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codeName="{28389E77-7640-9E18-AD5C-E98E2F4A8B83}"/>
  <workbookPr codeName="ThisWorkbook" defaultThemeVersion="124226"/>
  <mc:AlternateContent xmlns:mc="http://schemas.openxmlformats.org/markup-compatibility/2006">
    <mc:Choice Requires="x15">
      <x15ac:absPath xmlns:x15ac="http://schemas.microsoft.com/office/spreadsheetml/2010/11/ac" url="C:\Users\Eigenaar\Downloads\"/>
    </mc:Choice>
  </mc:AlternateContent>
  <xr:revisionPtr revIDLastSave="0" documentId="13_ncr:1_{6702CCDD-83A0-47CA-9E4D-EFA0D95C1960}" xr6:coauthVersionLast="47" xr6:coauthVersionMax="47" xr10:uidLastSave="{00000000-0000-0000-0000-000000000000}"/>
  <bookViews>
    <workbookView xWindow="-120" yWindow="-120" windowWidth="29040" windowHeight="15990" xr2:uid="{00000000-000D-0000-FFFF-FFFF00000000}"/>
  </bookViews>
  <sheets>
    <sheet name="Overview" sheetId="2" r:id="rId1"/>
    <sheet name="Timesheet" sheetId="1" r:id="rId2"/>
  </sheets>
  <definedNames>
    <definedName name="Slicer_dossard">#N/A</definedName>
    <definedName name="Slicer_Epreuves">#N/A</definedName>
  </definedNames>
  <calcPr calcId="191029" iterateDelta="1E-4"/>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3"/>
        <x14:slicerCache r:id="rId4"/>
      </x15:slicerCaches>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F13" i="1" l="1"/>
  <c r="F12" i="1"/>
  <c r="F11" i="1"/>
  <c r="F10" i="1"/>
  <c r="F9" i="1"/>
  <c r="F8" i="1"/>
  <c r="F7" i="1"/>
  <c r="F6" i="1"/>
  <c r="F5" i="1"/>
  <c r="F4" i="1"/>
  <c r="F3" i="1"/>
  <c r="F2" i="1"/>
  <c r="F3" i="2" a="1"/>
  <c r="F3" i="2" s="1"/>
  <c r="F4" i="2" a="1"/>
  <c r="F4" i="2" s="1"/>
  <c r="F5" i="2" a="1"/>
  <c r="F5" i="2" s="1"/>
  <c r="F6" i="2" a="1"/>
  <c r="F6" i="2" s="1"/>
  <c r="F7" i="2" a="1"/>
  <c r="F7" i="2" s="1"/>
  <c r="F8" i="2" a="1"/>
  <c r="F8" i="2" s="1"/>
  <c r="F9" i="2" a="1"/>
  <c r="F9" i="2" s="1"/>
  <c r="F10" i="2" a="1"/>
  <c r="F10" i="2" s="1"/>
  <c r="F11" i="2" a="1"/>
  <c r="F11" i="2" s="1"/>
  <c r="F12" i="2" a="1"/>
  <c r="F12" i="2" s="1"/>
  <c r="F13" i="2" a="1"/>
  <c r="F13" i="2" s="1"/>
  <c r="F14" i="2" a="1"/>
  <c r="F14" i="2" s="1"/>
  <c r="F15" i="2" a="1"/>
  <c r="F15" i="2" s="1"/>
  <c r="F16" i="2" a="1"/>
  <c r="F16" i="2" s="1"/>
  <c r="F17" i="2" a="1"/>
  <c r="F17" i="2" s="1"/>
  <c r="F18" i="2" a="1"/>
  <c r="F18" i="2" s="1"/>
  <c r="F19" i="2" a="1"/>
  <c r="F19" i="2" s="1"/>
  <c r="F20" i="2" a="1"/>
  <c r="F20" i="2" s="1"/>
  <c r="F21" i="2" a="1"/>
  <c r="F21" i="2" s="1"/>
  <c r="F22" i="2" a="1"/>
  <c r="F22" i="2" s="1"/>
  <c r="F23" i="2" a="1"/>
  <c r="F23" i="2" s="1"/>
  <c r="F24" i="2" a="1"/>
  <c r="F24" i="2" s="1"/>
  <c r="F25" i="2" a="1"/>
  <c r="F25" i="2" s="1"/>
  <c r="F26" i="2" a="1"/>
  <c r="F26" i="2" s="1"/>
  <c r="F27" i="2" a="1"/>
  <c r="F27" i="2" s="1"/>
  <c r="F28" i="2" a="1"/>
  <c r="F28" i="2" s="1"/>
  <c r="F29" i="2" a="1"/>
  <c r="F29" i="2" s="1"/>
  <c r="G3" i="2" a="1"/>
  <c r="G3" i="2" s="1"/>
  <c r="G4" i="2" a="1"/>
  <c r="G4" i="2" s="1"/>
  <c r="G5" i="2" a="1"/>
  <c r="G5" i="2" s="1"/>
  <c r="G6" i="2" a="1"/>
  <c r="G6" i="2" s="1"/>
  <c r="G7" i="2" a="1"/>
  <c r="G7" i="2" s="1"/>
  <c r="G8" i="2" a="1"/>
  <c r="G8" i="2" s="1"/>
  <c r="G9" i="2" a="1"/>
  <c r="G9" i="2" s="1"/>
  <c r="G10" i="2" a="1"/>
  <c r="G10" i="2" s="1"/>
  <c r="G11" i="2" a="1"/>
  <c r="G11" i="2" s="1"/>
  <c r="G12" i="2" a="1"/>
  <c r="G12" i="2" s="1"/>
  <c r="G13" i="2" a="1"/>
  <c r="G13" i="2" s="1"/>
  <c r="G14" i="2" a="1"/>
  <c r="G14" i="2" s="1"/>
  <c r="G15" i="2" a="1"/>
  <c r="G15" i="2" s="1"/>
  <c r="G16" i="2" a="1"/>
  <c r="G16" i="2" s="1"/>
  <c r="G17" i="2" a="1"/>
  <c r="G17" i="2" s="1"/>
  <c r="G18" i="2" a="1"/>
  <c r="G18" i="2" s="1"/>
  <c r="G19" i="2" a="1"/>
  <c r="G19" i="2" s="1"/>
  <c r="G20" i="2" a="1"/>
  <c r="G20" i="2" s="1"/>
  <c r="G21" i="2" a="1"/>
  <c r="G21" i="2" s="1"/>
  <c r="G22" i="2" a="1"/>
  <c r="G22" i="2" s="1"/>
  <c r="G23" i="2" a="1"/>
  <c r="G23" i="2" s="1"/>
  <c r="G24" i="2" a="1"/>
  <c r="G24" i="2" s="1"/>
  <c r="G25" i="2" a="1"/>
  <c r="G25" i="2" s="1"/>
  <c r="G26" i="2" a="1"/>
  <c r="G26" i="2" s="1"/>
  <c r="G27" i="2" a="1"/>
  <c r="G27" i="2" s="1"/>
  <c r="G28" i="2" a="1"/>
  <c r="G28" i="2" s="1"/>
  <c r="G29" i="2" a="1"/>
  <c r="G29" i="2" s="1"/>
  <c r="E3" i="2"/>
  <c r="E4" i="2"/>
  <c r="E5" i="2"/>
  <c r="E6" i="2"/>
  <c r="E7" i="2"/>
  <c r="E8" i="2"/>
  <c r="E9" i="2"/>
  <c r="E10" i="2"/>
  <c r="E11" i="2"/>
  <c r="E12" i="2"/>
  <c r="E13" i="2"/>
  <c r="E14" i="2"/>
  <c r="E15" i="2"/>
  <c r="E16" i="2"/>
  <c r="E17" i="2"/>
  <c r="E18" i="2"/>
  <c r="E19" i="2"/>
  <c r="E20" i="2"/>
  <c r="E21" i="2"/>
  <c r="E22" i="2"/>
  <c r="E23" i="2"/>
  <c r="E24" i="2"/>
  <c r="E25" i="2"/>
  <c r="E26" i="2"/>
  <c r="E27" i="2"/>
  <c r="E28" i="2"/>
  <c r="E29" i="2"/>
  <c r="H10" i="2" l="1" a="1"/>
  <c r="H10" i="2" s="1"/>
  <c r="H15" i="2" a="1"/>
  <c r="H15" i="2" s="1"/>
  <c r="H8" i="2" a="1"/>
  <c r="H8" i="2" s="1"/>
  <c r="H3" i="2" a="1"/>
  <c r="H3" i="2" s="1"/>
  <c r="H26" i="2" a="1"/>
  <c r="H26" i="2" s="1"/>
  <c r="H13" i="2" a="1"/>
  <c r="H13" i="2" s="1"/>
  <c r="H7" i="2" a="1"/>
  <c r="H7" i="2" s="1"/>
  <c r="H21" i="2" a="1"/>
  <c r="H21" i="2" s="1"/>
  <c r="H24" i="2" a="1"/>
  <c r="H24" i="2" s="1"/>
  <c r="H18" i="2" a="1"/>
  <c r="H18" i="2" s="1"/>
  <c r="H5" i="2" a="1"/>
  <c r="H5" i="2" s="1"/>
  <c r="H29" i="2" a="1"/>
  <c r="H29" i="2" s="1"/>
  <c r="H23" i="2" a="1"/>
  <c r="H23" i="2" s="1"/>
  <c r="H16" i="2" a="1"/>
  <c r="H16" i="2" s="1"/>
  <c r="H28" i="2" a="1"/>
  <c r="H28" i="2" s="1"/>
  <c r="H25" i="2" a="1"/>
  <c r="H25" i="2" s="1"/>
  <c r="H20" i="2" a="1"/>
  <c r="H20" i="2" s="1"/>
  <c r="H17" i="2" a="1"/>
  <c r="H17" i="2" s="1"/>
  <c r="H12" i="2" a="1"/>
  <c r="H12" i="2" s="1"/>
  <c r="H9" i="2" a="1"/>
  <c r="H9" i="2" s="1"/>
  <c r="H4" i="2" a="1"/>
  <c r="H4" i="2" s="1"/>
  <c r="H27" i="2" a="1"/>
  <c r="H27" i="2" s="1"/>
  <c r="H22" i="2" a="1"/>
  <c r="H22" i="2" s="1"/>
  <c r="H19" i="2" a="1"/>
  <c r="H19" i="2" s="1"/>
  <c r="H14" i="2" a="1"/>
  <c r="H14" i="2" s="1"/>
  <c r="H11" i="2" a="1"/>
  <c r="H11" i="2" s="1"/>
  <c r="H6" i="2" a="1"/>
  <c r="H6" i="2"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<sst xmlns="http://schemas.openxmlformats.org/spreadsheetml/2006/main" count="54" uniqueCount="40">
  <si>
    <t>Titre activité n°2</t>
  </si>
  <si>
    <t>Titre activité n°3</t>
  </si>
  <si>
    <t>Titre activité n°4</t>
  </si>
  <si>
    <t>Titre activité n°5</t>
  </si>
  <si>
    <t>Titre activité n°6</t>
  </si>
  <si>
    <t>Titre activité n°7</t>
  </si>
  <si>
    <t>Titre activité n°8</t>
  </si>
  <si>
    <t>Titre activité n°9</t>
  </si>
  <si>
    <t>Fiche de suivi des tâches</t>
  </si>
  <si>
    <t>Titre activité n°10</t>
  </si>
  <si>
    <t>Titre activité n°11</t>
  </si>
  <si>
    <t>Titre activité n°12</t>
  </si>
  <si>
    <t>Titre activité n°13</t>
  </si>
  <si>
    <t>Titre activité n°14</t>
  </si>
  <si>
    <t>Titre activité n°15</t>
  </si>
  <si>
    <t>Titre activité n°16</t>
  </si>
  <si>
    <t>Titre activité n°17</t>
  </si>
  <si>
    <t>Titre activité n°18</t>
  </si>
  <si>
    <t>Titre activité n°19</t>
  </si>
  <si>
    <t>Titre activité n°20</t>
  </si>
  <si>
    <t>Titre activité n°21</t>
  </si>
  <si>
    <t>Titre activité n°22</t>
  </si>
  <si>
    <t>Titre activité n°23</t>
  </si>
  <si>
    <t>Titre activité n°24</t>
  </si>
  <si>
    <t>Titre activité n°25</t>
  </si>
  <si>
    <t>Titre activité n°26</t>
  </si>
  <si>
    <t>Titre activité n°27</t>
  </si>
  <si>
    <t>Titre activité n°28</t>
  </si>
  <si>
    <t>Epreuves</t>
  </si>
  <si>
    <t>dossard</t>
  </si>
  <si>
    <t>Debut</t>
  </si>
  <si>
    <t>Fin</t>
  </si>
  <si>
    <t>Commentaire</t>
  </si>
  <si>
    <t>Durée</t>
  </si>
  <si>
    <t>Nombre</t>
  </si>
  <si>
    <t>Actif</t>
  </si>
  <si>
    <t>debut</t>
  </si>
  <si>
    <t>Duree</t>
  </si>
  <si>
    <t>Dossard</t>
  </si>
  <si>
    <t>Cumul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</si>
</sst>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6" formatCode="[$-F400]h:mm:ss\ AM/PM;&quot;&quot;;&quot;&quot;"/>
    <numFmt numFmtId="169" formatCode="hh:mm:ss;@"/>
    <numFmt numFmtId="170" formatCode="[hh]:mm:ss;@"/>
    <numFmt numFmtId="171" formatCode="[hh]:mm:ss;;;@"/>
  </numFmts>
  <fonts count="14" x14ac:knownFonts="1">
    <font>
      <sz val="10"/>
      <name val="Arial"/>
    </font>
    <font>
      <sz val="10"/>
      <name val="Arial"/>
      <family val="2"/>
    </font>
    <font>
      <sz val="8"/>
      <name val="Arial"/>
      <family val="2"/>
    </font>
    <font>
      <sz val="10"/>
      <name val="Arial"/>
      <family val="2"/>
    </font>
    <font>
      <u/>
      <sz val="10"/>
      <color theme="10"/>
      <name val="Arial"/>
      <family val="2"/>
    </font>
    <font>
      <sz val="10"/>
      <name val="Cambria"/>
      <family val="1"/>
    </font>
    <font>
      <sz val="8"/>
      <name val="Cambria"/>
      <family val="1"/>
    </font>
    <font>
      <b/>
      <u/>
      <sz val="14"/>
      <name val="Cambria"/>
      <family val="1"/>
    </font>
    <font>
      <sz val="14"/>
      <name val="Cambria"/>
      <family val="1"/>
    </font>
    <font>
      <b/>
      <sz val="10"/>
      <name val="Cambria"/>
      <family val="1"/>
    </font>
    <font>
      <sz val="14"/>
      <color indexed="60"/>
      <name val="Cambria"/>
      <family val="1"/>
    </font>
    <font>
      <b/>
      <sz val="14"/>
      <color indexed="50"/>
      <name val="Cambria"/>
      <family val="1"/>
    </font>
    <font>
      <b/>
      <sz val="12"/>
      <color indexed="50"/>
      <name val="Cambria"/>
      <family val="1"/>
    </font>
    <font>
      <b/>
      <sz val="14"/>
      <name val="Cambria"/>
      <family val="1"/>
    </font>
  </fonts>
  <fills count="4">
    <fill>
      <patternFill patternType="none"/>
    </fill>
    <fill>
      <patternFill patternType="gray125"/>
    </fill>
    <fill>
      <patternFill patternType="solid">
        <fgColor indexed="9"/>
        <bgColor indexed="64"/>
      </patternFill>
    </fill>
    <fill>
      <patternFill patternType="solid">
        <fgColor indexed="43"/>
        <bgColor indexed="64"/>
      </patternFill>
    </fill>
  </fills>
  <borders count="2">
    <border>
      <left/>
      <right/>
      <top/>
      <bottom/>
      <diagonal/>
    </border>
    <border>
      <left style="thin">
        <color indexed="23"/>
      </left>
      <right/>
      <top style="thin">
        <color indexed="23"/>
      </top>
      <bottom style="thin">
        <color indexed="23"/>
      </bottom>
      <diagonal/>
    </border>
  </borders>
  <cellStyleXfs count="4">
    <xf numFmtId="0" fontId="0" fillId="0" borderId="0"/>
    <xf numFmtId="0" fontId="4" fillId="0" borderId="0" applyNumberFormat="0" applyFill="0" applyBorder="0" applyAlignment="0" applyProtection="0">
      <alignment vertical="top"/>
      <protection locked="0"/>
    </xf>
    <xf numFmtId="0" fontId="3" fillId="0" borderId="0"/>
    <xf numFmtId="9" fontId="1" fillId="0" borderId="0" applyFont="0" applyFill="0" applyBorder="0" applyAlignment="0" applyProtection="0"/>
  </cellStyleXfs>
  <cellXfs count="34">
    <xf numFmtId="0" fontId="0" fillId="0" borderId="0" xfId="0"/>
    <xf numFmtId="0" fontId="5" fillId="0" borderId="0" xfId="0" applyFont="1" applyFill="1" applyBorder="1" applyAlignment="1">
      <alignment horizontal="center" vertical="center"/>
    </xf>
    <xf numFmtId="0" fontId="5" fillId="0" borderId="0" xfId="0" applyFont="1" applyFill="1" applyBorder="1" applyAlignment="1">
      <alignment horizontal="left"/>
    </xf>
    <xf numFmtId="0" fontId="6" fillId="2" borderId="0" xfId="0" applyFont="1" applyFill="1" applyAlignment="1">
      <alignment horizontal="left"/>
    </xf>
    <xf numFmtId="169" fontId="5" fillId="0" borderId="0" xfId="0" applyNumberFormat="1" applyFont="1" applyFill="1" applyBorder="1" applyAlignment="1">
      <alignment horizontal="left"/>
    </xf>
    <xf numFmtId="170" fontId="5" fillId="0" borderId="0" xfId="0" applyNumberFormat="1" applyFont="1" applyFill="1" applyBorder="1" applyAlignment="1">
      <alignment horizontal="left"/>
    </xf>
    <xf numFmtId="0" fontId="6" fillId="2" borderId="0" xfId="0" applyFont="1" applyFill="1" applyAlignment="1"/>
    <xf numFmtId="0" fontId="6" fillId="2" borderId="0" xfId="0" applyFont="1" applyFill="1"/>
    <xf numFmtId="0" fontId="5" fillId="0" borderId="0" xfId="0" applyFont="1" applyFill="1" applyBorder="1" applyAlignment="1"/>
    <xf numFmtId="0" fontId="7" fillId="2" borderId="0" xfId="0" applyFont="1" applyFill="1" applyAlignment="1">
      <alignment horizontal="center" vertical="center"/>
    </xf>
    <xf numFmtId="0" fontId="5" fillId="0" borderId="0" xfId="0" applyFont="1" applyAlignment="1">
      <alignment horizontal="center" vertical="center"/>
    </xf>
    <xf numFmtId="0" fontId="8" fillId="2" borderId="0" xfId="0" applyFont="1" applyFill="1" applyAlignment="1">
      <alignment horizontal="center" vertical="center"/>
    </xf>
    <xf numFmtId="0" fontId="6" fillId="2" borderId="0" xfId="0" applyFont="1" applyFill="1" applyAlignment="1">
      <alignment vertical="center"/>
    </xf>
    <xf numFmtId="0" fontId="8" fillId="2" borderId="0" xfId="0" applyFont="1" applyFill="1" applyAlignment="1">
      <alignment vertical="center"/>
    </xf>
    <xf numFmtId="0" fontId="5" fillId="0" borderId="0" xfId="0" applyFont="1" applyFill="1" applyBorder="1" applyAlignment="1">
      <alignment vertical="center"/>
    </xf>
    <xf numFmtId="0" fontId="5" fillId="0" borderId="0" xfId="0" applyFont="1" applyFill="1" applyAlignment="1">
      <alignment horizontal="center" vertical="center"/>
    </xf>
    <xf numFmtId="0" fontId="9" fillId="0" borderId="0" xfId="0" applyFont="1" applyFill="1" applyBorder="1" applyAlignment="1">
      <alignment horizontal="center" vertical="center"/>
    </xf>
    <xf numFmtId="0" fontId="9" fillId="0" borderId="0" xfId="0" applyFont="1" applyFill="1" applyBorder="1" applyAlignment="1">
      <alignment vertical="center"/>
    </xf>
    <xf numFmtId="169" fontId="9" fillId="0" borderId="0" xfId="0" applyNumberFormat="1" applyFont="1" applyFill="1" applyBorder="1" applyAlignment="1">
      <alignment horizontal="center" vertical="center"/>
    </xf>
    <xf numFmtId="169" fontId="9" fillId="0" borderId="0" xfId="0" applyNumberFormat="1" applyFont="1" applyFill="1" applyBorder="1" applyAlignment="1">
      <alignment vertical="center"/>
    </xf>
    <xf numFmtId="0" fontId="9" fillId="0" borderId="0" xfId="0" applyNumberFormat="1" applyFont="1" applyFill="1" applyBorder="1" applyAlignment="1">
      <alignment vertical="center"/>
    </xf>
    <xf numFmtId="171" fontId="9" fillId="0" borderId="0" xfId="3" applyNumberFormat="1" applyFont="1" applyFill="1" applyAlignment="1">
      <alignment horizontal="center" vertical="center"/>
    </xf>
    <xf numFmtId="0" fontId="10" fillId="2" borderId="0" xfId="0" applyFont="1" applyFill="1" applyAlignment="1">
      <alignment horizontal="center" vertical="center"/>
    </xf>
    <xf numFmtId="0" fontId="11" fillId="2" borderId="0" xfId="0" applyFont="1" applyFill="1" applyBorder="1" applyAlignment="1">
      <alignment vertical="center"/>
    </xf>
    <xf numFmtId="0" fontId="11" fillId="2" borderId="0" xfId="0" applyFont="1" applyFill="1" applyAlignment="1">
      <alignment vertical="center"/>
    </xf>
    <xf numFmtId="166" fontId="8" fillId="2" borderId="0" xfId="0" applyNumberFormat="1" applyFont="1" applyFill="1" applyBorder="1" applyAlignment="1">
      <alignment vertical="center"/>
    </xf>
    <xf numFmtId="0" fontId="12" fillId="2" borderId="0" xfId="0" applyFont="1" applyFill="1" applyAlignment="1">
      <alignment vertical="center"/>
    </xf>
    <xf numFmtId="0" fontId="13" fillId="2" borderId="0" xfId="0" applyFont="1" applyFill="1" applyAlignment="1">
      <alignment vertical="center"/>
    </xf>
    <xf numFmtId="14" fontId="13" fillId="3" borderId="1" xfId="0" applyNumberFormat="1" applyFont="1" applyFill="1" applyBorder="1" applyAlignment="1">
      <alignment vertical="center"/>
    </xf>
    <xf numFmtId="166" fontId="13" fillId="0" borderId="0" xfId="0" applyNumberFormat="1" applyFont="1" applyAlignment="1">
      <alignment horizontal="center" vertical="center"/>
    </xf>
    <xf numFmtId="9" fontId="13" fillId="3" borderId="0" xfId="0" applyNumberFormat="1" applyFont="1" applyFill="1" applyAlignment="1">
      <alignment vertical="center"/>
    </xf>
    <xf numFmtId="22" fontId="6" fillId="2" borderId="0" xfId="0" applyNumberFormat="1" applyFont="1" applyFill="1" applyAlignment="1">
      <alignment vertical="center"/>
    </xf>
    <xf numFmtId="169" fontId="5" fillId="0" borderId="0" xfId="0" applyNumberFormat="1" applyFont="1" applyFill="1" applyBorder="1" applyAlignment="1"/>
    <xf numFmtId="170" fontId="5" fillId="0" borderId="0" xfId="0" applyNumberFormat="1" applyFont="1" applyFill="1" applyBorder="1" applyAlignment="1"/>
  </cellXfs>
  <cellStyles count="4">
    <cellStyle name="Lien hypertexte 2" xfId="1" xr:uid="{00000000-0005-0000-0000-000000000000}"/>
    <cellStyle name="Normal 2" xfId="2" xr:uid="{00000000-0005-0000-0000-000002000000}"/>
    <cellStyle name="Procent" xfId="3" builtinId="5"/>
    <cellStyle name="Standaard" xfId="0" builtinId="0"/>
  </cellStyles>
  <dxfs count="20">
    <dxf>
      <fill>
        <patternFill>
          <bgColor theme="6" tint="0.39994506668294322"/>
        </patternFill>
      </fill>
    </dxf>
    <dxf>
      <font>
        <color theme="0"/>
      </font>
      <fill>
        <patternFill>
          <bgColor rgb="FFFF0000"/>
        </patternFill>
      </fill>
    </dxf>
    <dxf>
      <font>
        <b/>
        <i val="0"/>
        <strike val="0"/>
        <condense val="0"/>
        <extend val="0"/>
        <outline val="0"/>
        <shadow val="0"/>
        <u val="none"/>
        <vertAlign val="baseline"/>
        <sz val="10"/>
        <color auto="1"/>
        <name val="Cambria"/>
        <family val="1"/>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Cambria"/>
        <family val="1"/>
        <scheme val="none"/>
      </font>
      <fill>
        <patternFill patternType="none">
          <fgColor indexed="64"/>
          <bgColor auto="1"/>
        </patternFill>
      </fill>
      <alignment horizontal="center" vertical="center" textRotation="0" wrapText="0" indent="0" justifyLastLine="0" shrinkToFit="0" readingOrder="0"/>
    </dxf>
    <dxf>
      <font>
        <b/>
        <i val="0"/>
        <strike val="0"/>
        <condense val="0"/>
        <extend val="0"/>
        <outline val="0"/>
        <shadow val="0"/>
        <u val="none"/>
        <vertAlign val="baseline"/>
        <sz val="10"/>
        <color auto="1"/>
        <name val="Cambria"/>
        <family val="1"/>
        <scheme val="none"/>
      </font>
      <numFmt numFmtId="171" formatCode="[hh]:mm:ss;;;@"/>
      <fill>
        <patternFill patternType="none">
          <fgColor indexed="64"/>
          <bgColor auto="1"/>
        </patternFill>
      </fill>
      <alignment horizontal="center" vertical="center" textRotation="0" wrapText="0" indent="0" justifyLastLine="0" shrinkToFit="0" readingOrder="0"/>
    </dxf>
    <dxf>
      <font>
        <b/>
        <i val="0"/>
        <strike val="0"/>
        <condense val="0"/>
        <extend val="0"/>
        <outline val="0"/>
        <shadow val="0"/>
        <u val="none"/>
        <vertAlign val="baseline"/>
        <sz val="10"/>
        <color auto="1"/>
        <name val="Cambria"/>
        <family val="1"/>
        <scheme val="none"/>
      </font>
      <numFmt numFmtId="0" formatCode="General"/>
      <fill>
        <patternFill patternType="none">
          <fgColor indexed="64"/>
          <bgColor auto="1"/>
        </patternFill>
      </fill>
      <alignment horizontal="general" vertical="center" textRotation="0" wrapText="0" indent="0" justifyLastLine="0" shrinkToFit="0" readingOrder="0"/>
    </dxf>
    <dxf>
      <font>
        <b/>
        <i val="0"/>
        <strike val="0"/>
        <condense val="0"/>
        <extend val="0"/>
        <outline val="0"/>
        <shadow val="0"/>
        <u val="none"/>
        <vertAlign val="baseline"/>
        <sz val="10"/>
        <color auto="1"/>
        <name val="Cambria"/>
        <family val="1"/>
        <scheme val="none"/>
      </font>
      <numFmt numFmtId="0" formatCode="General"/>
      <fill>
        <patternFill patternType="none">
          <fgColor indexed="64"/>
          <bgColor auto="1"/>
        </patternFill>
      </fill>
      <alignment vertical="center" textRotation="0" wrapText="0" justifyLastLine="0" shrinkToFit="0" readingOrder="0"/>
    </dxf>
    <dxf>
      <font>
        <b/>
        <i val="0"/>
        <strike val="0"/>
        <condense val="0"/>
        <extend val="0"/>
        <outline val="0"/>
        <shadow val="0"/>
        <u val="none"/>
        <vertAlign val="baseline"/>
        <sz val="10"/>
        <color auto="1"/>
        <name val="Cambria"/>
        <family val="1"/>
        <scheme val="none"/>
      </font>
      <numFmt numFmtId="169" formatCode="hh:mm:ss;@"/>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auto="1"/>
        <name val="Cambria"/>
        <family val="1"/>
        <scheme val="none"/>
      </font>
      <numFmt numFmtId="169" formatCode="hh:mm:ss;@"/>
      <fill>
        <patternFill patternType="none">
          <fgColor indexed="64"/>
          <bgColor auto="1"/>
        </patternFill>
      </fill>
      <alignment horizontal="center" vertical="center" textRotation="0" wrapText="0" indent="0" justifyLastLine="0" shrinkToFit="0" readingOrder="0"/>
    </dxf>
    <dxf>
      <font>
        <b/>
        <i val="0"/>
        <strike val="0"/>
        <condense val="0"/>
        <extend val="0"/>
        <outline val="0"/>
        <shadow val="0"/>
        <u val="none"/>
        <vertAlign val="baseline"/>
        <sz val="10"/>
        <color auto="1"/>
        <name val="Cambria"/>
        <family val="1"/>
        <scheme val="none"/>
      </font>
      <numFmt numFmtId="169" formatCode="hh:mm:ss;@"/>
      <fill>
        <patternFill patternType="none">
          <fgColor indexed="64"/>
          <bgColor auto="1"/>
        </patternFill>
      </fill>
      <alignment horizontal="center" vertical="center" textRotation="0" wrapText="0" indent="0" justifyLastLine="0" shrinkToFit="0" readingOrder="0"/>
    </dxf>
    <dxf>
      <font>
        <b/>
        <i val="0"/>
        <strike val="0"/>
        <condense val="0"/>
        <extend val="0"/>
        <outline val="0"/>
        <shadow val="0"/>
        <u val="none"/>
        <vertAlign val="baseline"/>
        <sz val="10"/>
        <color auto="1"/>
        <name val="Cambria"/>
        <family val="1"/>
        <scheme val="none"/>
      </font>
      <fill>
        <patternFill patternType="none">
          <fgColor indexed="64"/>
          <bgColor auto="1"/>
        </patternFill>
      </fill>
      <alignment horizontal="general" vertical="center" textRotation="0" wrapText="0" indent="0" justifyLastLine="0" shrinkToFit="0" readingOrder="0"/>
    </dxf>
    <dxf>
      <font>
        <b/>
        <i val="0"/>
        <strike val="0"/>
        <condense val="0"/>
        <extend val="0"/>
        <outline val="0"/>
        <shadow val="0"/>
        <u val="none"/>
        <vertAlign val="baseline"/>
        <sz val="10"/>
        <color auto="1"/>
        <name val="Cambria"/>
        <family val="1"/>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Cambria"/>
        <family val="1"/>
        <scheme val="none"/>
      </font>
      <fill>
        <patternFill patternType="none">
          <fgColor indexed="64"/>
          <bgColor indexed="65"/>
        </patternFill>
      </fill>
      <alignment textRotation="0" wrapText="0" justifyLastLine="0" shrinkToFit="0" readingOrder="0"/>
    </dxf>
    <dxf>
      <font>
        <b val="0"/>
        <i val="0"/>
        <strike val="0"/>
        <condense val="0"/>
        <extend val="0"/>
        <outline val="0"/>
        <shadow val="0"/>
        <u val="none"/>
        <vertAlign val="baseline"/>
        <sz val="10"/>
        <color auto="1"/>
        <name val="Cambria"/>
        <family val="1"/>
        <scheme val="none"/>
      </font>
      <fill>
        <patternFill patternType="none">
          <fgColor indexed="64"/>
          <bgColor indexed="65"/>
        </patternFill>
      </fill>
      <alignment horizontal="left" vertical="bottom" textRotation="0" wrapText="0" indent="0" justifyLastLine="0" shrinkToFit="0" readingOrder="0"/>
    </dxf>
    <dxf>
      <font>
        <b val="0"/>
        <i val="0"/>
        <strike val="0"/>
        <condense val="0"/>
        <extend val="0"/>
        <outline val="0"/>
        <shadow val="0"/>
        <u val="none"/>
        <vertAlign val="baseline"/>
        <sz val="10"/>
        <color auto="1"/>
        <name val="Cambria"/>
        <family val="1"/>
        <scheme val="none"/>
      </font>
      <numFmt numFmtId="170" formatCode="[hh]:mm:ss;@"/>
      <fill>
        <patternFill patternType="none">
          <fgColor indexed="64"/>
          <bgColor indexed="65"/>
        </patternFill>
      </fill>
      <alignment textRotation="0" wrapText="0" justifyLastLine="0" shrinkToFit="0" readingOrder="0"/>
    </dxf>
    <dxf>
      <font>
        <b val="0"/>
        <i val="0"/>
        <strike val="0"/>
        <condense val="0"/>
        <extend val="0"/>
        <outline val="0"/>
        <shadow val="0"/>
        <u val="none"/>
        <vertAlign val="baseline"/>
        <sz val="10"/>
        <color auto="1"/>
        <name val="Cambria"/>
        <family val="1"/>
        <scheme val="none"/>
      </font>
      <fill>
        <patternFill patternType="none">
          <fgColor indexed="64"/>
          <bgColor indexed="65"/>
        </patternFill>
      </fill>
      <alignment textRotation="0" wrapText="0" justifyLastLine="0" shrinkToFit="0" readingOrder="0"/>
    </dxf>
    <dxf>
      <font>
        <b val="0"/>
        <i val="0"/>
        <strike val="0"/>
        <condense val="0"/>
        <extend val="0"/>
        <outline val="0"/>
        <shadow val="0"/>
        <u val="none"/>
        <vertAlign val="baseline"/>
        <sz val="10"/>
        <color auto="1"/>
        <name val="Cambria"/>
        <family val="1"/>
        <scheme val="none"/>
      </font>
      <numFmt numFmtId="169" formatCode="hh:mm:ss;@"/>
      <fill>
        <patternFill patternType="none">
          <fgColor indexed="64"/>
          <bgColor indexed="65"/>
        </patternFill>
      </fill>
      <alignment textRotation="0" wrapText="0" justifyLastLine="0" shrinkToFit="0" readingOrder="0"/>
    </dxf>
    <dxf>
      <font>
        <b val="0"/>
        <i val="0"/>
        <strike val="0"/>
        <condense val="0"/>
        <extend val="0"/>
        <outline val="0"/>
        <shadow val="0"/>
        <u val="none"/>
        <vertAlign val="baseline"/>
        <sz val="10"/>
        <color auto="1"/>
        <name val="Cambria"/>
        <family val="1"/>
        <scheme val="none"/>
      </font>
      <numFmt numFmtId="169" formatCode="hh:mm:ss;@"/>
      <fill>
        <patternFill patternType="none">
          <fgColor indexed="64"/>
          <bgColor indexed="65"/>
        </patternFill>
      </fill>
      <alignment textRotation="0" wrapText="0" justifyLastLine="0" shrinkToFit="0" readingOrder="0"/>
    </dxf>
    <dxf>
      <font>
        <b val="0"/>
        <i val="0"/>
        <strike val="0"/>
        <condense val="0"/>
        <extend val="0"/>
        <outline val="0"/>
        <shadow val="0"/>
        <u val="none"/>
        <vertAlign val="baseline"/>
        <sz val="10"/>
        <color auto="1"/>
        <name val="Cambria"/>
        <family val="1"/>
        <scheme val="none"/>
      </font>
      <fill>
        <patternFill patternType="none">
          <fgColor indexed="64"/>
          <bgColor indexed="65"/>
        </patternFill>
      </fill>
      <alignment textRotation="0" wrapText="0" justifyLastLine="0" shrinkToFit="0" readingOrder="0"/>
    </dxf>
    <dxf>
      <font>
        <b val="0"/>
        <i val="0"/>
        <strike val="0"/>
        <condense val="0"/>
        <extend val="0"/>
        <outline val="0"/>
        <shadow val="0"/>
        <u val="none"/>
        <vertAlign val="baseline"/>
        <sz val="10"/>
        <color auto="1"/>
        <name val="Cambria"/>
        <family val="1"/>
        <scheme val="none"/>
      </font>
      <fill>
        <patternFill patternType="none">
          <fgColor indexed="64"/>
          <bgColor indexed="65"/>
        </patternFill>
      </fill>
      <alignment textRotation="0" wrapText="0" justifyLastLine="0" shrinkToFit="0" readingOrder="0"/>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microsoft.com/office/2007/relationships/slicerCache" Target="slicerCaches/slicerCache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10" Type="http://schemas.microsoft.com/office/2006/relationships/vbaProject" Target="vbaProject.bin"/><Relationship Id="rId4" Type="http://schemas.microsoft.com/office/2007/relationships/slicerCache" Target="slicerCaches/slicerCache2.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85725</xdr:colOff>
      <xdr:row>30</xdr:row>
      <xdr:rowOff>47625</xdr:rowOff>
    </xdr:from>
    <xdr:to>
      <xdr:col>1</xdr:col>
      <xdr:colOff>609600</xdr:colOff>
      <xdr:row>30</xdr:row>
      <xdr:rowOff>228600</xdr:rowOff>
    </xdr:to>
    <xdr:grpSp>
      <xdr:nvGrpSpPr>
        <xdr:cNvPr id="2329" name="Group 53">
          <a:extLst>
            <a:ext uri="{FF2B5EF4-FFF2-40B4-BE49-F238E27FC236}">
              <a16:creationId xmlns:a16="http://schemas.microsoft.com/office/drawing/2014/main" id="{00000000-0008-0000-0000-000019090000}"/>
            </a:ext>
          </a:extLst>
        </xdr:cNvPr>
        <xdr:cNvGrpSpPr>
          <a:grpSpLocks/>
        </xdr:cNvGrpSpPr>
      </xdr:nvGrpSpPr>
      <xdr:grpSpPr bwMode="auto">
        <a:xfrm>
          <a:off x="85725" y="7390534"/>
          <a:ext cx="1381125" cy="180975"/>
          <a:chOff x="539" y="448"/>
          <a:chExt cx="116" cy="19"/>
        </a:xfrm>
      </xdr:grpSpPr>
      <xdr:sp macro="[0]!Add_Lines" textlink="">
        <xdr:nvSpPr>
          <xdr:cNvPr id="2349" name="AutoShape 16">
            <a:extLst>
              <a:ext uri="{FF2B5EF4-FFF2-40B4-BE49-F238E27FC236}">
                <a16:creationId xmlns:a16="http://schemas.microsoft.com/office/drawing/2014/main" id="{00000000-0008-0000-0000-00002D090000}"/>
              </a:ext>
            </a:extLst>
          </xdr:cNvPr>
          <xdr:cNvSpPr>
            <a:spLocks noChangeArrowheads="1"/>
          </xdr:cNvSpPr>
        </xdr:nvSpPr>
        <xdr:spPr bwMode="auto">
          <a:xfrm>
            <a:off x="539" y="448"/>
            <a:ext cx="116" cy="19"/>
          </a:xfrm>
          <a:prstGeom prst="roundRect">
            <a:avLst>
              <a:gd name="adj" fmla="val 50000"/>
            </a:avLst>
          </a:prstGeom>
          <a:noFill/>
          <a:ln w="9525">
            <a:solidFill>
              <a:srgbClr val="808080"/>
            </a:solidFill>
            <a:prstDash val="sysDot"/>
            <a:round/>
            <a:headEnd/>
            <a:tailEnd/>
          </a:ln>
          <a:extLst>
            <a:ext uri="{909E8E84-426E-40DD-AFC4-6F175D3DCCD1}">
              <a14:hiddenFill xmlns:a14="http://schemas.microsoft.com/office/drawing/2010/main">
                <a:solidFill>
                  <a:srgbClr val="FFFFFF"/>
                </a:solidFill>
              </a14:hiddenFill>
            </a:ext>
          </a:extLst>
        </xdr:spPr>
      </xdr:sp>
      <xdr:pic macro="[0]!Add_Lines">
        <xdr:nvPicPr>
          <xdr:cNvPr id="2350" name="Picture 14">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clrChange>
              <a:clrFrom>
                <a:srgbClr val="000000"/>
              </a:clrFrom>
              <a:clrTo>
                <a:srgbClr val="000000">
                  <a:alpha val="0"/>
                </a:srgbClr>
              </a:clrTo>
            </a:clrChange>
            <a:extLst>
              <a:ext uri="{28A0092B-C50C-407E-A947-70E740481C1C}">
                <a14:useLocalDpi xmlns:a14="http://schemas.microsoft.com/office/drawing/2010/main" val="0"/>
              </a:ext>
            </a:extLst>
          </a:blip>
          <a:srcRect/>
          <a:stretch>
            <a:fillRect/>
          </a:stretch>
        </xdr:blipFill>
        <xdr:spPr bwMode="auto">
          <a:xfrm>
            <a:off x="544" y="451"/>
            <a:ext cx="11" cy="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1">
                <a:solidFill>
                  <a:srgbClr val="000000"/>
                </a:solidFill>
                <a:miter lim="800000"/>
                <a:headEnd/>
                <a:tailEnd/>
              </a14:hiddenLine>
            </a:ext>
          </a:extLst>
        </xdr:spPr>
      </xdr:pic>
      <xdr:sp macro="[0]!Add_Lines" textlink="">
        <xdr:nvSpPr>
          <xdr:cNvPr id="2065" name="Text Box 17">
            <a:extLst>
              <a:ext uri="{FF2B5EF4-FFF2-40B4-BE49-F238E27FC236}">
                <a16:creationId xmlns:a16="http://schemas.microsoft.com/office/drawing/2014/main" id="{00000000-0008-0000-0000-000011080000}"/>
              </a:ext>
            </a:extLst>
          </xdr:cNvPr>
          <xdr:cNvSpPr txBox="1">
            <a:spLocks noChangeArrowheads="1"/>
          </xdr:cNvSpPr>
        </xdr:nvSpPr>
        <xdr:spPr bwMode="auto">
          <a:xfrm>
            <a:off x="558" y="449"/>
            <a:ext cx="88" cy="17"/>
          </a:xfrm>
          <a:prstGeom prst="rect">
            <a:avLst/>
          </a:prstGeom>
          <a:noFill/>
          <a:ln w="9525">
            <a:noFill/>
            <a:miter lim="800000"/>
            <a:headEnd/>
            <a:tailEnd/>
          </a:ln>
        </xdr:spPr>
        <xdr:txBody>
          <a:bodyPr wrap="none" lIns="18288" tIns="22860" rIns="0" bIns="0" anchor="t" upright="1">
            <a:spAutoFit/>
          </a:bodyPr>
          <a:lstStyle/>
          <a:p>
            <a:pPr algn="l" rtl="0">
              <a:defRPr sz="1000"/>
            </a:pPr>
            <a:r>
              <a:rPr lang="fr-BE" sz="800" b="0" i="0" u="none" strike="noStrike" baseline="0">
                <a:solidFill>
                  <a:srgbClr val="333333"/>
                </a:solidFill>
                <a:latin typeface="Arial"/>
                <a:cs typeface="Arial"/>
              </a:rPr>
              <a:t>Ajouter une tâche</a:t>
            </a:r>
          </a:p>
        </xdr:txBody>
      </xdr:sp>
    </xdr:grpSp>
    <xdr:clientData/>
  </xdr:twoCellAnchor>
  <xdr:twoCellAnchor>
    <xdr:from>
      <xdr:col>1</xdr:col>
      <xdr:colOff>647700</xdr:colOff>
      <xdr:row>30</xdr:row>
      <xdr:rowOff>57150</xdr:rowOff>
    </xdr:from>
    <xdr:to>
      <xdr:col>1</xdr:col>
      <xdr:colOff>1981200</xdr:colOff>
      <xdr:row>30</xdr:row>
      <xdr:rowOff>238125</xdr:rowOff>
    </xdr:to>
    <xdr:grpSp>
      <xdr:nvGrpSpPr>
        <xdr:cNvPr id="2330" name="Group 28">
          <a:extLst>
            <a:ext uri="{FF2B5EF4-FFF2-40B4-BE49-F238E27FC236}">
              <a16:creationId xmlns:a16="http://schemas.microsoft.com/office/drawing/2014/main" id="{00000000-0008-0000-0000-00001A090000}"/>
            </a:ext>
          </a:extLst>
        </xdr:cNvPr>
        <xdr:cNvGrpSpPr>
          <a:grpSpLocks/>
        </xdr:cNvGrpSpPr>
      </xdr:nvGrpSpPr>
      <xdr:grpSpPr bwMode="auto">
        <a:xfrm>
          <a:off x="1504950" y="7400059"/>
          <a:ext cx="504825" cy="180975"/>
          <a:chOff x="156" y="757"/>
          <a:chExt cx="140" cy="19"/>
        </a:xfrm>
      </xdr:grpSpPr>
      <xdr:sp macro="[0]!Remove_Lines" textlink="">
        <xdr:nvSpPr>
          <xdr:cNvPr id="2346" name="AutoShape 24">
            <a:extLst>
              <a:ext uri="{FF2B5EF4-FFF2-40B4-BE49-F238E27FC236}">
                <a16:creationId xmlns:a16="http://schemas.microsoft.com/office/drawing/2014/main" id="{00000000-0008-0000-0000-00002A090000}"/>
              </a:ext>
            </a:extLst>
          </xdr:cNvPr>
          <xdr:cNvSpPr>
            <a:spLocks noChangeArrowheads="1"/>
          </xdr:cNvSpPr>
        </xdr:nvSpPr>
        <xdr:spPr bwMode="auto">
          <a:xfrm>
            <a:off x="156" y="757"/>
            <a:ext cx="140" cy="19"/>
          </a:xfrm>
          <a:prstGeom prst="roundRect">
            <a:avLst>
              <a:gd name="adj" fmla="val 50000"/>
            </a:avLst>
          </a:prstGeom>
          <a:noFill/>
          <a:ln w="9525">
            <a:solidFill>
              <a:srgbClr val="808080"/>
            </a:solidFill>
            <a:prstDash val="sysDot"/>
            <a:round/>
            <a:headEnd/>
            <a:tailEnd/>
          </a:ln>
          <a:extLst>
            <a:ext uri="{909E8E84-426E-40DD-AFC4-6F175D3DCCD1}">
              <a14:hiddenFill xmlns:a14="http://schemas.microsoft.com/office/drawing/2010/main">
                <a:solidFill>
                  <a:srgbClr val="FFFFFF"/>
                </a:solidFill>
              </a14:hiddenFill>
            </a:ext>
          </a:extLst>
        </xdr:spPr>
      </xdr:sp>
      <xdr:sp macro="[0]!Remove_Lines" textlink="">
        <xdr:nvSpPr>
          <xdr:cNvPr id="2074" name="Text Box 26">
            <a:extLst>
              <a:ext uri="{FF2B5EF4-FFF2-40B4-BE49-F238E27FC236}">
                <a16:creationId xmlns:a16="http://schemas.microsoft.com/office/drawing/2014/main" id="{00000000-0008-0000-0000-00001A080000}"/>
              </a:ext>
            </a:extLst>
          </xdr:cNvPr>
          <xdr:cNvSpPr txBox="1">
            <a:spLocks noChangeArrowheads="1"/>
          </xdr:cNvSpPr>
        </xdr:nvSpPr>
        <xdr:spPr bwMode="auto">
          <a:xfrm>
            <a:off x="189" y="758"/>
            <a:ext cx="102" cy="17"/>
          </a:xfrm>
          <a:prstGeom prst="rect">
            <a:avLst/>
          </a:prstGeom>
          <a:noFill/>
          <a:ln w="9525">
            <a:noFill/>
            <a:miter lim="800000"/>
            <a:headEnd/>
            <a:tailEnd/>
          </a:ln>
        </xdr:spPr>
        <xdr:txBody>
          <a:bodyPr wrap="none" lIns="18288" tIns="22860" rIns="0" bIns="0" anchor="t" upright="1">
            <a:spAutoFit/>
          </a:bodyPr>
          <a:lstStyle/>
          <a:p>
            <a:pPr algn="l" rtl="0">
              <a:defRPr sz="1000"/>
            </a:pPr>
            <a:r>
              <a:rPr lang="fr-BE" sz="800" b="0" i="0" u="none" strike="noStrike" baseline="0">
                <a:solidFill>
                  <a:srgbClr val="333333"/>
                </a:solidFill>
                <a:latin typeface="Arial"/>
                <a:cs typeface="Arial"/>
              </a:rPr>
              <a:t>Supprimer une tâche</a:t>
            </a:r>
          </a:p>
        </xdr:txBody>
      </xdr:sp>
      <xdr:pic macro="[0]!Remove_Lines">
        <xdr:nvPicPr>
          <xdr:cNvPr id="2348" name="Picture 27">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6" y="759"/>
            <a:ext cx="16" cy="1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1">
                <a:solidFill>
                  <a:srgbClr val="000000"/>
                </a:solidFill>
                <a:miter lim="800000"/>
                <a:headEnd/>
                <a:tailEnd/>
              </a14:hiddenLine>
            </a:ext>
          </a:extLst>
        </xdr:spPr>
      </xdr:pic>
    </xdr:grpSp>
    <xdr:clientData/>
  </xdr:twoCellAnchor>
  <xdr:twoCellAnchor>
    <xdr:from>
      <xdr:col>1</xdr:col>
      <xdr:colOff>2019300</xdr:colOff>
      <xdr:row>30</xdr:row>
      <xdr:rowOff>66675</xdr:rowOff>
    </xdr:from>
    <xdr:to>
      <xdr:col>3</xdr:col>
      <xdr:colOff>342900</xdr:colOff>
      <xdr:row>30</xdr:row>
      <xdr:rowOff>238125</xdr:rowOff>
    </xdr:to>
    <xdr:grpSp>
      <xdr:nvGrpSpPr>
        <xdr:cNvPr id="2331" name="Group 52">
          <a:extLst>
            <a:ext uri="{FF2B5EF4-FFF2-40B4-BE49-F238E27FC236}">
              <a16:creationId xmlns:a16="http://schemas.microsoft.com/office/drawing/2014/main" id="{00000000-0008-0000-0000-00001B090000}"/>
            </a:ext>
          </a:extLst>
        </xdr:cNvPr>
        <xdr:cNvGrpSpPr>
          <a:grpSpLocks/>
        </xdr:cNvGrpSpPr>
      </xdr:nvGrpSpPr>
      <xdr:grpSpPr bwMode="auto">
        <a:xfrm>
          <a:off x="2009775" y="7409584"/>
          <a:ext cx="1069398" cy="171450"/>
          <a:chOff x="850" y="447"/>
          <a:chExt cx="128" cy="18"/>
        </a:xfrm>
      </xdr:grpSpPr>
      <xdr:sp macro="[0]!Reset_All" textlink="">
        <xdr:nvSpPr>
          <xdr:cNvPr id="2343" name="AutoShape 32">
            <a:extLst>
              <a:ext uri="{FF2B5EF4-FFF2-40B4-BE49-F238E27FC236}">
                <a16:creationId xmlns:a16="http://schemas.microsoft.com/office/drawing/2014/main" id="{00000000-0008-0000-0000-000027090000}"/>
              </a:ext>
            </a:extLst>
          </xdr:cNvPr>
          <xdr:cNvSpPr>
            <a:spLocks noChangeArrowheads="1"/>
          </xdr:cNvSpPr>
        </xdr:nvSpPr>
        <xdr:spPr bwMode="auto">
          <a:xfrm>
            <a:off x="850" y="447"/>
            <a:ext cx="128" cy="18"/>
          </a:xfrm>
          <a:prstGeom prst="roundRect">
            <a:avLst>
              <a:gd name="adj" fmla="val 50000"/>
            </a:avLst>
          </a:prstGeom>
          <a:noFill/>
          <a:ln w="9525">
            <a:solidFill>
              <a:srgbClr val="808080"/>
            </a:solidFill>
            <a:prstDash val="sysDot"/>
            <a:round/>
            <a:headEnd/>
            <a:tailEnd/>
          </a:ln>
          <a:extLst>
            <a:ext uri="{909E8E84-426E-40DD-AFC4-6F175D3DCCD1}">
              <a14:hiddenFill xmlns:a14="http://schemas.microsoft.com/office/drawing/2010/main">
                <a:solidFill>
                  <a:srgbClr val="FFFFFF"/>
                </a:solidFill>
              </a14:hiddenFill>
            </a:ext>
          </a:extLst>
        </xdr:spPr>
      </xdr:sp>
      <xdr:pic macro="[0]!Reset_All">
        <xdr:nvPicPr>
          <xdr:cNvPr id="2344" name="Picture 30">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858" y="449"/>
            <a:ext cx="13" cy="1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1">
                <a:solidFill>
                  <a:srgbClr val="000000"/>
                </a:solidFill>
                <a:miter lim="800000"/>
                <a:headEnd/>
                <a:tailEnd/>
              </a14:hiddenLine>
            </a:ext>
          </a:extLst>
        </xdr:spPr>
      </xdr:pic>
      <xdr:sp macro="[0]!Reset_All" textlink="">
        <xdr:nvSpPr>
          <xdr:cNvPr id="2082" name="Text Box 34">
            <a:extLst>
              <a:ext uri="{FF2B5EF4-FFF2-40B4-BE49-F238E27FC236}">
                <a16:creationId xmlns:a16="http://schemas.microsoft.com/office/drawing/2014/main" id="{00000000-0008-0000-0000-000022080000}"/>
              </a:ext>
            </a:extLst>
          </xdr:cNvPr>
          <xdr:cNvSpPr txBox="1">
            <a:spLocks noChangeArrowheads="1"/>
          </xdr:cNvSpPr>
        </xdr:nvSpPr>
        <xdr:spPr bwMode="auto">
          <a:xfrm>
            <a:off x="873" y="448"/>
            <a:ext cx="99" cy="17"/>
          </a:xfrm>
          <a:prstGeom prst="rect">
            <a:avLst/>
          </a:prstGeom>
          <a:noFill/>
          <a:ln w="9525">
            <a:noFill/>
            <a:miter lim="800000"/>
            <a:headEnd/>
            <a:tailEnd/>
          </a:ln>
        </xdr:spPr>
        <xdr:txBody>
          <a:bodyPr wrap="none" lIns="18288" tIns="22860" rIns="0" bIns="0" anchor="t" upright="1">
            <a:spAutoFit/>
          </a:bodyPr>
          <a:lstStyle/>
          <a:p>
            <a:pPr algn="l" rtl="0">
              <a:defRPr sz="1000"/>
            </a:pPr>
            <a:r>
              <a:rPr lang="fr-BE" sz="800" b="0" i="0" u="none" strike="noStrike" baseline="0">
                <a:solidFill>
                  <a:srgbClr val="333333"/>
                </a:solidFill>
                <a:latin typeface="Arial"/>
                <a:cs typeface="Arial"/>
              </a:rPr>
              <a:t>Tout remettre à zéro</a:t>
            </a:r>
          </a:p>
        </xdr:txBody>
      </xdr:sp>
    </xdr:grpSp>
    <xdr:clientData/>
  </xdr:twoCellAnchor>
  <xdr:twoCellAnchor>
    <xdr:from>
      <xdr:col>3</xdr:col>
      <xdr:colOff>276225</xdr:colOff>
      <xdr:row>1</xdr:row>
      <xdr:rowOff>142875</xdr:rowOff>
    </xdr:from>
    <xdr:to>
      <xdr:col>3</xdr:col>
      <xdr:colOff>276225</xdr:colOff>
      <xdr:row>2</xdr:row>
      <xdr:rowOff>0</xdr:rowOff>
    </xdr:to>
    <xdr:sp macro="" textlink="">
      <xdr:nvSpPr>
        <xdr:cNvPr id="2334" name="Line 68">
          <a:extLst>
            <a:ext uri="{FF2B5EF4-FFF2-40B4-BE49-F238E27FC236}">
              <a16:creationId xmlns:a16="http://schemas.microsoft.com/office/drawing/2014/main" id="{00000000-0008-0000-0000-00001E090000}"/>
            </a:ext>
          </a:extLst>
        </xdr:cNvPr>
        <xdr:cNvSpPr>
          <a:spLocks noChangeShapeType="1"/>
        </xdr:cNvSpPr>
      </xdr:nvSpPr>
      <xdr:spPr bwMode="auto">
        <a:xfrm flipV="1">
          <a:off x="4343400" y="561975"/>
          <a:ext cx="0" cy="15240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0</xdr:col>
      <xdr:colOff>542925</xdr:colOff>
      <xdr:row>1</xdr:row>
      <xdr:rowOff>161925</xdr:rowOff>
    </xdr:from>
    <xdr:to>
      <xdr:col>0</xdr:col>
      <xdr:colOff>542925</xdr:colOff>
      <xdr:row>1</xdr:row>
      <xdr:rowOff>276225</xdr:rowOff>
    </xdr:to>
    <xdr:sp macro="" textlink="">
      <xdr:nvSpPr>
        <xdr:cNvPr id="2335" name="Line 69">
          <a:extLst>
            <a:ext uri="{FF2B5EF4-FFF2-40B4-BE49-F238E27FC236}">
              <a16:creationId xmlns:a16="http://schemas.microsoft.com/office/drawing/2014/main" id="{00000000-0008-0000-0000-00001F090000}"/>
            </a:ext>
          </a:extLst>
        </xdr:cNvPr>
        <xdr:cNvSpPr>
          <a:spLocks noChangeShapeType="1"/>
        </xdr:cNvSpPr>
      </xdr:nvSpPr>
      <xdr:spPr bwMode="auto">
        <a:xfrm flipV="1">
          <a:off x="542925" y="581025"/>
          <a:ext cx="0" cy="11430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9</xdr:col>
      <xdr:colOff>502227</xdr:colOff>
      <xdr:row>2</xdr:row>
      <xdr:rowOff>77932</xdr:rowOff>
    </xdr:from>
    <xdr:to>
      <xdr:col>11</xdr:col>
      <xdr:colOff>95250</xdr:colOff>
      <xdr:row>4</xdr:row>
      <xdr:rowOff>95250</xdr:rowOff>
    </xdr:to>
    <xdr:sp macro="[0]!RAZ" textlink="">
      <xdr:nvSpPr>
        <xdr:cNvPr id="2" name="Rechthoek: afgeronde hoeken 1">
          <a:extLst>
            <a:ext uri="{FF2B5EF4-FFF2-40B4-BE49-F238E27FC236}">
              <a16:creationId xmlns:a16="http://schemas.microsoft.com/office/drawing/2014/main" id="{3E47B7F6-67DE-C814-0DF1-46C568655BF1}"/>
            </a:ext>
          </a:extLst>
        </xdr:cNvPr>
        <xdr:cNvSpPr/>
      </xdr:nvSpPr>
      <xdr:spPr>
        <a:xfrm>
          <a:off x="7516091" y="649432"/>
          <a:ext cx="1272886" cy="502227"/>
        </a:xfrm>
        <a:prstGeom prst="roundRect">
          <a:avLst/>
        </a:prstGeom>
        <a:solidFill>
          <a:srgbClr val="FF0000"/>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ctr"/>
          <a:r>
            <a:rPr lang="nl-BE" sz="2400"/>
            <a:t>RAZ</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6</xdr:col>
      <xdr:colOff>634999</xdr:colOff>
      <xdr:row>0</xdr:row>
      <xdr:rowOff>79375</xdr:rowOff>
    </xdr:from>
    <xdr:to>
      <xdr:col>7</xdr:col>
      <xdr:colOff>841374</xdr:colOff>
      <xdr:row>15</xdr:row>
      <xdr:rowOff>31750</xdr:rowOff>
    </xdr:to>
    <mc:AlternateContent xmlns:mc="http://schemas.openxmlformats.org/markup-compatibility/2006">
      <mc:Choice xmlns:sle15="http://schemas.microsoft.com/office/drawing/2012/slicer" Requires="sle15">
        <xdr:graphicFrame macro="">
          <xdr:nvGraphicFramePr>
            <xdr:cNvPr id="2" name="dossard">
              <a:extLst>
                <a:ext uri="{FF2B5EF4-FFF2-40B4-BE49-F238E27FC236}">
                  <a16:creationId xmlns:a16="http://schemas.microsoft.com/office/drawing/2014/main" id="{CC42C447-B516-85B5-599E-2344423238B0}"/>
                </a:ext>
              </a:extLst>
            </xdr:cNvPr>
            <xdr:cNvGraphicFramePr/>
          </xdr:nvGraphicFramePr>
          <xdr:xfrm>
            <a:off x="0" y="0"/>
            <a:ext cx="0" cy="0"/>
          </xdr:xfrm>
          <a:graphic>
            <a:graphicData uri="http://schemas.microsoft.com/office/drawing/2010/slicer">
              <sle:slicer xmlns:sle="http://schemas.microsoft.com/office/drawing/2010/slicer" name="dossard"/>
            </a:graphicData>
          </a:graphic>
        </xdr:graphicFrame>
      </mc:Choice>
      <mc:Fallback>
        <xdr:sp macro="" textlink="">
          <xdr:nvSpPr>
            <xdr:cNvPr id="0" name=""/>
            <xdr:cNvSpPr>
              <a:spLocks noTextEdit="1"/>
            </xdr:cNvSpPr>
          </xdr:nvSpPr>
          <xdr:spPr>
            <a:xfrm>
              <a:off x="5222874" y="79375"/>
              <a:ext cx="1150938" cy="2381250"/>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twoCellAnchor editAs="oneCell">
    <xdr:from>
      <xdr:col>8</xdr:col>
      <xdr:colOff>7937</xdr:colOff>
      <xdr:row>0</xdr:row>
      <xdr:rowOff>119062</xdr:rowOff>
    </xdr:from>
    <xdr:to>
      <xdr:col>9</xdr:col>
      <xdr:colOff>892174</xdr:colOff>
      <xdr:row>15</xdr:row>
      <xdr:rowOff>71437</xdr:rowOff>
    </xdr:to>
    <mc:AlternateContent xmlns:mc="http://schemas.openxmlformats.org/markup-compatibility/2006">
      <mc:Choice xmlns:sle15="http://schemas.microsoft.com/office/drawing/2012/slicer" Requires="sle15">
        <xdr:graphicFrame macro="">
          <xdr:nvGraphicFramePr>
            <xdr:cNvPr id="3" name="Epreuves">
              <a:extLst>
                <a:ext uri="{FF2B5EF4-FFF2-40B4-BE49-F238E27FC236}">
                  <a16:creationId xmlns:a16="http://schemas.microsoft.com/office/drawing/2014/main" id="{273B2785-D8D8-CE50-3E1D-4CB9A9E1E6FC}"/>
                </a:ext>
              </a:extLst>
            </xdr:cNvPr>
            <xdr:cNvGraphicFramePr/>
          </xdr:nvGraphicFramePr>
          <xdr:xfrm>
            <a:off x="0" y="0"/>
            <a:ext cx="0" cy="0"/>
          </xdr:xfrm>
          <a:graphic>
            <a:graphicData uri="http://schemas.microsoft.com/office/drawing/2010/slicer">
              <sle:slicer xmlns:sle="http://schemas.microsoft.com/office/drawing/2010/slicer" name="Epreuves"/>
            </a:graphicData>
          </a:graphic>
        </xdr:graphicFrame>
      </mc:Choice>
      <mc:Fallback>
        <xdr:sp macro="" textlink="">
          <xdr:nvSpPr>
            <xdr:cNvPr id="0" name=""/>
            <xdr:cNvSpPr>
              <a:spLocks noTextEdit="1"/>
            </xdr:cNvSpPr>
          </xdr:nvSpPr>
          <xdr:spPr>
            <a:xfrm>
              <a:off x="6484937" y="119062"/>
              <a:ext cx="1828800" cy="2381250"/>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dossard" xr10:uid="{99FE0B5C-F642-4344-B448-0006052CD382}" sourceName="dossard">
  <extLst>
    <x:ext xmlns:x15="http://schemas.microsoft.com/office/spreadsheetml/2010/11/main" uri="{2F2917AC-EB37-4324-AD4E-5DD8C200BD13}">
      <x15:tableSlicerCache tableId="2" column="1"/>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Epreuves" xr10:uid="{9F0F5538-7932-476F-88B0-18991901985B}" sourceName="Epreuves">
  <extLst>
    <x:ext xmlns:x15="http://schemas.microsoft.com/office/spreadsheetml/2010/11/main" uri="{2F2917AC-EB37-4324-AD4E-5DD8C200BD13}">
      <x15:tableSlicerCache tableId="2" column="2"/>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dossard" xr10:uid="{EEAD27AD-E011-4F01-9DAC-71A1A55B2161}" cache="Slicer_dossard" caption="dossard" columnCount="2" rowHeight="225425"/>
  <slicer name="Epreuves" xr10:uid="{68716D09-01A2-4093-AA27-131966F59042}" cache="Slicer_Epreuves" caption="Epreuves" rowHeight="225425"/>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5BBDED1-EA9D-4725-8957-7641DCBEBB65}" name="Tabel1" displayName="Tabel1" ref="A2:H29" totalsRowShown="0" headerRowDxfId="3" dataDxfId="2" dataCellStyle="Procent">
  <autoFilter ref="A2:H29" xr:uid="{75BBDED1-EA9D-4725-8957-7641DCBEBB65}"/>
  <tableColumns count="8">
    <tableColumn id="1" xr3:uid="{76232030-72CD-401B-AC99-55918421EA60}" name="Dossard" dataDxfId="11"/>
    <tableColumn id="2" xr3:uid="{26F13E60-26B6-4665-AE07-1BD86CBD67ED}" name="Epreuves" dataDxfId="10"/>
    <tableColumn id="4" xr3:uid="{3EDC6AE8-7906-4996-9568-73847D85CBE4}" name="debut" dataDxfId="9"/>
    <tableColumn id="5" xr3:uid="{A6E6BB7C-65C0-463E-8F48-0E8DD06E64F2}" name="Fin" dataDxfId="8"/>
    <tableColumn id="16" xr3:uid="{FB14304E-610C-4926-B50C-B4402E8B10CC}" name="Duree" dataDxfId="7">
      <calculatedColumnFormula>IF(COUNT(Tabel1[[#This Row],[debut]:[Fin]])&lt;2,"",Tabel1[[#This Row],[Fin]]-Tabel1[[#This Row],[debut]])</calculatedColumnFormula>
    </tableColumn>
    <tableColumn id="7" xr3:uid="{D520FAC6-C020-46F7-8E22-ED7B975C43D9}" name="Nombre" dataDxfId="6">
      <calculatedColumnFormula array="1">SUMPRODUCT((Tabel2[dossard]=Tabel1[[#This Row],[Dossard]])*(Tabel2[Epreuves]=Tabel1[[#This Row],[Epreuves]]))</calculatedColumnFormula>
    </tableColumn>
    <tableColumn id="8" xr3:uid="{F261542E-4DFD-4738-AD37-ECD729C8CF2A}" name="Actif" dataDxfId="5">
      <calculatedColumnFormula array="1">SUMPRODUCT((Tabel2[dossard]=Tabel1[[#This Row],[Dossard]])*(Tabel2[Epreuves]=Tabel1[[#This Row],[Epreuves]])*(Tabel2[Fin]=""))</calculatedColumnFormula>
    </tableColumn>
    <tableColumn id="18" xr3:uid="{BB1DDBAD-CE62-4AF9-8E93-520EDA7BAEB9}" name="Cumul" dataDxfId="4" dataCellStyle="Procent">
      <calculatedColumnFormula array="1">SUMPRODUCT((Tabel2[dossard]=Tabel1[[#This Row],[Dossard]])*(Tabel2[Epreuves]=Tabel1[[#This Row],[Epreuves]])*Tabel2[Durée])</calculatedColumnFormula>
    </tableColumn>
  </tableColumns>
  <tableStyleInfo name="TableStyleMedium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50987029-AF8B-41D9-A5E2-C6370F3293AA}" name="Tabel2" displayName="Tabel2" ref="A1:F13" totalsRowShown="0" headerRowDxfId="13" dataDxfId="12">
  <autoFilter ref="A1:F13" xr:uid="{50987029-AF8B-41D9-A5E2-C6370F3293AA}"/>
  <tableColumns count="6">
    <tableColumn id="1" xr3:uid="{52E9A75C-EE75-4302-979F-933A30239DCA}" name="dossard" dataDxfId="19"/>
    <tableColumn id="2" xr3:uid="{182E6FE0-41BD-4BD4-84FD-2E23ADB82B48}" name="Epreuves" dataDxfId="18"/>
    <tableColumn id="3" xr3:uid="{45B39835-4501-4ED6-985E-5351E2895466}" name="Debut" dataDxfId="17"/>
    <tableColumn id="4" xr3:uid="{558D878A-A77C-4B18-8CB0-AB0175BB4E99}" name="Fin" dataDxfId="16"/>
    <tableColumn id="5" xr3:uid="{16966D3B-2B78-401B-8B46-9CE99DE5239B}" name="Commentaire" dataDxfId="15"/>
    <tableColumn id="6" xr3:uid="{72DC8397-96D2-42D6-B710-6B196B689857}" name="Durée" dataDxfId="14">
      <calculatedColumnFormula>IF(COUNT(Tabel2[[#This Row],[Debut]:[Fin]])&lt;2,0,Tabel2[[#This Row],[Fin]]-Tabel2[[#This Row],[Debut]])</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2">
    <tabColor theme="5" tint="-0.249977111117893"/>
  </sheetPr>
  <dimension ref="A1:Q34"/>
  <sheetViews>
    <sheetView tabSelected="1" zoomScale="110" zoomScaleNormal="110" workbookViewId="0">
      <selection activeCell="B6" sqref="B6"/>
    </sheetView>
  </sheetViews>
  <sheetFormatPr defaultColWidth="9.140625" defaultRowHeight="21.75" customHeight="1" x14ac:dyDescent="0.2"/>
  <cols>
    <col min="1" max="1" width="12.85546875" style="12" bestFit="1" customWidth="1"/>
    <col min="2" max="2" width="17.28515625" style="12" bestFit="1" customWidth="1"/>
    <col min="3" max="3" width="10.85546875" style="12" bestFit="1" customWidth="1"/>
    <col min="4" max="4" width="9.28515625" style="12" bestFit="1" customWidth="1"/>
    <col min="5" max="5" width="11.140625" style="12" bestFit="1" customWidth="1"/>
    <col min="6" max="6" width="10.5703125" style="12" bestFit="1" customWidth="1"/>
    <col min="7" max="7" width="9.7109375" style="12" bestFit="1" customWidth="1"/>
    <col min="8" max="8" width="10.85546875" style="12" bestFit="1" customWidth="1"/>
    <col min="9" max="9" width="12.42578125" style="12" bestFit="1" customWidth="1"/>
    <col min="10" max="10" width="10.140625" style="12" bestFit="1" customWidth="1"/>
    <col min="11" max="11" width="15" style="12" bestFit="1" customWidth="1"/>
    <col min="12" max="15" width="12.42578125" style="12" bestFit="1" customWidth="1"/>
    <col min="16" max="16" width="13.42578125" style="12" bestFit="1" customWidth="1"/>
    <col min="17" max="17" width="2.42578125" style="12" customWidth="1"/>
    <col min="18" max="16384" width="9.140625" style="12"/>
  </cols>
  <sheetData>
    <row r="1" spans="1:16" ht="21.75" customHeight="1" x14ac:dyDescent="0.2">
      <c r="A1" s="9" t="s">
        <v>8</v>
      </c>
      <c r="B1" s="10"/>
      <c r="C1" s="10"/>
      <c r="D1" s="10"/>
      <c r="E1" s="10"/>
      <c r="F1" s="10"/>
      <c r="G1" s="10"/>
      <c r="H1" s="10"/>
      <c r="I1" s="11"/>
      <c r="J1" s="11"/>
      <c r="K1" s="11"/>
      <c r="L1" s="11"/>
      <c r="M1" s="11"/>
      <c r="N1" s="11"/>
      <c r="O1" s="11"/>
      <c r="P1" s="11"/>
    </row>
    <row r="2" spans="1:16" ht="23.25" customHeight="1" x14ac:dyDescent="0.2">
      <c r="A2" s="1" t="s">
        <v>38</v>
      </c>
      <c r="B2" s="1" t="s">
        <v>28</v>
      </c>
      <c r="C2" s="1" t="s">
        <v>36</v>
      </c>
      <c r="D2" s="1" t="s">
        <v>31</v>
      </c>
      <c r="E2" s="1" t="s">
        <v>37</v>
      </c>
      <c r="F2" s="14" t="s">
        <v>34</v>
      </c>
      <c r="G2" s="1" t="s">
        <v>35</v>
      </c>
      <c r="H2" s="15" t="s">
        <v>39</v>
      </c>
    </row>
    <row r="3" spans="1:16" ht="18.75" customHeight="1" x14ac:dyDescent="0.2">
      <c r="A3" s="16">
        <v>2</v>
      </c>
      <c r="B3" s="17" t="s">
        <v>0</v>
      </c>
      <c r="C3" s="18"/>
      <c r="D3" s="18"/>
      <c r="E3" s="19" t="str">
        <f>IF(COUNT(Tabel1[[#This Row],[debut]:[Fin]])&lt;2,"",Tabel1[[#This Row],[Fin]]-Tabel1[[#This Row],[debut]])</f>
        <v/>
      </c>
      <c r="F3" s="17" cm="1">
        <f t="array" ref="F3">SUMPRODUCT((Tabel2[dossard]=Tabel1[[#This Row],[Dossard]])*(Tabel2[Epreuves]=Tabel1[[#This Row],[Epreuves]]))</f>
        <v>0</v>
      </c>
      <c r="G3" s="20" cm="1">
        <f t="array" ref="G3">SUMPRODUCT((Tabel2[dossard]=Tabel1[[#This Row],[Dossard]])*(Tabel2[Epreuves]=Tabel1[[#This Row],[Epreuves]])*(Tabel2[Fin]=""))</f>
        <v>0</v>
      </c>
      <c r="H3" s="21" cm="1">
        <f t="array" ref="H3">SUMPRODUCT((Tabel2[dossard]=Tabel1[[#This Row],[Dossard]])*(Tabel2[Epreuves]=Tabel1[[#This Row],[Epreuves]])*Tabel2[Durée])</f>
        <v>0</v>
      </c>
    </row>
    <row r="4" spans="1:16" ht="18.75" customHeight="1" x14ac:dyDescent="0.2">
      <c r="A4" s="16">
        <v>3</v>
      </c>
      <c r="B4" s="17" t="s">
        <v>1</v>
      </c>
      <c r="C4" s="18">
        <v>46183.32230324074</v>
      </c>
      <c r="D4" s="18">
        <v>46183.322372685187</v>
      </c>
      <c r="E4" s="19">
        <f>IF(COUNT(Tabel1[[#This Row],[debut]:[Fin]])&lt;2,"",Tabel1[[#This Row],[Fin]]-Tabel1[[#This Row],[debut]])</f>
        <v>6.9444446125999093E-5</v>
      </c>
      <c r="F4" s="17" cm="1">
        <f t="array" ref="F4">SUMPRODUCT((Tabel2[dossard]=Tabel1[[#This Row],[Dossard]])*(Tabel2[Epreuves]=Tabel1[[#This Row],[Epreuves]]))</f>
        <v>1</v>
      </c>
      <c r="G4" s="20" cm="1">
        <f t="array" ref="G4">SUMPRODUCT((Tabel2[dossard]=Tabel1[[#This Row],[Dossard]])*(Tabel2[Epreuves]=Tabel1[[#This Row],[Epreuves]])*(Tabel2[Fin]=""))</f>
        <v>0</v>
      </c>
      <c r="H4" s="21" cm="1">
        <f t="array" ref="H4">SUMPRODUCT((Tabel2[dossard]=Tabel1[[#This Row],[Dossard]])*(Tabel2[Epreuves]=Tabel1[[#This Row],[Epreuves]])*Tabel2[Durée])</f>
        <v>6.9444446125999093E-5</v>
      </c>
    </row>
    <row r="5" spans="1:16" ht="18.75" customHeight="1" x14ac:dyDescent="0.2">
      <c r="A5" s="16">
        <v>4</v>
      </c>
      <c r="B5" s="17" t="s">
        <v>2</v>
      </c>
      <c r="C5" s="18">
        <v>46183.322280092594</v>
      </c>
      <c r="D5" s="18">
        <v>46183.322384259256</v>
      </c>
      <c r="E5" s="19">
        <f>IF(COUNT(Tabel1[[#This Row],[debut]:[Fin]])&lt;2,"",Tabel1[[#This Row],[Fin]]-Tabel1[[#This Row],[debut]])</f>
        <v>1.0416666191304103E-4</v>
      </c>
      <c r="F5" s="17" cm="1">
        <f t="array" ref="F5">SUMPRODUCT((Tabel2[dossard]=Tabel1[[#This Row],[Dossard]])*(Tabel2[Epreuves]=Tabel1[[#This Row],[Epreuves]]))</f>
        <v>1</v>
      </c>
      <c r="G5" s="20" cm="1">
        <f t="array" ref="G5">SUMPRODUCT((Tabel2[dossard]=Tabel1[[#This Row],[Dossard]])*(Tabel2[Epreuves]=Tabel1[[#This Row],[Epreuves]])*(Tabel2[Fin]=""))</f>
        <v>0</v>
      </c>
      <c r="H5" s="21" cm="1">
        <f t="array" ref="H5">SUMPRODUCT((Tabel2[dossard]=Tabel1[[#This Row],[Dossard]])*(Tabel2[Epreuves]=Tabel1[[#This Row],[Epreuves]])*Tabel2[Durée])</f>
        <v>1.0416666191304103E-4</v>
      </c>
    </row>
    <row r="6" spans="1:16" ht="18.75" customHeight="1" x14ac:dyDescent="0.2">
      <c r="A6" s="16">
        <v>5</v>
      </c>
      <c r="B6" s="17" t="s">
        <v>3</v>
      </c>
      <c r="C6" s="18">
        <v>46183.322534722225</v>
      </c>
      <c r="D6" s="18"/>
      <c r="E6" s="19" t="str">
        <f>IF(COUNT(Tabel1[[#This Row],[debut]:[Fin]])&lt;2,"",Tabel1[[#This Row],[Fin]]-Tabel1[[#This Row],[debut]])</f>
        <v/>
      </c>
      <c r="F6" s="17" cm="1">
        <f t="array" ref="F6">SUMPRODUCT((Tabel2[dossard]=Tabel1[[#This Row],[Dossard]])*(Tabel2[Epreuves]=Tabel1[[#This Row],[Epreuves]]))</f>
        <v>2</v>
      </c>
      <c r="G6" s="20" cm="1">
        <f t="array" ref="G6">SUMPRODUCT((Tabel2[dossard]=Tabel1[[#This Row],[Dossard]])*(Tabel2[Epreuves]=Tabel1[[#This Row],[Epreuves]])*(Tabel2[Fin]=""))</f>
        <v>1</v>
      </c>
      <c r="H6" s="21" cm="1">
        <f t="array" ref="H6">SUMPRODUCT((Tabel2[dossard]=Tabel1[[#This Row],[Dossard]])*(Tabel2[Epreuves]=Tabel1[[#This Row],[Epreuves]])*Tabel2[Durée])</f>
        <v>5.7291666671517305E-3</v>
      </c>
    </row>
    <row r="7" spans="1:16" ht="18.75" customHeight="1" x14ac:dyDescent="0.2">
      <c r="A7" s="16">
        <v>6</v>
      </c>
      <c r="B7" s="17" t="s">
        <v>4</v>
      </c>
      <c r="C7" s="18"/>
      <c r="D7" s="18"/>
      <c r="E7" s="19" t="str">
        <f>IF(COUNT(Tabel1[[#This Row],[debut]:[Fin]])&lt;2,"",Tabel1[[#This Row],[Fin]]-Tabel1[[#This Row],[debut]])</f>
        <v/>
      </c>
      <c r="F7" s="17" cm="1">
        <f t="array" ref="F7">SUMPRODUCT((Tabel2[dossard]=Tabel1[[#This Row],[Dossard]])*(Tabel2[Epreuves]=Tabel1[[#This Row],[Epreuves]]))</f>
        <v>0</v>
      </c>
      <c r="G7" s="20" cm="1">
        <f t="array" ref="G7">SUMPRODUCT((Tabel2[dossard]=Tabel1[[#This Row],[Dossard]])*(Tabel2[Epreuves]=Tabel1[[#This Row],[Epreuves]])*(Tabel2[Fin]=""))</f>
        <v>0</v>
      </c>
      <c r="H7" s="21" cm="1">
        <f t="array" ref="H7">SUMPRODUCT((Tabel2[dossard]=Tabel1[[#This Row],[Dossard]])*(Tabel2[Epreuves]=Tabel1[[#This Row],[Epreuves]])*Tabel2[Durée])</f>
        <v>0</v>
      </c>
    </row>
    <row r="8" spans="1:16" ht="18.75" customHeight="1" x14ac:dyDescent="0.2">
      <c r="A8" s="16">
        <v>7</v>
      </c>
      <c r="B8" s="17" t="s">
        <v>5</v>
      </c>
      <c r="C8" s="18">
        <v>46183.316689814812</v>
      </c>
      <c r="D8" s="18">
        <v>46183.322430555556</v>
      </c>
      <c r="E8" s="19">
        <f>IF(COUNT(Tabel1[[#This Row],[debut]:[Fin]])&lt;2,"",Tabel1[[#This Row],[Fin]]-Tabel1[[#This Row],[debut]])</f>
        <v>5.7407407439313829E-3</v>
      </c>
      <c r="F8" s="17" cm="1">
        <f t="array" ref="F8">SUMPRODUCT((Tabel2[dossard]=Tabel1[[#This Row],[Dossard]])*(Tabel2[Epreuves]=Tabel1[[#This Row],[Epreuves]]))</f>
        <v>2</v>
      </c>
      <c r="G8" s="20" cm="1">
        <f t="array" ref="G8">SUMPRODUCT((Tabel2[dossard]=Tabel1[[#This Row],[Dossard]])*(Tabel2[Epreuves]=Tabel1[[#This Row],[Epreuves]])*(Tabel2[Fin]=""))</f>
        <v>0</v>
      </c>
      <c r="H8" s="21" cm="1">
        <f t="array" ref="H8">SUMPRODUCT((Tabel2[dossard]=Tabel1[[#This Row],[Dossard]])*(Tabel2[Epreuves]=Tabel1[[#This Row],[Epreuves]])*Tabel2[Durée])</f>
        <v>1.1273148156760726E-2</v>
      </c>
    </row>
    <row r="9" spans="1:16" ht="18.75" customHeight="1" x14ac:dyDescent="0.2">
      <c r="A9" s="16">
        <v>8</v>
      </c>
      <c r="B9" s="17" t="s">
        <v>6</v>
      </c>
      <c r="C9" s="18">
        <v>46183.322500000002</v>
      </c>
      <c r="D9" s="18"/>
      <c r="E9" s="19" t="str">
        <f>IF(COUNT(Tabel1[[#This Row],[debut]:[Fin]])&lt;2,"",Tabel1[[#This Row],[Fin]]-Tabel1[[#This Row],[debut]])</f>
        <v/>
      </c>
      <c r="F9" s="17" cm="1">
        <f t="array" ref="F9">SUMPRODUCT((Tabel2[dossard]=Tabel1[[#This Row],[Dossard]])*(Tabel2[Epreuves]=Tabel1[[#This Row],[Epreuves]]))</f>
        <v>1</v>
      </c>
      <c r="G9" s="20" cm="1">
        <f t="array" ref="G9">SUMPRODUCT((Tabel2[dossard]=Tabel1[[#This Row],[Dossard]])*(Tabel2[Epreuves]=Tabel1[[#This Row],[Epreuves]])*(Tabel2[Fin]=""))</f>
        <v>1</v>
      </c>
      <c r="H9" s="21" cm="1">
        <f t="array" ref="H9">SUMPRODUCT((Tabel2[dossard]=Tabel1[[#This Row],[Dossard]])*(Tabel2[Epreuves]=Tabel1[[#This Row],[Epreuves]])*Tabel2[Durée])</f>
        <v>0</v>
      </c>
    </row>
    <row r="10" spans="1:16" ht="18.75" customHeight="1" x14ac:dyDescent="0.2">
      <c r="A10" s="16">
        <v>9</v>
      </c>
      <c r="B10" s="17" t="s">
        <v>7</v>
      </c>
      <c r="C10" s="18">
        <v>46183.316712962966</v>
      </c>
      <c r="D10" s="18">
        <v>46183.316921296297</v>
      </c>
      <c r="E10" s="19">
        <f>IF(COUNT(Tabel1[[#This Row],[debut]:[Fin]])&lt;2,"",Tabel1[[#This Row],[Fin]]-Tabel1[[#This Row],[debut]])</f>
        <v>2.0833333110203966E-4</v>
      </c>
      <c r="F10" s="17" cm="1">
        <f t="array" ref="F10">SUMPRODUCT((Tabel2[dossard]=Tabel1[[#This Row],[Dossard]])*(Tabel2[Epreuves]=Tabel1[[#This Row],[Epreuves]]))</f>
        <v>1</v>
      </c>
      <c r="G10" s="20" cm="1">
        <f t="array" ref="G10">SUMPRODUCT((Tabel2[dossard]=Tabel1[[#This Row],[Dossard]])*(Tabel2[Epreuves]=Tabel1[[#This Row],[Epreuves]])*(Tabel2[Fin]=""))</f>
        <v>0</v>
      </c>
      <c r="H10" s="21" cm="1">
        <f t="array" ref="H10">SUMPRODUCT((Tabel2[dossard]=Tabel1[[#This Row],[Dossard]])*(Tabel2[Epreuves]=Tabel1[[#This Row],[Epreuves]])*Tabel2[Durée])</f>
        <v>2.0833333110203966E-4</v>
      </c>
    </row>
    <row r="11" spans="1:16" ht="18.75" customHeight="1" x14ac:dyDescent="0.2">
      <c r="A11" s="16">
        <v>10</v>
      </c>
      <c r="B11" s="17" t="s">
        <v>9</v>
      </c>
      <c r="C11" s="18">
        <v>46183.320763888885</v>
      </c>
      <c r="D11" s="18">
        <v>46183.322453703702</v>
      </c>
      <c r="E11" s="19">
        <f>IF(COUNT(Tabel1[[#This Row],[debut]:[Fin]])&lt;2,"",Tabel1[[#This Row],[Fin]]-Tabel1[[#This Row],[debut]])</f>
        <v>1.6898148169275373E-3</v>
      </c>
      <c r="F11" s="17" cm="1">
        <f t="array" ref="F11">SUMPRODUCT((Tabel2[dossard]=Tabel1[[#This Row],[Dossard]])*(Tabel2[Epreuves]=Tabel1[[#This Row],[Epreuves]]))</f>
        <v>3</v>
      </c>
      <c r="G11" s="20" cm="1">
        <f t="array" ref="G11">SUMPRODUCT((Tabel2[dossard]=Tabel1[[#This Row],[Dossard]])*(Tabel2[Epreuves]=Tabel1[[#This Row],[Epreuves]])*(Tabel2[Fin]=""))</f>
        <v>0</v>
      </c>
      <c r="H11" s="21" cm="1">
        <f t="array" ref="H11">SUMPRODUCT((Tabel2[dossard]=Tabel1[[#This Row],[Dossard]])*(Tabel2[Epreuves]=Tabel1[[#This Row],[Epreuves]])*Tabel2[Durée])</f>
        <v>1.7708333398331888E-3</v>
      </c>
    </row>
    <row r="12" spans="1:16" ht="18.75" customHeight="1" x14ac:dyDescent="0.2">
      <c r="A12" s="16">
        <v>11</v>
      </c>
      <c r="B12" s="17" t="s">
        <v>10</v>
      </c>
      <c r="C12" s="18"/>
      <c r="D12" s="18"/>
      <c r="E12" s="19" t="str">
        <f>IF(COUNT(Tabel1[[#This Row],[debut]:[Fin]])&lt;2,"",Tabel1[[#This Row],[Fin]]-Tabel1[[#This Row],[debut]])</f>
        <v/>
      </c>
      <c r="F12" s="17" cm="1">
        <f t="array" ref="F12">SUMPRODUCT((Tabel2[dossard]=Tabel1[[#This Row],[Dossard]])*(Tabel2[Epreuves]=Tabel1[[#This Row],[Epreuves]]))</f>
        <v>0</v>
      </c>
      <c r="G12" s="20" cm="1">
        <f t="array" ref="G12">SUMPRODUCT((Tabel2[dossard]=Tabel1[[#This Row],[Dossard]])*(Tabel2[Epreuves]=Tabel1[[#This Row],[Epreuves]])*(Tabel2[Fin]=""))</f>
        <v>0</v>
      </c>
      <c r="H12" s="21" cm="1">
        <f t="array" ref="H12">SUMPRODUCT((Tabel2[dossard]=Tabel1[[#This Row],[Dossard]])*(Tabel2[Epreuves]=Tabel1[[#This Row],[Epreuves]])*Tabel2[Durée])</f>
        <v>0</v>
      </c>
    </row>
    <row r="13" spans="1:16" ht="18.75" customHeight="1" x14ac:dyDescent="0.2">
      <c r="A13" s="16">
        <v>12</v>
      </c>
      <c r="B13" s="17" t="s">
        <v>11</v>
      </c>
      <c r="C13" s="18">
        <v>46183.322488425925</v>
      </c>
      <c r="D13" s="18"/>
      <c r="E13" s="19" t="str">
        <f>IF(COUNT(Tabel1[[#This Row],[debut]:[Fin]])&lt;2,"",Tabel1[[#This Row],[Fin]]-Tabel1[[#This Row],[debut]])</f>
        <v/>
      </c>
      <c r="F13" s="17" cm="1">
        <f t="array" ref="F13">SUMPRODUCT((Tabel2[dossard]=Tabel1[[#This Row],[Dossard]])*(Tabel2[Epreuves]=Tabel1[[#This Row],[Epreuves]]))</f>
        <v>1</v>
      </c>
      <c r="G13" s="20" cm="1">
        <f t="array" ref="G13">SUMPRODUCT((Tabel2[dossard]=Tabel1[[#This Row],[Dossard]])*(Tabel2[Epreuves]=Tabel1[[#This Row],[Epreuves]])*(Tabel2[Fin]=""))</f>
        <v>1</v>
      </c>
      <c r="H13" s="21" cm="1">
        <f t="array" ref="H13">SUMPRODUCT((Tabel2[dossard]=Tabel1[[#This Row],[Dossard]])*(Tabel2[Epreuves]=Tabel1[[#This Row],[Epreuves]])*Tabel2[Durée])</f>
        <v>0</v>
      </c>
    </row>
    <row r="14" spans="1:16" ht="18.75" customHeight="1" x14ac:dyDescent="0.2">
      <c r="A14" s="16">
        <v>13</v>
      </c>
      <c r="B14" s="17" t="s">
        <v>12</v>
      </c>
      <c r="C14" s="18"/>
      <c r="D14" s="18"/>
      <c r="E14" s="19" t="str">
        <f>IF(COUNT(Tabel1[[#This Row],[debut]:[Fin]])&lt;2,"",Tabel1[[#This Row],[Fin]]-Tabel1[[#This Row],[debut]])</f>
        <v/>
      </c>
      <c r="F14" s="17" cm="1">
        <f t="array" ref="F14">SUMPRODUCT((Tabel2[dossard]=Tabel1[[#This Row],[Dossard]])*(Tabel2[Epreuves]=Tabel1[[#This Row],[Epreuves]]))</f>
        <v>0</v>
      </c>
      <c r="G14" s="20" cm="1">
        <f t="array" ref="G14">SUMPRODUCT((Tabel2[dossard]=Tabel1[[#This Row],[Dossard]])*(Tabel2[Epreuves]=Tabel1[[#This Row],[Epreuves]])*(Tabel2[Fin]=""))</f>
        <v>0</v>
      </c>
      <c r="H14" s="21" cm="1">
        <f t="array" ref="H14">SUMPRODUCT((Tabel2[dossard]=Tabel1[[#This Row],[Dossard]])*(Tabel2[Epreuves]=Tabel1[[#This Row],[Epreuves]])*Tabel2[Durée])</f>
        <v>0</v>
      </c>
    </row>
    <row r="15" spans="1:16" ht="18.75" customHeight="1" x14ac:dyDescent="0.2">
      <c r="A15" s="16">
        <v>14</v>
      </c>
      <c r="B15" s="17" t="s">
        <v>13</v>
      </c>
      <c r="C15" s="18"/>
      <c r="D15" s="18"/>
      <c r="E15" s="19" t="str">
        <f>IF(COUNT(Tabel1[[#This Row],[debut]:[Fin]])&lt;2,"",Tabel1[[#This Row],[Fin]]-Tabel1[[#This Row],[debut]])</f>
        <v/>
      </c>
      <c r="F15" s="17" cm="1">
        <f t="array" ref="F15">SUMPRODUCT((Tabel2[dossard]=Tabel1[[#This Row],[Dossard]])*(Tabel2[Epreuves]=Tabel1[[#This Row],[Epreuves]]))</f>
        <v>0</v>
      </c>
      <c r="G15" s="20" cm="1">
        <f t="array" ref="G15">SUMPRODUCT((Tabel2[dossard]=Tabel1[[#This Row],[Dossard]])*(Tabel2[Epreuves]=Tabel1[[#This Row],[Epreuves]])*(Tabel2[Fin]=""))</f>
        <v>0</v>
      </c>
      <c r="H15" s="21" cm="1">
        <f t="array" ref="H15">SUMPRODUCT((Tabel2[dossard]=Tabel1[[#This Row],[Dossard]])*(Tabel2[Epreuves]=Tabel1[[#This Row],[Epreuves]])*Tabel2[Durée])</f>
        <v>0</v>
      </c>
    </row>
    <row r="16" spans="1:16" ht="18.75" customHeight="1" x14ac:dyDescent="0.2">
      <c r="A16" s="16">
        <v>15</v>
      </c>
      <c r="B16" s="17" t="s">
        <v>14</v>
      </c>
      <c r="C16" s="18"/>
      <c r="D16" s="18"/>
      <c r="E16" s="19" t="str">
        <f>IF(COUNT(Tabel1[[#This Row],[debut]:[Fin]])&lt;2,"",Tabel1[[#This Row],[Fin]]-Tabel1[[#This Row],[debut]])</f>
        <v/>
      </c>
      <c r="F16" s="17" cm="1">
        <f t="array" ref="F16">SUMPRODUCT((Tabel2[dossard]=Tabel1[[#This Row],[Dossard]])*(Tabel2[Epreuves]=Tabel1[[#This Row],[Epreuves]]))</f>
        <v>0</v>
      </c>
      <c r="G16" s="20" cm="1">
        <f t="array" ref="G16">SUMPRODUCT((Tabel2[dossard]=Tabel1[[#This Row],[Dossard]])*(Tabel2[Epreuves]=Tabel1[[#This Row],[Epreuves]])*(Tabel2[Fin]=""))</f>
        <v>0</v>
      </c>
      <c r="H16" s="21" cm="1">
        <f t="array" ref="H16">SUMPRODUCT((Tabel2[dossard]=Tabel1[[#This Row],[Dossard]])*(Tabel2[Epreuves]=Tabel1[[#This Row],[Epreuves]])*Tabel2[Durée])</f>
        <v>0</v>
      </c>
    </row>
    <row r="17" spans="1:17" ht="18.75" customHeight="1" x14ac:dyDescent="0.2">
      <c r="A17" s="16">
        <v>16</v>
      </c>
      <c r="B17" s="17" t="s">
        <v>15</v>
      </c>
      <c r="C17" s="18"/>
      <c r="D17" s="18"/>
      <c r="E17" s="19" t="str">
        <f>IF(COUNT(Tabel1[[#This Row],[debut]:[Fin]])&lt;2,"",Tabel1[[#This Row],[Fin]]-Tabel1[[#This Row],[debut]])</f>
        <v/>
      </c>
      <c r="F17" s="17" cm="1">
        <f t="array" ref="F17">SUMPRODUCT((Tabel2[dossard]=Tabel1[[#This Row],[Dossard]])*(Tabel2[Epreuves]=Tabel1[[#This Row],[Epreuves]]))</f>
        <v>0</v>
      </c>
      <c r="G17" s="20" cm="1">
        <f t="array" ref="G17">SUMPRODUCT((Tabel2[dossard]=Tabel1[[#This Row],[Dossard]])*(Tabel2[Epreuves]=Tabel1[[#This Row],[Epreuves]])*(Tabel2[Fin]=""))</f>
        <v>0</v>
      </c>
      <c r="H17" s="21" cm="1">
        <f t="array" ref="H17">SUMPRODUCT((Tabel2[dossard]=Tabel1[[#This Row],[Dossard]])*(Tabel2[Epreuves]=Tabel1[[#This Row],[Epreuves]])*Tabel2[Durée])</f>
        <v>0</v>
      </c>
    </row>
    <row r="18" spans="1:17" ht="18.75" customHeight="1" x14ac:dyDescent="0.2">
      <c r="A18" s="16">
        <v>17</v>
      </c>
      <c r="B18" s="17" t="s">
        <v>16</v>
      </c>
      <c r="C18" s="18"/>
      <c r="D18" s="18"/>
      <c r="E18" s="19" t="str">
        <f>IF(COUNT(Tabel1[[#This Row],[debut]:[Fin]])&lt;2,"",Tabel1[[#This Row],[Fin]]-Tabel1[[#This Row],[debut]])</f>
        <v/>
      </c>
      <c r="F18" s="17" cm="1">
        <f t="array" ref="F18">SUMPRODUCT((Tabel2[dossard]=Tabel1[[#This Row],[Dossard]])*(Tabel2[Epreuves]=Tabel1[[#This Row],[Epreuves]]))</f>
        <v>0</v>
      </c>
      <c r="G18" s="20" cm="1">
        <f t="array" ref="G18">SUMPRODUCT((Tabel2[dossard]=Tabel1[[#This Row],[Dossard]])*(Tabel2[Epreuves]=Tabel1[[#This Row],[Epreuves]])*(Tabel2[Fin]=""))</f>
        <v>0</v>
      </c>
      <c r="H18" s="21" cm="1">
        <f t="array" ref="H18">SUMPRODUCT((Tabel2[dossard]=Tabel1[[#This Row],[Dossard]])*(Tabel2[Epreuves]=Tabel1[[#This Row],[Epreuves]])*Tabel2[Durée])</f>
        <v>0</v>
      </c>
    </row>
    <row r="19" spans="1:17" ht="18.75" customHeight="1" x14ac:dyDescent="0.2">
      <c r="A19" s="16">
        <v>18</v>
      </c>
      <c r="B19" s="17" t="s">
        <v>17</v>
      </c>
      <c r="C19" s="18"/>
      <c r="D19" s="18"/>
      <c r="E19" s="19" t="str">
        <f>IF(COUNT(Tabel1[[#This Row],[debut]:[Fin]])&lt;2,"",Tabel1[[#This Row],[Fin]]-Tabel1[[#This Row],[debut]])</f>
        <v/>
      </c>
      <c r="F19" s="17" cm="1">
        <f t="array" ref="F19">SUMPRODUCT((Tabel2[dossard]=Tabel1[[#This Row],[Dossard]])*(Tabel2[Epreuves]=Tabel1[[#This Row],[Epreuves]]))</f>
        <v>0</v>
      </c>
      <c r="G19" s="20" cm="1">
        <f t="array" ref="G19">SUMPRODUCT((Tabel2[dossard]=Tabel1[[#This Row],[Dossard]])*(Tabel2[Epreuves]=Tabel1[[#This Row],[Epreuves]])*(Tabel2[Fin]=""))</f>
        <v>0</v>
      </c>
      <c r="H19" s="21" cm="1">
        <f t="array" ref="H19">SUMPRODUCT((Tabel2[dossard]=Tabel1[[#This Row],[Dossard]])*(Tabel2[Epreuves]=Tabel1[[#This Row],[Epreuves]])*Tabel2[Durée])</f>
        <v>0</v>
      </c>
    </row>
    <row r="20" spans="1:17" ht="18.75" customHeight="1" x14ac:dyDescent="0.2">
      <c r="A20" s="16">
        <v>19</v>
      </c>
      <c r="B20" s="17" t="s">
        <v>18</v>
      </c>
      <c r="C20" s="18"/>
      <c r="D20" s="18"/>
      <c r="E20" s="19" t="str">
        <f>IF(COUNT(Tabel1[[#This Row],[debut]:[Fin]])&lt;2,"",Tabel1[[#This Row],[Fin]]-Tabel1[[#This Row],[debut]])</f>
        <v/>
      </c>
      <c r="F20" s="17" cm="1">
        <f t="array" ref="F20">SUMPRODUCT((Tabel2[dossard]=Tabel1[[#This Row],[Dossard]])*(Tabel2[Epreuves]=Tabel1[[#This Row],[Epreuves]]))</f>
        <v>0</v>
      </c>
      <c r="G20" s="20" cm="1">
        <f t="array" ref="G20">SUMPRODUCT((Tabel2[dossard]=Tabel1[[#This Row],[Dossard]])*(Tabel2[Epreuves]=Tabel1[[#This Row],[Epreuves]])*(Tabel2[Fin]=""))</f>
        <v>0</v>
      </c>
      <c r="H20" s="21" cm="1">
        <f t="array" ref="H20">SUMPRODUCT((Tabel2[dossard]=Tabel1[[#This Row],[Dossard]])*(Tabel2[Epreuves]=Tabel1[[#This Row],[Epreuves]])*Tabel2[Durée])</f>
        <v>0</v>
      </c>
    </row>
    <row r="21" spans="1:17" ht="18.75" customHeight="1" x14ac:dyDescent="0.2">
      <c r="A21" s="16">
        <v>20</v>
      </c>
      <c r="B21" s="17" t="s">
        <v>19</v>
      </c>
      <c r="C21" s="18"/>
      <c r="D21" s="18"/>
      <c r="E21" s="19" t="str">
        <f>IF(COUNT(Tabel1[[#This Row],[debut]:[Fin]])&lt;2,"",Tabel1[[#This Row],[Fin]]-Tabel1[[#This Row],[debut]])</f>
        <v/>
      </c>
      <c r="F21" s="17" cm="1">
        <f t="array" ref="F21">SUMPRODUCT((Tabel2[dossard]=Tabel1[[#This Row],[Dossard]])*(Tabel2[Epreuves]=Tabel1[[#This Row],[Epreuves]]))</f>
        <v>0</v>
      </c>
      <c r="G21" s="20" cm="1">
        <f t="array" ref="G21">SUMPRODUCT((Tabel2[dossard]=Tabel1[[#This Row],[Dossard]])*(Tabel2[Epreuves]=Tabel1[[#This Row],[Epreuves]])*(Tabel2[Fin]=""))</f>
        <v>0</v>
      </c>
      <c r="H21" s="21" cm="1">
        <f t="array" ref="H21">SUMPRODUCT((Tabel2[dossard]=Tabel1[[#This Row],[Dossard]])*(Tabel2[Epreuves]=Tabel1[[#This Row],[Epreuves]])*Tabel2[Durée])</f>
        <v>0</v>
      </c>
    </row>
    <row r="22" spans="1:17" ht="18.75" customHeight="1" x14ac:dyDescent="0.2">
      <c r="A22" s="16">
        <v>21</v>
      </c>
      <c r="B22" s="17" t="s">
        <v>20</v>
      </c>
      <c r="C22" s="18"/>
      <c r="D22" s="18"/>
      <c r="E22" s="19" t="str">
        <f>IF(COUNT(Tabel1[[#This Row],[debut]:[Fin]])&lt;2,"",Tabel1[[#This Row],[Fin]]-Tabel1[[#This Row],[debut]])</f>
        <v/>
      </c>
      <c r="F22" s="17" cm="1">
        <f t="array" ref="F22">SUMPRODUCT((Tabel2[dossard]=Tabel1[[#This Row],[Dossard]])*(Tabel2[Epreuves]=Tabel1[[#This Row],[Epreuves]]))</f>
        <v>0</v>
      </c>
      <c r="G22" s="20" cm="1">
        <f t="array" ref="G22">SUMPRODUCT((Tabel2[dossard]=Tabel1[[#This Row],[Dossard]])*(Tabel2[Epreuves]=Tabel1[[#This Row],[Epreuves]])*(Tabel2[Fin]=""))</f>
        <v>0</v>
      </c>
      <c r="H22" s="21" cm="1">
        <f t="array" ref="H22">SUMPRODUCT((Tabel2[dossard]=Tabel1[[#This Row],[Dossard]])*(Tabel2[Epreuves]=Tabel1[[#This Row],[Epreuves]])*Tabel2[Durée])</f>
        <v>0</v>
      </c>
    </row>
    <row r="23" spans="1:17" ht="18.75" customHeight="1" x14ac:dyDescent="0.2">
      <c r="A23" s="16">
        <v>22</v>
      </c>
      <c r="B23" s="17" t="s">
        <v>21</v>
      </c>
      <c r="C23" s="18"/>
      <c r="D23" s="18"/>
      <c r="E23" s="19" t="str">
        <f>IF(COUNT(Tabel1[[#This Row],[debut]:[Fin]])&lt;2,"",Tabel1[[#This Row],[Fin]]-Tabel1[[#This Row],[debut]])</f>
        <v/>
      </c>
      <c r="F23" s="17" cm="1">
        <f t="array" ref="F23">SUMPRODUCT((Tabel2[dossard]=Tabel1[[#This Row],[Dossard]])*(Tabel2[Epreuves]=Tabel1[[#This Row],[Epreuves]]))</f>
        <v>0</v>
      </c>
      <c r="G23" s="20" cm="1">
        <f t="array" ref="G23">SUMPRODUCT((Tabel2[dossard]=Tabel1[[#This Row],[Dossard]])*(Tabel2[Epreuves]=Tabel1[[#This Row],[Epreuves]])*(Tabel2[Fin]=""))</f>
        <v>0</v>
      </c>
      <c r="H23" s="21" cm="1">
        <f t="array" ref="H23">SUMPRODUCT((Tabel2[dossard]=Tabel1[[#This Row],[Dossard]])*(Tabel2[Epreuves]=Tabel1[[#This Row],[Epreuves]])*Tabel2[Durée])</f>
        <v>0</v>
      </c>
    </row>
    <row r="24" spans="1:17" ht="18.75" customHeight="1" x14ac:dyDescent="0.2">
      <c r="A24" s="16">
        <v>23</v>
      </c>
      <c r="B24" s="17" t="s">
        <v>22</v>
      </c>
      <c r="C24" s="18"/>
      <c r="D24" s="18"/>
      <c r="E24" s="19" t="str">
        <f>IF(COUNT(Tabel1[[#This Row],[debut]:[Fin]])&lt;2,"",Tabel1[[#This Row],[Fin]]-Tabel1[[#This Row],[debut]])</f>
        <v/>
      </c>
      <c r="F24" s="17" cm="1">
        <f t="array" ref="F24">SUMPRODUCT((Tabel2[dossard]=Tabel1[[#This Row],[Dossard]])*(Tabel2[Epreuves]=Tabel1[[#This Row],[Epreuves]]))</f>
        <v>0</v>
      </c>
      <c r="G24" s="20" cm="1">
        <f t="array" ref="G24">SUMPRODUCT((Tabel2[dossard]=Tabel1[[#This Row],[Dossard]])*(Tabel2[Epreuves]=Tabel1[[#This Row],[Epreuves]])*(Tabel2[Fin]=""))</f>
        <v>0</v>
      </c>
      <c r="H24" s="21" cm="1">
        <f t="array" ref="H24">SUMPRODUCT((Tabel2[dossard]=Tabel1[[#This Row],[Dossard]])*(Tabel2[Epreuves]=Tabel1[[#This Row],[Epreuves]])*Tabel2[Durée])</f>
        <v>0</v>
      </c>
    </row>
    <row r="25" spans="1:17" ht="18.75" customHeight="1" x14ac:dyDescent="0.2">
      <c r="A25" s="16">
        <v>24</v>
      </c>
      <c r="B25" s="17" t="s">
        <v>23</v>
      </c>
      <c r="C25" s="18"/>
      <c r="D25" s="18"/>
      <c r="E25" s="19" t="str">
        <f>IF(COUNT(Tabel1[[#This Row],[debut]:[Fin]])&lt;2,"",Tabel1[[#This Row],[Fin]]-Tabel1[[#This Row],[debut]])</f>
        <v/>
      </c>
      <c r="F25" s="17" cm="1">
        <f t="array" ref="F25">SUMPRODUCT((Tabel2[dossard]=Tabel1[[#This Row],[Dossard]])*(Tabel2[Epreuves]=Tabel1[[#This Row],[Epreuves]]))</f>
        <v>0</v>
      </c>
      <c r="G25" s="20" cm="1">
        <f t="array" ref="G25">SUMPRODUCT((Tabel2[dossard]=Tabel1[[#This Row],[Dossard]])*(Tabel2[Epreuves]=Tabel1[[#This Row],[Epreuves]])*(Tabel2[Fin]=""))</f>
        <v>0</v>
      </c>
      <c r="H25" s="21" cm="1">
        <f t="array" ref="H25">SUMPRODUCT((Tabel2[dossard]=Tabel1[[#This Row],[Dossard]])*(Tabel2[Epreuves]=Tabel1[[#This Row],[Epreuves]])*Tabel2[Durée])</f>
        <v>0</v>
      </c>
    </row>
    <row r="26" spans="1:17" ht="18.75" customHeight="1" x14ac:dyDescent="0.2">
      <c r="A26" s="16">
        <v>25</v>
      </c>
      <c r="B26" s="17" t="s">
        <v>24</v>
      </c>
      <c r="C26" s="18"/>
      <c r="D26" s="18"/>
      <c r="E26" s="19" t="str">
        <f>IF(COUNT(Tabel1[[#This Row],[debut]:[Fin]])&lt;2,"",Tabel1[[#This Row],[Fin]]-Tabel1[[#This Row],[debut]])</f>
        <v/>
      </c>
      <c r="F26" s="17" cm="1">
        <f t="array" ref="F26">SUMPRODUCT((Tabel2[dossard]=Tabel1[[#This Row],[Dossard]])*(Tabel2[Epreuves]=Tabel1[[#This Row],[Epreuves]]))</f>
        <v>0</v>
      </c>
      <c r="G26" s="20" cm="1">
        <f t="array" ref="G26">SUMPRODUCT((Tabel2[dossard]=Tabel1[[#This Row],[Dossard]])*(Tabel2[Epreuves]=Tabel1[[#This Row],[Epreuves]])*(Tabel2[Fin]=""))</f>
        <v>0</v>
      </c>
      <c r="H26" s="21" cm="1">
        <f t="array" ref="H26">SUMPRODUCT((Tabel2[dossard]=Tabel1[[#This Row],[Dossard]])*(Tabel2[Epreuves]=Tabel1[[#This Row],[Epreuves]])*Tabel2[Durée])</f>
        <v>0</v>
      </c>
    </row>
    <row r="27" spans="1:17" ht="18.75" customHeight="1" x14ac:dyDescent="0.2">
      <c r="A27" s="16">
        <v>26</v>
      </c>
      <c r="B27" s="17" t="s">
        <v>25</v>
      </c>
      <c r="C27" s="18"/>
      <c r="D27" s="18"/>
      <c r="E27" s="19" t="str">
        <f>IF(COUNT(Tabel1[[#This Row],[debut]:[Fin]])&lt;2,"",Tabel1[[#This Row],[Fin]]-Tabel1[[#This Row],[debut]])</f>
        <v/>
      </c>
      <c r="F27" s="17" cm="1">
        <f t="array" ref="F27">SUMPRODUCT((Tabel2[dossard]=Tabel1[[#This Row],[Dossard]])*(Tabel2[Epreuves]=Tabel1[[#This Row],[Epreuves]]))</f>
        <v>0</v>
      </c>
      <c r="G27" s="20" cm="1">
        <f t="array" ref="G27">SUMPRODUCT((Tabel2[dossard]=Tabel1[[#This Row],[Dossard]])*(Tabel2[Epreuves]=Tabel1[[#This Row],[Epreuves]])*(Tabel2[Fin]=""))</f>
        <v>0</v>
      </c>
      <c r="H27" s="21" cm="1">
        <f t="array" ref="H27">SUMPRODUCT((Tabel2[dossard]=Tabel1[[#This Row],[Dossard]])*(Tabel2[Epreuves]=Tabel1[[#This Row],[Epreuves]])*Tabel2[Durée])</f>
        <v>0</v>
      </c>
    </row>
    <row r="28" spans="1:17" ht="18.75" customHeight="1" x14ac:dyDescent="0.2">
      <c r="A28" s="16">
        <v>27</v>
      </c>
      <c r="B28" s="17" t="s">
        <v>26</v>
      </c>
      <c r="C28" s="18"/>
      <c r="D28" s="18"/>
      <c r="E28" s="19" t="str">
        <f>IF(COUNT(Tabel1[[#This Row],[debut]:[Fin]])&lt;2,"",Tabel1[[#This Row],[Fin]]-Tabel1[[#This Row],[debut]])</f>
        <v/>
      </c>
      <c r="F28" s="17" cm="1">
        <f t="array" ref="F28">SUMPRODUCT((Tabel2[dossard]=Tabel1[[#This Row],[Dossard]])*(Tabel2[Epreuves]=Tabel1[[#This Row],[Epreuves]]))</f>
        <v>0</v>
      </c>
      <c r="G28" s="20" cm="1">
        <f t="array" ref="G28">SUMPRODUCT((Tabel2[dossard]=Tabel1[[#This Row],[Dossard]])*(Tabel2[Epreuves]=Tabel1[[#This Row],[Epreuves]])*(Tabel2[Fin]=""))</f>
        <v>0</v>
      </c>
      <c r="H28" s="21" cm="1">
        <f t="array" ref="H28">SUMPRODUCT((Tabel2[dossard]=Tabel1[[#This Row],[Dossard]])*(Tabel2[Epreuves]=Tabel1[[#This Row],[Epreuves]])*Tabel2[Durée])</f>
        <v>0</v>
      </c>
    </row>
    <row r="29" spans="1:17" ht="18.75" customHeight="1" x14ac:dyDescent="0.2">
      <c r="A29" s="16">
        <v>28</v>
      </c>
      <c r="B29" s="17" t="s">
        <v>27</v>
      </c>
      <c r="C29" s="18"/>
      <c r="D29" s="18"/>
      <c r="E29" s="19" t="str">
        <f>IF(COUNT(Tabel1[[#This Row],[debut]:[Fin]])&lt;2,"",Tabel1[[#This Row],[Fin]]-Tabel1[[#This Row],[debut]])</f>
        <v/>
      </c>
      <c r="F29" s="17" cm="1">
        <f t="array" ref="F29">SUMPRODUCT((Tabel2[dossard]=Tabel1[[#This Row],[Dossard]])*(Tabel2[Epreuves]=Tabel1[[#This Row],[Epreuves]]))</f>
        <v>0</v>
      </c>
      <c r="G29" s="20" cm="1">
        <f t="array" ref="G29">SUMPRODUCT((Tabel2[dossard]=Tabel1[[#This Row],[Dossard]])*(Tabel2[Epreuves]=Tabel1[[#This Row],[Epreuves]])*(Tabel2[Fin]=""))</f>
        <v>0</v>
      </c>
      <c r="H29" s="21" cm="1">
        <f t="array" ref="H29">SUMPRODUCT((Tabel2[dossard]=Tabel1[[#This Row],[Dossard]])*(Tabel2[Epreuves]=Tabel1[[#This Row],[Epreuves]])*Tabel2[Durée])</f>
        <v>0</v>
      </c>
    </row>
    <row r="30" spans="1:17" ht="18" x14ac:dyDescent="0.2">
      <c r="A30" s="11"/>
      <c r="B30" s="13"/>
      <c r="C30" s="11"/>
      <c r="D30" s="22"/>
      <c r="E30" s="23"/>
      <c r="F30" s="23"/>
      <c r="G30" s="23"/>
      <c r="H30" s="24"/>
      <c r="I30" s="25"/>
      <c r="J30" s="24"/>
      <c r="K30" s="24"/>
      <c r="L30" s="24"/>
      <c r="M30" s="24"/>
      <c r="N30" s="24"/>
      <c r="O30" s="24"/>
      <c r="P30" s="24"/>
      <c r="Q30" s="26"/>
    </row>
    <row r="31" spans="1:17" ht="21.75" customHeight="1" x14ac:dyDescent="0.2">
      <c r="A31" s="13"/>
      <c r="B31" s="13"/>
      <c r="C31" s="13"/>
      <c r="D31" s="13"/>
      <c r="E31" s="27"/>
      <c r="F31" s="27"/>
      <c r="G31" s="27"/>
      <c r="H31" s="28"/>
      <c r="I31" s="29"/>
      <c r="J31" s="30"/>
      <c r="K31" s="13"/>
      <c r="L31" s="13"/>
      <c r="M31" s="13"/>
      <c r="N31" s="13"/>
      <c r="O31" s="13"/>
      <c r="P31" s="13"/>
    </row>
    <row r="32" spans="1:17" ht="23.25" customHeight="1" x14ac:dyDescent="0.2">
      <c r="A32" s="13"/>
      <c r="B32" s="13"/>
      <c r="C32" s="13"/>
      <c r="D32" s="13"/>
      <c r="E32" s="13"/>
      <c r="F32" s="13"/>
      <c r="G32" s="13"/>
      <c r="H32" s="13"/>
      <c r="I32" s="13"/>
      <c r="J32" s="13"/>
      <c r="K32" s="13"/>
      <c r="L32" s="13"/>
      <c r="M32" s="13"/>
      <c r="N32" s="13"/>
      <c r="O32" s="13"/>
      <c r="P32" s="13"/>
    </row>
    <row r="33" spans="9:9" ht="24" customHeight="1" x14ac:dyDescent="0.2"/>
    <row r="34" spans="9:9" ht="22.5" customHeight="1" x14ac:dyDescent="0.2">
      <c r="I34" s="31"/>
    </row>
  </sheetData>
  <mergeCells count="1">
    <mergeCell ref="A1:H1"/>
  </mergeCells>
  <phoneticPr fontId="2" type="noConversion"/>
  <conditionalFormatting sqref="G3:G29">
    <cfRule type="expression" dxfId="1" priority="1">
      <formula>G3&gt;1</formula>
    </cfRule>
  </conditionalFormatting>
  <conditionalFormatting sqref="A3:H29">
    <cfRule type="expression" dxfId="0" priority="2">
      <formula>$G3&gt;0</formula>
    </cfRule>
  </conditionalFormatting>
  <pageMargins left="0.78740157499999996" right="0.78740157499999996" top="0.984251969" bottom="0.984251969" header="0.5" footer="0.5"/>
  <pageSetup paperSize="9" orientation="portrait" horizontalDpi="300" verticalDpi="300" r:id="rId1"/>
  <headerFooter alignWithMargins="0"/>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iconSet" priority="3" id="{815C5DB2-2789-44FD-A783-C6E5752F80C8}">
            <x14:iconSet custom="1">
              <x14:cfvo type="percent">
                <xm:f>0</xm:f>
              </x14:cfvo>
              <x14:cfvo type="num">
                <xm:f>0</xm:f>
              </x14:cfvo>
              <x14:cfvo type="num">
                <xm:f>1</xm:f>
              </x14:cfvo>
              <x14:cfIcon iconSet="3Signs" iconId="1"/>
              <x14:cfIcon iconSet="3TrafficLights1" iconId="0"/>
              <x14:cfIcon iconSet="3TrafficLights1" iconId="2"/>
            </x14:iconSet>
          </x14:cfRule>
          <xm:sqref>G3:G29</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1"/>
  <dimension ref="A1:G13"/>
  <sheetViews>
    <sheetView zoomScale="120" zoomScaleNormal="120" workbookViewId="0">
      <selection activeCell="A5" sqref="A5:C5"/>
    </sheetView>
  </sheetViews>
  <sheetFormatPr defaultColWidth="14.140625" defaultRowHeight="12.75" x14ac:dyDescent="0.2"/>
  <cols>
    <col min="1" max="1" width="12.42578125" style="8" bestFit="1" customWidth="1"/>
    <col min="2" max="2" width="15.85546875" style="8" bestFit="1" customWidth="1"/>
    <col min="3" max="3" width="8.5703125" style="8" bestFit="1" customWidth="1"/>
    <col min="4" max="4" width="8.42578125" style="8" bestFit="1" customWidth="1"/>
    <col min="5" max="5" width="15" style="8" bestFit="1" customWidth="1"/>
    <col min="6" max="6" width="8.5703125" style="8" bestFit="1" customWidth="1"/>
    <col min="7" max="7" width="14.140625" style="6"/>
    <col min="8" max="16384" width="14.140625" style="7"/>
  </cols>
  <sheetData>
    <row r="1" spans="1:6" s="3" customFormat="1" ht="16.5" customHeight="1" x14ac:dyDescent="0.2">
      <c r="A1" s="1" t="s">
        <v>29</v>
      </c>
      <c r="B1" s="1" t="s">
        <v>28</v>
      </c>
      <c r="C1" s="2" t="s">
        <v>30</v>
      </c>
      <c r="D1" s="2" t="s">
        <v>31</v>
      </c>
      <c r="E1" s="2" t="s">
        <v>32</v>
      </c>
      <c r="F1" s="2" t="s">
        <v>33</v>
      </c>
    </row>
    <row r="2" spans="1:6" x14ac:dyDescent="0.2">
      <c r="A2" s="1">
        <v>5</v>
      </c>
      <c r="B2" s="1" t="s">
        <v>3</v>
      </c>
      <c r="C2" s="4">
        <v>46183.316678240742</v>
      </c>
      <c r="D2" s="4">
        <v>46183.32240740741</v>
      </c>
      <c r="E2" s="2"/>
      <c r="F2" s="5">
        <f>IF(COUNT(Tabel2[[#This Row],[Debut]:[Fin]])&lt;2,0,Tabel2[[#This Row],[Fin]]-Tabel2[[#This Row],[Debut]])</f>
        <v>5.7291666671517305E-3</v>
      </c>
    </row>
    <row r="3" spans="1:6" x14ac:dyDescent="0.2">
      <c r="A3" s="1">
        <v>7</v>
      </c>
      <c r="B3" s="1" t="s">
        <v>5</v>
      </c>
      <c r="C3" s="4">
        <v>46183.316689814812</v>
      </c>
      <c r="D3" s="4">
        <v>46183.322430555556</v>
      </c>
      <c r="E3" s="2"/>
      <c r="F3" s="5">
        <f>IF(COUNT(Tabel2[[#This Row],[Debut]:[Fin]])&lt;2,0,Tabel2[[#This Row],[Fin]]-Tabel2[[#This Row],[Debut]])</f>
        <v>5.7407407439313829E-3</v>
      </c>
    </row>
    <row r="4" spans="1:6" x14ac:dyDescent="0.2">
      <c r="A4" s="1">
        <v>9</v>
      </c>
      <c r="B4" s="1" t="s">
        <v>7</v>
      </c>
      <c r="C4" s="4">
        <v>46183.316712962966</v>
      </c>
      <c r="D4" s="4">
        <v>46183.316921296297</v>
      </c>
      <c r="E4" s="2"/>
      <c r="F4" s="5">
        <f>IF(COUNT(Tabel2[[#This Row],[Debut]:[Fin]])&lt;2,0,Tabel2[[#This Row],[Fin]]-Tabel2[[#This Row],[Debut]])</f>
        <v>2.0833333110203966E-4</v>
      </c>
    </row>
    <row r="5" spans="1:6" x14ac:dyDescent="0.2">
      <c r="A5" s="1">
        <v>7</v>
      </c>
      <c r="B5" s="1" t="s">
        <v>5</v>
      </c>
      <c r="C5" s="4">
        <v>46183.316689814812</v>
      </c>
      <c r="D5" s="32">
        <v>46183.322222222225</v>
      </c>
      <c r="F5" s="33">
        <f>IF(COUNT(Tabel2[[#This Row],[Debut]:[Fin]])&lt;2,0,Tabel2[[#This Row],[Fin]]-Tabel2[[#This Row],[Debut]])</f>
        <v>5.5324074128293432E-3</v>
      </c>
    </row>
    <row r="6" spans="1:6" x14ac:dyDescent="0.2">
      <c r="A6" s="1">
        <v>10</v>
      </c>
      <c r="B6" s="1" t="s">
        <v>9</v>
      </c>
      <c r="C6" s="4">
        <v>46183.320648148147</v>
      </c>
      <c r="D6" s="32">
        <v>46183.320694444446</v>
      </c>
      <c r="F6" s="33">
        <f>IF(COUNT(Tabel2[[#This Row],[Debut]:[Fin]])&lt;2,0,Tabel2[[#This Row],[Fin]]-Tabel2[[#This Row],[Debut]])</f>
        <v>4.6296299842651933E-5</v>
      </c>
    </row>
    <row r="7" spans="1:6" x14ac:dyDescent="0.2">
      <c r="A7" s="1">
        <v>10</v>
      </c>
      <c r="B7" s="1" t="s">
        <v>9</v>
      </c>
      <c r="C7" s="4">
        <v>46183.320717592593</v>
      </c>
      <c r="D7" s="32">
        <v>46183.320752314816</v>
      </c>
      <c r="F7" s="33">
        <f>IF(COUNT(Tabel2[[#This Row],[Debut]:[Fin]])&lt;2,0,Tabel2[[#This Row],[Fin]]-Tabel2[[#This Row],[Debut]])</f>
        <v>3.4722223062999547E-5</v>
      </c>
    </row>
    <row r="8" spans="1:6" x14ac:dyDescent="0.2">
      <c r="A8" s="1">
        <v>10</v>
      </c>
      <c r="B8" s="1" t="s">
        <v>9</v>
      </c>
      <c r="C8" s="4">
        <v>46183.320763888885</v>
      </c>
      <c r="D8" s="32">
        <v>46183.322453703702</v>
      </c>
      <c r="F8" s="33">
        <f>IF(COUNT(Tabel2[[#This Row],[Debut]:[Fin]])&lt;2,0,Tabel2[[#This Row],[Fin]]-Tabel2[[#This Row],[Debut]])</f>
        <v>1.6898148169275373E-3</v>
      </c>
    </row>
    <row r="9" spans="1:6" x14ac:dyDescent="0.2">
      <c r="A9" s="1">
        <v>4</v>
      </c>
      <c r="B9" s="1" t="s">
        <v>2</v>
      </c>
      <c r="C9" s="4">
        <v>46183.322280092594</v>
      </c>
      <c r="D9" s="32">
        <v>46183.322384259256</v>
      </c>
      <c r="F9" s="33">
        <f>IF(COUNT(Tabel2[[#This Row],[Debut]:[Fin]])&lt;2,0,Tabel2[[#This Row],[Fin]]-Tabel2[[#This Row],[Debut]])</f>
        <v>1.0416666191304103E-4</v>
      </c>
    </row>
    <row r="10" spans="1:6" x14ac:dyDescent="0.2">
      <c r="A10" s="1">
        <v>3</v>
      </c>
      <c r="B10" s="1" t="s">
        <v>1</v>
      </c>
      <c r="C10" s="4">
        <v>46183.32230324074</v>
      </c>
      <c r="D10" s="32">
        <v>46183.322372685187</v>
      </c>
      <c r="F10" s="33">
        <f>IF(COUNT(Tabel2[[#This Row],[Debut]:[Fin]])&lt;2,0,Tabel2[[#This Row],[Fin]]-Tabel2[[#This Row],[Debut]])</f>
        <v>6.9444446125999093E-5</v>
      </c>
    </row>
    <row r="11" spans="1:6" x14ac:dyDescent="0.2">
      <c r="A11" s="1">
        <v>12</v>
      </c>
      <c r="B11" s="1" t="s">
        <v>11</v>
      </c>
      <c r="C11" s="4">
        <v>46183.322476851848</v>
      </c>
      <c r="D11" s="32"/>
      <c r="F11" s="33">
        <f>IF(COUNT(Tabel2[[#This Row],[Debut]:[Fin]])&lt;2,0,Tabel2[[#This Row],[Fin]]-Tabel2[[#This Row],[Debut]])</f>
        <v>0</v>
      </c>
    </row>
    <row r="12" spans="1:6" x14ac:dyDescent="0.2">
      <c r="A12" s="1">
        <v>8</v>
      </c>
      <c r="B12" s="1" t="s">
        <v>6</v>
      </c>
      <c r="C12" s="4">
        <v>46183.322500000002</v>
      </c>
      <c r="D12" s="32"/>
      <c r="F12" s="33">
        <f>IF(COUNT(Tabel2[[#This Row],[Debut]:[Fin]])&lt;2,0,Tabel2[[#This Row],[Fin]]-Tabel2[[#This Row],[Debut]])</f>
        <v>0</v>
      </c>
    </row>
    <row r="13" spans="1:6" x14ac:dyDescent="0.2">
      <c r="A13" s="1">
        <v>5</v>
      </c>
      <c r="B13" s="1" t="s">
        <v>3</v>
      </c>
      <c r="C13" s="4">
        <v>46183.322534722225</v>
      </c>
      <c r="D13" s="32"/>
      <c r="F13" s="33">
        <f>IF(COUNT(Tabel2[[#This Row],[Debut]:[Fin]])&lt;2,0,Tabel2[[#This Row],[Fin]]-Tabel2[[#This Row],[Debut]])</f>
        <v>0</v>
      </c>
    </row>
  </sheetData>
  <phoneticPr fontId="2" type="noConversion"/>
  <pageMargins left="0.78740157499999996" right="0.78740157499999996" top="0.984251969" bottom="0.984251969" header="0.5" footer="0.5"/>
  <pageSetup paperSize="9" orientation="portrait" horizontalDpi="300" verticalDpi="300" r:id="rId1"/>
  <headerFooter alignWithMargins="0"/>
  <drawing r:id="rId2"/>
  <tableParts count="1">
    <tablePart r:id="rId3"/>
  </tableParts>
  <extLst>
    <ext xmlns:x15="http://schemas.microsoft.com/office/spreadsheetml/2010/11/main" uri="{3A4CF648-6AED-40f4-86FF-DC5316D8AED3}">
      <x14:slicerList xmlns:x14="http://schemas.microsoft.com/office/spreadsheetml/2009/9/main">
        <x14:slicer r:id="rId4"/>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2</vt:i4>
      </vt:variant>
    </vt:vector>
  </HeadingPairs>
  <TitlesOfParts>
    <vt:vector size="2" baseType="lpstr">
      <vt:lpstr>Overview</vt:lpstr>
      <vt:lpstr>Timesheet</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BSA</cp:lastModifiedBy>
  <cp:lastPrinted>2011-05-12T15:54:44Z</cp:lastPrinted>
  <dcterms:created xsi:type="dcterms:W3CDTF">2011-05-10T08:59:26Z</dcterms:created>
  <dcterms:modified xsi:type="dcterms:W3CDTF">2026-06-10T05:44:32Z</dcterms:modified>
</cp:coreProperties>
</file>