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1EC2F05A-F1EB-4558-A178-04FB59CD6895}" xr6:coauthVersionLast="47" xr6:coauthVersionMax="47" xr10:uidLastSave="{00000000-0000-0000-0000-000000000000}"/>
  <bookViews>
    <workbookView xWindow="-120" yWindow="-120" windowWidth="29040" windowHeight="15990" xr2:uid="{00000000-000D-0000-FFFF-FFFF00000000}"/>
  </bookViews>
  <sheets>
    <sheet name="PlanningProjet" sheetId="11" r:id="rId1"/>
    <sheet name="À propos de" sheetId="12" r:id="rId2"/>
    <sheet name="Feuil1" sheetId="13" r:id="rId3"/>
  </sheets>
  <definedNames>
    <definedName name="_xlnm.Print_Titles" localSheetId="0">PlanningProjet!$4:$6</definedName>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PlanningProjet!$F1</definedName>
    <definedName name="Semaine_Affichage">PlanningProjet!$E$4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 i="11" l="1"/>
  <c r="I4" i="11" s="1"/>
  <c r="I3" i="11" s="1"/>
  <c r="F13" i="11"/>
  <c r="H7" i="11"/>
  <c r="E9" i="11" l="1"/>
  <c r="H20" i="11" l="1"/>
  <c r="I6" i="11"/>
  <c r="H29" i="11"/>
  <c r="H28" i="11"/>
  <c r="H27" i="11"/>
  <c r="H26" i="11"/>
  <c r="H25" i="11"/>
  <c r="H24" i="11"/>
  <c r="H22" i="11"/>
  <c r="H19" i="11"/>
  <c r="H18" i="11"/>
  <c r="H11" i="11"/>
  <c r="H8" i="11"/>
  <c r="H9" i="11" l="1"/>
  <c r="H23" i="11" l="1"/>
  <c r="H10" i="11"/>
  <c r="H21" i="11"/>
  <c r="H12" i="11"/>
  <c r="J5" i="11"/>
  <c r="K5" i="11" s="1"/>
  <c r="L5" i="11" s="1"/>
  <c r="M5" i="11" s="1"/>
  <c r="N5" i="11" s="1"/>
  <c r="O5" i="11" s="1"/>
  <c r="P5" i="11" s="1"/>
  <c r="Q5" i="11" s="1"/>
  <c r="R5" i="11" s="1"/>
  <c r="S5" i="11" s="1"/>
  <c r="T5" i="11" s="1"/>
  <c r="U5" i="11" s="1"/>
  <c r="V5" i="11" s="1"/>
  <c r="W5" i="11" s="1"/>
  <c r="X5" i="11" s="1"/>
  <c r="Y5" i="11" s="1"/>
  <c r="Z5" i="11" s="1"/>
  <c r="AA5" i="11" s="1"/>
  <c r="AB5" i="11" s="1"/>
  <c r="AC5" i="11" s="1"/>
  <c r="AD5" i="11" s="1"/>
  <c r="AE5" i="11" s="1"/>
  <c r="AF5" i="11" s="1"/>
  <c r="AG5" i="11" s="1"/>
  <c r="AH5" i="11" s="1"/>
  <c r="AI5" i="11" s="1"/>
  <c r="AJ5" i="11" s="1"/>
  <c r="AK5" i="11" s="1"/>
  <c r="AL5" i="11" s="1"/>
  <c r="AM5" i="11" s="1"/>
  <c r="AN5" i="11" s="1"/>
  <c r="AO5" i="11" s="1"/>
  <c r="AP5" i="11" s="1"/>
  <c r="AQ5" i="11" s="1"/>
  <c r="AR5" i="11" s="1"/>
  <c r="AS5" i="11" s="1"/>
  <c r="AT5" i="11" s="1"/>
  <c r="AU5" i="11" s="1"/>
  <c r="AV5" i="11" s="1"/>
  <c r="AW5" i="11" s="1"/>
  <c r="AX5" i="11" s="1"/>
  <c r="AY5" i="11" s="1"/>
  <c r="AZ5" i="11" s="1"/>
  <c r="BA5" i="11" s="1"/>
  <c r="BB5" i="11" s="1"/>
  <c r="BC5" i="11" s="1"/>
  <c r="BD5" i="11" s="1"/>
  <c r="BE5" i="11" s="1"/>
  <c r="BF5" i="11" s="1"/>
  <c r="BG5" i="11" s="1"/>
  <c r="BH5" i="11" s="1"/>
  <c r="BI5" i="11" s="1"/>
  <c r="BJ5" i="11" s="1"/>
  <c r="BK5" i="11" s="1"/>
  <c r="BL5" i="11" s="1"/>
  <c r="BM5" i="11" s="1"/>
  <c r="BM4" i="11" l="1"/>
  <c r="BM3" i="11" s="1"/>
  <c r="BM6" i="11"/>
  <c r="BN5" i="11"/>
  <c r="BN6" i="11" l="1"/>
  <c r="BO5" i="11"/>
  <c r="BO6" i="11" l="1"/>
  <c r="BP5" i="11"/>
  <c r="BP6" i="11" l="1"/>
  <c r="BQ5" i="11"/>
  <c r="BQ6" i="11" l="1"/>
  <c r="BR5" i="11"/>
  <c r="BR6" i="11" l="1"/>
  <c r="BS5" i="11"/>
  <c r="P6" i="11"/>
  <c r="O6" i="11"/>
  <c r="N6" i="11"/>
  <c r="M6" i="11"/>
  <c r="L6" i="11"/>
  <c r="K6" i="11"/>
  <c r="J6" i="11"/>
  <c r="BS6" i="11" l="1"/>
  <c r="BT5" i="11"/>
  <c r="H13" i="11"/>
  <c r="P4" i="11"/>
  <c r="P3" i="11" s="1"/>
  <c r="BT6" i="11" l="1"/>
  <c r="BT4" i="11"/>
  <c r="BT3" i="11" s="1"/>
  <c r="BU5" i="11"/>
  <c r="BU6" i="11" l="1"/>
  <c r="BV5" i="11"/>
  <c r="BV6" i="11" l="1"/>
  <c r="BW5" i="11"/>
  <c r="BW6" i="11" l="1"/>
  <c r="BX5" i="11"/>
  <c r="BX6" i="11" l="1"/>
  <c r="BY5" i="11"/>
  <c r="BY6" i="11" l="1"/>
  <c r="BZ5" i="11"/>
  <c r="V6" i="11"/>
  <c r="U6" i="11"/>
  <c r="T6" i="11"/>
  <c r="S6" i="11"/>
  <c r="R6" i="11"/>
  <c r="Q6" i="11"/>
  <c r="H17" i="11"/>
  <c r="H16" i="11"/>
  <c r="H15" i="11"/>
  <c r="BZ6" i="11" l="1"/>
  <c r="CA5" i="11"/>
  <c r="W6" i="11"/>
  <c r="W4" i="11"/>
  <c r="W3" i="11" s="1"/>
  <c r="CA4" i="11" l="1"/>
  <c r="CA3" i="11" s="1"/>
  <c r="CA6" i="11"/>
  <c r="CB5" i="11"/>
  <c r="CB6" i="11" l="1"/>
  <c r="CC5" i="11"/>
  <c r="CC6" i="11" l="1"/>
  <c r="CD5" i="11"/>
  <c r="CD6" i="11" l="1"/>
  <c r="CE5" i="11"/>
  <c r="CE6" i="11" l="1"/>
  <c r="CF5" i="11"/>
  <c r="AC6" i="11"/>
  <c r="AB6" i="11"/>
  <c r="AA6" i="11"/>
  <c r="Z6" i="11"/>
  <c r="Y6" i="11"/>
  <c r="X6" i="11"/>
  <c r="CF6" i="11" l="1"/>
  <c r="CG5" i="11"/>
  <c r="AD6" i="11"/>
  <c r="CG6" i="11" l="1"/>
  <c r="CH5" i="11"/>
  <c r="CH4" i="11" l="1"/>
  <c r="CH3" i="11" s="1"/>
  <c r="CH6" i="11"/>
  <c r="CI5" i="11"/>
  <c r="CI6" i="11" l="1"/>
  <c r="CJ5" i="11"/>
  <c r="CJ6" i="11" l="1"/>
  <c r="CK5" i="11"/>
  <c r="AJ6" i="11"/>
  <c r="AI6" i="11"/>
  <c r="AH6" i="11"/>
  <c r="AG6" i="11"/>
  <c r="AF6" i="11"/>
  <c r="AE6" i="11"/>
  <c r="AD4" i="11"/>
  <c r="AD3" i="11" s="1"/>
  <c r="CK6" i="11" l="1"/>
  <c r="CL5" i="11"/>
  <c r="CL6" i="11" l="1"/>
  <c r="CM5" i="11"/>
  <c r="CM6" i="11" l="1"/>
  <c r="CN5" i="11"/>
  <c r="CN6" i="11" l="1"/>
  <c r="CO5" i="11"/>
  <c r="CO4" i="11" l="1"/>
  <c r="CO3" i="11" s="1"/>
  <c r="CO6" i="11"/>
  <c r="CP5" i="11"/>
  <c r="CP6" i="11" l="1"/>
  <c r="CQ5" i="11"/>
  <c r="CQ6" i="11" l="1"/>
  <c r="CR5" i="11"/>
  <c r="AP6" i="11"/>
  <c r="AO6" i="11"/>
  <c r="AN6" i="11"/>
  <c r="AM6" i="11"/>
  <c r="AL6" i="11"/>
  <c r="AK6" i="11"/>
  <c r="CR6" i="11" l="1"/>
  <c r="CS5" i="11"/>
  <c r="AQ6" i="11"/>
  <c r="AK4" i="11"/>
  <c r="AK3" i="11" s="1"/>
  <c r="CS6" i="11" l="1"/>
  <c r="CT5" i="11"/>
  <c r="AR6" i="11"/>
  <c r="AR4" i="11"/>
  <c r="AR3" i="11" s="1"/>
  <c r="CT6" i="11" l="1"/>
  <c r="CU5" i="11"/>
  <c r="AS6" i="11"/>
  <c r="CU6" i="11" l="1"/>
  <c r="CV5" i="11"/>
  <c r="AT6" i="11"/>
  <c r="CV4" i="11" l="1"/>
  <c r="CV3" i="11" s="1"/>
  <c r="CV6" i="11"/>
  <c r="CW5" i="11"/>
  <c r="AU6" i="11"/>
  <c r="CW6" i="11" l="1"/>
  <c r="CX5" i="11"/>
  <c r="AV6" i="11"/>
  <c r="CX6" i="11" l="1"/>
  <c r="CY5" i="11"/>
  <c r="AW6" i="11"/>
  <c r="CY6" i="11" l="1"/>
  <c r="CZ5" i="11"/>
  <c r="AY6" i="11"/>
  <c r="AX6" i="11"/>
  <c r="CZ6" i="11" l="1"/>
  <c r="DA5" i="11"/>
  <c r="AY4" i="11"/>
  <c r="AY3" i="11" s="1"/>
  <c r="DA6" i="11" l="1"/>
  <c r="DB5" i="11"/>
  <c r="AZ6" i="11"/>
  <c r="BA6" i="11"/>
  <c r="DB6" i="11" l="1"/>
  <c r="DC5" i="11"/>
  <c r="BB6" i="11"/>
  <c r="DC4" i="11" l="1"/>
  <c r="DC3" i="11" s="1"/>
  <c r="DC6" i="11"/>
  <c r="DD5" i="11"/>
  <c r="BC6" i="11"/>
  <c r="DD6" i="11" l="1"/>
  <c r="DE5" i="11"/>
  <c r="BD6" i="11"/>
  <c r="DE6" i="11" l="1"/>
  <c r="DF5" i="11"/>
  <c r="BE6" i="11"/>
  <c r="DF6" i="11" l="1"/>
  <c r="DG5" i="11"/>
  <c r="BF6" i="11"/>
  <c r="BF4" i="11"/>
  <c r="BF3" i="11" s="1"/>
  <c r="DG6" i="11" l="1"/>
  <c r="DH5" i="11"/>
  <c r="BG6" i="11"/>
  <c r="DH6" i="11" l="1"/>
  <c r="DI5" i="11"/>
  <c r="BH6" i="11"/>
  <c r="DI6" i="11" l="1"/>
  <c r="DJ5" i="11"/>
  <c r="BI6" i="11"/>
  <c r="DJ4" i="11" l="1"/>
  <c r="DJ3" i="11" s="1"/>
  <c r="DJ6" i="11"/>
  <c r="DK5" i="11"/>
  <c r="BJ6" i="11"/>
  <c r="DK6" i="11" l="1"/>
  <c r="DL5" i="11"/>
  <c r="BK6" i="11"/>
  <c r="BL6" i="11"/>
  <c r="DL6" i="11" l="1"/>
  <c r="DM5" i="11"/>
  <c r="DM6" i="11" l="1"/>
  <c r="DN5" i="11"/>
  <c r="DN6" i="11" l="1"/>
  <c r="DO5" i="11"/>
  <c r="DO6" i="11" l="1"/>
  <c r="DP5" i="11"/>
  <c r="DP6" i="11" l="1"/>
  <c r="DQ5" i="11"/>
  <c r="DR5" i="11" l="1"/>
  <c r="DQ6" i="11"/>
  <c r="DQ4" i="11"/>
  <c r="DQ3" i="11" s="1"/>
  <c r="DR6" i="11" l="1"/>
  <c r="DS5" i="11"/>
  <c r="DS6" i="11" l="1"/>
  <c r="DT5" i="11"/>
  <c r="DT6" i="11" l="1"/>
  <c r="DU5" i="11"/>
  <c r="DU6" i="11" l="1"/>
  <c r="DV5" i="11"/>
  <c r="DV6" i="11" l="1"/>
  <c r="DW5" i="11"/>
  <c r="DW6" i="11" l="1"/>
  <c r="DX5" i="11"/>
  <c r="DX4" i="11" l="1"/>
  <c r="DX3" i="11" s="1"/>
  <c r="DX6" i="11"/>
  <c r="DY5" i="11"/>
  <c r="DY6" i="11" l="1"/>
  <c r="DZ5" i="11"/>
  <c r="DZ6" i="11" l="1"/>
  <c r="EA5" i="11"/>
  <c r="EA6" i="11" l="1"/>
  <c r="EB5" i="11"/>
  <c r="EB6" i="11" l="1"/>
  <c r="EC5" i="11"/>
  <c r="EC6" i="11" l="1"/>
  <c r="ED5" i="11"/>
  <c r="ED6" i="11" l="1"/>
  <c r="EE5" i="11"/>
  <c r="EE4" i="11" l="1"/>
  <c r="EE3" i="11" s="1"/>
  <c r="EE6" i="11"/>
  <c r="EF5" i="11"/>
  <c r="EF6" i="11" l="1"/>
  <c r="EG5" i="11"/>
  <c r="EG6" i="11" l="1"/>
  <c r="EH5" i="11"/>
  <c r="EH6" i="11" l="1"/>
  <c r="EI5" i="11"/>
  <c r="EI6" i="11" l="1"/>
  <c r="EJ5" i="11"/>
  <c r="EJ6" i="11" l="1"/>
  <c r="EK5" i="11"/>
  <c r="EK6" i="11" l="1"/>
  <c r="EL5" i="11"/>
  <c r="EL4" i="11" l="1"/>
  <c r="EL3" i="11" s="1"/>
  <c r="EL6" i="11"/>
  <c r="EM5" i="11"/>
  <c r="EM6" i="11" l="1"/>
  <c r="EN5" i="11"/>
  <c r="EN6" i="11" l="1"/>
  <c r="EO5" i="11"/>
  <c r="EO6" i="11" l="1"/>
  <c r="EP5" i="11"/>
  <c r="EP6" i="11" l="1"/>
  <c r="EQ5" i="11"/>
  <c r="EQ6" i="11" l="1"/>
  <c r="ER5" i="11"/>
  <c r="ER6" i="11" l="1"/>
  <c r="ES5" i="11"/>
  <c r="ES4" i="11" l="1"/>
  <c r="ES3" i="11" s="1"/>
  <c r="ES6" i="11"/>
  <c r="ET5" i="11"/>
  <c r="ET6" i="11" l="1"/>
  <c r="EU5" i="11"/>
  <c r="EU6" i="11" l="1"/>
  <c r="EV5" i="11"/>
  <c r="EV6" i="11" l="1"/>
  <c r="EW5" i="11"/>
  <c r="EW6" i="11" l="1"/>
  <c r="EX5" i="11"/>
  <c r="EX6" i="11" l="1"/>
  <c r="EY5" i="11"/>
  <c r="EY6" i="11" l="1"/>
  <c r="EZ5" i="11"/>
  <c r="EZ4" i="11" l="1"/>
  <c r="EZ3" i="11" s="1"/>
  <c r="EZ6" i="11"/>
  <c r="FA5" i="11"/>
  <c r="FA6" i="11" l="1"/>
  <c r="FB5" i="11"/>
  <c r="FB6" i="11" l="1"/>
  <c r="FC5" i="11"/>
  <c r="FC6" i="11" l="1"/>
  <c r="FD5" i="11"/>
  <c r="FD6" i="11" l="1"/>
  <c r="FE5" i="11"/>
  <c r="FE6" i="11" l="1"/>
  <c r="FF5" i="11"/>
  <c r="FF6" i="11" l="1"/>
  <c r="FG5" i="11"/>
  <c r="FG4" i="11" l="1"/>
  <c r="FG3" i="11" s="1"/>
  <c r="FG6" i="11"/>
  <c r="FH5" i="11"/>
  <c r="FH6" i="11" l="1"/>
  <c r="FI5" i="11"/>
  <c r="FI6" i="11" l="1"/>
  <c r="FJ5" i="11"/>
  <c r="FJ6" i="11" l="1"/>
  <c r="FK5" i="11"/>
  <c r="FK6" i="11" l="1"/>
  <c r="FL5" i="11"/>
  <c r="FL6" i="11" l="1"/>
  <c r="FM5" i="11"/>
  <c r="FM6" i="11" l="1"/>
  <c r="FN5" i="11"/>
  <c r="FN4" i="11" l="1"/>
  <c r="FN3" i="11" s="1"/>
  <c r="FN6" i="11"/>
  <c r="FO5" i="11"/>
  <c r="FO6" i="11" l="1"/>
  <c r="FP5" i="11"/>
  <c r="FP6" i="11" l="1"/>
  <c r="FQ5" i="11"/>
  <c r="FQ6" i="11" l="1"/>
  <c r="FR5" i="11"/>
  <c r="FR6" i="11" l="1"/>
  <c r="FS5" i="11"/>
  <c r="FS6" i="11" l="1"/>
  <c r="FT5" i="11"/>
  <c r="FT6" i="11" l="1"/>
  <c r="FU5" i="11"/>
  <c r="FU4" i="11" l="1"/>
  <c r="FU3" i="11" s="1"/>
  <c r="FU6" i="11"/>
  <c r="FV5" i="11"/>
  <c r="FV6" i="11" l="1"/>
  <c r="FW5" i="11"/>
  <c r="FW6" i="11" l="1"/>
  <c r="FX5" i="11"/>
  <c r="FX6" i="11" l="1"/>
  <c r="FY5" i="11"/>
  <c r="FY6" i="11" l="1"/>
  <c r="FZ5" i="11"/>
  <c r="FZ6" i="11" l="1"/>
  <c r="GA5" i="11"/>
  <c r="GA6" i="11" l="1"/>
  <c r="GB5" i="11"/>
  <c r="GB4" i="11" l="1"/>
  <c r="GB3" i="11" s="1"/>
  <c r="GB6" i="11"/>
  <c r="GC5" i="11"/>
  <c r="GC6" i="11" l="1"/>
  <c r="GD5" i="11"/>
  <c r="GD6" i="11" l="1"/>
  <c r="GE5" i="11"/>
  <c r="GE6" i="11" l="1"/>
  <c r="GF5" i="11"/>
  <c r="GF6" i="11" l="1"/>
  <c r="GG5" i="11"/>
  <c r="GG6" i="11" l="1"/>
  <c r="GH5" i="11"/>
  <c r="GH6" i="11" l="1"/>
  <c r="GI5" i="11"/>
  <c r="GI4" i="11" l="1"/>
  <c r="GI3" i="11" s="1"/>
  <c r="GI6" i="11"/>
  <c r="GJ5" i="11"/>
  <c r="GJ6" i="11" l="1"/>
  <c r="GK5" i="11"/>
  <c r="GK6" i="11" l="1"/>
  <c r="GL5" i="11"/>
  <c r="GL6" i="11" l="1"/>
  <c r="GM5" i="11"/>
  <c r="GM6" i="11" l="1"/>
  <c r="GN5" i="11"/>
  <c r="GN6" i="11" l="1"/>
  <c r="GO5" i="11"/>
  <c r="GO6" i="11" l="1"/>
  <c r="GP5" i="11"/>
  <c r="GP4" i="11" l="1"/>
  <c r="GP3" i="11" s="1"/>
  <c r="GP6" i="11"/>
  <c r="GQ5" i="11"/>
  <c r="GQ6" i="11" l="1"/>
  <c r="GR5" i="11"/>
  <c r="GR6" i="11" l="1"/>
  <c r="GS5" i="11"/>
  <c r="GS6" i="11" l="1"/>
  <c r="GT5" i="11"/>
  <c r="GT6" i="11" l="1"/>
  <c r="GU5" i="11"/>
  <c r="GU6" i="11" l="1"/>
  <c r="GV5" i="11"/>
  <c r="GV6" i="11" l="1"/>
  <c r="GW5" i="11"/>
  <c r="GW4" i="11" l="1"/>
  <c r="GW3" i="11" s="1"/>
  <c r="GW6" i="11"/>
  <c r="GX5" i="11"/>
  <c r="GX6" i="11" l="1"/>
  <c r="GY5" i="11"/>
  <c r="GY6" i="11" l="1"/>
  <c r="GZ5" i="11"/>
  <c r="GZ6" i="11" l="1"/>
  <c r="HA5" i="11"/>
  <c r="HA6" i="11" l="1"/>
  <c r="HB5" i="11"/>
  <c r="HB6" i="11" l="1"/>
  <c r="HC5" i="11"/>
  <c r="HC6" i="11" l="1"/>
  <c r="HD5" i="11"/>
  <c r="HD4" i="11" l="1"/>
  <c r="HD3" i="11" s="1"/>
  <c r="HD6" i="11"/>
  <c r="HE5" i="11"/>
  <c r="HE6" i="11" l="1"/>
  <c r="HF5" i="11"/>
  <c r="HF6" i="11" l="1"/>
  <c r="HG5" i="11"/>
  <c r="HG6" i="11" l="1"/>
  <c r="HH5" i="11"/>
  <c r="HH6" i="11" l="1"/>
  <c r="HI5" i="11"/>
  <c r="HI6" i="11" l="1"/>
  <c r="HJ5" i="11"/>
  <c r="HJ6" i="11" l="1"/>
  <c r="HK5" i="11"/>
  <c r="HK4" i="11" l="1"/>
  <c r="HK3" i="11" s="1"/>
  <c r="HK6" i="11"/>
  <c r="HL5" i="11"/>
  <c r="HL6" i="11" l="1"/>
  <c r="HM5" i="11"/>
  <c r="HM6" i="11" l="1"/>
  <c r="HN5" i="11"/>
  <c r="HN6" i="11" l="1"/>
  <c r="HO5" i="11"/>
  <c r="HO6" i="11" l="1"/>
  <c r="HP5" i="11"/>
  <c r="HP6" i="11" l="1"/>
  <c r="HQ5" i="11"/>
  <c r="HQ6" i="11" l="1"/>
  <c r="HR5" i="11"/>
  <c r="HR4" i="11" l="1"/>
  <c r="HR3" i="11" s="1"/>
  <c r="HR6" i="11"/>
  <c r="HS5" i="11"/>
  <c r="HS6" i="11" l="1"/>
  <c r="HT5" i="11"/>
  <c r="HT6" i="11" l="1"/>
  <c r="HU5" i="11"/>
  <c r="HU6" i="11" l="1"/>
  <c r="HV5" i="11"/>
  <c r="HV6" i="11" l="1"/>
  <c r="HW5" i="11"/>
  <c r="HW6" i="11" l="1"/>
  <c r="HX5" i="11"/>
  <c r="HX6" i="11" l="1"/>
  <c r="HY5" i="11"/>
  <c r="HZ5" i="11" l="1"/>
  <c r="HY6" i="11"/>
  <c r="HY4" i="11"/>
  <c r="HY3" i="11" s="1"/>
  <c r="HZ6" i="11" l="1"/>
  <c r="IA5" i="11"/>
  <c r="IA6" i="11" l="1"/>
  <c r="IB5" i="11"/>
  <c r="IB6" i="11" l="1"/>
  <c r="IC5" i="11"/>
  <c r="IC6" i="11" l="1"/>
  <c r="ID5" i="11"/>
  <c r="ID6" i="11" l="1"/>
  <c r="IE5" i="11"/>
  <c r="IE6" i="11" l="1"/>
  <c r="IF5" i="11"/>
  <c r="IF6" i="11" l="1"/>
  <c r="IF4" i="11"/>
  <c r="IF3" i="11" s="1"/>
  <c r="IG5" i="11"/>
  <c r="IG6" i="11" l="1"/>
  <c r="IH5" i="11"/>
  <c r="IH6" i="11" l="1"/>
  <c r="II5" i="11"/>
  <c r="II6" i="11" l="1"/>
  <c r="IJ5" i="11"/>
  <c r="IJ6" i="11" l="1"/>
  <c r="IK5" i="11"/>
  <c r="IK6" i="11" l="1"/>
  <c r="IL5" i="11"/>
  <c r="IL6" i="11" l="1"/>
  <c r="IM5" i="11"/>
  <c r="IM4" i="11" l="1"/>
  <c r="IM3" i="11" s="1"/>
  <c r="IM6" i="11"/>
  <c r="IN5" i="11"/>
  <c r="IN6" i="11" l="1"/>
  <c r="IO5" i="11"/>
  <c r="IO6" i="11" l="1"/>
  <c r="IP5" i="11"/>
  <c r="IP6" i="11" l="1"/>
  <c r="IQ5" i="11"/>
  <c r="IQ6" i="11" l="1"/>
  <c r="IR5" i="11"/>
  <c r="IR6" i="11" l="1"/>
  <c r="IS5" i="11"/>
  <c r="IS6" i="11" l="1"/>
  <c r="IT5" i="11"/>
  <c r="IT4" i="11" l="1"/>
  <c r="IT3" i="11" s="1"/>
  <c r="IT6" i="11"/>
  <c r="IU5" i="11"/>
  <c r="IU6" i="11" l="1"/>
  <c r="IV5" i="11"/>
  <c r="IV6" i="11" l="1"/>
  <c r="IW5" i="11"/>
  <c r="IW6" i="11" l="1"/>
  <c r="IX5" i="11"/>
  <c r="IX6" i="11" l="1"/>
  <c r="IY5" i="11"/>
  <c r="IY6" i="11" l="1"/>
  <c r="IZ5" i="11"/>
  <c r="IZ6" i="11" l="1"/>
  <c r="JA5" i="11"/>
  <c r="JA6" i="11" l="1"/>
  <c r="JA4" i="11"/>
  <c r="JA3" i="11" s="1"/>
  <c r="JB5" i="11"/>
  <c r="JB6" i="11" l="1"/>
  <c r="JC5" i="11"/>
  <c r="JC6" i="11" l="1"/>
  <c r="JD5" i="11"/>
  <c r="JD6" i="11" l="1"/>
  <c r="JE5" i="11"/>
  <c r="JE6" i="11" l="1"/>
  <c r="JF5" i="11"/>
  <c r="JF6" i="11" l="1"/>
  <c r="JG5" i="11"/>
  <c r="JG6" i="11" l="1"/>
  <c r="JH5" i="11"/>
  <c r="JH4" i="11" l="1"/>
  <c r="JH3" i="11" s="1"/>
  <c r="JH6" i="11"/>
  <c r="JI5" i="11"/>
  <c r="JI6" i="11" l="1"/>
  <c r="JJ5" i="11"/>
  <c r="JJ6" i="11" l="1"/>
  <c r="JK5" i="11"/>
  <c r="JK6" i="11" l="1"/>
  <c r="JL5" i="11"/>
  <c r="JL6" i="11" l="1"/>
  <c r="JM5" i="11"/>
  <c r="JM6" i="11" l="1"/>
  <c r="JN5" i="11"/>
  <c r="JN6" i="11" l="1"/>
  <c r="JO5" i="11"/>
  <c r="JO4" i="11" l="1"/>
  <c r="JO3" i="11" s="1"/>
  <c r="JO6" i="11"/>
  <c r="JP5" i="11"/>
  <c r="JP6" i="11" l="1"/>
  <c r="JQ5" i="11"/>
  <c r="JQ6" i="11" l="1"/>
  <c r="JR5" i="11"/>
  <c r="JR6" i="11" l="1"/>
  <c r="JS5" i="11"/>
  <c r="JS6" i="11" l="1"/>
  <c r="JT5" i="11"/>
  <c r="JT6" i="11" l="1"/>
  <c r="JU5" i="11"/>
  <c r="JU6" i="11" l="1"/>
  <c r="JV5" i="11"/>
  <c r="JV4" i="11" l="1"/>
  <c r="JV3" i="11" s="1"/>
  <c r="JV6" i="11"/>
  <c r="JW5" i="11"/>
  <c r="JW6" i="11" l="1"/>
  <c r="JX5" i="11"/>
  <c r="JX6" i="11" l="1"/>
  <c r="JY5" i="11"/>
  <c r="JY6" i="11" l="1"/>
  <c r="JZ5" i="11"/>
  <c r="JZ6" i="11" l="1"/>
  <c r="KA5" i="11"/>
  <c r="KA6" i="11" l="1"/>
  <c r="KB5" i="11"/>
  <c r="KB6" i="11" s="1"/>
</calcChain>
</file>

<file path=xl/sharedStrings.xml><?xml version="1.0" encoding="utf-8"?>
<sst xmlns="http://schemas.openxmlformats.org/spreadsheetml/2006/main" count="91" uniqueCount="79">
  <si>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</si>
  <si>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</si>
  <si>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</si>
  <si>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</si>
  <si>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</si>
  <si>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</si>
  <si>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</si>
  <si>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</si>
  <si>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</si>
  <si>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</si>
  <si>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</si>
  <si>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</si>
  <si>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</si>
  <si>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</si>
  <si>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TÂCHE</t>
  </si>
  <si>
    <t>Tâche 1</t>
  </si>
  <si>
    <t>Tâche 2</t>
  </si>
  <si>
    <t>Tâche 3</t>
  </si>
  <si>
    <t>Tâche 4</t>
  </si>
  <si>
    <t>Tâche 5</t>
  </si>
  <si>
    <t>Titre Phase 4</t>
  </si>
  <si>
    <t>Insérez les nouvelle lignes au-dessus de celle-ci.</t>
  </si>
  <si>
    <t>Début du projet :</t>
  </si>
  <si>
    <t>Semaine d’affichage :</t>
  </si>
  <si>
    <t>ATTRIBUÉE
À</t>
  </si>
  <si>
    <t>AVANCEMENT</t>
  </si>
  <si>
    <t>DÉBUT</t>
  </si>
  <si>
    <t>date</t>
  </si>
  <si>
    <t>FIN</t>
  </si>
  <si>
    <t>JOURS</t>
  </si>
  <si>
    <t>DIAGRAMME DE GANTT SIMPLE par Vertex42.com</t>
  </si>
  <si>
    <t>https://www.vertex42.com/ExcelTemplates/simple-gantt-chart.html</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</si>
  <si>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</si>
  <si>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</si>
  <si>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</si>
  <si>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</si>
  <si>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</si>
  <si>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</si>
  <si>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</si>
  <si>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</si>
  <si>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</si>
  <si>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</si>
  <si>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</si>
  <si>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</si>
  <si>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</si>
  <si>
    <t>Etat des lieux et amélioration du système ISO 14001</t>
  </si>
  <si>
    <t>Etats des lieux et définition du plan d'action</t>
  </si>
  <si>
    <t>Mise à jour documentaire</t>
  </si>
  <si>
    <t>Amélioration terrains</t>
  </si>
  <si>
    <t>analyse env</t>
  </si>
  <si>
    <t>fiche de postes</t>
  </si>
  <si>
    <t xml:space="preserve">audit avec yann </t>
  </si>
  <si>
    <t>doc AP</t>
  </si>
  <si>
    <t>Procédure déchets avec Elodie</t>
  </si>
  <si>
    <t>Procédure tri avec Manu</t>
  </si>
  <si>
    <t>Tri ELISE</t>
  </si>
  <si>
    <t xml:space="preserve">Amélioration tri prod </t>
  </si>
  <si>
    <t xml:space="preserve">SWOT + Parties intéressées </t>
  </si>
  <si>
    <t xml:space="preserve">Reperage des emissaires ? </t>
  </si>
  <si>
    <t>EXERCICE DEVERSEMENT AVEC EPI SST</t>
  </si>
  <si>
    <t>Mise à jour de l'Analyse Enviornnementale</t>
  </si>
  <si>
    <t xml:space="preserve">Mise à jour du SWOT </t>
  </si>
  <si>
    <t xml:space="preserve">Harmonisation des fiches de poste </t>
  </si>
  <si>
    <t xml:space="preserve">Création d'un outil de suivi de la conformité par rapport à notre Arrêté Prefectoral </t>
  </si>
  <si>
    <t>Etablissement d'une procédure de remonté de mauvais tri</t>
  </si>
  <si>
    <t>Formation des EPI-SST à la manipulation des vannes de rétention</t>
  </si>
  <si>
    <t>Amélioration de la revalorisation de nos déchets industriels</t>
  </si>
  <si>
    <t>Mise en place du tri ELISE au sein des openspaces</t>
  </si>
  <si>
    <t>SS2E</t>
  </si>
  <si>
    <t>RH + SS2E</t>
  </si>
  <si>
    <t>TSB + SS2E</t>
  </si>
  <si>
    <t xml:space="preserve">TSB + SS2E </t>
  </si>
  <si>
    <t xml:space="preserve">SS2E </t>
  </si>
  <si>
    <t>Prise de connaissance de la norme + 1er état des lieux</t>
  </si>
  <si>
    <t xml:space="preserve">Formation ISO14001 : audit à blanc avec un intervenant extérieur </t>
  </si>
  <si>
    <t>CODIR + QM + SS2E</t>
  </si>
  <si>
    <t>Mise à jour des parties intéressées</t>
  </si>
  <si>
    <t>?</t>
  </si>
  <si>
    <t>31/09/2026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</si>
</sst>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164" formatCode="_-* #,##0\ &quot;€&quot;_-;\-* #,##0\ &quot;€&quot;_-;_-* &quot;-&quot;\ &quot;€&quot;_-;_-@_-"/>
    <numFmt numFmtId="165" formatCode="_-* #,##0.00\ &quot;€&quot;_-;\-* #,##0.00\ &quot;€&quot;_-;_-* &quot;-&quot;??\ &quot;€&quot;_-;_-@_-"/>
    <numFmt numFmtId="166" formatCode="_(* #,##0_);_(* \(#,##0\);_(* &quot;-&quot;_);_(@_)"/>
    <numFmt numFmtId="167" formatCode="_(* #,##0.00_);_(* \(#,##0.00\);_(* &quot;-&quot;??_);_(@_)"/>
    <numFmt numFmtId="168" formatCode="ddd\,\ m/d/yyyy"/>
    <numFmt numFmtId="169" formatCode="d/m/yy;@"/>
    <numFmt numFmtId="170" formatCode="d\ mmm\ yyyy"/>
    <numFmt numFmtId="171" formatCode="d"/>
    <numFmt numFmtId="172" formatCode="&quot;Sem &quot;00"/>
    <numFmt numFmtId="173" formatCode="ddd\,\ d/m/yyyy"/>
  </numFmts>
  <fonts count="40"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8"/>
      <color theme="1" tint="0.34998626667073579"/>
      <name val="Calibri"/>
      <family val="2"/>
      <scheme val="major"/>
    </font>
    <font>
      <b/>
      <sz val="12"/>
      <color theme="1"/>
      <name val="Calibri"/>
      <family val="2"/>
      <scheme val="minor"/>
    </font>
    <font>
      <b/>
      <sz val="14"/>
      <color theme="1"/>
      <name val="Calibri"/>
      <family val="2"/>
      <scheme val="minor"/>
    </font>
  </fonts>
  <fills count="4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7"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8" fontId="9" fillId="0" borderId="3">
      <alignment horizontal="center" vertical="center"/>
    </xf>
    <xf numFmtId="169"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5" fillId="0" borderId="0" applyNumberForma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0" fontId="26" fillId="0" borderId="0" applyNumberFormat="0" applyFill="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30" fillId="17" borderId="11" applyNumberFormat="0" applyAlignment="0" applyProtection="0"/>
    <xf numFmtId="0" fontId="31" fillId="18" borderId="12" applyNumberFormat="0" applyAlignment="0" applyProtection="0"/>
    <xf numFmtId="0" fontId="32" fillId="18" borderId="11" applyNumberFormat="0" applyAlignment="0" applyProtection="0"/>
    <xf numFmtId="0" fontId="33" fillId="0" borderId="13" applyNumberFormat="0" applyFill="0" applyAlignment="0" applyProtection="0"/>
    <xf numFmtId="0" fontId="34" fillId="19" borderId="14" applyNumberFormat="0" applyAlignment="0" applyProtection="0"/>
    <xf numFmtId="0" fontId="35" fillId="0" borderId="0" applyNumberFormat="0" applyFill="0" applyBorder="0" applyAlignment="0" applyProtection="0"/>
    <xf numFmtId="0" fontId="9" fillId="20" borderId="15" applyNumberFormat="0" applyFont="0" applyAlignment="0" applyProtection="0"/>
    <xf numFmtId="0" fontId="36" fillId="0" borderId="0" applyNumberFormat="0" applyFill="0" applyBorder="0" applyAlignment="0" applyProtection="0"/>
    <xf numFmtId="0" fontId="6" fillId="0" borderId="16" applyNumberFormat="0" applyFill="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2"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99">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0" fillId="0" borderId="0" xfId="6"/>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24" fillId="0" borderId="0" xfId="1" applyFont="1" applyProtection="1">
      <alignment vertical="top"/>
    </xf>
    <xf numFmtId="0" fontId="5" fillId="0" borderId="0" xfId="0" applyFont="1" applyAlignment="1">
      <alignment vertical="top"/>
    </xf>
    <xf numFmtId="169" fontId="0" fillId="8" borderId="2" xfId="0" applyNumberFormat="1" applyFill="1" applyBorder="1" applyAlignment="1">
      <alignment horizontal="center" vertical="center"/>
    </xf>
    <xf numFmtId="169" fontId="5" fillId="8" borderId="2" xfId="0" applyNumberFormat="1" applyFont="1" applyFill="1" applyBorder="1" applyAlignment="1">
      <alignment horizontal="center" vertical="center"/>
    </xf>
    <xf numFmtId="169" fontId="9" fillId="3" borderId="2" xfId="10" applyFill="1">
      <alignment horizontal="center" vertical="center"/>
    </xf>
    <xf numFmtId="169" fontId="0" fillId="9" borderId="2" xfId="0" applyNumberFormat="1" applyFill="1" applyBorder="1" applyAlignment="1">
      <alignment horizontal="center" vertical="center"/>
    </xf>
    <xf numFmtId="169" fontId="5" fillId="9" borderId="2" xfId="0" applyNumberFormat="1" applyFont="1" applyFill="1" applyBorder="1" applyAlignment="1">
      <alignment horizontal="center" vertical="center"/>
    </xf>
    <xf numFmtId="169" fontId="9" fillId="4" borderId="2" xfId="10" applyFill="1">
      <alignment horizontal="center" vertical="center"/>
    </xf>
    <xf numFmtId="169" fontId="0" fillId="6" borderId="2" xfId="0" applyNumberFormat="1" applyFill="1" applyBorder="1" applyAlignment="1">
      <alignment horizontal="center" vertical="center"/>
    </xf>
    <xf numFmtId="169" fontId="5" fillId="6" borderId="2" xfId="0" applyNumberFormat="1" applyFont="1" applyFill="1" applyBorder="1" applyAlignment="1">
      <alignment horizontal="center" vertical="center"/>
    </xf>
    <xf numFmtId="169" fontId="9" fillId="11" borderId="2" xfId="10" applyFill="1">
      <alignment horizontal="center" vertical="center"/>
    </xf>
    <xf numFmtId="169" fontId="0" fillId="5" borderId="2" xfId="0" applyNumberFormat="1" applyFill="1" applyBorder="1" applyAlignment="1">
      <alignment horizontal="center" vertical="center"/>
    </xf>
    <xf numFmtId="169" fontId="5" fillId="5" borderId="2" xfId="0" applyNumberFormat="1" applyFont="1" applyFill="1" applyBorder="1" applyAlignment="1">
      <alignment horizontal="center" vertical="center"/>
    </xf>
    <xf numFmtId="169" fontId="9" fillId="10" borderId="2" xfId="10" applyFill="1">
      <alignment horizontal="center" vertical="center"/>
    </xf>
    <xf numFmtId="169" fontId="9" fillId="0" borderId="2" xfId="10">
      <alignment horizontal="center" vertical="center"/>
    </xf>
    <xf numFmtId="169" fontId="4" fillId="2" borderId="2" xfId="0" applyNumberFormat="1" applyFont="1" applyFill="1" applyBorder="1" applyAlignment="1">
      <alignment horizontal="left" vertical="center"/>
    </xf>
    <xf numFmtId="169" fontId="5" fillId="2" borderId="2" xfId="0" applyNumberFormat="1" applyFont="1" applyFill="1" applyBorder="1" applyAlignment="1">
      <alignment horizontal="center" vertical="center"/>
    </xf>
    <xf numFmtId="171" fontId="11" fillId="7" borderId="6" xfId="0" applyNumberFormat="1" applyFont="1" applyFill="1" applyBorder="1" applyAlignment="1">
      <alignment horizontal="center" vertical="center"/>
    </xf>
    <xf numFmtId="171" fontId="11" fillId="7" borderId="0" xfId="0" applyNumberFormat="1" applyFont="1" applyFill="1" applyAlignment="1">
      <alignment horizontal="center" vertical="center"/>
    </xf>
    <xf numFmtId="0" fontId="0" fillId="45" borderId="0" xfId="0" applyFill="1"/>
    <xf numFmtId="0" fontId="37" fillId="0" borderId="0" xfId="5" applyFont="1" applyAlignment="1">
      <alignment horizontal="left"/>
    </xf>
    <xf numFmtId="172" fontId="38" fillId="7" borderId="4" xfId="0" applyNumberFormat="1" applyFont="1" applyFill="1" applyBorder="1" applyAlignment="1">
      <alignment horizontal="center" vertical="center" shrinkToFit="1"/>
    </xf>
    <xf numFmtId="172" fontId="38" fillId="7" borderId="1" xfId="0" applyNumberFormat="1" applyFont="1" applyFill="1" applyBorder="1" applyAlignment="1">
      <alignment horizontal="center" vertical="center" shrinkToFit="1"/>
    </xf>
    <xf numFmtId="172" fontId="38" fillId="7" borderId="5" xfId="0" applyNumberFormat="1" applyFont="1" applyFill="1" applyBorder="1" applyAlignment="1">
      <alignment horizontal="center" vertical="center" shrinkToFit="1"/>
    </xf>
    <xf numFmtId="170" fontId="38" fillId="7" borderId="4" xfId="0" applyNumberFormat="1" applyFont="1" applyFill="1" applyBorder="1" applyAlignment="1">
      <alignment horizontal="center" vertical="center" shrinkToFit="1"/>
    </xf>
    <xf numFmtId="170" fontId="38" fillId="7" borderId="1" xfId="0" applyNumberFormat="1" applyFont="1" applyFill="1" applyBorder="1" applyAlignment="1">
      <alignment horizontal="center" vertical="center" shrinkToFit="1"/>
    </xf>
    <xf numFmtId="170" fontId="38" fillId="7" borderId="5" xfId="0" applyNumberFormat="1" applyFont="1" applyFill="1" applyBorder="1" applyAlignment="1">
      <alignment horizontal="center" vertical="center" shrinkToFit="1"/>
    </xf>
    <xf numFmtId="3" fontId="23" fillId="0" borderId="3" xfId="4" applyNumberFormat="1" applyFont="1"/>
    <xf numFmtId="0" fontId="34" fillId="0" borderId="0" xfId="3" applyFont="1"/>
    <xf numFmtId="0" fontId="39" fillId="0" borderId="0" xfId="7" applyFont="1">
      <alignment vertical="top"/>
    </xf>
    <xf numFmtId="0" fontId="6" fillId="0" borderId="0" xfId="8" applyFont="1">
      <alignment horizontal="right" indent="1"/>
    </xf>
    <xf numFmtId="0" fontId="6" fillId="0" borderId="7" xfId="8" applyFont="1" applyBorder="1">
      <alignment horizontal="right" indent="1"/>
    </xf>
    <xf numFmtId="173" fontId="6" fillId="0" borderId="3" xfId="9" applyNumberFormat="1" applyFont="1">
      <alignment horizontal="center" vertical="center"/>
    </xf>
    <xf numFmtId="0" fontId="6" fillId="0" borderId="0" xfId="0" applyFont="1"/>
    <xf numFmtId="0" fontId="34" fillId="0" borderId="0" xfId="3" applyFont="1" applyAlignment="1">
      <alignment wrapText="1"/>
    </xf>
    <xf numFmtId="0" fontId="6" fillId="0" borderId="3" xfId="0" applyFont="1" applyBorder="1" applyAlignment="1">
      <alignment horizontal="center" vertical="center"/>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erekening" xfId="23" builtinId="22" customBuiltin="1"/>
    <cellStyle name="Controlecel" xfId="25" builtinId="23" customBuiltin="1"/>
    <cellStyle name="Date" xfId="10" xr:uid="{229918B6-DD13-4F5A-97B9-305F7E002AA3}"/>
    <cellStyle name="Début du projet" xfId="9" xr:uid="{8EB8A09A-C31C-40A3-B2C1-9449520178B8}"/>
    <cellStyle name="Gekoppelde cel" xfId="24" builtinId="24" customBuiltin="1"/>
    <cellStyle name="Gevolgde hyperlink" xfId="13" builtinId="9" customBuiltin="1"/>
    <cellStyle name="Goed" xfId="18" builtinId="26" customBuiltin="1"/>
    <cellStyle name="Hyperlink" xfId="1" builtinId="8" customBuiltin="1"/>
    <cellStyle name="Invoer" xfId="21" builtinId="20" customBuiltin="1"/>
    <cellStyle name="Komma" xfId="4" builtinId="3" customBuiltin="1"/>
    <cellStyle name="Komma [0]" xfId="14" builtinId="6" customBuiltin="1"/>
    <cellStyle name="Kop 1" xfId="6" builtinId="16" customBuiltin="1"/>
    <cellStyle name="Kop 2" xfId="7" builtinId="17" customBuiltin="1"/>
    <cellStyle name="Kop 3" xfId="8" builtinId="18" customBuiltin="1"/>
    <cellStyle name="Kop 4" xfId="17" builtinId="19" customBuiltin="1"/>
    <cellStyle name="Neutraal" xfId="20" builtinId="28" customBuiltin="1"/>
    <cellStyle name="Nom" xfId="11" xr:uid="{B2D3C1EE-6B41-4801-AAFC-C2274E49E503}"/>
    <cellStyle name="Notitie" xfId="27" builtinId="10" customBuiltin="1"/>
    <cellStyle name="Ongeldig" xfId="19" builtinId="27" customBuiltin="1"/>
    <cellStyle name="Procent" xfId="2" builtinId="5" customBuiltin="1"/>
    <cellStyle name="Standaard" xfId="0" builtinId="0" customBuiltin="1"/>
    <cellStyle name="Tâche" xfId="12" xr:uid="{6391D789-272B-4DD2-9BF3-2CDCF610FA41}"/>
    <cellStyle name="Titel" xfId="5" builtinId="15" customBuiltin="1"/>
    <cellStyle name="Totaal" xfId="29" builtinId="25" customBuiltin="1"/>
    <cellStyle name="Uitvoer" xfId="22" builtinId="21" customBuiltin="1"/>
    <cellStyle name="Valuta" xfId="15" builtinId="4" customBuiltin="1"/>
    <cellStyle name="Valuta [0]" xfId="16" builtinId="7" customBuiltin="1"/>
    <cellStyle name="Verklarende tekst" xfId="28" builtinId="53" customBuiltin="1"/>
    <cellStyle name="Waarschuwingstekst" xfId="26" builtinId="11" customBuiltin="1"/>
    <cellStyle name="zTexteMasqué" xfId="3" xr:uid="{26E66EE6-E33F-4D77-BAE4-0FB4F5BBF673}"/>
  </cellStyles>
  <dxfs count="109">
    <dxf>
      <fill>
        <patternFill>
          <bgColor rgb="FFFF8181"/>
        </patternFill>
      </fill>
      <border>
        <left style="thin">
          <color rgb="FFFF0000"/>
        </left>
        <right style="thin">
          <color rgb="FFFF0000"/>
        </right>
        <vertical/>
        <horizontal/>
      </border>
    </dxf>
    <dxf>
      <border>
        <left style="thin">
          <color rgb="FFFF0000"/>
        </left>
        <right style="thin">
          <color rgb="FFFF0000"/>
        </right>
        <vertical/>
        <horizontal/>
      </border>
    </dxf>
    <dxf>
      <border>
        <left style="thin">
          <color auto="1"/>
        </lef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FF0000"/>
        </left>
        <right style="thin">
          <color rgb="FFFF0000"/>
        </right>
        <vertical/>
        <horizontal/>
      </border>
    </dxf>
    <dxf>
      <border>
        <left style="thin">
          <color auto="1"/>
        </lef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FF0000"/>
        </left>
        <right style="thin">
          <color rgb="FFFF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FF0000"/>
        </left>
        <right style="thin">
          <color rgb="FFFF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fill>
        <patternFill patternType="none">
          <bgColor auto="1"/>
        </patternFill>
      </fill>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fill>
        <patternFill>
          <bgColor rgb="FFFFA7A7"/>
        </patternFill>
      </fill>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fill>
        <patternFill>
          <bgColor rgb="FFFFA7A7"/>
        </patternFill>
      </fill>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auto="1"/>
        </left>
        <vertical/>
        <horizontal/>
      </border>
    </dxf>
    <dxf>
      <border>
        <left style="thin">
          <color rgb="FFC00000"/>
        </left>
        <right style="thin">
          <color rgb="FFC00000"/>
        </right>
        <vertical/>
        <horizontal/>
      </border>
    </dxf>
    <dxf>
      <border>
        <left style="thin">
          <color auto="1"/>
        </lef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auto="1"/>
        </lef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auto="1"/>
        </lef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08"/>
      <tableStyleElement type="headerRow" dxfId="107"/>
      <tableStyleElement type="totalRow" dxfId="106"/>
      <tableStyleElement type="firstColumn" dxfId="105"/>
      <tableStyleElement type="lastColumn" dxfId="104"/>
      <tableStyleElement type="firstRowStripe" dxfId="103"/>
      <tableStyleElement type="secondRowStripe" dxfId="102"/>
      <tableStyleElement type="firstColumnStripe" dxfId="101"/>
      <tableStyleElement type="secondColumnStripe" dxfId="10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8181"/>
      <color rgb="FFFFA7A7"/>
      <color rgb="FF215881"/>
      <color rgb="FF42648A"/>
      <color rgb="FF969696"/>
      <color rgb="FFC0C0C0"/>
      <color rgb="FF427FC2"/>
      <color rgb="FF44678E"/>
      <color rgb="FF4A6F9C"/>
      <color rgb="FF396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Image 1" descr="Logo Vertex42">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B32"/>
  <sheetViews>
    <sheetView showGridLines="0" tabSelected="1" showRuler="0" zoomScale="70" zoomScaleNormal="70" zoomScalePageLayoutView="70" workbookViewId="0">
      <pane xSplit="8" ySplit="7" topLeftCell="EB8" activePane="bottomRight" state="frozen"/>
      <selection pane="topRight" activeCell="I1" sqref="I1"/>
      <selection pane="bottomLeft" activeCell="A8" sqref="A8"/>
      <selection pane="bottomRight" activeCell="FP12" sqref="FP12"/>
    </sheetView>
  </sheetViews>
  <sheetFormatPr defaultColWidth="9.140625" defaultRowHeight="30" customHeight="1" x14ac:dyDescent="0.25"/>
  <cols>
    <col min="1" max="1" width="2.7109375" style="43" customWidth="1"/>
    <col min="2" max="2" width="79.140625" customWidth="1"/>
    <col min="3" max="3" width="21.140625" customWidth="1"/>
    <col min="4" max="4" width="12.7109375" customWidth="1"/>
    <col min="5" max="5" width="10.42578125" style="5" customWidth="1"/>
    <col min="6" max="6" width="10.42578125" customWidth="1"/>
    <col min="7" max="7" width="2.7109375" customWidth="1"/>
    <col min="8" max="8" width="9.5703125" hidden="1" customWidth="1"/>
    <col min="9" max="288" width="5.85546875" customWidth="1"/>
  </cols>
  <sheetData>
    <row r="1" spans="1:288" ht="30" customHeight="1" x14ac:dyDescent="0.55000000000000004">
      <c r="A1" s="44" t="s">
        <v>0</v>
      </c>
      <c r="B1" s="83" t="s">
        <v>45</v>
      </c>
      <c r="C1" s="1"/>
      <c r="D1" s="2"/>
      <c r="E1" s="4"/>
      <c r="F1" s="32"/>
      <c r="H1" s="2"/>
      <c r="I1" s="90"/>
    </row>
    <row r="2" spans="1:288" ht="30" customHeight="1" x14ac:dyDescent="0.3">
      <c r="A2" s="43" t="s">
        <v>1</v>
      </c>
      <c r="B2" s="47"/>
      <c r="I2" s="63"/>
    </row>
    <row r="3" spans="1:288" s="96" customFormat="1" ht="30" customHeight="1" x14ac:dyDescent="0.25">
      <c r="A3" s="91" t="s">
        <v>2</v>
      </c>
      <c r="B3" s="92"/>
      <c r="C3" s="93" t="s">
        <v>22</v>
      </c>
      <c r="D3" s="94"/>
      <c r="E3" s="95">
        <v>45901</v>
      </c>
      <c r="F3" s="95"/>
      <c r="I3" s="84">
        <f>_xlfn.ISOWEEKNUM(I4)</f>
        <v>44</v>
      </c>
      <c r="J3" s="85"/>
      <c r="K3" s="85"/>
      <c r="L3" s="85"/>
      <c r="M3" s="85"/>
      <c r="N3" s="85"/>
      <c r="O3" s="86"/>
      <c r="P3" s="84">
        <f>_xlfn.ISOWEEKNUM(P4)</f>
        <v>45</v>
      </c>
      <c r="Q3" s="85"/>
      <c r="R3" s="85"/>
      <c r="S3" s="85"/>
      <c r="T3" s="85"/>
      <c r="U3" s="85"/>
      <c r="V3" s="86"/>
      <c r="W3" s="84">
        <f>_xlfn.ISOWEEKNUM(W4)</f>
        <v>46</v>
      </c>
      <c r="X3" s="85"/>
      <c r="Y3" s="85"/>
      <c r="Z3" s="85"/>
      <c r="AA3" s="85"/>
      <c r="AB3" s="85"/>
      <c r="AC3" s="86"/>
      <c r="AD3" s="84">
        <f>_xlfn.ISOWEEKNUM(AD4)</f>
        <v>47</v>
      </c>
      <c r="AE3" s="85"/>
      <c r="AF3" s="85"/>
      <c r="AG3" s="85"/>
      <c r="AH3" s="85"/>
      <c r="AI3" s="85"/>
      <c r="AJ3" s="86"/>
      <c r="AK3" s="84">
        <f>_xlfn.ISOWEEKNUM(AK4)</f>
        <v>48</v>
      </c>
      <c r="AL3" s="85"/>
      <c r="AM3" s="85"/>
      <c r="AN3" s="85"/>
      <c r="AO3" s="85"/>
      <c r="AP3" s="85"/>
      <c r="AQ3" s="86"/>
      <c r="AR3" s="84">
        <f>_xlfn.ISOWEEKNUM(AR4)</f>
        <v>49</v>
      </c>
      <c r="AS3" s="85"/>
      <c r="AT3" s="85"/>
      <c r="AU3" s="85"/>
      <c r="AV3" s="85"/>
      <c r="AW3" s="85"/>
      <c r="AX3" s="86"/>
      <c r="AY3" s="84">
        <f>_xlfn.ISOWEEKNUM(AY4)</f>
        <v>50</v>
      </c>
      <c r="AZ3" s="85"/>
      <c r="BA3" s="85"/>
      <c r="BB3" s="85"/>
      <c r="BC3" s="85"/>
      <c r="BD3" s="85"/>
      <c r="BE3" s="86"/>
      <c r="BF3" s="84">
        <f>_xlfn.ISOWEEKNUM(BF4)</f>
        <v>51</v>
      </c>
      <c r="BG3" s="85"/>
      <c r="BH3" s="85"/>
      <c r="BI3" s="85"/>
      <c r="BJ3" s="85"/>
      <c r="BK3" s="85"/>
      <c r="BL3" s="86"/>
      <c r="BM3" s="84">
        <f>_xlfn.ISOWEEKNUM(BM4)</f>
        <v>52</v>
      </c>
      <c r="BN3" s="85"/>
      <c r="BO3" s="85"/>
      <c r="BP3" s="85"/>
      <c r="BQ3" s="85"/>
      <c r="BR3" s="85"/>
      <c r="BS3" s="86"/>
      <c r="BT3" s="84">
        <f>_xlfn.ISOWEEKNUM(BT4)</f>
        <v>1</v>
      </c>
      <c r="BU3" s="85"/>
      <c r="BV3" s="85"/>
      <c r="BW3" s="85"/>
      <c r="BX3" s="85"/>
      <c r="BY3" s="85"/>
      <c r="BZ3" s="86"/>
      <c r="CA3" s="84">
        <f>_xlfn.ISOWEEKNUM(CA4)</f>
        <v>2</v>
      </c>
      <c r="CB3" s="85"/>
      <c r="CC3" s="85"/>
      <c r="CD3" s="85"/>
      <c r="CE3" s="85"/>
      <c r="CF3" s="85"/>
      <c r="CG3" s="86"/>
      <c r="CH3" s="84">
        <f>_xlfn.ISOWEEKNUM(CH4)</f>
        <v>3</v>
      </c>
      <c r="CI3" s="85"/>
      <c r="CJ3" s="85"/>
      <c r="CK3" s="85"/>
      <c r="CL3" s="85"/>
      <c r="CM3" s="85"/>
      <c r="CN3" s="86"/>
      <c r="CO3" s="84">
        <f>_xlfn.ISOWEEKNUM(CO4)</f>
        <v>4</v>
      </c>
      <c r="CP3" s="85"/>
      <c r="CQ3" s="85"/>
      <c r="CR3" s="85"/>
      <c r="CS3" s="85"/>
      <c r="CT3" s="85"/>
      <c r="CU3" s="86"/>
      <c r="CV3" s="84">
        <f>_xlfn.ISOWEEKNUM(CV4)</f>
        <v>5</v>
      </c>
      <c r="CW3" s="85"/>
      <c r="CX3" s="85"/>
      <c r="CY3" s="85"/>
      <c r="CZ3" s="85"/>
      <c r="DA3" s="85"/>
      <c r="DB3" s="86"/>
      <c r="DC3" s="84">
        <f>_xlfn.ISOWEEKNUM(DC4)</f>
        <v>6</v>
      </c>
      <c r="DD3" s="85"/>
      <c r="DE3" s="85"/>
      <c r="DF3" s="85"/>
      <c r="DG3" s="85"/>
      <c r="DH3" s="85"/>
      <c r="DI3" s="86"/>
      <c r="DJ3" s="84">
        <f>_xlfn.ISOWEEKNUM(DJ4)</f>
        <v>7</v>
      </c>
      <c r="DK3" s="85"/>
      <c r="DL3" s="85"/>
      <c r="DM3" s="85"/>
      <c r="DN3" s="85"/>
      <c r="DO3" s="85"/>
      <c r="DP3" s="86"/>
      <c r="DQ3" s="84">
        <f>_xlfn.ISOWEEKNUM(DQ4)</f>
        <v>8</v>
      </c>
      <c r="DR3" s="85"/>
      <c r="DS3" s="85"/>
      <c r="DT3" s="85"/>
      <c r="DU3" s="85"/>
      <c r="DV3" s="85"/>
      <c r="DW3" s="86"/>
      <c r="DX3" s="84">
        <f>_xlfn.ISOWEEKNUM(DX4)</f>
        <v>9</v>
      </c>
      <c r="DY3" s="85"/>
      <c r="DZ3" s="85"/>
      <c r="EA3" s="85"/>
      <c r="EB3" s="85"/>
      <c r="EC3" s="85"/>
      <c r="ED3" s="86"/>
      <c r="EE3" s="84">
        <f>_xlfn.ISOWEEKNUM(EE4)</f>
        <v>10</v>
      </c>
      <c r="EF3" s="85"/>
      <c r="EG3" s="85"/>
      <c r="EH3" s="85"/>
      <c r="EI3" s="85"/>
      <c r="EJ3" s="85"/>
      <c r="EK3" s="86"/>
      <c r="EL3" s="84">
        <f>_xlfn.ISOWEEKNUM(EL4)</f>
        <v>11</v>
      </c>
      <c r="EM3" s="85"/>
      <c r="EN3" s="85"/>
      <c r="EO3" s="85"/>
      <c r="EP3" s="85"/>
      <c r="EQ3" s="85"/>
      <c r="ER3" s="86"/>
      <c r="ES3" s="84">
        <f>_xlfn.ISOWEEKNUM(ES4)</f>
        <v>12</v>
      </c>
      <c r="ET3" s="85"/>
      <c r="EU3" s="85"/>
      <c r="EV3" s="85"/>
      <c r="EW3" s="85"/>
      <c r="EX3" s="85"/>
      <c r="EY3" s="86"/>
      <c r="EZ3" s="84">
        <f>_xlfn.ISOWEEKNUM(EZ4)</f>
        <v>13</v>
      </c>
      <c r="FA3" s="85"/>
      <c r="FB3" s="85"/>
      <c r="FC3" s="85"/>
      <c r="FD3" s="85"/>
      <c r="FE3" s="85"/>
      <c r="FF3" s="86"/>
      <c r="FG3" s="84">
        <f>_xlfn.ISOWEEKNUM(FG4)</f>
        <v>14</v>
      </c>
      <c r="FH3" s="85"/>
      <c r="FI3" s="85"/>
      <c r="FJ3" s="85"/>
      <c r="FK3" s="85"/>
      <c r="FL3" s="85"/>
      <c r="FM3" s="86"/>
      <c r="FN3" s="84">
        <f>_xlfn.ISOWEEKNUM(FN4)</f>
        <v>15</v>
      </c>
      <c r="FO3" s="85"/>
      <c r="FP3" s="85"/>
      <c r="FQ3" s="85"/>
      <c r="FR3" s="85"/>
      <c r="FS3" s="85"/>
      <c r="FT3" s="86"/>
      <c r="FU3" s="84">
        <f>_xlfn.ISOWEEKNUM(FU4)</f>
        <v>16</v>
      </c>
      <c r="FV3" s="85"/>
      <c r="FW3" s="85"/>
      <c r="FX3" s="85"/>
      <c r="FY3" s="85"/>
      <c r="FZ3" s="85"/>
      <c r="GA3" s="86"/>
      <c r="GB3" s="84">
        <f>_xlfn.ISOWEEKNUM(GB4)</f>
        <v>17</v>
      </c>
      <c r="GC3" s="85"/>
      <c r="GD3" s="85"/>
      <c r="GE3" s="85"/>
      <c r="GF3" s="85"/>
      <c r="GG3" s="85"/>
      <c r="GH3" s="86"/>
      <c r="GI3" s="84">
        <f>_xlfn.ISOWEEKNUM(GI4)</f>
        <v>18</v>
      </c>
      <c r="GJ3" s="85"/>
      <c r="GK3" s="85"/>
      <c r="GL3" s="85"/>
      <c r="GM3" s="85"/>
      <c r="GN3" s="85"/>
      <c r="GO3" s="86"/>
      <c r="GP3" s="84">
        <f>_xlfn.ISOWEEKNUM(GP4)</f>
        <v>19</v>
      </c>
      <c r="GQ3" s="85"/>
      <c r="GR3" s="85"/>
      <c r="GS3" s="85"/>
      <c r="GT3" s="85"/>
      <c r="GU3" s="85"/>
      <c r="GV3" s="86"/>
      <c r="GW3" s="84">
        <f>_xlfn.ISOWEEKNUM(GW4)</f>
        <v>20</v>
      </c>
      <c r="GX3" s="85"/>
      <c r="GY3" s="85"/>
      <c r="GZ3" s="85"/>
      <c r="HA3" s="85"/>
      <c r="HB3" s="85"/>
      <c r="HC3" s="86"/>
      <c r="HD3" s="84">
        <f>_xlfn.ISOWEEKNUM(HD4)</f>
        <v>21</v>
      </c>
      <c r="HE3" s="85"/>
      <c r="HF3" s="85"/>
      <c r="HG3" s="85"/>
      <c r="HH3" s="85"/>
      <c r="HI3" s="85"/>
      <c r="HJ3" s="86"/>
      <c r="HK3" s="84">
        <f>_xlfn.ISOWEEKNUM(HK4)</f>
        <v>22</v>
      </c>
      <c r="HL3" s="85"/>
      <c r="HM3" s="85"/>
      <c r="HN3" s="85"/>
      <c r="HO3" s="85"/>
      <c r="HP3" s="85"/>
      <c r="HQ3" s="86"/>
      <c r="HR3" s="84">
        <f>_xlfn.ISOWEEKNUM(HR4)</f>
        <v>23</v>
      </c>
      <c r="HS3" s="85"/>
      <c r="HT3" s="85"/>
      <c r="HU3" s="85"/>
      <c r="HV3" s="85"/>
      <c r="HW3" s="85"/>
      <c r="HX3" s="86"/>
      <c r="HY3" s="84">
        <f>_xlfn.ISOWEEKNUM(HY4)</f>
        <v>24</v>
      </c>
      <c r="HZ3" s="85"/>
      <c r="IA3" s="85"/>
      <c r="IB3" s="85"/>
      <c r="IC3" s="85"/>
      <c r="ID3" s="85"/>
      <c r="IE3" s="86"/>
      <c r="IF3" s="84">
        <f>_xlfn.ISOWEEKNUM(IF4)</f>
        <v>25</v>
      </c>
      <c r="IG3" s="85"/>
      <c r="IH3" s="85"/>
      <c r="II3" s="85"/>
      <c r="IJ3" s="85"/>
      <c r="IK3" s="85"/>
      <c r="IL3" s="86"/>
      <c r="IM3" s="84">
        <f>_xlfn.ISOWEEKNUM(IM4)</f>
        <v>26</v>
      </c>
      <c r="IN3" s="85"/>
      <c r="IO3" s="85"/>
      <c r="IP3" s="85"/>
      <c r="IQ3" s="85"/>
      <c r="IR3" s="85"/>
      <c r="IS3" s="86"/>
      <c r="IT3" s="84">
        <f>_xlfn.ISOWEEKNUM(IT4)</f>
        <v>27</v>
      </c>
      <c r="IU3" s="85"/>
      <c r="IV3" s="85"/>
      <c r="IW3" s="85"/>
      <c r="IX3" s="85"/>
      <c r="IY3" s="85"/>
      <c r="IZ3" s="86"/>
      <c r="JA3" s="84">
        <f>_xlfn.ISOWEEKNUM(JA4)</f>
        <v>28</v>
      </c>
      <c r="JB3" s="85"/>
      <c r="JC3" s="85"/>
      <c r="JD3" s="85"/>
      <c r="JE3" s="85"/>
      <c r="JF3" s="85"/>
      <c r="JG3" s="86"/>
      <c r="JH3" s="84">
        <f>_xlfn.ISOWEEKNUM(JH4)</f>
        <v>29</v>
      </c>
      <c r="JI3" s="85"/>
      <c r="JJ3" s="85"/>
      <c r="JK3" s="85"/>
      <c r="JL3" s="85"/>
      <c r="JM3" s="85"/>
      <c r="JN3" s="86"/>
      <c r="JO3" s="84">
        <f>_xlfn.ISOWEEKNUM(JO4)</f>
        <v>30</v>
      </c>
      <c r="JP3" s="85"/>
      <c r="JQ3" s="85"/>
      <c r="JR3" s="85"/>
      <c r="JS3" s="85"/>
      <c r="JT3" s="85"/>
      <c r="JU3" s="86"/>
      <c r="JV3" s="84">
        <f>_xlfn.ISOWEEKNUM(JV4)</f>
        <v>31</v>
      </c>
      <c r="JW3" s="85"/>
      <c r="JX3" s="85"/>
      <c r="JY3" s="85"/>
      <c r="JZ3" s="85"/>
      <c r="KA3" s="85"/>
      <c r="KB3" s="86"/>
    </row>
    <row r="4" spans="1:288" s="96" customFormat="1" ht="30" customHeight="1" x14ac:dyDescent="0.25">
      <c r="A4" s="97" t="s">
        <v>3</v>
      </c>
      <c r="C4" s="93" t="s">
        <v>23</v>
      </c>
      <c r="D4" s="94"/>
      <c r="E4" s="98">
        <v>9</v>
      </c>
      <c r="I4" s="87">
        <f>I5</f>
        <v>45957</v>
      </c>
      <c r="J4" s="88"/>
      <c r="K4" s="88"/>
      <c r="L4" s="88"/>
      <c r="M4" s="88"/>
      <c r="N4" s="88"/>
      <c r="O4" s="89"/>
      <c r="P4" s="87">
        <f>P5</f>
        <v>45964</v>
      </c>
      <c r="Q4" s="88"/>
      <c r="R4" s="88"/>
      <c r="S4" s="88"/>
      <c r="T4" s="88"/>
      <c r="U4" s="88"/>
      <c r="V4" s="89"/>
      <c r="W4" s="87">
        <f>W5</f>
        <v>45971</v>
      </c>
      <c r="X4" s="88"/>
      <c r="Y4" s="88"/>
      <c r="Z4" s="88"/>
      <c r="AA4" s="88"/>
      <c r="AB4" s="88"/>
      <c r="AC4" s="89"/>
      <c r="AD4" s="87">
        <f>AD5</f>
        <v>45978</v>
      </c>
      <c r="AE4" s="88"/>
      <c r="AF4" s="88"/>
      <c r="AG4" s="88"/>
      <c r="AH4" s="88"/>
      <c r="AI4" s="88"/>
      <c r="AJ4" s="89"/>
      <c r="AK4" s="87">
        <f>AK5</f>
        <v>45985</v>
      </c>
      <c r="AL4" s="88"/>
      <c r="AM4" s="88"/>
      <c r="AN4" s="88"/>
      <c r="AO4" s="88"/>
      <c r="AP4" s="88"/>
      <c r="AQ4" s="89"/>
      <c r="AR4" s="87">
        <f>AR5</f>
        <v>45992</v>
      </c>
      <c r="AS4" s="88"/>
      <c r="AT4" s="88"/>
      <c r="AU4" s="88"/>
      <c r="AV4" s="88"/>
      <c r="AW4" s="88"/>
      <c r="AX4" s="89"/>
      <c r="AY4" s="87">
        <f>AY5</f>
        <v>45999</v>
      </c>
      <c r="AZ4" s="88"/>
      <c r="BA4" s="88"/>
      <c r="BB4" s="88"/>
      <c r="BC4" s="88"/>
      <c r="BD4" s="88"/>
      <c r="BE4" s="89"/>
      <c r="BF4" s="87">
        <f>BF5</f>
        <v>46006</v>
      </c>
      <c r="BG4" s="88"/>
      <c r="BH4" s="88"/>
      <c r="BI4" s="88"/>
      <c r="BJ4" s="88"/>
      <c r="BK4" s="88"/>
      <c r="BL4" s="89"/>
      <c r="BM4" s="87">
        <f>BM5</f>
        <v>46013</v>
      </c>
      <c r="BN4" s="88"/>
      <c r="BO4" s="88"/>
      <c r="BP4" s="88"/>
      <c r="BQ4" s="88"/>
      <c r="BR4" s="88"/>
      <c r="BS4" s="89"/>
      <c r="BT4" s="87">
        <f>BT5</f>
        <v>46020</v>
      </c>
      <c r="BU4" s="88"/>
      <c r="BV4" s="88"/>
      <c r="BW4" s="88"/>
      <c r="BX4" s="88"/>
      <c r="BY4" s="88"/>
      <c r="BZ4" s="89"/>
      <c r="CA4" s="87">
        <f>CA5</f>
        <v>46027</v>
      </c>
      <c r="CB4" s="88"/>
      <c r="CC4" s="88"/>
      <c r="CD4" s="88"/>
      <c r="CE4" s="88"/>
      <c r="CF4" s="88"/>
      <c r="CG4" s="89"/>
      <c r="CH4" s="87">
        <f>CH5</f>
        <v>46034</v>
      </c>
      <c r="CI4" s="88"/>
      <c r="CJ4" s="88"/>
      <c r="CK4" s="88"/>
      <c r="CL4" s="88"/>
      <c r="CM4" s="88"/>
      <c r="CN4" s="89"/>
      <c r="CO4" s="87">
        <f>CO5</f>
        <v>46041</v>
      </c>
      <c r="CP4" s="88"/>
      <c r="CQ4" s="88"/>
      <c r="CR4" s="88"/>
      <c r="CS4" s="88"/>
      <c r="CT4" s="88"/>
      <c r="CU4" s="89"/>
      <c r="CV4" s="87">
        <f>CV5</f>
        <v>46048</v>
      </c>
      <c r="CW4" s="88"/>
      <c r="CX4" s="88"/>
      <c r="CY4" s="88"/>
      <c r="CZ4" s="88"/>
      <c r="DA4" s="88"/>
      <c r="DB4" s="89"/>
      <c r="DC4" s="87">
        <f>DC5</f>
        <v>46055</v>
      </c>
      <c r="DD4" s="88"/>
      <c r="DE4" s="88"/>
      <c r="DF4" s="88"/>
      <c r="DG4" s="88"/>
      <c r="DH4" s="88"/>
      <c r="DI4" s="89"/>
      <c r="DJ4" s="87">
        <f>DJ5</f>
        <v>46062</v>
      </c>
      <c r="DK4" s="88"/>
      <c r="DL4" s="88"/>
      <c r="DM4" s="88"/>
      <c r="DN4" s="88"/>
      <c r="DO4" s="88"/>
      <c r="DP4" s="89"/>
      <c r="DQ4" s="87">
        <f>DQ5</f>
        <v>46069</v>
      </c>
      <c r="DR4" s="88"/>
      <c r="DS4" s="88"/>
      <c r="DT4" s="88"/>
      <c r="DU4" s="88"/>
      <c r="DV4" s="88"/>
      <c r="DW4" s="89"/>
      <c r="DX4" s="87">
        <f>DX5</f>
        <v>46076</v>
      </c>
      <c r="DY4" s="88"/>
      <c r="DZ4" s="88"/>
      <c r="EA4" s="88"/>
      <c r="EB4" s="88"/>
      <c r="EC4" s="88"/>
      <c r="ED4" s="89"/>
      <c r="EE4" s="87">
        <f>EE5</f>
        <v>46083</v>
      </c>
      <c r="EF4" s="88"/>
      <c r="EG4" s="88"/>
      <c r="EH4" s="88"/>
      <c r="EI4" s="88"/>
      <c r="EJ4" s="88"/>
      <c r="EK4" s="89"/>
      <c r="EL4" s="87">
        <f>EL5</f>
        <v>46090</v>
      </c>
      <c r="EM4" s="88"/>
      <c r="EN4" s="88"/>
      <c r="EO4" s="88"/>
      <c r="EP4" s="88"/>
      <c r="EQ4" s="88"/>
      <c r="ER4" s="89"/>
      <c r="ES4" s="87">
        <f>ES5</f>
        <v>46097</v>
      </c>
      <c r="ET4" s="88"/>
      <c r="EU4" s="88"/>
      <c r="EV4" s="88"/>
      <c r="EW4" s="88"/>
      <c r="EX4" s="88"/>
      <c r="EY4" s="89"/>
      <c r="EZ4" s="87">
        <f>EZ5</f>
        <v>46104</v>
      </c>
      <c r="FA4" s="88"/>
      <c r="FB4" s="88"/>
      <c r="FC4" s="88"/>
      <c r="FD4" s="88"/>
      <c r="FE4" s="88"/>
      <c r="FF4" s="89"/>
      <c r="FG4" s="87">
        <f>FG5</f>
        <v>46111</v>
      </c>
      <c r="FH4" s="88"/>
      <c r="FI4" s="88"/>
      <c r="FJ4" s="88"/>
      <c r="FK4" s="88"/>
      <c r="FL4" s="88"/>
      <c r="FM4" s="89"/>
      <c r="FN4" s="87">
        <f>FN5</f>
        <v>46118</v>
      </c>
      <c r="FO4" s="88"/>
      <c r="FP4" s="88"/>
      <c r="FQ4" s="88"/>
      <c r="FR4" s="88"/>
      <c r="FS4" s="88"/>
      <c r="FT4" s="89"/>
      <c r="FU4" s="87">
        <f>FU5</f>
        <v>46125</v>
      </c>
      <c r="FV4" s="88"/>
      <c r="FW4" s="88"/>
      <c r="FX4" s="88"/>
      <c r="FY4" s="88"/>
      <c r="FZ4" s="88"/>
      <c r="GA4" s="89"/>
      <c r="GB4" s="87">
        <f>GB5</f>
        <v>46132</v>
      </c>
      <c r="GC4" s="88"/>
      <c r="GD4" s="88"/>
      <c r="GE4" s="88"/>
      <c r="GF4" s="88"/>
      <c r="GG4" s="88"/>
      <c r="GH4" s="89"/>
      <c r="GI4" s="87">
        <f>GI5</f>
        <v>46139</v>
      </c>
      <c r="GJ4" s="88"/>
      <c r="GK4" s="88"/>
      <c r="GL4" s="88"/>
      <c r="GM4" s="88"/>
      <c r="GN4" s="88"/>
      <c r="GO4" s="89"/>
      <c r="GP4" s="87">
        <f>GP5</f>
        <v>46146</v>
      </c>
      <c r="GQ4" s="88"/>
      <c r="GR4" s="88"/>
      <c r="GS4" s="88"/>
      <c r="GT4" s="88"/>
      <c r="GU4" s="88"/>
      <c r="GV4" s="89"/>
      <c r="GW4" s="87">
        <f>GW5</f>
        <v>46153</v>
      </c>
      <c r="GX4" s="88"/>
      <c r="GY4" s="88"/>
      <c r="GZ4" s="88"/>
      <c r="HA4" s="88"/>
      <c r="HB4" s="88"/>
      <c r="HC4" s="89"/>
      <c r="HD4" s="87">
        <f>HD5</f>
        <v>46160</v>
      </c>
      <c r="HE4" s="88"/>
      <c r="HF4" s="88"/>
      <c r="HG4" s="88"/>
      <c r="HH4" s="88"/>
      <c r="HI4" s="88"/>
      <c r="HJ4" s="89"/>
      <c r="HK4" s="87">
        <f>HK5</f>
        <v>46167</v>
      </c>
      <c r="HL4" s="88"/>
      <c r="HM4" s="88"/>
      <c r="HN4" s="88"/>
      <c r="HO4" s="88"/>
      <c r="HP4" s="88"/>
      <c r="HQ4" s="89"/>
      <c r="HR4" s="87">
        <f>HR5</f>
        <v>46174</v>
      </c>
      <c r="HS4" s="88"/>
      <c r="HT4" s="88"/>
      <c r="HU4" s="88"/>
      <c r="HV4" s="88"/>
      <c r="HW4" s="88"/>
      <c r="HX4" s="89"/>
      <c r="HY4" s="87">
        <f>HY5</f>
        <v>46181</v>
      </c>
      <c r="HZ4" s="88"/>
      <c r="IA4" s="88"/>
      <c r="IB4" s="88"/>
      <c r="IC4" s="88"/>
      <c r="ID4" s="88"/>
      <c r="IE4" s="89"/>
      <c r="IF4" s="87">
        <f>IF5</f>
        <v>46188</v>
      </c>
      <c r="IG4" s="88"/>
      <c r="IH4" s="88"/>
      <c r="II4" s="88"/>
      <c r="IJ4" s="88"/>
      <c r="IK4" s="88"/>
      <c r="IL4" s="89"/>
      <c r="IM4" s="87">
        <f>IM5</f>
        <v>46195</v>
      </c>
      <c r="IN4" s="88"/>
      <c r="IO4" s="88"/>
      <c r="IP4" s="88"/>
      <c r="IQ4" s="88"/>
      <c r="IR4" s="88"/>
      <c r="IS4" s="89"/>
      <c r="IT4" s="87">
        <f>IT5</f>
        <v>46202</v>
      </c>
      <c r="IU4" s="88"/>
      <c r="IV4" s="88"/>
      <c r="IW4" s="88"/>
      <c r="IX4" s="88"/>
      <c r="IY4" s="88"/>
      <c r="IZ4" s="89"/>
      <c r="JA4" s="87">
        <f>JA5</f>
        <v>46209</v>
      </c>
      <c r="JB4" s="88"/>
      <c r="JC4" s="88"/>
      <c r="JD4" s="88"/>
      <c r="JE4" s="88"/>
      <c r="JF4" s="88"/>
      <c r="JG4" s="89"/>
      <c r="JH4" s="87">
        <f>JH5</f>
        <v>46216</v>
      </c>
      <c r="JI4" s="88"/>
      <c r="JJ4" s="88"/>
      <c r="JK4" s="88"/>
      <c r="JL4" s="88"/>
      <c r="JM4" s="88"/>
      <c r="JN4" s="89"/>
      <c r="JO4" s="87">
        <f>JO5</f>
        <v>46223</v>
      </c>
      <c r="JP4" s="88"/>
      <c r="JQ4" s="88"/>
      <c r="JR4" s="88"/>
      <c r="JS4" s="88"/>
      <c r="JT4" s="88"/>
      <c r="JU4" s="89"/>
      <c r="JV4" s="87">
        <f>JV5</f>
        <v>46230</v>
      </c>
      <c r="JW4" s="88"/>
      <c r="JX4" s="88"/>
      <c r="JY4" s="88"/>
      <c r="JZ4" s="88"/>
      <c r="KA4" s="88"/>
      <c r="KB4" s="89"/>
    </row>
    <row r="5" spans="1:288" ht="15" customHeight="1" x14ac:dyDescent="0.25">
      <c r="A5" s="44" t="s">
        <v>4</v>
      </c>
      <c r="B5" s="62"/>
      <c r="C5" s="62"/>
      <c r="D5" s="62"/>
      <c r="E5" s="62"/>
      <c r="F5" s="62"/>
      <c r="G5" s="62"/>
      <c r="I5" s="80">
        <f>Début_Projet-WEEKDAY(Début_Projet,1)+2+7*(Semaine_Affichage-1)</f>
        <v>45957</v>
      </c>
      <c r="J5" s="81">
        <f>I5+1</f>
        <v>45958</v>
      </c>
      <c r="K5" s="81">
        <f t="shared" ref="K5:BV5" si="0">J5+1</f>
        <v>45959</v>
      </c>
      <c r="L5" s="81">
        <f t="shared" si="0"/>
        <v>45960</v>
      </c>
      <c r="M5" s="81">
        <f t="shared" si="0"/>
        <v>45961</v>
      </c>
      <c r="N5" s="81">
        <f t="shared" si="0"/>
        <v>45962</v>
      </c>
      <c r="O5" s="81">
        <f t="shared" si="0"/>
        <v>45963</v>
      </c>
      <c r="P5" s="81">
        <f t="shared" si="0"/>
        <v>45964</v>
      </c>
      <c r="Q5" s="81">
        <f t="shared" si="0"/>
        <v>45965</v>
      </c>
      <c r="R5" s="81">
        <f t="shared" si="0"/>
        <v>45966</v>
      </c>
      <c r="S5" s="81">
        <f t="shared" si="0"/>
        <v>45967</v>
      </c>
      <c r="T5" s="81">
        <f t="shared" si="0"/>
        <v>45968</v>
      </c>
      <c r="U5" s="81">
        <f t="shared" si="0"/>
        <v>45969</v>
      </c>
      <c r="V5" s="81">
        <f t="shared" si="0"/>
        <v>45970</v>
      </c>
      <c r="W5" s="81">
        <f t="shared" si="0"/>
        <v>45971</v>
      </c>
      <c r="X5" s="81">
        <f t="shared" si="0"/>
        <v>45972</v>
      </c>
      <c r="Y5" s="81">
        <f t="shared" si="0"/>
        <v>45973</v>
      </c>
      <c r="Z5" s="81">
        <f t="shared" si="0"/>
        <v>45974</v>
      </c>
      <c r="AA5" s="81">
        <f t="shared" si="0"/>
        <v>45975</v>
      </c>
      <c r="AB5" s="81">
        <f t="shared" si="0"/>
        <v>45976</v>
      </c>
      <c r="AC5" s="81">
        <f t="shared" si="0"/>
        <v>45977</v>
      </c>
      <c r="AD5" s="81">
        <f t="shared" si="0"/>
        <v>45978</v>
      </c>
      <c r="AE5" s="81">
        <f t="shared" si="0"/>
        <v>45979</v>
      </c>
      <c r="AF5" s="81">
        <f t="shared" si="0"/>
        <v>45980</v>
      </c>
      <c r="AG5" s="81">
        <f t="shared" si="0"/>
        <v>45981</v>
      </c>
      <c r="AH5" s="81">
        <f t="shared" si="0"/>
        <v>45982</v>
      </c>
      <c r="AI5" s="81">
        <f t="shared" si="0"/>
        <v>45983</v>
      </c>
      <c r="AJ5" s="81">
        <f t="shared" si="0"/>
        <v>45984</v>
      </c>
      <c r="AK5" s="81">
        <f t="shared" si="0"/>
        <v>45985</v>
      </c>
      <c r="AL5" s="81">
        <f t="shared" si="0"/>
        <v>45986</v>
      </c>
      <c r="AM5" s="81">
        <f t="shared" si="0"/>
        <v>45987</v>
      </c>
      <c r="AN5" s="81">
        <f t="shared" si="0"/>
        <v>45988</v>
      </c>
      <c r="AO5" s="81">
        <f t="shared" si="0"/>
        <v>45989</v>
      </c>
      <c r="AP5" s="81">
        <f t="shared" si="0"/>
        <v>45990</v>
      </c>
      <c r="AQ5" s="81">
        <f t="shared" si="0"/>
        <v>45991</v>
      </c>
      <c r="AR5" s="81">
        <f t="shared" si="0"/>
        <v>45992</v>
      </c>
      <c r="AS5" s="81">
        <f t="shared" si="0"/>
        <v>45993</v>
      </c>
      <c r="AT5" s="81">
        <f t="shared" si="0"/>
        <v>45994</v>
      </c>
      <c r="AU5" s="81">
        <f t="shared" si="0"/>
        <v>45995</v>
      </c>
      <c r="AV5" s="81">
        <f t="shared" si="0"/>
        <v>45996</v>
      </c>
      <c r="AW5" s="81">
        <f t="shared" si="0"/>
        <v>45997</v>
      </c>
      <c r="AX5" s="81">
        <f t="shared" si="0"/>
        <v>45998</v>
      </c>
      <c r="AY5" s="81">
        <f t="shared" si="0"/>
        <v>45999</v>
      </c>
      <c r="AZ5" s="81">
        <f t="shared" si="0"/>
        <v>46000</v>
      </c>
      <c r="BA5" s="81">
        <f t="shared" si="0"/>
        <v>46001</v>
      </c>
      <c r="BB5" s="81">
        <f t="shared" si="0"/>
        <v>46002</v>
      </c>
      <c r="BC5" s="81">
        <f t="shared" si="0"/>
        <v>46003</v>
      </c>
      <c r="BD5" s="81">
        <f t="shared" si="0"/>
        <v>46004</v>
      </c>
      <c r="BE5" s="81">
        <f t="shared" si="0"/>
        <v>46005</v>
      </c>
      <c r="BF5" s="81">
        <f t="shared" si="0"/>
        <v>46006</v>
      </c>
      <c r="BG5" s="81">
        <f t="shared" si="0"/>
        <v>46007</v>
      </c>
      <c r="BH5" s="81">
        <f t="shared" si="0"/>
        <v>46008</v>
      </c>
      <c r="BI5" s="81">
        <f t="shared" si="0"/>
        <v>46009</v>
      </c>
      <c r="BJ5" s="81">
        <f t="shared" si="0"/>
        <v>46010</v>
      </c>
      <c r="BK5" s="81">
        <f t="shared" si="0"/>
        <v>46011</v>
      </c>
      <c r="BL5" s="81">
        <f t="shared" si="0"/>
        <v>46012</v>
      </c>
      <c r="BM5" s="81">
        <f t="shared" si="0"/>
        <v>46013</v>
      </c>
      <c r="BN5" s="81">
        <f t="shared" si="0"/>
        <v>46014</v>
      </c>
      <c r="BO5" s="81">
        <f t="shared" si="0"/>
        <v>46015</v>
      </c>
      <c r="BP5" s="81">
        <f t="shared" si="0"/>
        <v>46016</v>
      </c>
      <c r="BQ5" s="81">
        <f t="shared" si="0"/>
        <v>46017</v>
      </c>
      <c r="BR5" s="81">
        <f t="shared" si="0"/>
        <v>46018</v>
      </c>
      <c r="BS5" s="81">
        <f t="shared" si="0"/>
        <v>46019</v>
      </c>
      <c r="BT5" s="81">
        <f t="shared" si="0"/>
        <v>46020</v>
      </c>
      <c r="BU5" s="81">
        <f t="shared" si="0"/>
        <v>46021</v>
      </c>
      <c r="BV5" s="81">
        <f t="shared" si="0"/>
        <v>46022</v>
      </c>
      <c r="BW5" s="81">
        <f t="shared" ref="BW5:EH5" si="1">BV5+1</f>
        <v>46023</v>
      </c>
      <c r="BX5" s="81">
        <f t="shared" si="1"/>
        <v>46024</v>
      </c>
      <c r="BY5" s="81">
        <f t="shared" si="1"/>
        <v>46025</v>
      </c>
      <c r="BZ5" s="81">
        <f t="shared" si="1"/>
        <v>46026</v>
      </c>
      <c r="CA5" s="81">
        <f t="shared" si="1"/>
        <v>46027</v>
      </c>
      <c r="CB5" s="81">
        <f t="shared" si="1"/>
        <v>46028</v>
      </c>
      <c r="CC5" s="81">
        <f t="shared" si="1"/>
        <v>46029</v>
      </c>
      <c r="CD5" s="81">
        <f t="shared" si="1"/>
        <v>46030</v>
      </c>
      <c r="CE5" s="81">
        <f t="shared" si="1"/>
        <v>46031</v>
      </c>
      <c r="CF5" s="81">
        <f t="shared" si="1"/>
        <v>46032</v>
      </c>
      <c r="CG5" s="81">
        <f t="shared" si="1"/>
        <v>46033</v>
      </c>
      <c r="CH5" s="81">
        <f t="shared" si="1"/>
        <v>46034</v>
      </c>
      <c r="CI5" s="81">
        <f t="shared" si="1"/>
        <v>46035</v>
      </c>
      <c r="CJ5" s="81">
        <f t="shared" si="1"/>
        <v>46036</v>
      </c>
      <c r="CK5" s="81">
        <f t="shared" si="1"/>
        <v>46037</v>
      </c>
      <c r="CL5" s="81">
        <f t="shared" si="1"/>
        <v>46038</v>
      </c>
      <c r="CM5" s="81">
        <f t="shared" si="1"/>
        <v>46039</v>
      </c>
      <c r="CN5" s="81">
        <f t="shared" si="1"/>
        <v>46040</v>
      </c>
      <c r="CO5" s="81">
        <f t="shared" si="1"/>
        <v>46041</v>
      </c>
      <c r="CP5" s="81">
        <f t="shared" si="1"/>
        <v>46042</v>
      </c>
      <c r="CQ5" s="81">
        <f t="shared" si="1"/>
        <v>46043</v>
      </c>
      <c r="CR5" s="81">
        <f t="shared" si="1"/>
        <v>46044</v>
      </c>
      <c r="CS5" s="81">
        <f t="shared" si="1"/>
        <v>46045</v>
      </c>
      <c r="CT5" s="81">
        <f t="shared" si="1"/>
        <v>46046</v>
      </c>
      <c r="CU5" s="81">
        <f t="shared" si="1"/>
        <v>46047</v>
      </c>
      <c r="CV5" s="81">
        <f t="shared" si="1"/>
        <v>46048</v>
      </c>
      <c r="CW5" s="81">
        <f t="shared" si="1"/>
        <v>46049</v>
      </c>
      <c r="CX5" s="81">
        <f t="shared" si="1"/>
        <v>46050</v>
      </c>
      <c r="CY5" s="81">
        <f t="shared" si="1"/>
        <v>46051</v>
      </c>
      <c r="CZ5" s="81">
        <f t="shared" si="1"/>
        <v>46052</v>
      </c>
      <c r="DA5" s="81">
        <f t="shared" si="1"/>
        <v>46053</v>
      </c>
      <c r="DB5" s="81">
        <f t="shared" si="1"/>
        <v>46054</v>
      </c>
      <c r="DC5" s="81">
        <f t="shared" si="1"/>
        <v>46055</v>
      </c>
      <c r="DD5" s="81">
        <f t="shared" si="1"/>
        <v>46056</v>
      </c>
      <c r="DE5" s="81">
        <f t="shared" si="1"/>
        <v>46057</v>
      </c>
      <c r="DF5" s="81">
        <f t="shared" si="1"/>
        <v>46058</v>
      </c>
      <c r="DG5" s="81">
        <f t="shared" si="1"/>
        <v>46059</v>
      </c>
      <c r="DH5" s="81">
        <f t="shared" si="1"/>
        <v>46060</v>
      </c>
      <c r="DI5" s="81">
        <f t="shared" si="1"/>
        <v>46061</v>
      </c>
      <c r="DJ5" s="81">
        <f t="shared" si="1"/>
        <v>46062</v>
      </c>
      <c r="DK5" s="81">
        <f t="shared" si="1"/>
        <v>46063</v>
      </c>
      <c r="DL5" s="81">
        <f t="shared" si="1"/>
        <v>46064</v>
      </c>
      <c r="DM5" s="81">
        <f t="shared" si="1"/>
        <v>46065</v>
      </c>
      <c r="DN5" s="81">
        <f t="shared" si="1"/>
        <v>46066</v>
      </c>
      <c r="DO5" s="81">
        <f t="shared" si="1"/>
        <v>46067</v>
      </c>
      <c r="DP5" s="81">
        <f t="shared" si="1"/>
        <v>46068</v>
      </c>
      <c r="DQ5" s="81">
        <f t="shared" si="1"/>
        <v>46069</v>
      </c>
      <c r="DR5" s="81">
        <f t="shared" si="1"/>
        <v>46070</v>
      </c>
      <c r="DS5" s="81">
        <f t="shared" si="1"/>
        <v>46071</v>
      </c>
      <c r="DT5" s="81">
        <f t="shared" si="1"/>
        <v>46072</v>
      </c>
      <c r="DU5" s="81">
        <f t="shared" si="1"/>
        <v>46073</v>
      </c>
      <c r="DV5" s="81">
        <f t="shared" si="1"/>
        <v>46074</v>
      </c>
      <c r="DW5" s="81">
        <f t="shared" si="1"/>
        <v>46075</v>
      </c>
      <c r="DX5" s="81">
        <f t="shared" si="1"/>
        <v>46076</v>
      </c>
      <c r="DY5" s="81">
        <f t="shared" si="1"/>
        <v>46077</v>
      </c>
      <c r="DZ5" s="81">
        <f t="shared" si="1"/>
        <v>46078</v>
      </c>
      <c r="EA5" s="81">
        <f t="shared" si="1"/>
        <v>46079</v>
      </c>
      <c r="EB5" s="81">
        <f t="shared" si="1"/>
        <v>46080</v>
      </c>
      <c r="EC5" s="81">
        <f t="shared" si="1"/>
        <v>46081</v>
      </c>
      <c r="ED5" s="81">
        <f t="shared" si="1"/>
        <v>46082</v>
      </c>
      <c r="EE5" s="81">
        <f t="shared" si="1"/>
        <v>46083</v>
      </c>
      <c r="EF5" s="81">
        <f t="shared" si="1"/>
        <v>46084</v>
      </c>
      <c r="EG5" s="81">
        <f t="shared" si="1"/>
        <v>46085</v>
      </c>
      <c r="EH5" s="81">
        <f t="shared" si="1"/>
        <v>46086</v>
      </c>
      <c r="EI5" s="81">
        <f t="shared" ref="EI5:GT5" si="2">EH5+1</f>
        <v>46087</v>
      </c>
      <c r="EJ5" s="81">
        <f t="shared" si="2"/>
        <v>46088</v>
      </c>
      <c r="EK5" s="81">
        <f t="shared" si="2"/>
        <v>46089</v>
      </c>
      <c r="EL5" s="81">
        <f t="shared" si="2"/>
        <v>46090</v>
      </c>
      <c r="EM5" s="81">
        <f t="shared" si="2"/>
        <v>46091</v>
      </c>
      <c r="EN5" s="81">
        <f t="shared" si="2"/>
        <v>46092</v>
      </c>
      <c r="EO5" s="81">
        <f t="shared" si="2"/>
        <v>46093</v>
      </c>
      <c r="EP5" s="81">
        <f t="shared" si="2"/>
        <v>46094</v>
      </c>
      <c r="EQ5" s="81">
        <f t="shared" si="2"/>
        <v>46095</v>
      </c>
      <c r="ER5" s="81">
        <f t="shared" si="2"/>
        <v>46096</v>
      </c>
      <c r="ES5" s="81">
        <f t="shared" si="2"/>
        <v>46097</v>
      </c>
      <c r="ET5" s="81">
        <f t="shared" si="2"/>
        <v>46098</v>
      </c>
      <c r="EU5" s="81">
        <f t="shared" si="2"/>
        <v>46099</v>
      </c>
      <c r="EV5" s="81">
        <f t="shared" si="2"/>
        <v>46100</v>
      </c>
      <c r="EW5" s="81">
        <f t="shared" si="2"/>
        <v>46101</v>
      </c>
      <c r="EX5" s="81">
        <f t="shared" si="2"/>
        <v>46102</v>
      </c>
      <c r="EY5" s="81">
        <f t="shared" si="2"/>
        <v>46103</v>
      </c>
      <c r="EZ5" s="81">
        <f t="shared" si="2"/>
        <v>46104</v>
      </c>
      <c r="FA5" s="81">
        <f t="shared" si="2"/>
        <v>46105</v>
      </c>
      <c r="FB5" s="81">
        <f t="shared" si="2"/>
        <v>46106</v>
      </c>
      <c r="FC5" s="81">
        <f t="shared" si="2"/>
        <v>46107</v>
      </c>
      <c r="FD5" s="81">
        <f t="shared" si="2"/>
        <v>46108</v>
      </c>
      <c r="FE5" s="81">
        <f t="shared" si="2"/>
        <v>46109</v>
      </c>
      <c r="FF5" s="81">
        <f t="shared" si="2"/>
        <v>46110</v>
      </c>
      <c r="FG5" s="81">
        <f t="shared" si="2"/>
        <v>46111</v>
      </c>
      <c r="FH5" s="81">
        <f t="shared" si="2"/>
        <v>46112</v>
      </c>
      <c r="FI5" s="81">
        <f t="shared" si="2"/>
        <v>46113</v>
      </c>
      <c r="FJ5" s="81">
        <f t="shared" si="2"/>
        <v>46114</v>
      </c>
      <c r="FK5" s="81">
        <f t="shared" si="2"/>
        <v>46115</v>
      </c>
      <c r="FL5" s="81">
        <f t="shared" si="2"/>
        <v>46116</v>
      </c>
      <c r="FM5" s="81">
        <f t="shared" si="2"/>
        <v>46117</v>
      </c>
      <c r="FN5" s="81">
        <f t="shared" si="2"/>
        <v>46118</v>
      </c>
      <c r="FO5" s="81">
        <f t="shared" si="2"/>
        <v>46119</v>
      </c>
      <c r="FP5" s="81">
        <f t="shared" si="2"/>
        <v>46120</v>
      </c>
      <c r="FQ5" s="81">
        <f t="shared" si="2"/>
        <v>46121</v>
      </c>
      <c r="FR5" s="81">
        <f t="shared" si="2"/>
        <v>46122</v>
      </c>
      <c r="FS5" s="81">
        <f t="shared" si="2"/>
        <v>46123</v>
      </c>
      <c r="FT5" s="81">
        <f t="shared" si="2"/>
        <v>46124</v>
      </c>
      <c r="FU5" s="81">
        <f t="shared" si="2"/>
        <v>46125</v>
      </c>
      <c r="FV5" s="81">
        <f t="shared" si="2"/>
        <v>46126</v>
      </c>
      <c r="FW5" s="81">
        <f t="shared" si="2"/>
        <v>46127</v>
      </c>
      <c r="FX5" s="81">
        <f t="shared" si="2"/>
        <v>46128</v>
      </c>
      <c r="FY5" s="81">
        <f t="shared" si="2"/>
        <v>46129</v>
      </c>
      <c r="FZ5" s="81">
        <f t="shared" si="2"/>
        <v>46130</v>
      </c>
      <c r="GA5" s="81">
        <f t="shared" si="2"/>
        <v>46131</v>
      </c>
      <c r="GB5" s="81">
        <f t="shared" si="2"/>
        <v>46132</v>
      </c>
      <c r="GC5" s="81">
        <f t="shared" si="2"/>
        <v>46133</v>
      </c>
      <c r="GD5" s="81">
        <f t="shared" si="2"/>
        <v>46134</v>
      </c>
      <c r="GE5" s="81">
        <f t="shared" si="2"/>
        <v>46135</v>
      </c>
      <c r="GF5" s="81">
        <f t="shared" si="2"/>
        <v>46136</v>
      </c>
      <c r="GG5" s="81">
        <f t="shared" si="2"/>
        <v>46137</v>
      </c>
      <c r="GH5" s="81">
        <f t="shared" si="2"/>
        <v>46138</v>
      </c>
      <c r="GI5" s="81">
        <f t="shared" si="2"/>
        <v>46139</v>
      </c>
      <c r="GJ5" s="81">
        <f t="shared" si="2"/>
        <v>46140</v>
      </c>
      <c r="GK5" s="81">
        <f t="shared" si="2"/>
        <v>46141</v>
      </c>
      <c r="GL5" s="81">
        <f t="shared" si="2"/>
        <v>46142</v>
      </c>
      <c r="GM5" s="81">
        <f t="shared" si="2"/>
        <v>46143</v>
      </c>
      <c r="GN5" s="81">
        <f t="shared" si="2"/>
        <v>46144</v>
      </c>
      <c r="GO5" s="81">
        <f t="shared" si="2"/>
        <v>46145</v>
      </c>
      <c r="GP5" s="81">
        <f t="shared" si="2"/>
        <v>46146</v>
      </c>
      <c r="GQ5" s="81">
        <f t="shared" si="2"/>
        <v>46147</v>
      </c>
      <c r="GR5" s="81">
        <f t="shared" si="2"/>
        <v>46148</v>
      </c>
      <c r="GS5" s="81">
        <f t="shared" si="2"/>
        <v>46149</v>
      </c>
      <c r="GT5" s="81">
        <f t="shared" si="2"/>
        <v>46150</v>
      </c>
      <c r="GU5" s="81">
        <f t="shared" ref="GU5:JF5" si="3">GT5+1</f>
        <v>46151</v>
      </c>
      <c r="GV5" s="81">
        <f t="shared" si="3"/>
        <v>46152</v>
      </c>
      <c r="GW5" s="81">
        <f t="shared" si="3"/>
        <v>46153</v>
      </c>
      <c r="GX5" s="81">
        <f t="shared" si="3"/>
        <v>46154</v>
      </c>
      <c r="GY5" s="81">
        <f t="shared" si="3"/>
        <v>46155</v>
      </c>
      <c r="GZ5" s="81">
        <f t="shared" si="3"/>
        <v>46156</v>
      </c>
      <c r="HA5" s="81">
        <f t="shared" si="3"/>
        <v>46157</v>
      </c>
      <c r="HB5" s="81">
        <f t="shared" si="3"/>
        <v>46158</v>
      </c>
      <c r="HC5" s="81">
        <f t="shared" si="3"/>
        <v>46159</v>
      </c>
      <c r="HD5" s="81">
        <f t="shared" si="3"/>
        <v>46160</v>
      </c>
      <c r="HE5" s="81">
        <f t="shared" si="3"/>
        <v>46161</v>
      </c>
      <c r="HF5" s="81">
        <f t="shared" si="3"/>
        <v>46162</v>
      </c>
      <c r="HG5" s="81">
        <f t="shared" si="3"/>
        <v>46163</v>
      </c>
      <c r="HH5" s="81">
        <f t="shared" si="3"/>
        <v>46164</v>
      </c>
      <c r="HI5" s="81">
        <f t="shared" si="3"/>
        <v>46165</v>
      </c>
      <c r="HJ5" s="81">
        <f t="shared" si="3"/>
        <v>46166</v>
      </c>
      <c r="HK5" s="81">
        <f t="shared" si="3"/>
        <v>46167</v>
      </c>
      <c r="HL5" s="81">
        <f t="shared" si="3"/>
        <v>46168</v>
      </c>
      <c r="HM5" s="81">
        <f t="shared" si="3"/>
        <v>46169</v>
      </c>
      <c r="HN5" s="81">
        <f t="shared" si="3"/>
        <v>46170</v>
      </c>
      <c r="HO5" s="81">
        <f t="shared" si="3"/>
        <v>46171</v>
      </c>
      <c r="HP5" s="81">
        <f t="shared" si="3"/>
        <v>46172</v>
      </c>
      <c r="HQ5" s="81">
        <f t="shared" si="3"/>
        <v>46173</v>
      </c>
      <c r="HR5" s="81">
        <f t="shared" si="3"/>
        <v>46174</v>
      </c>
      <c r="HS5" s="81">
        <f t="shared" si="3"/>
        <v>46175</v>
      </c>
      <c r="HT5" s="81">
        <f t="shared" si="3"/>
        <v>46176</v>
      </c>
      <c r="HU5" s="81">
        <f t="shared" si="3"/>
        <v>46177</v>
      </c>
      <c r="HV5" s="81">
        <f t="shared" si="3"/>
        <v>46178</v>
      </c>
      <c r="HW5" s="81">
        <f t="shared" si="3"/>
        <v>46179</v>
      </c>
      <c r="HX5" s="81">
        <f t="shared" si="3"/>
        <v>46180</v>
      </c>
      <c r="HY5" s="81">
        <f t="shared" si="3"/>
        <v>46181</v>
      </c>
      <c r="HZ5" s="81">
        <f t="shared" si="3"/>
        <v>46182</v>
      </c>
      <c r="IA5" s="81">
        <f t="shared" si="3"/>
        <v>46183</v>
      </c>
      <c r="IB5" s="81">
        <f t="shared" si="3"/>
        <v>46184</v>
      </c>
      <c r="IC5" s="81">
        <f t="shared" si="3"/>
        <v>46185</v>
      </c>
      <c r="ID5" s="81">
        <f t="shared" si="3"/>
        <v>46186</v>
      </c>
      <c r="IE5" s="81">
        <f t="shared" si="3"/>
        <v>46187</v>
      </c>
      <c r="IF5" s="81">
        <f t="shared" si="3"/>
        <v>46188</v>
      </c>
      <c r="IG5" s="81">
        <f t="shared" si="3"/>
        <v>46189</v>
      </c>
      <c r="IH5" s="81">
        <f t="shared" si="3"/>
        <v>46190</v>
      </c>
      <c r="II5" s="81">
        <f t="shared" si="3"/>
        <v>46191</v>
      </c>
      <c r="IJ5" s="81">
        <f t="shared" si="3"/>
        <v>46192</v>
      </c>
      <c r="IK5" s="81">
        <f t="shared" si="3"/>
        <v>46193</v>
      </c>
      <c r="IL5" s="81">
        <f t="shared" si="3"/>
        <v>46194</v>
      </c>
      <c r="IM5" s="81">
        <f t="shared" si="3"/>
        <v>46195</v>
      </c>
      <c r="IN5" s="81">
        <f t="shared" si="3"/>
        <v>46196</v>
      </c>
      <c r="IO5" s="81">
        <f t="shared" si="3"/>
        <v>46197</v>
      </c>
      <c r="IP5" s="81">
        <f t="shared" si="3"/>
        <v>46198</v>
      </c>
      <c r="IQ5" s="81">
        <f t="shared" si="3"/>
        <v>46199</v>
      </c>
      <c r="IR5" s="81">
        <f t="shared" si="3"/>
        <v>46200</v>
      </c>
      <c r="IS5" s="81">
        <f t="shared" si="3"/>
        <v>46201</v>
      </c>
      <c r="IT5" s="81">
        <f t="shared" si="3"/>
        <v>46202</v>
      </c>
      <c r="IU5" s="81">
        <f t="shared" si="3"/>
        <v>46203</v>
      </c>
      <c r="IV5" s="81">
        <f t="shared" si="3"/>
        <v>46204</v>
      </c>
      <c r="IW5" s="81">
        <f t="shared" si="3"/>
        <v>46205</v>
      </c>
      <c r="IX5" s="81">
        <f t="shared" si="3"/>
        <v>46206</v>
      </c>
      <c r="IY5" s="81">
        <f t="shared" si="3"/>
        <v>46207</v>
      </c>
      <c r="IZ5" s="81">
        <f t="shared" si="3"/>
        <v>46208</v>
      </c>
      <c r="JA5" s="81">
        <f t="shared" si="3"/>
        <v>46209</v>
      </c>
      <c r="JB5" s="81">
        <f t="shared" si="3"/>
        <v>46210</v>
      </c>
      <c r="JC5" s="81">
        <f t="shared" si="3"/>
        <v>46211</v>
      </c>
      <c r="JD5" s="81">
        <f t="shared" si="3"/>
        <v>46212</v>
      </c>
      <c r="JE5" s="81">
        <f t="shared" si="3"/>
        <v>46213</v>
      </c>
      <c r="JF5" s="81">
        <f t="shared" si="3"/>
        <v>46214</v>
      </c>
      <c r="JG5" s="81">
        <f t="shared" ref="JG5:KB5" si="4">JF5+1</f>
        <v>46215</v>
      </c>
      <c r="JH5" s="81">
        <f t="shared" si="4"/>
        <v>46216</v>
      </c>
      <c r="JI5" s="81">
        <f t="shared" si="4"/>
        <v>46217</v>
      </c>
      <c r="JJ5" s="81">
        <f t="shared" si="4"/>
        <v>46218</v>
      </c>
      <c r="JK5" s="81">
        <f t="shared" si="4"/>
        <v>46219</v>
      </c>
      <c r="JL5" s="81">
        <f t="shared" si="4"/>
        <v>46220</v>
      </c>
      <c r="JM5" s="81">
        <f t="shared" si="4"/>
        <v>46221</v>
      </c>
      <c r="JN5" s="81">
        <f t="shared" si="4"/>
        <v>46222</v>
      </c>
      <c r="JO5" s="81">
        <f t="shared" si="4"/>
        <v>46223</v>
      </c>
      <c r="JP5" s="81">
        <f t="shared" si="4"/>
        <v>46224</v>
      </c>
      <c r="JQ5" s="81">
        <f t="shared" si="4"/>
        <v>46225</v>
      </c>
      <c r="JR5" s="81">
        <f t="shared" si="4"/>
        <v>46226</v>
      </c>
      <c r="JS5" s="81">
        <f t="shared" si="4"/>
        <v>46227</v>
      </c>
      <c r="JT5" s="81">
        <f t="shared" si="4"/>
        <v>46228</v>
      </c>
      <c r="JU5" s="81">
        <f t="shared" si="4"/>
        <v>46229</v>
      </c>
      <c r="JV5" s="81">
        <f t="shared" si="4"/>
        <v>46230</v>
      </c>
      <c r="JW5" s="81">
        <f t="shared" si="4"/>
        <v>46231</v>
      </c>
      <c r="JX5" s="81">
        <f t="shared" si="4"/>
        <v>46232</v>
      </c>
      <c r="JY5" s="81">
        <f t="shared" si="4"/>
        <v>46233</v>
      </c>
      <c r="JZ5" s="81">
        <f t="shared" si="4"/>
        <v>46234</v>
      </c>
      <c r="KA5" s="81">
        <f t="shared" si="4"/>
        <v>46235</v>
      </c>
      <c r="KB5" s="81">
        <f t="shared" si="4"/>
        <v>46236</v>
      </c>
    </row>
    <row r="6" spans="1:288" ht="47.25" customHeight="1" thickBot="1" x14ac:dyDescent="0.3">
      <c r="A6" s="44" t="s">
        <v>5</v>
      </c>
      <c r="B6" s="7" t="s">
        <v>14</v>
      </c>
      <c r="C6" s="8" t="s">
        <v>24</v>
      </c>
      <c r="D6" s="8" t="s">
        <v>25</v>
      </c>
      <c r="E6" s="8" t="s">
        <v>26</v>
      </c>
      <c r="F6" s="8" t="s">
        <v>28</v>
      </c>
      <c r="G6" s="8"/>
      <c r="H6" s="8" t="s">
        <v>29</v>
      </c>
      <c r="I6" s="9" t="str">
        <f t="shared" ref="I6:AN6" si="5">LEFT(TEXT(I5,"jjj"),1)</f>
        <v>2</v>
      </c>
      <c r="J6" s="9" t="str">
        <f t="shared" si="5"/>
        <v>2</v>
      </c>
      <c r="K6" s="9" t="str">
        <f t="shared" si="5"/>
        <v>2</v>
      </c>
      <c r="L6" s="9" t="str">
        <f t="shared" si="5"/>
        <v>2</v>
      </c>
      <c r="M6" s="9" t="str">
        <f t="shared" si="5"/>
        <v>2</v>
      </c>
      <c r="N6" s="9" t="str">
        <f t="shared" si="5"/>
        <v>2</v>
      </c>
      <c r="O6" s="9" t="str">
        <f t="shared" si="5"/>
        <v>2</v>
      </c>
      <c r="P6" s="9" t="str">
        <f t="shared" si="5"/>
        <v>2</v>
      </c>
      <c r="Q6" s="9" t="str">
        <f t="shared" si="5"/>
        <v>2</v>
      </c>
      <c r="R6" s="9" t="str">
        <f t="shared" si="5"/>
        <v>2</v>
      </c>
      <c r="S6" s="9" t="str">
        <f t="shared" si="5"/>
        <v>2</v>
      </c>
      <c r="T6" s="9" t="str">
        <f t="shared" si="5"/>
        <v>2</v>
      </c>
      <c r="U6" s="9" t="str">
        <f t="shared" si="5"/>
        <v>2</v>
      </c>
      <c r="V6" s="9" t="str">
        <f t="shared" si="5"/>
        <v>2</v>
      </c>
      <c r="W6" s="9" t="str">
        <f t="shared" si="5"/>
        <v>2</v>
      </c>
      <c r="X6" s="9" t="str">
        <f t="shared" si="5"/>
        <v>2</v>
      </c>
      <c r="Y6" s="9" t="str">
        <f t="shared" si="5"/>
        <v>2</v>
      </c>
      <c r="Z6" s="9" t="str">
        <f t="shared" si="5"/>
        <v>2</v>
      </c>
      <c r="AA6" s="9" t="str">
        <f t="shared" si="5"/>
        <v>2</v>
      </c>
      <c r="AB6" s="9" t="str">
        <f t="shared" si="5"/>
        <v>2</v>
      </c>
      <c r="AC6" s="9" t="str">
        <f t="shared" si="5"/>
        <v>2</v>
      </c>
      <c r="AD6" s="9" t="str">
        <f t="shared" si="5"/>
        <v>2</v>
      </c>
      <c r="AE6" s="9" t="str">
        <f t="shared" si="5"/>
        <v>2</v>
      </c>
      <c r="AF6" s="9" t="str">
        <f t="shared" si="5"/>
        <v>2</v>
      </c>
      <c r="AG6" s="9" t="str">
        <f t="shared" si="5"/>
        <v>2</v>
      </c>
      <c r="AH6" s="9" t="str">
        <f t="shared" si="5"/>
        <v>2</v>
      </c>
      <c r="AI6" s="9" t="str">
        <f t="shared" si="5"/>
        <v>2</v>
      </c>
      <c r="AJ6" s="9" t="str">
        <f t="shared" si="5"/>
        <v>2</v>
      </c>
      <c r="AK6" s="9" t="str">
        <f t="shared" si="5"/>
        <v>2</v>
      </c>
      <c r="AL6" s="9" t="str">
        <f t="shared" si="5"/>
        <v>2</v>
      </c>
      <c r="AM6" s="9" t="str">
        <f t="shared" si="5"/>
        <v>2</v>
      </c>
      <c r="AN6" s="9" t="str">
        <f t="shared" si="5"/>
        <v>2</v>
      </c>
      <c r="AO6" s="9" t="str">
        <f t="shared" ref="AO6:CR6" si="6">LEFT(TEXT(AO5,"jjj"),1)</f>
        <v>2</v>
      </c>
      <c r="AP6" s="9" t="str">
        <f t="shared" si="6"/>
        <v>2</v>
      </c>
      <c r="AQ6" s="9" t="str">
        <f t="shared" si="6"/>
        <v>2</v>
      </c>
      <c r="AR6" s="9" t="str">
        <f t="shared" si="6"/>
        <v>2</v>
      </c>
      <c r="AS6" s="9" t="str">
        <f t="shared" si="6"/>
        <v>2</v>
      </c>
      <c r="AT6" s="9" t="str">
        <f t="shared" si="6"/>
        <v>2</v>
      </c>
      <c r="AU6" s="9" t="str">
        <f t="shared" si="6"/>
        <v>2</v>
      </c>
      <c r="AV6" s="9" t="str">
        <f t="shared" si="6"/>
        <v>2</v>
      </c>
      <c r="AW6" s="9" t="str">
        <f t="shared" si="6"/>
        <v>2</v>
      </c>
      <c r="AX6" s="9" t="str">
        <f t="shared" si="6"/>
        <v>2</v>
      </c>
      <c r="AY6" s="9" t="str">
        <f t="shared" si="6"/>
        <v>2</v>
      </c>
      <c r="AZ6" s="9" t="str">
        <f t="shared" si="6"/>
        <v>2</v>
      </c>
      <c r="BA6" s="9" t="str">
        <f t="shared" si="6"/>
        <v>2</v>
      </c>
      <c r="BB6" s="9" t="str">
        <f t="shared" si="6"/>
        <v>2</v>
      </c>
      <c r="BC6" s="9" t="str">
        <f t="shared" si="6"/>
        <v>2</v>
      </c>
      <c r="BD6" s="9" t="str">
        <f t="shared" si="6"/>
        <v>2</v>
      </c>
      <c r="BE6" s="9" t="str">
        <f t="shared" si="6"/>
        <v>2</v>
      </c>
      <c r="BF6" s="9" t="str">
        <f t="shared" si="6"/>
        <v>2</v>
      </c>
      <c r="BG6" s="9" t="str">
        <f t="shared" si="6"/>
        <v>2</v>
      </c>
      <c r="BH6" s="9" t="str">
        <f t="shared" si="6"/>
        <v>2</v>
      </c>
      <c r="BI6" s="9" t="str">
        <f t="shared" si="6"/>
        <v>2</v>
      </c>
      <c r="BJ6" s="9" t="str">
        <f t="shared" si="6"/>
        <v>2</v>
      </c>
      <c r="BK6" s="9" t="str">
        <f t="shared" si="6"/>
        <v>2</v>
      </c>
      <c r="BL6" s="9" t="str">
        <f t="shared" si="6"/>
        <v>2</v>
      </c>
      <c r="BM6" s="9" t="str">
        <f t="shared" si="6"/>
        <v>2</v>
      </c>
      <c r="BN6" s="9" t="str">
        <f t="shared" si="6"/>
        <v>2</v>
      </c>
      <c r="BO6" s="9" t="str">
        <f t="shared" si="6"/>
        <v>2</v>
      </c>
      <c r="BP6" s="9" t="str">
        <f t="shared" si="6"/>
        <v>2</v>
      </c>
      <c r="BQ6" s="9" t="str">
        <f t="shared" si="6"/>
        <v>2</v>
      </c>
      <c r="BR6" s="9" t="str">
        <f t="shared" si="6"/>
        <v>2</v>
      </c>
      <c r="BS6" s="9" t="str">
        <f t="shared" si="6"/>
        <v>2</v>
      </c>
      <c r="BT6" s="9" t="str">
        <f t="shared" si="6"/>
        <v>2</v>
      </c>
      <c r="BU6" s="9" t="str">
        <f t="shared" si="6"/>
        <v>2</v>
      </c>
      <c r="BV6" s="9" t="str">
        <f t="shared" si="6"/>
        <v>2</v>
      </c>
      <c r="BW6" s="9" t="str">
        <f t="shared" si="6"/>
        <v>2</v>
      </c>
      <c r="BX6" s="9" t="str">
        <f t="shared" si="6"/>
        <v>2</v>
      </c>
      <c r="BY6" s="9" t="str">
        <f t="shared" si="6"/>
        <v>2</v>
      </c>
      <c r="BZ6" s="9" t="str">
        <f t="shared" si="6"/>
        <v>2</v>
      </c>
      <c r="CA6" s="9" t="str">
        <f t="shared" si="6"/>
        <v>2</v>
      </c>
      <c r="CB6" s="9" t="str">
        <f t="shared" si="6"/>
        <v>2</v>
      </c>
      <c r="CC6" s="9" t="str">
        <f t="shared" si="6"/>
        <v>2</v>
      </c>
      <c r="CD6" s="9" t="str">
        <f t="shared" si="6"/>
        <v>2</v>
      </c>
      <c r="CE6" s="9" t="str">
        <f t="shared" si="6"/>
        <v>2</v>
      </c>
      <c r="CF6" s="9" t="str">
        <f t="shared" si="6"/>
        <v>2</v>
      </c>
      <c r="CG6" s="9" t="str">
        <f t="shared" si="6"/>
        <v>2</v>
      </c>
      <c r="CH6" s="9" t="str">
        <f t="shared" si="6"/>
        <v>2</v>
      </c>
      <c r="CI6" s="9" t="str">
        <f t="shared" si="6"/>
        <v>2</v>
      </c>
      <c r="CJ6" s="9" t="str">
        <f t="shared" si="6"/>
        <v>2</v>
      </c>
      <c r="CK6" s="9" t="str">
        <f t="shared" si="6"/>
        <v>2</v>
      </c>
      <c r="CL6" s="9" t="str">
        <f t="shared" si="6"/>
        <v>2</v>
      </c>
      <c r="CM6" s="9" t="str">
        <f t="shared" si="6"/>
        <v>2</v>
      </c>
      <c r="CN6" s="9" t="str">
        <f t="shared" si="6"/>
        <v>2</v>
      </c>
      <c r="CO6" s="9" t="str">
        <f t="shared" si="6"/>
        <v>2</v>
      </c>
      <c r="CP6" s="9" t="str">
        <f t="shared" si="6"/>
        <v>2</v>
      </c>
      <c r="CQ6" s="9" t="str">
        <f t="shared" si="6"/>
        <v>2</v>
      </c>
      <c r="CR6" s="9" t="str">
        <f t="shared" si="6"/>
        <v>2</v>
      </c>
      <c r="CS6" s="9" t="str">
        <f t="shared" ref="CS6:FD6" si="7">LEFT(TEXT(CS5,"jjj"),1)</f>
        <v>2</v>
      </c>
      <c r="CT6" s="9" t="str">
        <f t="shared" si="7"/>
        <v>2</v>
      </c>
      <c r="CU6" s="9" t="str">
        <f t="shared" si="7"/>
        <v>2</v>
      </c>
      <c r="CV6" s="9" t="str">
        <f t="shared" si="7"/>
        <v>2</v>
      </c>
      <c r="CW6" s="9" t="str">
        <f t="shared" si="7"/>
        <v>2</v>
      </c>
      <c r="CX6" s="9" t="str">
        <f t="shared" si="7"/>
        <v>2</v>
      </c>
      <c r="CY6" s="9" t="str">
        <f t="shared" si="7"/>
        <v>2</v>
      </c>
      <c r="CZ6" s="9" t="str">
        <f t="shared" si="7"/>
        <v>2</v>
      </c>
      <c r="DA6" s="9" t="str">
        <f t="shared" si="7"/>
        <v>2</v>
      </c>
      <c r="DB6" s="9" t="str">
        <f t="shared" si="7"/>
        <v>2</v>
      </c>
      <c r="DC6" s="9" t="str">
        <f t="shared" si="7"/>
        <v>2</v>
      </c>
      <c r="DD6" s="9" t="str">
        <f t="shared" si="7"/>
        <v>2</v>
      </c>
      <c r="DE6" s="9" t="str">
        <f t="shared" si="7"/>
        <v>2</v>
      </c>
      <c r="DF6" s="9" t="str">
        <f t="shared" si="7"/>
        <v>2</v>
      </c>
      <c r="DG6" s="9" t="str">
        <f t="shared" si="7"/>
        <v>2</v>
      </c>
      <c r="DH6" s="9" t="str">
        <f t="shared" si="7"/>
        <v>2</v>
      </c>
      <c r="DI6" s="9" t="str">
        <f t="shared" si="7"/>
        <v>2</v>
      </c>
      <c r="DJ6" s="9" t="str">
        <f t="shared" si="7"/>
        <v>2</v>
      </c>
      <c r="DK6" s="9" t="str">
        <f t="shared" si="7"/>
        <v>2</v>
      </c>
      <c r="DL6" s="9" t="str">
        <f t="shared" si="7"/>
        <v>2</v>
      </c>
      <c r="DM6" s="9" t="str">
        <f t="shared" si="7"/>
        <v>2</v>
      </c>
      <c r="DN6" s="9" t="str">
        <f t="shared" si="7"/>
        <v>2</v>
      </c>
      <c r="DO6" s="9" t="str">
        <f t="shared" si="7"/>
        <v>2</v>
      </c>
      <c r="DP6" s="9" t="str">
        <f t="shared" si="7"/>
        <v>2</v>
      </c>
      <c r="DQ6" s="9" t="str">
        <f t="shared" si="7"/>
        <v>2</v>
      </c>
      <c r="DR6" s="9" t="str">
        <f t="shared" si="7"/>
        <v>2</v>
      </c>
      <c r="DS6" s="9" t="str">
        <f t="shared" si="7"/>
        <v>2</v>
      </c>
      <c r="DT6" s="9" t="str">
        <f t="shared" si="7"/>
        <v>2</v>
      </c>
      <c r="DU6" s="9" t="str">
        <f t="shared" si="7"/>
        <v>2</v>
      </c>
      <c r="DV6" s="9" t="str">
        <f t="shared" si="7"/>
        <v>2</v>
      </c>
      <c r="DW6" s="9" t="str">
        <f t="shared" si="7"/>
        <v>2</v>
      </c>
      <c r="DX6" s="9" t="str">
        <f t="shared" si="7"/>
        <v>2</v>
      </c>
      <c r="DY6" s="9" t="str">
        <f t="shared" si="7"/>
        <v>2</v>
      </c>
      <c r="DZ6" s="9" t="str">
        <f t="shared" si="7"/>
        <v>2</v>
      </c>
      <c r="EA6" s="9" t="str">
        <f t="shared" si="7"/>
        <v>2</v>
      </c>
      <c r="EB6" s="9" t="str">
        <f t="shared" si="7"/>
        <v>2</v>
      </c>
      <c r="EC6" s="9" t="str">
        <f t="shared" si="7"/>
        <v>2</v>
      </c>
      <c r="ED6" s="9" t="str">
        <f t="shared" si="7"/>
        <v>2</v>
      </c>
      <c r="EE6" s="9" t="str">
        <f t="shared" si="7"/>
        <v>2</v>
      </c>
      <c r="EF6" s="9" t="str">
        <f t="shared" si="7"/>
        <v>2</v>
      </c>
      <c r="EG6" s="9" t="str">
        <f t="shared" si="7"/>
        <v>2</v>
      </c>
      <c r="EH6" s="9" t="str">
        <f t="shared" si="7"/>
        <v>2</v>
      </c>
      <c r="EI6" s="9" t="str">
        <f t="shared" si="7"/>
        <v>2</v>
      </c>
      <c r="EJ6" s="9" t="str">
        <f t="shared" si="7"/>
        <v>2</v>
      </c>
      <c r="EK6" s="9" t="str">
        <f t="shared" si="7"/>
        <v>2</v>
      </c>
      <c r="EL6" s="9" t="str">
        <f t="shared" si="7"/>
        <v>2</v>
      </c>
      <c r="EM6" s="9" t="str">
        <f t="shared" si="7"/>
        <v>2</v>
      </c>
      <c r="EN6" s="9" t="str">
        <f t="shared" si="7"/>
        <v>2</v>
      </c>
      <c r="EO6" s="9" t="str">
        <f t="shared" si="7"/>
        <v>2</v>
      </c>
      <c r="EP6" s="9" t="str">
        <f t="shared" si="7"/>
        <v>2</v>
      </c>
      <c r="EQ6" s="9" t="str">
        <f t="shared" si="7"/>
        <v>2</v>
      </c>
      <c r="ER6" s="9" t="str">
        <f t="shared" si="7"/>
        <v>2</v>
      </c>
      <c r="ES6" s="9" t="str">
        <f t="shared" si="7"/>
        <v>2</v>
      </c>
      <c r="ET6" s="9" t="str">
        <f t="shared" si="7"/>
        <v>2</v>
      </c>
      <c r="EU6" s="9" t="str">
        <f t="shared" si="7"/>
        <v>2</v>
      </c>
      <c r="EV6" s="9" t="str">
        <f t="shared" si="7"/>
        <v>2</v>
      </c>
      <c r="EW6" s="9" t="str">
        <f t="shared" si="7"/>
        <v>2</v>
      </c>
      <c r="EX6" s="9" t="str">
        <f t="shared" si="7"/>
        <v>2</v>
      </c>
      <c r="EY6" s="9" t="str">
        <f t="shared" si="7"/>
        <v>2</v>
      </c>
      <c r="EZ6" s="9" t="str">
        <f t="shared" si="7"/>
        <v>2</v>
      </c>
      <c r="FA6" s="9" t="str">
        <f t="shared" si="7"/>
        <v>2</v>
      </c>
      <c r="FB6" s="9" t="str">
        <f t="shared" si="7"/>
        <v>2</v>
      </c>
      <c r="FC6" s="9" t="str">
        <f t="shared" si="7"/>
        <v>2</v>
      </c>
      <c r="FD6" s="9" t="str">
        <f t="shared" si="7"/>
        <v>2</v>
      </c>
      <c r="FE6" s="9" t="str">
        <f t="shared" ref="FE6:HP6" si="8">LEFT(TEXT(FE5,"jjj"),1)</f>
        <v>2</v>
      </c>
      <c r="FF6" s="9" t="str">
        <f t="shared" si="8"/>
        <v>2</v>
      </c>
      <c r="FG6" s="9" t="str">
        <f t="shared" si="8"/>
        <v>2</v>
      </c>
      <c r="FH6" s="9" t="str">
        <f t="shared" si="8"/>
        <v>2</v>
      </c>
      <c r="FI6" s="9" t="str">
        <f t="shared" si="8"/>
        <v>2</v>
      </c>
      <c r="FJ6" s="9" t="str">
        <f t="shared" si="8"/>
        <v>2</v>
      </c>
      <c r="FK6" s="9" t="str">
        <f t="shared" si="8"/>
        <v>2</v>
      </c>
      <c r="FL6" s="9" t="str">
        <f t="shared" si="8"/>
        <v>2</v>
      </c>
      <c r="FM6" s="9" t="str">
        <f t="shared" si="8"/>
        <v>2</v>
      </c>
      <c r="FN6" s="9" t="str">
        <f t="shared" si="8"/>
        <v>2</v>
      </c>
      <c r="FO6" s="9" t="str">
        <f t="shared" si="8"/>
        <v>2</v>
      </c>
      <c r="FP6" s="9" t="str">
        <f t="shared" si="8"/>
        <v>2</v>
      </c>
      <c r="FQ6" s="9" t="str">
        <f t="shared" si="8"/>
        <v>2</v>
      </c>
      <c r="FR6" s="9" t="str">
        <f t="shared" si="8"/>
        <v>2</v>
      </c>
      <c r="FS6" s="9" t="str">
        <f t="shared" si="8"/>
        <v>2</v>
      </c>
      <c r="FT6" s="9" t="str">
        <f t="shared" si="8"/>
        <v>2</v>
      </c>
      <c r="FU6" s="9" t="str">
        <f t="shared" si="8"/>
        <v>2</v>
      </c>
      <c r="FV6" s="9" t="str">
        <f t="shared" si="8"/>
        <v>2</v>
      </c>
      <c r="FW6" s="9" t="str">
        <f t="shared" si="8"/>
        <v>2</v>
      </c>
      <c r="FX6" s="9" t="str">
        <f t="shared" si="8"/>
        <v>2</v>
      </c>
      <c r="FY6" s="9" t="str">
        <f t="shared" si="8"/>
        <v>2</v>
      </c>
      <c r="FZ6" s="9" t="str">
        <f t="shared" si="8"/>
        <v>2</v>
      </c>
      <c r="GA6" s="9" t="str">
        <f t="shared" si="8"/>
        <v>2</v>
      </c>
      <c r="GB6" s="9" t="str">
        <f t="shared" si="8"/>
        <v>2</v>
      </c>
      <c r="GC6" s="9" t="str">
        <f t="shared" si="8"/>
        <v>2</v>
      </c>
      <c r="GD6" s="9" t="str">
        <f t="shared" si="8"/>
        <v>2</v>
      </c>
      <c r="GE6" s="9" t="str">
        <f t="shared" si="8"/>
        <v>2</v>
      </c>
      <c r="GF6" s="9" t="str">
        <f t="shared" si="8"/>
        <v>2</v>
      </c>
      <c r="GG6" s="9" t="str">
        <f t="shared" si="8"/>
        <v>2</v>
      </c>
      <c r="GH6" s="9" t="str">
        <f t="shared" si="8"/>
        <v>2</v>
      </c>
      <c r="GI6" s="9" t="str">
        <f t="shared" si="8"/>
        <v>2</v>
      </c>
      <c r="GJ6" s="9" t="str">
        <f t="shared" si="8"/>
        <v>2</v>
      </c>
      <c r="GK6" s="9" t="str">
        <f t="shared" si="8"/>
        <v>2</v>
      </c>
      <c r="GL6" s="9" t="str">
        <f t="shared" si="8"/>
        <v>2</v>
      </c>
      <c r="GM6" s="9" t="str">
        <f t="shared" si="8"/>
        <v>2</v>
      </c>
      <c r="GN6" s="9" t="str">
        <f t="shared" si="8"/>
        <v>2</v>
      </c>
      <c r="GO6" s="9" t="str">
        <f t="shared" si="8"/>
        <v>2</v>
      </c>
      <c r="GP6" s="9" t="str">
        <f t="shared" si="8"/>
        <v>2</v>
      </c>
      <c r="GQ6" s="9" t="str">
        <f t="shared" si="8"/>
        <v>2</v>
      </c>
      <c r="GR6" s="9" t="str">
        <f t="shared" si="8"/>
        <v>2</v>
      </c>
      <c r="GS6" s="9" t="str">
        <f t="shared" si="8"/>
        <v>2</v>
      </c>
      <c r="GT6" s="9" t="str">
        <f t="shared" si="8"/>
        <v>2</v>
      </c>
      <c r="GU6" s="9" t="str">
        <f t="shared" si="8"/>
        <v>2</v>
      </c>
      <c r="GV6" s="9" t="str">
        <f t="shared" si="8"/>
        <v>2</v>
      </c>
      <c r="GW6" s="9" t="str">
        <f t="shared" si="8"/>
        <v>2</v>
      </c>
      <c r="GX6" s="9" t="str">
        <f t="shared" si="8"/>
        <v>2</v>
      </c>
      <c r="GY6" s="9" t="str">
        <f t="shared" si="8"/>
        <v>2</v>
      </c>
      <c r="GZ6" s="9" t="str">
        <f t="shared" si="8"/>
        <v>2</v>
      </c>
      <c r="HA6" s="9" t="str">
        <f t="shared" si="8"/>
        <v>2</v>
      </c>
      <c r="HB6" s="9" t="str">
        <f t="shared" si="8"/>
        <v>2</v>
      </c>
      <c r="HC6" s="9" t="str">
        <f t="shared" si="8"/>
        <v>2</v>
      </c>
      <c r="HD6" s="9" t="str">
        <f t="shared" si="8"/>
        <v>2</v>
      </c>
      <c r="HE6" s="9" t="str">
        <f t="shared" si="8"/>
        <v>2</v>
      </c>
      <c r="HF6" s="9" t="str">
        <f t="shared" si="8"/>
        <v>2</v>
      </c>
      <c r="HG6" s="9" t="str">
        <f t="shared" si="8"/>
        <v>2</v>
      </c>
      <c r="HH6" s="9" t="str">
        <f t="shared" si="8"/>
        <v>2</v>
      </c>
      <c r="HI6" s="9" t="str">
        <f t="shared" si="8"/>
        <v>2</v>
      </c>
      <c r="HJ6" s="9" t="str">
        <f t="shared" si="8"/>
        <v>2</v>
      </c>
      <c r="HK6" s="9" t="str">
        <f t="shared" si="8"/>
        <v>2</v>
      </c>
      <c r="HL6" s="9" t="str">
        <f t="shared" si="8"/>
        <v>2</v>
      </c>
      <c r="HM6" s="9" t="str">
        <f t="shared" si="8"/>
        <v>2</v>
      </c>
      <c r="HN6" s="9" t="str">
        <f t="shared" si="8"/>
        <v>2</v>
      </c>
      <c r="HO6" s="9" t="str">
        <f t="shared" si="8"/>
        <v>2</v>
      </c>
      <c r="HP6" s="9" t="str">
        <f t="shared" si="8"/>
        <v>2</v>
      </c>
      <c r="HQ6" s="9" t="str">
        <f t="shared" ref="HQ6:KB6" si="9">LEFT(TEXT(HQ5,"jjj"),1)</f>
        <v>2</v>
      </c>
      <c r="HR6" s="9" t="str">
        <f t="shared" si="9"/>
        <v>2</v>
      </c>
      <c r="HS6" s="9" t="str">
        <f t="shared" si="9"/>
        <v>2</v>
      </c>
      <c r="HT6" s="9" t="str">
        <f t="shared" si="9"/>
        <v>2</v>
      </c>
      <c r="HU6" s="9" t="str">
        <f t="shared" si="9"/>
        <v>2</v>
      </c>
      <c r="HV6" s="9" t="str">
        <f t="shared" si="9"/>
        <v>2</v>
      </c>
      <c r="HW6" s="9" t="str">
        <f t="shared" si="9"/>
        <v>2</v>
      </c>
      <c r="HX6" s="9" t="str">
        <f t="shared" si="9"/>
        <v>2</v>
      </c>
      <c r="HY6" s="9" t="str">
        <f t="shared" si="9"/>
        <v>2</v>
      </c>
      <c r="HZ6" s="9" t="str">
        <f t="shared" si="9"/>
        <v>2</v>
      </c>
      <c r="IA6" s="9" t="str">
        <f t="shared" si="9"/>
        <v>2</v>
      </c>
      <c r="IB6" s="9" t="str">
        <f t="shared" si="9"/>
        <v>2</v>
      </c>
      <c r="IC6" s="9" t="str">
        <f t="shared" si="9"/>
        <v>2</v>
      </c>
      <c r="ID6" s="9" t="str">
        <f t="shared" si="9"/>
        <v>2</v>
      </c>
      <c r="IE6" s="9" t="str">
        <f t="shared" si="9"/>
        <v>2</v>
      </c>
      <c r="IF6" s="9" t="str">
        <f t="shared" si="9"/>
        <v>2</v>
      </c>
      <c r="IG6" s="9" t="str">
        <f t="shared" si="9"/>
        <v>2</v>
      </c>
      <c r="IH6" s="9" t="str">
        <f t="shared" si="9"/>
        <v>2</v>
      </c>
      <c r="II6" s="9" t="str">
        <f t="shared" si="9"/>
        <v>2</v>
      </c>
      <c r="IJ6" s="9" t="str">
        <f t="shared" si="9"/>
        <v>2</v>
      </c>
      <c r="IK6" s="9" t="str">
        <f t="shared" si="9"/>
        <v>2</v>
      </c>
      <c r="IL6" s="9" t="str">
        <f t="shared" si="9"/>
        <v>2</v>
      </c>
      <c r="IM6" s="9" t="str">
        <f t="shared" si="9"/>
        <v>2</v>
      </c>
      <c r="IN6" s="9" t="str">
        <f t="shared" si="9"/>
        <v>2</v>
      </c>
      <c r="IO6" s="9" t="str">
        <f t="shared" si="9"/>
        <v>2</v>
      </c>
      <c r="IP6" s="9" t="str">
        <f t="shared" si="9"/>
        <v>2</v>
      </c>
      <c r="IQ6" s="9" t="str">
        <f t="shared" si="9"/>
        <v>2</v>
      </c>
      <c r="IR6" s="9" t="str">
        <f t="shared" si="9"/>
        <v>2</v>
      </c>
      <c r="IS6" s="9" t="str">
        <f t="shared" si="9"/>
        <v>2</v>
      </c>
      <c r="IT6" s="9" t="str">
        <f t="shared" si="9"/>
        <v>2</v>
      </c>
      <c r="IU6" s="9" t="str">
        <f t="shared" si="9"/>
        <v>2</v>
      </c>
      <c r="IV6" s="9" t="str">
        <f t="shared" si="9"/>
        <v>2</v>
      </c>
      <c r="IW6" s="9" t="str">
        <f t="shared" si="9"/>
        <v>2</v>
      </c>
      <c r="IX6" s="9" t="str">
        <f t="shared" si="9"/>
        <v>2</v>
      </c>
      <c r="IY6" s="9" t="str">
        <f t="shared" si="9"/>
        <v>2</v>
      </c>
      <c r="IZ6" s="9" t="str">
        <f t="shared" si="9"/>
        <v>2</v>
      </c>
      <c r="JA6" s="9" t="str">
        <f t="shared" si="9"/>
        <v>2</v>
      </c>
      <c r="JB6" s="9" t="str">
        <f t="shared" si="9"/>
        <v>2</v>
      </c>
      <c r="JC6" s="9" t="str">
        <f t="shared" si="9"/>
        <v>2</v>
      </c>
      <c r="JD6" s="9" t="str">
        <f t="shared" si="9"/>
        <v>2</v>
      </c>
      <c r="JE6" s="9" t="str">
        <f t="shared" si="9"/>
        <v>2</v>
      </c>
      <c r="JF6" s="9" t="str">
        <f t="shared" si="9"/>
        <v>2</v>
      </c>
      <c r="JG6" s="9" t="str">
        <f t="shared" si="9"/>
        <v>2</v>
      </c>
      <c r="JH6" s="9" t="str">
        <f t="shared" si="9"/>
        <v>2</v>
      </c>
      <c r="JI6" s="9" t="str">
        <f t="shared" si="9"/>
        <v>2</v>
      </c>
      <c r="JJ6" s="9" t="str">
        <f t="shared" si="9"/>
        <v>2</v>
      </c>
      <c r="JK6" s="9" t="str">
        <f t="shared" si="9"/>
        <v>2</v>
      </c>
      <c r="JL6" s="9" t="str">
        <f t="shared" si="9"/>
        <v>2</v>
      </c>
      <c r="JM6" s="9" t="str">
        <f t="shared" si="9"/>
        <v>2</v>
      </c>
      <c r="JN6" s="9" t="str">
        <f t="shared" si="9"/>
        <v>2</v>
      </c>
      <c r="JO6" s="9" t="str">
        <f t="shared" si="9"/>
        <v>2</v>
      </c>
      <c r="JP6" s="9" t="str">
        <f t="shared" si="9"/>
        <v>2</v>
      </c>
      <c r="JQ6" s="9" t="str">
        <f t="shared" si="9"/>
        <v>2</v>
      </c>
      <c r="JR6" s="9" t="str">
        <f t="shared" si="9"/>
        <v>2</v>
      </c>
      <c r="JS6" s="9" t="str">
        <f t="shared" si="9"/>
        <v>2</v>
      </c>
      <c r="JT6" s="9" t="str">
        <f t="shared" si="9"/>
        <v>2</v>
      </c>
      <c r="JU6" s="9" t="str">
        <f t="shared" si="9"/>
        <v>2</v>
      </c>
      <c r="JV6" s="9" t="str">
        <f t="shared" si="9"/>
        <v>2</v>
      </c>
      <c r="JW6" s="9" t="str">
        <f t="shared" si="9"/>
        <v>2</v>
      </c>
      <c r="JX6" s="9" t="str">
        <f t="shared" si="9"/>
        <v>2</v>
      </c>
      <c r="JY6" s="9" t="str">
        <f t="shared" si="9"/>
        <v>2</v>
      </c>
      <c r="JZ6" s="9" t="str">
        <f t="shared" si="9"/>
        <v>2</v>
      </c>
      <c r="KA6" s="9" t="str">
        <f t="shared" si="9"/>
        <v>2</v>
      </c>
      <c r="KB6" s="9" t="str">
        <f t="shared" si="9"/>
        <v>2</v>
      </c>
    </row>
    <row r="7" spans="1:288" ht="5.25" customHeight="1" thickBot="1" x14ac:dyDescent="0.3">
      <c r="A7" s="43" t="s">
        <v>6</v>
      </c>
      <c r="C7" s="46"/>
      <c r="E7"/>
      <c r="H7" t="str">
        <f>IF(OR(ISBLANK(début_tâche),ISBLANK(fin_tâche)),"",fin_tâche-début_tâche+1)</f>
        <v/>
      </c>
      <c r="I7" s="30"/>
      <c r="J7" s="30"/>
      <c r="K7" s="30"/>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c r="IW7" s="30"/>
      <c r="IX7" s="30"/>
      <c r="IY7" s="30"/>
      <c r="IZ7" s="30"/>
      <c r="JA7" s="30"/>
      <c r="JB7" s="30"/>
      <c r="JC7" s="30"/>
      <c r="JD7" s="30"/>
      <c r="JE7" s="30"/>
      <c r="JF7" s="30"/>
      <c r="JG7" s="30"/>
      <c r="JH7" s="30"/>
      <c r="JI7" s="30"/>
      <c r="JJ7" s="30"/>
      <c r="JK7" s="30"/>
      <c r="JL7" s="30"/>
      <c r="JM7" s="30"/>
      <c r="JN7" s="30"/>
      <c r="JO7" s="30"/>
      <c r="JP7" s="30"/>
      <c r="JQ7" s="30"/>
      <c r="JR7" s="30"/>
      <c r="JS7" s="30"/>
      <c r="JT7" s="30"/>
      <c r="JU7" s="30"/>
      <c r="JV7" s="30"/>
      <c r="JW7" s="30"/>
      <c r="JX7" s="30"/>
      <c r="JY7" s="30"/>
      <c r="JZ7" s="30"/>
      <c r="KA7" s="30"/>
      <c r="KB7" s="30"/>
    </row>
    <row r="8" spans="1:288" s="3" customFormat="1" ht="47.25" customHeight="1" thickBot="1" x14ac:dyDescent="0.3">
      <c r="A8" s="44" t="s">
        <v>7</v>
      </c>
      <c r="B8" s="14" t="s">
        <v>46</v>
      </c>
      <c r="C8" s="48"/>
      <c r="D8" s="15"/>
      <c r="E8" s="65"/>
      <c r="F8" s="66"/>
      <c r="G8" s="13"/>
      <c r="H8" s="13" t="str">
        <f t="shared" ref="H8:H29" si="10">IF(OR(ISBLANK(début_tâche),ISBLANK(fin_tâche)),"",fin_tâche-début_tâche+1)</f>
        <v/>
      </c>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c r="BW8" s="30"/>
      <c r="BX8" s="30"/>
      <c r="BY8" s="30"/>
      <c r="BZ8" s="30"/>
      <c r="CA8" s="30"/>
      <c r="CB8" s="30"/>
      <c r="CC8" s="30"/>
      <c r="CD8" s="30"/>
      <c r="CE8" s="30"/>
      <c r="CF8" s="30"/>
      <c r="CG8" s="30"/>
      <c r="CH8" s="30"/>
      <c r="CI8" s="30"/>
      <c r="CJ8" s="30"/>
      <c r="CK8" s="30"/>
      <c r="CL8" s="30"/>
      <c r="CM8" s="30"/>
      <c r="CN8" s="30"/>
      <c r="CO8" s="30"/>
      <c r="CP8" s="30"/>
      <c r="CQ8" s="30"/>
      <c r="CR8" s="30"/>
      <c r="CS8" s="30"/>
      <c r="CT8" s="30"/>
      <c r="CU8" s="30"/>
      <c r="CV8" s="30"/>
      <c r="CW8" s="30"/>
      <c r="CX8" s="30"/>
      <c r="CY8" s="30"/>
      <c r="CZ8" s="30"/>
      <c r="DA8" s="30"/>
      <c r="DB8" s="30"/>
      <c r="DC8" s="30"/>
      <c r="DD8" s="30"/>
      <c r="DE8" s="30"/>
      <c r="DF8" s="30"/>
      <c r="DG8" s="30"/>
      <c r="DH8" s="30"/>
      <c r="DI8" s="30"/>
      <c r="DJ8" s="30"/>
      <c r="DK8" s="30"/>
      <c r="DL8" s="30"/>
      <c r="DM8" s="30"/>
      <c r="DN8" s="30"/>
      <c r="DO8" s="30"/>
      <c r="DP8" s="30"/>
      <c r="DQ8" s="30"/>
      <c r="DR8" s="30"/>
      <c r="DS8" s="30"/>
      <c r="DT8" s="30"/>
      <c r="DU8" s="30"/>
      <c r="DV8" s="30"/>
      <c r="DW8" s="30"/>
      <c r="DX8" s="30"/>
      <c r="DY8" s="30"/>
      <c r="DZ8" s="30"/>
      <c r="EA8" s="30"/>
      <c r="EB8" s="30"/>
      <c r="EC8" s="30"/>
      <c r="ED8" s="30"/>
      <c r="EE8" s="30"/>
      <c r="EF8" s="30"/>
      <c r="EG8" s="30"/>
      <c r="EH8" s="30"/>
      <c r="EI8" s="30"/>
      <c r="EJ8" s="30"/>
      <c r="EK8" s="30"/>
      <c r="EL8" s="30"/>
      <c r="EM8" s="30"/>
      <c r="EN8" s="30"/>
      <c r="EO8" s="30"/>
      <c r="EP8" s="30"/>
      <c r="EQ8" s="30"/>
      <c r="ER8" s="30"/>
      <c r="ES8" s="30"/>
      <c r="ET8" s="30"/>
      <c r="EU8" s="30"/>
      <c r="EV8" s="30"/>
      <c r="EW8" s="30"/>
      <c r="EX8" s="30"/>
      <c r="EY8" s="30"/>
      <c r="EZ8" s="30"/>
      <c r="FA8" s="30"/>
      <c r="FB8" s="30"/>
      <c r="FC8" s="30"/>
      <c r="FD8" s="30"/>
      <c r="FE8" s="30"/>
      <c r="FF8" s="30"/>
      <c r="FG8" s="30"/>
      <c r="FH8" s="30"/>
      <c r="FI8" s="30"/>
      <c r="FJ8" s="30"/>
      <c r="FK8" s="30"/>
      <c r="FL8" s="30"/>
      <c r="FM8" s="30"/>
      <c r="FN8" s="30"/>
      <c r="FO8" s="30"/>
      <c r="FP8" s="30"/>
      <c r="FQ8" s="30"/>
      <c r="FR8" s="30"/>
      <c r="FS8" s="30"/>
      <c r="FT8" s="30"/>
      <c r="FU8" s="30"/>
      <c r="FV8" s="30"/>
      <c r="FW8" s="30"/>
      <c r="FX8" s="30"/>
      <c r="FY8" s="30"/>
      <c r="FZ8" s="30"/>
      <c r="GA8" s="30"/>
      <c r="GB8" s="30"/>
      <c r="GC8" s="30"/>
      <c r="GD8" s="30"/>
      <c r="GE8" s="30"/>
      <c r="GF8" s="30"/>
      <c r="GG8" s="30"/>
      <c r="GH8" s="30"/>
      <c r="GI8" s="30"/>
      <c r="GJ8" s="30"/>
      <c r="GK8" s="30"/>
      <c r="GL8" s="30"/>
      <c r="GM8" s="30"/>
      <c r="GN8" s="30"/>
      <c r="GO8" s="30"/>
      <c r="GP8" s="30"/>
      <c r="GQ8" s="30"/>
      <c r="GR8" s="30"/>
      <c r="GS8" s="30"/>
      <c r="GT8" s="30"/>
      <c r="GU8" s="30"/>
      <c r="GV8" s="30"/>
      <c r="GW8" s="30"/>
      <c r="GX8" s="30"/>
      <c r="GY8" s="30"/>
      <c r="GZ8" s="30"/>
      <c r="HA8" s="30"/>
      <c r="HB8" s="30"/>
      <c r="HC8" s="30"/>
      <c r="HD8" s="30"/>
      <c r="HE8" s="30"/>
      <c r="HF8" s="30"/>
      <c r="HG8" s="30"/>
      <c r="HH8" s="30"/>
      <c r="HI8" s="30"/>
      <c r="HJ8" s="30"/>
      <c r="HK8" s="30"/>
      <c r="HL8" s="30"/>
      <c r="HM8" s="30"/>
      <c r="HN8" s="30"/>
      <c r="HO8" s="30"/>
      <c r="HP8" s="30"/>
      <c r="HQ8" s="30"/>
      <c r="HR8" s="30"/>
      <c r="HS8" s="30"/>
      <c r="HT8" s="30"/>
      <c r="HU8" s="30"/>
      <c r="HV8" s="30"/>
      <c r="HW8" s="30"/>
      <c r="HX8" s="30"/>
      <c r="HY8" s="30"/>
      <c r="HZ8" s="30"/>
      <c r="IA8" s="30"/>
      <c r="IB8" s="30"/>
      <c r="IC8" s="30"/>
      <c r="ID8" s="30"/>
      <c r="IE8" s="30"/>
      <c r="IF8" s="30"/>
      <c r="IG8" s="30"/>
      <c r="IH8" s="30"/>
      <c r="II8" s="30"/>
      <c r="IJ8" s="30"/>
      <c r="IK8" s="30"/>
      <c r="IL8" s="30"/>
      <c r="IM8" s="30"/>
      <c r="IN8" s="30"/>
      <c r="IO8" s="30"/>
      <c r="IP8" s="30"/>
      <c r="IQ8" s="30"/>
      <c r="IR8" s="30"/>
      <c r="IS8" s="30"/>
      <c r="IT8" s="30"/>
      <c r="IU8" s="30"/>
      <c r="IV8" s="30"/>
      <c r="IW8" s="30"/>
      <c r="IX8" s="30"/>
      <c r="IY8" s="30"/>
      <c r="IZ8" s="30"/>
      <c r="JA8" s="30"/>
      <c r="JB8" s="30"/>
      <c r="JC8" s="30"/>
      <c r="JD8" s="30"/>
      <c r="JE8" s="30"/>
      <c r="JF8" s="30"/>
      <c r="JG8" s="30"/>
      <c r="JH8" s="30"/>
      <c r="JI8" s="30"/>
      <c r="JJ8" s="30"/>
      <c r="JK8" s="30"/>
      <c r="JL8" s="30"/>
      <c r="JM8" s="30"/>
      <c r="JN8" s="30"/>
      <c r="JO8" s="30"/>
      <c r="JP8" s="30"/>
      <c r="JQ8" s="30"/>
      <c r="JR8" s="30"/>
      <c r="JS8" s="30"/>
      <c r="JT8" s="30"/>
      <c r="JU8" s="30"/>
      <c r="JV8" s="30"/>
      <c r="JW8" s="30"/>
      <c r="JX8" s="30"/>
      <c r="JY8" s="30"/>
      <c r="JZ8" s="30"/>
      <c r="KA8" s="30"/>
      <c r="KB8" s="30"/>
    </row>
    <row r="9" spans="1:288" s="3" customFormat="1" ht="30" customHeight="1" thickBot="1" x14ac:dyDescent="0.3">
      <c r="A9" s="44" t="s">
        <v>8</v>
      </c>
      <c r="B9" s="57" t="s">
        <v>73</v>
      </c>
      <c r="C9" s="49"/>
      <c r="D9" s="16">
        <v>0.5</v>
      </c>
      <c r="E9" s="67">
        <f>Début_Projet</f>
        <v>45901</v>
      </c>
      <c r="F9" s="67">
        <v>46022</v>
      </c>
      <c r="G9" s="13"/>
      <c r="H9" s="13">
        <f t="shared" si="10"/>
        <v>122</v>
      </c>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c r="BW9" s="30"/>
      <c r="BX9" s="30"/>
      <c r="BY9" s="30"/>
      <c r="BZ9" s="30"/>
      <c r="CA9" s="30"/>
      <c r="CB9" s="30"/>
      <c r="CC9" s="30"/>
      <c r="CD9" s="30"/>
      <c r="CE9" s="30"/>
      <c r="CF9" s="30"/>
      <c r="CG9" s="30"/>
      <c r="CH9" s="30"/>
      <c r="CI9" s="30"/>
      <c r="CJ9" s="30"/>
      <c r="CK9" s="30"/>
      <c r="CL9" s="30"/>
      <c r="CM9" s="30"/>
      <c r="CN9" s="30"/>
      <c r="CO9" s="30"/>
      <c r="CP9" s="30"/>
      <c r="CQ9" s="30"/>
      <c r="CR9" s="30"/>
      <c r="CS9" s="30"/>
      <c r="CT9" s="30"/>
      <c r="CU9" s="30"/>
      <c r="CV9" s="30"/>
      <c r="CW9" s="30"/>
      <c r="CX9" s="30"/>
      <c r="CY9" s="30"/>
      <c r="CZ9" s="30"/>
      <c r="DA9" s="30"/>
      <c r="DB9" s="30"/>
      <c r="DC9" s="30"/>
      <c r="DD9" s="30"/>
      <c r="DE9" s="30"/>
      <c r="DF9" s="30"/>
      <c r="DG9" s="30"/>
      <c r="DH9" s="30"/>
      <c r="DI9" s="30"/>
      <c r="DJ9" s="30"/>
      <c r="DK9" s="30"/>
      <c r="DL9" s="30"/>
      <c r="DM9" s="30"/>
      <c r="DN9" s="30"/>
      <c r="DO9" s="30"/>
      <c r="DP9" s="30"/>
      <c r="DQ9" s="30"/>
      <c r="DR9" s="30"/>
      <c r="DS9" s="30"/>
      <c r="DT9" s="30"/>
      <c r="DU9" s="30"/>
      <c r="DV9" s="30"/>
      <c r="DW9" s="30"/>
      <c r="DX9" s="30"/>
      <c r="DY9" s="30"/>
      <c r="DZ9" s="30"/>
      <c r="EA9" s="30"/>
      <c r="EB9" s="30"/>
      <c r="EC9" s="30"/>
      <c r="ED9" s="30"/>
      <c r="EE9" s="30"/>
      <c r="EF9" s="30"/>
      <c r="EG9" s="30"/>
      <c r="EH9" s="30"/>
      <c r="EI9" s="30"/>
      <c r="EJ9" s="30"/>
      <c r="EK9" s="30"/>
      <c r="EL9" s="30"/>
      <c r="EM9" s="30"/>
      <c r="EN9" s="30"/>
      <c r="EO9" s="30"/>
      <c r="EP9" s="30"/>
      <c r="EQ9" s="30"/>
      <c r="ER9" s="30"/>
      <c r="ES9" s="30"/>
      <c r="ET9" s="30"/>
      <c r="EU9" s="30"/>
      <c r="EV9" s="30"/>
      <c r="EW9" s="30"/>
      <c r="EX9" s="30"/>
      <c r="EY9" s="30"/>
      <c r="EZ9" s="30"/>
      <c r="FA9" s="30"/>
      <c r="FB9" s="30"/>
      <c r="FC9" s="30"/>
      <c r="FD9" s="30"/>
      <c r="FE9" s="30"/>
      <c r="FF9" s="30"/>
      <c r="FG9" s="30"/>
      <c r="FH9" s="30"/>
      <c r="FI9" s="30"/>
      <c r="FJ9" s="30"/>
      <c r="FK9" s="30"/>
      <c r="FL9" s="30"/>
      <c r="FM9" s="30"/>
      <c r="FN9" s="30"/>
      <c r="FO9" s="30"/>
      <c r="FP9" s="30"/>
      <c r="FQ9" s="30"/>
      <c r="FR9" s="30"/>
      <c r="FS9" s="30"/>
      <c r="FT9" s="30"/>
      <c r="FU9" s="30"/>
      <c r="FV9" s="30"/>
      <c r="FW9" s="30"/>
      <c r="FX9" s="30"/>
      <c r="FY9" s="30"/>
      <c r="FZ9" s="30"/>
      <c r="GA9" s="30"/>
      <c r="GB9" s="30"/>
      <c r="GC9" s="30"/>
      <c r="GD9" s="30"/>
      <c r="GE9" s="30"/>
      <c r="GF9" s="30"/>
      <c r="GG9" s="30"/>
      <c r="GH9" s="30"/>
      <c r="GI9" s="30"/>
      <c r="GJ9" s="30"/>
      <c r="GK9" s="30"/>
      <c r="GL9" s="30"/>
      <c r="GM9" s="30"/>
      <c r="GN9" s="30"/>
      <c r="GO9" s="30"/>
      <c r="GP9" s="30"/>
      <c r="GQ9" s="30"/>
      <c r="GR9" s="30"/>
      <c r="GS9" s="30"/>
      <c r="GT9" s="30"/>
      <c r="GU9" s="30"/>
      <c r="GV9" s="30"/>
      <c r="GW9" s="30"/>
      <c r="GX9" s="30"/>
      <c r="GY9" s="30"/>
      <c r="GZ9" s="30"/>
      <c r="HA9" s="30"/>
      <c r="HB9" s="30"/>
      <c r="HC9" s="30"/>
      <c r="HD9" s="30"/>
      <c r="HE9" s="30"/>
      <c r="HF9" s="30"/>
      <c r="HG9" s="30"/>
      <c r="HH9" s="30"/>
      <c r="HI9" s="30"/>
      <c r="HJ9" s="30"/>
      <c r="HK9" s="30"/>
      <c r="HL9" s="30"/>
      <c r="HM9" s="30"/>
      <c r="HN9" s="30"/>
      <c r="HO9" s="30"/>
      <c r="HP9" s="30"/>
      <c r="HQ9" s="30"/>
      <c r="HR9" s="30"/>
      <c r="HS9" s="30"/>
      <c r="HT9" s="30"/>
      <c r="HU9" s="30"/>
      <c r="HV9" s="30"/>
      <c r="HW9" s="30"/>
      <c r="HX9" s="30"/>
      <c r="HY9" s="30"/>
      <c r="HZ9" s="30"/>
      <c r="IA9" s="30"/>
      <c r="IB9" s="30"/>
      <c r="IC9" s="30"/>
      <c r="ID9" s="30"/>
      <c r="IE9" s="30"/>
      <c r="IF9" s="30"/>
      <c r="IG9" s="30"/>
      <c r="IH9" s="30"/>
      <c r="II9" s="30"/>
      <c r="IJ9" s="30"/>
      <c r="IK9" s="30"/>
      <c r="IL9" s="30"/>
      <c r="IM9" s="30"/>
      <c r="IN9" s="30"/>
      <c r="IO9" s="30"/>
      <c r="IP9" s="30"/>
      <c r="IQ9" s="30"/>
      <c r="IR9" s="30"/>
      <c r="IS9" s="30"/>
      <c r="IT9" s="30"/>
      <c r="IU9" s="30"/>
      <c r="IV9" s="30"/>
      <c r="IW9" s="30"/>
      <c r="IX9" s="30"/>
      <c r="IY9" s="30"/>
      <c r="IZ9" s="30"/>
      <c r="JA9" s="30"/>
      <c r="JB9" s="30"/>
      <c r="JC9" s="30"/>
      <c r="JD9" s="30"/>
      <c r="JE9" s="30"/>
      <c r="JF9" s="30"/>
      <c r="JG9" s="30"/>
      <c r="JH9" s="30"/>
      <c r="JI9" s="30"/>
      <c r="JJ9" s="30"/>
      <c r="JK9" s="30"/>
      <c r="JL9" s="30"/>
      <c r="JM9" s="30"/>
      <c r="JN9" s="30"/>
      <c r="JO9" s="30"/>
      <c r="JP9" s="30"/>
      <c r="JQ9" s="30"/>
      <c r="JR9" s="30"/>
      <c r="JS9" s="30"/>
      <c r="JT9" s="30"/>
      <c r="JU9" s="30"/>
      <c r="JV9" s="30"/>
      <c r="JW9" s="30"/>
      <c r="JX9" s="30"/>
      <c r="JY9" s="30"/>
      <c r="JZ9" s="30"/>
      <c r="KA9" s="30"/>
      <c r="KB9" s="30"/>
    </row>
    <row r="10" spans="1:288" s="3" customFormat="1" ht="30" customHeight="1" thickBot="1" x14ac:dyDescent="0.3">
      <c r="A10" s="44" t="s">
        <v>9</v>
      </c>
      <c r="B10" s="57" t="s">
        <v>74</v>
      </c>
      <c r="C10" s="49"/>
      <c r="D10" s="16">
        <v>0.6</v>
      </c>
      <c r="E10" s="67">
        <v>46054</v>
      </c>
      <c r="F10" s="67">
        <v>46096</v>
      </c>
      <c r="G10" s="13"/>
      <c r="H10" s="13">
        <f t="shared" si="10"/>
        <v>43</v>
      </c>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c r="HB10" s="30"/>
      <c r="HC10" s="30"/>
      <c r="HD10" s="30"/>
      <c r="HE10" s="30"/>
      <c r="HF10" s="30"/>
      <c r="HG10" s="30"/>
      <c r="HH10" s="30"/>
      <c r="HI10" s="30"/>
      <c r="HJ10" s="30"/>
      <c r="HK10" s="30"/>
      <c r="HL10" s="30"/>
      <c r="HM10" s="30"/>
      <c r="HN10" s="30"/>
      <c r="HO10" s="30"/>
      <c r="HP10" s="30"/>
      <c r="HQ10" s="30"/>
      <c r="HR10" s="30"/>
      <c r="HS10" s="30"/>
      <c r="HT10" s="30"/>
      <c r="HU10" s="30"/>
      <c r="HV10" s="30"/>
      <c r="HW10" s="30"/>
      <c r="HX10" s="30"/>
      <c r="HY10" s="30"/>
      <c r="HZ10" s="30"/>
      <c r="IA10" s="30"/>
      <c r="IB10" s="30"/>
      <c r="IC10" s="30"/>
      <c r="ID10" s="30"/>
      <c r="IE10" s="30"/>
      <c r="IF10" s="30"/>
      <c r="IG10" s="30"/>
      <c r="IH10" s="30"/>
      <c r="II10" s="30"/>
      <c r="IJ10" s="30"/>
      <c r="IK10" s="30"/>
      <c r="IL10" s="30"/>
      <c r="IM10" s="30"/>
      <c r="IN10" s="30"/>
      <c r="IO10" s="30"/>
      <c r="IP10" s="30"/>
      <c r="IQ10" s="30"/>
      <c r="IR10" s="30"/>
      <c r="IS10" s="30"/>
      <c r="IT10" s="30"/>
      <c r="IU10" s="30"/>
      <c r="IV10" s="30"/>
      <c r="IW10" s="30"/>
      <c r="IX10" s="30"/>
      <c r="IY10" s="30"/>
      <c r="IZ10" s="30"/>
      <c r="JA10" s="30"/>
      <c r="JB10" s="30"/>
      <c r="JC10" s="30"/>
      <c r="JD10" s="30"/>
      <c r="JE10" s="30"/>
      <c r="JF10" s="30"/>
      <c r="JG10" s="30"/>
      <c r="JH10" s="30"/>
      <c r="JI10" s="30"/>
      <c r="JJ10" s="30"/>
      <c r="JK10" s="30"/>
      <c r="JL10" s="30"/>
      <c r="JM10" s="30"/>
      <c r="JN10" s="30"/>
      <c r="JO10" s="30"/>
      <c r="JP10" s="30"/>
      <c r="JQ10" s="30"/>
      <c r="JR10" s="30"/>
      <c r="JS10" s="30"/>
      <c r="JT10" s="30"/>
      <c r="JU10" s="30"/>
      <c r="JV10" s="30"/>
      <c r="JW10" s="30"/>
      <c r="JX10" s="30"/>
      <c r="JY10" s="30"/>
      <c r="JZ10" s="30"/>
      <c r="KA10" s="30"/>
      <c r="KB10" s="30"/>
    </row>
    <row r="11" spans="1:288" s="3" customFormat="1" ht="30" customHeight="1" thickBot="1" x14ac:dyDescent="0.3">
      <c r="A11" s="44" t="s">
        <v>10</v>
      </c>
      <c r="B11" s="17" t="s">
        <v>47</v>
      </c>
      <c r="C11" s="50"/>
      <c r="D11" s="18"/>
      <c r="E11" s="68"/>
      <c r="F11" s="69"/>
      <c r="G11" s="13"/>
      <c r="H11" s="13" t="str">
        <f t="shared" si="10"/>
        <v/>
      </c>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0"/>
      <c r="IH11" s="30"/>
      <c r="II11" s="30"/>
      <c r="IJ11" s="30"/>
      <c r="IK11" s="30"/>
      <c r="IL11" s="30"/>
      <c r="IM11" s="30"/>
      <c r="IN11" s="30"/>
      <c r="IO11" s="30"/>
      <c r="IP11" s="30"/>
      <c r="IQ11" s="30"/>
      <c r="IR11" s="30"/>
      <c r="IS11" s="30"/>
      <c r="IT11" s="30"/>
      <c r="IU11" s="30"/>
      <c r="IV11" s="30"/>
      <c r="IW11" s="30"/>
      <c r="IX11" s="30"/>
      <c r="IY11" s="30"/>
      <c r="IZ11" s="30"/>
      <c r="JA11" s="30"/>
      <c r="JB11" s="30"/>
      <c r="JC11" s="30"/>
      <c r="JD11" s="30"/>
      <c r="JE11" s="30"/>
      <c r="JF11" s="30"/>
      <c r="JG11" s="30"/>
      <c r="JH11" s="30"/>
      <c r="JI11" s="30"/>
      <c r="JJ11" s="30"/>
      <c r="JK11" s="30"/>
      <c r="JL11" s="30"/>
      <c r="JM11" s="30"/>
      <c r="JN11" s="30"/>
      <c r="JO11" s="30"/>
      <c r="JP11" s="30"/>
      <c r="JQ11" s="30"/>
      <c r="JR11" s="30"/>
      <c r="JS11" s="30"/>
      <c r="JT11" s="30"/>
      <c r="JU11" s="30"/>
      <c r="JV11" s="30"/>
      <c r="JW11" s="30"/>
      <c r="JX11" s="30"/>
      <c r="JY11" s="30"/>
      <c r="JZ11" s="30"/>
      <c r="KA11" s="30"/>
      <c r="KB11" s="30"/>
    </row>
    <row r="12" spans="1:288" s="3" customFormat="1" ht="30" customHeight="1" thickBot="1" x14ac:dyDescent="0.3">
      <c r="A12" s="44"/>
      <c r="B12" s="58" t="s">
        <v>60</v>
      </c>
      <c r="C12" s="51" t="s">
        <v>68</v>
      </c>
      <c r="D12" s="19">
        <v>1</v>
      </c>
      <c r="E12" s="70">
        <v>45962</v>
      </c>
      <c r="F12" s="70">
        <v>46143</v>
      </c>
      <c r="G12" s="13"/>
      <c r="H12" s="13">
        <f t="shared" si="10"/>
        <v>182</v>
      </c>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c r="HB12" s="30"/>
      <c r="HC12" s="30"/>
      <c r="HD12" s="30"/>
      <c r="HE12" s="30"/>
      <c r="HF12" s="30"/>
      <c r="HG12" s="30"/>
      <c r="HH12" s="30"/>
      <c r="HI12" s="30"/>
      <c r="HJ12" s="30"/>
      <c r="HK12" s="30"/>
      <c r="HL12" s="30"/>
      <c r="HM12" s="30"/>
      <c r="HN12" s="30"/>
      <c r="HO12" s="30"/>
      <c r="HP12" s="30"/>
      <c r="HQ12" s="30"/>
      <c r="HR12" s="30"/>
      <c r="HS12" s="30"/>
      <c r="HT12" s="30"/>
      <c r="HU12" s="30"/>
      <c r="HV12" s="30"/>
      <c r="HW12" s="30"/>
      <c r="HX12" s="30"/>
      <c r="HY12" s="30"/>
      <c r="HZ12" s="30"/>
      <c r="IA12" s="30"/>
      <c r="IB12" s="30"/>
      <c r="IC12" s="30"/>
      <c r="ID12" s="30"/>
      <c r="IE12" s="30"/>
      <c r="IF12" s="30"/>
      <c r="IG12" s="30"/>
      <c r="IH12" s="30"/>
      <c r="II12" s="30"/>
      <c r="IJ12" s="30"/>
      <c r="IK12" s="30"/>
      <c r="IL12" s="30"/>
      <c r="IM12" s="30"/>
      <c r="IN12" s="30"/>
      <c r="IO12" s="30"/>
      <c r="IP12" s="30"/>
      <c r="IQ12" s="30"/>
      <c r="IR12" s="30"/>
      <c r="IS12" s="30"/>
      <c r="IT12" s="30"/>
      <c r="IU12" s="30"/>
      <c r="IV12" s="30"/>
      <c r="IW12" s="30"/>
      <c r="IX12" s="30"/>
      <c r="IY12" s="30"/>
      <c r="IZ12" s="30"/>
      <c r="JA12" s="30"/>
      <c r="JB12" s="30"/>
      <c r="JC12" s="30"/>
      <c r="JD12" s="30"/>
      <c r="JE12" s="30"/>
      <c r="JF12" s="30"/>
      <c r="JG12" s="30"/>
      <c r="JH12" s="30"/>
      <c r="JI12" s="30"/>
      <c r="JJ12" s="30"/>
      <c r="JK12" s="30"/>
      <c r="JL12" s="30"/>
      <c r="JM12" s="30"/>
      <c r="JN12" s="30"/>
      <c r="JO12" s="30"/>
      <c r="JP12" s="30"/>
      <c r="JQ12" s="30"/>
      <c r="JR12" s="30"/>
      <c r="JS12" s="30"/>
      <c r="JT12" s="30"/>
      <c r="JU12" s="30"/>
      <c r="JV12" s="30"/>
      <c r="JW12" s="30"/>
      <c r="JX12" s="30"/>
      <c r="JY12" s="30"/>
      <c r="JZ12" s="30"/>
      <c r="KA12" s="30"/>
      <c r="KB12" s="30"/>
    </row>
    <row r="13" spans="1:288" s="3" customFormat="1" ht="30" customHeight="1" thickBot="1" x14ac:dyDescent="0.3">
      <c r="A13" s="43"/>
      <c r="B13" s="58" t="s">
        <v>61</v>
      </c>
      <c r="C13" s="51" t="s">
        <v>75</v>
      </c>
      <c r="D13" s="19">
        <v>0.5</v>
      </c>
      <c r="E13" s="70">
        <v>46145</v>
      </c>
      <c r="F13" s="70">
        <f>E13+0</f>
        <v>46145</v>
      </c>
      <c r="G13" s="13"/>
      <c r="H13" s="13">
        <f t="shared" si="10"/>
        <v>1</v>
      </c>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c r="HB13" s="30"/>
      <c r="HC13" s="30"/>
      <c r="HD13" s="30"/>
      <c r="HE13" s="30"/>
      <c r="HF13" s="30"/>
      <c r="HG13" s="30"/>
      <c r="HH13" s="30"/>
      <c r="HI13" s="30"/>
      <c r="HJ13" s="30"/>
      <c r="HK13" s="30"/>
      <c r="HL13" s="30"/>
      <c r="HM13" s="30"/>
      <c r="HN13" s="30"/>
      <c r="HO13" s="30"/>
      <c r="HP13" s="30"/>
      <c r="HQ13" s="30"/>
      <c r="HR13" s="30"/>
      <c r="HS13" s="30"/>
      <c r="HT13" s="30"/>
      <c r="HU13" s="30"/>
      <c r="HV13" s="30"/>
      <c r="HW13" s="30"/>
      <c r="HX13" s="30"/>
      <c r="HY13" s="30"/>
      <c r="HZ13" s="30"/>
      <c r="IA13" s="30"/>
      <c r="IB13" s="30"/>
      <c r="IC13" s="30"/>
      <c r="ID13" s="30"/>
      <c r="IE13" s="30"/>
      <c r="IF13" s="30"/>
      <c r="IG13" s="30"/>
      <c r="IH13" s="30"/>
      <c r="II13" s="30"/>
      <c r="IJ13" s="30"/>
      <c r="IK13" s="30"/>
      <c r="IL13" s="30"/>
      <c r="IM13" s="30"/>
      <c r="IN13" s="30"/>
      <c r="IO13" s="30"/>
      <c r="IP13" s="30"/>
      <c r="IQ13" s="30"/>
      <c r="IR13" s="30"/>
      <c r="IS13" s="30"/>
      <c r="IT13" s="30"/>
      <c r="IU13" s="30"/>
      <c r="IV13" s="30"/>
      <c r="IW13" s="30"/>
      <c r="IX13" s="30"/>
      <c r="IY13" s="30"/>
      <c r="IZ13" s="30"/>
      <c r="JA13" s="30"/>
      <c r="JB13" s="30"/>
      <c r="JC13" s="30"/>
      <c r="JD13" s="30"/>
      <c r="JE13" s="30"/>
      <c r="JF13" s="30"/>
      <c r="JG13" s="30"/>
      <c r="JH13" s="30"/>
      <c r="JI13" s="30"/>
      <c r="JJ13" s="30"/>
      <c r="JK13" s="30"/>
      <c r="JL13" s="30"/>
      <c r="JM13" s="30"/>
      <c r="JN13" s="30"/>
      <c r="JO13" s="30"/>
      <c r="JP13" s="30"/>
      <c r="JQ13" s="30"/>
      <c r="JR13" s="30"/>
      <c r="JS13" s="30"/>
      <c r="JT13" s="30"/>
      <c r="JU13" s="30"/>
      <c r="JV13" s="30"/>
      <c r="JW13" s="30"/>
      <c r="JX13" s="30"/>
      <c r="JY13" s="30"/>
      <c r="JZ13" s="30"/>
      <c r="KA13" s="30"/>
      <c r="KB13" s="30"/>
    </row>
    <row r="14" spans="1:288" s="3" customFormat="1" ht="30" customHeight="1" thickBot="1" x14ac:dyDescent="0.3">
      <c r="A14" s="43"/>
      <c r="B14" s="58" t="s">
        <v>76</v>
      </c>
      <c r="C14" s="51" t="s">
        <v>77</v>
      </c>
      <c r="D14" s="19"/>
      <c r="E14" s="70"/>
      <c r="F14" s="70"/>
      <c r="G14" s="13"/>
      <c r="H14" s="13"/>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c r="HB14" s="30"/>
      <c r="HC14" s="30"/>
      <c r="HD14" s="30"/>
      <c r="HE14" s="30"/>
      <c r="HF14" s="30"/>
      <c r="HG14" s="30"/>
      <c r="HH14" s="30"/>
      <c r="HI14" s="30"/>
      <c r="HJ14" s="30"/>
      <c r="HK14" s="30"/>
      <c r="HL14" s="30"/>
      <c r="HM14" s="30"/>
      <c r="HN14" s="30"/>
      <c r="HO14" s="30"/>
      <c r="HP14" s="30"/>
      <c r="HQ14" s="30"/>
      <c r="HR14" s="30"/>
      <c r="HS14" s="30"/>
      <c r="HT14" s="30"/>
      <c r="HU14" s="30"/>
      <c r="HV14" s="30"/>
      <c r="HW14" s="30"/>
      <c r="HX14" s="30"/>
      <c r="HY14" s="30"/>
      <c r="HZ14" s="30"/>
      <c r="IA14" s="30"/>
      <c r="IB14" s="30"/>
      <c r="IC14" s="30"/>
      <c r="ID14" s="30"/>
      <c r="IE14" s="30"/>
      <c r="IF14" s="30"/>
      <c r="IG14" s="30"/>
      <c r="IH14" s="30"/>
      <c r="II14" s="30"/>
      <c r="IJ14" s="30"/>
      <c r="IK14" s="30"/>
      <c r="IL14" s="30"/>
      <c r="IM14" s="30"/>
      <c r="IN14" s="30"/>
      <c r="IO14" s="30"/>
      <c r="IP14" s="30"/>
      <c r="IQ14" s="30"/>
      <c r="IR14" s="30"/>
      <c r="IS14" s="30"/>
      <c r="IT14" s="30"/>
      <c r="IU14" s="30"/>
      <c r="IV14" s="30"/>
      <c r="IW14" s="30"/>
      <c r="IX14" s="30"/>
      <c r="IY14" s="30"/>
      <c r="IZ14" s="30"/>
      <c r="JA14" s="30"/>
      <c r="JB14" s="30"/>
      <c r="JC14" s="30"/>
      <c r="JD14" s="30"/>
      <c r="JE14" s="30"/>
      <c r="JF14" s="30"/>
      <c r="JG14" s="30"/>
      <c r="JH14" s="30"/>
      <c r="JI14" s="30"/>
      <c r="JJ14" s="30"/>
      <c r="JK14" s="30"/>
      <c r="JL14" s="30"/>
      <c r="JM14" s="30"/>
      <c r="JN14" s="30"/>
      <c r="JO14" s="30"/>
      <c r="JP14" s="30"/>
      <c r="JQ14" s="30"/>
      <c r="JR14" s="30"/>
      <c r="JS14" s="30"/>
      <c r="JT14" s="30"/>
      <c r="JU14" s="30"/>
      <c r="JV14" s="30"/>
      <c r="JW14" s="30"/>
      <c r="JX14" s="30"/>
      <c r="JY14" s="30"/>
      <c r="JZ14" s="30"/>
      <c r="KA14" s="30"/>
      <c r="KB14" s="30"/>
    </row>
    <row r="15" spans="1:288" s="3" customFormat="1" ht="30" customHeight="1" thickBot="1" x14ac:dyDescent="0.3">
      <c r="A15" s="43"/>
      <c r="B15" s="58" t="s">
        <v>62</v>
      </c>
      <c r="C15" s="51" t="s">
        <v>69</v>
      </c>
      <c r="D15" s="19">
        <v>0.75</v>
      </c>
      <c r="E15" s="70">
        <v>46141</v>
      </c>
      <c r="F15" s="70">
        <v>46152</v>
      </c>
      <c r="G15" s="13"/>
      <c r="H15" s="13">
        <f t="shared" si="10"/>
        <v>12</v>
      </c>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c r="HB15" s="30"/>
      <c r="HC15" s="30"/>
      <c r="HD15" s="30"/>
      <c r="HE15" s="30"/>
      <c r="HF15" s="30"/>
      <c r="HG15" s="30"/>
      <c r="HH15" s="30"/>
      <c r="HI15" s="30"/>
      <c r="HJ15" s="30"/>
      <c r="HK15" s="30"/>
      <c r="HL15" s="30"/>
      <c r="HM15" s="30"/>
      <c r="HN15" s="30"/>
      <c r="HO15" s="30"/>
      <c r="HP15" s="30"/>
      <c r="HQ15" s="30"/>
      <c r="HR15" s="30"/>
      <c r="HS15" s="30"/>
      <c r="HT15" s="30"/>
      <c r="HU15" s="30"/>
      <c r="HV15" s="30"/>
      <c r="HW15" s="30"/>
      <c r="HX15" s="30"/>
      <c r="HY15" s="30"/>
      <c r="HZ15" s="30"/>
      <c r="IA15" s="30"/>
      <c r="IB15" s="30"/>
      <c r="IC15" s="30"/>
      <c r="ID15" s="30"/>
      <c r="IE15" s="30"/>
      <c r="IF15" s="30"/>
      <c r="IG15" s="30"/>
      <c r="IH15" s="30"/>
      <c r="II15" s="30"/>
      <c r="IJ15" s="30"/>
      <c r="IK15" s="30"/>
      <c r="IL15" s="30"/>
      <c r="IM15" s="30"/>
      <c r="IN15" s="30"/>
      <c r="IO15" s="30"/>
      <c r="IP15" s="30"/>
      <c r="IQ15" s="30"/>
      <c r="IR15" s="30"/>
      <c r="IS15" s="30"/>
      <c r="IT15" s="30"/>
      <c r="IU15" s="30"/>
      <c r="IV15" s="30"/>
      <c r="IW15" s="30"/>
      <c r="IX15" s="30"/>
      <c r="IY15" s="30"/>
      <c r="IZ15" s="30"/>
      <c r="JA15" s="30"/>
      <c r="JB15" s="30"/>
      <c r="JC15" s="30"/>
      <c r="JD15" s="30"/>
      <c r="JE15" s="30"/>
      <c r="JF15" s="30"/>
      <c r="JG15" s="30"/>
      <c r="JH15" s="30"/>
      <c r="JI15" s="30"/>
      <c r="JJ15" s="30"/>
      <c r="JK15" s="30"/>
      <c r="JL15" s="30"/>
      <c r="JM15" s="30"/>
      <c r="JN15" s="30"/>
      <c r="JO15" s="30"/>
      <c r="JP15" s="30"/>
      <c r="JQ15" s="30"/>
      <c r="JR15" s="30"/>
      <c r="JS15" s="30"/>
      <c r="JT15" s="30"/>
      <c r="JU15" s="30"/>
      <c r="JV15" s="30"/>
      <c r="JW15" s="30"/>
      <c r="JX15" s="30"/>
      <c r="JY15" s="30"/>
      <c r="JZ15" s="30"/>
      <c r="KA15" s="30"/>
      <c r="KB15" s="30"/>
    </row>
    <row r="16" spans="1:288" s="3" customFormat="1" ht="30" customHeight="1" thickBot="1" x14ac:dyDescent="0.3">
      <c r="A16" s="43"/>
      <c r="B16" s="58" t="s">
        <v>63</v>
      </c>
      <c r="C16" s="51" t="s">
        <v>68</v>
      </c>
      <c r="D16" s="19">
        <v>1</v>
      </c>
      <c r="E16" s="70">
        <v>46082</v>
      </c>
      <c r="F16" s="70">
        <v>46100</v>
      </c>
      <c r="G16" s="13"/>
      <c r="H16" s="13">
        <f t="shared" si="10"/>
        <v>19</v>
      </c>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c r="HB16" s="30"/>
      <c r="HC16" s="30"/>
      <c r="HD16" s="30"/>
      <c r="HE16" s="30"/>
      <c r="HF16" s="30"/>
      <c r="HG16" s="30"/>
      <c r="HH16" s="30"/>
      <c r="HI16" s="30"/>
      <c r="HJ16" s="30"/>
      <c r="HK16" s="30"/>
      <c r="HL16" s="30"/>
      <c r="HM16" s="30"/>
      <c r="HN16" s="30"/>
      <c r="HO16" s="30"/>
      <c r="HP16" s="30"/>
      <c r="HQ16" s="30"/>
      <c r="HR16" s="30"/>
      <c r="HS16" s="30"/>
      <c r="HT16" s="30"/>
      <c r="HU16" s="30"/>
      <c r="HV16" s="30"/>
      <c r="HW16" s="30"/>
      <c r="HX16" s="30"/>
      <c r="HY16" s="30"/>
      <c r="HZ16" s="30"/>
      <c r="IA16" s="30"/>
      <c r="IB16" s="30"/>
      <c r="IC16" s="30"/>
      <c r="ID16" s="30"/>
      <c r="IE16" s="30"/>
      <c r="IF16" s="30"/>
      <c r="IG16" s="30"/>
      <c r="IH16" s="30"/>
      <c r="II16" s="30"/>
      <c r="IJ16" s="30"/>
      <c r="IK16" s="30"/>
      <c r="IL16" s="30"/>
      <c r="IM16" s="30"/>
      <c r="IN16" s="30"/>
      <c r="IO16" s="30"/>
      <c r="IP16" s="30"/>
      <c r="IQ16" s="30"/>
      <c r="IR16" s="30"/>
      <c r="IS16" s="30"/>
      <c r="IT16" s="30"/>
      <c r="IU16" s="30"/>
      <c r="IV16" s="30"/>
      <c r="IW16" s="30"/>
      <c r="IX16" s="30"/>
      <c r="IY16" s="30"/>
      <c r="IZ16" s="30"/>
      <c r="JA16" s="30"/>
      <c r="JB16" s="30"/>
      <c r="JC16" s="30"/>
      <c r="JD16" s="30"/>
      <c r="JE16" s="30"/>
      <c r="JF16" s="30"/>
      <c r="JG16" s="30"/>
      <c r="JH16" s="30"/>
      <c r="JI16" s="30"/>
      <c r="JJ16" s="30"/>
      <c r="JK16" s="30"/>
      <c r="JL16" s="30"/>
      <c r="JM16" s="30"/>
      <c r="JN16" s="30"/>
      <c r="JO16" s="30"/>
      <c r="JP16" s="30"/>
      <c r="JQ16" s="30"/>
      <c r="JR16" s="30"/>
      <c r="JS16" s="30"/>
      <c r="JT16" s="30"/>
      <c r="JU16" s="30"/>
      <c r="JV16" s="30"/>
      <c r="JW16" s="30"/>
      <c r="JX16" s="30"/>
      <c r="JY16" s="30"/>
      <c r="JZ16" s="30"/>
      <c r="KA16" s="30"/>
      <c r="KB16" s="30"/>
    </row>
    <row r="17" spans="1:288" s="3" customFormat="1" ht="30" customHeight="1" thickBot="1" x14ac:dyDescent="0.3">
      <c r="A17" s="43"/>
      <c r="B17" s="58" t="s">
        <v>64</v>
      </c>
      <c r="C17" s="51" t="s">
        <v>70</v>
      </c>
      <c r="D17" s="19">
        <v>0</v>
      </c>
      <c r="E17" s="70">
        <v>46162</v>
      </c>
      <c r="F17" s="70">
        <v>46326</v>
      </c>
      <c r="G17" s="13"/>
      <c r="H17" s="13">
        <f t="shared" si="10"/>
        <v>165</v>
      </c>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c r="HB17" s="30"/>
      <c r="HC17" s="30"/>
      <c r="HD17" s="30"/>
      <c r="HE17" s="30"/>
      <c r="HF17" s="30"/>
      <c r="HG17" s="30"/>
      <c r="HH17" s="30"/>
      <c r="HI17" s="30"/>
      <c r="HJ17" s="30"/>
      <c r="HK17" s="30"/>
      <c r="HL17" s="30"/>
      <c r="HM17" s="30"/>
      <c r="HN17" s="30"/>
      <c r="HO17" s="30"/>
      <c r="HP17" s="30"/>
      <c r="HQ17" s="30"/>
      <c r="HR17" s="30"/>
      <c r="HS17" s="30"/>
      <c r="HT17" s="30"/>
      <c r="HU17" s="30"/>
      <c r="HV17" s="30"/>
      <c r="HW17" s="30"/>
      <c r="HX17" s="30"/>
      <c r="HY17" s="30"/>
      <c r="HZ17" s="30"/>
      <c r="IA17" s="30"/>
      <c r="IB17" s="30"/>
      <c r="IC17" s="30"/>
      <c r="ID17" s="30"/>
      <c r="IE17" s="30"/>
      <c r="IF17" s="30"/>
      <c r="IG17" s="30"/>
      <c r="IH17" s="30"/>
      <c r="II17" s="30"/>
      <c r="IJ17" s="30"/>
      <c r="IK17" s="30"/>
      <c r="IL17" s="30"/>
      <c r="IM17" s="30"/>
      <c r="IN17" s="30"/>
      <c r="IO17" s="30"/>
      <c r="IP17" s="30"/>
      <c r="IQ17" s="30"/>
      <c r="IR17" s="30"/>
      <c r="IS17" s="30"/>
      <c r="IT17" s="30"/>
      <c r="IU17" s="30"/>
      <c r="IV17" s="30"/>
      <c r="IW17" s="30"/>
      <c r="IX17" s="30"/>
      <c r="IY17" s="30"/>
      <c r="IZ17" s="30"/>
      <c r="JA17" s="30"/>
      <c r="JB17" s="30"/>
      <c r="JC17" s="30"/>
      <c r="JD17" s="30"/>
      <c r="JE17" s="30"/>
      <c r="JF17" s="30"/>
      <c r="JG17" s="30"/>
      <c r="JH17" s="30"/>
      <c r="JI17" s="30"/>
      <c r="JJ17" s="30"/>
      <c r="JK17" s="30"/>
      <c r="JL17" s="30"/>
      <c r="JM17" s="30"/>
      <c r="JN17" s="30"/>
      <c r="JO17" s="30"/>
      <c r="JP17" s="30"/>
      <c r="JQ17" s="30"/>
      <c r="JR17" s="30"/>
      <c r="JS17" s="30"/>
      <c r="JT17" s="30"/>
      <c r="JU17" s="30"/>
      <c r="JV17" s="30"/>
      <c r="JW17" s="30"/>
      <c r="JX17" s="30"/>
      <c r="JY17" s="30"/>
      <c r="JZ17" s="30"/>
      <c r="KA17" s="30"/>
      <c r="KB17" s="30"/>
    </row>
    <row r="18" spans="1:288" s="3" customFormat="1" ht="30" customHeight="1" thickBot="1" x14ac:dyDescent="0.3">
      <c r="A18" s="43" t="s">
        <v>11</v>
      </c>
      <c r="B18" s="20" t="s">
        <v>48</v>
      </c>
      <c r="C18" s="52"/>
      <c r="D18" s="21"/>
      <c r="E18" s="71"/>
      <c r="F18" s="72"/>
      <c r="G18" s="13"/>
      <c r="H18" s="13" t="str">
        <f t="shared" si="10"/>
        <v/>
      </c>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c r="HB18" s="30"/>
      <c r="HC18" s="30"/>
      <c r="HD18" s="30"/>
      <c r="HE18" s="30"/>
      <c r="HF18" s="30"/>
      <c r="HG18" s="30"/>
      <c r="HH18" s="30"/>
      <c r="HI18" s="30"/>
      <c r="HJ18" s="30"/>
      <c r="HK18" s="30"/>
      <c r="HL18" s="30"/>
      <c r="HM18" s="30"/>
      <c r="HN18" s="30"/>
      <c r="HO18" s="30"/>
      <c r="HP18" s="30"/>
      <c r="HQ18" s="30"/>
      <c r="HR18" s="30"/>
      <c r="HS18" s="30"/>
      <c r="HT18" s="30"/>
      <c r="HU18" s="30"/>
      <c r="HV18" s="30"/>
      <c r="HW18" s="30"/>
      <c r="HX18" s="30"/>
      <c r="HY18" s="30"/>
      <c r="HZ18" s="30"/>
      <c r="IA18" s="30"/>
      <c r="IB18" s="30"/>
      <c r="IC18" s="30"/>
      <c r="ID18" s="30"/>
      <c r="IE18" s="30"/>
      <c r="IF18" s="30"/>
      <c r="IG18" s="30"/>
      <c r="IH18" s="30"/>
      <c r="II18" s="30"/>
      <c r="IJ18" s="30"/>
      <c r="IK18" s="30"/>
      <c r="IL18" s="30"/>
      <c r="IM18" s="30"/>
      <c r="IN18" s="30"/>
      <c r="IO18" s="30"/>
      <c r="IP18" s="30"/>
      <c r="IQ18" s="30"/>
      <c r="IR18" s="30"/>
      <c r="IS18" s="30"/>
      <c r="IT18" s="30"/>
      <c r="IU18" s="30"/>
      <c r="IV18" s="30"/>
      <c r="IW18" s="30"/>
      <c r="IX18" s="30"/>
      <c r="IY18" s="30"/>
      <c r="IZ18" s="30"/>
      <c r="JA18" s="30"/>
      <c r="JB18" s="30"/>
      <c r="JC18" s="30"/>
      <c r="JD18" s="30"/>
      <c r="JE18" s="30"/>
      <c r="JF18" s="30"/>
      <c r="JG18" s="30"/>
      <c r="JH18" s="30"/>
      <c r="JI18" s="30"/>
      <c r="JJ18" s="30"/>
      <c r="JK18" s="30"/>
      <c r="JL18" s="30"/>
      <c r="JM18" s="30"/>
      <c r="JN18" s="30"/>
      <c r="JO18" s="30"/>
      <c r="JP18" s="30"/>
      <c r="JQ18" s="30"/>
      <c r="JR18" s="30"/>
      <c r="JS18" s="30"/>
      <c r="JT18" s="30"/>
      <c r="JU18" s="30"/>
      <c r="JV18" s="30"/>
      <c r="JW18" s="30"/>
      <c r="JX18" s="30"/>
      <c r="JY18" s="30"/>
      <c r="JZ18" s="30"/>
      <c r="KA18" s="30"/>
      <c r="KB18" s="30"/>
    </row>
    <row r="19" spans="1:288" s="3" customFormat="1" ht="30" customHeight="1" thickBot="1" x14ac:dyDescent="0.3">
      <c r="A19" s="43"/>
      <c r="B19" s="59" t="s">
        <v>66</v>
      </c>
      <c r="C19" s="53" t="s">
        <v>71</v>
      </c>
      <c r="D19" s="22">
        <v>0.9</v>
      </c>
      <c r="E19" s="73">
        <v>46054</v>
      </c>
      <c r="F19" s="73">
        <v>46132</v>
      </c>
      <c r="G19" s="13"/>
      <c r="H19" s="13">
        <f t="shared" si="10"/>
        <v>79</v>
      </c>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c r="HB19" s="30"/>
      <c r="HC19" s="30"/>
      <c r="HD19" s="30"/>
      <c r="HE19" s="30"/>
      <c r="HF19" s="30"/>
      <c r="HG19" s="30"/>
      <c r="HH19" s="30"/>
      <c r="HI19" s="30"/>
      <c r="HJ19" s="30"/>
      <c r="HK19" s="30"/>
      <c r="HL19" s="30"/>
      <c r="HM19" s="30"/>
      <c r="HN19" s="30"/>
      <c r="HO19" s="30"/>
      <c r="HP19" s="30"/>
      <c r="HQ19" s="30"/>
      <c r="HR19" s="30"/>
      <c r="HS19" s="30"/>
      <c r="HT19" s="30"/>
      <c r="HU19" s="30"/>
      <c r="HV19" s="30"/>
      <c r="HW19" s="30"/>
      <c r="HX19" s="30"/>
      <c r="HY19" s="30"/>
      <c r="HZ19" s="30"/>
      <c r="IA19" s="30"/>
      <c r="IB19" s="30"/>
      <c r="IC19" s="30"/>
      <c r="ID19" s="30"/>
      <c r="IE19" s="30"/>
      <c r="IF19" s="30"/>
      <c r="IG19" s="30"/>
      <c r="IH19" s="30"/>
      <c r="II19" s="30"/>
      <c r="IJ19" s="30"/>
      <c r="IK19" s="30"/>
      <c r="IL19" s="30"/>
      <c r="IM19" s="30"/>
      <c r="IN19" s="30"/>
      <c r="IO19" s="30"/>
      <c r="IP19" s="30"/>
      <c r="IQ19" s="30"/>
      <c r="IR19" s="30"/>
      <c r="IS19" s="30"/>
      <c r="IT19" s="30"/>
      <c r="IU19" s="30"/>
      <c r="IV19" s="30"/>
      <c r="IW19" s="30"/>
      <c r="IX19" s="30"/>
      <c r="IY19" s="30"/>
      <c r="IZ19" s="30"/>
      <c r="JA19" s="30"/>
      <c r="JB19" s="30"/>
      <c r="JC19" s="30"/>
      <c r="JD19" s="30"/>
      <c r="JE19" s="30"/>
      <c r="JF19" s="30"/>
      <c r="JG19" s="30"/>
      <c r="JH19" s="30"/>
      <c r="JI19" s="30"/>
      <c r="JJ19" s="30"/>
      <c r="JK19" s="30"/>
      <c r="JL19" s="30"/>
      <c r="JM19" s="30"/>
      <c r="JN19" s="30"/>
      <c r="JO19" s="30"/>
      <c r="JP19" s="30"/>
      <c r="JQ19" s="30"/>
      <c r="JR19" s="30"/>
      <c r="JS19" s="30"/>
      <c r="JT19" s="30"/>
      <c r="JU19" s="30"/>
      <c r="JV19" s="30"/>
      <c r="JW19" s="30"/>
      <c r="JX19" s="30"/>
      <c r="JY19" s="30"/>
      <c r="JZ19" s="30"/>
      <c r="KA19" s="30"/>
      <c r="KB19" s="30"/>
    </row>
    <row r="20" spans="1:288" s="3" customFormat="1" ht="30" customHeight="1" thickBot="1" x14ac:dyDescent="0.3">
      <c r="A20" s="43"/>
      <c r="B20" s="59" t="s">
        <v>67</v>
      </c>
      <c r="C20" s="53" t="s">
        <v>72</v>
      </c>
      <c r="D20" s="22">
        <v>0.6</v>
      </c>
      <c r="E20" s="73">
        <v>46054</v>
      </c>
      <c r="F20" s="73">
        <v>46266</v>
      </c>
      <c r="G20" s="13"/>
      <c r="H20" s="13">
        <f t="shared" si="10"/>
        <v>213</v>
      </c>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c r="HB20" s="30"/>
      <c r="HC20" s="30"/>
      <c r="HD20" s="30"/>
      <c r="HE20" s="30"/>
      <c r="HF20" s="30"/>
      <c r="HG20" s="30"/>
      <c r="HH20" s="30"/>
      <c r="HI20" s="30"/>
      <c r="HJ20" s="30"/>
      <c r="HK20" s="30"/>
      <c r="HL20" s="30"/>
      <c r="HM20" s="30"/>
      <c r="HN20" s="30"/>
      <c r="HO20" s="30"/>
      <c r="HP20" s="30"/>
      <c r="HQ20" s="30"/>
      <c r="HR20" s="30"/>
      <c r="HS20" s="30"/>
      <c r="HT20" s="30"/>
      <c r="HU20" s="30"/>
      <c r="HV20" s="30"/>
      <c r="HW20" s="30"/>
      <c r="HX20" s="30"/>
      <c r="HY20" s="30"/>
      <c r="HZ20" s="30"/>
      <c r="IA20" s="30"/>
      <c r="IB20" s="30"/>
      <c r="IC20" s="30"/>
      <c r="ID20" s="30"/>
      <c r="IE20" s="30"/>
      <c r="IF20" s="30"/>
      <c r="IG20" s="30"/>
      <c r="IH20" s="30"/>
      <c r="II20" s="30"/>
      <c r="IJ20" s="30"/>
      <c r="IK20" s="30"/>
      <c r="IL20" s="30"/>
      <c r="IM20" s="30"/>
      <c r="IN20" s="30"/>
      <c r="IO20" s="30"/>
      <c r="IP20" s="30"/>
      <c r="IQ20" s="30"/>
      <c r="IR20" s="30"/>
      <c r="IS20" s="30"/>
      <c r="IT20" s="30"/>
      <c r="IU20" s="30"/>
      <c r="IV20" s="30"/>
      <c r="IW20" s="30"/>
      <c r="IX20" s="30"/>
      <c r="IY20" s="30"/>
      <c r="IZ20" s="30"/>
      <c r="JA20" s="30"/>
      <c r="JB20" s="30"/>
      <c r="JC20" s="30"/>
      <c r="JD20" s="30"/>
      <c r="JE20" s="30"/>
      <c r="JF20" s="30"/>
      <c r="JG20" s="30"/>
      <c r="JH20" s="30"/>
      <c r="JI20" s="30"/>
      <c r="JJ20" s="30"/>
      <c r="JK20" s="30"/>
      <c r="JL20" s="30"/>
      <c r="JM20" s="30"/>
      <c r="JN20" s="30"/>
      <c r="JO20" s="30"/>
      <c r="JP20" s="30"/>
      <c r="JQ20" s="30"/>
      <c r="JR20" s="30"/>
      <c r="JS20" s="30"/>
      <c r="JT20" s="30"/>
      <c r="JU20" s="30"/>
      <c r="JV20" s="30"/>
      <c r="JW20" s="30"/>
      <c r="JX20" s="30"/>
      <c r="JY20" s="30"/>
      <c r="JZ20" s="30"/>
      <c r="KA20" s="30"/>
      <c r="KB20" s="30"/>
    </row>
    <row r="21" spans="1:288" s="3" customFormat="1" ht="30" customHeight="1" thickBot="1" x14ac:dyDescent="0.3">
      <c r="A21" s="43"/>
      <c r="B21" s="59" t="s">
        <v>65</v>
      </c>
      <c r="C21" s="53" t="s">
        <v>72</v>
      </c>
      <c r="D21" s="22">
        <v>0.3</v>
      </c>
      <c r="E21" s="73">
        <v>46152</v>
      </c>
      <c r="F21" s="73" t="s">
        <v>78</v>
      </c>
      <c r="G21" s="13"/>
      <c r="H21" s="13" t="e">
        <f t="shared" si="10"/>
        <v>#VALUE!</v>
      </c>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c r="HB21" s="30"/>
      <c r="HC21" s="30"/>
      <c r="HD21" s="30"/>
      <c r="HE21" s="30"/>
      <c r="HF21" s="30"/>
      <c r="HG21" s="30"/>
      <c r="HH21" s="30"/>
      <c r="HI21" s="30"/>
      <c r="HJ21" s="30"/>
      <c r="HK21" s="30"/>
      <c r="HL21" s="30"/>
      <c r="HM21" s="30"/>
      <c r="HN21" s="30"/>
      <c r="HO21" s="30"/>
      <c r="HP21" s="30"/>
      <c r="HQ21" s="30"/>
      <c r="HR21" s="30"/>
      <c r="HS21" s="30"/>
      <c r="HT21" s="30"/>
      <c r="HU21" s="30"/>
      <c r="HV21" s="30"/>
      <c r="HW21" s="30"/>
      <c r="HX21" s="30"/>
      <c r="HY21" s="30"/>
      <c r="HZ21" s="30"/>
      <c r="IA21" s="30"/>
      <c r="IB21" s="30"/>
      <c r="IC21" s="30"/>
      <c r="ID21" s="30"/>
      <c r="IE21" s="30"/>
      <c r="IF21" s="30"/>
      <c r="IG21" s="30"/>
      <c r="IH21" s="30"/>
      <c r="II21" s="30"/>
      <c r="IJ21" s="30"/>
      <c r="IK21" s="30"/>
      <c r="IL21" s="30"/>
      <c r="IM21" s="30"/>
      <c r="IN21" s="30"/>
      <c r="IO21" s="30"/>
      <c r="IP21" s="30"/>
      <c r="IQ21" s="30"/>
      <c r="IR21" s="30"/>
      <c r="IS21" s="30"/>
      <c r="IT21" s="30"/>
      <c r="IU21" s="30"/>
      <c r="IV21" s="30"/>
      <c r="IW21" s="30"/>
      <c r="IX21" s="30"/>
      <c r="IY21" s="30"/>
      <c r="IZ21" s="30"/>
      <c r="JA21" s="30"/>
      <c r="JB21" s="30"/>
      <c r="JC21" s="30"/>
      <c r="JD21" s="30"/>
      <c r="JE21" s="30"/>
      <c r="JF21" s="30"/>
      <c r="JG21" s="30"/>
      <c r="JH21" s="30"/>
      <c r="JI21" s="30"/>
      <c r="JJ21" s="30"/>
      <c r="JK21" s="30"/>
      <c r="JL21" s="30"/>
      <c r="JM21" s="30"/>
      <c r="JN21" s="30"/>
      <c r="JO21" s="30"/>
      <c r="JP21" s="30"/>
      <c r="JQ21" s="30"/>
      <c r="JR21" s="30"/>
      <c r="JS21" s="30"/>
      <c r="JT21" s="30"/>
      <c r="JU21" s="30"/>
      <c r="JV21" s="30"/>
      <c r="JW21" s="30"/>
      <c r="JX21" s="30"/>
      <c r="JY21" s="30"/>
      <c r="JZ21" s="30"/>
      <c r="KA21" s="30"/>
      <c r="KB21" s="30"/>
    </row>
    <row r="22" spans="1:288" s="3" customFormat="1" ht="30" customHeight="1" thickBot="1" x14ac:dyDescent="0.3">
      <c r="A22" s="43" t="s">
        <v>11</v>
      </c>
      <c r="B22" s="23" t="s">
        <v>20</v>
      </c>
      <c r="C22" s="54"/>
      <c r="D22" s="24"/>
      <c r="E22" s="74"/>
      <c r="F22" s="75"/>
      <c r="G22" s="13"/>
      <c r="H22" s="13" t="str">
        <f t="shared" si="10"/>
        <v/>
      </c>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c r="HB22" s="30"/>
      <c r="HC22" s="30"/>
      <c r="HD22" s="30"/>
      <c r="HE22" s="30"/>
      <c r="HF22" s="30"/>
      <c r="HG22" s="30"/>
      <c r="HH22" s="30"/>
      <c r="HI22" s="30"/>
      <c r="HJ22" s="30"/>
      <c r="HK22" s="30"/>
      <c r="HL22" s="30"/>
      <c r="HM22" s="30"/>
      <c r="HN22" s="30"/>
      <c r="HO22" s="30"/>
      <c r="HP22" s="30"/>
      <c r="HQ22" s="30"/>
      <c r="HR22" s="30"/>
      <c r="HS22" s="30"/>
      <c r="HT22" s="30"/>
      <c r="HU22" s="30"/>
      <c r="HV22" s="30"/>
      <c r="HW22" s="30"/>
      <c r="HX22" s="30"/>
      <c r="HY22" s="30"/>
      <c r="HZ22" s="30"/>
      <c r="IA22" s="30"/>
      <c r="IB22" s="30"/>
      <c r="IC22" s="30"/>
      <c r="ID22" s="30"/>
      <c r="IE22" s="30"/>
      <c r="IF22" s="30"/>
      <c r="IG22" s="30"/>
      <c r="IH22" s="30"/>
      <c r="II22" s="30"/>
      <c r="IJ22" s="30"/>
      <c r="IK22" s="30"/>
      <c r="IL22" s="30"/>
      <c r="IM22" s="30"/>
      <c r="IN22" s="30"/>
      <c r="IO22" s="30"/>
      <c r="IP22" s="30"/>
      <c r="IQ22" s="30"/>
      <c r="IR22" s="30"/>
      <c r="IS22" s="30"/>
      <c r="IT22" s="30"/>
      <c r="IU22" s="30"/>
      <c r="IV22" s="30"/>
      <c r="IW22" s="30"/>
      <c r="IX22" s="30"/>
      <c r="IY22" s="30"/>
      <c r="IZ22" s="30"/>
      <c r="JA22" s="30"/>
      <c r="JB22" s="30"/>
      <c r="JC22" s="30"/>
      <c r="JD22" s="30"/>
      <c r="JE22" s="30"/>
      <c r="JF22" s="30"/>
      <c r="JG22" s="30"/>
      <c r="JH22" s="30"/>
      <c r="JI22" s="30"/>
      <c r="JJ22" s="30"/>
      <c r="JK22" s="30"/>
      <c r="JL22" s="30"/>
      <c r="JM22" s="30"/>
      <c r="JN22" s="30"/>
      <c r="JO22" s="30"/>
      <c r="JP22" s="30"/>
      <c r="JQ22" s="30"/>
      <c r="JR22" s="30"/>
      <c r="JS22" s="30"/>
      <c r="JT22" s="30"/>
      <c r="JU22" s="30"/>
      <c r="JV22" s="30"/>
      <c r="JW22" s="30"/>
      <c r="JX22" s="30"/>
      <c r="JY22" s="30"/>
      <c r="JZ22" s="30"/>
      <c r="KA22" s="30"/>
      <c r="KB22" s="30"/>
    </row>
    <row r="23" spans="1:288" s="3" customFormat="1" ht="30" customHeight="1" thickBot="1" x14ac:dyDescent="0.3">
      <c r="A23" s="43"/>
      <c r="B23" s="60" t="s">
        <v>15</v>
      </c>
      <c r="C23" s="55"/>
      <c r="D23" s="25"/>
      <c r="E23" s="76" t="s">
        <v>27</v>
      </c>
      <c r="F23" s="76" t="s">
        <v>27</v>
      </c>
      <c r="G23" s="13"/>
      <c r="H23" s="13" t="e">
        <f t="shared" si="10"/>
        <v>#VALUE!</v>
      </c>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c r="HB23" s="30"/>
      <c r="HC23" s="30"/>
      <c r="HD23" s="30"/>
      <c r="HE23" s="30"/>
      <c r="HF23" s="30"/>
      <c r="HG23" s="30"/>
      <c r="HH23" s="30"/>
      <c r="HI23" s="30"/>
      <c r="HJ23" s="30"/>
      <c r="HK23" s="30"/>
      <c r="HL23" s="30"/>
      <c r="HM23" s="30"/>
      <c r="HN23" s="30"/>
      <c r="HO23" s="30"/>
      <c r="HP23" s="30"/>
      <c r="HQ23" s="30"/>
      <c r="HR23" s="30"/>
      <c r="HS23" s="30"/>
      <c r="HT23" s="30"/>
      <c r="HU23" s="30"/>
      <c r="HV23" s="30"/>
      <c r="HW23" s="30"/>
      <c r="HX23" s="30"/>
      <c r="HY23" s="30"/>
      <c r="HZ23" s="30"/>
      <c r="IA23" s="30"/>
      <c r="IB23" s="30"/>
      <c r="IC23" s="30"/>
      <c r="ID23" s="30"/>
      <c r="IE23" s="30"/>
      <c r="IF23" s="30"/>
      <c r="IG23" s="30"/>
      <c r="IH23" s="30"/>
      <c r="II23" s="30"/>
      <c r="IJ23" s="30"/>
      <c r="IK23" s="30"/>
      <c r="IL23" s="30"/>
      <c r="IM23" s="30"/>
      <c r="IN23" s="30"/>
      <c r="IO23" s="30"/>
      <c r="IP23" s="30"/>
      <c r="IQ23" s="30"/>
      <c r="IR23" s="30"/>
      <c r="IS23" s="30"/>
      <c r="IT23" s="30"/>
      <c r="IU23" s="30"/>
      <c r="IV23" s="30"/>
      <c r="IW23" s="30"/>
      <c r="IX23" s="30"/>
      <c r="IY23" s="30"/>
      <c r="IZ23" s="30"/>
      <c r="JA23" s="30"/>
      <c r="JB23" s="30"/>
      <c r="JC23" s="30"/>
      <c r="JD23" s="30"/>
      <c r="JE23" s="30"/>
      <c r="JF23" s="30"/>
      <c r="JG23" s="30"/>
      <c r="JH23" s="30"/>
      <c r="JI23" s="30"/>
      <c r="JJ23" s="30"/>
      <c r="JK23" s="30"/>
      <c r="JL23" s="30"/>
      <c r="JM23" s="30"/>
      <c r="JN23" s="30"/>
      <c r="JO23" s="30"/>
      <c r="JP23" s="30"/>
      <c r="JQ23" s="30"/>
      <c r="JR23" s="30"/>
      <c r="JS23" s="30"/>
      <c r="JT23" s="30"/>
      <c r="JU23" s="30"/>
      <c r="JV23" s="30"/>
      <c r="JW23" s="30"/>
      <c r="JX23" s="30"/>
      <c r="JY23" s="30"/>
      <c r="JZ23" s="30"/>
      <c r="KA23" s="30"/>
      <c r="KB23" s="30"/>
    </row>
    <row r="24" spans="1:288" s="3" customFormat="1" ht="30" customHeight="1" thickBot="1" x14ac:dyDescent="0.3">
      <c r="A24" s="43"/>
      <c r="B24" s="60" t="s">
        <v>16</v>
      </c>
      <c r="C24" s="55"/>
      <c r="D24" s="25"/>
      <c r="E24" s="76" t="s">
        <v>27</v>
      </c>
      <c r="F24" s="76" t="s">
        <v>27</v>
      </c>
      <c r="G24" s="13"/>
      <c r="H24" s="13" t="e">
        <f t="shared" si="10"/>
        <v>#VALUE!</v>
      </c>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c r="HB24" s="30"/>
      <c r="HC24" s="30"/>
      <c r="HD24" s="30"/>
      <c r="HE24" s="30"/>
      <c r="HF24" s="30"/>
      <c r="HG24" s="30"/>
      <c r="HH24" s="30"/>
      <c r="HI24" s="30"/>
      <c r="HJ24" s="30"/>
      <c r="HK24" s="30"/>
      <c r="HL24" s="30"/>
      <c r="HM24" s="30"/>
      <c r="HN24" s="30"/>
      <c r="HO24" s="30"/>
      <c r="HP24" s="30"/>
      <c r="HQ24" s="30"/>
      <c r="HR24" s="30"/>
      <c r="HS24" s="30"/>
      <c r="HT24" s="30"/>
      <c r="HU24" s="30"/>
      <c r="HV24" s="30"/>
      <c r="HW24" s="30"/>
      <c r="HX24" s="30"/>
      <c r="HY24" s="30"/>
      <c r="HZ24" s="30"/>
      <c r="IA24" s="30"/>
      <c r="IB24" s="30"/>
      <c r="IC24" s="30"/>
      <c r="ID24" s="30"/>
      <c r="IE24" s="30"/>
      <c r="IF24" s="30"/>
      <c r="IG24" s="30"/>
      <c r="IH24" s="30"/>
      <c r="II24" s="30"/>
      <c r="IJ24" s="30"/>
      <c r="IK24" s="30"/>
      <c r="IL24" s="30"/>
      <c r="IM24" s="30"/>
      <c r="IN24" s="30"/>
      <c r="IO24" s="30"/>
      <c r="IP24" s="30"/>
      <c r="IQ24" s="30"/>
      <c r="IR24" s="30"/>
      <c r="IS24" s="30"/>
      <c r="IT24" s="30"/>
      <c r="IU24" s="30"/>
      <c r="IV24" s="30"/>
      <c r="IW24" s="30"/>
      <c r="IX24" s="30"/>
      <c r="IY24" s="30"/>
      <c r="IZ24" s="30"/>
      <c r="JA24" s="30"/>
      <c r="JB24" s="30"/>
      <c r="JC24" s="30"/>
      <c r="JD24" s="30"/>
      <c r="JE24" s="30"/>
      <c r="JF24" s="30"/>
      <c r="JG24" s="30"/>
      <c r="JH24" s="30"/>
      <c r="JI24" s="30"/>
      <c r="JJ24" s="30"/>
      <c r="JK24" s="30"/>
      <c r="JL24" s="30"/>
      <c r="JM24" s="30"/>
      <c r="JN24" s="30"/>
      <c r="JO24" s="30"/>
      <c r="JP24" s="30"/>
      <c r="JQ24" s="30"/>
      <c r="JR24" s="30"/>
      <c r="JS24" s="30"/>
      <c r="JT24" s="30"/>
      <c r="JU24" s="30"/>
      <c r="JV24" s="30"/>
      <c r="JW24" s="30"/>
      <c r="JX24" s="30"/>
      <c r="JY24" s="30"/>
      <c r="JZ24" s="30"/>
      <c r="KA24" s="30"/>
      <c r="KB24" s="30"/>
    </row>
    <row r="25" spans="1:288" s="3" customFormat="1" ht="30" customHeight="1" thickBot="1" x14ac:dyDescent="0.3">
      <c r="A25" s="43"/>
      <c r="B25" s="60" t="s">
        <v>17</v>
      </c>
      <c r="C25" s="55"/>
      <c r="D25" s="25"/>
      <c r="E25" s="76" t="s">
        <v>27</v>
      </c>
      <c r="F25" s="76" t="s">
        <v>27</v>
      </c>
      <c r="G25" s="13"/>
      <c r="H25" s="13" t="e">
        <f t="shared" si="10"/>
        <v>#VALUE!</v>
      </c>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c r="HB25" s="30"/>
      <c r="HC25" s="30"/>
      <c r="HD25" s="30"/>
      <c r="HE25" s="30"/>
      <c r="HF25" s="30"/>
      <c r="HG25" s="30"/>
      <c r="HH25" s="30"/>
      <c r="HI25" s="30"/>
      <c r="HJ25" s="30"/>
      <c r="HK25" s="30"/>
      <c r="HL25" s="30"/>
      <c r="HM25" s="30"/>
      <c r="HN25" s="30"/>
      <c r="HO25" s="30"/>
      <c r="HP25" s="30"/>
      <c r="HQ25" s="30"/>
      <c r="HR25" s="30"/>
      <c r="HS25" s="30"/>
      <c r="HT25" s="30"/>
      <c r="HU25" s="30"/>
      <c r="HV25" s="30"/>
      <c r="HW25" s="30"/>
      <c r="HX25" s="30"/>
      <c r="HY25" s="30"/>
      <c r="HZ25" s="30"/>
      <c r="IA25" s="30"/>
      <c r="IB25" s="30"/>
      <c r="IC25" s="30"/>
      <c r="ID25" s="30"/>
      <c r="IE25" s="30"/>
      <c r="IF25" s="30"/>
      <c r="IG25" s="30"/>
      <c r="IH25" s="30"/>
      <c r="II25" s="30"/>
      <c r="IJ25" s="30"/>
      <c r="IK25" s="30"/>
      <c r="IL25" s="30"/>
      <c r="IM25" s="30"/>
      <c r="IN25" s="30"/>
      <c r="IO25" s="30"/>
      <c r="IP25" s="30"/>
      <c r="IQ25" s="30"/>
      <c r="IR25" s="30"/>
      <c r="IS25" s="30"/>
      <c r="IT25" s="30"/>
      <c r="IU25" s="30"/>
      <c r="IV25" s="30"/>
      <c r="IW25" s="30"/>
      <c r="IX25" s="30"/>
      <c r="IY25" s="30"/>
      <c r="IZ25" s="30"/>
      <c r="JA25" s="30"/>
      <c r="JB25" s="30"/>
      <c r="JC25" s="30"/>
      <c r="JD25" s="30"/>
      <c r="JE25" s="30"/>
      <c r="JF25" s="30"/>
      <c r="JG25" s="30"/>
      <c r="JH25" s="30"/>
      <c r="JI25" s="30"/>
      <c r="JJ25" s="30"/>
      <c r="JK25" s="30"/>
      <c r="JL25" s="30"/>
      <c r="JM25" s="30"/>
      <c r="JN25" s="30"/>
      <c r="JO25" s="30"/>
      <c r="JP25" s="30"/>
      <c r="JQ25" s="30"/>
      <c r="JR25" s="30"/>
      <c r="JS25" s="30"/>
      <c r="JT25" s="30"/>
      <c r="JU25" s="30"/>
      <c r="JV25" s="30"/>
      <c r="JW25" s="30"/>
      <c r="JX25" s="30"/>
      <c r="JY25" s="30"/>
      <c r="JZ25" s="30"/>
      <c r="KA25" s="30"/>
      <c r="KB25" s="30"/>
    </row>
    <row r="26" spans="1:288" s="3" customFormat="1" ht="30" customHeight="1" thickBot="1" x14ac:dyDescent="0.3">
      <c r="A26" s="43"/>
      <c r="B26" s="60" t="s">
        <v>18</v>
      </c>
      <c r="C26" s="55"/>
      <c r="D26" s="25"/>
      <c r="E26" s="76" t="s">
        <v>27</v>
      </c>
      <c r="F26" s="76" t="s">
        <v>27</v>
      </c>
      <c r="G26" s="13"/>
      <c r="H26" s="13" t="e">
        <f t="shared" si="10"/>
        <v>#VALUE!</v>
      </c>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c r="HB26" s="30"/>
      <c r="HC26" s="30"/>
      <c r="HD26" s="30"/>
      <c r="HE26" s="30"/>
      <c r="HF26" s="30"/>
      <c r="HG26" s="30"/>
      <c r="HH26" s="30"/>
      <c r="HI26" s="30"/>
      <c r="HJ26" s="30"/>
      <c r="HK26" s="30"/>
      <c r="HL26" s="30"/>
      <c r="HM26" s="30"/>
      <c r="HN26" s="30"/>
      <c r="HO26" s="30"/>
      <c r="HP26" s="30"/>
      <c r="HQ26" s="30"/>
      <c r="HR26" s="30"/>
      <c r="HS26" s="30"/>
      <c r="HT26" s="30"/>
      <c r="HU26" s="30"/>
      <c r="HV26" s="30"/>
      <c r="HW26" s="30"/>
      <c r="HX26" s="30"/>
      <c r="HY26" s="30"/>
      <c r="HZ26" s="30"/>
      <c r="IA26" s="30"/>
      <c r="IB26" s="30"/>
      <c r="IC26" s="30"/>
      <c r="ID26" s="30"/>
      <c r="IE26" s="30"/>
      <c r="IF26" s="30"/>
      <c r="IG26" s="30"/>
      <c r="IH26" s="30"/>
      <c r="II26" s="30"/>
      <c r="IJ26" s="30"/>
      <c r="IK26" s="30"/>
      <c r="IL26" s="30"/>
      <c r="IM26" s="30"/>
      <c r="IN26" s="30"/>
      <c r="IO26" s="30"/>
      <c r="IP26" s="30"/>
      <c r="IQ26" s="30"/>
      <c r="IR26" s="30"/>
      <c r="IS26" s="30"/>
      <c r="IT26" s="30"/>
      <c r="IU26" s="30"/>
      <c r="IV26" s="30"/>
      <c r="IW26" s="30"/>
      <c r="IX26" s="30"/>
      <c r="IY26" s="30"/>
      <c r="IZ26" s="30"/>
      <c r="JA26" s="30"/>
      <c r="JB26" s="30"/>
      <c r="JC26" s="30"/>
      <c r="JD26" s="30"/>
      <c r="JE26" s="30"/>
      <c r="JF26" s="30"/>
      <c r="JG26" s="30"/>
      <c r="JH26" s="30"/>
      <c r="JI26" s="30"/>
      <c r="JJ26" s="30"/>
      <c r="JK26" s="30"/>
      <c r="JL26" s="30"/>
      <c r="JM26" s="30"/>
      <c r="JN26" s="30"/>
      <c r="JO26" s="30"/>
      <c r="JP26" s="30"/>
      <c r="JQ26" s="30"/>
      <c r="JR26" s="30"/>
      <c r="JS26" s="30"/>
      <c r="JT26" s="30"/>
      <c r="JU26" s="30"/>
      <c r="JV26" s="30"/>
      <c r="JW26" s="30"/>
      <c r="JX26" s="30"/>
      <c r="JY26" s="30"/>
      <c r="JZ26" s="30"/>
      <c r="KA26" s="30"/>
      <c r="KB26" s="30"/>
    </row>
    <row r="27" spans="1:288" s="3" customFormat="1" ht="30" customHeight="1" thickBot="1" x14ac:dyDescent="0.3">
      <c r="A27" s="43"/>
      <c r="B27" s="60" t="s">
        <v>19</v>
      </c>
      <c r="C27" s="55"/>
      <c r="D27" s="25"/>
      <c r="E27" s="76" t="s">
        <v>27</v>
      </c>
      <c r="F27" s="76" t="s">
        <v>27</v>
      </c>
      <c r="G27" s="13"/>
      <c r="H27" s="13" t="e">
        <f t="shared" si="10"/>
        <v>#VALUE!</v>
      </c>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c r="HB27" s="30"/>
      <c r="HC27" s="30"/>
      <c r="HD27" s="30"/>
      <c r="HE27" s="30"/>
      <c r="HF27" s="30"/>
      <c r="HG27" s="30"/>
      <c r="HH27" s="30"/>
      <c r="HI27" s="30"/>
      <c r="HJ27" s="30"/>
      <c r="HK27" s="30"/>
      <c r="HL27" s="30"/>
      <c r="HM27" s="30"/>
      <c r="HN27" s="30"/>
      <c r="HO27" s="30"/>
      <c r="HP27" s="30"/>
      <c r="HQ27" s="30"/>
      <c r="HR27" s="30"/>
      <c r="HS27" s="30"/>
      <c r="HT27" s="30"/>
      <c r="HU27" s="30"/>
      <c r="HV27" s="30"/>
      <c r="HW27" s="30"/>
      <c r="HX27" s="30"/>
      <c r="HY27" s="30"/>
      <c r="HZ27" s="30"/>
      <c r="IA27" s="30"/>
      <c r="IB27" s="30"/>
      <c r="IC27" s="30"/>
      <c r="ID27" s="30"/>
      <c r="IE27" s="30"/>
      <c r="IF27" s="30"/>
      <c r="IG27" s="30"/>
      <c r="IH27" s="30"/>
      <c r="II27" s="30"/>
      <c r="IJ27" s="30"/>
      <c r="IK27" s="30"/>
      <c r="IL27" s="30"/>
      <c r="IM27" s="30"/>
      <c r="IN27" s="30"/>
      <c r="IO27" s="30"/>
      <c r="IP27" s="30"/>
      <c r="IQ27" s="30"/>
      <c r="IR27" s="30"/>
      <c r="IS27" s="30"/>
      <c r="IT27" s="30"/>
      <c r="IU27" s="30"/>
      <c r="IV27" s="30"/>
      <c r="IW27" s="30"/>
      <c r="IX27" s="30"/>
      <c r="IY27" s="30"/>
      <c r="IZ27" s="30"/>
      <c r="JA27" s="30"/>
      <c r="JB27" s="30"/>
      <c r="JC27" s="30"/>
      <c r="JD27" s="30"/>
      <c r="JE27" s="30"/>
      <c r="JF27" s="30"/>
      <c r="JG27" s="30"/>
      <c r="JH27" s="30"/>
      <c r="JI27" s="30"/>
      <c r="JJ27" s="30"/>
      <c r="JK27" s="30"/>
      <c r="JL27" s="30"/>
      <c r="JM27" s="30"/>
      <c r="JN27" s="30"/>
      <c r="JO27" s="30"/>
      <c r="JP27" s="30"/>
      <c r="JQ27" s="30"/>
      <c r="JR27" s="30"/>
      <c r="JS27" s="30"/>
      <c r="JT27" s="30"/>
      <c r="JU27" s="30"/>
      <c r="JV27" s="30"/>
      <c r="JW27" s="30"/>
      <c r="JX27" s="30"/>
      <c r="JY27" s="30"/>
      <c r="JZ27" s="30"/>
      <c r="KA27" s="30"/>
      <c r="KB27" s="30"/>
    </row>
    <row r="28" spans="1:288" s="3" customFormat="1" ht="30" customHeight="1" thickBot="1" x14ac:dyDescent="0.3">
      <c r="A28" s="43" t="s">
        <v>12</v>
      </c>
      <c r="B28" s="61"/>
      <c r="C28" s="56"/>
      <c r="D28" s="12"/>
      <c r="E28" s="77"/>
      <c r="F28" s="77"/>
      <c r="G28" s="13"/>
      <c r="H28" s="13" t="str">
        <f t="shared" si="10"/>
        <v/>
      </c>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c r="HB28" s="30"/>
      <c r="HC28" s="30"/>
      <c r="HD28" s="30"/>
      <c r="HE28" s="30"/>
      <c r="HF28" s="30"/>
      <c r="HG28" s="30"/>
      <c r="HH28" s="30"/>
      <c r="HI28" s="30"/>
      <c r="HJ28" s="30"/>
      <c r="HK28" s="30"/>
      <c r="HL28" s="30"/>
      <c r="HM28" s="30"/>
      <c r="HN28" s="30"/>
      <c r="HO28" s="30"/>
      <c r="HP28" s="30"/>
      <c r="HQ28" s="30"/>
      <c r="HR28" s="30"/>
      <c r="HS28" s="30"/>
      <c r="HT28" s="30"/>
      <c r="HU28" s="30"/>
      <c r="HV28" s="30"/>
      <c r="HW28" s="30"/>
      <c r="HX28" s="30"/>
      <c r="HY28" s="30"/>
      <c r="HZ28" s="30"/>
      <c r="IA28" s="30"/>
      <c r="IB28" s="30"/>
      <c r="IC28" s="30"/>
      <c r="ID28" s="30"/>
      <c r="IE28" s="30"/>
      <c r="IF28" s="30"/>
      <c r="IG28" s="30"/>
      <c r="IH28" s="30"/>
      <c r="II28" s="30"/>
      <c r="IJ28" s="30"/>
      <c r="IK28" s="30"/>
      <c r="IL28" s="30"/>
      <c r="IM28" s="30"/>
      <c r="IN28" s="30"/>
      <c r="IO28" s="30"/>
      <c r="IP28" s="30"/>
      <c r="IQ28" s="30"/>
      <c r="IR28" s="30"/>
      <c r="IS28" s="30"/>
      <c r="IT28" s="30"/>
      <c r="IU28" s="30"/>
      <c r="IV28" s="30"/>
      <c r="IW28" s="30"/>
      <c r="IX28" s="30"/>
      <c r="IY28" s="30"/>
      <c r="IZ28" s="30"/>
      <c r="JA28" s="30"/>
      <c r="JB28" s="30"/>
      <c r="JC28" s="30"/>
      <c r="JD28" s="30"/>
      <c r="JE28" s="30"/>
      <c r="JF28" s="30"/>
      <c r="JG28" s="30"/>
      <c r="JH28" s="30"/>
      <c r="JI28" s="30"/>
      <c r="JJ28" s="30"/>
      <c r="JK28" s="30"/>
      <c r="JL28" s="30"/>
      <c r="JM28" s="30"/>
      <c r="JN28" s="30"/>
      <c r="JO28" s="30"/>
      <c r="JP28" s="30"/>
      <c r="JQ28" s="30"/>
      <c r="JR28" s="30"/>
      <c r="JS28" s="30"/>
      <c r="JT28" s="30"/>
      <c r="JU28" s="30"/>
      <c r="JV28" s="30"/>
      <c r="JW28" s="30"/>
      <c r="JX28" s="30"/>
      <c r="JY28" s="30"/>
      <c r="JZ28" s="30"/>
      <c r="KA28" s="30"/>
      <c r="KB28" s="30"/>
    </row>
    <row r="29" spans="1:288" s="3" customFormat="1" ht="30" customHeight="1" thickBot="1" x14ac:dyDescent="0.3">
      <c r="A29" s="44" t="s">
        <v>13</v>
      </c>
      <c r="B29" s="26" t="s">
        <v>21</v>
      </c>
      <c r="C29" s="27"/>
      <c r="D29" s="28"/>
      <c r="E29" s="78"/>
      <c r="F29" s="79"/>
      <c r="G29" s="29"/>
      <c r="H29" s="29" t="str">
        <f t="shared" si="10"/>
        <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c r="GP29" s="31"/>
      <c r="GQ29" s="31"/>
      <c r="GR29" s="31"/>
      <c r="GS29" s="31"/>
      <c r="GT29" s="31"/>
      <c r="GU29" s="31"/>
      <c r="GV29" s="31"/>
      <c r="GW29" s="31"/>
      <c r="GX29" s="31"/>
      <c r="GY29" s="31"/>
      <c r="GZ29" s="31"/>
      <c r="HA29" s="31"/>
      <c r="HB29" s="31"/>
      <c r="HC29" s="31"/>
      <c r="HD29" s="31"/>
      <c r="HE29" s="31"/>
      <c r="HF29" s="31"/>
      <c r="HG29" s="31"/>
      <c r="HH29" s="31"/>
      <c r="HI29" s="31"/>
      <c r="HJ29" s="31"/>
      <c r="HK29" s="31"/>
      <c r="HL29" s="31"/>
      <c r="HM29" s="31"/>
      <c r="HN29" s="31"/>
      <c r="HO29" s="31"/>
      <c r="HP29" s="31"/>
      <c r="HQ29" s="31"/>
      <c r="HR29" s="31"/>
      <c r="HS29" s="31"/>
      <c r="HT29" s="31"/>
      <c r="HU29" s="31"/>
      <c r="HV29" s="31"/>
      <c r="HW29" s="31"/>
      <c r="HX29" s="31"/>
      <c r="HY29" s="31"/>
      <c r="HZ29" s="31"/>
      <c r="IA29" s="31"/>
      <c r="IB29" s="31"/>
      <c r="IC29" s="31"/>
      <c r="ID29" s="31"/>
      <c r="IE29" s="31"/>
      <c r="IF29" s="31"/>
      <c r="IG29" s="31"/>
      <c r="IH29" s="31"/>
      <c r="II29" s="31"/>
      <c r="IJ29" s="31"/>
      <c r="IK29" s="31"/>
      <c r="IL29" s="31"/>
      <c r="IM29" s="31"/>
      <c r="IN29" s="31"/>
      <c r="IO29" s="31"/>
      <c r="IP29" s="31"/>
      <c r="IQ29" s="31"/>
      <c r="IR29" s="31"/>
      <c r="IS29" s="31"/>
      <c r="IT29" s="31"/>
      <c r="IU29" s="31"/>
      <c r="IV29" s="31"/>
      <c r="IW29" s="31"/>
      <c r="IX29" s="31"/>
      <c r="IY29" s="31"/>
      <c r="IZ29" s="31"/>
      <c r="JA29" s="31"/>
      <c r="JB29" s="31"/>
      <c r="JC29" s="31"/>
      <c r="JD29" s="31"/>
      <c r="JE29" s="31"/>
      <c r="JF29" s="31"/>
      <c r="JG29" s="31"/>
      <c r="JH29" s="31"/>
      <c r="JI29" s="31"/>
      <c r="JJ29" s="31"/>
      <c r="JK29" s="31"/>
      <c r="JL29" s="31"/>
      <c r="JM29" s="31"/>
      <c r="JN29" s="31"/>
      <c r="JO29" s="31"/>
      <c r="JP29" s="31"/>
      <c r="JQ29" s="31"/>
      <c r="JR29" s="31"/>
      <c r="JS29" s="31"/>
      <c r="JT29" s="31"/>
      <c r="JU29" s="31"/>
      <c r="JV29" s="31"/>
      <c r="JW29" s="31"/>
      <c r="JX29" s="31"/>
      <c r="JY29" s="31"/>
      <c r="JZ29" s="31"/>
      <c r="KA29" s="31"/>
      <c r="KB29" s="31"/>
    </row>
    <row r="30" spans="1:288" ht="30" customHeight="1" x14ac:dyDescent="0.25">
      <c r="G30" s="6"/>
    </row>
    <row r="31" spans="1:288" ht="30" customHeight="1" x14ac:dyDescent="0.25">
      <c r="C31" s="10"/>
      <c r="F31" s="45"/>
    </row>
    <row r="32" spans="1:288" ht="30" customHeight="1" x14ac:dyDescent="0.25">
      <c r="C32" s="11"/>
    </row>
  </sheetData>
  <mergeCells count="83">
    <mergeCell ref="JH3:JN3"/>
    <mergeCell ref="JO3:JU3"/>
    <mergeCell ref="JV3:KB3"/>
    <mergeCell ref="HY4:IE4"/>
    <mergeCell ref="IF4:IL4"/>
    <mergeCell ref="IM4:IS4"/>
    <mergeCell ref="IT4:IZ4"/>
    <mergeCell ref="JA4:JG4"/>
    <mergeCell ref="JH4:JN4"/>
    <mergeCell ref="JO4:JU4"/>
    <mergeCell ref="JV4:KB4"/>
    <mergeCell ref="HY3:IE3"/>
    <mergeCell ref="IF3:IL3"/>
    <mergeCell ref="IM3:IS3"/>
    <mergeCell ref="IT3:IZ3"/>
    <mergeCell ref="JA3:JG3"/>
    <mergeCell ref="HD3:HJ3"/>
    <mergeCell ref="HK3:HQ3"/>
    <mergeCell ref="HR3:HX3"/>
    <mergeCell ref="FU4:GA4"/>
    <mergeCell ref="GB4:GH4"/>
    <mergeCell ref="GI4:GO4"/>
    <mergeCell ref="GP4:GV4"/>
    <mergeCell ref="GW4:HC4"/>
    <mergeCell ref="HD4:HJ4"/>
    <mergeCell ref="HK4:HQ4"/>
    <mergeCell ref="HR4:HX4"/>
    <mergeCell ref="FU3:GA3"/>
    <mergeCell ref="GB3:GH3"/>
    <mergeCell ref="GI3:GO3"/>
    <mergeCell ref="GP3:GV3"/>
    <mergeCell ref="GW3:HC3"/>
    <mergeCell ref="EZ3:FF3"/>
    <mergeCell ref="FG3:FM3"/>
    <mergeCell ref="FN3:FT3"/>
    <mergeCell ref="DQ4:DW4"/>
    <mergeCell ref="DX4:ED4"/>
    <mergeCell ref="EE4:EK4"/>
    <mergeCell ref="EL4:ER4"/>
    <mergeCell ref="ES4:EY4"/>
    <mergeCell ref="EZ4:FF4"/>
    <mergeCell ref="FG4:FM4"/>
    <mergeCell ref="FN4:FT4"/>
    <mergeCell ref="DQ3:DW3"/>
    <mergeCell ref="DX3:ED3"/>
    <mergeCell ref="EE3:EK3"/>
    <mergeCell ref="EL3:ER3"/>
    <mergeCell ref="ES3:EY3"/>
    <mergeCell ref="CV3:DB3"/>
    <mergeCell ref="DC3:DI3"/>
    <mergeCell ref="DJ3:DP3"/>
    <mergeCell ref="BM4:BS4"/>
    <mergeCell ref="BT4:BZ4"/>
    <mergeCell ref="CA4:CG4"/>
    <mergeCell ref="CH4:CN4"/>
    <mergeCell ref="CO4:CU4"/>
    <mergeCell ref="CV4:DB4"/>
    <mergeCell ref="DC4:DI4"/>
    <mergeCell ref="DJ4:DP4"/>
    <mergeCell ref="BM3:BS3"/>
    <mergeCell ref="BT3:BZ3"/>
    <mergeCell ref="CA3:CG3"/>
    <mergeCell ref="CH3:CN3"/>
    <mergeCell ref="CO3:CU3"/>
    <mergeCell ref="BF4:BL4"/>
    <mergeCell ref="E3:F3"/>
    <mergeCell ref="I4:O4"/>
    <mergeCell ref="P4:V4"/>
    <mergeCell ref="W4:AC4"/>
    <mergeCell ref="AD4:AJ4"/>
    <mergeCell ref="I3:O3"/>
    <mergeCell ref="P3:V3"/>
    <mergeCell ref="W3:AC3"/>
    <mergeCell ref="AD3:AJ3"/>
    <mergeCell ref="AK3:AQ3"/>
    <mergeCell ref="AR3:AX3"/>
    <mergeCell ref="AY3:BE3"/>
    <mergeCell ref="BF3:BL3"/>
    <mergeCell ref="C3:D3"/>
    <mergeCell ref="C4:D4"/>
    <mergeCell ref="AK4:AQ4"/>
    <mergeCell ref="AR4:AX4"/>
    <mergeCell ref="AY4:BE4"/>
  </mergeCells>
  <conditionalFormatting sqref="D7:D29">
    <cfRule type="dataBar" priority="2">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3:KB29">
    <cfRule type="expression" dxfId="2" priority="29">
      <formula>WEEKDAY(I$5,2)=1</formula>
    </cfRule>
    <cfRule type="expression" dxfId="1" priority="42">
      <formula>I$5=TODAY()</formula>
    </cfRule>
  </conditionalFormatting>
  <conditionalFormatting sqref="I7:KB29">
    <cfRule type="expression" dxfId="4" priority="43" stopIfTrue="1">
      <formula>AND(début_tâche&lt;=I$5,ROUNDDOWN((fin_tâche-début_tâche+1)*avancement_tâche,0)+début_tâche-1&gt;=I$5)</formula>
    </cfRule>
    <cfRule type="expression" dxfId="3" priority="48" stopIfTrue="1">
      <formula>AND(fin_tâche&gt;=I$5,début_tâche&lt;J$5)</formula>
    </cfRule>
  </conditionalFormatting>
  <conditionalFormatting sqref="I3:KB6">
    <cfRule type="expression" dxfId="0" priority="1">
      <formula>I$5=TODAY()</formula>
    </cfRule>
  </conditionalFormatting>
  <dataValidations count="1">
    <dataValidation type="whole" operator="greaterThanOrEqual" allowBlank="1" showInputMessage="1" promptTitle="Semaine d’affichage" prompt="La modification de ce nombre entraînera la défilement du diagramme de Gantt." sqref="E4"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rowBreaks count="1" manualBreakCount="1">
    <brk id="28" max="16383" man="1"/>
  </rowBreaks>
  <colBreaks count="1" manualBreakCount="1">
    <brk id="2" max="1048575" man="1"/>
  </colBreak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dimension ref="A1:B16"/>
  <sheetViews>
    <sheetView showGridLines="0" topLeftCell="A8" zoomScaleNormal="100" workbookViewId="0">
      <selection activeCell="A10" sqref="A10"/>
    </sheetView>
  </sheetViews>
  <sheetFormatPr defaultColWidth="9.140625" defaultRowHeight="12.75" x14ac:dyDescent="0.2"/>
  <cols>
    <col min="1" max="1" width="90.7109375" style="33" customWidth="1"/>
    <col min="2" max="16384" width="9.140625" style="2"/>
  </cols>
  <sheetData>
    <row r="1" spans="1:2" ht="46.5" customHeight="1" x14ac:dyDescent="0.2"/>
    <row r="2" spans="1:2" s="35" customFormat="1" ht="15.75" x14ac:dyDescent="0.25">
      <c r="A2" s="34" t="s">
        <v>30</v>
      </c>
      <c r="B2" s="34"/>
    </row>
    <row r="3" spans="1:2" s="39" customFormat="1" ht="27" customHeight="1" x14ac:dyDescent="0.25">
      <c r="A3" s="64" t="s">
        <v>31</v>
      </c>
      <c r="B3" s="40"/>
    </row>
    <row r="4" spans="1:2" s="36" customFormat="1" ht="26.25" x14ac:dyDescent="0.4">
      <c r="A4" s="37" t="s">
        <v>32</v>
      </c>
    </row>
    <row r="5" spans="1:2" ht="74.099999999999994" customHeight="1" x14ac:dyDescent="0.2">
      <c r="A5" s="38" t="s">
        <v>33</v>
      </c>
    </row>
    <row r="6" spans="1:2" ht="26.25" customHeight="1" x14ac:dyDescent="0.2">
      <c r="A6" s="37" t="s">
        <v>34</v>
      </c>
    </row>
    <row r="7" spans="1:2" s="33" customFormat="1" ht="204.95" customHeight="1" x14ac:dyDescent="0.25">
      <c r="A7" s="42" t="s">
        <v>35</v>
      </c>
    </row>
    <row r="8" spans="1:2" s="36" customFormat="1" ht="26.25" x14ac:dyDescent="0.4">
      <c r="A8" s="37" t="s">
        <v>36</v>
      </c>
    </row>
    <row r="9" spans="1:2" ht="75" x14ac:dyDescent="0.2">
      <c r="A9" s="38" t="s">
        <v>37</v>
      </c>
    </row>
    <row r="10" spans="1:2" s="33" customFormat="1" ht="27.95" customHeight="1" x14ac:dyDescent="0.25">
      <c r="A10" s="41" t="s">
        <v>38</v>
      </c>
    </row>
    <row r="11" spans="1:2" s="36" customFormat="1" ht="26.25" x14ac:dyDescent="0.4">
      <c r="A11" s="37" t="s">
        <v>39</v>
      </c>
    </row>
    <row r="12" spans="1:2" ht="30" x14ac:dyDescent="0.2">
      <c r="A12" s="38" t="s">
        <v>40</v>
      </c>
    </row>
    <row r="13" spans="1:2" s="33" customFormat="1" ht="27.95" customHeight="1" x14ac:dyDescent="0.25">
      <c r="A13" s="41" t="s">
        <v>41</v>
      </c>
    </row>
    <row r="14" spans="1:2" s="36" customFormat="1" ht="26.25" x14ac:dyDescent="0.4">
      <c r="A14" s="37" t="s">
        <v>42</v>
      </c>
    </row>
    <row r="15" spans="1:2" ht="88.5" customHeight="1" x14ac:dyDescent="0.2">
      <c r="A15" s="38" t="s">
        <v>43</v>
      </c>
    </row>
    <row r="16" spans="1:2" ht="96.75" customHeight="1" x14ac:dyDescent="0.2">
      <c r="A16" s="38" t="s">
        <v>44</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scale="94"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3C345-A2F4-40D9-8620-1593C271AFE3}">
  <sheetPr codeName="Blad2"/>
  <dimension ref="A1:A12"/>
  <sheetViews>
    <sheetView workbookViewId="0">
      <selection activeCell="C5" sqref="C5"/>
    </sheetView>
  </sheetViews>
  <sheetFormatPr defaultColWidth="11.42578125" defaultRowHeight="15" x14ac:dyDescent="0.25"/>
  <sheetData>
    <row r="1" spans="1:1" x14ac:dyDescent="0.25">
      <c r="A1" s="82" t="s">
        <v>49</v>
      </c>
    </row>
    <row r="2" spans="1:1" x14ac:dyDescent="0.25">
      <c r="A2" s="82" t="s">
        <v>50</v>
      </c>
    </row>
    <row r="3" spans="1:1" x14ac:dyDescent="0.25">
      <c r="A3" s="82" t="s">
        <v>51</v>
      </c>
    </row>
    <row r="5" spans="1:1" x14ac:dyDescent="0.25">
      <c r="A5" s="82" t="s">
        <v>52</v>
      </c>
    </row>
    <row r="6" spans="1:1" x14ac:dyDescent="0.25">
      <c r="A6" t="s">
        <v>53</v>
      </c>
    </row>
    <row r="7" spans="1:1" x14ac:dyDescent="0.25">
      <c r="A7" s="82" t="s">
        <v>54</v>
      </c>
    </row>
    <row r="8" spans="1:1" x14ac:dyDescent="0.25">
      <c r="A8" s="82" t="s">
        <v>55</v>
      </c>
    </row>
    <row r="9" spans="1:1" x14ac:dyDescent="0.25">
      <c r="A9" s="82" t="s">
        <v>56</v>
      </c>
    </row>
    <row r="10" spans="1:1" x14ac:dyDescent="0.25">
      <c r="A10" s="82" t="s">
        <v>57</v>
      </c>
    </row>
    <row r="11" spans="1:1" x14ac:dyDescent="0.25">
      <c r="A11" t="s">
        <v>58</v>
      </c>
    </row>
    <row r="12" spans="1:1" x14ac:dyDescent="0.25">
      <c r="A12" s="82" t="s">
        <v>59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3AD2E1-977A-4D4F-8EE8-D64B5FFADF75}">
  <ds:schemaRefs>
    <ds:schemaRef ds:uri="230e9df3-be65-4c73-a93b-d1236ebd677e"/>
    <ds:schemaRef ds:uri="http://purl.org/dc/terms/"/>
    <ds:schemaRef ds:uri="http://schemas.microsoft.com/office/2006/documentManagement/types"/>
    <ds:schemaRef ds:uri="16c05727-aa75-4e4a-9b5f-8a80a1165891"/>
    <ds:schemaRef ds:uri="http://purl.org/dc/dcmitype/"/>
    <ds:schemaRef ds:uri="http://schemas.microsoft.com/office/infopath/2007/PartnerControls"/>
    <ds:schemaRef ds:uri="http://purl.org/dc/elements/1.1/"/>
    <ds:schemaRef ds:uri="http://schemas.microsoft.com/office/2006/metadata/properties"/>
    <ds:schemaRef ds:uri="http://schemas.microsoft.com/sharepoint/v3"/>
    <ds:schemaRef ds:uri="http://schemas.openxmlformats.org/package/2006/metadata/core-properties"/>
    <ds:schemaRef ds:uri="71af3243-3dd4-4a8d-8c0d-dd76da1f02a5"/>
    <ds:schemaRef ds:uri="http://www.w3.org/XML/1998/namespace"/>
  </ds:schemaRefs>
</ds:datastoreItem>
</file>

<file path=customXml/itemProps2.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A34E49-7289-4AEA-9593-4F55E04ADB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Werkbladen</vt:lpstr>
      </vt:variant>
      <vt:variant>
        <vt:i4>3</vt:i4>
      </vt:variant>
      <vt:variant>
        <vt:lpstr>Benoemde bereiken</vt:lpstr>
      </vt:variant>
      <vt:variant>
        <vt:i4>6</vt:i4>
      </vt:variant>
    </vt:vector>
  </HeadingPairs>
  <TitlesOfParts>
    <vt:vector size="9" baseType="lpstr">
      <vt:lpstr>PlanningProjet</vt:lpstr>
      <vt:lpstr>À propos de</vt:lpstr>
      <vt:lpstr>Feuil1</vt:lpstr>
      <vt:lpstr>PlanningProjet!Afdruktitels</vt:lpstr>
      <vt:lpstr>PlanningProjet!avancement_tâche</vt:lpstr>
      <vt:lpstr>Début_Projet</vt:lpstr>
      <vt:lpstr>PlanningProjet!début_tâche</vt:lpstr>
      <vt:lpstr>PlanningProjet!fin_tâche</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2026-05-17T05:34:48Z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