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300F49F5-BB50-4D3B-B53D-01D6FAAE9532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M9" i="1" l="1"/>
  <c r="L9" i="1"/>
  <c r="K9" i="1"/>
  <c r="J9" i="1"/>
  <c r="C12" i="1" a="1"/>
  <c r="C12" i="1" s="1"/>
  <c r="C13" i="1" s="1" a="1"/>
  <c r="C13" i="1" s="1"/>
  <c r="B19" i="1"/>
  <c r="B9" i="1"/>
  <c r="C9" i="1"/>
  <c r="D9" i="1"/>
  <c r="E9" i="1"/>
  <c r="F9" i="1"/>
  <c r="G9" i="1"/>
  <c r="H9" i="1"/>
  <c r="I9" i="1"/>
  <c r="N4" i="1"/>
  <c r="N5" i="1"/>
  <c r="N6" i="1"/>
  <c r="N7" i="1"/>
  <c r="N8" i="1"/>
  <c r="C19" i="1" l="1"/>
  <c r="N9" i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<sst xmlns="http://schemas.openxmlformats.org/spreadsheetml/2006/main" count="16" uniqueCount="9">
  <si>
    <t>HR</t>
  </si>
  <si>
    <t>TOTAL</t>
  </si>
  <si>
    <t>DERNIERES DONNEES</t>
  </si>
  <si>
    <t>EPHD PUBLIC de DID</t>
  </si>
  <si>
    <t>EPHD PUBLIC de TIE</t>
  </si>
  <si>
    <t>EPHD PUBLIC de DJE</t>
  </si>
  <si>
    <t>EPHD PUBLIC de TOU</t>
  </si>
  <si>
    <t>EPHR PUBLIC de AMOUS</t>
  </si>
  <si>
    <t xml:space="preserve">TOTAL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</si>
</sst>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0C]mmm\-yy;@"/>
  </numFmts>
  <fonts count="7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theme="1"/>
      <name val="Arial Narrow"/>
      <family val="2"/>
    </font>
    <font>
      <sz val="11"/>
      <color rgb="FFFF0000"/>
      <name val="Calibri"/>
      <family val="2"/>
      <scheme val="minor"/>
    </font>
    <font>
      <b/>
      <i/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1"/>
      <color rgb="FF00B0F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 style="thick">
        <color indexed="64"/>
      </left>
      <right style="thin">
        <color indexed="64"/>
      </right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164" fontId="2" fillId="2" borderId="1" xfId="0" applyNumberFormat="1" applyFont="1" applyFill="1" applyBorder="1" applyAlignment="1">
      <alignment horizontal="center"/>
    </xf>
    <xf numFmtId="0" fontId="2" fillId="0" borderId="2" xfId="0" applyFont="1" applyBorder="1" applyAlignment="1">
      <alignment horizontal="left" vertical="center"/>
    </xf>
    <xf numFmtId="3" fontId="2" fillId="0" borderId="3" xfId="0" applyNumberFormat="1" applyFont="1" applyBorder="1" applyAlignment="1" applyProtection="1">
      <alignment horizontal="center" vertical="center"/>
      <protection locked="0"/>
    </xf>
    <xf numFmtId="3" fontId="2" fillId="0" borderId="4" xfId="0" applyNumberFormat="1" applyFont="1" applyBorder="1" applyAlignment="1" applyProtection="1">
      <alignment horizontal="center" vertical="center"/>
      <protection locked="0"/>
    </xf>
    <xf numFmtId="0" fontId="2" fillId="2" borderId="5" xfId="0" applyFont="1" applyFill="1" applyBorder="1" applyAlignment="1">
      <alignment horizontal="left" vertical="center"/>
    </xf>
    <xf numFmtId="3" fontId="2" fillId="2" borderId="6" xfId="0" applyNumberFormat="1" applyFont="1" applyFill="1" applyBorder="1" applyAlignment="1">
      <alignment horizontal="center" vertical="center"/>
    </xf>
    <xf numFmtId="3" fontId="2" fillId="2" borderId="7" xfId="0" applyNumberFormat="1" applyFont="1" applyFill="1" applyBorder="1" applyAlignment="1">
      <alignment horizontal="center" vertical="center"/>
    </xf>
    <xf numFmtId="164" fontId="2" fillId="2" borderId="9" xfId="0" applyNumberFormat="1" applyFont="1" applyFill="1" applyBorder="1" applyAlignment="1">
      <alignment horizontal="center"/>
    </xf>
    <xf numFmtId="3" fontId="2" fillId="0" borderId="10" xfId="0" applyNumberFormat="1" applyFont="1" applyBorder="1" applyAlignment="1" applyProtection="1">
      <alignment horizontal="center" vertical="center"/>
      <protection locked="0"/>
    </xf>
    <xf numFmtId="164" fontId="2" fillId="2" borderId="8" xfId="0" applyNumberFormat="1" applyFont="1" applyFill="1" applyBorder="1" applyAlignment="1">
      <alignment horizontal="center"/>
    </xf>
    <xf numFmtId="3" fontId="2" fillId="0" borderId="8" xfId="0" applyNumberFormat="1" applyFont="1" applyBorder="1" applyAlignment="1" applyProtection="1">
      <alignment horizontal="center" vertical="center"/>
      <protection locked="0"/>
    </xf>
    <xf numFmtId="3" fontId="2" fillId="2" borderId="8" xfId="0" applyNumberFormat="1" applyFont="1" applyFill="1" applyBorder="1" applyAlignment="1">
      <alignment horizontal="center" vertical="center"/>
    </xf>
    <xf numFmtId="0" fontId="1" fillId="0" borderId="8" xfId="0" applyFont="1" applyBorder="1" applyAlignment="1">
      <alignment wrapText="1"/>
    </xf>
    <xf numFmtId="3" fontId="2" fillId="3" borderId="3" xfId="0" applyNumberFormat="1" applyFont="1" applyFill="1" applyBorder="1" applyAlignment="1" applyProtection="1">
      <alignment horizontal="center" vertical="center"/>
      <protection locked="0"/>
    </xf>
    <xf numFmtId="0" fontId="3" fillId="0" borderId="0" xfId="0" applyFont="1"/>
    <xf numFmtId="0" fontId="4" fillId="0" borderId="0" xfId="0" applyFont="1"/>
    <xf numFmtId="0" fontId="5" fillId="0" borderId="0" xfId="0" applyFont="1"/>
    <xf numFmtId="0" fontId="6" fillId="0" borderId="0" xfId="0" quotePrefix="1" applyFont="1"/>
    <xf numFmtId="0" fontId="5" fillId="0" borderId="0" xfId="0" quotePrefix="1" applyFont="1"/>
    <xf numFmtId="0" fontId="4" fillId="0" borderId="0" xfId="0" applyFont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N20"/>
  <sheetViews>
    <sheetView tabSelected="1" workbookViewId="0">
      <selection activeCell="L10" sqref="L10"/>
    </sheetView>
  </sheetViews>
  <sheetFormatPr defaultColWidth="11.42578125" defaultRowHeight="15" x14ac:dyDescent="0.25"/>
  <cols>
    <col min="1" max="1" width="30.140625" bestFit="1" customWidth="1"/>
    <col min="3" max="3" width="13.5703125" bestFit="1" customWidth="1"/>
  </cols>
  <sheetData>
    <row r="2" spans="1:14" ht="15.75" thickBot="1" x14ac:dyDescent="0.3"/>
    <row r="3" spans="1:14" ht="17.25" thickBot="1" x14ac:dyDescent="0.35">
      <c r="A3" s="8" t="s">
        <v>0</v>
      </c>
      <c r="B3" s="1">
        <v>45658</v>
      </c>
      <c r="C3" s="1">
        <v>45689</v>
      </c>
      <c r="D3" s="1">
        <v>45717</v>
      </c>
      <c r="E3" s="1">
        <v>45748</v>
      </c>
      <c r="F3" s="1">
        <v>45778</v>
      </c>
      <c r="G3" s="1">
        <v>45809</v>
      </c>
      <c r="H3" s="1">
        <v>45839</v>
      </c>
      <c r="I3" s="1">
        <v>45870</v>
      </c>
      <c r="J3" s="1">
        <v>45901</v>
      </c>
      <c r="K3" s="1">
        <v>45931</v>
      </c>
      <c r="L3" s="1">
        <v>45962</v>
      </c>
      <c r="M3" s="8">
        <v>45992</v>
      </c>
      <c r="N3" s="10" t="s">
        <v>1</v>
      </c>
    </row>
    <row r="4" spans="1:14" ht="16.5" x14ac:dyDescent="0.25">
      <c r="A4" s="2" t="s">
        <v>3</v>
      </c>
      <c r="B4" s="3"/>
      <c r="C4" s="4"/>
      <c r="D4" s="3"/>
      <c r="E4" s="4"/>
      <c r="F4" s="3"/>
      <c r="G4" s="4"/>
      <c r="H4" s="3"/>
      <c r="I4" s="4"/>
      <c r="J4" s="3"/>
      <c r="K4" s="4">
        <v>4</v>
      </c>
      <c r="L4" s="3">
        <v>8</v>
      </c>
      <c r="M4" s="9"/>
      <c r="N4" s="11">
        <f t="shared" ref="N4:N8" si="0">+SUM(B4:M4)</f>
        <v>12</v>
      </c>
    </row>
    <row r="5" spans="1:14" ht="16.5" x14ac:dyDescent="0.25">
      <c r="A5" s="2" t="s">
        <v>4</v>
      </c>
      <c r="B5" s="3"/>
      <c r="C5" s="4"/>
      <c r="D5" s="3"/>
      <c r="E5" s="4"/>
      <c r="F5" s="3"/>
      <c r="G5" s="4"/>
      <c r="H5" s="3"/>
      <c r="I5" s="4"/>
      <c r="J5" s="3"/>
      <c r="K5" s="4">
        <v>7</v>
      </c>
      <c r="L5" s="3">
        <v>13</v>
      </c>
      <c r="M5" s="9"/>
      <c r="N5" s="11">
        <f t="shared" si="0"/>
        <v>20</v>
      </c>
    </row>
    <row r="6" spans="1:14" ht="16.5" x14ac:dyDescent="0.25">
      <c r="A6" s="2" t="s">
        <v>5</v>
      </c>
      <c r="B6" s="3"/>
      <c r="C6" s="4"/>
      <c r="D6" s="3"/>
      <c r="E6" s="4"/>
      <c r="F6" s="3"/>
      <c r="G6" s="4"/>
      <c r="H6" s="3"/>
      <c r="I6" s="4"/>
      <c r="J6" s="3"/>
      <c r="K6" s="4">
        <v>0</v>
      </c>
      <c r="L6" s="3">
        <v>0</v>
      </c>
      <c r="M6" s="9"/>
      <c r="N6" s="11">
        <f t="shared" si="0"/>
        <v>0</v>
      </c>
    </row>
    <row r="7" spans="1:14" ht="16.5" x14ac:dyDescent="0.25">
      <c r="A7" s="2" t="s">
        <v>6</v>
      </c>
      <c r="B7" s="3"/>
      <c r="C7" s="4"/>
      <c r="D7" s="3"/>
      <c r="E7" s="4"/>
      <c r="F7" s="3"/>
      <c r="G7" s="4"/>
      <c r="H7" s="3"/>
      <c r="I7" s="4"/>
      <c r="J7" s="3"/>
      <c r="K7" s="4">
        <v>13</v>
      </c>
      <c r="L7" s="3">
        <v>6</v>
      </c>
      <c r="M7" s="9"/>
      <c r="N7" s="11">
        <f t="shared" si="0"/>
        <v>19</v>
      </c>
    </row>
    <row r="8" spans="1:14" ht="17.25" thickBot="1" x14ac:dyDescent="0.3">
      <c r="A8" s="2" t="s">
        <v>7</v>
      </c>
      <c r="B8" s="3"/>
      <c r="C8" s="4"/>
      <c r="D8" s="3"/>
      <c r="E8" s="4"/>
      <c r="F8" s="3"/>
      <c r="G8" s="4"/>
      <c r="H8" s="3"/>
      <c r="I8" s="4"/>
      <c r="J8" s="3"/>
      <c r="K8" s="4">
        <v>4</v>
      </c>
      <c r="L8" s="3">
        <v>4</v>
      </c>
      <c r="M8" s="9"/>
      <c r="N8" s="11">
        <f t="shared" si="0"/>
        <v>8</v>
      </c>
    </row>
    <row r="9" spans="1:14" ht="18" thickTop="1" thickBot="1" x14ac:dyDescent="0.3">
      <c r="A9" s="5" t="s">
        <v>8</v>
      </c>
      <c r="B9" s="6">
        <f t="shared" ref="B9:N9" si="1">SUM(B4:B8)</f>
        <v>0</v>
      </c>
      <c r="C9" s="7">
        <f t="shared" si="1"/>
        <v>0</v>
      </c>
      <c r="D9" s="6">
        <f t="shared" si="1"/>
        <v>0</v>
      </c>
      <c r="E9" s="7">
        <f t="shared" si="1"/>
        <v>0</v>
      </c>
      <c r="F9" s="6">
        <f t="shared" si="1"/>
        <v>0</v>
      </c>
      <c r="G9" s="7">
        <f t="shared" si="1"/>
        <v>0</v>
      </c>
      <c r="H9" s="6">
        <f t="shared" si="1"/>
        <v>0</v>
      </c>
      <c r="I9" s="7">
        <f t="shared" si="1"/>
        <v>0</v>
      </c>
      <c r="J9" s="6">
        <f t="shared" si="1"/>
        <v>0</v>
      </c>
      <c r="K9" s="7">
        <f t="shared" si="1"/>
        <v>28</v>
      </c>
      <c r="L9" s="6">
        <f t="shared" si="1"/>
        <v>31</v>
      </c>
      <c r="M9" s="7">
        <f t="shared" si="1"/>
        <v>0</v>
      </c>
      <c r="N9" s="12">
        <f t="shared" si="1"/>
        <v>59</v>
      </c>
    </row>
    <row r="10" spans="1:14" ht="15.75" thickTop="1" x14ac:dyDescent="0.25"/>
    <row r="12" spans="1:14" ht="30.75" thickBot="1" x14ac:dyDescent="0.3">
      <c r="B12" s="13" t="s">
        <v>2</v>
      </c>
      <c r="C12" s="20" cm="1">
        <f t="array" ref="C12">IFERROR(_xlfn.AGGREGATE(14,6,COLUMN(B9:M9)/(B9:M9&lt;&gt;0),1),"erreur")</f>
        <v>12</v>
      </c>
    </row>
    <row r="13" spans="1:14" ht="17.25" thickBot="1" x14ac:dyDescent="0.35">
      <c r="A13" s="8" t="s">
        <v>0</v>
      </c>
      <c r="B13" s="8"/>
      <c r="C13" s="8" cm="1">
        <f t="array" aca="1" ref="C13:C18" ca="1">IF(ISNUMBER(C12),OFFSET(A3:A8,,C12-1),"erreur")</f>
        <v>45962</v>
      </c>
      <c r="G13" s="18"/>
    </row>
    <row r="14" spans="1:14" ht="16.5" x14ac:dyDescent="0.25">
      <c r="A14" s="2" t="s">
        <v>3</v>
      </c>
      <c r="B14" s="14">
        <v>8</v>
      </c>
      <c r="C14" s="14">
        <f ca="1"/>
        <v>8</v>
      </c>
      <c r="D14" s="17"/>
      <c r="G14" s="19"/>
    </row>
    <row r="15" spans="1:14" ht="16.5" x14ac:dyDescent="0.25">
      <c r="A15" s="2" t="s">
        <v>4</v>
      </c>
      <c r="B15" s="14">
        <v>13</v>
      </c>
      <c r="C15" s="14">
        <f ca="1"/>
        <v>13</v>
      </c>
      <c r="D15" s="15"/>
    </row>
    <row r="16" spans="1:14" ht="16.5" x14ac:dyDescent="0.25">
      <c r="A16" s="2" t="s">
        <v>5</v>
      </c>
      <c r="B16" s="14">
        <v>0</v>
      </c>
      <c r="C16" s="14">
        <f ca="1"/>
        <v>0</v>
      </c>
      <c r="D16" s="15"/>
    </row>
    <row r="17" spans="1:4" ht="16.5" x14ac:dyDescent="0.25">
      <c r="A17" s="2" t="s">
        <v>6</v>
      </c>
      <c r="B17" s="14">
        <v>6</v>
      </c>
      <c r="C17" s="14">
        <f ca="1"/>
        <v>6</v>
      </c>
      <c r="D17" s="15"/>
    </row>
    <row r="18" spans="1:4" ht="17.25" thickBot="1" x14ac:dyDescent="0.3">
      <c r="A18" s="2" t="s">
        <v>7</v>
      </c>
      <c r="B18" s="14">
        <v>4</v>
      </c>
      <c r="C18" s="14">
        <f ca="1"/>
        <v>4</v>
      </c>
      <c r="D18" s="15"/>
    </row>
    <row r="19" spans="1:4" ht="18" thickTop="1" thickBot="1" x14ac:dyDescent="0.3">
      <c r="A19" s="5" t="s">
        <v>8</v>
      </c>
      <c r="B19" s="6">
        <f t="shared" ref="B19:C19" si="2">SUM(B14:B18)</f>
        <v>31</v>
      </c>
      <c r="C19" s="6">
        <f t="shared" ref="C19" ca="1" si="3">SUM(C14:C18)</f>
        <v>31</v>
      </c>
      <c r="D19" s="16"/>
    </row>
    <row r="20" spans="1:4" ht="15.75" thickTop="1" x14ac:dyDescent="0.25"/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Kima TOURE</dc:creator>
  <cp:lastModifiedBy>BSA</cp:lastModifiedBy>
  <dcterms:created xsi:type="dcterms:W3CDTF">2025-12-28T17:03:17Z</dcterms:created>
  <dcterms:modified xsi:type="dcterms:W3CDTF">2025-12-30T11:46:32Z</dcterms:modified>
</cp:coreProperties>
</file>