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DF98547-C70A-4778-8EE7-9E9A32F8395E}" xr6:coauthVersionLast="47" xr6:coauthVersionMax="47" xr10:uidLastSave="{00000000-0000-0000-0000-000000000000}"/>
  <bookViews>
    <workbookView xWindow="-120" yWindow="-120" windowWidth="29040" windowHeight="15990" activeTab="1" xr2:uid="{6921E818-40A3-44D6-9842-34AE472E7F7C}"/>
  </bookViews>
  <sheets>
    <sheet name="Feuil1" sheetId="1" r:id="rId1"/>
    <sheet name="Pouget" sheetId="2" r:id="rId2"/>
    <sheet name="Simon" sheetId="3" r:id="rId3"/>
  </sheets>
  <definedNames>
    <definedName name="Commercials">Tabel2[Commercial]</definedName>
    <definedName name="Noms">Tabel1[Commercial]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0" i="2" l="1"/>
  <c r="B20" i="2" s="1" a="1"/>
  <c r="B20" i="2" s="1"/>
  <c r="A21" i="2"/>
  <c r="B21" i="2" s="1" a="1"/>
  <c r="B21" i="2" s="1"/>
  <c r="A22" i="2"/>
  <c r="B22" i="2" a="1"/>
  <c r="B22" i="2" s="1"/>
  <c r="B4" i="2" a="1"/>
  <c r="B4" i="2" s="1"/>
  <c r="B5" i="2" a="1"/>
  <c r="B5" i="2" s="1"/>
  <c r="D5" i="2" s="1" a="1"/>
  <c r="D5" i="2" s="1"/>
  <c r="B6" i="2" a="1"/>
  <c r="B6" i="2" s="1"/>
  <c r="D6" i="2" s="1" a="1"/>
  <c r="D6" i="2" s="1"/>
  <c r="B8" i="2" a="1"/>
  <c r="B8" i="2" s="1"/>
  <c r="B9" i="2" a="1"/>
  <c r="B9" i="2" s="1"/>
  <c r="F9" i="2" s="1" a="1"/>
  <c r="F9" i="2" s="1"/>
  <c r="B10" i="2" a="1"/>
  <c r="B10" i="2" s="1"/>
  <c r="B12" i="2" a="1"/>
  <c r="B12" i="2" s="1"/>
  <c r="B13" i="2" a="1"/>
  <c r="B13" i="2" s="1"/>
  <c r="D13" i="2" s="1" a="1"/>
  <c r="D13" i="2" s="1"/>
  <c r="B14" i="2" a="1"/>
  <c r="B14" i="2" s="1"/>
  <c r="D14" i="2" s="1" a="1"/>
  <c r="D14" i="2" s="1"/>
  <c r="B16" i="2" a="1"/>
  <c r="B16" i="2"/>
  <c r="E16" i="2" s="1" a="1"/>
  <c r="E16" i="2" s="1"/>
  <c r="B17" i="2" a="1"/>
  <c r="B17" i="2" s="1"/>
  <c r="F17" i="2" s="1" a="1"/>
  <c r="F17" i="2" s="1"/>
  <c r="B2" i="2" a="1"/>
  <c r="B2" i="2" s="1"/>
  <c r="H2" i="2" s="1" a="1"/>
  <c r="H2" i="2" s="1"/>
  <c r="A3" i="2"/>
  <c r="B3" i="2" s="1" a="1"/>
  <c r="B3" i="2" s="1"/>
  <c r="C3" i="2" s="1" a="1"/>
  <c r="C3" i="2" s="1"/>
  <c r="A4" i="2"/>
  <c r="A5" i="2"/>
  <c r="A6" i="2"/>
  <c r="A7" i="2"/>
  <c r="B7" i="2" s="1" a="1"/>
  <c r="B7" i="2" s="1"/>
  <c r="D7" i="2" s="1" a="1"/>
  <c r="D7" i="2" s="1"/>
  <c r="A8" i="2"/>
  <c r="A9" i="2"/>
  <c r="A10" i="2"/>
  <c r="A11" i="2"/>
  <c r="B11" i="2" s="1" a="1"/>
  <c r="B11" i="2" s="1"/>
  <c r="E11" i="2" s="1" a="1"/>
  <c r="E11" i="2" s="1"/>
  <c r="A12" i="2"/>
  <c r="A13" i="2"/>
  <c r="A14" i="2"/>
  <c r="A15" i="2"/>
  <c r="B15" i="2" s="1" a="1"/>
  <c r="B15" i="2" s="1"/>
  <c r="D15" i="2" s="1" a="1"/>
  <c r="D15" i="2" s="1"/>
  <c r="A16" i="2"/>
  <c r="A17" i="2"/>
  <c r="A18" i="2"/>
  <c r="B18" i="2" s="1" a="1"/>
  <c r="B18" i="2" s="1"/>
  <c r="E18" i="2" s="1" a="1"/>
  <c r="E18" i="2" s="1"/>
  <c r="A19" i="2"/>
  <c r="B19" i="2" s="1" a="1"/>
  <c r="B19" i="2" s="1"/>
  <c r="G19" i="2" s="1" a="1"/>
  <c r="G19" i="2" s="1"/>
  <c r="A2" i="2"/>
  <c r="F22" i="2" l="1" a="1"/>
  <c r="F22" i="2" s="1"/>
  <c r="C22" i="2" a="1"/>
  <c r="C22" i="2" s="1"/>
  <c r="E22" i="2" a="1"/>
  <c r="E22" i="2" s="1"/>
  <c r="G22" i="2" a="1"/>
  <c r="G22" i="2" s="1"/>
  <c r="D22" i="2" a="1"/>
  <c r="D22" i="2" s="1"/>
  <c r="H22" i="2" a="1"/>
  <c r="H22" i="2" s="1"/>
  <c r="D21" i="2" a="1"/>
  <c r="D21" i="2" s="1"/>
  <c r="F21" i="2" a="1"/>
  <c r="F21" i="2" s="1"/>
  <c r="H21" i="2" a="1"/>
  <c r="H21" i="2" s="1"/>
  <c r="C21" i="2" a="1"/>
  <c r="C21" i="2" s="1"/>
  <c r="E21" i="2" a="1"/>
  <c r="E21" i="2" s="1"/>
  <c r="G21" i="2" a="1"/>
  <c r="G21" i="2" s="1"/>
  <c r="G20" i="2" a="1"/>
  <c r="G20" i="2" s="1"/>
  <c r="D20" i="2" a="1"/>
  <c r="D20" i="2" s="1"/>
  <c r="F20" i="2" a="1"/>
  <c r="F20" i="2" s="1"/>
  <c r="H20" i="2" a="1"/>
  <c r="H20" i="2" s="1"/>
  <c r="E20" i="2" a="1"/>
  <c r="E20" i="2" s="1"/>
  <c r="C20" i="2" a="1"/>
  <c r="C20" i="2" s="1"/>
  <c r="G18" i="2" a="1"/>
  <c r="G18" i="2" s="1"/>
  <c r="C15" i="2" a="1"/>
  <c r="C15" i="2" s="1"/>
  <c r="C13" i="2" a="1"/>
  <c r="C13" i="2" s="1"/>
  <c r="C5" i="2" a="1"/>
  <c r="C5" i="2" s="1"/>
  <c r="C7" i="2" a="1"/>
  <c r="C7" i="2" s="1"/>
  <c r="H16" i="2" a="1"/>
  <c r="H16" i="2" s="1"/>
  <c r="E2" i="2" a="1"/>
  <c r="E2" i="2" s="1"/>
  <c r="D16" i="2" a="1"/>
  <c r="D16" i="2" s="1"/>
  <c r="H11" i="2" a="1"/>
  <c r="H11" i="2" s="1"/>
  <c r="H3" i="2" a="1"/>
  <c r="H3" i="2" s="1"/>
  <c r="D19" i="2" a="1"/>
  <c r="D19" i="2" s="1"/>
  <c r="F15" i="2" a="1"/>
  <c r="F15" i="2" s="1"/>
  <c r="F7" i="2" a="1"/>
  <c r="F7" i="2" s="1"/>
  <c r="E3" i="2" a="1"/>
  <c r="E3" i="2" s="1"/>
  <c r="C4" i="2" a="1"/>
  <c r="C4" i="2" s="1"/>
  <c r="G4" i="2" a="1"/>
  <c r="G4" i="2" s="1"/>
  <c r="D4" i="2" a="1"/>
  <c r="D4" i="2" s="1"/>
  <c r="H4" i="2" a="1"/>
  <c r="H4" i="2" s="1"/>
  <c r="F4" i="2" a="1"/>
  <c r="F4" i="2" s="1"/>
  <c r="E4" i="2" a="1"/>
  <c r="E4" i="2" s="1"/>
  <c r="E10" i="2" a="1"/>
  <c r="E10" i="2" s="1"/>
  <c r="H10" i="2" a="1"/>
  <c r="H10" i="2" s="1"/>
  <c r="C10" i="2" a="1"/>
  <c r="C10" i="2" s="1"/>
  <c r="F10" i="2" a="1"/>
  <c r="F10" i="2" s="1"/>
  <c r="D10" i="2" a="1"/>
  <c r="D10" i="2" s="1"/>
  <c r="G10" i="2" a="1"/>
  <c r="G10" i="2" s="1"/>
  <c r="C12" i="2" a="1"/>
  <c r="C12" i="2" s="1"/>
  <c r="G12" i="2" a="1"/>
  <c r="G12" i="2" s="1"/>
  <c r="D12" i="2" a="1"/>
  <c r="D12" i="2" s="1"/>
  <c r="H12" i="2" a="1"/>
  <c r="H12" i="2" s="1"/>
  <c r="F12" i="2" a="1"/>
  <c r="F12" i="2" s="1"/>
  <c r="E12" i="2" a="1"/>
  <c r="E12" i="2" s="1"/>
  <c r="E8" i="2" a="1"/>
  <c r="E8" i="2" s="1"/>
  <c r="F8" i="2" a="1"/>
  <c r="F8" i="2" s="1"/>
  <c r="C8" i="2" a="1"/>
  <c r="C8" i="2" s="1"/>
  <c r="G8" i="2" a="1"/>
  <c r="G8" i="2" s="1"/>
  <c r="D8" i="2" a="1"/>
  <c r="D8" i="2" s="1"/>
  <c r="H8" i="2" a="1"/>
  <c r="H8" i="2" s="1"/>
  <c r="H17" i="2" a="1"/>
  <c r="H17" i="2" s="1"/>
  <c r="H9" i="2" a="1"/>
  <c r="H9" i="2" s="1"/>
  <c r="E9" i="2" a="1"/>
  <c r="E9" i="2" s="1"/>
  <c r="F6" i="2" a="1"/>
  <c r="F6" i="2" s="1"/>
  <c r="C6" i="2" a="1"/>
  <c r="C6" i="2" s="1"/>
  <c r="G2" i="2" a="1"/>
  <c r="G2" i="2" s="1"/>
  <c r="D2" i="2" a="1"/>
  <c r="D2" i="2" s="1"/>
  <c r="F19" i="2" a="1"/>
  <c r="F19" i="2" s="1"/>
  <c r="C19" i="2" a="1"/>
  <c r="C19" i="2" s="1"/>
  <c r="D18" i="2" a="1"/>
  <c r="D18" i="2" s="1"/>
  <c r="G17" i="2" a="1"/>
  <c r="G17" i="2" s="1"/>
  <c r="D17" i="2" a="1"/>
  <c r="D17" i="2" s="1"/>
  <c r="G16" i="2" a="1"/>
  <c r="G16" i="2" s="1"/>
  <c r="C16" i="2" a="1"/>
  <c r="C16" i="2" s="1"/>
  <c r="E15" i="2" a="1"/>
  <c r="E15" i="2" s="1"/>
  <c r="H14" i="2" a="1"/>
  <c r="H14" i="2" s="1"/>
  <c r="E14" i="2" a="1"/>
  <c r="E14" i="2" s="1"/>
  <c r="F13" i="2" a="1"/>
  <c r="F13" i="2" s="1"/>
  <c r="G11" i="2" a="1"/>
  <c r="G11" i="2" s="1"/>
  <c r="D11" i="2" a="1"/>
  <c r="D11" i="2" s="1"/>
  <c r="G9" i="2" a="1"/>
  <c r="G9" i="2" s="1"/>
  <c r="D9" i="2" a="1"/>
  <c r="D9" i="2" s="1"/>
  <c r="E7" i="2" a="1"/>
  <c r="E7" i="2" s="1"/>
  <c r="H6" i="2" a="1"/>
  <c r="H6" i="2" s="1"/>
  <c r="E6" i="2" a="1"/>
  <c r="E6" i="2" s="1"/>
  <c r="F5" i="2" a="1"/>
  <c r="F5" i="2" s="1"/>
  <c r="G3" i="2" a="1"/>
  <c r="G3" i="2" s="1"/>
  <c r="F14" i="2" a="1"/>
  <c r="F14" i="2" s="1"/>
  <c r="C14" i="2" a="1"/>
  <c r="C14" i="2" s="1"/>
  <c r="C2" i="2" a="1"/>
  <c r="C2" i="2" s="1"/>
  <c r="F2" i="2" a="1"/>
  <c r="F2" i="2" s="1"/>
  <c r="H19" i="2" a="1"/>
  <c r="H19" i="2" s="1"/>
  <c r="E19" i="2" a="1"/>
  <c r="E19" i="2" s="1"/>
  <c r="F18" i="2" a="1"/>
  <c r="F18" i="2" s="1"/>
  <c r="C18" i="2" a="1"/>
  <c r="C18" i="2" s="1"/>
  <c r="C17" i="2" a="1"/>
  <c r="C17" i="2" s="1"/>
  <c r="F16" i="2" a="1"/>
  <c r="F16" i="2" s="1"/>
  <c r="H15" i="2" a="1"/>
  <c r="H15" i="2" s="1"/>
  <c r="G14" i="2" a="1"/>
  <c r="G14" i="2" s="1"/>
  <c r="H13" i="2" a="1"/>
  <c r="H13" i="2" s="1"/>
  <c r="E13" i="2" a="1"/>
  <c r="E13" i="2" s="1"/>
  <c r="F11" i="2" a="1"/>
  <c r="F11" i="2" s="1"/>
  <c r="C11" i="2" a="1"/>
  <c r="C11" i="2" s="1"/>
  <c r="C9" i="2" a="1"/>
  <c r="C9" i="2" s="1"/>
  <c r="H7" i="2" a="1"/>
  <c r="H7" i="2" s="1"/>
  <c r="G6" i="2" a="1"/>
  <c r="G6" i="2" s="1"/>
  <c r="H5" i="2" a="1"/>
  <c r="H5" i="2" s="1"/>
  <c r="E5" i="2" a="1"/>
  <c r="E5" i="2" s="1"/>
  <c r="D3" i="2" a="1"/>
  <c r="D3" i="2" s="1"/>
  <c r="E17" i="2" a="1"/>
  <c r="E17" i="2" s="1"/>
  <c r="H18" i="2" a="1"/>
  <c r="H18" i="2" s="1"/>
  <c r="G15" i="2" a="1"/>
  <c r="G15" i="2" s="1"/>
  <c r="G13" i="2" a="1"/>
  <c r="G13" i="2" s="1"/>
  <c r="G7" i="2" a="1"/>
  <c r="G7" i="2" s="1"/>
  <c r="G5" i="2" a="1"/>
  <c r="G5" i="2" s="1"/>
  <c r="F3" i="2" a="1"/>
  <c r="F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<sst xmlns="http://schemas.openxmlformats.org/spreadsheetml/2006/main" count="42" uniqueCount="28">
  <si>
    <t>Commercial</t>
  </si>
  <si>
    <t>Henri Pouget</t>
  </si>
  <si>
    <t>Bernard Simon</t>
  </si>
  <si>
    <t>André Meunier</t>
  </si>
  <si>
    <t>Nicolas Delmont</t>
  </si>
  <si>
    <t>société</t>
  </si>
  <si>
    <t>Rouge</t>
  </si>
  <si>
    <t>Bleu</t>
  </si>
  <si>
    <t>Vert</t>
  </si>
  <si>
    <t>Jaune</t>
  </si>
  <si>
    <t>Orange</t>
  </si>
  <si>
    <t>Marron</t>
  </si>
  <si>
    <t>Gris</t>
  </si>
  <si>
    <t>Anthracite</t>
  </si>
  <si>
    <t>Turquoise</t>
  </si>
  <si>
    <t>Violet</t>
  </si>
  <si>
    <t>Pastel</t>
  </si>
  <si>
    <t>Indigo</t>
  </si>
  <si>
    <t>Montant</t>
  </si>
  <si>
    <t>Tacite reconduction</t>
  </si>
  <si>
    <t>Date d'échéance</t>
  </si>
  <si>
    <t>Je voudrais grâce à une formule, pouvoir faire un onglet par commercial et que si je rajoute des lignes, cela mette les tableaux automatiquement à jour</t>
  </si>
  <si>
    <t>Résiliation</t>
  </si>
  <si>
    <t>Je sais qu'il y a les tableaux croisés dymaiques, mais j'avoue ne pas trop apprécier leur visuel. Est-ce que vous auriez une formule  via un recherchev conditionnel</t>
  </si>
  <si>
    <t>Je veux exactement les mêmes colonnes que dans l'export source, juste ventilé par commercial dans un onglet à part</t>
  </si>
  <si>
    <t>&lt;&lt;&lt; liste déroulante</t>
  </si>
  <si>
    <t>sequence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</si>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</sst>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/mm/yy;@"/>
    <numFmt numFmtId="166" formatCode="&quot;€&quot;\ #,##0.00"/>
  </numFmts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2"/>
      <color theme="0" tint="-0.34998626667073579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166" fontId="1" fillId="0" borderId="0" xfId="0" applyNumberFormat="1" applyFont="1"/>
    <xf numFmtId="165" fontId="1" fillId="0" borderId="0" xfId="0" applyNumberFormat="1" applyFont="1"/>
    <xf numFmtId="0" fontId="3" fillId="2" borderId="0" xfId="0" applyFont="1" applyFill="1"/>
    <xf numFmtId="0" fontId="2" fillId="0" borderId="0" xfId="0" applyFont="1"/>
    <xf numFmtId="0" fontId="4" fillId="0" borderId="0" xfId="0" applyFont="1"/>
  </cellXfs>
  <cellStyles count="1">
    <cellStyle name="Standaard" xfId="0" builtinId="0"/>
  </cellStyles>
  <dxfs count="1"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5F9D71-16A0-4271-973C-6CF799FB1487}" name="Tabel2" displayName="Tabel2" ref="A1:F13" totalsRowShown="0">
  <autoFilter ref="A1:F13" xr:uid="{5B5F9D71-16A0-4271-973C-6CF799FB1487}"/>
  <tableColumns count="6">
    <tableColumn id="1" xr3:uid="{45326562-BF85-4410-AD2A-B16573BFF658}" name="Commercial"/>
    <tableColumn id="2" xr3:uid="{897F2026-A207-420F-9188-966212D2E975}" name="société"/>
    <tableColumn id="3" xr3:uid="{B9BF97EB-9D1D-479D-8E85-88C31F03E4C1}" name="Montant"/>
    <tableColumn id="4" xr3:uid="{5690DC88-F7AE-4824-B984-BF36062EFAAF}" name="Tacite reconduction"/>
    <tableColumn id="5" xr3:uid="{93F22386-A9A0-4C0C-82AA-8E2109D26CF9}" name="Date d'échéance" dataDxfId="0"/>
    <tableColumn id="6" xr3:uid="{3E47B253-C61E-4A16-80DE-0E4E3179C99E}" name="Résili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1072DB-32D9-404D-B96C-C46FFAD25EA8}" name="Tabel1" displayName="Tabel1" ref="H1:H5" totalsRowShown="0">
  <autoFilter ref="H1:H5" xr:uid="{6F1072DB-32D9-404D-B96C-C46FFAD25EA8}"/>
  <tableColumns count="1">
    <tableColumn id="1" xr3:uid="{F54E0F07-0F16-4AF0-AF45-4B66E10B8E48}" name="Commerc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5188-F66E-40B6-8030-AA2CA6A5682C}">
  <dimension ref="A1:J13"/>
  <sheetViews>
    <sheetView workbookViewId="0">
      <selection activeCell="H1" sqref="H1:H1048576"/>
    </sheetView>
  </sheetViews>
  <sheetFormatPr defaultColWidth="11.42578125" defaultRowHeight="15" x14ac:dyDescent="0.25"/>
  <cols>
    <col min="1" max="1" width="15.7109375" bestFit="1" customWidth="1"/>
    <col min="4" max="4" width="21" customWidth="1"/>
    <col min="5" max="5" width="18.140625" customWidth="1"/>
    <col min="6" max="6" width="12.85546875" customWidth="1"/>
    <col min="8" max="8" width="15.85546875" bestFit="1" customWidth="1"/>
  </cols>
  <sheetData>
    <row r="1" spans="1:10" x14ac:dyDescent="0.25">
      <c r="A1" t="s">
        <v>0</v>
      </c>
      <c r="B1" t="s">
        <v>5</v>
      </c>
      <c r="C1" t="s">
        <v>18</v>
      </c>
      <c r="D1" t="s">
        <v>19</v>
      </c>
      <c r="E1" t="s">
        <v>20</v>
      </c>
      <c r="F1" t="s">
        <v>22</v>
      </c>
      <c r="H1" t="s">
        <v>0</v>
      </c>
    </row>
    <row r="2" spans="1:10" x14ac:dyDescent="0.25">
      <c r="A2" t="s">
        <v>1</v>
      </c>
      <c r="B2" t="s">
        <v>6</v>
      </c>
      <c r="C2">
        <v>1000</v>
      </c>
      <c r="D2" t="b">
        <v>1</v>
      </c>
      <c r="E2" s="1">
        <v>45910</v>
      </c>
      <c r="F2" t="b">
        <v>0</v>
      </c>
      <c r="H2" t="s">
        <v>1</v>
      </c>
      <c r="J2" t="s">
        <v>21</v>
      </c>
    </row>
    <row r="3" spans="1:10" x14ac:dyDescent="0.25">
      <c r="A3" t="s">
        <v>2</v>
      </c>
      <c r="B3" t="s">
        <v>7</v>
      </c>
      <c r="C3">
        <v>2000</v>
      </c>
      <c r="D3" t="b">
        <v>0</v>
      </c>
      <c r="E3" s="1">
        <v>45911</v>
      </c>
      <c r="F3" t="b">
        <v>1</v>
      </c>
      <c r="H3" t="s">
        <v>2</v>
      </c>
      <c r="J3" t="s">
        <v>23</v>
      </c>
    </row>
    <row r="4" spans="1:10" x14ac:dyDescent="0.25">
      <c r="A4" t="s">
        <v>3</v>
      </c>
      <c r="B4" t="s">
        <v>8</v>
      </c>
      <c r="C4">
        <v>3000</v>
      </c>
      <c r="D4" t="b">
        <v>0</v>
      </c>
      <c r="E4" s="1">
        <v>45912</v>
      </c>
      <c r="F4" t="b">
        <v>1</v>
      </c>
      <c r="H4" t="s">
        <v>3</v>
      </c>
      <c r="J4" t="s">
        <v>24</v>
      </c>
    </row>
    <row r="5" spans="1:10" x14ac:dyDescent="0.25">
      <c r="A5" t="s">
        <v>4</v>
      </c>
      <c r="B5" t="s">
        <v>9</v>
      </c>
      <c r="C5">
        <v>4000</v>
      </c>
      <c r="D5" t="b">
        <v>0</v>
      </c>
      <c r="E5" s="1">
        <v>45913</v>
      </c>
      <c r="F5" t="b">
        <v>1</v>
      </c>
      <c r="H5" t="s">
        <v>4</v>
      </c>
    </row>
    <row r="6" spans="1:10" x14ac:dyDescent="0.25">
      <c r="A6" t="s">
        <v>2</v>
      </c>
      <c r="B6" t="s">
        <v>10</v>
      </c>
      <c r="C6">
        <v>5000</v>
      </c>
      <c r="D6" t="b">
        <v>0</v>
      </c>
      <c r="E6" s="1">
        <v>45914</v>
      </c>
      <c r="F6" t="b">
        <v>1</v>
      </c>
    </row>
    <row r="7" spans="1:10" x14ac:dyDescent="0.25">
      <c r="A7" t="s">
        <v>4</v>
      </c>
      <c r="B7" t="s">
        <v>11</v>
      </c>
      <c r="C7">
        <v>6000</v>
      </c>
      <c r="D7" t="b">
        <v>1</v>
      </c>
      <c r="E7" s="1">
        <v>45915</v>
      </c>
      <c r="F7" t="b">
        <v>1</v>
      </c>
    </row>
    <row r="8" spans="1:10" x14ac:dyDescent="0.25">
      <c r="A8" t="s">
        <v>1</v>
      </c>
      <c r="B8" t="s">
        <v>12</v>
      </c>
      <c r="C8">
        <v>7000</v>
      </c>
      <c r="D8" t="b">
        <v>1</v>
      </c>
      <c r="E8" s="1">
        <v>45916</v>
      </c>
      <c r="F8" t="b">
        <v>0</v>
      </c>
    </row>
    <row r="9" spans="1:10" x14ac:dyDescent="0.25">
      <c r="A9" t="s">
        <v>4</v>
      </c>
      <c r="B9" t="s">
        <v>13</v>
      </c>
      <c r="C9">
        <v>8000</v>
      </c>
      <c r="D9" t="b">
        <v>0</v>
      </c>
      <c r="E9" s="1">
        <v>45917</v>
      </c>
      <c r="F9" t="b">
        <v>0</v>
      </c>
    </row>
    <row r="10" spans="1:10" x14ac:dyDescent="0.25">
      <c r="A10" t="s">
        <v>2</v>
      </c>
      <c r="B10" t="s">
        <v>14</v>
      </c>
      <c r="C10">
        <v>9000</v>
      </c>
      <c r="D10" t="b">
        <v>1</v>
      </c>
      <c r="E10" s="1">
        <v>45918</v>
      </c>
      <c r="F10" t="b">
        <v>0</v>
      </c>
    </row>
    <row r="11" spans="1:10" x14ac:dyDescent="0.25">
      <c r="A11" t="s">
        <v>1</v>
      </c>
      <c r="B11" t="s">
        <v>15</v>
      </c>
      <c r="C11">
        <v>10000</v>
      </c>
      <c r="D11" t="b">
        <v>0</v>
      </c>
      <c r="E11" s="1">
        <v>45919</v>
      </c>
      <c r="F11" t="b">
        <v>0</v>
      </c>
    </row>
    <row r="12" spans="1:10" x14ac:dyDescent="0.25">
      <c r="A12" t="s">
        <v>4</v>
      </c>
      <c r="B12" t="s">
        <v>16</v>
      </c>
      <c r="C12">
        <v>11000</v>
      </c>
      <c r="D12" t="b">
        <v>1</v>
      </c>
      <c r="E12" s="1">
        <v>45920</v>
      </c>
      <c r="F12" t="b">
        <v>0</v>
      </c>
    </row>
    <row r="13" spans="1:10" x14ac:dyDescent="0.25">
      <c r="A13" t="s">
        <v>2</v>
      </c>
      <c r="B13" t="s">
        <v>17</v>
      </c>
      <c r="C13">
        <v>12000</v>
      </c>
      <c r="D13" t="b">
        <v>0</v>
      </c>
      <c r="E13" s="1">
        <v>45921</v>
      </c>
      <c r="F13" t="b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E15B1-25A5-4271-A393-8733903433B9}">
  <dimension ref="A1:H22"/>
  <sheetViews>
    <sheetView tabSelected="1" workbookViewId="0">
      <selection activeCell="A19" sqref="A19:H22"/>
    </sheetView>
  </sheetViews>
  <sheetFormatPr defaultColWidth="11.42578125" defaultRowHeight="15.75" x14ac:dyDescent="0.25"/>
  <cols>
    <col min="1" max="1" width="10" style="7" bestFit="1" customWidth="1"/>
    <col min="2" max="2" width="5.42578125" style="7" bestFit="1" customWidth="1"/>
    <col min="3" max="3" width="15.85546875" style="2" bestFit="1" customWidth="1"/>
    <col min="4" max="4" width="7.85546875" style="2" bestFit="1" customWidth="1"/>
    <col min="5" max="5" width="11.5703125" style="3" bestFit="1" customWidth="1"/>
    <col min="6" max="6" width="19.7109375" style="2" bestFit="1" customWidth="1"/>
    <col min="7" max="7" width="16.7109375" style="4" bestFit="1" customWidth="1"/>
    <col min="8" max="8" width="10.85546875" style="2" bestFit="1" customWidth="1"/>
    <col min="9" max="11" width="15.28515625" customWidth="1"/>
    <col min="12" max="12" width="2" bestFit="1" customWidth="1"/>
  </cols>
  <sheetData>
    <row r="1" spans="1:8" ht="18.75" x14ac:dyDescent="0.3">
      <c r="A1" s="7" t="s">
        <v>26</v>
      </c>
      <c r="B1" s="7" t="s">
        <v>27</v>
      </c>
      <c r="C1" s="5" t="s">
        <v>1</v>
      </c>
      <c r="D1" s="6" t="s">
        <v>25</v>
      </c>
    </row>
    <row r="2" spans="1:8" x14ac:dyDescent="0.25">
      <c r="A2" s="7">
        <f>ROW()-2</f>
        <v>0</v>
      </c>
      <c r="B2" s="7" cm="1">
        <f t="array" ref="B2">IF(A2&lt;=0,1,IFERROR(_xlfn.AGGREGATE(15,6,ROW(Commercials)/(Commercials=$C$1),A2),"-"))</f>
        <v>1</v>
      </c>
      <c r="C2" s="2" t="str" cm="1">
        <f t="array" ref="C2">IF(ISNUMBER($B2),INDEX(Feuil1!A:A,$B2),"-")</f>
        <v>Commercial</v>
      </c>
      <c r="D2" s="2" t="str" cm="1">
        <f t="array" ref="D2">IF(ISNUMBER($B2),INDEX(Feuil1!B:B,$B2),"-")</f>
        <v>société</v>
      </c>
      <c r="E2" s="3" t="str" cm="1">
        <f t="array" ref="E2">IF(ISNUMBER($B2),INDEX(Feuil1!C:C,$B2),"-")</f>
        <v>Montant</v>
      </c>
      <c r="F2" s="2" t="str" cm="1">
        <f t="array" ref="F2">IF(ISNUMBER($B2),INDEX(Feuil1!D:D,$B2),"-")</f>
        <v>Tacite reconduction</v>
      </c>
      <c r="G2" s="4" t="str" cm="1">
        <f t="array" ref="G2">IF(ISNUMBER($B2),INDEX(Feuil1!E:E,$B2),"-")</f>
        <v>Date d'échéance</v>
      </c>
      <c r="H2" s="2" t="str" cm="1">
        <f t="array" ref="H2">IF(ISNUMBER($B2),INDEX(Feuil1!F:F,$B2),"-")</f>
        <v>Résiliation</v>
      </c>
    </row>
    <row r="3" spans="1:8" x14ac:dyDescent="0.25">
      <c r="A3" s="7">
        <f t="shared" ref="A3:A22" si="0">ROW()-2</f>
        <v>1</v>
      </c>
      <c r="B3" s="7" cm="1">
        <f t="array" ref="B3">IF(A3&lt;=0,1,IFERROR(_xlfn.AGGREGATE(15,6,ROW(Commercials)/(Commercials=$C$1),A3),"-"))</f>
        <v>2</v>
      </c>
      <c r="C3" s="2" t="str" cm="1">
        <f t="array" ref="C3">IF(ISNUMBER($B3),INDEX(Feuil1!A:A,$B3),"-")</f>
        <v>Henri Pouget</v>
      </c>
      <c r="D3" s="2" t="str" cm="1">
        <f t="array" ref="D3">IF(ISNUMBER($B3),INDEX(Feuil1!B:B,$B3),"-")</f>
        <v>Rouge</v>
      </c>
      <c r="E3" s="3" cm="1">
        <f t="array" ref="E3">IF(ISNUMBER($B3),INDEX(Feuil1!C:C,$B3),"-")</f>
        <v>1000</v>
      </c>
      <c r="F3" s="2" t="b" cm="1">
        <f t="array" ref="F3">IF(ISNUMBER($B3),INDEX(Feuil1!D:D,$B3),"-")</f>
        <v>1</v>
      </c>
      <c r="G3" s="4" cm="1">
        <f t="array" ref="G3">IF(ISNUMBER($B3),INDEX(Feuil1!E:E,$B3),"-")</f>
        <v>45910</v>
      </c>
      <c r="H3" s="2" t="b" cm="1">
        <f t="array" ref="H3">IF(ISNUMBER($B3),INDEX(Feuil1!F:F,$B3),"-")</f>
        <v>0</v>
      </c>
    </row>
    <row r="4" spans="1:8" x14ac:dyDescent="0.25">
      <c r="A4" s="7">
        <f t="shared" si="0"/>
        <v>2</v>
      </c>
      <c r="B4" s="7" cm="1">
        <f t="array" ref="B4">IF(A4&lt;=0,1,IFERROR(_xlfn.AGGREGATE(15,6,ROW(Commercials)/(Commercials=$C$1),A4),"-"))</f>
        <v>8</v>
      </c>
      <c r="C4" s="2" t="str" cm="1">
        <f t="array" ref="C4">IF(ISNUMBER($B4),INDEX(Feuil1!A:A,$B4),"-")</f>
        <v>Henri Pouget</v>
      </c>
      <c r="D4" s="2" t="str" cm="1">
        <f t="array" ref="D4">IF(ISNUMBER($B4),INDEX(Feuil1!B:B,$B4),"-")</f>
        <v>Gris</v>
      </c>
      <c r="E4" s="3" cm="1">
        <f t="array" ref="E4">IF(ISNUMBER($B4),INDEX(Feuil1!C:C,$B4),"-")</f>
        <v>7000</v>
      </c>
      <c r="F4" s="2" t="b" cm="1">
        <f t="array" ref="F4">IF(ISNUMBER($B4),INDEX(Feuil1!D:D,$B4),"-")</f>
        <v>1</v>
      </c>
      <c r="G4" s="4" cm="1">
        <f t="array" ref="G4">IF(ISNUMBER($B4),INDEX(Feuil1!E:E,$B4),"-")</f>
        <v>45916</v>
      </c>
      <c r="H4" s="2" t="b" cm="1">
        <f t="array" ref="H4">IF(ISNUMBER($B4),INDEX(Feuil1!F:F,$B4),"-")</f>
        <v>0</v>
      </c>
    </row>
    <row r="5" spans="1:8" x14ac:dyDescent="0.25">
      <c r="A5" s="7">
        <f t="shared" si="0"/>
        <v>3</v>
      </c>
      <c r="B5" s="7" cm="1">
        <f t="array" ref="B5">IF(A5&lt;=0,1,IFERROR(_xlfn.AGGREGATE(15,6,ROW(Commercials)/(Commercials=$C$1),A5),"-"))</f>
        <v>11</v>
      </c>
      <c r="C5" s="2" t="str" cm="1">
        <f t="array" ref="C5">IF(ISNUMBER($B5),INDEX(Feuil1!A:A,$B5),"-")</f>
        <v>Henri Pouget</v>
      </c>
      <c r="D5" s="2" t="str" cm="1">
        <f t="array" ref="D5">IF(ISNUMBER($B5),INDEX(Feuil1!B:B,$B5),"-")</f>
        <v>Violet</v>
      </c>
      <c r="E5" s="3" cm="1">
        <f t="array" ref="E5">IF(ISNUMBER($B5),INDEX(Feuil1!C:C,$B5),"-")</f>
        <v>10000</v>
      </c>
      <c r="F5" s="2" t="b" cm="1">
        <f t="array" ref="F5">IF(ISNUMBER($B5),INDEX(Feuil1!D:D,$B5),"-")</f>
        <v>0</v>
      </c>
      <c r="G5" s="4" cm="1">
        <f t="array" ref="G5">IF(ISNUMBER($B5),INDEX(Feuil1!E:E,$B5),"-")</f>
        <v>45919</v>
      </c>
      <c r="H5" s="2" t="b" cm="1">
        <f t="array" ref="H5">IF(ISNUMBER($B5),INDEX(Feuil1!F:F,$B5),"-")</f>
        <v>0</v>
      </c>
    </row>
    <row r="6" spans="1:8" x14ac:dyDescent="0.25">
      <c r="A6" s="7">
        <f t="shared" si="0"/>
        <v>4</v>
      </c>
      <c r="B6" s="7" t="str" cm="1">
        <f t="array" ref="B6">IF(A6&lt;=0,1,IFERROR(_xlfn.AGGREGATE(15,6,ROW(Commercials)/(Commercials=$C$1),A6),"-"))</f>
        <v>-</v>
      </c>
      <c r="C6" s="2" t="str" cm="1">
        <f t="array" ref="C6">IF(ISNUMBER($B6),INDEX(Feuil1!A:A,$B6),"-")</f>
        <v>-</v>
      </c>
      <c r="D6" s="2" t="str" cm="1">
        <f t="array" ref="D6">IF(ISNUMBER($B6),INDEX(Feuil1!B:B,$B6),"-")</f>
        <v>-</v>
      </c>
      <c r="E6" s="3" t="str" cm="1">
        <f t="array" ref="E6">IF(ISNUMBER($B6),INDEX(Feuil1!C:C,$B6),"-")</f>
        <v>-</v>
      </c>
      <c r="F6" s="2" t="str" cm="1">
        <f t="array" ref="F6">IF(ISNUMBER($B6),INDEX(Feuil1!D:D,$B6),"-")</f>
        <v>-</v>
      </c>
      <c r="G6" s="4" t="str" cm="1">
        <f t="array" ref="G6">IF(ISNUMBER($B6),INDEX(Feuil1!E:E,$B6),"-")</f>
        <v>-</v>
      </c>
      <c r="H6" s="2" t="str" cm="1">
        <f t="array" ref="H6">IF(ISNUMBER($B6),INDEX(Feuil1!F:F,$B6),"-")</f>
        <v>-</v>
      </c>
    </row>
    <row r="7" spans="1:8" x14ac:dyDescent="0.25">
      <c r="A7" s="7">
        <f t="shared" si="0"/>
        <v>5</v>
      </c>
      <c r="B7" s="7" t="str" cm="1">
        <f t="array" ref="B7">IF(A7&lt;=0,1,IFERROR(_xlfn.AGGREGATE(15,6,ROW(Commercials)/(Commercials=$C$1),A7),"-"))</f>
        <v>-</v>
      </c>
      <c r="C7" s="2" t="str" cm="1">
        <f t="array" ref="C7">IF(ISNUMBER($B7),INDEX(Feuil1!A:A,$B7),"-")</f>
        <v>-</v>
      </c>
      <c r="D7" s="2" t="str" cm="1">
        <f t="array" ref="D7">IF(ISNUMBER($B7),INDEX(Feuil1!B:B,$B7),"-")</f>
        <v>-</v>
      </c>
      <c r="E7" s="3" t="str" cm="1">
        <f t="array" ref="E7">IF(ISNUMBER($B7),INDEX(Feuil1!C:C,$B7),"-")</f>
        <v>-</v>
      </c>
      <c r="F7" s="2" t="str" cm="1">
        <f t="array" ref="F7">IF(ISNUMBER($B7),INDEX(Feuil1!D:D,$B7),"-")</f>
        <v>-</v>
      </c>
      <c r="G7" s="4" t="str" cm="1">
        <f t="array" ref="G7">IF(ISNUMBER($B7),INDEX(Feuil1!E:E,$B7),"-")</f>
        <v>-</v>
      </c>
      <c r="H7" s="2" t="str" cm="1">
        <f t="array" ref="H7">IF(ISNUMBER($B7),INDEX(Feuil1!F:F,$B7),"-")</f>
        <v>-</v>
      </c>
    </row>
    <row r="8" spans="1:8" x14ac:dyDescent="0.25">
      <c r="A8" s="7">
        <f t="shared" si="0"/>
        <v>6</v>
      </c>
      <c r="B8" s="7" t="str" cm="1">
        <f t="array" ref="B8">IF(A8&lt;=0,1,IFERROR(_xlfn.AGGREGATE(15,6,ROW(Commercials)/(Commercials=$C$1),A8),"-"))</f>
        <v>-</v>
      </c>
      <c r="C8" s="2" t="str" cm="1">
        <f t="array" ref="C8">IF(ISNUMBER($B8),INDEX(Feuil1!A:A,$B8),"-")</f>
        <v>-</v>
      </c>
      <c r="D8" s="2" t="str" cm="1">
        <f t="array" ref="D8">IF(ISNUMBER($B8),INDEX(Feuil1!B:B,$B8),"-")</f>
        <v>-</v>
      </c>
      <c r="E8" s="3" t="str" cm="1">
        <f t="array" ref="E8">IF(ISNUMBER($B8),INDEX(Feuil1!C:C,$B8),"-")</f>
        <v>-</v>
      </c>
      <c r="F8" s="2" t="str" cm="1">
        <f t="array" ref="F8">IF(ISNUMBER($B8),INDEX(Feuil1!D:D,$B8),"-")</f>
        <v>-</v>
      </c>
      <c r="G8" s="4" t="str" cm="1">
        <f t="array" ref="G8">IF(ISNUMBER($B8),INDEX(Feuil1!E:E,$B8),"-")</f>
        <v>-</v>
      </c>
      <c r="H8" s="2" t="str" cm="1">
        <f t="array" ref="H8">IF(ISNUMBER($B8),INDEX(Feuil1!F:F,$B8),"-")</f>
        <v>-</v>
      </c>
    </row>
    <row r="9" spans="1:8" x14ac:dyDescent="0.25">
      <c r="A9" s="7">
        <f t="shared" si="0"/>
        <v>7</v>
      </c>
      <c r="B9" s="7" t="str" cm="1">
        <f t="array" ref="B9">IF(A9&lt;=0,1,IFERROR(_xlfn.AGGREGATE(15,6,ROW(Commercials)/(Commercials=$C$1),A9),"-"))</f>
        <v>-</v>
      </c>
      <c r="C9" s="2" t="str" cm="1">
        <f t="array" ref="C9">IF(ISNUMBER($B9),INDEX(Feuil1!A:A,$B9),"-")</f>
        <v>-</v>
      </c>
      <c r="D9" s="2" t="str" cm="1">
        <f t="array" ref="D9">IF(ISNUMBER($B9),INDEX(Feuil1!B:B,$B9),"-")</f>
        <v>-</v>
      </c>
      <c r="E9" s="3" t="str" cm="1">
        <f t="array" ref="E9">IF(ISNUMBER($B9),INDEX(Feuil1!C:C,$B9),"-")</f>
        <v>-</v>
      </c>
      <c r="F9" s="2" t="str" cm="1">
        <f t="array" ref="F9">IF(ISNUMBER($B9),INDEX(Feuil1!D:D,$B9),"-")</f>
        <v>-</v>
      </c>
      <c r="G9" s="4" t="str" cm="1">
        <f t="array" ref="G9">IF(ISNUMBER($B9),INDEX(Feuil1!E:E,$B9),"-")</f>
        <v>-</v>
      </c>
      <c r="H9" s="2" t="str" cm="1">
        <f t="array" ref="H9">IF(ISNUMBER($B9),INDEX(Feuil1!F:F,$B9),"-")</f>
        <v>-</v>
      </c>
    </row>
    <row r="10" spans="1:8" x14ac:dyDescent="0.25">
      <c r="A10" s="7">
        <f t="shared" si="0"/>
        <v>8</v>
      </c>
      <c r="B10" s="7" t="str" cm="1">
        <f t="array" ref="B10">IF(A10&lt;=0,1,IFERROR(_xlfn.AGGREGATE(15,6,ROW(Commercials)/(Commercials=$C$1),A10),"-"))</f>
        <v>-</v>
      </c>
      <c r="C10" s="2" t="str" cm="1">
        <f t="array" ref="C10">IF(ISNUMBER($B10),INDEX(Feuil1!A:A,$B10),"-")</f>
        <v>-</v>
      </c>
      <c r="D10" s="2" t="str" cm="1">
        <f t="array" ref="D10">IF(ISNUMBER($B10),INDEX(Feuil1!B:B,$B10),"-")</f>
        <v>-</v>
      </c>
      <c r="E10" s="3" t="str" cm="1">
        <f t="array" ref="E10">IF(ISNUMBER($B10),INDEX(Feuil1!C:C,$B10),"-")</f>
        <v>-</v>
      </c>
      <c r="F10" s="2" t="str" cm="1">
        <f t="array" ref="F10">IF(ISNUMBER($B10),INDEX(Feuil1!D:D,$B10),"-")</f>
        <v>-</v>
      </c>
      <c r="G10" s="4" t="str" cm="1">
        <f t="array" ref="G10">IF(ISNUMBER($B10),INDEX(Feuil1!E:E,$B10),"-")</f>
        <v>-</v>
      </c>
      <c r="H10" s="2" t="str" cm="1">
        <f t="array" ref="H10">IF(ISNUMBER($B10),INDEX(Feuil1!F:F,$B10),"-")</f>
        <v>-</v>
      </c>
    </row>
    <row r="11" spans="1:8" x14ac:dyDescent="0.25">
      <c r="A11" s="7">
        <f t="shared" si="0"/>
        <v>9</v>
      </c>
      <c r="B11" s="7" t="str" cm="1">
        <f t="array" ref="B11">IF(A11&lt;=0,1,IFERROR(_xlfn.AGGREGATE(15,6,ROW(Commercials)/(Commercials=$C$1),A11),"-"))</f>
        <v>-</v>
      </c>
      <c r="C11" s="2" t="str" cm="1">
        <f t="array" ref="C11">IF(ISNUMBER($B11),INDEX(Feuil1!A:A,$B11),"-")</f>
        <v>-</v>
      </c>
      <c r="D11" s="2" t="str" cm="1">
        <f t="array" ref="D11">IF(ISNUMBER($B11),INDEX(Feuil1!B:B,$B11),"-")</f>
        <v>-</v>
      </c>
      <c r="E11" s="3" t="str" cm="1">
        <f t="array" ref="E11">IF(ISNUMBER($B11),INDEX(Feuil1!C:C,$B11),"-")</f>
        <v>-</v>
      </c>
      <c r="F11" s="2" t="str" cm="1">
        <f t="array" ref="F11">IF(ISNUMBER($B11),INDEX(Feuil1!D:D,$B11),"-")</f>
        <v>-</v>
      </c>
      <c r="G11" s="4" t="str" cm="1">
        <f t="array" ref="G11">IF(ISNUMBER($B11),INDEX(Feuil1!E:E,$B11),"-")</f>
        <v>-</v>
      </c>
      <c r="H11" s="2" t="str" cm="1">
        <f t="array" ref="H11">IF(ISNUMBER($B11),INDEX(Feuil1!F:F,$B11),"-")</f>
        <v>-</v>
      </c>
    </row>
    <row r="12" spans="1:8" x14ac:dyDescent="0.25">
      <c r="A12" s="7">
        <f t="shared" si="0"/>
        <v>10</v>
      </c>
      <c r="B12" s="7" t="str" cm="1">
        <f t="array" ref="B12">IF(A12&lt;=0,1,IFERROR(_xlfn.AGGREGATE(15,6,ROW(Commercials)/(Commercials=$C$1),A12),"-"))</f>
        <v>-</v>
      </c>
      <c r="C12" s="2" t="str" cm="1">
        <f t="array" ref="C12">IF(ISNUMBER($B12),INDEX(Feuil1!A:A,$B12),"-")</f>
        <v>-</v>
      </c>
      <c r="D12" s="2" t="str" cm="1">
        <f t="array" ref="D12">IF(ISNUMBER($B12),INDEX(Feuil1!B:B,$B12),"-")</f>
        <v>-</v>
      </c>
      <c r="E12" s="3" t="str" cm="1">
        <f t="array" ref="E12">IF(ISNUMBER($B12),INDEX(Feuil1!C:C,$B12),"-")</f>
        <v>-</v>
      </c>
      <c r="F12" s="2" t="str" cm="1">
        <f t="array" ref="F12">IF(ISNUMBER($B12),INDEX(Feuil1!D:D,$B12),"-")</f>
        <v>-</v>
      </c>
      <c r="G12" s="4" t="str" cm="1">
        <f t="array" ref="G12">IF(ISNUMBER($B12),INDEX(Feuil1!E:E,$B12),"-")</f>
        <v>-</v>
      </c>
      <c r="H12" s="2" t="str" cm="1">
        <f t="array" ref="H12">IF(ISNUMBER($B12),INDEX(Feuil1!F:F,$B12),"-")</f>
        <v>-</v>
      </c>
    </row>
    <row r="13" spans="1:8" x14ac:dyDescent="0.25">
      <c r="A13" s="7">
        <f t="shared" si="0"/>
        <v>11</v>
      </c>
      <c r="B13" s="7" t="str" cm="1">
        <f t="array" ref="B13">IF(A13&lt;=0,1,IFERROR(_xlfn.AGGREGATE(15,6,ROW(Commercials)/(Commercials=$C$1),A13),"-"))</f>
        <v>-</v>
      </c>
      <c r="C13" s="2" t="str" cm="1">
        <f t="array" ref="C13">IF(ISNUMBER($B13),INDEX(Feuil1!A:A,$B13),"-")</f>
        <v>-</v>
      </c>
      <c r="D13" s="2" t="str" cm="1">
        <f t="array" ref="D13">IF(ISNUMBER($B13),INDEX(Feuil1!B:B,$B13),"-")</f>
        <v>-</v>
      </c>
      <c r="E13" s="3" t="str" cm="1">
        <f t="array" ref="E13">IF(ISNUMBER($B13),INDEX(Feuil1!C:C,$B13),"-")</f>
        <v>-</v>
      </c>
      <c r="F13" s="2" t="str" cm="1">
        <f t="array" ref="F13">IF(ISNUMBER($B13),INDEX(Feuil1!D:D,$B13),"-")</f>
        <v>-</v>
      </c>
      <c r="G13" s="4" t="str" cm="1">
        <f t="array" ref="G13">IF(ISNUMBER($B13),INDEX(Feuil1!E:E,$B13),"-")</f>
        <v>-</v>
      </c>
      <c r="H13" s="2" t="str" cm="1">
        <f t="array" ref="H13">IF(ISNUMBER($B13),INDEX(Feuil1!F:F,$B13),"-")</f>
        <v>-</v>
      </c>
    </row>
    <row r="14" spans="1:8" x14ac:dyDescent="0.25">
      <c r="A14" s="7">
        <f t="shared" si="0"/>
        <v>12</v>
      </c>
      <c r="B14" s="7" t="str" cm="1">
        <f t="array" ref="B14">IF(A14&lt;=0,1,IFERROR(_xlfn.AGGREGATE(15,6,ROW(Commercials)/(Commercials=$C$1),A14),"-"))</f>
        <v>-</v>
      </c>
      <c r="C14" s="2" t="str" cm="1">
        <f t="array" ref="C14">IF(ISNUMBER($B14),INDEX(Feuil1!A:A,$B14),"-")</f>
        <v>-</v>
      </c>
      <c r="D14" s="2" t="str" cm="1">
        <f t="array" ref="D14">IF(ISNUMBER($B14),INDEX(Feuil1!B:B,$B14),"-")</f>
        <v>-</v>
      </c>
      <c r="E14" s="3" t="str" cm="1">
        <f t="array" ref="E14">IF(ISNUMBER($B14),INDEX(Feuil1!C:C,$B14),"-")</f>
        <v>-</v>
      </c>
      <c r="F14" s="2" t="str" cm="1">
        <f t="array" ref="F14">IF(ISNUMBER($B14),INDEX(Feuil1!D:D,$B14),"-")</f>
        <v>-</v>
      </c>
      <c r="G14" s="4" t="str" cm="1">
        <f t="array" ref="G14">IF(ISNUMBER($B14),INDEX(Feuil1!E:E,$B14),"-")</f>
        <v>-</v>
      </c>
      <c r="H14" s="2" t="str" cm="1">
        <f t="array" ref="H14">IF(ISNUMBER($B14),INDEX(Feuil1!F:F,$B14),"-")</f>
        <v>-</v>
      </c>
    </row>
    <row r="15" spans="1:8" x14ac:dyDescent="0.25">
      <c r="A15" s="7">
        <f t="shared" si="0"/>
        <v>13</v>
      </c>
      <c r="B15" s="7" t="str" cm="1">
        <f t="array" ref="B15">IF(A15&lt;=0,1,IFERROR(_xlfn.AGGREGATE(15,6,ROW(Commercials)/(Commercials=$C$1),A15),"-"))</f>
        <v>-</v>
      </c>
      <c r="C15" s="2" t="str" cm="1">
        <f t="array" ref="C15">IF(ISNUMBER($B15),INDEX(Feuil1!A:A,$B15),"-")</f>
        <v>-</v>
      </c>
      <c r="D15" s="2" t="str" cm="1">
        <f t="array" ref="D15">IF(ISNUMBER($B15),INDEX(Feuil1!B:B,$B15),"-")</f>
        <v>-</v>
      </c>
      <c r="E15" s="3" t="str" cm="1">
        <f t="array" ref="E15">IF(ISNUMBER($B15),INDEX(Feuil1!C:C,$B15),"-")</f>
        <v>-</v>
      </c>
      <c r="F15" s="2" t="str" cm="1">
        <f t="array" ref="F15">IF(ISNUMBER($B15),INDEX(Feuil1!D:D,$B15),"-")</f>
        <v>-</v>
      </c>
      <c r="G15" s="4" t="str" cm="1">
        <f t="array" ref="G15">IF(ISNUMBER($B15),INDEX(Feuil1!E:E,$B15),"-")</f>
        <v>-</v>
      </c>
      <c r="H15" s="2" t="str" cm="1">
        <f t="array" ref="H15">IF(ISNUMBER($B15),INDEX(Feuil1!F:F,$B15),"-")</f>
        <v>-</v>
      </c>
    </row>
    <row r="16" spans="1:8" x14ac:dyDescent="0.25">
      <c r="A16" s="7">
        <f t="shared" si="0"/>
        <v>14</v>
      </c>
      <c r="B16" s="7" t="str" cm="1">
        <f t="array" ref="B16">IF(A16&lt;=0,1,IFERROR(_xlfn.AGGREGATE(15,6,ROW(Commercials)/(Commercials=$C$1),A16),"-"))</f>
        <v>-</v>
      </c>
      <c r="C16" s="2" t="str" cm="1">
        <f t="array" ref="C16">IF(ISNUMBER($B16),INDEX(Feuil1!A:A,$B16),"-")</f>
        <v>-</v>
      </c>
      <c r="D16" s="2" t="str" cm="1">
        <f t="array" ref="D16">IF(ISNUMBER($B16),INDEX(Feuil1!B:B,$B16),"-")</f>
        <v>-</v>
      </c>
      <c r="E16" s="3" t="str" cm="1">
        <f t="array" ref="E16">IF(ISNUMBER($B16),INDEX(Feuil1!C:C,$B16),"-")</f>
        <v>-</v>
      </c>
      <c r="F16" s="2" t="str" cm="1">
        <f t="array" ref="F16">IF(ISNUMBER($B16),INDEX(Feuil1!D:D,$B16),"-")</f>
        <v>-</v>
      </c>
      <c r="G16" s="4" t="str" cm="1">
        <f t="array" ref="G16">IF(ISNUMBER($B16),INDEX(Feuil1!E:E,$B16),"-")</f>
        <v>-</v>
      </c>
      <c r="H16" s="2" t="str" cm="1">
        <f t="array" ref="H16">IF(ISNUMBER($B16),INDEX(Feuil1!F:F,$B16),"-")</f>
        <v>-</v>
      </c>
    </row>
    <row r="17" spans="1:8" x14ac:dyDescent="0.25">
      <c r="A17" s="7">
        <f t="shared" si="0"/>
        <v>15</v>
      </c>
      <c r="B17" s="7" t="str" cm="1">
        <f t="array" ref="B17">IF(A17&lt;=0,1,IFERROR(_xlfn.AGGREGATE(15,6,ROW(Commercials)/(Commercials=$C$1),A17),"-"))</f>
        <v>-</v>
      </c>
      <c r="C17" s="2" t="str" cm="1">
        <f t="array" ref="C17">IF(ISNUMBER($B17),INDEX(Feuil1!A:A,$B17),"-")</f>
        <v>-</v>
      </c>
      <c r="D17" s="2" t="str" cm="1">
        <f t="array" ref="D17">IF(ISNUMBER($B17),INDEX(Feuil1!B:B,$B17),"-")</f>
        <v>-</v>
      </c>
      <c r="E17" s="3" t="str" cm="1">
        <f t="array" ref="E17">IF(ISNUMBER($B17),INDEX(Feuil1!C:C,$B17),"-")</f>
        <v>-</v>
      </c>
      <c r="F17" s="2" t="str" cm="1">
        <f t="array" ref="F17">IF(ISNUMBER($B17),INDEX(Feuil1!D:D,$B17),"-")</f>
        <v>-</v>
      </c>
      <c r="G17" s="4" t="str" cm="1">
        <f t="array" ref="G17">IF(ISNUMBER($B17),INDEX(Feuil1!E:E,$B17),"-")</f>
        <v>-</v>
      </c>
      <c r="H17" s="2" t="str" cm="1">
        <f t="array" ref="H17">IF(ISNUMBER($B17),INDEX(Feuil1!F:F,$B17),"-")</f>
        <v>-</v>
      </c>
    </row>
    <row r="18" spans="1:8" x14ac:dyDescent="0.25">
      <c r="A18" s="7">
        <f t="shared" si="0"/>
        <v>16</v>
      </c>
      <c r="B18" s="7" t="str" cm="1">
        <f t="array" ref="B18">IF(A18&lt;=0,1,IFERROR(_xlfn.AGGREGATE(15,6,ROW(Commercials)/(Commercials=$C$1),A18),"-"))</f>
        <v>-</v>
      </c>
      <c r="C18" s="2" t="str" cm="1">
        <f t="array" ref="C18">IF(ISNUMBER($B18),INDEX(Feuil1!A:A,$B18),"-")</f>
        <v>-</v>
      </c>
      <c r="D18" s="2" t="str" cm="1">
        <f t="array" ref="D18">IF(ISNUMBER($B18),INDEX(Feuil1!B:B,$B18),"-")</f>
        <v>-</v>
      </c>
      <c r="E18" s="3" t="str" cm="1">
        <f t="array" ref="E18">IF(ISNUMBER($B18),INDEX(Feuil1!C:C,$B18),"-")</f>
        <v>-</v>
      </c>
      <c r="F18" s="2" t="str" cm="1">
        <f t="array" ref="F18">IF(ISNUMBER($B18),INDEX(Feuil1!D:D,$B18),"-")</f>
        <v>-</v>
      </c>
      <c r="G18" s="4" t="str" cm="1">
        <f t="array" ref="G18">IF(ISNUMBER($B18),INDEX(Feuil1!E:E,$B18),"-")</f>
        <v>-</v>
      </c>
      <c r="H18" s="2" t="str" cm="1">
        <f t="array" ref="H18">IF(ISNUMBER($B18),INDEX(Feuil1!F:F,$B18),"-")</f>
        <v>-</v>
      </c>
    </row>
    <row r="19" spans="1:8" x14ac:dyDescent="0.25">
      <c r="A19" s="7">
        <f t="shared" si="0"/>
        <v>17</v>
      </c>
      <c r="B19" s="7" t="str" cm="1">
        <f t="array" ref="B19">IF(A19&lt;=0,1,IFERROR(_xlfn.AGGREGATE(15,6,ROW(Commercials)/(Commercials=$C$1),A19),"-"))</f>
        <v>-</v>
      </c>
      <c r="C19" s="2" t="str" cm="1">
        <f t="array" ref="C19">IF(ISNUMBER($B19),INDEX(Feuil1!A:A,$B19),"-")</f>
        <v>-</v>
      </c>
      <c r="D19" s="2" t="str" cm="1">
        <f t="array" ref="D19">IF(ISNUMBER($B19),INDEX(Feuil1!B:B,$B19),"-")</f>
        <v>-</v>
      </c>
      <c r="E19" s="3" t="str" cm="1">
        <f t="array" ref="E19">IF(ISNUMBER($B19),INDEX(Feuil1!C:C,$B19),"-")</f>
        <v>-</v>
      </c>
      <c r="F19" s="2" t="str" cm="1">
        <f t="array" ref="F19">IF(ISNUMBER($B19),INDEX(Feuil1!D:D,$B19),"-")</f>
        <v>-</v>
      </c>
      <c r="G19" s="4" t="str" cm="1">
        <f t="array" ref="G19">IF(ISNUMBER($B19),INDEX(Feuil1!E:E,$B19),"-")</f>
        <v>-</v>
      </c>
      <c r="H19" s="2" t="str" cm="1">
        <f t="array" ref="H19">IF(ISNUMBER($B19),INDEX(Feuil1!F:F,$B19),"-")</f>
        <v>-</v>
      </c>
    </row>
    <row r="20" spans="1:8" x14ac:dyDescent="0.25">
      <c r="A20" s="7">
        <f t="shared" si="0"/>
        <v>18</v>
      </c>
      <c r="B20" s="7" t="str" cm="1">
        <f t="array" ref="B20">IF(A20&lt;=0,1,IFERROR(_xlfn.AGGREGATE(15,6,ROW(Commercials)/(Commercials=$C$1),A20),"-"))</f>
        <v>-</v>
      </c>
      <c r="C20" s="2" t="str" cm="1">
        <f t="array" ref="C20">IF(ISNUMBER($B20),INDEX(Feuil1!A:A,$B20),"-")</f>
        <v>-</v>
      </c>
      <c r="D20" s="2" t="str" cm="1">
        <f t="array" ref="D20">IF(ISNUMBER($B20),INDEX(Feuil1!B:B,$B20),"-")</f>
        <v>-</v>
      </c>
      <c r="E20" s="3" t="str" cm="1">
        <f t="array" ref="E20">IF(ISNUMBER($B20),INDEX(Feuil1!C:C,$B20),"-")</f>
        <v>-</v>
      </c>
      <c r="F20" s="2" t="str" cm="1">
        <f t="array" ref="F20">IF(ISNUMBER($B20),INDEX(Feuil1!D:D,$B20),"-")</f>
        <v>-</v>
      </c>
      <c r="G20" s="4" t="str" cm="1">
        <f t="array" ref="G20">IF(ISNUMBER($B20),INDEX(Feuil1!E:E,$B20),"-")</f>
        <v>-</v>
      </c>
      <c r="H20" s="2" t="str" cm="1">
        <f t="array" ref="H20">IF(ISNUMBER($B20),INDEX(Feuil1!F:F,$B20),"-")</f>
        <v>-</v>
      </c>
    </row>
    <row r="21" spans="1:8" x14ac:dyDescent="0.25">
      <c r="A21" s="7">
        <f t="shared" si="0"/>
        <v>19</v>
      </c>
      <c r="B21" s="7" t="str" cm="1">
        <f t="array" ref="B21">IF(A21&lt;=0,1,IFERROR(_xlfn.AGGREGATE(15,6,ROW(Commercials)/(Commercials=$C$1),A21),"-"))</f>
        <v>-</v>
      </c>
      <c r="C21" s="2" t="str" cm="1">
        <f t="array" ref="C21">IF(ISNUMBER($B21),INDEX(Feuil1!A:A,$B21),"-")</f>
        <v>-</v>
      </c>
      <c r="D21" s="2" t="str" cm="1">
        <f t="array" ref="D21">IF(ISNUMBER($B21),INDEX(Feuil1!B:B,$B21),"-")</f>
        <v>-</v>
      </c>
      <c r="E21" s="3" t="str" cm="1">
        <f t="array" ref="E21">IF(ISNUMBER($B21),INDEX(Feuil1!C:C,$B21),"-")</f>
        <v>-</v>
      </c>
      <c r="F21" s="2" t="str" cm="1">
        <f t="array" ref="F21">IF(ISNUMBER($B21),INDEX(Feuil1!D:D,$B21),"-")</f>
        <v>-</v>
      </c>
      <c r="G21" s="4" t="str" cm="1">
        <f t="array" ref="G21">IF(ISNUMBER($B21),INDEX(Feuil1!E:E,$B21),"-")</f>
        <v>-</v>
      </c>
      <c r="H21" s="2" t="str" cm="1">
        <f t="array" ref="H21">IF(ISNUMBER($B21),INDEX(Feuil1!F:F,$B21),"-")</f>
        <v>-</v>
      </c>
    </row>
    <row r="22" spans="1:8" x14ac:dyDescent="0.25">
      <c r="A22" s="7">
        <f t="shared" si="0"/>
        <v>20</v>
      </c>
      <c r="B22" s="7" t="str" cm="1">
        <f t="array" ref="B22">IF(A22&lt;=0,1,IFERROR(_xlfn.AGGREGATE(15,6,ROW(Commercials)/(Commercials=$C$1),A22),"-"))</f>
        <v>-</v>
      </c>
      <c r="C22" s="2" t="str" cm="1">
        <f t="array" ref="C22">IF(ISNUMBER($B22),INDEX(Feuil1!A:A,$B22),"-")</f>
        <v>-</v>
      </c>
      <c r="D22" s="2" t="str" cm="1">
        <f t="array" ref="D22">IF(ISNUMBER($B22),INDEX(Feuil1!B:B,$B22),"-")</f>
        <v>-</v>
      </c>
      <c r="E22" s="3" t="str" cm="1">
        <f t="array" ref="E22">IF(ISNUMBER($B22),INDEX(Feuil1!C:C,$B22),"-")</f>
        <v>-</v>
      </c>
      <c r="F22" s="2" t="str" cm="1">
        <f t="array" ref="F22">IF(ISNUMBER($B22),INDEX(Feuil1!D:D,$B22),"-")</f>
        <v>-</v>
      </c>
      <c r="G22" s="4" t="str" cm="1">
        <f t="array" ref="G22">IF(ISNUMBER($B22),INDEX(Feuil1!E:E,$B22),"-")</f>
        <v>-</v>
      </c>
      <c r="H22" s="2" t="str" cm="1">
        <f t="array" ref="H22">IF(ISNUMBER($B22),INDEX(Feuil1!F:F,$B22),"-")</f>
        <v>-</v>
      </c>
    </row>
  </sheetData>
  <dataValidations count="1">
    <dataValidation type="list" allowBlank="1" showInputMessage="1" showErrorMessage="1" sqref="C1" xr:uid="{9DEF1CB2-F9ED-4684-87D2-615F759648B2}">
      <formula1>Noms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45E7-11BE-4609-8301-2FD1E63B4B71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Feuil1</vt:lpstr>
      <vt:lpstr>Pouget</vt:lpstr>
      <vt:lpstr>Simon</vt:lpstr>
      <vt:lpstr>Commercials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BSA</cp:lastModifiedBy>
  <dcterms:created xsi:type="dcterms:W3CDTF">2025-09-09T09:36:50Z</dcterms:created>
  <dcterms:modified xsi:type="dcterms:W3CDTF">2025-09-09T10:38:47Z</dcterms:modified>
</cp:coreProperties>
</file>