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645F840C-D3CC-4956-95D7-20F5255F864B}" xr6:coauthVersionLast="47" xr6:coauthVersionMax="47" xr10:uidLastSave="{00000000-0000-0000-0000-000000000000}"/>
  <bookViews>
    <workbookView xWindow="-120" yWindow="-120" windowWidth="29040" windowHeight="15990" activeTab="2" xr2:uid="{28C76356-359D-4EE7-97F4-C1D768FADE3F}"/>
  </bookViews>
  <sheets>
    <sheet name="BASE DE DONNEE" sheetId="1" r:id="rId1"/>
    <sheet name="Technicien" sheetId="2" r:id="rId2"/>
    <sheet name="RECAP" sheetId="3" r:id="rId3"/>
    <sheet name="X-table" sheetId="4" r:id="rId4"/>
  </sheets>
  <definedNames>
    <definedName name="Entetes">Tabel1[#Headers]</definedName>
    <definedName name="Liste_CP">'X-table'!$B$3:$B$202</definedName>
    <definedName name="Tableau">Tabel1[]</definedName>
    <definedName name="tous_CPs">'X-table'!$B$3:$C$202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202" i="4" l="1"/>
  <c r="B201" i="4"/>
  <c r="B200" i="4"/>
  <c r="B199" i="4"/>
  <c r="U199" i="4" s="1" a="1"/>
  <c r="U199" i="4" s="1"/>
  <c r="B198" i="4"/>
  <c r="P198" i="4" s="1" a="1"/>
  <c r="P198" i="4" s="1"/>
  <c r="B197" i="4"/>
  <c r="V197" i="4" s="1" a="1"/>
  <c r="V197" i="4" s="1"/>
  <c r="B196" i="4"/>
  <c r="Q196" i="4" s="1" a="1"/>
  <c r="Q196" i="4" s="1"/>
  <c r="B195" i="4"/>
  <c r="P195" i="4" s="1" a="1"/>
  <c r="P195" i="4" s="1"/>
  <c r="B194" i="4"/>
  <c r="B193" i="4"/>
  <c r="B192" i="4"/>
  <c r="L192" i="4" s="1" a="1"/>
  <c r="L192" i="4" s="1"/>
  <c r="B191" i="4"/>
  <c r="B190" i="4"/>
  <c r="I190" i="4" s="1" a="1"/>
  <c r="I190" i="4" s="1"/>
  <c r="B189" i="4"/>
  <c r="B188" i="4"/>
  <c r="B187" i="4"/>
  <c r="K187" i="4" s="1" a="1"/>
  <c r="K187" i="4" s="1"/>
  <c r="B186" i="4"/>
  <c r="B185" i="4"/>
  <c r="R185" i="4" s="1" a="1"/>
  <c r="R185" i="4" s="1"/>
  <c r="B184" i="4"/>
  <c r="B183" i="4"/>
  <c r="B182" i="4"/>
  <c r="B181" i="4"/>
  <c r="B180" i="4"/>
  <c r="S180" i="4" s="1" a="1"/>
  <c r="S180" i="4" s="1"/>
  <c r="B179" i="4"/>
  <c r="O179" i="4" s="1" a="1"/>
  <c r="O179" i="4" s="1"/>
  <c r="B178" i="4"/>
  <c r="D178" i="4" s="1" a="1"/>
  <c r="D178" i="4" s="1"/>
  <c r="B177" i="4"/>
  <c r="B176" i="4"/>
  <c r="B175" i="4"/>
  <c r="W175" i="4" s="1" a="1"/>
  <c r="W175" i="4" s="1"/>
  <c r="B174" i="4"/>
  <c r="B173" i="4"/>
  <c r="M173" i="4" s="1" a="1"/>
  <c r="M173" i="4" s="1"/>
  <c r="B172" i="4"/>
  <c r="Q172" i="4" s="1" a="1"/>
  <c r="Q172" i="4" s="1"/>
  <c r="B171" i="4"/>
  <c r="Q171" i="4" s="1" a="1"/>
  <c r="Q171" i="4" s="1"/>
  <c r="B170" i="4"/>
  <c r="L170" i="4" s="1" a="1"/>
  <c r="L170" i="4" s="1"/>
  <c r="B169" i="4"/>
  <c r="B168" i="4"/>
  <c r="Q168" i="4" s="1" a="1"/>
  <c r="Q168" i="4" s="1"/>
  <c r="B167" i="4"/>
  <c r="K167" i="4" s="1" a="1"/>
  <c r="K167" i="4" s="1"/>
  <c r="B166" i="4"/>
  <c r="V166" i="4" s="1" a="1"/>
  <c r="V166" i="4" s="1"/>
  <c r="B165" i="4"/>
  <c r="V165" i="4" s="1" a="1"/>
  <c r="V165" i="4" s="1"/>
  <c r="B164" i="4"/>
  <c r="B163" i="4"/>
  <c r="L163" i="4" s="1" a="1"/>
  <c r="L163" i="4" s="1"/>
  <c r="B162" i="4"/>
  <c r="B161" i="4"/>
  <c r="V161" i="4" s="1" a="1"/>
  <c r="V161" i="4" s="1"/>
  <c r="B160" i="4"/>
  <c r="B159" i="4"/>
  <c r="J159" i="4" s="1" a="1"/>
  <c r="J159" i="4" s="1"/>
  <c r="B158" i="4"/>
  <c r="R158" i="4" s="1" a="1"/>
  <c r="R158" i="4" s="1"/>
  <c r="B157" i="4"/>
  <c r="B156" i="4"/>
  <c r="Q156" i="4" s="1" a="1"/>
  <c r="Q156" i="4" s="1"/>
  <c r="B155" i="4"/>
  <c r="T155" i="4" s="1" a="1"/>
  <c r="T155" i="4" s="1"/>
  <c r="B154" i="4"/>
  <c r="B153" i="4"/>
  <c r="H153" i="4" s="1" a="1"/>
  <c r="H153" i="4" s="1"/>
  <c r="B152" i="4"/>
  <c r="G152" i="4" s="1" a="1"/>
  <c r="G152" i="4" s="1"/>
  <c r="B151" i="4"/>
  <c r="J151" i="4" s="1" a="1"/>
  <c r="J151" i="4" s="1"/>
  <c r="B150" i="4"/>
  <c r="J150" i="4" s="1" a="1"/>
  <c r="J150" i="4" s="1"/>
  <c r="B149" i="4"/>
  <c r="B148" i="4"/>
  <c r="B147" i="4"/>
  <c r="B146" i="4"/>
  <c r="R146" i="4" s="1" a="1"/>
  <c r="R146" i="4" s="1"/>
  <c r="B145" i="4"/>
  <c r="B144" i="4"/>
  <c r="E144" i="4" s="1" a="1"/>
  <c r="E144" i="4" s="1"/>
  <c r="B143" i="4"/>
  <c r="B142" i="4"/>
  <c r="B141" i="4"/>
  <c r="V141" i="4" s="1" a="1"/>
  <c r="V141" i="4" s="1"/>
  <c r="B140" i="4"/>
  <c r="V140" i="4" s="1" a="1"/>
  <c r="V140" i="4" s="1"/>
  <c r="B139" i="4"/>
  <c r="U139" i="4" s="1" a="1"/>
  <c r="U139" i="4" s="1"/>
  <c r="B138" i="4"/>
  <c r="P138" i="4" s="1" a="1"/>
  <c r="P138" i="4" s="1"/>
  <c r="B137" i="4"/>
  <c r="M137" i="4" s="1" a="1"/>
  <c r="M137" i="4" s="1"/>
  <c r="B136" i="4"/>
  <c r="S136" i="4" s="1" a="1"/>
  <c r="S136" i="4" s="1"/>
  <c r="N135" i="4" a="1"/>
  <c r="N135" i="4" s="1"/>
  <c r="B135" i="4"/>
  <c r="V135" i="4" s="1" a="1"/>
  <c r="V135" i="4" s="1"/>
  <c r="B134" i="4"/>
  <c r="B133" i="4"/>
  <c r="Q133" i="4" s="1" a="1"/>
  <c r="Q133" i="4" s="1"/>
  <c r="B132" i="4"/>
  <c r="B131" i="4"/>
  <c r="B130" i="4"/>
  <c r="O130" i="4" s="1" a="1"/>
  <c r="O130" i="4" s="1"/>
  <c r="B129" i="4"/>
  <c r="B128" i="4"/>
  <c r="F128" i="4" s="1" a="1"/>
  <c r="F128" i="4" s="1"/>
  <c r="B127" i="4"/>
  <c r="T127" i="4" s="1" a="1"/>
  <c r="T127" i="4" s="1"/>
  <c r="B126" i="4"/>
  <c r="B125" i="4"/>
  <c r="N125" i="4" s="1" a="1"/>
  <c r="N125" i="4" s="1"/>
  <c r="B124" i="4"/>
  <c r="N124" i="4" s="1" a="1"/>
  <c r="N124" i="4" s="1"/>
  <c r="B123" i="4"/>
  <c r="B122" i="4"/>
  <c r="M122" i="4" s="1" a="1"/>
  <c r="M122" i="4" s="1"/>
  <c r="B121" i="4"/>
  <c r="J121" i="4" s="1" a="1"/>
  <c r="J121" i="4" s="1"/>
  <c r="B120" i="4"/>
  <c r="N120" i="4" s="1" a="1"/>
  <c r="N120" i="4" s="1"/>
  <c r="B119" i="4"/>
  <c r="B118" i="4"/>
  <c r="G118" i="4" s="1" a="1"/>
  <c r="G118" i="4" s="1"/>
  <c r="B117" i="4"/>
  <c r="F117" i="4" s="1" a="1"/>
  <c r="F117" i="4" s="1"/>
  <c r="B116" i="4"/>
  <c r="N116" i="4" s="1" a="1"/>
  <c r="N116" i="4" s="1"/>
  <c r="B115" i="4"/>
  <c r="W115" i="4" s="1" a="1"/>
  <c r="W115" i="4" s="1"/>
  <c r="B114" i="4"/>
  <c r="T114" i="4" s="1" a="1"/>
  <c r="T114" i="4" s="1"/>
  <c r="B113" i="4"/>
  <c r="B112" i="4"/>
  <c r="B111" i="4"/>
  <c r="W111" i="4" s="1" a="1"/>
  <c r="W111" i="4" s="1"/>
  <c r="B110" i="4"/>
  <c r="V110" i="4" s="1" a="1"/>
  <c r="V110" i="4" s="1"/>
  <c r="B109" i="4"/>
  <c r="B108" i="4"/>
  <c r="W108" i="4" s="1" a="1"/>
  <c r="W108" i="4" s="1"/>
  <c r="B107" i="4"/>
  <c r="W107" i="4" s="1" a="1"/>
  <c r="W107" i="4" s="1"/>
  <c r="B106" i="4"/>
  <c r="B105" i="4"/>
  <c r="B104" i="4"/>
  <c r="W104" i="4" s="1" a="1"/>
  <c r="W104" i="4" s="1"/>
  <c r="B103" i="4"/>
  <c r="W103" i="4" s="1" a="1"/>
  <c r="W103" i="4" s="1"/>
  <c r="B102" i="4"/>
  <c r="W102" i="4" s="1" a="1"/>
  <c r="W102" i="4" s="1"/>
  <c r="B101" i="4"/>
  <c r="B100" i="4"/>
  <c r="M100" i="4" s="1" a="1"/>
  <c r="M100" i="4" s="1"/>
  <c r="B99" i="4"/>
  <c r="B98" i="4"/>
  <c r="B97" i="4"/>
  <c r="B96" i="4"/>
  <c r="N96" i="4" s="1" a="1"/>
  <c r="N96" i="4" s="1"/>
  <c r="B95" i="4"/>
  <c r="B94" i="4"/>
  <c r="Q94" i="4" s="1" a="1"/>
  <c r="Q94" i="4" s="1"/>
  <c r="B93" i="4"/>
  <c r="B92" i="4"/>
  <c r="W92" i="4" s="1" a="1"/>
  <c r="W92" i="4" s="1"/>
  <c r="B91" i="4"/>
  <c r="B90" i="4"/>
  <c r="T90" i="4" s="1" a="1"/>
  <c r="T90" i="4" s="1"/>
  <c r="B89" i="4"/>
  <c r="P89" i="4" s="1" a="1"/>
  <c r="P89" i="4" s="1"/>
  <c r="B88" i="4"/>
  <c r="B87" i="4"/>
  <c r="B86" i="4"/>
  <c r="W86" i="4" s="1" a="1"/>
  <c r="W86" i="4" s="1"/>
  <c r="B85" i="4"/>
  <c r="W85" i="4" s="1" a="1"/>
  <c r="W85" i="4" s="1"/>
  <c r="B84" i="4"/>
  <c r="B83" i="4"/>
  <c r="G83" i="4" s="1" a="1"/>
  <c r="G83" i="4" s="1"/>
  <c r="B82" i="4"/>
  <c r="W82" i="4" s="1" a="1"/>
  <c r="W82" i="4" s="1"/>
  <c r="B81" i="4"/>
  <c r="L81" i="4" s="1" a="1"/>
  <c r="L81" i="4" s="1"/>
  <c r="B80" i="4"/>
  <c r="B79" i="4"/>
  <c r="R79" i="4" s="1" a="1"/>
  <c r="R79" i="4" s="1"/>
  <c r="B78" i="4"/>
  <c r="W78" i="4" s="1" a="1"/>
  <c r="W78" i="4" s="1"/>
  <c r="B77" i="4"/>
  <c r="H77" i="4" s="1" a="1"/>
  <c r="H77" i="4" s="1"/>
  <c r="B76" i="4"/>
  <c r="B75" i="4"/>
  <c r="W75" i="4" s="1" a="1"/>
  <c r="W75" i="4" s="1"/>
  <c r="B74" i="4"/>
  <c r="B73" i="4"/>
  <c r="W73" i="4" s="1" a="1"/>
  <c r="W73" i="4" s="1"/>
  <c r="B72" i="4"/>
  <c r="B71" i="4"/>
  <c r="R71" i="4" s="1" a="1"/>
  <c r="R71" i="4" s="1"/>
  <c r="B70" i="4"/>
  <c r="B69" i="4"/>
  <c r="W69" i="4" s="1" a="1"/>
  <c r="W69" i="4" s="1"/>
  <c r="B68" i="4"/>
  <c r="B67" i="4"/>
  <c r="B66" i="4"/>
  <c r="B65" i="4"/>
  <c r="D65" i="4" s="1" a="1"/>
  <c r="D65" i="4" s="1"/>
  <c r="B64" i="4"/>
  <c r="B63" i="4"/>
  <c r="R63" i="4" s="1" a="1"/>
  <c r="R63" i="4" s="1"/>
  <c r="B62" i="4"/>
  <c r="B61" i="4"/>
  <c r="B60" i="4"/>
  <c r="B59" i="4"/>
  <c r="W59" i="4" s="1" a="1"/>
  <c r="W59" i="4" s="1"/>
  <c r="B58" i="4"/>
  <c r="B57" i="4"/>
  <c r="W57" i="4" s="1" a="1"/>
  <c r="W57" i="4" s="1"/>
  <c r="B56" i="4"/>
  <c r="B55" i="4"/>
  <c r="W55" i="4" s="1" a="1"/>
  <c r="W55" i="4" s="1"/>
  <c r="B54" i="4"/>
  <c r="B53" i="4"/>
  <c r="W53" i="4" s="1" a="1"/>
  <c r="W53" i="4" s="1"/>
  <c r="B52" i="4"/>
  <c r="B51" i="4"/>
  <c r="B50" i="4"/>
  <c r="B49" i="4"/>
  <c r="T49" i="4" s="1" a="1"/>
  <c r="T49" i="4" s="1"/>
  <c r="B48" i="4"/>
  <c r="B47" i="4"/>
  <c r="B46" i="4"/>
  <c r="B45" i="4"/>
  <c r="P45" i="4" s="1" a="1"/>
  <c r="P45" i="4" s="1"/>
  <c r="B44" i="4"/>
  <c r="B43" i="4"/>
  <c r="W43" i="4" s="1" a="1"/>
  <c r="W43" i="4" s="1"/>
  <c r="B42" i="4"/>
  <c r="B41" i="4"/>
  <c r="I41" i="4" s="1" a="1"/>
  <c r="I41" i="4" s="1"/>
  <c r="B40" i="4"/>
  <c r="B39" i="4"/>
  <c r="R39" i="4" s="1" a="1"/>
  <c r="R39" i="4" s="1"/>
  <c r="B38" i="4"/>
  <c r="B37" i="4"/>
  <c r="W37" i="4" s="1" a="1"/>
  <c r="W37" i="4" s="1"/>
  <c r="B36" i="4"/>
  <c r="B35" i="4"/>
  <c r="O35" i="4" s="1" a="1"/>
  <c r="O35" i="4" s="1"/>
  <c r="B34" i="4"/>
  <c r="B33" i="4"/>
  <c r="W33" i="4" s="1" a="1"/>
  <c r="W33" i="4" s="1"/>
  <c r="B32" i="4"/>
  <c r="T32" i="4" s="1" a="1"/>
  <c r="T32" i="4" s="1"/>
  <c r="B31" i="4"/>
  <c r="O31" i="4" s="1" a="1"/>
  <c r="O31" i="4" s="1"/>
  <c r="B30" i="4"/>
  <c r="U30" i="4" s="1" a="1"/>
  <c r="U30" i="4" s="1"/>
  <c r="B29" i="4"/>
  <c r="V29" i="4" s="1" a="1"/>
  <c r="V29" i="4" s="1"/>
  <c r="B28" i="4"/>
  <c r="W28" i="4" s="1" a="1"/>
  <c r="W28" i="4" s="1"/>
  <c r="B27" i="4"/>
  <c r="U27" i="4" s="1" a="1"/>
  <c r="U27" i="4" s="1"/>
  <c r="B26" i="4"/>
  <c r="S26" i="4" s="1" a="1"/>
  <c r="S26" i="4" s="1"/>
  <c r="B25" i="4"/>
  <c r="V25" i="4" s="1" a="1"/>
  <c r="V25" i="4" s="1"/>
  <c r="B24" i="4"/>
  <c r="T24" i="4" s="1" a="1"/>
  <c r="T24" i="4" s="1"/>
  <c r="B23" i="4"/>
  <c r="Q23" i="4" s="1" a="1"/>
  <c r="Q23" i="4" s="1"/>
  <c r="B22" i="4"/>
  <c r="V22" i="4" s="1" a="1"/>
  <c r="V22" i="4" s="1"/>
  <c r="B21" i="4"/>
  <c r="V21" i="4" s="1" a="1"/>
  <c r="V21" i="4" s="1"/>
  <c r="B20" i="4"/>
  <c r="W20" i="4" s="1" a="1"/>
  <c r="W20" i="4" s="1"/>
  <c r="B19" i="4"/>
  <c r="B18" i="4"/>
  <c r="V18" i="4" s="1" a="1"/>
  <c r="V18" i="4" s="1"/>
  <c r="B17" i="4"/>
  <c r="V17" i="4" s="1" a="1"/>
  <c r="V17" i="4" s="1"/>
  <c r="B16" i="4"/>
  <c r="W16" i="4" s="1" a="1"/>
  <c r="W16" i="4" s="1"/>
  <c r="B15" i="4"/>
  <c r="V15" i="4" s="1" a="1"/>
  <c r="V15" i="4" s="1"/>
  <c r="B14" i="4"/>
  <c r="V14" i="4" s="1" a="1"/>
  <c r="V14" i="4" s="1"/>
  <c r="B13" i="4"/>
  <c r="V13" i="4" s="1" a="1"/>
  <c r="V13" i="4" s="1"/>
  <c r="B12" i="4"/>
  <c r="W12" i="4" s="1" a="1"/>
  <c r="W12" i="4" s="1"/>
  <c r="B11" i="4"/>
  <c r="T11" i="4" s="1" a="1"/>
  <c r="T11" i="4" s="1"/>
  <c r="B10" i="4"/>
  <c r="V10" i="4" s="1" a="1"/>
  <c r="V10" i="4" s="1"/>
  <c r="B9" i="4"/>
  <c r="V9" i="4" s="1" a="1"/>
  <c r="V9" i="4" s="1"/>
  <c r="B8" i="4"/>
  <c r="W8" i="4" s="1" a="1"/>
  <c r="W8" i="4" s="1"/>
  <c r="B7" i="4"/>
  <c r="B6" i="4"/>
  <c r="V6" i="4" s="1" a="1"/>
  <c r="V6" i="4" s="1"/>
  <c r="B5" i="4"/>
  <c r="V5" i="4" s="1" a="1"/>
  <c r="V5" i="4" s="1"/>
  <c r="B4" i="4"/>
  <c r="W4" i="4" s="1" a="1"/>
  <c r="W4" i="4" s="1"/>
  <c r="A181" i="4"/>
  <c r="A202" i="4"/>
  <c r="A201" i="4"/>
  <c r="A200" i="4"/>
  <c r="A199" i="4"/>
  <c r="A198" i="4"/>
  <c r="A197" i="4"/>
  <c r="A196" i="4"/>
  <c r="A195" i="4"/>
  <c r="A194" i="4"/>
  <c r="A193" i="4"/>
  <c r="A192" i="4"/>
  <c r="A191" i="4"/>
  <c r="A190" i="4"/>
  <c r="A189" i="4"/>
  <c r="A188" i="4"/>
  <c r="A187" i="4"/>
  <c r="A186" i="4"/>
  <c r="A185" i="4"/>
  <c r="A184" i="4"/>
  <c r="A183" i="4"/>
  <c r="A182" i="4"/>
  <c r="A180" i="4"/>
  <c r="A179" i="4"/>
  <c r="A178" i="4"/>
  <c r="A177" i="4"/>
  <c r="A176" i="4"/>
  <c r="A175" i="4"/>
  <c r="A174" i="4"/>
  <c r="A173" i="4"/>
  <c r="A172" i="4"/>
  <c r="A171" i="4"/>
  <c r="A170" i="4"/>
  <c r="A169" i="4"/>
  <c r="A168" i="4"/>
  <c r="A167" i="4"/>
  <c r="A166" i="4"/>
  <c r="A165" i="4"/>
  <c r="A164" i="4"/>
  <c r="A163" i="4"/>
  <c r="A162" i="4"/>
  <c r="A161" i="4"/>
  <c r="A160" i="4"/>
  <c r="A159" i="4"/>
  <c r="A158" i="4"/>
  <c r="A157" i="4"/>
  <c r="A156" i="4"/>
  <c r="A155" i="4"/>
  <c r="A154" i="4"/>
  <c r="A153" i="4"/>
  <c r="A152" i="4"/>
  <c r="A151" i="4"/>
  <c r="A150" i="4"/>
  <c r="A149" i="4"/>
  <c r="A148" i="4"/>
  <c r="A147" i="4"/>
  <c r="A146" i="4"/>
  <c r="A145" i="4"/>
  <c r="A144" i="4"/>
  <c r="A143" i="4"/>
  <c r="A142" i="4"/>
  <c r="A141" i="4"/>
  <c r="A140" i="4"/>
  <c r="A139" i="4"/>
  <c r="A138" i="4"/>
  <c r="A137" i="4"/>
  <c r="A136" i="4"/>
  <c r="A135" i="4"/>
  <c r="A134" i="4"/>
  <c r="A133" i="4"/>
  <c r="A132" i="4"/>
  <c r="A131" i="4"/>
  <c r="A130" i="4"/>
  <c r="A129" i="4"/>
  <c r="A128" i="4"/>
  <c r="A127" i="4"/>
  <c r="A126" i="4"/>
  <c r="A125" i="4"/>
  <c r="A124" i="4"/>
  <c r="A123" i="4"/>
  <c r="A122" i="4"/>
  <c r="A121" i="4"/>
  <c r="A120" i="4"/>
  <c r="A119" i="4"/>
  <c r="A118" i="4"/>
  <c r="A117" i="4"/>
  <c r="A116" i="4"/>
  <c r="A115" i="4"/>
  <c r="A114" i="4"/>
  <c r="A113" i="4"/>
  <c r="A112" i="4"/>
  <c r="A111" i="4"/>
  <c r="A110" i="4"/>
  <c r="A109" i="4"/>
  <c r="A108" i="4"/>
  <c r="A107" i="4"/>
  <c r="A106" i="4"/>
  <c r="A105" i="4"/>
  <c r="A104" i="4"/>
  <c r="A103" i="4"/>
  <c r="A102" i="4"/>
  <c r="A101" i="4"/>
  <c r="A100" i="4"/>
  <c r="A99" i="4"/>
  <c r="A98" i="4"/>
  <c r="A97" i="4"/>
  <c r="A96" i="4"/>
  <c r="A95" i="4"/>
  <c r="A94" i="4"/>
  <c r="A93" i="4"/>
  <c r="A92" i="4"/>
  <c r="A91" i="4"/>
  <c r="A90" i="4"/>
  <c r="A89" i="4"/>
  <c r="A88" i="4"/>
  <c r="A87" i="4"/>
  <c r="A86" i="4"/>
  <c r="A85" i="4"/>
  <c r="A84" i="4"/>
  <c r="A83" i="4"/>
  <c r="A82" i="4"/>
  <c r="A81" i="4"/>
  <c r="A80" i="4"/>
  <c r="A79" i="4"/>
  <c r="A78" i="4"/>
  <c r="A77" i="4"/>
  <c r="A76" i="4"/>
  <c r="A75" i="4"/>
  <c r="A74" i="4"/>
  <c r="A73" i="4"/>
  <c r="A72" i="4"/>
  <c r="A71" i="4"/>
  <c r="A70" i="4"/>
  <c r="A69" i="4"/>
  <c r="A68" i="4"/>
  <c r="A67" i="4"/>
  <c r="A66" i="4"/>
  <c r="A65" i="4"/>
  <c r="A64" i="4"/>
  <c r="A63" i="4"/>
  <c r="A62" i="4"/>
  <c r="A61" i="4"/>
  <c r="A60" i="4"/>
  <c r="A59" i="4"/>
  <c r="A58" i="4"/>
  <c r="A57" i="4"/>
  <c r="A56" i="4"/>
  <c r="A55" i="4"/>
  <c r="A54" i="4"/>
  <c r="A53" i="4"/>
  <c r="A52" i="4"/>
  <c r="A51" i="4"/>
  <c r="A50" i="4"/>
  <c r="A49" i="4"/>
  <c r="A48" i="4"/>
  <c r="A47" i="4"/>
  <c r="A46" i="4"/>
  <c r="A45" i="4"/>
  <c r="A44" i="4"/>
  <c r="A43" i="4"/>
  <c r="A42" i="4"/>
  <c r="A41" i="4"/>
  <c r="A40" i="4"/>
  <c r="A39" i="4"/>
  <c r="A38" i="4"/>
  <c r="A37" i="4"/>
  <c r="A36" i="4"/>
  <c r="A35" i="4"/>
  <c r="A34" i="4"/>
  <c r="A33" i="4"/>
  <c r="A32" i="4"/>
  <c r="A31" i="4"/>
  <c r="A30" i="4"/>
  <c r="A29" i="4"/>
  <c r="A28" i="4"/>
  <c r="A27" i="4"/>
  <c r="A26" i="4"/>
  <c r="A25" i="4"/>
  <c r="A24" i="4"/>
  <c r="A23" i="4"/>
  <c r="A22" i="4"/>
  <c r="A21" i="4"/>
  <c r="A20" i="4"/>
  <c r="A19" i="4"/>
  <c r="A18" i="4"/>
  <c r="A17" i="4"/>
  <c r="A16" i="4"/>
  <c r="A15" i="4"/>
  <c r="A14" i="4"/>
  <c r="A13" i="4"/>
  <c r="A12" i="4"/>
  <c r="A11" i="4"/>
  <c r="A10" i="4"/>
  <c r="A9" i="4"/>
  <c r="A8" i="4"/>
  <c r="A7" i="4"/>
  <c r="A6" i="4"/>
  <c r="A5" i="4"/>
  <c r="A4" i="4"/>
  <c r="A3" i="4"/>
  <c r="M2" i="4" a="1"/>
  <c r="M2" i="4" s="1"/>
  <c r="L2" i="4" a="1"/>
  <c r="L2" i="4" s="1"/>
  <c r="K2" i="4" a="1"/>
  <c r="K2" i="4" s="1"/>
  <c r="J2" i="4" a="1"/>
  <c r="J2" i="4" s="1"/>
  <c r="I2" i="4" a="1"/>
  <c r="I2" i="4" s="1"/>
  <c r="H2" i="4" a="1"/>
  <c r="H2" i="4" s="1"/>
  <c r="G2" i="4" a="1"/>
  <c r="G2" i="4" s="1"/>
  <c r="F2" i="4" a="1"/>
  <c r="F2" i="4" s="1"/>
  <c r="E2" i="4" a="1"/>
  <c r="E2" i="4" s="1"/>
  <c r="B3" i="4"/>
  <c r="L3" i="4" s="1" a="1"/>
  <c r="L3" i="4" s="1"/>
  <c r="W2" i="4" a="1"/>
  <c r="W2" i="4" s="1"/>
  <c r="V2" i="4" a="1"/>
  <c r="V2" i="4" s="1"/>
  <c r="U2" i="4" a="1"/>
  <c r="U2" i="4" s="1"/>
  <c r="T2" i="4" a="1"/>
  <c r="T2" i="4" s="1"/>
  <c r="S2" i="4" a="1"/>
  <c r="S2" i="4" s="1"/>
  <c r="R2" i="4" a="1"/>
  <c r="R2" i="4" s="1"/>
  <c r="Q2" i="4" a="1"/>
  <c r="Q2" i="4" s="1"/>
  <c r="P2" i="4" a="1"/>
  <c r="P2" i="4" s="1"/>
  <c r="O2" i="4" a="1"/>
  <c r="O2" i="4" s="1"/>
  <c r="N2" i="4" a="1"/>
  <c r="N2" i="4" s="1"/>
  <c r="D2" i="4" a="1"/>
  <c r="D2" i="4" s="1"/>
  <c r="B3" i="3"/>
  <c r="I45" i="4" l="1" a="1"/>
  <c r="I45" i="4" s="1"/>
  <c r="H28" i="4" a="1"/>
  <c r="H28" i="4" s="1"/>
  <c r="J43" i="4" a="1"/>
  <c r="J43" i="4" s="1"/>
  <c r="J133" i="4" a="1"/>
  <c r="J133" i="4" s="1"/>
  <c r="H45" i="4" a="1"/>
  <c r="H45" i="4" s="1"/>
  <c r="S133" i="4" a="1"/>
  <c r="S133" i="4" s="1"/>
  <c r="Q14" i="4" a="1"/>
  <c r="Q14" i="4" s="1"/>
  <c r="O43" i="4" a="1"/>
  <c r="O43" i="4" s="1"/>
  <c r="N4" i="4" a="1"/>
  <c r="N4" i="4" s="1"/>
  <c r="M57" i="4" a="1"/>
  <c r="M57" i="4" s="1"/>
  <c r="O141" i="4" a="1"/>
  <c r="O141" i="4" s="1"/>
  <c r="T81" i="4" a="1"/>
  <c r="T81" i="4" s="1"/>
  <c r="K100" i="4" a="1"/>
  <c r="K100" i="4" s="1"/>
  <c r="D102" i="4" a="1"/>
  <c r="D102" i="4" s="1"/>
  <c r="N137" i="4" a="1"/>
  <c r="N137" i="4" s="1"/>
  <c r="P139" i="4" a="1"/>
  <c r="P139" i="4" s="1"/>
  <c r="K173" i="4" a="1"/>
  <c r="K173" i="4" s="1"/>
  <c r="E139" i="4" a="1"/>
  <c r="E139" i="4" s="1"/>
  <c r="E102" i="4" a="1"/>
  <c r="E102" i="4" s="1"/>
  <c r="L94" i="4" a="1"/>
  <c r="L94" i="4" s="1"/>
  <c r="H37" i="4" a="1"/>
  <c r="H37" i="4" s="1"/>
  <c r="G39" i="4" a="1"/>
  <c r="G39" i="4" s="1"/>
  <c r="P53" i="4" a="1"/>
  <c r="P53" i="4" s="1"/>
  <c r="E69" i="4" a="1"/>
  <c r="E69" i="4" s="1"/>
  <c r="H73" i="4" a="1"/>
  <c r="H73" i="4" s="1"/>
  <c r="J85" i="4" a="1"/>
  <c r="J85" i="4" s="1"/>
  <c r="O102" i="4" a="1"/>
  <c r="O102" i="4" s="1"/>
  <c r="Q140" i="4" a="1"/>
  <c r="Q140" i="4" s="1"/>
  <c r="F178" i="4" a="1"/>
  <c r="F178" i="4" s="1"/>
  <c r="T69" i="4" a="1"/>
  <c r="T69" i="4" s="1"/>
  <c r="D69" i="4" a="1"/>
  <c r="D69" i="4" s="1"/>
  <c r="U165" i="4" a="1"/>
  <c r="U165" i="4" s="1"/>
  <c r="H4" i="4" a="1"/>
  <c r="H4" i="4" s="1"/>
  <c r="O6" i="4" a="1"/>
  <c r="O6" i="4" s="1"/>
  <c r="F28" i="4" a="1"/>
  <c r="F28" i="4" s="1"/>
  <c r="T37" i="4" a="1"/>
  <c r="T37" i="4" s="1"/>
  <c r="J39" i="4" a="1"/>
  <c r="J39" i="4" s="1"/>
  <c r="P69" i="4" a="1"/>
  <c r="P69" i="4" s="1"/>
  <c r="O71" i="4" a="1"/>
  <c r="O71" i="4" s="1"/>
  <c r="M73" i="4" a="1"/>
  <c r="M73" i="4" s="1"/>
  <c r="T83" i="4" a="1"/>
  <c r="T83" i="4" s="1"/>
  <c r="V89" i="4" a="1"/>
  <c r="V89" i="4" s="1"/>
  <c r="Q102" i="4" a="1"/>
  <c r="Q102" i="4" s="1"/>
  <c r="G133" i="4" a="1"/>
  <c r="G133" i="4" s="1"/>
  <c r="F173" i="4" a="1"/>
  <c r="F173" i="4" s="1"/>
  <c r="N178" i="4" a="1"/>
  <c r="N178" i="4" s="1"/>
  <c r="P27" i="4" a="1"/>
  <c r="P27" i="4" s="1"/>
  <c r="U104" i="4" a="1"/>
  <c r="U104" i="4" s="1"/>
  <c r="P108" i="4" a="1"/>
  <c r="P108" i="4" s="1"/>
  <c r="J197" i="4" a="1"/>
  <c r="J197" i="4" s="1"/>
  <c r="T197" i="4" a="1"/>
  <c r="T197" i="4" s="1"/>
  <c r="R24" i="4" a="1"/>
  <c r="R24" i="4" s="1"/>
  <c r="E27" i="4" a="1"/>
  <c r="E27" i="4" s="1"/>
  <c r="T27" i="4" a="1"/>
  <c r="T27" i="4" s="1"/>
  <c r="P41" i="4" a="1"/>
  <c r="P41" i="4" s="1"/>
  <c r="T53" i="4" a="1"/>
  <c r="T53" i="4" s="1"/>
  <c r="O75" i="4" a="1"/>
  <c r="O75" i="4" s="1"/>
  <c r="Q85" i="4" a="1"/>
  <c r="Q85" i="4" s="1"/>
  <c r="T94" i="4" a="1"/>
  <c r="T94" i="4" s="1"/>
  <c r="E96" i="4" a="1"/>
  <c r="E96" i="4" s="1"/>
  <c r="F104" i="4" a="1"/>
  <c r="F104" i="4" s="1"/>
  <c r="E108" i="4" a="1"/>
  <c r="E108" i="4" s="1"/>
  <c r="Q108" i="4" a="1"/>
  <c r="Q108" i="4" s="1"/>
  <c r="K110" i="4" a="1"/>
  <c r="K110" i="4" s="1"/>
  <c r="V116" i="4" a="1"/>
  <c r="V116" i="4" s="1"/>
  <c r="K121" i="4" a="1"/>
  <c r="K121" i="4" s="1"/>
  <c r="R128" i="4" a="1"/>
  <c r="R128" i="4" s="1"/>
  <c r="S140" i="4" a="1"/>
  <c r="S140" i="4" s="1"/>
  <c r="F146" i="4" a="1"/>
  <c r="F146" i="4" s="1"/>
  <c r="D197" i="4" a="1"/>
  <c r="D197" i="4" s="1"/>
  <c r="L197" i="4" a="1"/>
  <c r="L197" i="4" s="1"/>
  <c r="U197" i="4" a="1"/>
  <c r="U197" i="4" s="1"/>
  <c r="M11" i="4" a="1"/>
  <c r="M11" i="4" s="1"/>
  <c r="G14" i="4" a="1"/>
  <c r="G14" i="4" s="1"/>
  <c r="M15" i="4" a="1"/>
  <c r="M15" i="4" s="1"/>
  <c r="I27" i="4" a="1"/>
  <c r="I27" i="4" s="1"/>
  <c r="V27" i="4" a="1"/>
  <c r="V27" i="4" s="1"/>
  <c r="N28" i="4" a="1"/>
  <c r="N28" i="4" s="1"/>
  <c r="O39" i="4" a="1"/>
  <c r="O39" i="4" s="1"/>
  <c r="E53" i="4" a="1"/>
  <c r="E53" i="4" s="1"/>
  <c r="I65" i="4" a="1"/>
  <c r="I65" i="4" s="1"/>
  <c r="H69" i="4" a="1"/>
  <c r="H69" i="4" s="1"/>
  <c r="U73" i="4" a="1"/>
  <c r="U73" i="4" s="1"/>
  <c r="E85" i="4" a="1"/>
  <c r="E85" i="4" s="1"/>
  <c r="U85" i="4" a="1"/>
  <c r="U85" i="4" s="1"/>
  <c r="H90" i="4" a="1"/>
  <c r="H90" i="4" s="1"/>
  <c r="M92" i="4" a="1"/>
  <c r="M92" i="4" s="1"/>
  <c r="E94" i="4" a="1"/>
  <c r="E94" i="4" s="1"/>
  <c r="U94" i="4" a="1"/>
  <c r="U94" i="4" s="1"/>
  <c r="K96" i="4" a="1"/>
  <c r="K96" i="4" s="1"/>
  <c r="G102" i="4" a="1"/>
  <c r="G102" i="4" s="1"/>
  <c r="U102" i="4" a="1"/>
  <c r="U102" i="4" s="1"/>
  <c r="J104" i="4" a="1"/>
  <c r="J104" i="4" s="1"/>
  <c r="F108" i="4" a="1"/>
  <c r="F108" i="4" s="1"/>
  <c r="U108" i="4" a="1"/>
  <c r="U108" i="4" s="1"/>
  <c r="K114" i="4" a="1"/>
  <c r="K114" i="4" s="1"/>
  <c r="J120" i="4" a="1"/>
  <c r="J120" i="4" s="1"/>
  <c r="J124" i="4" a="1"/>
  <c r="J124" i="4" s="1"/>
  <c r="E140" i="4" a="1"/>
  <c r="E140" i="4" s="1"/>
  <c r="J146" i="4" a="1"/>
  <c r="J146" i="4" s="1"/>
  <c r="R159" i="4" a="1"/>
  <c r="R159" i="4" s="1"/>
  <c r="M161" i="4" a="1"/>
  <c r="M161" i="4" s="1"/>
  <c r="D163" i="4" a="1"/>
  <c r="D163" i="4" s="1"/>
  <c r="F165" i="4" a="1"/>
  <c r="F165" i="4" s="1"/>
  <c r="N166" i="4" a="1"/>
  <c r="N166" i="4" s="1"/>
  <c r="G179" i="4" a="1"/>
  <c r="G179" i="4" s="1"/>
  <c r="E197" i="4" a="1"/>
  <c r="E197" i="4" s="1"/>
  <c r="O197" i="4" a="1"/>
  <c r="O197" i="4" s="1"/>
  <c r="K161" i="4" a="1"/>
  <c r="K161" i="4" s="1"/>
  <c r="I14" i="4" a="1"/>
  <c r="I14" i="4" s="1"/>
  <c r="K27" i="4" a="1"/>
  <c r="K27" i="4" s="1"/>
  <c r="H53" i="4" a="1"/>
  <c r="H53" i="4" s="1"/>
  <c r="H57" i="4" a="1"/>
  <c r="H57" i="4" s="1"/>
  <c r="L65" i="4" a="1"/>
  <c r="L65" i="4" s="1"/>
  <c r="M69" i="4" a="1"/>
  <c r="M69" i="4" s="1"/>
  <c r="E73" i="4" a="1"/>
  <c r="E73" i="4" s="1"/>
  <c r="F85" i="4" a="1"/>
  <c r="F85" i="4" s="1"/>
  <c r="W90" i="4" a="1"/>
  <c r="W90" i="4" s="1"/>
  <c r="V92" i="4" a="1"/>
  <c r="V92" i="4" s="1"/>
  <c r="G94" i="4" a="1"/>
  <c r="G94" i="4" s="1"/>
  <c r="V96" i="4" a="1"/>
  <c r="V96" i="4" s="1"/>
  <c r="L102" i="4" a="1"/>
  <c r="L102" i="4" s="1"/>
  <c r="Q104" i="4" a="1"/>
  <c r="Q104" i="4" s="1"/>
  <c r="J108" i="4" a="1"/>
  <c r="J108" i="4" s="1"/>
  <c r="W122" i="4" a="1"/>
  <c r="W122" i="4" s="1"/>
  <c r="R124" i="4" a="1"/>
  <c r="R124" i="4" s="1"/>
  <c r="G140" i="4" a="1"/>
  <c r="G140" i="4" s="1"/>
  <c r="N146" i="4" a="1"/>
  <c r="N146" i="4" s="1"/>
  <c r="I163" i="4" a="1"/>
  <c r="I163" i="4" s="1"/>
  <c r="O165" i="4" a="1"/>
  <c r="O165" i="4" s="1"/>
  <c r="F197" i="4" a="1"/>
  <c r="F197" i="4" s="1"/>
  <c r="Q197" i="4" a="1"/>
  <c r="Q197" i="4" s="1"/>
  <c r="H198" i="4" a="1"/>
  <c r="H198" i="4" s="1"/>
  <c r="S119" i="4" a="1"/>
  <c r="S119" i="4" s="1"/>
  <c r="R119" i="4" a="1"/>
  <c r="R119" i="4" s="1"/>
  <c r="G67" i="4" a="1"/>
  <c r="G67" i="4" s="1"/>
  <c r="W67" i="4" a="1"/>
  <c r="W67" i="4" s="1"/>
  <c r="V112" i="4" a="1"/>
  <c r="V112" i="4" s="1"/>
  <c r="N112" i="4" a="1"/>
  <c r="N112" i="4" s="1"/>
  <c r="F112" i="4" a="1"/>
  <c r="F112" i="4" s="1"/>
  <c r="U112" i="4" a="1"/>
  <c r="U112" i="4" s="1"/>
  <c r="L112" i="4" a="1"/>
  <c r="L112" i="4" s="1"/>
  <c r="E112" i="4" a="1"/>
  <c r="E112" i="4" s="1"/>
  <c r="Q112" i="4" a="1"/>
  <c r="Q112" i="4" s="1"/>
  <c r="J112" i="4" a="1"/>
  <c r="J112" i="4" s="1"/>
  <c r="D112" i="4" a="1"/>
  <c r="D112" i="4" s="1"/>
  <c r="L181" i="4" a="1"/>
  <c r="L181" i="4" s="1"/>
  <c r="H181" i="4" a="1"/>
  <c r="H181" i="4" s="1"/>
  <c r="V181" i="4" a="1"/>
  <c r="V181" i="4" s="1"/>
  <c r="F181" i="4" a="1"/>
  <c r="F181" i="4" s="1"/>
  <c r="O169" i="4" a="1"/>
  <c r="O169" i="4" s="1"/>
  <c r="J169" i="4" a="1"/>
  <c r="J169" i="4" s="1"/>
  <c r="U7" i="4" a="1"/>
  <c r="U7" i="4" s="1"/>
  <c r="J7" i="4" a="1"/>
  <c r="J7" i="4" s="1"/>
  <c r="F7" i="4" a="1"/>
  <c r="F7" i="4" s="1"/>
  <c r="W19" i="4" a="1"/>
  <c r="W19" i="4" s="1"/>
  <c r="Q19" i="4" a="1"/>
  <c r="Q19" i="4" s="1"/>
  <c r="F19" i="4" a="1"/>
  <c r="F19" i="4" s="1"/>
  <c r="L19" i="4" a="1"/>
  <c r="L19" i="4" s="1"/>
  <c r="V19" i="4" a="1"/>
  <c r="V19" i="4" s="1"/>
  <c r="W89" i="4" a="1"/>
  <c r="W89" i="4" s="1"/>
  <c r="U89" i="4" a="1"/>
  <c r="U89" i="4" s="1"/>
  <c r="N89" i="4" a="1"/>
  <c r="N89" i="4" s="1"/>
  <c r="F89" i="4" a="1"/>
  <c r="F89" i="4" s="1"/>
  <c r="T89" i="4" a="1"/>
  <c r="T89" i="4" s="1"/>
  <c r="L89" i="4" a="1"/>
  <c r="L89" i="4" s="1"/>
  <c r="E89" i="4" a="1"/>
  <c r="E89" i="4" s="1"/>
  <c r="Q89" i="4" a="1"/>
  <c r="Q89" i="4" s="1"/>
  <c r="J89" i="4" a="1"/>
  <c r="J89" i="4" s="1"/>
  <c r="D89" i="4" a="1"/>
  <c r="D89" i="4" s="1"/>
  <c r="W98" i="4" a="1"/>
  <c r="W98" i="4" s="1"/>
  <c r="L98" i="4" a="1"/>
  <c r="L98" i="4" s="1"/>
  <c r="G98" i="4" a="1"/>
  <c r="G98" i="4" s="1"/>
  <c r="T98" i="4" a="1"/>
  <c r="T98" i="4" s="1"/>
  <c r="D98" i="4" a="1"/>
  <c r="D98" i="4" s="1"/>
  <c r="I112" i="4" a="1"/>
  <c r="I112" i="4" s="1"/>
  <c r="S127" i="4" a="1"/>
  <c r="S127" i="4" s="1"/>
  <c r="H127" i="4" a="1"/>
  <c r="H127" i="4" s="1"/>
  <c r="O127" i="4" a="1"/>
  <c r="O127" i="4" s="1"/>
  <c r="E127" i="4" a="1"/>
  <c r="E127" i="4" s="1"/>
  <c r="U127" i="4" a="1"/>
  <c r="U127" i="4" s="1"/>
  <c r="M127" i="4" a="1"/>
  <c r="M127" i="4" s="1"/>
  <c r="D127" i="4" a="1"/>
  <c r="D127" i="4" s="1"/>
  <c r="Q148" i="4" a="1"/>
  <c r="Q148" i="4" s="1"/>
  <c r="M148" i="4" a="1"/>
  <c r="M148" i="4" s="1"/>
  <c r="G148" i="4" a="1"/>
  <c r="G148" i="4" s="1"/>
  <c r="E148" i="4" a="1"/>
  <c r="E148" i="4" s="1"/>
  <c r="L176" i="4" a="1"/>
  <c r="L176" i="4" s="1"/>
  <c r="K176" i="4" a="1"/>
  <c r="K176" i="4" s="1"/>
  <c r="F176" i="4" a="1"/>
  <c r="F176" i="4" s="1"/>
  <c r="T181" i="4" a="1"/>
  <c r="T181" i="4" s="1"/>
  <c r="P201" i="4" a="1"/>
  <c r="P201" i="4" s="1"/>
  <c r="H201" i="4" a="1"/>
  <c r="H201" i="4" s="1"/>
  <c r="U31" i="4" a="1"/>
  <c r="U31" i="4" s="1"/>
  <c r="L31" i="4" a="1"/>
  <c r="L31" i="4" s="1"/>
  <c r="W31" i="4" a="1"/>
  <c r="W31" i="4" s="1"/>
  <c r="G31" i="4" a="1"/>
  <c r="G31" i="4" s="1"/>
  <c r="V31" i="4" a="1"/>
  <c r="V31" i="4" s="1"/>
  <c r="E31" i="4" a="1"/>
  <c r="E31" i="4" s="1"/>
  <c r="R87" i="4" a="1"/>
  <c r="R87" i="4" s="1"/>
  <c r="W87" i="4" a="1"/>
  <c r="W87" i="4" s="1"/>
  <c r="L87" i="4" a="1"/>
  <c r="L87" i="4" s="1"/>
  <c r="W106" i="4" a="1"/>
  <c r="W106" i="4" s="1"/>
  <c r="P106" i="4" a="1"/>
  <c r="P106" i="4" s="1"/>
  <c r="V145" i="4" a="1"/>
  <c r="V145" i="4" s="1"/>
  <c r="N145" i="4" a="1"/>
  <c r="N145" i="4" s="1"/>
  <c r="L145" i="4" a="1"/>
  <c r="L145" i="4" s="1"/>
  <c r="N7" i="4" a="1"/>
  <c r="N7" i="4" s="1"/>
  <c r="V7" i="4" a="1"/>
  <c r="V7" i="4" s="1"/>
  <c r="T15" i="4" a="1"/>
  <c r="T15" i="4" s="1"/>
  <c r="U15" i="4" a="1"/>
  <c r="U15" i="4" s="1"/>
  <c r="I15" i="4" a="1"/>
  <c r="I15" i="4" s="1"/>
  <c r="N15" i="4" a="1"/>
  <c r="N15" i="4" s="1"/>
  <c r="E15" i="4" a="1"/>
  <c r="E15" i="4" s="1"/>
  <c r="Q15" i="4" a="1"/>
  <c r="Q15" i="4" s="1"/>
  <c r="F15" i="4" a="1"/>
  <c r="F15" i="4" s="1"/>
  <c r="R55" i="4" a="1"/>
  <c r="R55" i="4" s="1"/>
  <c r="O55" i="4" a="1"/>
  <c r="O55" i="4" s="1"/>
  <c r="J55" i="4" a="1"/>
  <c r="J55" i="4" s="1"/>
  <c r="G55" i="4" a="1"/>
  <c r="G55" i="4" s="1"/>
  <c r="I89" i="4" a="1"/>
  <c r="I89" i="4" s="1"/>
  <c r="S98" i="4" a="1"/>
  <c r="S98" i="4" s="1"/>
  <c r="P112" i="4" a="1"/>
  <c r="P112" i="4" s="1"/>
  <c r="J127" i="4" a="1"/>
  <c r="J127" i="4" s="1"/>
  <c r="W148" i="4" a="1"/>
  <c r="W148" i="4" s="1"/>
  <c r="W176" i="4" a="1"/>
  <c r="W176" i="4" s="1"/>
  <c r="L37" i="4" a="1"/>
  <c r="L37" i="4" s="1"/>
  <c r="U37" i="4" a="1"/>
  <c r="U37" i="4" s="1"/>
  <c r="U41" i="4" a="1"/>
  <c r="U41" i="4" s="1"/>
  <c r="W71" i="4" a="1"/>
  <c r="W71" i="4" s="1"/>
  <c r="M90" i="4" a="1"/>
  <c r="M90" i="4" s="1"/>
  <c r="S110" i="4" a="1"/>
  <c r="S110" i="4" s="1"/>
  <c r="P114" i="4" a="1"/>
  <c r="P114" i="4" s="1"/>
  <c r="I165" i="4" a="1"/>
  <c r="I165" i="4" s="1"/>
  <c r="P165" i="4" a="1"/>
  <c r="P165" i="4" s="1"/>
  <c r="W165" i="4" a="1"/>
  <c r="W165" i="4" s="1"/>
  <c r="F24" i="4" a="1"/>
  <c r="F24" i="4" s="1"/>
  <c r="G30" i="4" a="1"/>
  <c r="G30" i="4" s="1"/>
  <c r="D37" i="4" a="1"/>
  <c r="D37" i="4" s="1"/>
  <c r="M37" i="4" a="1"/>
  <c r="M37" i="4" s="1"/>
  <c r="E41" i="4" a="1"/>
  <c r="E41" i="4" s="1"/>
  <c r="L49" i="4" a="1"/>
  <c r="L49" i="4" s="1"/>
  <c r="L53" i="4" a="1"/>
  <c r="L53" i="4" s="1"/>
  <c r="U53" i="4" a="1"/>
  <c r="U53" i="4" s="1"/>
  <c r="P57" i="4" a="1"/>
  <c r="P57" i="4" s="1"/>
  <c r="J59" i="4" a="1"/>
  <c r="J59" i="4" s="1"/>
  <c r="T65" i="4" a="1"/>
  <c r="T65" i="4" s="1"/>
  <c r="G71" i="4" a="1"/>
  <c r="G71" i="4" s="1"/>
  <c r="O79" i="4" a="1"/>
  <c r="O79" i="4" s="1"/>
  <c r="D81" i="4" a="1"/>
  <c r="D81" i="4" s="1"/>
  <c r="L85" i="4" a="1"/>
  <c r="L85" i="4" s="1"/>
  <c r="V85" i="4" a="1"/>
  <c r="V85" i="4" s="1"/>
  <c r="D90" i="4" a="1"/>
  <c r="D90" i="4" s="1"/>
  <c r="O90" i="4" a="1"/>
  <c r="O90" i="4" s="1"/>
  <c r="L104" i="4" a="1"/>
  <c r="L104" i="4" s="1"/>
  <c r="V104" i="4" a="1"/>
  <c r="V104" i="4" s="1"/>
  <c r="D110" i="4" a="1"/>
  <c r="D110" i="4" s="1"/>
  <c r="T110" i="4" a="1"/>
  <c r="T110" i="4" s="1"/>
  <c r="F114" i="4" a="1"/>
  <c r="F114" i="4" s="1"/>
  <c r="R114" i="4" a="1"/>
  <c r="R114" i="4" s="1"/>
  <c r="F116" i="4" a="1"/>
  <c r="F116" i="4" s="1"/>
  <c r="I122" i="4" a="1"/>
  <c r="I122" i="4" s="1"/>
  <c r="O133" i="4" a="1"/>
  <c r="O133" i="4" s="1"/>
  <c r="I140" i="4" a="1"/>
  <c r="I140" i="4" s="1"/>
  <c r="W140" i="4" a="1"/>
  <c r="W140" i="4" s="1"/>
  <c r="T163" i="4" a="1"/>
  <c r="T163" i="4" s="1"/>
  <c r="D165" i="4" a="1"/>
  <c r="D165" i="4" s="1"/>
  <c r="K165" i="4" a="1"/>
  <c r="K165" i="4" s="1"/>
  <c r="Q165" i="4" a="1"/>
  <c r="Q165" i="4" s="1"/>
  <c r="N167" i="4" a="1"/>
  <c r="N167" i="4" s="1"/>
  <c r="U173" i="4" a="1"/>
  <c r="U173" i="4" s="1"/>
  <c r="E175" i="4" a="1"/>
  <c r="E175" i="4" s="1"/>
  <c r="V178" i="4" a="1"/>
  <c r="V178" i="4" s="1"/>
  <c r="G185" i="4" a="1"/>
  <c r="G185" i="4" s="1"/>
  <c r="I197" i="4" a="1"/>
  <c r="I197" i="4" s="1"/>
  <c r="P197" i="4" a="1"/>
  <c r="P197" i="4" s="1"/>
  <c r="W197" i="4" a="1"/>
  <c r="W197" i="4" s="1"/>
  <c r="K199" i="4" a="1"/>
  <c r="K199" i="4" s="1"/>
  <c r="N8" i="4" a="1"/>
  <c r="N8" i="4" s="1"/>
  <c r="J11" i="4" a="1"/>
  <c r="J11" i="4" s="1"/>
  <c r="U14" i="4" a="1"/>
  <c r="U14" i="4" s="1"/>
  <c r="J24" i="4" a="1"/>
  <c r="J24" i="4" s="1"/>
  <c r="O27" i="4" a="1"/>
  <c r="O27" i="4" s="1"/>
  <c r="V28" i="4" a="1"/>
  <c r="V28" i="4" s="1"/>
  <c r="I30" i="4" a="1"/>
  <c r="I30" i="4" s="1"/>
  <c r="R35" i="4" a="1"/>
  <c r="R35" i="4" s="1"/>
  <c r="E37" i="4" a="1"/>
  <c r="E37" i="4" s="1"/>
  <c r="P37" i="4" a="1"/>
  <c r="P37" i="4" s="1"/>
  <c r="W39" i="4" a="1"/>
  <c r="W39" i="4" s="1"/>
  <c r="H41" i="4" a="1"/>
  <c r="H41" i="4" s="1"/>
  <c r="D53" i="4" a="1"/>
  <c r="D53" i="4" s="1"/>
  <c r="M53" i="4" a="1"/>
  <c r="M53" i="4" s="1"/>
  <c r="E57" i="4" a="1"/>
  <c r="E57" i="4" s="1"/>
  <c r="U57" i="4" a="1"/>
  <c r="U57" i="4" s="1"/>
  <c r="O59" i="4" a="1"/>
  <c r="O59" i="4" s="1"/>
  <c r="L69" i="4" a="1"/>
  <c r="L69" i="4" s="1"/>
  <c r="U69" i="4" a="1"/>
  <c r="U69" i="4" s="1"/>
  <c r="J71" i="4" a="1"/>
  <c r="J71" i="4" s="1"/>
  <c r="P73" i="4" a="1"/>
  <c r="P73" i="4" s="1"/>
  <c r="J75" i="4" a="1"/>
  <c r="J75" i="4" s="1"/>
  <c r="P77" i="4" a="1"/>
  <c r="P77" i="4" s="1"/>
  <c r="I81" i="4" a="1"/>
  <c r="I81" i="4" s="1"/>
  <c r="P85" i="4" a="1"/>
  <c r="P85" i="4" s="1"/>
  <c r="G90" i="4" a="1"/>
  <c r="G90" i="4" s="1"/>
  <c r="S90" i="4" a="1"/>
  <c r="S90" i="4" s="1"/>
  <c r="G92" i="4" a="1"/>
  <c r="G92" i="4" s="1"/>
  <c r="O94" i="4" a="1"/>
  <c r="O94" i="4" s="1"/>
  <c r="K102" i="4" a="1"/>
  <c r="K102" i="4" s="1"/>
  <c r="T102" i="4" a="1"/>
  <c r="T102" i="4" s="1"/>
  <c r="E104" i="4" a="1"/>
  <c r="E104" i="4" s="1"/>
  <c r="P104" i="4" a="1"/>
  <c r="P104" i="4" s="1"/>
  <c r="L108" i="4" a="1"/>
  <c r="L108" i="4" s="1"/>
  <c r="V108" i="4" a="1"/>
  <c r="V108" i="4" s="1"/>
  <c r="F110" i="4" a="1"/>
  <c r="F110" i="4" s="1"/>
  <c r="G114" i="4" a="1"/>
  <c r="G114" i="4" s="1"/>
  <c r="V114" i="4" a="1"/>
  <c r="V114" i="4" s="1"/>
  <c r="D121" i="4" a="1"/>
  <c r="D121" i="4" s="1"/>
  <c r="F124" i="4" a="1"/>
  <c r="F124" i="4" s="1"/>
  <c r="Q130" i="4" a="1"/>
  <c r="Q130" i="4" s="1"/>
  <c r="D133" i="4" a="1"/>
  <c r="D133" i="4" s="1"/>
  <c r="K135" i="4" a="1"/>
  <c r="K135" i="4" s="1"/>
  <c r="O140" i="4" a="1"/>
  <c r="O140" i="4" s="1"/>
  <c r="V163" i="4" a="1"/>
  <c r="V163" i="4" s="1"/>
  <c r="E165" i="4" a="1"/>
  <c r="E165" i="4" s="1"/>
  <c r="L165" i="4" a="1"/>
  <c r="L165" i="4" s="1"/>
  <c r="T165" i="4" a="1"/>
  <c r="T165" i="4" s="1"/>
  <c r="V173" i="4" a="1"/>
  <c r="V173" i="4" s="1"/>
  <c r="G175" i="4" a="1"/>
  <c r="G175" i="4" s="1"/>
  <c r="L12" i="4" a="1"/>
  <c r="L12" i="4" s="1"/>
  <c r="V12" i="4" a="1"/>
  <c r="V12" i="4" s="1"/>
  <c r="H23" i="4" a="1"/>
  <c r="H23" i="4" s="1"/>
  <c r="M23" i="4" a="1"/>
  <c r="M23" i="4" s="1"/>
  <c r="R23" i="4" a="1"/>
  <c r="R23" i="4" s="1"/>
  <c r="O51" i="4" a="1"/>
  <c r="O51" i="4" s="1"/>
  <c r="J51" i="4" a="1"/>
  <c r="J51" i="4" s="1"/>
  <c r="W61" i="4" a="1"/>
  <c r="W61" i="4" s="1"/>
  <c r="U61" i="4" a="1"/>
  <c r="U61" i="4" s="1"/>
  <c r="M61" i="4" a="1"/>
  <c r="M61" i="4" s="1"/>
  <c r="E61" i="4" a="1"/>
  <c r="E61" i="4" s="1"/>
  <c r="T61" i="4" a="1"/>
  <c r="T61" i="4" s="1"/>
  <c r="L61" i="4" a="1"/>
  <c r="L61" i="4" s="1"/>
  <c r="D61" i="4" a="1"/>
  <c r="D61" i="4" s="1"/>
  <c r="Q61" i="4" a="1"/>
  <c r="Q61" i="4" s="1"/>
  <c r="T123" i="4" a="1"/>
  <c r="T123" i="4" s="1"/>
  <c r="P123" i="4" a="1"/>
  <c r="P123" i="4" s="1"/>
  <c r="F123" i="4" a="1"/>
  <c r="F123" i="4" s="1"/>
  <c r="V123" i="4" a="1"/>
  <c r="V123" i="4" s="1"/>
  <c r="K123" i="4" a="1"/>
  <c r="K123" i="4" s="1"/>
  <c r="U123" i="4" a="1"/>
  <c r="U123" i="4" s="1"/>
  <c r="G123" i="4" a="1"/>
  <c r="G123" i="4" s="1"/>
  <c r="O126" i="4" a="1"/>
  <c r="O126" i="4" s="1"/>
  <c r="M126" i="4" a="1"/>
  <c r="M126" i="4" s="1"/>
  <c r="E126" i="4" a="1"/>
  <c r="E126" i="4" s="1"/>
  <c r="V134" i="4" a="1"/>
  <c r="V134" i="4" s="1"/>
  <c r="T134" i="4" a="1"/>
  <c r="T134" i="4" s="1"/>
  <c r="F134" i="4" a="1"/>
  <c r="F134" i="4" s="1"/>
  <c r="N134" i="4" a="1"/>
  <c r="N134" i="4" s="1"/>
  <c r="J134" i="4" a="1"/>
  <c r="J134" i="4" s="1"/>
  <c r="G157" i="4" a="1"/>
  <c r="G157" i="4" s="1"/>
  <c r="O157" i="4" a="1"/>
  <c r="O157" i="4" s="1"/>
  <c r="N157" i="4" a="1"/>
  <c r="N157" i="4" s="1"/>
  <c r="R191" i="4" a="1"/>
  <c r="R191" i="4" s="1"/>
  <c r="V191" i="4" a="1"/>
  <c r="V191" i="4" s="1"/>
  <c r="O191" i="4" a="1"/>
  <c r="O191" i="4" s="1"/>
  <c r="H191" i="4" a="1"/>
  <c r="H191" i="4" s="1"/>
  <c r="S191" i="4" a="1"/>
  <c r="S191" i="4" s="1"/>
  <c r="I191" i="4" a="1"/>
  <c r="I191" i="4" s="1"/>
  <c r="P191" i="4" a="1"/>
  <c r="P191" i="4" s="1"/>
  <c r="E191" i="4" a="1"/>
  <c r="E191" i="4" s="1"/>
  <c r="T191" i="4" a="1"/>
  <c r="T191" i="4" s="1"/>
  <c r="W193" i="4" a="1"/>
  <c r="W193" i="4" s="1"/>
  <c r="G193" i="4" a="1"/>
  <c r="G193" i="4" s="1"/>
  <c r="O193" i="4" a="1"/>
  <c r="O193" i="4" s="1"/>
  <c r="D193" i="4" a="1"/>
  <c r="D193" i="4" s="1"/>
  <c r="P8" i="4" a="1"/>
  <c r="P8" i="4" s="1"/>
  <c r="G10" i="4" a="1"/>
  <c r="G10" i="4" s="1"/>
  <c r="W10" i="4" a="1"/>
  <c r="W10" i="4" s="1"/>
  <c r="D12" i="4" a="1"/>
  <c r="D12" i="4" s="1"/>
  <c r="N12" i="4" a="1"/>
  <c r="N12" i="4" s="1"/>
  <c r="D23" i="4" a="1"/>
  <c r="D23" i="4" s="1"/>
  <c r="I23" i="4" a="1"/>
  <c r="I23" i="4" s="1"/>
  <c r="N23" i="4" a="1"/>
  <c r="N23" i="4" s="1"/>
  <c r="U23" i="4" a="1"/>
  <c r="U23" i="4" s="1"/>
  <c r="J47" i="4" a="1"/>
  <c r="J47" i="4" s="1"/>
  <c r="W47" i="4" a="1"/>
  <c r="W47" i="4" s="1"/>
  <c r="G47" i="4" a="1"/>
  <c r="G47" i="4" s="1"/>
  <c r="V131" i="4" a="1"/>
  <c r="V131" i="4" s="1"/>
  <c r="H131" i="4" a="1"/>
  <c r="H131" i="4" s="1"/>
  <c r="J131" i="4" a="1"/>
  <c r="J131" i="4" s="1"/>
  <c r="D131" i="4" a="1"/>
  <c r="D131" i="4" s="1"/>
  <c r="D134" i="4" a="1"/>
  <c r="D134" i="4" s="1"/>
  <c r="G160" i="4" a="1"/>
  <c r="G160" i="4" s="1"/>
  <c r="O160" i="4" a="1"/>
  <c r="O160" i="4" s="1"/>
  <c r="R184" i="4" a="1"/>
  <c r="R184" i="4" s="1"/>
  <c r="P184" i="4" a="1"/>
  <c r="P184" i="4" s="1"/>
  <c r="P4" i="4" a="1"/>
  <c r="P4" i="4" s="1"/>
  <c r="G6" i="4" a="1"/>
  <c r="G6" i="4" s="1"/>
  <c r="W6" i="4" a="1"/>
  <c r="W6" i="4" s="1"/>
  <c r="V8" i="4" a="1"/>
  <c r="V8" i="4" s="1"/>
  <c r="M14" i="4" a="1"/>
  <c r="M14" i="4" s="1"/>
  <c r="W14" i="4" a="1"/>
  <c r="W14" i="4" s="1"/>
  <c r="D19" i="4" a="1"/>
  <c r="D19" i="4" s="1"/>
  <c r="I19" i="4" a="1"/>
  <c r="I19" i="4" s="1"/>
  <c r="N19" i="4" a="1"/>
  <c r="N19" i="4" s="1"/>
  <c r="T19" i="4" a="1"/>
  <c r="T19" i="4" s="1"/>
  <c r="E23" i="4" a="1"/>
  <c r="E23" i="4" s="1"/>
  <c r="J23" i="4" a="1"/>
  <c r="J23" i="4" s="1"/>
  <c r="P23" i="4" a="1"/>
  <c r="P23" i="4" s="1"/>
  <c r="V23" i="4" a="1"/>
  <c r="V23" i="4" s="1"/>
  <c r="G27" i="4" a="1"/>
  <c r="G27" i="4" s="1"/>
  <c r="L27" i="4" a="1"/>
  <c r="L27" i="4" s="1"/>
  <c r="R27" i="4" a="1"/>
  <c r="R27" i="4" s="1"/>
  <c r="W27" i="4" a="1"/>
  <c r="W27" i="4" s="1"/>
  <c r="H31" i="4" a="1"/>
  <c r="H31" i="4" s="1"/>
  <c r="R31" i="4" a="1"/>
  <c r="R31" i="4" s="1"/>
  <c r="G35" i="4" a="1"/>
  <c r="G35" i="4" s="1"/>
  <c r="O47" i="4" a="1"/>
  <c r="O47" i="4" s="1"/>
  <c r="D49" i="4" a="1"/>
  <c r="D49" i="4" s="1"/>
  <c r="R51" i="4" a="1"/>
  <c r="R51" i="4" s="1"/>
  <c r="I61" i="4" a="1"/>
  <c r="I61" i="4" s="1"/>
  <c r="J63" i="4" a="1"/>
  <c r="J63" i="4" s="1"/>
  <c r="W63" i="4" a="1"/>
  <c r="W63" i="4" s="1"/>
  <c r="G63" i="4" a="1"/>
  <c r="G63" i="4" s="1"/>
  <c r="W65" i="4" a="1"/>
  <c r="W65" i="4" s="1"/>
  <c r="P65" i="4" a="1"/>
  <c r="P65" i="4" s="1"/>
  <c r="H65" i="4" a="1"/>
  <c r="H65" i="4" s="1"/>
  <c r="U65" i="4" a="1"/>
  <c r="U65" i="4" s="1"/>
  <c r="M65" i="4" a="1"/>
  <c r="M65" i="4" s="1"/>
  <c r="E65" i="4" a="1"/>
  <c r="E65" i="4" s="1"/>
  <c r="Q65" i="4" a="1"/>
  <c r="Q65" i="4" s="1"/>
  <c r="P83" i="4" a="1"/>
  <c r="P83" i="4" s="1"/>
  <c r="J83" i="4" a="1"/>
  <c r="J83" i="4" s="1"/>
  <c r="Q123" i="4" a="1"/>
  <c r="Q123" i="4" s="1"/>
  <c r="O131" i="4" a="1"/>
  <c r="O131" i="4" s="1"/>
  <c r="R134" i="4" a="1"/>
  <c r="R134" i="4" s="1"/>
  <c r="H141" i="4" a="1"/>
  <c r="H141" i="4" s="1"/>
  <c r="W153" i="4" a="1"/>
  <c r="W153" i="4" s="1"/>
  <c r="G153" i="4" a="1"/>
  <c r="G153" i="4" s="1"/>
  <c r="P153" i="4" a="1"/>
  <c r="P153" i="4" s="1"/>
  <c r="O153" i="4" a="1"/>
  <c r="O153" i="4" s="1"/>
  <c r="W160" i="4" a="1"/>
  <c r="W160" i="4" s="1"/>
  <c r="V177" i="4" a="1"/>
  <c r="V177" i="4" s="1"/>
  <c r="T177" i="4" a="1"/>
  <c r="T177" i="4" s="1"/>
  <c r="J184" i="4" a="1"/>
  <c r="J184" i="4" s="1"/>
  <c r="K191" i="4" a="1"/>
  <c r="K191" i="4" s="1"/>
  <c r="O194" i="4" a="1"/>
  <c r="O194" i="4" s="1"/>
  <c r="E194" i="4" a="1"/>
  <c r="E194" i="4" s="1"/>
  <c r="U194" i="4" a="1"/>
  <c r="U194" i="4" s="1"/>
  <c r="G194" i="4" a="1"/>
  <c r="G194" i="4" s="1"/>
  <c r="Q10" i="4" a="1"/>
  <c r="Q10" i="4" s="1"/>
  <c r="Q6" i="4" a="1"/>
  <c r="Q6" i="4" s="1"/>
  <c r="H19" i="4" a="1"/>
  <c r="H19" i="4" s="1"/>
  <c r="M19" i="4" a="1"/>
  <c r="M19" i="4" s="1"/>
  <c r="R19" i="4" a="1"/>
  <c r="R19" i="4" s="1"/>
  <c r="W35" i="4" a="1"/>
  <c r="W35" i="4" s="1"/>
  <c r="W49" i="4" a="1"/>
  <c r="W49" i="4" s="1"/>
  <c r="P49" i="4" a="1"/>
  <c r="P49" i="4" s="1"/>
  <c r="H49" i="4" a="1"/>
  <c r="H49" i="4" s="1"/>
  <c r="U49" i="4" a="1"/>
  <c r="U49" i="4" s="1"/>
  <c r="M49" i="4" a="1"/>
  <c r="M49" i="4" s="1"/>
  <c r="E49" i="4" a="1"/>
  <c r="E49" i="4" s="1"/>
  <c r="Q49" i="4" a="1"/>
  <c r="Q49" i="4" s="1"/>
  <c r="G51" i="4" a="1"/>
  <c r="G51" i="4" s="1"/>
  <c r="H61" i="4" a="1"/>
  <c r="H61" i="4" s="1"/>
  <c r="O67" i="4" a="1"/>
  <c r="O67" i="4" s="1"/>
  <c r="J67" i="4" a="1"/>
  <c r="J67" i="4" s="1"/>
  <c r="W77" i="4" a="1"/>
  <c r="W77" i="4" s="1"/>
  <c r="U77" i="4" a="1"/>
  <c r="U77" i="4" s="1"/>
  <c r="M77" i="4" a="1"/>
  <c r="M77" i="4" s="1"/>
  <c r="E77" i="4" a="1"/>
  <c r="E77" i="4" s="1"/>
  <c r="T77" i="4" a="1"/>
  <c r="T77" i="4" s="1"/>
  <c r="L77" i="4" a="1"/>
  <c r="L77" i="4" s="1"/>
  <c r="D77" i="4" a="1"/>
  <c r="D77" i="4" s="1"/>
  <c r="Q77" i="4" a="1"/>
  <c r="Q77" i="4" s="1"/>
  <c r="M123" i="4" a="1"/>
  <c r="M123" i="4" s="1"/>
  <c r="U141" i="4" a="1"/>
  <c r="U141" i="4" s="1"/>
  <c r="T141" i="4" a="1"/>
  <c r="T141" i="4" s="1"/>
  <c r="P141" i="4" a="1"/>
  <c r="P141" i="4" s="1"/>
  <c r="J141" i="4" a="1"/>
  <c r="J141" i="4" s="1"/>
  <c r="E141" i="4" a="1"/>
  <c r="E141" i="4" s="1"/>
  <c r="M141" i="4" a="1"/>
  <c r="M141" i="4" s="1"/>
  <c r="F141" i="4" a="1"/>
  <c r="F141" i="4" s="1"/>
  <c r="S141" i="4" a="1"/>
  <c r="S141" i="4" s="1"/>
  <c r="L141" i="4" a="1"/>
  <c r="L141" i="4" s="1"/>
  <c r="D141" i="4" a="1"/>
  <c r="D141" i="4" s="1"/>
  <c r="Q141" i="4" a="1"/>
  <c r="Q141" i="4" s="1"/>
  <c r="D191" i="4" a="1"/>
  <c r="D191" i="4" s="1"/>
  <c r="W191" i="4" a="1"/>
  <c r="W191" i="4" s="1"/>
  <c r="R193" i="4" a="1"/>
  <c r="R193" i="4" s="1"/>
  <c r="F8" i="4" a="1"/>
  <c r="F8" i="4" s="1"/>
  <c r="I10" i="4" a="1"/>
  <c r="I10" i="4" s="1"/>
  <c r="Q11" i="4" a="1"/>
  <c r="Q11" i="4" s="1"/>
  <c r="F12" i="4" a="1"/>
  <c r="F12" i="4" s="1"/>
  <c r="P12" i="4" a="1"/>
  <c r="P12" i="4" s="1"/>
  <c r="F4" i="4" a="1"/>
  <c r="F4" i="4" s="1"/>
  <c r="V4" i="4" a="1"/>
  <c r="V4" i="4" s="1"/>
  <c r="I6" i="4" a="1"/>
  <c r="I6" i="4" s="1"/>
  <c r="R7" i="4" a="1"/>
  <c r="R7" i="4" s="1"/>
  <c r="H8" i="4" a="1"/>
  <c r="H8" i="4" s="1"/>
  <c r="O10" i="4" a="1"/>
  <c r="O10" i="4" s="1"/>
  <c r="F11" i="4" a="1"/>
  <c r="F11" i="4" s="1"/>
  <c r="U11" i="4" a="1"/>
  <c r="U11" i="4" s="1"/>
  <c r="H12" i="4" a="1"/>
  <c r="H12" i="4" s="1"/>
  <c r="T12" i="4" a="1"/>
  <c r="T12" i="4" s="1"/>
  <c r="E14" i="4" a="1"/>
  <c r="E14" i="4" s="1"/>
  <c r="O14" i="4" a="1"/>
  <c r="O14" i="4" s="1"/>
  <c r="J15" i="4" a="1"/>
  <c r="J15" i="4" s="1"/>
  <c r="R15" i="4" a="1"/>
  <c r="R15" i="4" s="1"/>
  <c r="E19" i="4" a="1"/>
  <c r="E19" i="4" s="1"/>
  <c r="J19" i="4" a="1"/>
  <c r="J19" i="4" s="1"/>
  <c r="P19" i="4" a="1"/>
  <c r="P19" i="4" s="1"/>
  <c r="U19" i="4" a="1"/>
  <c r="U19" i="4" s="1"/>
  <c r="F23" i="4" a="1"/>
  <c r="F23" i="4" s="1"/>
  <c r="L23" i="4" a="1"/>
  <c r="L23" i="4" s="1"/>
  <c r="D27" i="4" a="1"/>
  <c r="D27" i="4" s="1"/>
  <c r="H27" i="4" a="1"/>
  <c r="H27" i="4" s="1"/>
  <c r="N27" i="4" a="1"/>
  <c r="N27" i="4" s="1"/>
  <c r="S27" i="4" a="1"/>
  <c r="S27" i="4" s="1"/>
  <c r="P28" i="4" a="1"/>
  <c r="P28" i="4" s="1"/>
  <c r="E30" i="4" a="1"/>
  <c r="E30" i="4" s="1"/>
  <c r="D31" i="4" a="1"/>
  <c r="D31" i="4" s="1"/>
  <c r="K31" i="4" a="1"/>
  <c r="K31" i="4" s="1"/>
  <c r="S31" i="4" a="1"/>
  <c r="S31" i="4" s="1"/>
  <c r="J35" i="4" a="1"/>
  <c r="J35" i="4" s="1"/>
  <c r="W41" i="4" a="1"/>
  <c r="W41" i="4" s="1"/>
  <c r="T41" i="4" a="1"/>
  <c r="T41" i="4" s="1"/>
  <c r="L41" i="4" a="1"/>
  <c r="L41" i="4" s="1"/>
  <c r="D41" i="4" a="1"/>
  <c r="D41" i="4" s="1"/>
  <c r="Q41" i="4" a="1"/>
  <c r="Q41" i="4" s="1"/>
  <c r="M41" i="4" a="1"/>
  <c r="M41" i="4" s="1"/>
  <c r="W45" i="4" a="1"/>
  <c r="W45" i="4" s="1"/>
  <c r="U45" i="4" a="1"/>
  <c r="U45" i="4" s="1"/>
  <c r="M45" i="4" a="1"/>
  <c r="M45" i="4" s="1"/>
  <c r="E45" i="4" a="1"/>
  <c r="E45" i="4" s="1"/>
  <c r="T45" i="4" a="1"/>
  <c r="T45" i="4" s="1"/>
  <c r="L45" i="4" a="1"/>
  <c r="L45" i="4" s="1"/>
  <c r="D45" i="4" a="1"/>
  <c r="D45" i="4" s="1"/>
  <c r="Q45" i="4" a="1"/>
  <c r="Q45" i="4" s="1"/>
  <c r="R47" i="4" a="1"/>
  <c r="R47" i="4" s="1"/>
  <c r="I49" i="4" a="1"/>
  <c r="I49" i="4" s="1"/>
  <c r="W51" i="4" a="1"/>
  <c r="W51" i="4" s="1"/>
  <c r="P61" i="4" a="1"/>
  <c r="P61" i="4" s="1"/>
  <c r="O63" i="4" a="1"/>
  <c r="O63" i="4" s="1"/>
  <c r="R67" i="4" a="1"/>
  <c r="R67" i="4" s="1"/>
  <c r="I77" i="4" a="1"/>
  <c r="I77" i="4" s="1"/>
  <c r="J79" i="4" a="1"/>
  <c r="J79" i="4" s="1"/>
  <c r="W79" i="4" a="1"/>
  <c r="W79" i="4" s="1"/>
  <c r="G79" i="4" a="1"/>
  <c r="G79" i="4" s="1"/>
  <c r="W81" i="4" a="1"/>
  <c r="W81" i="4" s="1"/>
  <c r="P81" i="4" a="1"/>
  <c r="P81" i="4" s="1"/>
  <c r="H81" i="4" a="1"/>
  <c r="H81" i="4" s="1"/>
  <c r="U81" i="4" a="1"/>
  <c r="U81" i="4" s="1"/>
  <c r="M81" i="4" a="1"/>
  <c r="M81" i="4" s="1"/>
  <c r="E81" i="4" a="1"/>
  <c r="E81" i="4" s="1"/>
  <c r="Q81" i="4" a="1"/>
  <c r="Q81" i="4" s="1"/>
  <c r="S96" i="4" a="1"/>
  <c r="S96" i="4" s="1"/>
  <c r="I96" i="4" a="1"/>
  <c r="I96" i="4" s="1"/>
  <c r="O96" i="4" a="1"/>
  <c r="O96" i="4" s="1"/>
  <c r="F96" i="4" a="1"/>
  <c r="F96" i="4" s="1"/>
  <c r="U96" i="4" a="1"/>
  <c r="U96" i="4" s="1"/>
  <c r="V128" i="4" a="1"/>
  <c r="V128" i="4" s="1"/>
  <c r="H128" i="4" a="1"/>
  <c r="H128" i="4" s="1"/>
  <c r="P128" i="4" a="1"/>
  <c r="P128" i="4" s="1"/>
  <c r="J128" i="4" a="1"/>
  <c r="J128" i="4" s="1"/>
  <c r="U131" i="4" a="1"/>
  <c r="U131" i="4" s="1"/>
  <c r="S135" i="4" a="1"/>
  <c r="S135" i="4" s="1"/>
  <c r="I135" i="4" a="1"/>
  <c r="I135" i="4" s="1"/>
  <c r="T135" i="4" a="1"/>
  <c r="T135" i="4" s="1"/>
  <c r="F135" i="4" a="1"/>
  <c r="F135" i="4" s="1"/>
  <c r="O135" i="4" a="1"/>
  <c r="O135" i="4" s="1"/>
  <c r="D135" i="4" a="1"/>
  <c r="D135" i="4" s="1"/>
  <c r="G136" i="4" a="1"/>
  <c r="G136" i="4" s="1"/>
  <c r="O136" i="4" a="1"/>
  <c r="O136" i="4" s="1"/>
  <c r="I136" i="4" a="1"/>
  <c r="I136" i="4" s="1"/>
  <c r="I141" i="4" a="1"/>
  <c r="I141" i="4" s="1"/>
  <c r="W141" i="4" a="1"/>
  <c r="W141" i="4" s="1"/>
  <c r="P145" i="4" a="1"/>
  <c r="P145" i="4" s="1"/>
  <c r="G145" i="4" a="1"/>
  <c r="G145" i="4" s="1"/>
  <c r="U145" i="4" a="1"/>
  <c r="U145" i="4" s="1"/>
  <c r="H145" i="4" a="1"/>
  <c r="H145" i="4" s="1"/>
  <c r="R145" i="4" a="1"/>
  <c r="R145" i="4" s="1"/>
  <c r="F145" i="4" a="1"/>
  <c r="F145" i="4" s="1"/>
  <c r="Q147" i="4" a="1"/>
  <c r="Q147" i="4" s="1"/>
  <c r="M147" i="4" a="1"/>
  <c r="M147" i="4" s="1"/>
  <c r="T151" i="4" a="1"/>
  <c r="T151" i="4" s="1"/>
  <c r="O151" i="4" a="1"/>
  <c r="O151" i="4" s="1"/>
  <c r="F162" i="4" a="1"/>
  <c r="F162" i="4" s="1"/>
  <c r="N162" i="4" a="1"/>
  <c r="N162" i="4" s="1"/>
  <c r="F180" i="4" a="1"/>
  <c r="F180" i="4" s="1"/>
  <c r="V180" i="4" a="1"/>
  <c r="V180" i="4" s="1"/>
  <c r="L191" i="4" a="1"/>
  <c r="L191" i="4" s="1"/>
  <c r="O195" i="4" a="1"/>
  <c r="O195" i="4" s="1"/>
  <c r="J195" i="4" a="1"/>
  <c r="J195" i="4" s="1"/>
  <c r="R43" i="4" a="1"/>
  <c r="R43" i="4" s="1"/>
  <c r="I57" i="4" a="1"/>
  <c r="I57" i="4" s="1"/>
  <c r="Q57" i="4" a="1"/>
  <c r="Q57" i="4" s="1"/>
  <c r="R59" i="4" a="1"/>
  <c r="R59" i="4" s="1"/>
  <c r="I73" i="4" a="1"/>
  <c r="I73" i="4" s="1"/>
  <c r="Q73" i="4" a="1"/>
  <c r="Q73" i="4" s="1"/>
  <c r="R75" i="4" a="1"/>
  <c r="R75" i="4" s="1"/>
  <c r="H85" i="4" a="1"/>
  <c r="H85" i="4" s="1"/>
  <c r="M85" i="4" a="1"/>
  <c r="M85" i="4" s="1"/>
  <c r="R85" i="4" a="1"/>
  <c r="R85" i="4" s="1"/>
  <c r="N92" i="4" a="1"/>
  <c r="N92" i="4" s="1"/>
  <c r="I94" i="4" a="1"/>
  <c r="I94" i="4" s="1"/>
  <c r="P94" i="4" a="1"/>
  <c r="P94" i="4" s="1"/>
  <c r="W94" i="4" a="1"/>
  <c r="W94" i="4" s="1"/>
  <c r="H104" i="4" a="1"/>
  <c r="H104" i="4" s="1"/>
  <c r="M104" i="4" a="1"/>
  <c r="M104" i="4" s="1"/>
  <c r="R104" i="4" a="1"/>
  <c r="R104" i="4" s="1"/>
  <c r="H108" i="4" a="1"/>
  <c r="H108" i="4" s="1"/>
  <c r="M108" i="4" a="1"/>
  <c r="M108" i="4" s="1"/>
  <c r="R108" i="4" a="1"/>
  <c r="R108" i="4" s="1"/>
  <c r="W119" i="4" a="1"/>
  <c r="W119" i="4" s="1"/>
  <c r="I119" i="4" a="1"/>
  <c r="I119" i="4" s="1"/>
  <c r="V120" i="4" a="1"/>
  <c r="V120" i="4" s="1"/>
  <c r="R120" i="4" a="1"/>
  <c r="R120" i="4" s="1"/>
  <c r="D120" i="4" a="1"/>
  <c r="D120" i="4" s="1"/>
  <c r="T120" i="4" a="1"/>
  <c r="T120" i="4" s="1"/>
  <c r="S122" i="4" a="1"/>
  <c r="S122" i="4" s="1"/>
  <c r="Q122" i="4" a="1"/>
  <c r="Q122" i="4" s="1"/>
  <c r="G122" i="4" a="1"/>
  <c r="G122" i="4" s="1"/>
  <c r="O122" i="4" a="1"/>
  <c r="O122" i="4" s="1"/>
  <c r="W156" i="4" a="1"/>
  <c r="W156" i="4" s="1"/>
  <c r="I156" i="4" a="1"/>
  <c r="I156" i="4" s="1"/>
  <c r="Q161" i="4" a="1"/>
  <c r="Q161" i="4" s="1"/>
  <c r="G161" i="4" a="1"/>
  <c r="G161" i="4" s="1"/>
  <c r="P161" i="4" a="1"/>
  <c r="P161" i="4" s="1"/>
  <c r="S169" i="4" a="1"/>
  <c r="S169" i="4" s="1"/>
  <c r="E169" i="4" a="1"/>
  <c r="E169" i="4" s="1"/>
  <c r="U169" i="4" a="1"/>
  <c r="U169" i="4" s="1"/>
  <c r="L174" i="4" a="1"/>
  <c r="L174" i="4" s="1"/>
  <c r="R174" i="4" a="1"/>
  <c r="R174" i="4" s="1"/>
  <c r="W185" i="4" a="1"/>
  <c r="W185" i="4" s="1"/>
  <c r="P185" i="4" a="1"/>
  <c r="P185" i="4" s="1"/>
  <c r="T192" i="4" a="1"/>
  <c r="T192" i="4" s="1"/>
  <c r="H192" i="4" a="1"/>
  <c r="H192" i="4" s="1"/>
  <c r="W201" i="4" a="1"/>
  <c r="W201" i="4" s="1"/>
  <c r="L201" i="4" a="1"/>
  <c r="L201" i="4" s="1"/>
  <c r="T201" i="4" a="1"/>
  <c r="T201" i="4" s="1"/>
  <c r="I37" i="4" a="1"/>
  <c r="I37" i="4" s="1"/>
  <c r="Q37" i="4" a="1"/>
  <c r="Q37" i="4" s="1"/>
  <c r="G43" i="4" a="1"/>
  <c r="G43" i="4" s="1"/>
  <c r="I53" i="4" a="1"/>
  <c r="I53" i="4" s="1"/>
  <c r="Q53" i="4" a="1"/>
  <c r="Q53" i="4" s="1"/>
  <c r="D57" i="4" a="1"/>
  <c r="D57" i="4" s="1"/>
  <c r="L57" i="4" a="1"/>
  <c r="L57" i="4" s="1"/>
  <c r="T57" i="4" a="1"/>
  <c r="T57" i="4" s="1"/>
  <c r="G59" i="4" a="1"/>
  <c r="G59" i="4" s="1"/>
  <c r="I69" i="4" a="1"/>
  <c r="I69" i="4" s="1"/>
  <c r="Q69" i="4" a="1"/>
  <c r="Q69" i="4" s="1"/>
  <c r="D73" i="4" a="1"/>
  <c r="D73" i="4" s="1"/>
  <c r="L73" i="4" a="1"/>
  <c r="L73" i="4" s="1"/>
  <c r="T73" i="4" a="1"/>
  <c r="T73" i="4" s="1"/>
  <c r="G75" i="4" a="1"/>
  <c r="G75" i="4" s="1"/>
  <c r="D85" i="4" a="1"/>
  <c r="D85" i="4" s="1"/>
  <c r="I85" i="4" a="1"/>
  <c r="I85" i="4" s="1"/>
  <c r="N85" i="4" a="1"/>
  <c r="N85" i="4" s="1"/>
  <c r="T85" i="4" a="1"/>
  <c r="T85" i="4" s="1"/>
  <c r="H89" i="4" a="1"/>
  <c r="H89" i="4" s="1"/>
  <c r="M89" i="4" a="1"/>
  <c r="M89" i="4" s="1"/>
  <c r="R89" i="4" a="1"/>
  <c r="R89" i="4" s="1"/>
  <c r="L90" i="4" a="1"/>
  <c r="L90" i="4" s="1"/>
  <c r="F92" i="4" a="1"/>
  <c r="F92" i="4" s="1"/>
  <c r="S92" i="4" a="1"/>
  <c r="S92" i="4" s="1"/>
  <c r="D94" i="4" a="1"/>
  <c r="D94" i="4" s="1"/>
  <c r="K94" i="4" a="1"/>
  <c r="K94" i="4" s="1"/>
  <c r="M98" i="4" a="1"/>
  <c r="M98" i="4" s="1"/>
  <c r="I102" i="4" a="1"/>
  <c r="I102" i="4" s="1"/>
  <c r="P102" i="4" a="1"/>
  <c r="P102" i="4" s="1"/>
  <c r="D104" i="4" a="1"/>
  <c r="D104" i="4" s="1"/>
  <c r="I104" i="4" a="1"/>
  <c r="I104" i="4" s="1"/>
  <c r="N104" i="4" a="1"/>
  <c r="N104" i="4" s="1"/>
  <c r="T104" i="4" a="1"/>
  <c r="T104" i="4" s="1"/>
  <c r="D108" i="4" a="1"/>
  <c r="D108" i="4" s="1"/>
  <c r="I108" i="4" a="1"/>
  <c r="I108" i="4" s="1"/>
  <c r="N108" i="4" a="1"/>
  <c r="N108" i="4" s="1"/>
  <c r="T108" i="4" a="1"/>
  <c r="T108" i="4" s="1"/>
  <c r="N110" i="4" a="1"/>
  <c r="N110" i="4" s="1"/>
  <c r="W112" i="4" a="1"/>
  <c r="W112" i="4" s="1"/>
  <c r="T112" i="4" a="1"/>
  <c r="T112" i="4" s="1"/>
  <c r="H112" i="4" a="1"/>
  <c r="H112" i="4" s="1"/>
  <c r="M112" i="4" a="1"/>
  <c r="M112" i="4" s="1"/>
  <c r="R112" i="4" a="1"/>
  <c r="R112" i="4" s="1"/>
  <c r="R116" i="4" a="1"/>
  <c r="R116" i="4" s="1"/>
  <c r="J116" i="4" a="1"/>
  <c r="J116" i="4" s="1"/>
  <c r="G119" i="4" a="1"/>
  <c r="G119" i="4" s="1"/>
  <c r="F120" i="4" a="1"/>
  <c r="F120" i="4" s="1"/>
  <c r="E122" i="4" a="1"/>
  <c r="E122" i="4" s="1"/>
  <c r="U122" i="4" a="1"/>
  <c r="U122" i="4" s="1"/>
  <c r="R127" i="4" a="1"/>
  <c r="R127" i="4" s="1"/>
  <c r="V127" i="4" a="1"/>
  <c r="V127" i="4" s="1"/>
  <c r="Q127" i="4" a="1"/>
  <c r="Q127" i="4" s="1"/>
  <c r="L127" i="4" a="1"/>
  <c r="L127" i="4" s="1"/>
  <c r="F127" i="4" a="1"/>
  <c r="F127" i="4" s="1"/>
  <c r="I127" i="4" a="1"/>
  <c r="I127" i="4" s="1"/>
  <c r="P127" i="4" a="1"/>
  <c r="P127" i="4" s="1"/>
  <c r="W127" i="4" a="1"/>
  <c r="W127" i="4" s="1"/>
  <c r="G130" i="4" a="1"/>
  <c r="G130" i="4" s="1"/>
  <c r="U133" i="4" a="1"/>
  <c r="U133" i="4" s="1"/>
  <c r="N133" i="4" a="1"/>
  <c r="N133" i="4" s="1"/>
  <c r="F133" i="4" a="1"/>
  <c r="F133" i="4" s="1"/>
  <c r="K133" i="4" a="1"/>
  <c r="K133" i="4" s="1"/>
  <c r="V133" i="4" a="1"/>
  <c r="V133" i="4" s="1"/>
  <c r="R150" i="4" a="1"/>
  <c r="R150" i="4" s="1"/>
  <c r="K156" i="4" a="1"/>
  <c r="K156" i="4" s="1"/>
  <c r="F161" i="4" a="1"/>
  <c r="F161" i="4" s="1"/>
  <c r="U161" i="4" a="1"/>
  <c r="U161" i="4" s="1"/>
  <c r="U163" i="4" a="1"/>
  <c r="U163" i="4" s="1"/>
  <c r="Q163" i="4" a="1"/>
  <c r="Q163" i="4" s="1"/>
  <c r="F163" i="4" a="1"/>
  <c r="F163" i="4" s="1"/>
  <c r="N163" i="4" a="1"/>
  <c r="N163" i="4" s="1"/>
  <c r="I169" i="4" a="1"/>
  <c r="I169" i="4" s="1"/>
  <c r="Q173" i="4" a="1"/>
  <c r="Q173" i="4" s="1"/>
  <c r="G173" i="4" a="1"/>
  <c r="G173" i="4" s="1"/>
  <c r="P173" i="4" a="1"/>
  <c r="P173" i="4" s="1"/>
  <c r="U175" i="4" a="1"/>
  <c r="U175" i="4" s="1"/>
  <c r="S175" i="4" a="1"/>
  <c r="S175" i="4" s="1"/>
  <c r="R176" i="4" a="1"/>
  <c r="R176" i="4" s="1"/>
  <c r="G176" i="4" a="1"/>
  <c r="G176" i="4" s="1"/>
  <c r="P176" i="4" a="1"/>
  <c r="P176" i="4" s="1"/>
  <c r="R178" i="4" a="1"/>
  <c r="R178" i="4" s="1"/>
  <c r="L178" i="4" a="1"/>
  <c r="L178" i="4" s="1"/>
  <c r="T178" i="4" a="1"/>
  <c r="T178" i="4" s="1"/>
  <c r="W181" i="4" a="1"/>
  <c r="W181" i="4" s="1"/>
  <c r="N181" i="4" a="1"/>
  <c r="N181" i="4" s="1"/>
  <c r="D181" i="4" a="1"/>
  <c r="D181" i="4" s="1"/>
  <c r="P181" i="4" a="1"/>
  <c r="P181" i="4" s="1"/>
  <c r="E185" i="4" a="1"/>
  <c r="E185" i="4" s="1"/>
  <c r="N187" i="4" a="1"/>
  <c r="N187" i="4" s="1"/>
  <c r="F187" i="4" a="1"/>
  <c r="F187" i="4" s="1"/>
  <c r="D192" i="4" a="1"/>
  <c r="D192" i="4" s="1"/>
  <c r="D201" i="4" a="1"/>
  <c r="D201" i="4" s="1"/>
  <c r="V202" i="4" a="1"/>
  <c r="V202" i="4" s="1"/>
  <c r="H202" i="4" a="1"/>
  <c r="H202" i="4" s="1"/>
  <c r="L114" i="4" a="1"/>
  <c r="L114" i="4" s="1"/>
  <c r="W114" i="4" a="1"/>
  <c r="W114" i="4" s="1"/>
  <c r="T124" i="4" a="1"/>
  <c r="T124" i="4" s="1"/>
  <c r="M140" i="4" a="1"/>
  <c r="M140" i="4" s="1"/>
  <c r="U140" i="4" a="1"/>
  <c r="U140" i="4" s="1"/>
  <c r="V146" i="4" a="1"/>
  <c r="V146" i="4" s="1"/>
  <c r="H165" i="4" a="1"/>
  <c r="H165" i="4" s="1"/>
  <c r="M165" i="4" a="1"/>
  <c r="M165" i="4" s="1"/>
  <c r="S165" i="4" a="1"/>
  <c r="S165" i="4" s="1"/>
  <c r="H197" i="4" a="1"/>
  <c r="H197" i="4" s="1"/>
  <c r="M197" i="4" a="1"/>
  <c r="M197" i="4" s="1"/>
  <c r="S197" i="4" a="1"/>
  <c r="S197" i="4" s="1"/>
  <c r="J16" i="4" a="1"/>
  <c r="J16" i="4" s="1"/>
  <c r="R16" i="4" a="1"/>
  <c r="R16" i="4" s="1"/>
  <c r="K18" i="4" a="1"/>
  <c r="K18" i="4" s="1"/>
  <c r="S18" i="4" a="1"/>
  <c r="S18" i="4" s="1"/>
  <c r="J20" i="4" a="1"/>
  <c r="J20" i="4" s="1"/>
  <c r="R20" i="4" a="1"/>
  <c r="R20" i="4" s="1"/>
  <c r="K22" i="4" a="1"/>
  <c r="K22" i="4" s="1"/>
  <c r="S22" i="4" a="1"/>
  <c r="S22" i="4" s="1"/>
  <c r="M26" i="4" a="1"/>
  <c r="M26" i="4" s="1"/>
  <c r="J183" i="4" a="1"/>
  <c r="J183" i="4" s="1"/>
  <c r="U183" i="4" a="1"/>
  <c r="U183" i="4" s="1"/>
  <c r="K183" i="4" a="1"/>
  <c r="K183" i="4" s="1"/>
  <c r="E183" i="4" a="1"/>
  <c r="E183" i="4" s="1"/>
  <c r="P183" i="4" a="1"/>
  <c r="P183" i="4" s="1"/>
  <c r="G7" i="4" a="1"/>
  <c r="G7" i="4" s="1"/>
  <c r="K7" i="4" a="1"/>
  <c r="K7" i="4" s="1"/>
  <c r="W7" i="4" a="1"/>
  <c r="W7" i="4" s="1"/>
  <c r="D16" i="4" a="1"/>
  <c r="D16" i="4" s="1"/>
  <c r="L16" i="4" a="1"/>
  <c r="L16" i="4" s="1"/>
  <c r="E18" i="4" a="1"/>
  <c r="E18" i="4" s="1"/>
  <c r="M18" i="4" a="1"/>
  <c r="M18" i="4" s="1"/>
  <c r="D20" i="4" a="1"/>
  <c r="D20" i="4" s="1"/>
  <c r="L20" i="4" a="1"/>
  <c r="L20" i="4" s="1"/>
  <c r="T20" i="4" a="1"/>
  <c r="T20" i="4" s="1"/>
  <c r="E22" i="4" a="1"/>
  <c r="E22" i="4" s="1"/>
  <c r="M22" i="4" a="1"/>
  <c r="M22" i="4" s="1"/>
  <c r="U22" i="4" a="1"/>
  <c r="U22" i="4" s="1"/>
  <c r="O26" i="4" a="1"/>
  <c r="O26" i="4" s="1"/>
  <c r="R106" i="4" a="1"/>
  <c r="R106" i="4" s="1"/>
  <c r="J4" i="4" a="1"/>
  <c r="J4" i="4" s="1"/>
  <c r="R4" i="4" a="1"/>
  <c r="R4" i="4" s="1"/>
  <c r="K6" i="4" a="1"/>
  <c r="K6" i="4" s="1"/>
  <c r="D7" i="4" a="1"/>
  <c r="D7" i="4" s="1"/>
  <c r="H7" i="4" a="1"/>
  <c r="H7" i="4" s="1"/>
  <c r="T7" i="4" a="1"/>
  <c r="T7" i="4" s="1"/>
  <c r="S10" i="4" a="1"/>
  <c r="S10" i="4" s="1"/>
  <c r="D11" i="4" a="1"/>
  <c r="D11" i="4" s="1"/>
  <c r="H11" i="4" a="1"/>
  <c r="H11" i="4" s="1"/>
  <c r="O11" i="4" a="1"/>
  <c r="O11" i="4" s="1"/>
  <c r="S11" i="4" a="1"/>
  <c r="S11" i="4" s="1"/>
  <c r="W11" i="4" a="1"/>
  <c r="W11" i="4" s="1"/>
  <c r="G15" i="4" a="1"/>
  <c r="G15" i="4" s="1"/>
  <c r="K15" i="4" a="1"/>
  <c r="K15" i="4" s="1"/>
  <c r="W15" i="4" a="1"/>
  <c r="W15" i="4" s="1"/>
  <c r="V16" i="4" a="1"/>
  <c r="V16" i="4" s="1"/>
  <c r="W18" i="4" a="1"/>
  <c r="W18" i="4" s="1"/>
  <c r="W24" i="4" a="1"/>
  <c r="W24" i="4" s="1"/>
  <c r="P24" i="4" a="1"/>
  <c r="P24" i="4" s="1"/>
  <c r="H24" i="4" a="1"/>
  <c r="H24" i="4" s="1"/>
  <c r="L24" i="4" a="1"/>
  <c r="L24" i="4" s="1"/>
  <c r="V24" i="4" a="1"/>
  <c r="V24" i="4" s="1"/>
  <c r="G26" i="4" a="1"/>
  <c r="G26" i="4" s="1"/>
  <c r="U35" i="4" a="1"/>
  <c r="U35" i="4" s="1"/>
  <c r="Q35" i="4" a="1"/>
  <c r="Q35" i="4" s="1"/>
  <c r="M35" i="4" a="1"/>
  <c r="M35" i="4" s="1"/>
  <c r="I35" i="4" a="1"/>
  <c r="I35" i="4" s="1"/>
  <c r="E35" i="4" a="1"/>
  <c r="E35" i="4" s="1"/>
  <c r="T35" i="4" a="1"/>
  <c r="T35" i="4" s="1"/>
  <c r="P35" i="4" a="1"/>
  <c r="P35" i="4" s="1"/>
  <c r="L35" i="4" a="1"/>
  <c r="L35" i="4" s="1"/>
  <c r="H35" i="4" a="1"/>
  <c r="H35" i="4" s="1"/>
  <c r="D35" i="4" a="1"/>
  <c r="D35" i="4" s="1"/>
  <c r="K35" i="4" a="1"/>
  <c r="K35" i="4" s="1"/>
  <c r="S35" i="4" a="1"/>
  <c r="S35" i="4" s="1"/>
  <c r="U39" i="4" a="1"/>
  <c r="U39" i="4" s="1"/>
  <c r="Q39" i="4" a="1"/>
  <c r="Q39" i="4" s="1"/>
  <c r="M39" i="4" a="1"/>
  <c r="M39" i="4" s="1"/>
  <c r="I39" i="4" a="1"/>
  <c r="I39" i="4" s="1"/>
  <c r="E39" i="4" a="1"/>
  <c r="E39" i="4" s="1"/>
  <c r="T39" i="4" a="1"/>
  <c r="T39" i="4" s="1"/>
  <c r="P39" i="4" a="1"/>
  <c r="P39" i="4" s="1"/>
  <c r="L39" i="4" a="1"/>
  <c r="L39" i="4" s="1"/>
  <c r="H39" i="4" a="1"/>
  <c r="H39" i="4" s="1"/>
  <c r="D39" i="4" a="1"/>
  <c r="D39" i="4" s="1"/>
  <c r="K39" i="4" a="1"/>
  <c r="K39" i="4" s="1"/>
  <c r="S39" i="4" a="1"/>
  <c r="S39" i="4" s="1"/>
  <c r="U43" i="4" a="1"/>
  <c r="U43" i="4" s="1"/>
  <c r="Q43" i="4" a="1"/>
  <c r="Q43" i="4" s="1"/>
  <c r="M43" i="4" a="1"/>
  <c r="M43" i="4" s="1"/>
  <c r="I43" i="4" a="1"/>
  <c r="I43" i="4" s="1"/>
  <c r="E43" i="4" a="1"/>
  <c r="E43" i="4" s="1"/>
  <c r="T43" i="4" a="1"/>
  <c r="T43" i="4" s="1"/>
  <c r="P43" i="4" a="1"/>
  <c r="P43" i="4" s="1"/>
  <c r="L43" i="4" a="1"/>
  <c r="L43" i="4" s="1"/>
  <c r="H43" i="4" a="1"/>
  <c r="H43" i="4" s="1"/>
  <c r="D43" i="4" a="1"/>
  <c r="D43" i="4" s="1"/>
  <c r="K43" i="4" a="1"/>
  <c r="K43" i="4" s="1"/>
  <c r="S43" i="4" a="1"/>
  <c r="S43" i="4" s="1"/>
  <c r="U47" i="4" a="1"/>
  <c r="U47" i="4" s="1"/>
  <c r="Q47" i="4" a="1"/>
  <c r="Q47" i="4" s="1"/>
  <c r="M47" i="4" a="1"/>
  <c r="M47" i="4" s="1"/>
  <c r="I47" i="4" a="1"/>
  <c r="I47" i="4" s="1"/>
  <c r="E47" i="4" a="1"/>
  <c r="E47" i="4" s="1"/>
  <c r="T47" i="4" a="1"/>
  <c r="T47" i="4" s="1"/>
  <c r="P47" i="4" a="1"/>
  <c r="P47" i="4" s="1"/>
  <c r="L47" i="4" a="1"/>
  <c r="L47" i="4" s="1"/>
  <c r="H47" i="4" a="1"/>
  <c r="H47" i="4" s="1"/>
  <c r="D47" i="4" a="1"/>
  <c r="D47" i="4" s="1"/>
  <c r="K47" i="4" a="1"/>
  <c r="K47" i="4" s="1"/>
  <c r="S47" i="4" a="1"/>
  <c r="S47" i="4" s="1"/>
  <c r="U51" i="4" a="1"/>
  <c r="U51" i="4" s="1"/>
  <c r="Q51" i="4" a="1"/>
  <c r="Q51" i="4" s="1"/>
  <c r="M51" i="4" a="1"/>
  <c r="M51" i="4" s="1"/>
  <c r="I51" i="4" a="1"/>
  <c r="I51" i="4" s="1"/>
  <c r="E51" i="4" a="1"/>
  <c r="E51" i="4" s="1"/>
  <c r="T51" i="4" a="1"/>
  <c r="T51" i="4" s="1"/>
  <c r="P51" i="4" a="1"/>
  <c r="P51" i="4" s="1"/>
  <c r="L51" i="4" a="1"/>
  <c r="L51" i="4" s="1"/>
  <c r="H51" i="4" a="1"/>
  <c r="H51" i="4" s="1"/>
  <c r="D51" i="4" a="1"/>
  <c r="D51" i="4" s="1"/>
  <c r="K51" i="4" a="1"/>
  <c r="K51" i="4" s="1"/>
  <c r="S51" i="4" a="1"/>
  <c r="S51" i="4" s="1"/>
  <c r="U55" i="4" a="1"/>
  <c r="U55" i="4" s="1"/>
  <c r="Q55" i="4" a="1"/>
  <c r="Q55" i="4" s="1"/>
  <c r="M55" i="4" a="1"/>
  <c r="M55" i="4" s="1"/>
  <c r="I55" i="4" a="1"/>
  <c r="I55" i="4" s="1"/>
  <c r="E55" i="4" a="1"/>
  <c r="E55" i="4" s="1"/>
  <c r="T55" i="4" a="1"/>
  <c r="T55" i="4" s="1"/>
  <c r="P55" i="4" a="1"/>
  <c r="P55" i="4" s="1"/>
  <c r="L55" i="4" a="1"/>
  <c r="L55" i="4" s="1"/>
  <c r="H55" i="4" a="1"/>
  <c r="H55" i="4" s="1"/>
  <c r="D55" i="4" a="1"/>
  <c r="D55" i="4" s="1"/>
  <c r="K55" i="4" a="1"/>
  <c r="K55" i="4" s="1"/>
  <c r="S55" i="4" a="1"/>
  <c r="S55" i="4" s="1"/>
  <c r="U59" i="4" a="1"/>
  <c r="U59" i="4" s="1"/>
  <c r="Q59" i="4" a="1"/>
  <c r="Q59" i="4" s="1"/>
  <c r="M59" i="4" a="1"/>
  <c r="M59" i="4" s="1"/>
  <c r="I59" i="4" a="1"/>
  <c r="I59" i="4" s="1"/>
  <c r="E59" i="4" a="1"/>
  <c r="E59" i="4" s="1"/>
  <c r="T59" i="4" a="1"/>
  <c r="T59" i="4" s="1"/>
  <c r="P59" i="4" a="1"/>
  <c r="P59" i="4" s="1"/>
  <c r="L59" i="4" a="1"/>
  <c r="L59" i="4" s="1"/>
  <c r="H59" i="4" a="1"/>
  <c r="H59" i="4" s="1"/>
  <c r="D59" i="4" a="1"/>
  <c r="D59" i="4" s="1"/>
  <c r="K59" i="4" a="1"/>
  <c r="K59" i="4" s="1"/>
  <c r="S59" i="4" a="1"/>
  <c r="S59" i="4" s="1"/>
  <c r="U63" i="4" a="1"/>
  <c r="U63" i="4" s="1"/>
  <c r="Q63" i="4" a="1"/>
  <c r="Q63" i="4" s="1"/>
  <c r="M63" i="4" a="1"/>
  <c r="M63" i="4" s="1"/>
  <c r="I63" i="4" a="1"/>
  <c r="I63" i="4" s="1"/>
  <c r="E63" i="4" a="1"/>
  <c r="E63" i="4" s="1"/>
  <c r="T63" i="4" a="1"/>
  <c r="T63" i="4" s="1"/>
  <c r="P63" i="4" a="1"/>
  <c r="P63" i="4" s="1"/>
  <c r="L63" i="4" a="1"/>
  <c r="L63" i="4" s="1"/>
  <c r="H63" i="4" a="1"/>
  <c r="H63" i="4" s="1"/>
  <c r="D63" i="4" a="1"/>
  <c r="D63" i="4" s="1"/>
  <c r="K63" i="4" a="1"/>
  <c r="K63" i="4" s="1"/>
  <c r="S63" i="4" a="1"/>
  <c r="S63" i="4" s="1"/>
  <c r="U67" i="4" a="1"/>
  <c r="U67" i="4" s="1"/>
  <c r="Q67" i="4" a="1"/>
  <c r="Q67" i="4" s="1"/>
  <c r="M67" i="4" a="1"/>
  <c r="M67" i="4" s="1"/>
  <c r="I67" i="4" a="1"/>
  <c r="I67" i="4" s="1"/>
  <c r="E67" i="4" a="1"/>
  <c r="E67" i="4" s="1"/>
  <c r="T67" i="4" a="1"/>
  <c r="T67" i="4" s="1"/>
  <c r="P67" i="4" a="1"/>
  <c r="P67" i="4" s="1"/>
  <c r="L67" i="4" a="1"/>
  <c r="L67" i="4" s="1"/>
  <c r="H67" i="4" a="1"/>
  <c r="H67" i="4" s="1"/>
  <c r="D67" i="4" a="1"/>
  <c r="D67" i="4" s="1"/>
  <c r="K67" i="4" a="1"/>
  <c r="K67" i="4" s="1"/>
  <c r="S67" i="4" a="1"/>
  <c r="S67" i="4" s="1"/>
  <c r="U71" i="4" a="1"/>
  <c r="U71" i="4" s="1"/>
  <c r="Q71" i="4" a="1"/>
  <c r="Q71" i="4" s="1"/>
  <c r="M71" i="4" a="1"/>
  <c r="M71" i="4" s="1"/>
  <c r="I71" i="4" a="1"/>
  <c r="I71" i="4" s="1"/>
  <c r="E71" i="4" a="1"/>
  <c r="E71" i="4" s="1"/>
  <c r="T71" i="4" a="1"/>
  <c r="T71" i="4" s="1"/>
  <c r="P71" i="4" a="1"/>
  <c r="P71" i="4" s="1"/>
  <c r="L71" i="4" a="1"/>
  <c r="L71" i="4" s="1"/>
  <c r="H71" i="4" a="1"/>
  <c r="H71" i="4" s="1"/>
  <c r="D71" i="4" a="1"/>
  <c r="D71" i="4" s="1"/>
  <c r="K71" i="4" a="1"/>
  <c r="K71" i="4" s="1"/>
  <c r="S71" i="4" a="1"/>
  <c r="S71" i="4" s="1"/>
  <c r="U75" i="4" a="1"/>
  <c r="U75" i="4" s="1"/>
  <c r="Q75" i="4" a="1"/>
  <c r="Q75" i="4" s="1"/>
  <c r="M75" i="4" a="1"/>
  <c r="M75" i="4" s="1"/>
  <c r="I75" i="4" a="1"/>
  <c r="I75" i="4" s="1"/>
  <c r="E75" i="4" a="1"/>
  <c r="E75" i="4" s="1"/>
  <c r="T75" i="4" a="1"/>
  <c r="T75" i="4" s="1"/>
  <c r="P75" i="4" a="1"/>
  <c r="P75" i="4" s="1"/>
  <c r="L75" i="4" a="1"/>
  <c r="L75" i="4" s="1"/>
  <c r="H75" i="4" a="1"/>
  <c r="H75" i="4" s="1"/>
  <c r="D75" i="4" a="1"/>
  <c r="D75" i="4" s="1"/>
  <c r="K75" i="4" a="1"/>
  <c r="K75" i="4" s="1"/>
  <c r="S75" i="4" a="1"/>
  <c r="S75" i="4" s="1"/>
  <c r="U79" i="4" a="1"/>
  <c r="U79" i="4" s="1"/>
  <c r="Q79" i="4" a="1"/>
  <c r="Q79" i="4" s="1"/>
  <c r="M79" i="4" a="1"/>
  <c r="M79" i="4" s="1"/>
  <c r="I79" i="4" a="1"/>
  <c r="I79" i="4" s="1"/>
  <c r="E79" i="4" a="1"/>
  <c r="E79" i="4" s="1"/>
  <c r="T79" i="4" a="1"/>
  <c r="T79" i="4" s="1"/>
  <c r="P79" i="4" a="1"/>
  <c r="P79" i="4" s="1"/>
  <c r="L79" i="4" a="1"/>
  <c r="L79" i="4" s="1"/>
  <c r="H79" i="4" a="1"/>
  <c r="H79" i="4" s="1"/>
  <c r="D79" i="4" a="1"/>
  <c r="D79" i="4" s="1"/>
  <c r="K79" i="4" a="1"/>
  <c r="K79" i="4" s="1"/>
  <c r="S79" i="4" a="1"/>
  <c r="S79" i="4" s="1"/>
  <c r="U83" i="4" a="1"/>
  <c r="U83" i="4" s="1"/>
  <c r="Q83" i="4" a="1"/>
  <c r="Q83" i="4" s="1"/>
  <c r="M83" i="4" a="1"/>
  <c r="M83" i="4" s="1"/>
  <c r="S83" i="4" a="1"/>
  <c r="S83" i="4" s="1"/>
  <c r="N83" i="4" a="1"/>
  <c r="N83" i="4" s="1"/>
  <c r="I83" i="4" a="1"/>
  <c r="I83" i="4" s="1"/>
  <c r="E83" i="4" a="1"/>
  <c r="E83" i="4" s="1"/>
  <c r="W83" i="4" a="1"/>
  <c r="W83" i="4" s="1"/>
  <c r="R83" i="4" a="1"/>
  <c r="R83" i="4" s="1"/>
  <c r="L83" i="4" a="1"/>
  <c r="L83" i="4" s="1"/>
  <c r="H83" i="4" a="1"/>
  <c r="H83" i="4" s="1"/>
  <c r="D83" i="4" a="1"/>
  <c r="D83" i="4" s="1"/>
  <c r="K83" i="4" a="1"/>
  <c r="K83" i="4" s="1"/>
  <c r="V83" i="4" a="1"/>
  <c r="V83" i="4" s="1"/>
  <c r="G87" i="4" a="1"/>
  <c r="G87" i="4" s="1"/>
  <c r="T100" i="4" a="1"/>
  <c r="T100" i="4" s="1"/>
  <c r="P100" i="4" a="1"/>
  <c r="P100" i="4" s="1"/>
  <c r="L100" i="4" a="1"/>
  <c r="L100" i="4" s="1"/>
  <c r="H100" i="4" a="1"/>
  <c r="H100" i="4" s="1"/>
  <c r="D100" i="4" a="1"/>
  <c r="D100" i="4" s="1"/>
  <c r="U100" i="4" a="1"/>
  <c r="U100" i="4" s="1"/>
  <c r="O100" i="4" a="1"/>
  <c r="O100" i="4" s="1"/>
  <c r="J100" i="4" a="1"/>
  <c r="J100" i="4" s="1"/>
  <c r="E100" i="4" a="1"/>
  <c r="E100" i="4" s="1"/>
  <c r="W100" i="4" a="1"/>
  <c r="W100" i="4" s="1"/>
  <c r="Q100" i="4" a="1"/>
  <c r="Q100" i="4" s="1"/>
  <c r="I100" i="4" a="1"/>
  <c r="I100" i="4" s="1"/>
  <c r="V100" i="4" a="1"/>
  <c r="V100" i="4" s="1"/>
  <c r="N100" i="4" a="1"/>
  <c r="N100" i="4" s="1"/>
  <c r="G100" i="4" a="1"/>
  <c r="G100" i="4" s="1"/>
  <c r="R100" i="4" a="1"/>
  <c r="R100" i="4" s="1"/>
  <c r="H106" i="4" a="1"/>
  <c r="H106" i="4" s="1"/>
  <c r="V142" i="4" a="1"/>
  <c r="V142" i="4" s="1"/>
  <c r="T142" i="4" a="1"/>
  <c r="T142" i="4" s="1"/>
  <c r="D142" i="4" a="1"/>
  <c r="D142" i="4" s="1"/>
  <c r="P142" i="4" a="1"/>
  <c r="P142" i="4" s="1"/>
  <c r="L142" i="4" a="1"/>
  <c r="L142" i="4" s="1"/>
  <c r="H142" i="4" a="1"/>
  <c r="H142" i="4" s="1"/>
  <c r="V149" i="4" a="1"/>
  <c r="V149" i="4" s="1"/>
  <c r="T149" i="4" a="1"/>
  <c r="T149" i="4" s="1"/>
  <c r="L149" i="4" a="1"/>
  <c r="L149" i="4" s="1"/>
  <c r="H149" i="4" a="1"/>
  <c r="H149" i="4" s="1"/>
  <c r="E149" i="4" a="1"/>
  <c r="E149" i="4" s="1"/>
  <c r="U149" i="4" a="1"/>
  <c r="U149" i="4" s="1"/>
  <c r="O149" i="4" a="1"/>
  <c r="O149" i="4" s="1"/>
  <c r="J149" i="4" a="1"/>
  <c r="J149" i="4" s="1"/>
  <c r="F149" i="4" a="1"/>
  <c r="F149" i="4" s="1"/>
  <c r="S149" i="4" a="1"/>
  <c r="S149" i="4" s="1"/>
  <c r="N149" i="4" a="1"/>
  <c r="N149" i="4" s="1"/>
  <c r="I149" i="4" a="1"/>
  <c r="I149" i="4" s="1"/>
  <c r="D149" i="4" a="1"/>
  <c r="D149" i="4" s="1"/>
  <c r="P149" i="4" a="1"/>
  <c r="P149" i="4" s="1"/>
  <c r="G149" i="4" a="1"/>
  <c r="G149" i="4" s="1"/>
  <c r="R149" i="4" a="1"/>
  <c r="R149" i="4" s="1"/>
  <c r="W149" i="4" a="1"/>
  <c r="W149" i="4" s="1"/>
  <c r="M149" i="4" a="1"/>
  <c r="M149" i="4" s="1"/>
  <c r="V26" i="4" a="1"/>
  <c r="V26" i="4" s="1"/>
  <c r="Q26" i="4" a="1"/>
  <c r="Q26" i="4" s="1"/>
  <c r="I26" i="4" a="1"/>
  <c r="I26" i="4" s="1"/>
  <c r="W26" i="4" a="1"/>
  <c r="W26" i="4" s="1"/>
  <c r="V144" i="4" a="1"/>
  <c r="V144" i="4" s="1"/>
  <c r="U144" i="4" a="1"/>
  <c r="U144" i="4" s="1"/>
  <c r="M144" i="4" a="1"/>
  <c r="M144" i="4" s="1"/>
  <c r="G144" i="4" a="1"/>
  <c r="G144" i="4" s="1"/>
  <c r="Q144" i="4" a="1"/>
  <c r="Q144" i="4" s="1"/>
  <c r="I144" i="4" a="1"/>
  <c r="I144" i="4" s="1"/>
  <c r="W144" i="4" a="1"/>
  <c r="W144" i="4" s="1"/>
  <c r="K144" i="4" a="1"/>
  <c r="K144" i="4" s="1"/>
  <c r="S144" i="4" a="1"/>
  <c r="S144" i="4" s="1"/>
  <c r="O144" i="4" a="1"/>
  <c r="O144" i="4" s="1"/>
  <c r="U155" i="4" a="1"/>
  <c r="U155" i="4" s="1"/>
  <c r="Q155" i="4" a="1"/>
  <c r="Q155" i="4" s="1"/>
  <c r="I155" i="4" a="1"/>
  <c r="I155" i="4" s="1"/>
  <c r="V155" i="4" a="1"/>
  <c r="V155" i="4" s="1"/>
  <c r="N155" i="4" a="1"/>
  <c r="N155" i="4" s="1"/>
  <c r="F155" i="4" a="1"/>
  <c r="F155" i="4" s="1"/>
  <c r="L155" i="4" a="1"/>
  <c r="L155" i="4" s="1"/>
  <c r="K155" i="4" a="1"/>
  <c r="K155" i="4" s="1"/>
  <c r="D155" i="4" a="1"/>
  <c r="D155" i="4" s="1"/>
  <c r="S155" i="4" a="1"/>
  <c r="S155" i="4" s="1"/>
  <c r="O7" i="4" a="1"/>
  <c r="O7" i="4" s="1"/>
  <c r="S7" i="4" a="1"/>
  <c r="S7" i="4" s="1"/>
  <c r="G11" i="4" a="1"/>
  <c r="G11" i="4" s="1"/>
  <c r="K11" i="4" a="1"/>
  <c r="K11" i="4" s="1"/>
  <c r="N11" i="4" a="1"/>
  <c r="N11" i="4" s="1"/>
  <c r="R11" i="4" a="1"/>
  <c r="R11" i="4" s="1"/>
  <c r="V11" i="4" a="1"/>
  <c r="V11" i="4" s="1"/>
  <c r="T16" i="4" a="1"/>
  <c r="T16" i="4" s="1"/>
  <c r="U18" i="4" a="1"/>
  <c r="U18" i="4" s="1"/>
  <c r="E26" i="4" a="1"/>
  <c r="E26" i="4" s="1"/>
  <c r="U87" i="4" a="1"/>
  <c r="U87" i="4" s="1"/>
  <c r="Q87" i="4" a="1"/>
  <c r="Q87" i="4" s="1"/>
  <c r="M87" i="4" a="1"/>
  <c r="M87" i="4" s="1"/>
  <c r="I87" i="4" a="1"/>
  <c r="I87" i="4" s="1"/>
  <c r="E87" i="4" a="1"/>
  <c r="E87" i="4" s="1"/>
  <c r="V87" i="4" a="1"/>
  <c r="V87" i="4" s="1"/>
  <c r="P87" i="4" a="1"/>
  <c r="P87" i="4" s="1"/>
  <c r="K87" i="4" a="1"/>
  <c r="K87" i="4" s="1"/>
  <c r="F87" i="4" a="1"/>
  <c r="F87" i="4" s="1"/>
  <c r="T87" i="4" a="1"/>
  <c r="T87" i="4" s="1"/>
  <c r="O87" i="4" a="1"/>
  <c r="O87" i="4" s="1"/>
  <c r="J87" i="4" a="1"/>
  <c r="J87" i="4" s="1"/>
  <c r="D87" i="4" a="1"/>
  <c r="D87" i="4" s="1"/>
  <c r="N87" i="4" a="1"/>
  <c r="N87" i="4" s="1"/>
  <c r="U106" i="4" a="1"/>
  <c r="U106" i="4" s="1"/>
  <c r="Q106" i="4" a="1"/>
  <c r="Q106" i="4" s="1"/>
  <c r="M106" i="4" a="1"/>
  <c r="M106" i="4" s="1"/>
  <c r="I106" i="4" a="1"/>
  <c r="I106" i="4" s="1"/>
  <c r="E106" i="4" a="1"/>
  <c r="E106" i="4" s="1"/>
  <c r="T106" i="4" a="1"/>
  <c r="T106" i="4" s="1"/>
  <c r="O106" i="4" a="1"/>
  <c r="O106" i="4" s="1"/>
  <c r="J106" i="4" a="1"/>
  <c r="J106" i="4" s="1"/>
  <c r="D106" i="4" a="1"/>
  <c r="D106" i="4" s="1"/>
  <c r="V106" i="4" a="1"/>
  <c r="V106" i="4" s="1"/>
  <c r="N106" i="4" a="1"/>
  <c r="N106" i="4" s="1"/>
  <c r="G106" i="4" a="1"/>
  <c r="G106" i="4" s="1"/>
  <c r="S106" i="4" a="1"/>
  <c r="S106" i="4" s="1"/>
  <c r="L106" i="4" a="1"/>
  <c r="L106" i="4" s="1"/>
  <c r="F106" i="4" a="1"/>
  <c r="F106" i="4" s="1"/>
  <c r="T117" i="4" a="1"/>
  <c r="T117" i="4" s="1"/>
  <c r="W117" i="4" a="1"/>
  <c r="W117" i="4" s="1"/>
  <c r="O117" i="4" a="1"/>
  <c r="O117" i="4" s="1"/>
  <c r="G117" i="4" a="1"/>
  <c r="G117" i="4" s="1"/>
  <c r="S117" i="4" a="1"/>
  <c r="S117" i="4" s="1"/>
  <c r="J117" i="4" a="1"/>
  <c r="J117" i="4" s="1"/>
  <c r="V117" i="4" a="1"/>
  <c r="V117" i="4" s="1"/>
  <c r="K117" i="4" a="1"/>
  <c r="K117" i="4" s="1"/>
  <c r="R117" i="4" a="1"/>
  <c r="R117" i="4" s="1"/>
  <c r="N117" i="4" a="1"/>
  <c r="N117" i="4" s="1"/>
  <c r="S6" i="4" a="1"/>
  <c r="S6" i="4" s="1"/>
  <c r="L7" i="4" a="1"/>
  <c r="L7" i="4" s="1"/>
  <c r="P7" i="4" a="1"/>
  <c r="P7" i="4" s="1"/>
  <c r="J8" i="4" a="1"/>
  <c r="J8" i="4" s="1"/>
  <c r="R8" i="4" a="1"/>
  <c r="R8" i="4" s="1"/>
  <c r="K10" i="4" a="1"/>
  <c r="K10" i="4" s="1"/>
  <c r="O15" i="4" a="1"/>
  <c r="O15" i="4" s="1"/>
  <c r="S15" i="4" a="1"/>
  <c r="S15" i="4" s="1"/>
  <c r="F16" i="4" a="1"/>
  <c r="F16" i="4" s="1"/>
  <c r="N16" i="4" a="1"/>
  <c r="N16" i="4" s="1"/>
  <c r="G18" i="4" a="1"/>
  <c r="G18" i="4" s="1"/>
  <c r="O18" i="4" a="1"/>
  <c r="O18" i="4" s="1"/>
  <c r="F20" i="4" a="1"/>
  <c r="F20" i="4" s="1"/>
  <c r="N20" i="4" a="1"/>
  <c r="N20" i="4" s="1"/>
  <c r="V20" i="4" a="1"/>
  <c r="V20" i="4" s="1"/>
  <c r="G22" i="4" a="1"/>
  <c r="G22" i="4" s="1"/>
  <c r="O22" i="4" a="1"/>
  <c r="O22" i="4" s="1"/>
  <c r="W22" i="4" a="1"/>
  <c r="W22" i="4" s="1"/>
  <c r="D4" i="4" a="1"/>
  <c r="D4" i="4" s="1"/>
  <c r="L4" i="4" a="1"/>
  <c r="L4" i="4" s="1"/>
  <c r="T4" i="4" a="1"/>
  <c r="T4" i="4" s="1"/>
  <c r="E6" i="4" a="1"/>
  <c r="E6" i="4" s="1"/>
  <c r="M6" i="4" a="1"/>
  <c r="M6" i="4" s="1"/>
  <c r="U6" i="4" a="1"/>
  <c r="U6" i="4" s="1"/>
  <c r="E7" i="4" a="1"/>
  <c r="E7" i="4" s="1"/>
  <c r="I7" i="4" a="1"/>
  <c r="I7" i="4" s="1"/>
  <c r="M7" i="4" a="1"/>
  <c r="M7" i="4" s="1"/>
  <c r="Q7" i="4" a="1"/>
  <c r="Q7" i="4" s="1"/>
  <c r="D8" i="4" a="1"/>
  <c r="D8" i="4" s="1"/>
  <c r="L8" i="4" a="1"/>
  <c r="L8" i="4" s="1"/>
  <c r="T8" i="4" a="1"/>
  <c r="T8" i="4" s="1"/>
  <c r="E10" i="4" a="1"/>
  <c r="E10" i="4" s="1"/>
  <c r="M10" i="4" a="1"/>
  <c r="M10" i="4" s="1"/>
  <c r="U10" i="4" a="1"/>
  <c r="U10" i="4" s="1"/>
  <c r="E11" i="4" a="1"/>
  <c r="E11" i="4" s="1"/>
  <c r="I11" i="4" a="1"/>
  <c r="I11" i="4" s="1"/>
  <c r="L11" i="4" a="1"/>
  <c r="L11" i="4" s="1"/>
  <c r="P11" i="4" a="1"/>
  <c r="P11" i="4" s="1"/>
  <c r="J12" i="4" a="1"/>
  <c r="J12" i="4" s="1"/>
  <c r="R12" i="4" a="1"/>
  <c r="R12" i="4" s="1"/>
  <c r="K14" i="4" a="1"/>
  <c r="K14" i="4" s="1"/>
  <c r="S14" i="4" a="1"/>
  <c r="S14" i="4" s="1"/>
  <c r="D15" i="4" a="1"/>
  <c r="D15" i="4" s="1"/>
  <c r="H15" i="4" a="1"/>
  <c r="H15" i="4" s="1"/>
  <c r="L15" i="4" a="1"/>
  <c r="L15" i="4" s="1"/>
  <c r="P15" i="4" a="1"/>
  <c r="P15" i="4" s="1"/>
  <c r="H16" i="4" a="1"/>
  <c r="H16" i="4" s="1"/>
  <c r="P16" i="4" a="1"/>
  <c r="P16" i="4" s="1"/>
  <c r="I18" i="4" a="1"/>
  <c r="I18" i="4" s="1"/>
  <c r="Q18" i="4" a="1"/>
  <c r="Q18" i="4" s="1"/>
  <c r="G19" i="4" a="1"/>
  <c r="G19" i="4" s="1"/>
  <c r="K19" i="4" a="1"/>
  <c r="K19" i="4" s="1"/>
  <c r="O19" i="4" a="1"/>
  <c r="O19" i="4" s="1"/>
  <c r="S19" i="4" a="1"/>
  <c r="S19" i="4" s="1"/>
  <c r="H20" i="4" a="1"/>
  <c r="H20" i="4" s="1"/>
  <c r="P20" i="4" a="1"/>
  <c r="P20" i="4" s="1"/>
  <c r="I22" i="4" a="1"/>
  <c r="I22" i="4" s="1"/>
  <c r="Q22" i="4" a="1"/>
  <c r="Q22" i="4" s="1"/>
  <c r="W23" i="4" a="1"/>
  <c r="W23" i="4" s="1"/>
  <c r="S23" i="4" a="1"/>
  <c r="S23" i="4" s="1"/>
  <c r="G23" i="4" a="1"/>
  <c r="G23" i="4" s="1"/>
  <c r="K23" i="4" a="1"/>
  <c r="K23" i="4" s="1"/>
  <c r="O23" i="4" a="1"/>
  <c r="O23" i="4" s="1"/>
  <c r="T23" i="4" a="1"/>
  <c r="T23" i="4" s="1"/>
  <c r="D24" i="4" a="1"/>
  <c r="D24" i="4" s="1"/>
  <c r="N24" i="4" a="1"/>
  <c r="N24" i="4" s="1"/>
  <c r="K26" i="4" a="1"/>
  <c r="K26" i="4" s="1"/>
  <c r="U26" i="4" a="1"/>
  <c r="U26" i="4" s="1"/>
  <c r="F35" i="4" a="1"/>
  <c r="F35" i="4" s="1"/>
  <c r="N35" i="4" a="1"/>
  <c r="N35" i="4" s="1"/>
  <c r="V35" i="4" a="1"/>
  <c r="V35" i="4" s="1"/>
  <c r="F39" i="4" a="1"/>
  <c r="F39" i="4" s="1"/>
  <c r="N39" i="4" a="1"/>
  <c r="N39" i="4" s="1"/>
  <c r="V39" i="4" a="1"/>
  <c r="V39" i="4" s="1"/>
  <c r="F43" i="4" a="1"/>
  <c r="F43" i="4" s="1"/>
  <c r="N43" i="4" a="1"/>
  <c r="N43" i="4" s="1"/>
  <c r="V43" i="4" a="1"/>
  <c r="V43" i="4" s="1"/>
  <c r="F47" i="4" a="1"/>
  <c r="F47" i="4" s="1"/>
  <c r="N47" i="4" a="1"/>
  <c r="N47" i="4" s="1"/>
  <c r="V47" i="4" a="1"/>
  <c r="V47" i="4" s="1"/>
  <c r="F51" i="4" a="1"/>
  <c r="F51" i="4" s="1"/>
  <c r="N51" i="4" a="1"/>
  <c r="N51" i="4" s="1"/>
  <c r="V51" i="4" a="1"/>
  <c r="V51" i="4" s="1"/>
  <c r="F55" i="4" a="1"/>
  <c r="F55" i="4" s="1"/>
  <c r="N55" i="4" a="1"/>
  <c r="N55" i="4" s="1"/>
  <c r="V55" i="4" a="1"/>
  <c r="V55" i="4" s="1"/>
  <c r="F59" i="4" a="1"/>
  <c r="F59" i="4" s="1"/>
  <c r="N59" i="4" a="1"/>
  <c r="N59" i="4" s="1"/>
  <c r="V59" i="4" a="1"/>
  <c r="V59" i="4" s="1"/>
  <c r="F63" i="4" a="1"/>
  <c r="F63" i="4" s="1"/>
  <c r="N63" i="4" a="1"/>
  <c r="N63" i="4" s="1"/>
  <c r="V63" i="4" a="1"/>
  <c r="V63" i="4" s="1"/>
  <c r="F67" i="4" a="1"/>
  <c r="F67" i="4" s="1"/>
  <c r="N67" i="4" a="1"/>
  <c r="N67" i="4" s="1"/>
  <c r="V67" i="4" a="1"/>
  <c r="V67" i="4" s="1"/>
  <c r="F71" i="4" a="1"/>
  <c r="F71" i="4" s="1"/>
  <c r="N71" i="4" a="1"/>
  <c r="N71" i="4" s="1"/>
  <c r="V71" i="4" a="1"/>
  <c r="V71" i="4" s="1"/>
  <c r="F75" i="4" a="1"/>
  <c r="F75" i="4" s="1"/>
  <c r="N75" i="4" a="1"/>
  <c r="N75" i="4" s="1"/>
  <c r="V75" i="4" a="1"/>
  <c r="V75" i="4" s="1"/>
  <c r="F79" i="4" a="1"/>
  <c r="F79" i="4" s="1"/>
  <c r="N79" i="4" a="1"/>
  <c r="N79" i="4" s="1"/>
  <c r="V79" i="4" a="1"/>
  <c r="V79" i="4" s="1"/>
  <c r="F83" i="4" a="1"/>
  <c r="F83" i="4" s="1"/>
  <c r="O83" i="4" a="1"/>
  <c r="O83" i="4" s="1"/>
  <c r="H87" i="4" a="1"/>
  <c r="H87" i="4" s="1"/>
  <c r="S87" i="4" a="1"/>
  <c r="S87" i="4" s="1"/>
  <c r="F100" i="4" a="1"/>
  <c r="F100" i="4" s="1"/>
  <c r="S100" i="4" a="1"/>
  <c r="S100" i="4" s="1"/>
  <c r="K106" i="4" a="1"/>
  <c r="K106" i="4" s="1"/>
  <c r="O118" i="4" a="1"/>
  <c r="O118" i="4" s="1"/>
  <c r="K118" i="4" a="1"/>
  <c r="K118" i="4" s="1"/>
  <c r="S118" i="4" a="1"/>
  <c r="S118" i="4" s="1"/>
  <c r="W118" i="4" a="1"/>
  <c r="W118" i="4" s="1"/>
  <c r="V137" i="4" a="1"/>
  <c r="V137" i="4" s="1"/>
  <c r="R137" i="4" a="1"/>
  <c r="R137" i="4" s="1"/>
  <c r="O137" i="4" a="1"/>
  <c r="O137" i="4" s="1"/>
  <c r="K137" i="4" a="1"/>
  <c r="K137" i="4" s="1"/>
  <c r="T137" i="4" a="1"/>
  <c r="T137" i="4" s="1"/>
  <c r="J137" i="4" a="1"/>
  <c r="J137" i="4" s="1"/>
  <c r="F137" i="4" a="1"/>
  <c r="F137" i="4" s="1"/>
  <c r="W137" i="4" a="1"/>
  <c r="W137" i="4" s="1"/>
  <c r="P137" i="4" a="1"/>
  <c r="P137" i="4" s="1"/>
  <c r="I137" i="4" a="1"/>
  <c r="I137" i="4" s="1"/>
  <c r="D137" i="4" a="1"/>
  <c r="D137" i="4" s="1"/>
  <c r="Q137" i="4" a="1"/>
  <c r="Q137" i="4" s="1"/>
  <c r="L137" i="4" a="1"/>
  <c r="L137" i="4" s="1"/>
  <c r="E137" i="4" a="1"/>
  <c r="E137" i="4" s="1"/>
  <c r="U137" i="4" a="1"/>
  <c r="U137" i="4" s="1"/>
  <c r="H137" i="4" a="1"/>
  <c r="H137" i="4" s="1"/>
  <c r="S137" i="4" a="1"/>
  <c r="S137" i="4" s="1"/>
  <c r="G137" i="4" a="1"/>
  <c r="G137" i="4" s="1"/>
  <c r="K149" i="4" a="1"/>
  <c r="K149" i="4" s="1"/>
  <c r="J28" i="4" a="1"/>
  <c r="J28" i="4" s="1"/>
  <c r="R28" i="4" a="1"/>
  <c r="R28" i="4" s="1"/>
  <c r="Q30" i="4" a="1"/>
  <c r="Q30" i="4" s="1"/>
  <c r="I31" i="4" a="1"/>
  <c r="I31" i="4" s="1"/>
  <c r="M31" i="4" a="1"/>
  <c r="M31" i="4" s="1"/>
  <c r="P31" i="4" a="1"/>
  <c r="P31" i="4" s="1"/>
  <c r="T31" i="4" a="1"/>
  <c r="T31" i="4" s="1"/>
  <c r="F37" i="4" a="1"/>
  <c r="F37" i="4" s="1"/>
  <c r="J37" i="4" a="1"/>
  <c r="J37" i="4" s="1"/>
  <c r="N37" i="4" a="1"/>
  <c r="N37" i="4" s="1"/>
  <c r="R37" i="4" a="1"/>
  <c r="R37" i="4" s="1"/>
  <c r="V37" i="4" a="1"/>
  <c r="V37" i="4" s="1"/>
  <c r="F41" i="4" a="1"/>
  <c r="F41" i="4" s="1"/>
  <c r="J41" i="4" a="1"/>
  <c r="J41" i="4" s="1"/>
  <c r="N41" i="4" a="1"/>
  <c r="N41" i="4" s="1"/>
  <c r="R41" i="4" a="1"/>
  <c r="R41" i="4" s="1"/>
  <c r="V41" i="4" a="1"/>
  <c r="V41" i="4" s="1"/>
  <c r="F45" i="4" a="1"/>
  <c r="F45" i="4" s="1"/>
  <c r="J45" i="4" a="1"/>
  <c r="J45" i="4" s="1"/>
  <c r="N45" i="4" a="1"/>
  <c r="N45" i="4" s="1"/>
  <c r="R45" i="4" a="1"/>
  <c r="R45" i="4" s="1"/>
  <c r="V45" i="4" a="1"/>
  <c r="V45" i="4" s="1"/>
  <c r="F49" i="4" a="1"/>
  <c r="F49" i="4" s="1"/>
  <c r="J49" i="4" a="1"/>
  <c r="J49" i="4" s="1"/>
  <c r="N49" i="4" a="1"/>
  <c r="N49" i="4" s="1"/>
  <c r="R49" i="4" a="1"/>
  <c r="R49" i="4" s="1"/>
  <c r="V49" i="4" a="1"/>
  <c r="V49" i="4" s="1"/>
  <c r="F53" i="4" a="1"/>
  <c r="F53" i="4" s="1"/>
  <c r="J53" i="4" a="1"/>
  <c r="J53" i="4" s="1"/>
  <c r="N53" i="4" a="1"/>
  <c r="N53" i="4" s="1"/>
  <c r="R53" i="4" a="1"/>
  <c r="R53" i="4" s="1"/>
  <c r="V53" i="4" a="1"/>
  <c r="V53" i="4" s="1"/>
  <c r="F57" i="4" a="1"/>
  <c r="F57" i="4" s="1"/>
  <c r="J57" i="4" a="1"/>
  <c r="J57" i="4" s="1"/>
  <c r="N57" i="4" a="1"/>
  <c r="N57" i="4" s="1"/>
  <c r="R57" i="4" a="1"/>
  <c r="R57" i="4" s="1"/>
  <c r="V57" i="4" a="1"/>
  <c r="V57" i="4" s="1"/>
  <c r="F61" i="4" a="1"/>
  <c r="F61" i="4" s="1"/>
  <c r="J61" i="4" a="1"/>
  <c r="J61" i="4" s="1"/>
  <c r="N61" i="4" a="1"/>
  <c r="N61" i="4" s="1"/>
  <c r="R61" i="4" a="1"/>
  <c r="R61" i="4" s="1"/>
  <c r="V61" i="4" a="1"/>
  <c r="V61" i="4" s="1"/>
  <c r="F65" i="4" a="1"/>
  <c r="F65" i="4" s="1"/>
  <c r="J65" i="4" a="1"/>
  <c r="J65" i="4" s="1"/>
  <c r="N65" i="4" a="1"/>
  <c r="N65" i="4" s="1"/>
  <c r="R65" i="4" a="1"/>
  <c r="R65" i="4" s="1"/>
  <c r="V65" i="4" a="1"/>
  <c r="V65" i="4" s="1"/>
  <c r="F69" i="4" a="1"/>
  <c r="F69" i="4" s="1"/>
  <c r="J69" i="4" a="1"/>
  <c r="J69" i="4" s="1"/>
  <c r="N69" i="4" a="1"/>
  <c r="N69" i="4" s="1"/>
  <c r="R69" i="4" a="1"/>
  <c r="R69" i="4" s="1"/>
  <c r="V69" i="4" a="1"/>
  <c r="V69" i="4" s="1"/>
  <c r="F73" i="4" a="1"/>
  <c r="F73" i="4" s="1"/>
  <c r="J73" i="4" a="1"/>
  <c r="J73" i="4" s="1"/>
  <c r="N73" i="4" a="1"/>
  <c r="N73" i="4" s="1"/>
  <c r="R73" i="4" a="1"/>
  <c r="R73" i="4" s="1"/>
  <c r="V73" i="4" a="1"/>
  <c r="V73" i="4" s="1"/>
  <c r="F77" i="4" a="1"/>
  <c r="F77" i="4" s="1"/>
  <c r="J77" i="4" a="1"/>
  <c r="J77" i="4" s="1"/>
  <c r="N77" i="4" a="1"/>
  <c r="N77" i="4" s="1"/>
  <c r="R77" i="4" a="1"/>
  <c r="R77" i="4" s="1"/>
  <c r="V77" i="4" a="1"/>
  <c r="V77" i="4" s="1"/>
  <c r="F81" i="4" a="1"/>
  <c r="F81" i="4" s="1"/>
  <c r="J81" i="4" a="1"/>
  <c r="J81" i="4" s="1"/>
  <c r="N81" i="4" a="1"/>
  <c r="N81" i="4" s="1"/>
  <c r="R81" i="4" a="1"/>
  <c r="R81" i="4" s="1"/>
  <c r="V81" i="4" a="1"/>
  <c r="V81" i="4" s="1"/>
  <c r="V90" i="4" a="1"/>
  <c r="V90" i="4" s="1"/>
  <c r="R90" i="4" a="1"/>
  <c r="R90" i="4" s="1"/>
  <c r="N90" i="4" a="1"/>
  <c r="N90" i="4" s="1"/>
  <c r="J90" i="4" a="1"/>
  <c r="J90" i="4" s="1"/>
  <c r="F90" i="4" a="1"/>
  <c r="F90" i="4" s="1"/>
  <c r="U90" i="4" a="1"/>
  <c r="U90" i="4" s="1"/>
  <c r="P90" i="4" a="1"/>
  <c r="P90" i="4" s="1"/>
  <c r="K90" i="4" a="1"/>
  <c r="K90" i="4" s="1"/>
  <c r="E90" i="4" a="1"/>
  <c r="E90" i="4" s="1"/>
  <c r="I90" i="4" a="1"/>
  <c r="I90" i="4" s="1"/>
  <c r="Q90" i="4" a="1"/>
  <c r="Q90" i="4" s="1"/>
  <c r="I92" i="4" a="1"/>
  <c r="I92" i="4" s="1"/>
  <c r="Q92" i="4" a="1"/>
  <c r="Q92" i="4" s="1"/>
  <c r="T96" i="4" a="1"/>
  <c r="T96" i="4" s="1"/>
  <c r="P96" i="4" a="1"/>
  <c r="P96" i="4" s="1"/>
  <c r="L96" i="4" a="1"/>
  <c r="L96" i="4" s="1"/>
  <c r="H96" i="4" a="1"/>
  <c r="H96" i="4" s="1"/>
  <c r="D96" i="4" a="1"/>
  <c r="D96" i="4" s="1"/>
  <c r="W96" i="4" a="1"/>
  <c r="W96" i="4" s="1"/>
  <c r="R96" i="4" a="1"/>
  <c r="R96" i="4" s="1"/>
  <c r="M96" i="4" a="1"/>
  <c r="M96" i="4" s="1"/>
  <c r="G96" i="4" a="1"/>
  <c r="G96" i="4" s="1"/>
  <c r="J96" i="4" a="1"/>
  <c r="J96" i="4" s="1"/>
  <c r="Q96" i="4" a="1"/>
  <c r="Q96" i="4" s="1"/>
  <c r="H98" i="4" a="1"/>
  <c r="H98" i="4" s="1"/>
  <c r="O98" i="4" a="1"/>
  <c r="O98" i="4" s="1"/>
  <c r="H110" i="4" a="1"/>
  <c r="H110" i="4" s="1"/>
  <c r="O110" i="4" a="1"/>
  <c r="O110" i="4" s="1"/>
  <c r="M119" i="4" a="1"/>
  <c r="M119" i="4" s="1"/>
  <c r="L121" i="4" a="1"/>
  <c r="L121" i="4" s="1"/>
  <c r="G121" i="4" a="1"/>
  <c r="G121" i="4" s="1"/>
  <c r="P121" i="4" a="1"/>
  <c r="P121" i="4" s="1"/>
  <c r="F121" i="4" a="1"/>
  <c r="F121" i="4" s="1"/>
  <c r="T121" i="4" a="1"/>
  <c r="T121" i="4" s="1"/>
  <c r="I121" i="4" a="1"/>
  <c r="I121" i="4" s="1"/>
  <c r="V130" i="4" a="1"/>
  <c r="V130" i="4" s="1"/>
  <c r="U130" i="4" a="1"/>
  <c r="U130" i="4" s="1"/>
  <c r="M130" i="4" a="1"/>
  <c r="M130" i="4" s="1"/>
  <c r="E130" i="4" a="1"/>
  <c r="E130" i="4" s="1"/>
  <c r="S130" i="4" a="1"/>
  <c r="S130" i="4" s="1"/>
  <c r="I130" i="4" a="1"/>
  <c r="I130" i="4" s="1"/>
  <c r="W130" i="4" a="1"/>
  <c r="W130" i="4" s="1"/>
  <c r="K130" i="4" a="1"/>
  <c r="K130" i="4" s="1"/>
  <c r="T131" i="4" a="1"/>
  <c r="T131" i="4" s="1"/>
  <c r="W131" i="4" a="1"/>
  <c r="W131" i="4" s="1"/>
  <c r="R131" i="4" a="1"/>
  <c r="R131" i="4" s="1"/>
  <c r="M131" i="4" a="1"/>
  <c r="M131" i="4" s="1"/>
  <c r="I131" i="4" a="1"/>
  <c r="I131" i="4" s="1"/>
  <c r="E131" i="4" a="1"/>
  <c r="E131" i="4" s="1"/>
  <c r="P131" i="4" a="1"/>
  <c r="P131" i="4" s="1"/>
  <c r="K131" i="4" a="1"/>
  <c r="K131" i="4" s="1"/>
  <c r="F131" i="4" a="1"/>
  <c r="F131" i="4" s="1"/>
  <c r="S131" i="4" a="1"/>
  <c r="S131" i="4" s="1"/>
  <c r="L131" i="4" a="1"/>
  <c r="L131" i="4" s="1"/>
  <c r="G131" i="4" a="1"/>
  <c r="G131" i="4" s="1"/>
  <c r="N131" i="4" a="1"/>
  <c r="N131" i="4" s="1"/>
  <c r="F27" i="4" a="1"/>
  <c r="F27" i="4" s="1"/>
  <c r="J27" i="4" a="1"/>
  <c r="J27" i="4" s="1"/>
  <c r="M27" i="4" a="1"/>
  <c r="M27" i="4" s="1"/>
  <c r="Q27" i="4" a="1"/>
  <c r="Q27" i="4" s="1"/>
  <c r="D28" i="4" a="1"/>
  <c r="D28" i="4" s="1"/>
  <c r="L28" i="4" a="1"/>
  <c r="L28" i="4" s="1"/>
  <c r="T28" i="4" a="1"/>
  <c r="T28" i="4" s="1"/>
  <c r="F31" i="4" a="1"/>
  <c r="F31" i="4" s="1"/>
  <c r="J31" i="4" a="1"/>
  <c r="J31" i="4" s="1"/>
  <c r="N31" i="4" a="1"/>
  <c r="N31" i="4" s="1"/>
  <c r="Q31" i="4" a="1"/>
  <c r="Q31" i="4" s="1"/>
  <c r="G37" i="4" a="1"/>
  <c r="G37" i="4" s="1"/>
  <c r="K37" i="4" a="1"/>
  <c r="K37" i="4" s="1"/>
  <c r="O37" i="4" a="1"/>
  <c r="O37" i="4" s="1"/>
  <c r="S37" i="4" a="1"/>
  <c r="S37" i="4" s="1"/>
  <c r="G41" i="4" a="1"/>
  <c r="G41" i="4" s="1"/>
  <c r="K41" i="4" a="1"/>
  <c r="K41" i="4" s="1"/>
  <c r="O41" i="4" a="1"/>
  <c r="O41" i="4" s="1"/>
  <c r="S41" i="4" a="1"/>
  <c r="S41" i="4" s="1"/>
  <c r="G45" i="4" a="1"/>
  <c r="G45" i="4" s="1"/>
  <c r="K45" i="4" a="1"/>
  <c r="K45" i="4" s="1"/>
  <c r="O45" i="4" a="1"/>
  <c r="O45" i="4" s="1"/>
  <c r="S45" i="4" a="1"/>
  <c r="S45" i="4" s="1"/>
  <c r="G49" i="4" a="1"/>
  <c r="G49" i="4" s="1"/>
  <c r="K49" i="4" a="1"/>
  <c r="K49" i="4" s="1"/>
  <c r="O49" i="4" a="1"/>
  <c r="O49" i="4" s="1"/>
  <c r="S49" i="4" a="1"/>
  <c r="S49" i="4" s="1"/>
  <c r="G53" i="4" a="1"/>
  <c r="G53" i="4" s="1"/>
  <c r="K53" i="4" a="1"/>
  <c r="K53" i="4" s="1"/>
  <c r="O53" i="4" a="1"/>
  <c r="O53" i="4" s="1"/>
  <c r="S53" i="4" a="1"/>
  <c r="S53" i="4" s="1"/>
  <c r="G57" i="4" a="1"/>
  <c r="G57" i="4" s="1"/>
  <c r="K57" i="4" a="1"/>
  <c r="K57" i="4" s="1"/>
  <c r="O57" i="4" a="1"/>
  <c r="O57" i="4" s="1"/>
  <c r="S57" i="4" a="1"/>
  <c r="S57" i="4" s="1"/>
  <c r="G61" i="4" a="1"/>
  <c r="G61" i="4" s="1"/>
  <c r="K61" i="4" a="1"/>
  <c r="K61" i="4" s="1"/>
  <c r="O61" i="4" a="1"/>
  <c r="O61" i="4" s="1"/>
  <c r="S61" i="4" a="1"/>
  <c r="S61" i="4" s="1"/>
  <c r="G65" i="4" a="1"/>
  <c r="G65" i="4" s="1"/>
  <c r="K65" i="4" a="1"/>
  <c r="K65" i="4" s="1"/>
  <c r="O65" i="4" a="1"/>
  <c r="O65" i="4" s="1"/>
  <c r="S65" i="4" a="1"/>
  <c r="S65" i="4" s="1"/>
  <c r="G69" i="4" a="1"/>
  <c r="G69" i="4" s="1"/>
  <c r="K69" i="4" a="1"/>
  <c r="K69" i="4" s="1"/>
  <c r="O69" i="4" a="1"/>
  <c r="O69" i="4" s="1"/>
  <c r="S69" i="4" a="1"/>
  <c r="S69" i="4" s="1"/>
  <c r="G73" i="4" a="1"/>
  <c r="G73" i="4" s="1"/>
  <c r="K73" i="4" a="1"/>
  <c r="K73" i="4" s="1"/>
  <c r="O73" i="4" a="1"/>
  <c r="O73" i="4" s="1"/>
  <c r="S73" i="4" a="1"/>
  <c r="S73" i="4" s="1"/>
  <c r="G77" i="4" a="1"/>
  <c r="G77" i="4" s="1"/>
  <c r="K77" i="4" a="1"/>
  <c r="K77" i="4" s="1"/>
  <c r="O77" i="4" a="1"/>
  <c r="O77" i="4" s="1"/>
  <c r="S77" i="4" a="1"/>
  <c r="S77" i="4" s="1"/>
  <c r="G81" i="4" a="1"/>
  <c r="G81" i="4" s="1"/>
  <c r="K81" i="4" a="1"/>
  <c r="K81" i="4" s="1"/>
  <c r="O81" i="4" a="1"/>
  <c r="O81" i="4" s="1"/>
  <c r="S81" i="4" a="1"/>
  <c r="S81" i="4" s="1"/>
  <c r="T92" i="4" a="1"/>
  <c r="T92" i="4" s="1"/>
  <c r="P92" i="4" a="1"/>
  <c r="P92" i="4" s="1"/>
  <c r="L92" i="4" a="1"/>
  <c r="L92" i="4" s="1"/>
  <c r="H92" i="4" a="1"/>
  <c r="H92" i="4" s="1"/>
  <c r="D92" i="4" a="1"/>
  <c r="D92" i="4" s="1"/>
  <c r="U92" i="4" a="1"/>
  <c r="U92" i="4" s="1"/>
  <c r="O92" i="4" a="1"/>
  <c r="O92" i="4" s="1"/>
  <c r="J92" i="4" a="1"/>
  <c r="J92" i="4" s="1"/>
  <c r="E92" i="4" a="1"/>
  <c r="E92" i="4" s="1"/>
  <c r="K92" i="4" a="1"/>
  <c r="K92" i="4" s="1"/>
  <c r="R92" i="4" a="1"/>
  <c r="R92" i="4" s="1"/>
  <c r="V98" i="4" a="1"/>
  <c r="V98" i="4" s="1"/>
  <c r="R98" i="4" a="1"/>
  <c r="R98" i="4" s="1"/>
  <c r="N98" i="4" a="1"/>
  <c r="N98" i="4" s="1"/>
  <c r="J98" i="4" a="1"/>
  <c r="J98" i="4" s="1"/>
  <c r="F98" i="4" a="1"/>
  <c r="F98" i="4" s="1"/>
  <c r="U98" i="4" a="1"/>
  <c r="U98" i="4" s="1"/>
  <c r="P98" i="4" a="1"/>
  <c r="P98" i="4" s="1"/>
  <c r="K98" i="4" a="1"/>
  <c r="K98" i="4" s="1"/>
  <c r="E98" i="4" a="1"/>
  <c r="E98" i="4" s="1"/>
  <c r="I98" i="4" a="1"/>
  <c r="I98" i="4" s="1"/>
  <c r="Q98" i="4" a="1"/>
  <c r="Q98" i="4" s="1"/>
  <c r="U110" i="4" a="1"/>
  <c r="U110" i="4" s="1"/>
  <c r="Q110" i="4" a="1"/>
  <c r="Q110" i="4" s="1"/>
  <c r="M110" i="4" a="1"/>
  <c r="M110" i="4" s="1"/>
  <c r="I110" i="4" a="1"/>
  <c r="I110" i="4" s="1"/>
  <c r="E110" i="4" a="1"/>
  <c r="E110" i="4" s="1"/>
  <c r="W110" i="4" a="1"/>
  <c r="W110" i="4" s="1"/>
  <c r="R110" i="4" a="1"/>
  <c r="R110" i="4" s="1"/>
  <c r="L110" i="4" a="1"/>
  <c r="L110" i="4" s="1"/>
  <c r="G110" i="4" a="1"/>
  <c r="G110" i="4" s="1"/>
  <c r="J110" i="4" a="1"/>
  <c r="J110" i="4" s="1"/>
  <c r="P110" i="4" a="1"/>
  <c r="P110" i="4" s="1"/>
  <c r="T119" i="4" a="1"/>
  <c r="T119" i="4" s="1"/>
  <c r="P119" i="4" a="1"/>
  <c r="P119" i="4" s="1"/>
  <c r="L119" i="4" a="1"/>
  <c r="L119" i="4" s="1"/>
  <c r="H119" i="4" a="1"/>
  <c r="H119" i="4" s="1"/>
  <c r="D119" i="4" a="1"/>
  <c r="D119" i="4" s="1"/>
  <c r="U119" i="4" a="1"/>
  <c r="U119" i="4" s="1"/>
  <c r="O119" i="4" a="1"/>
  <c r="O119" i="4" s="1"/>
  <c r="J119" i="4" a="1"/>
  <c r="J119" i="4" s="1"/>
  <c r="E119" i="4" a="1"/>
  <c r="E119" i="4" s="1"/>
  <c r="V119" i="4" a="1"/>
  <c r="V119" i="4" s="1"/>
  <c r="Q119" i="4" a="1"/>
  <c r="Q119" i="4" s="1"/>
  <c r="K119" i="4" a="1"/>
  <c r="K119" i="4" s="1"/>
  <c r="F119" i="4" a="1"/>
  <c r="F119" i="4" s="1"/>
  <c r="N119" i="4" a="1"/>
  <c r="N119" i="4" s="1"/>
  <c r="V126" i="4" a="1"/>
  <c r="V126" i="4" s="1"/>
  <c r="Q126" i="4" a="1"/>
  <c r="Q126" i="4" s="1"/>
  <c r="I126" i="4" a="1"/>
  <c r="I126" i="4" s="1"/>
  <c r="S126" i="4" a="1"/>
  <c r="S126" i="4" s="1"/>
  <c r="G126" i="4" a="1"/>
  <c r="G126" i="4" s="1"/>
  <c r="U126" i="4" a="1"/>
  <c r="U126" i="4" s="1"/>
  <c r="K126" i="4" a="1"/>
  <c r="K126" i="4" s="1"/>
  <c r="W126" i="4" a="1"/>
  <c r="W126" i="4" s="1"/>
  <c r="W147" i="4" a="1"/>
  <c r="W147" i="4" s="1"/>
  <c r="O147" i="4" a="1"/>
  <c r="O147" i="4" s="1"/>
  <c r="G147" i="4" a="1"/>
  <c r="G147" i="4" s="1"/>
  <c r="U147" i="4" a="1"/>
  <c r="U147" i="4" s="1"/>
  <c r="K147" i="4" a="1"/>
  <c r="K147" i="4" s="1"/>
  <c r="S147" i="4" a="1"/>
  <c r="S147" i="4" s="1"/>
  <c r="E147" i="4" a="1"/>
  <c r="E147" i="4" s="1"/>
  <c r="I147" i="4" a="1"/>
  <c r="I147" i="4" s="1"/>
  <c r="W152" i="4" a="1"/>
  <c r="W152" i="4" s="1"/>
  <c r="O152" i="4" a="1"/>
  <c r="O152" i="4" s="1"/>
  <c r="R154" i="4" a="1"/>
  <c r="R154" i="4" s="1"/>
  <c r="V154" i="4" a="1"/>
  <c r="V154" i="4" s="1"/>
  <c r="F154" i="4" a="1"/>
  <c r="F154" i="4" s="1"/>
  <c r="T154" i="4" a="1"/>
  <c r="T154" i="4" s="1"/>
  <c r="D154" i="4" a="1"/>
  <c r="D154" i="4" s="1"/>
  <c r="N154" i="4" a="1"/>
  <c r="N154" i="4" s="1"/>
  <c r="L154" i="4" a="1"/>
  <c r="L154" i="4" s="1"/>
  <c r="V94" i="4" a="1"/>
  <c r="V94" i="4" s="1"/>
  <c r="R94" i="4" a="1"/>
  <c r="R94" i="4" s="1"/>
  <c r="N94" i="4" a="1"/>
  <c r="N94" i="4" s="1"/>
  <c r="J94" i="4" a="1"/>
  <c r="J94" i="4" s="1"/>
  <c r="F94" i="4" a="1"/>
  <c r="F94" i="4" s="1"/>
  <c r="H94" i="4" a="1"/>
  <c r="H94" i="4" s="1"/>
  <c r="M94" i="4" a="1"/>
  <c r="M94" i="4" s="1"/>
  <c r="S94" i="4" a="1"/>
  <c r="S94" i="4" s="1"/>
  <c r="V102" i="4" a="1"/>
  <c r="V102" i="4" s="1"/>
  <c r="R102" i="4" a="1"/>
  <c r="R102" i="4" s="1"/>
  <c r="N102" i="4" a="1"/>
  <c r="N102" i="4" s="1"/>
  <c r="J102" i="4" a="1"/>
  <c r="J102" i="4" s="1"/>
  <c r="F102" i="4" a="1"/>
  <c r="F102" i="4" s="1"/>
  <c r="H102" i="4" a="1"/>
  <c r="H102" i="4" s="1"/>
  <c r="M102" i="4" a="1"/>
  <c r="M102" i="4" s="1"/>
  <c r="S102" i="4" a="1"/>
  <c r="S102" i="4" s="1"/>
  <c r="D114" i="4" a="1"/>
  <c r="D114" i="4" s="1"/>
  <c r="J114" i="4" a="1"/>
  <c r="J114" i="4" s="1"/>
  <c r="O114" i="4" a="1"/>
  <c r="O114" i="4" s="1"/>
  <c r="E123" i="4" a="1"/>
  <c r="E123" i="4" s="1"/>
  <c r="J123" i="4" a="1"/>
  <c r="J123" i="4" s="1"/>
  <c r="N123" i="4" a="1"/>
  <c r="N123" i="4" s="1"/>
  <c r="D124" i="4" a="1"/>
  <c r="D124" i="4" s="1"/>
  <c r="W128" i="4" a="1"/>
  <c r="W128" i="4" s="1"/>
  <c r="T128" i="4" a="1"/>
  <c r="T128" i="4" s="1"/>
  <c r="L128" i="4" a="1"/>
  <c r="L128" i="4" s="1"/>
  <c r="D128" i="4" a="1"/>
  <c r="D128" i="4" s="1"/>
  <c r="N128" i="4" a="1"/>
  <c r="N128" i="4" s="1"/>
  <c r="T133" i="4" a="1"/>
  <c r="T133" i="4" s="1"/>
  <c r="P133" i="4" a="1"/>
  <c r="P133" i="4" s="1"/>
  <c r="L133" i="4" a="1"/>
  <c r="L133" i="4" s="1"/>
  <c r="I133" i="4" a="1"/>
  <c r="I133" i="4" s="1"/>
  <c r="E133" i="4" a="1"/>
  <c r="E133" i="4" s="1"/>
  <c r="H133" i="4" a="1"/>
  <c r="H133" i="4" s="1"/>
  <c r="M133" i="4" a="1"/>
  <c r="M133" i="4" s="1"/>
  <c r="R133" i="4" a="1"/>
  <c r="R133" i="4" s="1"/>
  <c r="W133" i="4" a="1"/>
  <c r="W133" i="4" s="1"/>
  <c r="U135" i="4" a="1"/>
  <c r="U135" i="4" s="1"/>
  <c r="W135" i="4" a="1"/>
  <c r="W135" i="4" s="1"/>
  <c r="R135" i="4" a="1"/>
  <c r="R135" i="4" s="1"/>
  <c r="L135" i="4" a="1"/>
  <c r="L135" i="4" s="1"/>
  <c r="G135" i="4" a="1"/>
  <c r="G135" i="4" s="1"/>
  <c r="J135" i="4" a="1"/>
  <c r="J135" i="4" s="1"/>
  <c r="Q135" i="4" a="1"/>
  <c r="Q135" i="4" s="1"/>
  <c r="W136" i="4" a="1"/>
  <c r="W136" i="4" s="1"/>
  <c r="K136" i="4" a="1"/>
  <c r="K136" i="4" s="1"/>
  <c r="Q136" i="4" a="1"/>
  <c r="Q136" i="4" s="1"/>
  <c r="T145" i="4" a="1"/>
  <c r="T145" i="4" s="1"/>
  <c r="Q145" i="4" a="1"/>
  <c r="Q145" i="4" s="1"/>
  <c r="M145" i="4" a="1"/>
  <c r="M145" i="4" s="1"/>
  <c r="I145" i="4" a="1"/>
  <c r="I145" i="4" s="1"/>
  <c r="E145" i="4" a="1"/>
  <c r="E145" i="4" s="1"/>
  <c r="S145" i="4" a="1"/>
  <c r="S145" i="4" s="1"/>
  <c r="O145" i="4" a="1"/>
  <c r="O145" i="4" s="1"/>
  <c r="J145" i="4" a="1"/>
  <c r="J145" i="4" s="1"/>
  <c r="D145" i="4" a="1"/>
  <c r="D145" i="4" s="1"/>
  <c r="K145" i="4" a="1"/>
  <c r="K145" i="4" s="1"/>
  <c r="W145" i="4" a="1"/>
  <c r="W145" i="4" s="1"/>
  <c r="J158" i="4" a="1"/>
  <c r="J158" i="4" s="1"/>
  <c r="W164" i="4" a="1"/>
  <c r="W164" i="4" s="1"/>
  <c r="I164" i="4" a="1"/>
  <c r="I164" i="4" s="1"/>
  <c r="Q164" i="4" a="1"/>
  <c r="Q164" i="4" s="1"/>
  <c r="K164" i="4" a="1"/>
  <c r="K164" i="4" s="1"/>
  <c r="S164" i="4" a="1"/>
  <c r="S164" i="4" s="1"/>
  <c r="U180" i="4" a="1"/>
  <c r="U180" i="4" s="1"/>
  <c r="Q180" i="4" a="1"/>
  <c r="Q180" i="4" s="1"/>
  <c r="M180" i="4" a="1"/>
  <c r="M180" i="4" s="1"/>
  <c r="I180" i="4" a="1"/>
  <c r="I180" i="4" s="1"/>
  <c r="E180" i="4" a="1"/>
  <c r="E180" i="4" s="1"/>
  <c r="T180" i="4" a="1"/>
  <c r="T180" i="4" s="1"/>
  <c r="P180" i="4" a="1"/>
  <c r="P180" i="4" s="1"/>
  <c r="L180" i="4" a="1"/>
  <c r="L180" i="4" s="1"/>
  <c r="H180" i="4" a="1"/>
  <c r="H180" i="4" s="1"/>
  <c r="D180" i="4" a="1"/>
  <c r="D180" i="4" s="1"/>
  <c r="R180" i="4" a="1"/>
  <c r="R180" i="4" s="1"/>
  <c r="J180" i="4" a="1"/>
  <c r="J180" i="4" s="1"/>
  <c r="W180" i="4" a="1"/>
  <c r="W180" i="4" s="1"/>
  <c r="O180" i="4" a="1"/>
  <c r="O180" i="4" s="1"/>
  <c r="G180" i="4" a="1"/>
  <c r="G180" i="4" s="1"/>
  <c r="N180" i="4" a="1"/>
  <c r="N180" i="4" s="1"/>
  <c r="K180" i="4" a="1"/>
  <c r="K180" i="4" s="1"/>
  <c r="U114" i="4" a="1"/>
  <c r="U114" i="4" s="1"/>
  <c r="Q114" i="4" a="1"/>
  <c r="Q114" i="4" s="1"/>
  <c r="M114" i="4" a="1"/>
  <c r="M114" i="4" s="1"/>
  <c r="I114" i="4" a="1"/>
  <c r="I114" i="4" s="1"/>
  <c r="E114" i="4" a="1"/>
  <c r="E114" i="4" s="1"/>
  <c r="H114" i="4" a="1"/>
  <c r="H114" i="4" s="1"/>
  <c r="N114" i="4" a="1"/>
  <c r="N114" i="4" s="1"/>
  <c r="S114" i="4" a="1"/>
  <c r="S114" i="4" s="1"/>
  <c r="W123" i="4" a="1"/>
  <c r="W123" i="4" s="1"/>
  <c r="S123" i="4" a="1"/>
  <c r="S123" i="4" s="1"/>
  <c r="O123" i="4" a="1"/>
  <c r="O123" i="4" s="1"/>
  <c r="L123" i="4" a="1"/>
  <c r="L123" i="4" s="1"/>
  <c r="H123" i="4" a="1"/>
  <c r="H123" i="4" s="1"/>
  <c r="D123" i="4" a="1"/>
  <c r="D123" i="4" s="1"/>
  <c r="I123" i="4" a="1"/>
  <c r="I123" i="4" s="1"/>
  <c r="R123" i="4" a="1"/>
  <c r="R123" i="4" s="1"/>
  <c r="W124" i="4" a="1"/>
  <c r="W124" i="4" s="1"/>
  <c r="P124" i="4" a="1"/>
  <c r="P124" i="4" s="1"/>
  <c r="H124" i="4" a="1"/>
  <c r="H124" i="4" s="1"/>
  <c r="L124" i="4" a="1"/>
  <c r="L124" i="4" s="1"/>
  <c r="V124" i="4" a="1"/>
  <c r="V124" i="4" s="1"/>
  <c r="G85" i="4" a="1"/>
  <c r="G85" i="4" s="1"/>
  <c r="K85" i="4" a="1"/>
  <c r="K85" i="4" s="1"/>
  <c r="O85" i="4" a="1"/>
  <c r="O85" i="4" s="1"/>
  <c r="S85" i="4" a="1"/>
  <c r="S85" i="4" s="1"/>
  <c r="G89" i="4" a="1"/>
  <c r="G89" i="4" s="1"/>
  <c r="K89" i="4" a="1"/>
  <c r="K89" i="4" s="1"/>
  <c r="O89" i="4" a="1"/>
  <c r="O89" i="4" s="1"/>
  <c r="S89" i="4" a="1"/>
  <c r="S89" i="4" s="1"/>
  <c r="G104" i="4" a="1"/>
  <c r="G104" i="4" s="1"/>
  <c r="K104" i="4" a="1"/>
  <c r="K104" i="4" s="1"/>
  <c r="O104" i="4" a="1"/>
  <c r="O104" i="4" s="1"/>
  <c r="S104" i="4" a="1"/>
  <c r="S104" i="4" s="1"/>
  <c r="G108" i="4" a="1"/>
  <c r="G108" i="4" s="1"/>
  <c r="K108" i="4" a="1"/>
  <c r="K108" i="4" s="1"/>
  <c r="O108" i="4" a="1"/>
  <c r="O108" i="4" s="1"/>
  <c r="S108" i="4" a="1"/>
  <c r="S108" i="4" s="1"/>
  <c r="G112" i="4" a="1"/>
  <c r="G112" i="4" s="1"/>
  <c r="K112" i="4" a="1"/>
  <c r="K112" i="4" s="1"/>
  <c r="O112" i="4" a="1"/>
  <c r="O112" i="4" s="1"/>
  <c r="S112" i="4" a="1"/>
  <c r="S112" i="4" s="1"/>
  <c r="L120" i="4" a="1"/>
  <c r="L120" i="4" s="1"/>
  <c r="K122" i="4" a="1"/>
  <c r="K122" i="4" s="1"/>
  <c r="G127" i="4" a="1"/>
  <c r="G127" i="4" s="1"/>
  <c r="K127" i="4" a="1"/>
  <c r="K127" i="4" s="1"/>
  <c r="N127" i="4" a="1"/>
  <c r="N127" i="4" s="1"/>
  <c r="L134" i="4" a="1"/>
  <c r="L134" i="4" s="1"/>
  <c r="V153" i="4" a="1"/>
  <c r="V153" i="4" s="1"/>
  <c r="R153" i="4" a="1"/>
  <c r="R153" i="4" s="1"/>
  <c r="N153" i="4" a="1"/>
  <c r="N153" i="4" s="1"/>
  <c r="J153" i="4" a="1"/>
  <c r="J153" i="4" s="1"/>
  <c r="F153" i="4" a="1"/>
  <c r="F153" i="4" s="1"/>
  <c r="U153" i="4" a="1"/>
  <c r="U153" i="4" s="1"/>
  <c r="Q153" i="4" a="1"/>
  <c r="Q153" i="4" s="1"/>
  <c r="M153" i="4" a="1"/>
  <c r="M153" i="4" s="1"/>
  <c r="I153" i="4" a="1"/>
  <c r="I153" i="4" s="1"/>
  <c r="E153" i="4" a="1"/>
  <c r="E153" i="4" s="1"/>
  <c r="K153" i="4" a="1"/>
  <c r="K153" i="4" s="1"/>
  <c r="S153" i="4" a="1"/>
  <c r="S153" i="4" s="1"/>
  <c r="V157" i="4" a="1"/>
  <c r="V157" i="4" s="1"/>
  <c r="R157" i="4" a="1"/>
  <c r="R157" i="4" s="1"/>
  <c r="W157" i="4" a="1"/>
  <c r="W157" i="4" s="1"/>
  <c r="Q157" i="4" a="1"/>
  <c r="Q157" i="4" s="1"/>
  <c r="M157" i="4" a="1"/>
  <c r="M157" i="4" s="1"/>
  <c r="I157" i="4" a="1"/>
  <c r="I157" i="4" s="1"/>
  <c r="F157" i="4" a="1"/>
  <c r="F157" i="4" s="1"/>
  <c r="U157" i="4" a="1"/>
  <c r="U157" i="4" s="1"/>
  <c r="P157" i="4" a="1"/>
  <c r="P157" i="4" s="1"/>
  <c r="L157" i="4" a="1"/>
  <c r="L157" i="4" s="1"/>
  <c r="H157" i="4" a="1"/>
  <c r="H157" i="4" s="1"/>
  <c r="E157" i="4" a="1"/>
  <c r="E157" i="4" s="1"/>
  <c r="J157" i="4" a="1"/>
  <c r="J157" i="4" s="1"/>
  <c r="S157" i="4" a="1"/>
  <c r="S157" i="4" s="1"/>
  <c r="T169" i="4" a="1"/>
  <c r="T169" i="4" s="1"/>
  <c r="P169" i="4" a="1"/>
  <c r="P169" i="4" s="1"/>
  <c r="L169" i="4" a="1"/>
  <c r="L169" i="4" s="1"/>
  <c r="H169" i="4" a="1"/>
  <c r="H169" i="4" s="1"/>
  <c r="D169" i="4" a="1"/>
  <c r="D169" i="4" s="1"/>
  <c r="W169" i="4" a="1"/>
  <c r="W169" i="4" s="1"/>
  <c r="R169" i="4" a="1"/>
  <c r="R169" i="4" s="1"/>
  <c r="M169" i="4" a="1"/>
  <c r="M169" i="4" s="1"/>
  <c r="G169" i="4" a="1"/>
  <c r="G169" i="4" s="1"/>
  <c r="V169" i="4" a="1"/>
  <c r="V169" i="4" s="1"/>
  <c r="Q169" i="4" a="1"/>
  <c r="Q169" i="4" s="1"/>
  <c r="K169" i="4" a="1"/>
  <c r="K169" i="4" s="1"/>
  <c r="F169" i="4" a="1"/>
  <c r="F169" i="4" s="1"/>
  <c r="N169" i="4" a="1"/>
  <c r="N169" i="4" s="1"/>
  <c r="Q186" i="4" a="1"/>
  <c r="Q186" i="4" s="1"/>
  <c r="G186" i="4" a="1"/>
  <c r="G186" i="4" s="1"/>
  <c r="W186" i="4" a="1"/>
  <c r="W186" i="4" s="1"/>
  <c r="E186" i="4" a="1"/>
  <c r="E186" i="4" s="1"/>
  <c r="V148" i="4" a="1"/>
  <c r="V148" i="4" s="1"/>
  <c r="U148" i="4" a="1"/>
  <c r="U148" i="4" s="1"/>
  <c r="O148" i="4" a="1"/>
  <c r="O148" i="4" s="1"/>
  <c r="I148" i="4" a="1"/>
  <c r="I148" i="4" s="1"/>
  <c r="K148" i="4" a="1"/>
  <c r="K148" i="4" s="1"/>
  <c r="S148" i="4" a="1"/>
  <c r="S148" i="4" s="1"/>
  <c r="D153" i="4" a="1"/>
  <c r="D153" i="4" s="1"/>
  <c r="L153" i="4" a="1"/>
  <c r="L153" i="4" s="1"/>
  <c r="T153" i="4" a="1"/>
  <c r="T153" i="4" s="1"/>
  <c r="D157" i="4" a="1"/>
  <c r="D157" i="4" s="1"/>
  <c r="K157" i="4" a="1"/>
  <c r="K157" i="4" s="1"/>
  <c r="T157" i="4" a="1"/>
  <c r="T157" i="4" s="1"/>
  <c r="R177" i="4" a="1"/>
  <c r="R177" i="4" s="1"/>
  <c r="F177" i="4" a="1"/>
  <c r="F177" i="4" s="1"/>
  <c r="N177" i="4" a="1"/>
  <c r="N177" i="4" s="1"/>
  <c r="D177" i="4" a="1"/>
  <c r="D177" i="4" s="1"/>
  <c r="L177" i="4" a="1"/>
  <c r="L177" i="4" s="1"/>
  <c r="J177" i="4" a="1"/>
  <c r="J177" i="4" s="1"/>
  <c r="V182" i="4" a="1"/>
  <c r="V182" i="4" s="1"/>
  <c r="H182" i="4" a="1"/>
  <c r="H182" i="4" s="1"/>
  <c r="U187" i="4" a="1"/>
  <c r="U187" i="4" s="1"/>
  <c r="Q187" i="4" a="1"/>
  <c r="Q187" i="4" s="1"/>
  <c r="M187" i="4" a="1"/>
  <c r="M187" i="4" s="1"/>
  <c r="I187" i="4" a="1"/>
  <c r="I187" i="4" s="1"/>
  <c r="E187" i="4" a="1"/>
  <c r="E187" i="4" s="1"/>
  <c r="W187" i="4" a="1"/>
  <c r="W187" i="4" s="1"/>
  <c r="T187" i="4" a="1"/>
  <c r="T187" i="4" s="1"/>
  <c r="P187" i="4" a="1"/>
  <c r="P187" i="4" s="1"/>
  <c r="L187" i="4" a="1"/>
  <c r="L187" i="4" s="1"/>
  <c r="H187" i="4" a="1"/>
  <c r="H187" i="4" s="1"/>
  <c r="D187" i="4" a="1"/>
  <c r="D187" i="4" s="1"/>
  <c r="R187" i="4" a="1"/>
  <c r="R187" i="4" s="1"/>
  <c r="J187" i="4" a="1"/>
  <c r="J187" i="4" s="1"/>
  <c r="V187" i="4" a="1"/>
  <c r="V187" i="4" s="1"/>
  <c r="O187" i="4" a="1"/>
  <c r="O187" i="4" s="1"/>
  <c r="G187" i="4" a="1"/>
  <c r="G187" i="4" s="1"/>
  <c r="S187" i="4" a="1"/>
  <c r="S187" i="4" s="1"/>
  <c r="V200" i="4" a="1"/>
  <c r="V200" i="4" s="1"/>
  <c r="Q200" i="4" a="1"/>
  <c r="Q200" i="4" s="1"/>
  <c r="I200" i="4" a="1"/>
  <c r="I200" i="4" s="1"/>
  <c r="W200" i="4" a="1"/>
  <c r="W200" i="4" s="1"/>
  <c r="O200" i="4" a="1"/>
  <c r="O200" i="4" s="1"/>
  <c r="G200" i="4" a="1"/>
  <c r="G200" i="4" s="1"/>
  <c r="U200" i="4" a="1"/>
  <c r="U200" i="4" s="1"/>
  <c r="M200" i="4" a="1"/>
  <c r="M200" i="4" s="1"/>
  <c r="E200" i="4" a="1"/>
  <c r="E200" i="4" s="1"/>
  <c r="S200" i="4" a="1"/>
  <c r="S200" i="4" s="1"/>
  <c r="K200" i="4" a="1"/>
  <c r="K200" i="4" s="1"/>
  <c r="R151" i="4" a="1"/>
  <c r="R151" i="4" s="1"/>
  <c r="T159" i="4" a="1"/>
  <c r="T159" i="4" s="1"/>
  <c r="O159" i="4" a="1"/>
  <c r="O159" i="4" s="1"/>
  <c r="W159" i="4" a="1"/>
  <c r="W159" i="4" s="1"/>
  <c r="W161" i="4" a="1"/>
  <c r="W161" i="4" s="1"/>
  <c r="S161" i="4" a="1"/>
  <c r="S161" i="4" s="1"/>
  <c r="O161" i="4" a="1"/>
  <c r="O161" i="4" s="1"/>
  <c r="L161" i="4" a="1"/>
  <c r="L161" i="4" s="1"/>
  <c r="H161" i="4" a="1"/>
  <c r="H161" i="4" s="1"/>
  <c r="D161" i="4" a="1"/>
  <c r="D161" i="4" s="1"/>
  <c r="I161" i="4" a="1"/>
  <c r="I161" i="4" s="1"/>
  <c r="R161" i="4" a="1"/>
  <c r="R161" i="4" s="1"/>
  <c r="R162" i="4" a="1"/>
  <c r="R162" i="4" s="1"/>
  <c r="L162" i="4" a="1"/>
  <c r="L162" i="4" s="1"/>
  <c r="T162" i="4" a="1"/>
  <c r="T162" i="4" s="1"/>
  <c r="P166" i="4" a="1"/>
  <c r="P166" i="4" s="1"/>
  <c r="H166" i="4" a="1"/>
  <c r="H166" i="4" s="1"/>
  <c r="T167" i="4" a="1"/>
  <c r="T167" i="4" s="1"/>
  <c r="Q167" i="4" a="1"/>
  <c r="Q167" i="4" s="1"/>
  <c r="D167" i="4" a="1"/>
  <c r="D167" i="4" s="1"/>
  <c r="W173" i="4" a="1"/>
  <c r="W173" i="4" s="1"/>
  <c r="S173" i="4" a="1"/>
  <c r="S173" i="4" s="1"/>
  <c r="O173" i="4" a="1"/>
  <c r="O173" i="4" s="1"/>
  <c r="L173" i="4" a="1"/>
  <c r="L173" i="4" s="1"/>
  <c r="H173" i="4" a="1"/>
  <c r="H173" i="4" s="1"/>
  <c r="D173" i="4" a="1"/>
  <c r="D173" i="4" s="1"/>
  <c r="I173" i="4" a="1"/>
  <c r="I173" i="4" s="1"/>
  <c r="R173" i="4" a="1"/>
  <c r="R173" i="4" s="1"/>
  <c r="V176" i="4" a="1"/>
  <c r="V176" i="4" s="1"/>
  <c r="U176" i="4" a="1"/>
  <c r="U176" i="4" s="1"/>
  <c r="Q176" i="4" a="1"/>
  <c r="Q176" i="4" s="1"/>
  <c r="M176" i="4" a="1"/>
  <c r="M176" i="4" s="1"/>
  <c r="I176" i="4" a="1"/>
  <c r="I176" i="4" s="1"/>
  <c r="E176" i="4" a="1"/>
  <c r="E176" i="4" s="1"/>
  <c r="H176" i="4" a="1"/>
  <c r="H176" i="4" s="1"/>
  <c r="N176" i="4" a="1"/>
  <c r="N176" i="4" s="1"/>
  <c r="S176" i="4" a="1"/>
  <c r="S176" i="4" s="1"/>
  <c r="K140" i="4" a="1"/>
  <c r="K140" i="4" s="1"/>
  <c r="G141" i="4" a="1"/>
  <c r="G141" i="4" s="1"/>
  <c r="K141" i="4" a="1"/>
  <c r="K141" i="4" s="1"/>
  <c r="N141" i="4" a="1"/>
  <c r="N141" i="4" s="1"/>
  <c r="R141" i="4" a="1"/>
  <c r="R141" i="4" s="1"/>
  <c r="G151" i="4" a="1"/>
  <c r="G151" i="4" s="1"/>
  <c r="W151" i="4" a="1"/>
  <c r="W151" i="4" s="1"/>
  <c r="S156" i="4" a="1"/>
  <c r="S156" i="4" s="1"/>
  <c r="G159" i="4" a="1"/>
  <c r="G159" i="4" s="1"/>
  <c r="E161" i="4" a="1"/>
  <c r="E161" i="4" s="1"/>
  <c r="J161" i="4" a="1"/>
  <c r="J161" i="4" s="1"/>
  <c r="N161" i="4" a="1"/>
  <c r="N161" i="4" s="1"/>
  <c r="T161" i="4" a="1"/>
  <c r="T161" i="4" s="1"/>
  <c r="D162" i="4" a="1"/>
  <c r="D162" i="4" s="1"/>
  <c r="V162" i="4" a="1"/>
  <c r="V162" i="4" s="1"/>
  <c r="D166" i="4" a="1"/>
  <c r="D166" i="4" s="1"/>
  <c r="H167" i="4" a="1"/>
  <c r="H167" i="4" s="1"/>
  <c r="L171" i="4" a="1"/>
  <c r="L171" i="4" s="1"/>
  <c r="E173" i="4" a="1"/>
  <c r="E173" i="4" s="1"/>
  <c r="J173" i="4" a="1"/>
  <c r="J173" i="4" s="1"/>
  <c r="N173" i="4" a="1"/>
  <c r="N173" i="4" s="1"/>
  <c r="T173" i="4" a="1"/>
  <c r="T173" i="4" s="1"/>
  <c r="D176" i="4" a="1"/>
  <c r="D176" i="4" s="1"/>
  <c r="J176" i="4" a="1"/>
  <c r="J176" i="4" s="1"/>
  <c r="O176" i="4" a="1"/>
  <c r="O176" i="4" s="1"/>
  <c r="T176" i="4" a="1"/>
  <c r="T176" i="4" s="1"/>
  <c r="L195" i="4" a="1"/>
  <c r="L195" i="4" s="1"/>
  <c r="T195" i="4" a="1"/>
  <c r="T195" i="4" s="1"/>
  <c r="G197" i="4" a="1"/>
  <c r="G197" i="4" s="1"/>
  <c r="K197" i="4" a="1"/>
  <c r="K197" i="4" s="1"/>
  <c r="N197" i="4" a="1"/>
  <c r="N197" i="4" s="1"/>
  <c r="R197" i="4" a="1"/>
  <c r="R197" i="4" s="1"/>
  <c r="O199" i="4" a="1"/>
  <c r="O199" i="4" s="1"/>
  <c r="F201" i="4" a="1"/>
  <c r="F201" i="4" s="1"/>
  <c r="N201" i="4" a="1"/>
  <c r="N201" i="4" s="1"/>
  <c r="V201" i="4" a="1"/>
  <c r="V201" i="4" s="1"/>
  <c r="L202" i="4" a="1"/>
  <c r="L202" i="4" s="1"/>
  <c r="K163" i="4" a="1"/>
  <c r="K163" i="4" s="1"/>
  <c r="S163" i="4" a="1"/>
  <c r="S163" i="4" s="1"/>
  <c r="G165" i="4" a="1"/>
  <c r="G165" i="4" s="1"/>
  <c r="J165" i="4" a="1"/>
  <c r="J165" i="4" s="1"/>
  <c r="N165" i="4" a="1"/>
  <c r="N165" i="4" s="1"/>
  <c r="R165" i="4" a="1"/>
  <c r="R165" i="4" s="1"/>
  <c r="H178" i="4" a="1"/>
  <c r="H178" i="4" s="1"/>
  <c r="P178" i="4" a="1"/>
  <c r="P178" i="4" s="1"/>
  <c r="J181" i="4" a="1"/>
  <c r="J181" i="4" s="1"/>
  <c r="R181" i="4" a="1"/>
  <c r="R181" i="4" s="1"/>
  <c r="J185" i="4" a="1"/>
  <c r="J185" i="4" s="1"/>
  <c r="U185" i="4" a="1"/>
  <c r="U185" i="4" s="1"/>
  <c r="F191" i="4" a="1"/>
  <c r="F191" i="4" s="1"/>
  <c r="M191" i="4" a="1"/>
  <c r="M191" i="4" s="1"/>
  <c r="Q191" i="4" a="1"/>
  <c r="Q191" i="4" s="1"/>
  <c r="U191" i="4" a="1"/>
  <c r="U191" i="4" s="1"/>
  <c r="R192" i="4" a="1"/>
  <c r="R192" i="4" s="1"/>
  <c r="H193" i="4" a="1"/>
  <c r="H193" i="4" s="1"/>
  <c r="U193" i="4" a="1"/>
  <c r="U193" i="4" s="1"/>
  <c r="I194" i="4" a="1"/>
  <c r="I194" i="4" s="1"/>
  <c r="E195" i="4" a="1"/>
  <c r="E195" i="4" s="1"/>
  <c r="M195" i="4" a="1"/>
  <c r="M195" i="4" s="1"/>
  <c r="W195" i="4" a="1"/>
  <c r="W195" i="4" s="1"/>
  <c r="Q199" i="4" a="1"/>
  <c r="Q199" i="4" s="1"/>
  <c r="P202" i="4" a="1"/>
  <c r="P202" i="4" s="1"/>
  <c r="J178" i="4" a="1"/>
  <c r="J178" i="4" s="1"/>
  <c r="O185" i="4" a="1"/>
  <c r="O185" i="4" s="1"/>
  <c r="G191" i="4" a="1"/>
  <c r="G191" i="4" s="1"/>
  <c r="J191" i="4" a="1"/>
  <c r="J191" i="4" s="1"/>
  <c r="N191" i="4" a="1"/>
  <c r="N191" i="4" s="1"/>
  <c r="L193" i="4" a="1"/>
  <c r="L193" i="4" s="1"/>
  <c r="I195" i="4" a="1"/>
  <c r="I195" i="4" s="1"/>
  <c r="E199" i="4" a="1"/>
  <c r="E199" i="4" s="1"/>
  <c r="J201" i="4" a="1"/>
  <c r="J201" i="4" s="1"/>
  <c r="R201" i="4" a="1"/>
  <c r="R201" i="4" s="1"/>
  <c r="D202" i="4" a="1"/>
  <c r="D202" i="4" s="1"/>
  <c r="T202" i="4" a="1"/>
  <c r="T202" i="4" s="1"/>
  <c r="W54" i="4" a="1"/>
  <c r="W54" i="4" s="1"/>
  <c r="U54" i="4" a="1"/>
  <c r="U54" i="4" s="1"/>
  <c r="S54" i="4" a="1"/>
  <c r="S54" i="4" s="1"/>
  <c r="Q54" i="4" a="1"/>
  <c r="Q54" i="4" s="1"/>
  <c r="O54" i="4" a="1"/>
  <c r="O54" i="4" s="1"/>
  <c r="M54" i="4" a="1"/>
  <c r="M54" i="4" s="1"/>
  <c r="K54" i="4" a="1"/>
  <c r="K54" i="4" s="1"/>
  <c r="I54" i="4" a="1"/>
  <c r="I54" i="4" s="1"/>
  <c r="G54" i="4" a="1"/>
  <c r="G54" i="4" s="1"/>
  <c r="E54" i="4" a="1"/>
  <c r="E54" i="4" s="1"/>
  <c r="V54" i="4" a="1"/>
  <c r="V54" i="4" s="1"/>
  <c r="T54" i="4" a="1"/>
  <c r="T54" i="4" s="1"/>
  <c r="R54" i="4" a="1"/>
  <c r="R54" i="4" s="1"/>
  <c r="P54" i="4" a="1"/>
  <c r="P54" i="4" s="1"/>
  <c r="N54" i="4" a="1"/>
  <c r="N54" i="4" s="1"/>
  <c r="L54" i="4" a="1"/>
  <c r="L54" i="4" s="1"/>
  <c r="J54" i="4" a="1"/>
  <c r="J54" i="4" s="1"/>
  <c r="H54" i="4" a="1"/>
  <c r="H54" i="4" s="1"/>
  <c r="F54" i="4" a="1"/>
  <c r="F54" i="4" s="1"/>
  <c r="D54" i="4" a="1"/>
  <c r="D54" i="4" s="1"/>
  <c r="W58" i="4" a="1"/>
  <c r="W58" i="4" s="1"/>
  <c r="U58" i="4" a="1"/>
  <c r="U58" i="4" s="1"/>
  <c r="S58" i="4" a="1"/>
  <c r="S58" i="4" s="1"/>
  <c r="Q58" i="4" a="1"/>
  <c r="Q58" i="4" s="1"/>
  <c r="O58" i="4" a="1"/>
  <c r="O58" i="4" s="1"/>
  <c r="M58" i="4" a="1"/>
  <c r="M58" i="4" s="1"/>
  <c r="K58" i="4" a="1"/>
  <c r="K58" i="4" s="1"/>
  <c r="I58" i="4" a="1"/>
  <c r="I58" i="4" s="1"/>
  <c r="G58" i="4" a="1"/>
  <c r="G58" i="4" s="1"/>
  <c r="E58" i="4" a="1"/>
  <c r="E58" i="4" s="1"/>
  <c r="V58" i="4" a="1"/>
  <c r="V58" i="4" s="1"/>
  <c r="T58" i="4" a="1"/>
  <c r="T58" i="4" s="1"/>
  <c r="R58" i="4" a="1"/>
  <c r="R58" i="4" s="1"/>
  <c r="P58" i="4" a="1"/>
  <c r="P58" i="4" s="1"/>
  <c r="N58" i="4" a="1"/>
  <c r="N58" i="4" s="1"/>
  <c r="L58" i="4" a="1"/>
  <c r="L58" i="4" s="1"/>
  <c r="J58" i="4" a="1"/>
  <c r="J58" i="4" s="1"/>
  <c r="H58" i="4" a="1"/>
  <c r="H58" i="4" s="1"/>
  <c r="F58" i="4" a="1"/>
  <c r="F58" i="4" s="1"/>
  <c r="D58" i="4" a="1"/>
  <c r="D58" i="4" s="1"/>
  <c r="V60" i="4" a="1"/>
  <c r="V60" i="4" s="1"/>
  <c r="T60" i="4" a="1"/>
  <c r="T60" i="4" s="1"/>
  <c r="R60" i="4" a="1"/>
  <c r="R60" i="4" s="1"/>
  <c r="P60" i="4" a="1"/>
  <c r="P60" i="4" s="1"/>
  <c r="N60" i="4" a="1"/>
  <c r="N60" i="4" s="1"/>
  <c r="L60" i="4" a="1"/>
  <c r="L60" i="4" s="1"/>
  <c r="J60" i="4" a="1"/>
  <c r="J60" i="4" s="1"/>
  <c r="H60" i="4" a="1"/>
  <c r="H60" i="4" s="1"/>
  <c r="F60" i="4" a="1"/>
  <c r="F60" i="4" s="1"/>
  <c r="D60" i="4" a="1"/>
  <c r="D60" i="4" s="1"/>
  <c r="W60" i="4" a="1"/>
  <c r="W60" i="4" s="1"/>
  <c r="U60" i="4" a="1"/>
  <c r="U60" i="4" s="1"/>
  <c r="S60" i="4" a="1"/>
  <c r="S60" i="4" s="1"/>
  <c r="Q60" i="4" a="1"/>
  <c r="Q60" i="4" s="1"/>
  <c r="O60" i="4" a="1"/>
  <c r="O60" i="4" s="1"/>
  <c r="M60" i="4" a="1"/>
  <c r="M60" i="4" s="1"/>
  <c r="K60" i="4" a="1"/>
  <c r="K60" i="4" s="1"/>
  <c r="I60" i="4" a="1"/>
  <c r="I60" i="4" s="1"/>
  <c r="G60" i="4" a="1"/>
  <c r="G60" i="4" s="1"/>
  <c r="E60" i="4" a="1"/>
  <c r="E60" i="4" s="1"/>
  <c r="W66" i="4" a="1"/>
  <c r="W66" i="4" s="1"/>
  <c r="U66" i="4" a="1"/>
  <c r="U66" i="4" s="1"/>
  <c r="S66" i="4" a="1"/>
  <c r="S66" i="4" s="1"/>
  <c r="Q66" i="4" a="1"/>
  <c r="Q66" i="4" s="1"/>
  <c r="O66" i="4" a="1"/>
  <c r="O66" i="4" s="1"/>
  <c r="M66" i="4" a="1"/>
  <c r="M66" i="4" s="1"/>
  <c r="K66" i="4" a="1"/>
  <c r="K66" i="4" s="1"/>
  <c r="I66" i="4" a="1"/>
  <c r="I66" i="4" s="1"/>
  <c r="G66" i="4" a="1"/>
  <c r="G66" i="4" s="1"/>
  <c r="E66" i="4" a="1"/>
  <c r="E66" i="4" s="1"/>
  <c r="V66" i="4" a="1"/>
  <c r="V66" i="4" s="1"/>
  <c r="T66" i="4" a="1"/>
  <c r="T66" i="4" s="1"/>
  <c r="R66" i="4" a="1"/>
  <c r="R66" i="4" s="1"/>
  <c r="P66" i="4" a="1"/>
  <c r="P66" i="4" s="1"/>
  <c r="N66" i="4" a="1"/>
  <c r="N66" i="4" s="1"/>
  <c r="L66" i="4" a="1"/>
  <c r="L66" i="4" s="1"/>
  <c r="J66" i="4" a="1"/>
  <c r="J66" i="4" s="1"/>
  <c r="H66" i="4" a="1"/>
  <c r="H66" i="4" s="1"/>
  <c r="F66" i="4" a="1"/>
  <c r="F66" i="4" s="1"/>
  <c r="D66" i="4" a="1"/>
  <c r="D66" i="4" s="1"/>
  <c r="V68" i="4" a="1"/>
  <c r="V68" i="4" s="1"/>
  <c r="T68" i="4" a="1"/>
  <c r="T68" i="4" s="1"/>
  <c r="R68" i="4" a="1"/>
  <c r="R68" i="4" s="1"/>
  <c r="P68" i="4" a="1"/>
  <c r="P68" i="4" s="1"/>
  <c r="N68" i="4" a="1"/>
  <c r="N68" i="4" s="1"/>
  <c r="L68" i="4" a="1"/>
  <c r="L68" i="4" s="1"/>
  <c r="J68" i="4" a="1"/>
  <c r="J68" i="4" s="1"/>
  <c r="H68" i="4" a="1"/>
  <c r="H68" i="4" s="1"/>
  <c r="F68" i="4" a="1"/>
  <c r="F68" i="4" s="1"/>
  <c r="D68" i="4" a="1"/>
  <c r="D68" i="4" s="1"/>
  <c r="W68" i="4" a="1"/>
  <c r="W68" i="4" s="1"/>
  <c r="U68" i="4" a="1"/>
  <c r="U68" i="4" s="1"/>
  <c r="S68" i="4" a="1"/>
  <c r="S68" i="4" s="1"/>
  <c r="Q68" i="4" a="1"/>
  <c r="Q68" i="4" s="1"/>
  <c r="O68" i="4" a="1"/>
  <c r="O68" i="4" s="1"/>
  <c r="M68" i="4" a="1"/>
  <c r="M68" i="4" s="1"/>
  <c r="K68" i="4" a="1"/>
  <c r="K68" i="4" s="1"/>
  <c r="I68" i="4" a="1"/>
  <c r="I68" i="4" s="1"/>
  <c r="G68" i="4" a="1"/>
  <c r="G68" i="4" s="1"/>
  <c r="E68" i="4" a="1"/>
  <c r="E68" i="4" s="1"/>
  <c r="V84" i="4" a="1"/>
  <c r="V84" i="4" s="1"/>
  <c r="T84" i="4" a="1"/>
  <c r="T84" i="4" s="1"/>
  <c r="R84" i="4" a="1"/>
  <c r="R84" i="4" s="1"/>
  <c r="P84" i="4" a="1"/>
  <c r="P84" i="4" s="1"/>
  <c r="N84" i="4" a="1"/>
  <c r="N84" i="4" s="1"/>
  <c r="L84" i="4" a="1"/>
  <c r="L84" i="4" s="1"/>
  <c r="J84" i="4" a="1"/>
  <c r="J84" i="4" s="1"/>
  <c r="H84" i="4" a="1"/>
  <c r="H84" i="4" s="1"/>
  <c r="F84" i="4" a="1"/>
  <c r="F84" i="4" s="1"/>
  <c r="D84" i="4" a="1"/>
  <c r="D84" i="4" s="1"/>
  <c r="W84" i="4" a="1"/>
  <c r="W84" i="4" s="1"/>
  <c r="U84" i="4" a="1"/>
  <c r="U84" i="4" s="1"/>
  <c r="S84" i="4" a="1"/>
  <c r="S84" i="4" s="1"/>
  <c r="Q84" i="4" a="1"/>
  <c r="Q84" i="4" s="1"/>
  <c r="O84" i="4" a="1"/>
  <c r="O84" i="4" s="1"/>
  <c r="M84" i="4" a="1"/>
  <c r="M84" i="4" s="1"/>
  <c r="K84" i="4" a="1"/>
  <c r="K84" i="4" s="1"/>
  <c r="I84" i="4" a="1"/>
  <c r="I84" i="4" s="1"/>
  <c r="G84" i="4" a="1"/>
  <c r="G84" i="4" s="1"/>
  <c r="E84" i="4" a="1"/>
  <c r="E84" i="4" s="1"/>
  <c r="E5" i="4" a="1"/>
  <c r="E5" i="4" s="1"/>
  <c r="K5" i="4" a="1"/>
  <c r="K5" i="4" s="1"/>
  <c r="G9" i="4" a="1"/>
  <c r="G9" i="4" s="1"/>
  <c r="M9" i="4" a="1"/>
  <c r="M9" i="4" s="1"/>
  <c r="Q9" i="4" a="1"/>
  <c r="Q9" i="4" s="1"/>
  <c r="S9" i="4" a="1"/>
  <c r="S9" i="4" s="1"/>
  <c r="W9" i="4" a="1"/>
  <c r="W9" i="4" s="1"/>
  <c r="E13" i="4" a="1"/>
  <c r="E13" i="4" s="1"/>
  <c r="G13" i="4" a="1"/>
  <c r="G13" i="4" s="1"/>
  <c r="I13" i="4" a="1"/>
  <c r="I13" i="4" s="1"/>
  <c r="K13" i="4" a="1"/>
  <c r="K13" i="4" s="1"/>
  <c r="M13" i="4" a="1"/>
  <c r="M13" i="4" s="1"/>
  <c r="O13" i="4" a="1"/>
  <c r="O13" i="4" s="1"/>
  <c r="Q13" i="4" a="1"/>
  <c r="Q13" i="4" s="1"/>
  <c r="S13" i="4" a="1"/>
  <c r="S13" i="4" s="1"/>
  <c r="U13" i="4" a="1"/>
  <c r="U13" i="4" s="1"/>
  <c r="W13" i="4" a="1"/>
  <c r="W13" i="4" s="1"/>
  <c r="E17" i="4" a="1"/>
  <c r="E17" i="4" s="1"/>
  <c r="G17" i="4" a="1"/>
  <c r="G17" i="4" s="1"/>
  <c r="I17" i="4" a="1"/>
  <c r="I17" i="4" s="1"/>
  <c r="K17" i="4" a="1"/>
  <c r="K17" i="4" s="1"/>
  <c r="M17" i="4" a="1"/>
  <c r="M17" i="4" s="1"/>
  <c r="O17" i="4" a="1"/>
  <c r="O17" i="4" s="1"/>
  <c r="Q17" i="4" a="1"/>
  <c r="Q17" i="4" s="1"/>
  <c r="S17" i="4" a="1"/>
  <c r="S17" i="4" s="1"/>
  <c r="U17" i="4" a="1"/>
  <c r="U17" i="4" s="1"/>
  <c r="W17" i="4" a="1"/>
  <c r="W17" i="4" s="1"/>
  <c r="E21" i="4" a="1"/>
  <c r="E21" i="4" s="1"/>
  <c r="G21" i="4" a="1"/>
  <c r="G21" i="4" s="1"/>
  <c r="I21" i="4" a="1"/>
  <c r="I21" i="4" s="1"/>
  <c r="K21" i="4" a="1"/>
  <c r="K21" i="4" s="1"/>
  <c r="M21" i="4" a="1"/>
  <c r="M21" i="4" s="1"/>
  <c r="O21" i="4" a="1"/>
  <c r="O21" i="4" s="1"/>
  <c r="Q21" i="4" a="1"/>
  <c r="Q21" i="4" s="1"/>
  <c r="S21" i="4" a="1"/>
  <c r="S21" i="4" s="1"/>
  <c r="U21" i="4" a="1"/>
  <c r="U21" i="4" s="1"/>
  <c r="W21" i="4" a="1"/>
  <c r="W21" i="4" s="1"/>
  <c r="E25" i="4" a="1"/>
  <c r="E25" i="4" s="1"/>
  <c r="G25" i="4" a="1"/>
  <c r="G25" i="4" s="1"/>
  <c r="I25" i="4" a="1"/>
  <c r="I25" i="4" s="1"/>
  <c r="K25" i="4" a="1"/>
  <c r="K25" i="4" s="1"/>
  <c r="M25" i="4" a="1"/>
  <c r="M25" i="4" s="1"/>
  <c r="O25" i="4" a="1"/>
  <c r="O25" i="4" s="1"/>
  <c r="Q25" i="4" a="1"/>
  <c r="Q25" i="4" s="1"/>
  <c r="S25" i="4" a="1"/>
  <c r="S25" i="4" s="1"/>
  <c r="U25" i="4" a="1"/>
  <c r="U25" i="4" s="1"/>
  <c r="W25" i="4" a="1"/>
  <c r="W25" i="4" s="1"/>
  <c r="E29" i="4" a="1"/>
  <c r="E29" i="4" s="1"/>
  <c r="G29" i="4" a="1"/>
  <c r="G29" i="4" s="1"/>
  <c r="I29" i="4" a="1"/>
  <c r="I29" i="4" s="1"/>
  <c r="K29" i="4" a="1"/>
  <c r="K29" i="4" s="1"/>
  <c r="M29" i="4" a="1"/>
  <c r="M29" i="4" s="1"/>
  <c r="O29" i="4" a="1"/>
  <c r="O29" i="4" s="1"/>
  <c r="Q29" i="4" a="1"/>
  <c r="Q29" i="4" s="1"/>
  <c r="S29" i="4" a="1"/>
  <c r="S29" i="4" s="1"/>
  <c r="U29" i="4" a="1"/>
  <c r="U29" i="4" s="1"/>
  <c r="W29" i="4" a="1"/>
  <c r="W29" i="4" s="1"/>
  <c r="O30" i="4" a="1"/>
  <c r="O30" i="4" s="1"/>
  <c r="W30" i="4" a="1"/>
  <c r="W30" i="4" s="1"/>
  <c r="F32" i="4" a="1"/>
  <c r="F32" i="4" s="1"/>
  <c r="N32" i="4" a="1"/>
  <c r="N32" i="4" s="1"/>
  <c r="V32" i="4" a="1"/>
  <c r="V32" i="4" s="1"/>
  <c r="F33" i="4" a="1"/>
  <c r="F33" i="4" s="1"/>
  <c r="K33" i="4" a="1"/>
  <c r="K33" i="4" s="1"/>
  <c r="N33" i="4" a="1"/>
  <c r="N33" i="4" s="1"/>
  <c r="Q33" i="4" a="1"/>
  <c r="Q33" i="4" s="1"/>
  <c r="U33" i="4" a="1"/>
  <c r="U33" i="4" s="1"/>
  <c r="V109" i="4" a="1"/>
  <c r="V109" i="4" s="1"/>
  <c r="T109" i="4" a="1"/>
  <c r="T109" i="4" s="1"/>
  <c r="R109" i="4" a="1"/>
  <c r="R109" i="4" s="1"/>
  <c r="P109" i="4" a="1"/>
  <c r="P109" i="4" s="1"/>
  <c r="N109" i="4" a="1"/>
  <c r="N109" i="4" s="1"/>
  <c r="L109" i="4" a="1"/>
  <c r="L109" i="4" s="1"/>
  <c r="J109" i="4" a="1"/>
  <c r="J109" i="4" s="1"/>
  <c r="H109" i="4" a="1"/>
  <c r="H109" i="4" s="1"/>
  <c r="F109" i="4" a="1"/>
  <c r="F109" i="4" s="1"/>
  <c r="D109" i="4" a="1"/>
  <c r="D109" i="4" s="1"/>
  <c r="W109" i="4" a="1"/>
  <c r="W109" i="4" s="1"/>
  <c r="U109" i="4" a="1"/>
  <c r="U109" i="4" s="1"/>
  <c r="S109" i="4" a="1"/>
  <c r="S109" i="4" s="1"/>
  <c r="Q109" i="4" a="1"/>
  <c r="Q109" i="4" s="1"/>
  <c r="O109" i="4" a="1"/>
  <c r="O109" i="4" s="1"/>
  <c r="M109" i="4" a="1"/>
  <c r="M109" i="4" s="1"/>
  <c r="K109" i="4" a="1"/>
  <c r="K109" i="4" s="1"/>
  <c r="I109" i="4" a="1"/>
  <c r="I109" i="4" s="1"/>
  <c r="G109" i="4" a="1"/>
  <c r="G109" i="4" s="1"/>
  <c r="E109" i="4" a="1"/>
  <c r="E109" i="4" s="1"/>
  <c r="H33" i="4" a="1"/>
  <c r="H33" i="4" s="1"/>
  <c r="M33" i="4" a="1"/>
  <c r="M33" i="4" s="1"/>
  <c r="P33" i="4" a="1"/>
  <c r="P33" i="4" s="1"/>
  <c r="T33" i="4" a="1"/>
  <c r="T33" i="4" s="1"/>
  <c r="V36" i="4" a="1"/>
  <c r="V36" i="4" s="1"/>
  <c r="T36" i="4" a="1"/>
  <c r="T36" i="4" s="1"/>
  <c r="R36" i="4" a="1"/>
  <c r="R36" i="4" s="1"/>
  <c r="P36" i="4" a="1"/>
  <c r="P36" i="4" s="1"/>
  <c r="N36" i="4" a="1"/>
  <c r="N36" i="4" s="1"/>
  <c r="L36" i="4" a="1"/>
  <c r="L36" i="4" s="1"/>
  <c r="J36" i="4" a="1"/>
  <c r="J36" i="4" s="1"/>
  <c r="H36" i="4" a="1"/>
  <c r="H36" i="4" s="1"/>
  <c r="F36" i="4" a="1"/>
  <c r="F36" i="4" s="1"/>
  <c r="D36" i="4" a="1"/>
  <c r="D36" i="4" s="1"/>
  <c r="W36" i="4" a="1"/>
  <c r="W36" i="4" s="1"/>
  <c r="U36" i="4" a="1"/>
  <c r="U36" i="4" s="1"/>
  <c r="S36" i="4" a="1"/>
  <c r="S36" i="4" s="1"/>
  <c r="Q36" i="4" a="1"/>
  <c r="Q36" i="4" s="1"/>
  <c r="O36" i="4" a="1"/>
  <c r="O36" i="4" s="1"/>
  <c r="M36" i="4" a="1"/>
  <c r="M36" i="4" s="1"/>
  <c r="K36" i="4" a="1"/>
  <c r="K36" i="4" s="1"/>
  <c r="I36" i="4" a="1"/>
  <c r="I36" i="4" s="1"/>
  <c r="G36" i="4" a="1"/>
  <c r="G36" i="4" s="1"/>
  <c r="E36" i="4" a="1"/>
  <c r="E36" i="4" s="1"/>
  <c r="W38" i="4" a="1"/>
  <c r="W38" i="4" s="1"/>
  <c r="U38" i="4" a="1"/>
  <c r="U38" i="4" s="1"/>
  <c r="S38" i="4" a="1"/>
  <c r="S38" i="4" s="1"/>
  <c r="Q38" i="4" a="1"/>
  <c r="Q38" i="4" s="1"/>
  <c r="O38" i="4" a="1"/>
  <c r="O38" i="4" s="1"/>
  <c r="M38" i="4" a="1"/>
  <c r="M38" i="4" s="1"/>
  <c r="K38" i="4" a="1"/>
  <c r="K38" i="4" s="1"/>
  <c r="I38" i="4" a="1"/>
  <c r="I38" i="4" s="1"/>
  <c r="G38" i="4" a="1"/>
  <c r="G38" i="4" s="1"/>
  <c r="E38" i="4" a="1"/>
  <c r="E38" i="4" s="1"/>
  <c r="V38" i="4" a="1"/>
  <c r="V38" i="4" s="1"/>
  <c r="T38" i="4" a="1"/>
  <c r="T38" i="4" s="1"/>
  <c r="R38" i="4" a="1"/>
  <c r="R38" i="4" s="1"/>
  <c r="P38" i="4" a="1"/>
  <c r="P38" i="4" s="1"/>
  <c r="N38" i="4" a="1"/>
  <c r="N38" i="4" s="1"/>
  <c r="L38" i="4" a="1"/>
  <c r="L38" i="4" s="1"/>
  <c r="J38" i="4" a="1"/>
  <c r="J38" i="4" s="1"/>
  <c r="H38" i="4" a="1"/>
  <c r="H38" i="4" s="1"/>
  <c r="F38" i="4" a="1"/>
  <c r="F38" i="4" s="1"/>
  <c r="D38" i="4" a="1"/>
  <c r="D38" i="4" s="1"/>
  <c r="V40" i="4" a="1"/>
  <c r="V40" i="4" s="1"/>
  <c r="T40" i="4" a="1"/>
  <c r="T40" i="4" s="1"/>
  <c r="R40" i="4" a="1"/>
  <c r="R40" i="4" s="1"/>
  <c r="P40" i="4" a="1"/>
  <c r="P40" i="4" s="1"/>
  <c r="N40" i="4" a="1"/>
  <c r="N40" i="4" s="1"/>
  <c r="L40" i="4" a="1"/>
  <c r="L40" i="4" s="1"/>
  <c r="J40" i="4" a="1"/>
  <c r="J40" i="4" s="1"/>
  <c r="H40" i="4" a="1"/>
  <c r="H40" i="4" s="1"/>
  <c r="F40" i="4" a="1"/>
  <c r="F40" i="4" s="1"/>
  <c r="D40" i="4" a="1"/>
  <c r="D40" i="4" s="1"/>
  <c r="W40" i="4" a="1"/>
  <c r="W40" i="4" s="1"/>
  <c r="U40" i="4" a="1"/>
  <c r="U40" i="4" s="1"/>
  <c r="S40" i="4" a="1"/>
  <c r="S40" i="4" s="1"/>
  <c r="Q40" i="4" a="1"/>
  <c r="Q40" i="4" s="1"/>
  <c r="O40" i="4" a="1"/>
  <c r="O40" i="4" s="1"/>
  <c r="M40" i="4" a="1"/>
  <c r="M40" i="4" s="1"/>
  <c r="K40" i="4" a="1"/>
  <c r="K40" i="4" s="1"/>
  <c r="I40" i="4" a="1"/>
  <c r="I40" i="4" s="1"/>
  <c r="G40" i="4" a="1"/>
  <c r="G40" i="4" s="1"/>
  <c r="E40" i="4" a="1"/>
  <c r="E40" i="4" s="1"/>
  <c r="V48" i="4" a="1"/>
  <c r="V48" i="4" s="1"/>
  <c r="T48" i="4" a="1"/>
  <c r="T48" i="4" s="1"/>
  <c r="R48" i="4" a="1"/>
  <c r="R48" i="4" s="1"/>
  <c r="P48" i="4" a="1"/>
  <c r="P48" i="4" s="1"/>
  <c r="N48" i="4" a="1"/>
  <c r="N48" i="4" s="1"/>
  <c r="L48" i="4" a="1"/>
  <c r="L48" i="4" s="1"/>
  <c r="J48" i="4" a="1"/>
  <c r="J48" i="4" s="1"/>
  <c r="H48" i="4" a="1"/>
  <c r="H48" i="4" s="1"/>
  <c r="F48" i="4" a="1"/>
  <c r="F48" i="4" s="1"/>
  <c r="D48" i="4" a="1"/>
  <c r="D48" i="4" s="1"/>
  <c r="W48" i="4" a="1"/>
  <c r="W48" i="4" s="1"/>
  <c r="U48" i="4" a="1"/>
  <c r="U48" i="4" s="1"/>
  <c r="S48" i="4" a="1"/>
  <c r="S48" i="4" s="1"/>
  <c r="Q48" i="4" a="1"/>
  <c r="Q48" i="4" s="1"/>
  <c r="O48" i="4" a="1"/>
  <c r="O48" i="4" s="1"/>
  <c r="M48" i="4" a="1"/>
  <c r="M48" i="4" s="1"/>
  <c r="K48" i="4" a="1"/>
  <c r="K48" i="4" s="1"/>
  <c r="I48" i="4" a="1"/>
  <c r="I48" i="4" s="1"/>
  <c r="G48" i="4" a="1"/>
  <c r="G48" i="4" s="1"/>
  <c r="E48" i="4" a="1"/>
  <c r="E48" i="4" s="1"/>
  <c r="W50" i="4" a="1"/>
  <c r="W50" i="4" s="1"/>
  <c r="U50" i="4" a="1"/>
  <c r="U50" i="4" s="1"/>
  <c r="S50" i="4" a="1"/>
  <c r="S50" i="4" s="1"/>
  <c r="Q50" i="4" a="1"/>
  <c r="Q50" i="4" s="1"/>
  <c r="O50" i="4" a="1"/>
  <c r="O50" i="4" s="1"/>
  <c r="M50" i="4" a="1"/>
  <c r="M50" i="4" s="1"/>
  <c r="K50" i="4" a="1"/>
  <c r="K50" i="4" s="1"/>
  <c r="I50" i="4" a="1"/>
  <c r="I50" i="4" s="1"/>
  <c r="G50" i="4" a="1"/>
  <c r="G50" i="4" s="1"/>
  <c r="E50" i="4" a="1"/>
  <c r="E50" i="4" s="1"/>
  <c r="V50" i="4" a="1"/>
  <c r="V50" i="4" s="1"/>
  <c r="T50" i="4" a="1"/>
  <c r="T50" i="4" s="1"/>
  <c r="R50" i="4" a="1"/>
  <c r="R50" i="4" s="1"/>
  <c r="P50" i="4" a="1"/>
  <c r="P50" i="4" s="1"/>
  <c r="N50" i="4" a="1"/>
  <c r="N50" i="4" s="1"/>
  <c r="L50" i="4" a="1"/>
  <c r="L50" i="4" s="1"/>
  <c r="J50" i="4" a="1"/>
  <c r="J50" i="4" s="1"/>
  <c r="H50" i="4" a="1"/>
  <c r="H50" i="4" s="1"/>
  <c r="F50" i="4" a="1"/>
  <c r="F50" i="4" s="1"/>
  <c r="D50" i="4" a="1"/>
  <c r="D50" i="4" s="1"/>
  <c r="V52" i="4" a="1"/>
  <c r="V52" i="4" s="1"/>
  <c r="T52" i="4" a="1"/>
  <c r="T52" i="4" s="1"/>
  <c r="R52" i="4" a="1"/>
  <c r="R52" i="4" s="1"/>
  <c r="P52" i="4" a="1"/>
  <c r="P52" i="4" s="1"/>
  <c r="N52" i="4" a="1"/>
  <c r="N52" i="4" s="1"/>
  <c r="L52" i="4" a="1"/>
  <c r="L52" i="4" s="1"/>
  <c r="J52" i="4" a="1"/>
  <c r="J52" i="4" s="1"/>
  <c r="H52" i="4" a="1"/>
  <c r="H52" i="4" s="1"/>
  <c r="F52" i="4" a="1"/>
  <c r="F52" i="4" s="1"/>
  <c r="D52" i="4" a="1"/>
  <c r="D52" i="4" s="1"/>
  <c r="W52" i="4" a="1"/>
  <c r="W52" i="4" s="1"/>
  <c r="U52" i="4" a="1"/>
  <c r="U52" i="4" s="1"/>
  <c r="S52" i="4" a="1"/>
  <c r="S52" i="4" s="1"/>
  <c r="Q52" i="4" a="1"/>
  <c r="Q52" i="4" s="1"/>
  <c r="O52" i="4" a="1"/>
  <c r="O52" i="4" s="1"/>
  <c r="M52" i="4" a="1"/>
  <c r="M52" i="4" s="1"/>
  <c r="K52" i="4" a="1"/>
  <c r="K52" i="4" s="1"/>
  <c r="I52" i="4" a="1"/>
  <c r="I52" i="4" s="1"/>
  <c r="G52" i="4" a="1"/>
  <c r="G52" i="4" s="1"/>
  <c r="E52" i="4" a="1"/>
  <c r="E52" i="4" s="1"/>
  <c r="V56" i="4" a="1"/>
  <c r="V56" i="4" s="1"/>
  <c r="T56" i="4" a="1"/>
  <c r="T56" i="4" s="1"/>
  <c r="R56" i="4" a="1"/>
  <c r="R56" i="4" s="1"/>
  <c r="P56" i="4" a="1"/>
  <c r="P56" i="4" s="1"/>
  <c r="N56" i="4" a="1"/>
  <c r="N56" i="4" s="1"/>
  <c r="L56" i="4" a="1"/>
  <c r="L56" i="4" s="1"/>
  <c r="J56" i="4" a="1"/>
  <c r="J56" i="4" s="1"/>
  <c r="H56" i="4" a="1"/>
  <c r="H56" i="4" s="1"/>
  <c r="F56" i="4" a="1"/>
  <c r="F56" i="4" s="1"/>
  <c r="D56" i="4" a="1"/>
  <c r="D56" i="4" s="1"/>
  <c r="W56" i="4" a="1"/>
  <c r="W56" i="4" s="1"/>
  <c r="U56" i="4" a="1"/>
  <c r="U56" i="4" s="1"/>
  <c r="S56" i="4" a="1"/>
  <c r="S56" i="4" s="1"/>
  <c r="Q56" i="4" a="1"/>
  <c r="Q56" i="4" s="1"/>
  <c r="O56" i="4" a="1"/>
  <c r="O56" i="4" s="1"/>
  <c r="M56" i="4" a="1"/>
  <c r="M56" i="4" s="1"/>
  <c r="K56" i="4" a="1"/>
  <c r="K56" i="4" s="1"/>
  <c r="I56" i="4" a="1"/>
  <c r="I56" i="4" s="1"/>
  <c r="G56" i="4" a="1"/>
  <c r="G56" i="4" s="1"/>
  <c r="E56" i="4" a="1"/>
  <c r="E56" i="4" s="1"/>
  <c r="V64" i="4" a="1"/>
  <c r="V64" i="4" s="1"/>
  <c r="T64" i="4" a="1"/>
  <c r="T64" i="4" s="1"/>
  <c r="R64" i="4" a="1"/>
  <c r="R64" i="4" s="1"/>
  <c r="P64" i="4" a="1"/>
  <c r="P64" i="4" s="1"/>
  <c r="N64" i="4" a="1"/>
  <c r="N64" i="4" s="1"/>
  <c r="L64" i="4" a="1"/>
  <c r="L64" i="4" s="1"/>
  <c r="J64" i="4" a="1"/>
  <c r="J64" i="4" s="1"/>
  <c r="H64" i="4" a="1"/>
  <c r="H64" i="4" s="1"/>
  <c r="F64" i="4" a="1"/>
  <c r="F64" i="4" s="1"/>
  <c r="D64" i="4" a="1"/>
  <c r="D64" i="4" s="1"/>
  <c r="W64" i="4" a="1"/>
  <c r="W64" i="4" s="1"/>
  <c r="U64" i="4" a="1"/>
  <c r="U64" i="4" s="1"/>
  <c r="S64" i="4" a="1"/>
  <c r="S64" i="4" s="1"/>
  <c r="Q64" i="4" a="1"/>
  <c r="Q64" i="4" s="1"/>
  <c r="O64" i="4" a="1"/>
  <c r="O64" i="4" s="1"/>
  <c r="M64" i="4" a="1"/>
  <c r="M64" i="4" s="1"/>
  <c r="K64" i="4" a="1"/>
  <c r="K64" i="4" s="1"/>
  <c r="I64" i="4" a="1"/>
  <c r="I64" i="4" s="1"/>
  <c r="G64" i="4" a="1"/>
  <c r="G64" i="4" s="1"/>
  <c r="E64" i="4" a="1"/>
  <c r="E64" i="4" s="1"/>
  <c r="V72" i="4" a="1"/>
  <c r="V72" i="4" s="1"/>
  <c r="T72" i="4" a="1"/>
  <c r="T72" i="4" s="1"/>
  <c r="R72" i="4" a="1"/>
  <c r="R72" i="4" s="1"/>
  <c r="P72" i="4" a="1"/>
  <c r="P72" i="4" s="1"/>
  <c r="N72" i="4" a="1"/>
  <c r="N72" i="4" s="1"/>
  <c r="L72" i="4" a="1"/>
  <c r="L72" i="4" s="1"/>
  <c r="J72" i="4" a="1"/>
  <c r="J72" i="4" s="1"/>
  <c r="H72" i="4" a="1"/>
  <c r="H72" i="4" s="1"/>
  <c r="F72" i="4" a="1"/>
  <c r="F72" i="4" s="1"/>
  <c r="D72" i="4" a="1"/>
  <c r="D72" i="4" s="1"/>
  <c r="W72" i="4" a="1"/>
  <c r="W72" i="4" s="1"/>
  <c r="U72" i="4" a="1"/>
  <c r="U72" i="4" s="1"/>
  <c r="S72" i="4" a="1"/>
  <c r="S72" i="4" s="1"/>
  <c r="Q72" i="4" a="1"/>
  <c r="Q72" i="4" s="1"/>
  <c r="O72" i="4" a="1"/>
  <c r="O72" i="4" s="1"/>
  <c r="M72" i="4" a="1"/>
  <c r="M72" i="4" s="1"/>
  <c r="K72" i="4" a="1"/>
  <c r="K72" i="4" s="1"/>
  <c r="I72" i="4" a="1"/>
  <c r="I72" i="4" s="1"/>
  <c r="G72" i="4" a="1"/>
  <c r="G72" i="4" s="1"/>
  <c r="E72" i="4" a="1"/>
  <c r="E72" i="4" s="1"/>
  <c r="W74" i="4" a="1"/>
  <c r="W74" i="4" s="1"/>
  <c r="U74" i="4" a="1"/>
  <c r="U74" i="4" s="1"/>
  <c r="S74" i="4" a="1"/>
  <c r="S74" i="4" s="1"/>
  <c r="Q74" i="4" a="1"/>
  <c r="Q74" i="4" s="1"/>
  <c r="O74" i="4" a="1"/>
  <c r="O74" i="4" s="1"/>
  <c r="M74" i="4" a="1"/>
  <c r="M74" i="4" s="1"/>
  <c r="K74" i="4" a="1"/>
  <c r="K74" i="4" s="1"/>
  <c r="I74" i="4" a="1"/>
  <c r="I74" i="4" s="1"/>
  <c r="G74" i="4" a="1"/>
  <c r="G74" i="4" s="1"/>
  <c r="E74" i="4" a="1"/>
  <c r="E74" i="4" s="1"/>
  <c r="V74" i="4" a="1"/>
  <c r="V74" i="4" s="1"/>
  <c r="T74" i="4" a="1"/>
  <c r="T74" i="4" s="1"/>
  <c r="R74" i="4" a="1"/>
  <c r="R74" i="4" s="1"/>
  <c r="P74" i="4" a="1"/>
  <c r="P74" i="4" s="1"/>
  <c r="N74" i="4" a="1"/>
  <c r="N74" i="4" s="1"/>
  <c r="L74" i="4" a="1"/>
  <c r="L74" i="4" s="1"/>
  <c r="J74" i="4" a="1"/>
  <c r="J74" i="4" s="1"/>
  <c r="H74" i="4" a="1"/>
  <c r="H74" i="4" s="1"/>
  <c r="F74" i="4" a="1"/>
  <c r="F74" i="4" s="1"/>
  <c r="D74" i="4" a="1"/>
  <c r="D74" i="4" s="1"/>
  <c r="V76" i="4" a="1"/>
  <c r="V76" i="4" s="1"/>
  <c r="T76" i="4" a="1"/>
  <c r="T76" i="4" s="1"/>
  <c r="R76" i="4" a="1"/>
  <c r="R76" i="4" s="1"/>
  <c r="P76" i="4" a="1"/>
  <c r="P76" i="4" s="1"/>
  <c r="N76" i="4" a="1"/>
  <c r="N76" i="4" s="1"/>
  <c r="L76" i="4" a="1"/>
  <c r="L76" i="4" s="1"/>
  <c r="J76" i="4" a="1"/>
  <c r="J76" i="4" s="1"/>
  <c r="H76" i="4" a="1"/>
  <c r="H76" i="4" s="1"/>
  <c r="F76" i="4" a="1"/>
  <c r="F76" i="4" s="1"/>
  <c r="D76" i="4" a="1"/>
  <c r="D76" i="4" s="1"/>
  <c r="W76" i="4" a="1"/>
  <c r="W76" i="4" s="1"/>
  <c r="U76" i="4" a="1"/>
  <c r="U76" i="4" s="1"/>
  <c r="S76" i="4" a="1"/>
  <c r="S76" i="4" s="1"/>
  <c r="Q76" i="4" a="1"/>
  <c r="Q76" i="4" s="1"/>
  <c r="O76" i="4" a="1"/>
  <c r="O76" i="4" s="1"/>
  <c r="M76" i="4" a="1"/>
  <c r="M76" i="4" s="1"/>
  <c r="K76" i="4" a="1"/>
  <c r="K76" i="4" s="1"/>
  <c r="I76" i="4" a="1"/>
  <c r="I76" i="4" s="1"/>
  <c r="G76" i="4" a="1"/>
  <c r="G76" i="4" s="1"/>
  <c r="E76" i="4" a="1"/>
  <c r="E76" i="4" s="1"/>
  <c r="G5" i="4" a="1"/>
  <c r="G5" i="4" s="1"/>
  <c r="I5" i="4" a="1"/>
  <c r="I5" i="4" s="1"/>
  <c r="M5" i="4" a="1"/>
  <c r="M5" i="4" s="1"/>
  <c r="O5" i="4" a="1"/>
  <c r="O5" i="4" s="1"/>
  <c r="Q5" i="4" a="1"/>
  <c r="Q5" i="4" s="1"/>
  <c r="S5" i="4" a="1"/>
  <c r="S5" i="4" s="1"/>
  <c r="U5" i="4" a="1"/>
  <c r="U5" i="4" s="1"/>
  <c r="W5" i="4" a="1"/>
  <c r="W5" i="4" s="1"/>
  <c r="E9" i="4" a="1"/>
  <c r="E9" i="4" s="1"/>
  <c r="I9" i="4" a="1"/>
  <c r="I9" i="4" s="1"/>
  <c r="K9" i="4" a="1"/>
  <c r="K9" i="4" s="1"/>
  <c r="O9" i="4" a="1"/>
  <c r="O9" i="4" s="1"/>
  <c r="U9" i="4" a="1"/>
  <c r="U9" i="4" s="1"/>
  <c r="E4" i="4" a="1"/>
  <c r="E4" i="4" s="1"/>
  <c r="G4" i="4" a="1"/>
  <c r="G4" i="4" s="1"/>
  <c r="I4" i="4" a="1"/>
  <c r="I4" i="4" s="1"/>
  <c r="K4" i="4" a="1"/>
  <c r="K4" i="4" s="1"/>
  <c r="M4" i="4" a="1"/>
  <c r="M4" i="4" s="1"/>
  <c r="O4" i="4" a="1"/>
  <c r="O4" i="4" s="1"/>
  <c r="Q4" i="4" a="1"/>
  <c r="Q4" i="4" s="1"/>
  <c r="S4" i="4" a="1"/>
  <c r="S4" i="4" s="1"/>
  <c r="U4" i="4" a="1"/>
  <c r="U4" i="4" s="1"/>
  <c r="D6" i="4" a="1"/>
  <c r="D6" i="4" s="1"/>
  <c r="F6" i="4" a="1"/>
  <c r="F6" i="4" s="1"/>
  <c r="H6" i="4" a="1"/>
  <c r="H6" i="4" s="1"/>
  <c r="J6" i="4" a="1"/>
  <c r="J6" i="4" s="1"/>
  <c r="L6" i="4" a="1"/>
  <c r="L6" i="4" s="1"/>
  <c r="N6" i="4" a="1"/>
  <c r="N6" i="4" s="1"/>
  <c r="P6" i="4" a="1"/>
  <c r="P6" i="4" s="1"/>
  <c r="R6" i="4" a="1"/>
  <c r="R6" i="4" s="1"/>
  <c r="T6" i="4" a="1"/>
  <c r="T6" i="4" s="1"/>
  <c r="E8" i="4" a="1"/>
  <c r="E8" i="4" s="1"/>
  <c r="G8" i="4" a="1"/>
  <c r="G8" i="4" s="1"/>
  <c r="I8" i="4" a="1"/>
  <c r="I8" i="4" s="1"/>
  <c r="K8" i="4" a="1"/>
  <c r="K8" i="4" s="1"/>
  <c r="M8" i="4" a="1"/>
  <c r="M8" i="4" s="1"/>
  <c r="O8" i="4" a="1"/>
  <c r="O8" i="4" s="1"/>
  <c r="Q8" i="4" a="1"/>
  <c r="Q8" i="4" s="1"/>
  <c r="S8" i="4" a="1"/>
  <c r="S8" i="4" s="1"/>
  <c r="U8" i="4" a="1"/>
  <c r="U8" i="4" s="1"/>
  <c r="D10" i="4" a="1"/>
  <c r="D10" i="4" s="1"/>
  <c r="F10" i="4" a="1"/>
  <c r="F10" i="4" s="1"/>
  <c r="H10" i="4" a="1"/>
  <c r="H10" i="4" s="1"/>
  <c r="J10" i="4" a="1"/>
  <c r="J10" i="4" s="1"/>
  <c r="L10" i="4" a="1"/>
  <c r="L10" i="4" s="1"/>
  <c r="N10" i="4" a="1"/>
  <c r="N10" i="4" s="1"/>
  <c r="P10" i="4" a="1"/>
  <c r="P10" i="4" s="1"/>
  <c r="R10" i="4" a="1"/>
  <c r="R10" i="4" s="1"/>
  <c r="T10" i="4" a="1"/>
  <c r="T10" i="4" s="1"/>
  <c r="E12" i="4" a="1"/>
  <c r="E12" i="4" s="1"/>
  <c r="G12" i="4" a="1"/>
  <c r="G12" i="4" s="1"/>
  <c r="I12" i="4" a="1"/>
  <c r="I12" i="4" s="1"/>
  <c r="K12" i="4" a="1"/>
  <c r="K12" i="4" s="1"/>
  <c r="M12" i="4" a="1"/>
  <c r="M12" i="4" s="1"/>
  <c r="O12" i="4" a="1"/>
  <c r="O12" i="4" s="1"/>
  <c r="Q12" i="4" a="1"/>
  <c r="Q12" i="4" s="1"/>
  <c r="S12" i="4" a="1"/>
  <c r="S12" i="4" s="1"/>
  <c r="U12" i="4" a="1"/>
  <c r="U12" i="4" s="1"/>
  <c r="D14" i="4" a="1"/>
  <c r="D14" i="4" s="1"/>
  <c r="F14" i="4" a="1"/>
  <c r="F14" i="4" s="1"/>
  <c r="H14" i="4" a="1"/>
  <c r="H14" i="4" s="1"/>
  <c r="J14" i="4" a="1"/>
  <c r="J14" i="4" s="1"/>
  <c r="L14" i="4" a="1"/>
  <c r="L14" i="4" s="1"/>
  <c r="N14" i="4" a="1"/>
  <c r="N14" i="4" s="1"/>
  <c r="P14" i="4" a="1"/>
  <c r="P14" i="4" s="1"/>
  <c r="R14" i="4" a="1"/>
  <c r="R14" i="4" s="1"/>
  <c r="T14" i="4" a="1"/>
  <c r="T14" i="4" s="1"/>
  <c r="E16" i="4" a="1"/>
  <c r="E16" i="4" s="1"/>
  <c r="G16" i="4" a="1"/>
  <c r="G16" i="4" s="1"/>
  <c r="I16" i="4" a="1"/>
  <c r="I16" i="4" s="1"/>
  <c r="K16" i="4" a="1"/>
  <c r="K16" i="4" s="1"/>
  <c r="M16" i="4" a="1"/>
  <c r="M16" i="4" s="1"/>
  <c r="O16" i="4" a="1"/>
  <c r="O16" i="4" s="1"/>
  <c r="Q16" i="4" a="1"/>
  <c r="Q16" i="4" s="1"/>
  <c r="S16" i="4" a="1"/>
  <c r="S16" i="4" s="1"/>
  <c r="U16" i="4" a="1"/>
  <c r="U16" i="4" s="1"/>
  <c r="D18" i="4" a="1"/>
  <c r="D18" i="4" s="1"/>
  <c r="F18" i="4" a="1"/>
  <c r="F18" i="4" s="1"/>
  <c r="H18" i="4" a="1"/>
  <c r="H18" i="4" s="1"/>
  <c r="J18" i="4" a="1"/>
  <c r="J18" i="4" s="1"/>
  <c r="L18" i="4" a="1"/>
  <c r="L18" i="4" s="1"/>
  <c r="N18" i="4" a="1"/>
  <c r="N18" i="4" s="1"/>
  <c r="P18" i="4" a="1"/>
  <c r="P18" i="4" s="1"/>
  <c r="R18" i="4" a="1"/>
  <c r="R18" i="4" s="1"/>
  <c r="T18" i="4" a="1"/>
  <c r="T18" i="4" s="1"/>
  <c r="E20" i="4" a="1"/>
  <c r="E20" i="4" s="1"/>
  <c r="G20" i="4" a="1"/>
  <c r="G20" i="4" s="1"/>
  <c r="I20" i="4" a="1"/>
  <c r="I20" i="4" s="1"/>
  <c r="K20" i="4" a="1"/>
  <c r="K20" i="4" s="1"/>
  <c r="M20" i="4" a="1"/>
  <c r="M20" i="4" s="1"/>
  <c r="O20" i="4" a="1"/>
  <c r="O20" i="4" s="1"/>
  <c r="Q20" i="4" a="1"/>
  <c r="Q20" i="4" s="1"/>
  <c r="S20" i="4" a="1"/>
  <c r="S20" i="4" s="1"/>
  <c r="U20" i="4" a="1"/>
  <c r="U20" i="4" s="1"/>
  <c r="D22" i="4" a="1"/>
  <c r="D22" i="4" s="1"/>
  <c r="F22" i="4" a="1"/>
  <c r="F22" i="4" s="1"/>
  <c r="H22" i="4" a="1"/>
  <c r="H22" i="4" s="1"/>
  <c r="J22" i="4" a="1"/>
  <c r="J22" i="4" s="1"/>
  <c r="L22" i="4" a="1"/>
  <c r="L22" i="4" s="1"/>
  <c r="N22" i="4" a="1"/>
  <c r="N22" i="4" s="1"/>
  <c r="P22" i="4" a="1"/>
  <c r="P22" i="4" s="1"/>
  <c r="R22" i="4" a="1"/>
  <c r="R22" i="4" s="1"/>
  <c r="T22" i="4" a="1"/>
  <c r="T22" i="4" s="1"/>
  <c r="E24" i="4" a="1"/>
  <c r="E24" i="4" s="1"/>
  <c r="G24" i="4" a="1"/>
  <c r="G24" i="4" s="1"/>
  <c r="I24" i="4" a="1"/>
  <c r="I24" i="4" s="1"/>
  <c r="K24" i="4" a="1"/>
  <c r="K24" i="4" s="1"/>
  <c r="M24" i="4" a="1"/>
  <c r="M24" i="4" s="1"/>
  <c r="O24" i="4" a="1"/>
  <c r="O24" i="4" s="1"/>
  <c r="Q24" i="4" a="1"/>
  <c r="Q24" i="4" s="1"/>
  <c r="S24" i="4" a="1"/>
  <c r="S24" i="4" s="1"/>
  <c r="U24" i="4" a="1"/>
  <c r="U24" i="4" s="1"/>
  <c r="D26" i="4" a="1"/>
  <c r="D26" i="4" s="1"/>
  <c r="F26" i="4" a="1"/>
  <c r="F26" i="4" s="1"/>
  <c r="H26" i="4" a="1"/>
  <c r="H26" i="4" s="1"/>
  <c r="J26" i="4" a="1"/>
  <c r="J26" i="4" s="1"/>
  <c r="L26" i="4" a="1"/>
  <c r="L26" i="4" s="1"/>
  <c r="N26" i="4" a="1"/>
  <c r="N26" i="4" s="1"/>
  <c r="P26" i="4" a="1"/>
  <c r="P26" i="4" s="1"/>
  <c r="R26" i="4" a="1"/>
  <c r="R26" i="4" s="1"/>
  <c r="T26" i="4" a="1"/>
  <c r="T26" i="4" s="1"/>
  <c r="E28" i="4" a="1"/>
  <c r="E28" i="4" s="1"/>
  <c r="G28" i="4" a="1"/>
  <c r="G28" i="4" s="1"/>
  <c r="I28" i="4" a="1"/>
  <c r="I28" i="4" s="1"/>
  <c r="K28" i="4" a="1"/>
  <c r="K28" i="4" s="1"/>
  <c r="M28" i="4" a="1"/>
  <c r="M28" i="4" s="1"/>
  <c r="O28" i="4" a="1"/>
  <c r="O28" i="4" s="1"/>
  <c r="Q28" i="4" a="1"/>
  <c r="Q28" i="4" s="1"/>
  <c r="S28" i="4" a="1"/>
  <c r="S28" i="4" s="1"/>
  <c r="U28" i="4" a="1"/>
  <c r="U28" i="4" s="1"/>
  <c r="D30" i="4" a="1"/>
  <c r="D30" i="4" s="1"/>
  <c r="F30" i="4" a="1"/>
  <c r="F30" i="4" s="1"/>
  <c r="H30" i="4" a="1"/>
  <c r="H30" i="4" s="1"/>
  <c r="M30" i="4" a="1"/>
  <c r="M30" i="4" s="1"/>
  <c r="D32" i="4" a="1"/>
  <c r="D32" i="4" s="1"/>
  <c r="L32" i="4" a="1"/>
  <c r="L32" i="4" s="1"/>
  <c r="D33" i="4" a="1"/>
  <c r="D33" i="4" s="1"/>
  <c r="I33" i="4" a="1"/>
  <c r="I33" i="4" s="1"/>
  <c r="L33" i="4" a="1"/>
  <c r="L33" i="4" s="1"/>
  <c r="R33" i="4" a="1"/>
  <c r="R33" i="4" s="1"/>
  <c r="V33" i="4" a="1"/>
  <c r="V33" i="4" s="1"/>
  <c r="V80" i="4" a="1"/>
  <c r="V80" i="4" s="1"/>
  <c r="T80" i="4" a="1"/>
  <c r="T80" i="4" s="1"/>
  <c r="R80" i="4" a="1"/>
  <c r="R80" i="4" s="1"/>
  <c r="P80" i="4" a="1"/>
  <c r="P80" i="4" s="1"/>
  <c r="N80" i="4" a="1"/>
  <c r="N80" i="4" s="1"/>
  <c r="L80" i="4" a="1"/>
  <c r="L80" i="4" s="1"/>
  <c r="J80" i="4" a="1"/>
  <c r="J80" i="4" s="1"/>
  <c r="H80" i="4" a="1"/>
  <c r="H80" i="4" s="1"/>
  <c r="F80" i="4" a="1"/>
  <c r="F80" i="4" s="1"/>
  <c r="D80" i="4" a="1"/>
  <c r="D80" i="4" s="1"/>
  <c r="W80" i="4" a="1"/>
  <c r="W80" i="4" s="1"/>
  <c r="U80" i="4" a="1"/>
  <c r="U80" i="4" s="1"/>
  <c r="S80" i="4" a="1"/>
  <c r="S80" i="4" s="1"/>
  <c r="Q80" i="4" a="1"/>
  <c r="Q80" i="4" s="1"/>
  <c r="O80" i="4" a="1"/>
  <c r="O80" i="4" s="1"/>
  <c r="M80" i="4" a="1"/>
  <c r="M80" i="4" s="1"/>
  <c r="K80" i="4" a="1"/>
  <c r="K80" i="4" s="1"/>
  <c r="I80" i="4" a="1"/>
  <c r="I80" i="4" s="1"/>
  <c r="G80" i="4" a="1"/>
  <c r="G80" i="4" s="1"/>
  <c r="E80" i="4" a="1"/>
  <c r="E80" i="4" s="1"/>
  <c r="V88" i="4" a="1"/>
  <c r="V88" i="4" s="1"/>
  <c r="T88" i="4" a="1"/>
  <c r="T88" i="4" s="1"/>
  <c r="R88" i="4" a="1"/>
  <c r="R88" i="4" s="1"/>
  <c r="P88" i="4" a="1"/>
  <c r="P88" i="4" s="1"/>
  <c r="N88" i="4" a="1"/>
  <c r="N88" i="4" s="1"/>
  <c r="L88" i="4" a="1"/>
  <c r="L88" i="4" s="1"/>
  <c r="J88" i="4" a="1"/>
  <c r="J88" i="4" s="1"/>
  <c r="H88" i="4" a="1"/>
  <c r="H88" i="4" s="1"/>
  <c r="F88" i="4" a="1"/>
  <c r="F88" i="4" s="1"/>
  <c r="D88" i="4" a="1"/>
  <c r="D88" i="4" s="1"/>
  <c r="W88" i="4" a="1"/>
  <c r="W88" i="4" s="1"/>
  <c r="U88" i="4" a="1"/>
  <c r="U88" i="4" s="1"/>
  <c r="S88" i="4" a="1"/>
  <c r="S88" i="4" s="1"/>
  <c r="Q88" i="4" a="1"/>
  <c r="Q88" i="4" s="1"/>
  <c r="O88" i="4" a="1"/>
  <c r="O88" i="4" s="1"/>
  <c r="M88" i="4" a="1"/>
  <c r="M88" i="4" s="1"/>
  <c r="K88" i="4" a="1"/>
  <c r="K88" i="4" s="1"/>
  <c r="I88" i="4" a="1"/>
  <c r="I88" i="4" s="1"/>
  <c r="G88" i="4" a="1"/>
  <c r="G88" i="4" s="1"/>
  <c r="E88" i="4" a="1"/>
  <c r="E88" i="4" s="1"/>
  <c r="W32" i="4" a="1"/>
  <c r="W32" i="4" s="1"/>
  <c r="U32" i="4" a="1"/>
  <c r="U32" i="4" s="1"/>
  <c r="S32" i="4" a="1"/>
  <c r="S32" i="4" s="1"/>
  <c r="Q32" i="4" a="1"/>
  <c r="Q32" i="4" s="1"/>
  <c r="O32" i="4" a="1"/>
  <c r="O32" i="4" s="1"/>
  <c r="M32" i="4" a="1"/>
  <c r="M32" i="4" s="1"/>
  <c r="K32" i="4" a="1"/>
  <c r="K32" i="4" s="1"/>
  <c r="I32" i="4" a="1"/>
  <c r="I32" i="4" s="1"/>
  <c r="G32" i="4" a="1"/>
  <c r="G32" i="4" s="1"/>
  <c r="E32" i="4" a="1"/>
  <c r="E32" i="4" s="1"/>
  <c r="H32" i="4" a="1"/>
  <c r="H32" i="4" s="1"/>
  <c r="P32" i="4" a="1"/>
  <c r="P32" i="4" s="1"/>
  <c r="E33" i="4" a="1"/>
  <c r="E33" i="4" s="1"/>
  <c r="W34" i="4" a="1"/>
  <c r="W34" i="4" s="1"/>
  <c r="U34" i="4" a="1"/>
  <c r="U34" i="4" s="1"/>
  <c r="S34" i="4" a="1"/>
  <c r="S34" i="4" s="1"/>
  <c r="Q34" i="4" a="1"/>
  <c r="Q34" i="4" s="1"/>
  <c r="O34" i="4" a="1"/>
  <c r="O34" i="4" s="1"/>
  <c r="M34" i="4" a="1"/>
  <c r="M34" i="4" s="1"/>
  <c r="K34" i="4" a="1"/>
  <c r="K34" i="4" s="1"/>
  <c r="I34" i="4" a="1"/>
  <c r="I34" i="4" s="1"/>
  <c r="G34" i="4" a="1"/>
  <c r="G34" i="4" s="1"/>
  <c r="E34" i="4" a="1"/>
  <c r="E34" i="4" s="1"/>
  <c r="V34" i="4" a="1"/>
  <c r="V34" i="4" s="1"/>
  <c r="T34" i="4" a="1"/>
  <c r="T34" i="4" s="1"/>
  <c r="R34" i="4" a="1"/>
  <c r="R34" i="4" s="1"/>
  <c r="P34" i="4" a="1"/>
  <c r="P34" i="4" s="1"/>
  <c r="N34" i="4" a="1"/>
  <c r="N34" i="4" s="1"/>
  <c r="L34" i="4" a="1"/>
  <c r="L34" i="4" s="1"/>
  <c r="J34" i="4" a="1"/>
  <c r="J34" i="4" s="1"/>
  <c r="H34" i="4" a="1"/>
  <c r="H34" i="4" s="1"/>
  <c r="F34" i="4" a="1"/>
  <c r="F34" i="4" s="1"/>
  <c r="D34" i="4" a="1"/>
  <c r="D34" i="4" s="1"/>
  <c r="W42" i="4" a="1"/>
  <c r="W42" i="4" s="1"/>
  <c r="U42" i="4" a="1"/>
  <c r="U42" i="4" s="1"/>
  <c r="S42" i="4" a="1"/>
  <c r="S42" i="4" s="1"/>
  <c r="Q42" i="4" a="1"/>
  <c r="Q42" i="4" s="1"/>
  <c r="O42" i="4" a="1"/>
  <c r="O42" i="4" s="1"/>
  <c r="M42" i="4" a="1"/>
  <c r="M42" i="4" s="1"/>
  <c r="K42" i="4" a="1"/>
  <c r="K42" i="4" s="1"/>
  <c r="I42" i="4" a="1"/>
  <c r="I42" i="4" s="1"/>
  <c r="G42" i="4" a="1"/>
  <c r="G42" i="4" s="1"/>
  <c r="E42" i="4" a="1"/>
  <c r="E42" i="4" s="1"/>
  <c r="V42" i="4" a="1"/>
  <c r="V42" i="4" s="1"/>
  <c r="T42" i="4" a="1"/>
  <c r="T42" i="4" s="1"/>
  <c r="R42" i="4" a="1"/>
  <c r="R42" i="4" s="1"/>
  <c r="P42" i="4" a="1"/>
  <c r="P42" i="4" s="1"/>
  <c r="N42" i="4" a="1"/>
  <c r="N42" i="4" s="1"/>
  <c r="L42" i="4" a="1"/>
  <c r="L42" i="4" s="1"/>
  <c r="J42" i="4" a="1"/>
  <c r="J42" i="4" s="1"/>
  <c r="H42" i="4" a="1"/>
  <c r="H42" i="4" s="1"/>
  <c r="F42" i="4" a="1"/>
  <c r="F42" i="4" s="1"/>
  <c r="D42" i="4" a="1"/>
  <c r="D42" i="4" s="1"/>
  <c r="V44" i="4" a="1"/>
  <c r="V44" i="4" s="1"/>
  <c r="T44" i="4" a="1"/>
  <c r="T44" i="4" s="1"/>
  <c r="R44" i="4" a="1"/>
  <c r="R44" i="4" s="1"/>
  <c r="P44" i="4" a="1"/>
  <c r="P44" i="4" s="1"/>
  <c r="N44" i="4" a="1"/>
  <c r="N44" i="4" s="1"/>
  <c r="L44" i="4" a="1"/>
  <c r="L44" i="4" s="1"/>
  <c r="J44" i="4" a="1"/>
  <c r="J44" i="4" s="1"/>
  <c r="H44" i="4" a="1"/>
  <c r="H44" i="4" s="1"/>
  <c r="F44" i="4" a="1"/>
  <c r="F44" i="4" s="1"/>
  <c r="D44" i="4" a="1"/>
  <c r="D44" i="4" s="1"/>
  <c r="W44" i="4" a="1"/>
  <c r="W44" i="4" s="1"/>
  <c r="U44" i="4" a="1"/>
  <c r="U44" i="4" s="1"/>
  <c r="S44" i="4" a="1"/>
  <c r="S44" i="4" s="1"/>
  <c r="Q44" i="4" a="1"/>
  <c r="Q44" i="4" s="1"/>
  <c r="O44" i="4" a="1"/>
  <c r="O44" i="4" s="1"/>
  <c r="M44" i="4" a="1"/>
  <c r="M44" i="4" s="1"/>
  <c r="K44" i="4" a="1"/>
  <c r="K44" i="4" s="1"/>
  <c r="I44" i="4" a="1"/>
  <c r="I44" i="4" s="1"/>
  <c r="G44" i="4" a="1"/>
  <c r="G44" i="4" s="1"/>
  <c r="E44" i="4" a="1"/>
  <c r="E44" i="4" s="1"/>
  <c r="W46" i="4" a="1"/>
  <c r="W46" i="4" s="1"/>
  <c r="U46" i="4" a="1"/>
  <c r="U46" i="4" s="1"/>
  <c r="S46" i="4" a="1"/>
  <c r="S46" i="4" s="1"/>
  <c r="Q46" i="4" a="1"/>
  <c r="Q46" i="4" s="1"/>
  <c r="O46" i="4" a="1"/>
  <c r="O46" i="4" s="1"/>
  <c r="M46" i="4" a="1"/>
  <c r="M46" i="4" s="1"/>
  <c r="K46" i="4" a="1"/>
  <c r="K46" i="4" s="1"/>
  <c r="I46" i="4" a="1"/>
  <c r="I46" i="4" s="1"/>
  <c r="G46" i="4" a="1"/>
  <c r="G46" i="4" s="1"/>
  <c r="E46" i="4" a="1"/>
  <c r="E46" i="4" s="1"/>
  <c r="V46" i="4" a="1"/>
  <c r="V46" i="4" s="1"/>
  <c r="T46" i="4" a="1"/>
  <c r="T46" i="4" s="1"/>
  <c r="R46" i="4" a="1"/>
  <c r="R46" i="4" s="1"/>
  <c r="P46" i="4" a="1"/>
  <c r="P46" i="4" s="1"/>
  <c r="N46" i="4" a="1"/>
  <c r="N46" i="4" s="1"/>
  <c r="L46" i="4" a="1"/>
  <c r="L46" i="4" s="1"/>
  <c r="J46" i="4" a="1"/>
  <c r="J46" i="4" s="1"/>
  <c r="H46" i="4" a="1"/>
  <c r="H46" i="4" s="1"/>
  <c r="F46" i="4" a="1"/>
  <c r="F46" i="4" s="1"/>
  <c r="D46" i="4" a="1"/>
  <c r="D46" i="4" s="1"/>
  <c r="W62" i="4" a="1"/>
  <c r="W62" i="4" s="1"/>
  <c r="U62" i="4" a="1"/>
  <c r="U62" i="4" s="1"/>
  <c r="S62" i="4" a="1"/>
  <c r="S62" i="4" s="1"/>
  <c r="Q62" i="4" a="1"/>
  <c r="Q62" i="4" s="1"/>
  <c r="O62" i="4" a="1"/>
  <c r="O62" i="4" s="1"/>
  <c r="M62" i="4" a="1"/>
  <c r="M62" i="4" s="1"/>
  <c r="K62" i="4" a="1"/>
  <c r="K62" i="4" s="1"/>
  <c r="I62" i="4" a="1"/>
  <c r="I62" i="4" s="1"/>
  <c r="G62" i="4" a="1"/>
  <c r="G62" i="4" s="1"/>
  <c r="E62" i="4" a="1"/>
  <c r="E62" i="4" s="1"/>
  <c r="V62" i="4" a="1"/>
  <c r="V62" i="4" s="1"/>
  <c r="T62" i="4" a="1"/>
  <c r="T62" i="4" s="1"/>
  <c r="R62" i="4" a="1"/>
  <c r="R62" i="4" s="1"/>
  <c r="P62" i="4" a="1"/>
  <c r="P62" i="4" s="1"/>
  <c r="N62" i="4" a="1"/>
  <c r="N62" i="4" s="1"/>
  <c r="L62" i="4" a="1"/>
  <c r="L62" i="4" s="1"/>
  <c r="J62" i="4" a="1"/>
  <c r="J62" i="4" s="1"/>
  <c r="H62" i="4" a="1"/>
  <c r="H62" i="4" s="1"/>
  <c r="F62" i="4" a="1"/>
  <c r="F62" i="4" s="1"/>
  <c r="D62" i="4" a="1"/>
  <c r="D62" i="4" s="1"/>
  <c r="W70" i="4" a="1"/>
  <c r="W70" i="4" s="1"/>
  <c r="U70" i="4" a="1"/>
  <c r="U70" i="4" s="1"/>
  <c r="S70" i="4" a="1"/>
  <c r="S70" i="4" s="1"/>
  <c r="Q70" i="4" a="1"/>
  <c r="Q70" i="4" s="1"/>
  <c r="O70" i="4" a="1"/>
  <c r="O70" i="4" s="1"/>
  <c r="M70" i="4" a="1"/>
  <c r="M70" i="4" s="1"/>
  <c r="K70" i="4" a="1"/>
  <c r="K70" i="4" s="1"/>
  <c r="I70" i="4" a="1"/>
  <c r="I70" i="4" s="1"/>
  <c r="G70" i="4" a="1"/>
  <c r="G70" i="4" s="1"/>
  <c r="E70" i="4" a="1"/>
  <c r="E70" i="4" s="1"/>
  <c r="V70" i="4" a="1"/>
  <c r="V70" i="4" s="1"/>
  <c r="T70" i="4" a="1"/>
  <c r="T70" i="4" s="1"/>
  <c r="R70" i="4" a="1"/>
  <c r="R70" i="4" s="1"/>
  <c r="P70" i="4" a="1"/>
  <c r="P70" i="4" s="1"/>
  <c r="N70" i="4" a="1"/>
  <c r="N70" i="4" s="1"/>
  <c r="L70" i="4" a="1"/>
  <c r="L70" i="4" s="1"/>
  <c r="J70" i="4" a="1"/>
  <c r="J70" i="4" s="1"/>
  <c r="H70" i="4" a="1"/>
  <c r="H70" i="4" s="1"/>
  <c r="F70" i="4" a="1"/>
  <c r="F70" i="4" s="1"/>
  <c r="D70" i="4" a="1"/>
  <c r="D70" i="4" s="1"/>
  <c r="D5" i="4" a="1"/>
  <c r="D5" i="4" s="1"/>
  <c r="F5" i="4" a="1"/>
  <c r="F5" i="4" s="1"/>
  <c r="H5" i="4" a="1"/>
  <c r="H5" i="4" s="1"/>
  <c r="J5" i="4" a="1"/>
  <c r="J5" i="4" s="1"/>
  <c r="L5" i="4" a="1"/>
  <c r="L5" i="4" s="1"/>
  <c r="N5" i="4" a="1"/>
  <c r="N5" i="4" s="1"/>
  <c r="P5" i="4" a="1"/>
  <c r="P5" i="4" s="1"/>
  <c r="R5" i="4" a="1"/>
  <c r="R5" i="4" s="1"/>
  <c r="T5" i="4" a="1"/>
  <c r="T5" i="4" s="1"/>
  <c r="D9" i="4" a="1"/>
  <c r="D9" i="4" s="1"/>
  <c r="F9" i="4" a="1"/>
  <c r="F9" i="4" s="1"/>
  <c r="H9" i="4" a="1"/>
  <c r="H9" i="4" s="1"/>
  <c r="J9" i="4" a="1"/>
  <c r="J9" i="4" s="1"/>
  <c r="L9" i="4" a="1"/>
  <c r="L9" i="4" s="1"/>
  <c r="N9" i="4" a="1"/>
  <c r="N9" i="4" s="1"/>
  <c r="P9" i="4" a="1"/>
  <c r="P9" i="4" s="1"/>
  <c r="R9" i="4" a="1"/>
  <c r="R9" i="4" s="1"/>
  <c r="T9" i="4" a="1"/>
  <c r="T9" i="4" s="1"/>
  <c r="D13" i="4" a="1"/>
  <c r="D13" i="4" s="1"/>
  <c r="F13" i="4" a="1"/>
  <c r="F13" i="4" s="1"/>
  <c r="H13" i="4" a="1"/>
  <c r="H13" i="4" s="1"/>
  <c r="J13" i="4" a="1"/>
  <c r="J13" i="4" s="1"/>
  <c r="L13" i="4" a="1"/>
  <c r="L13" i="4" s="1"/>
  <c r="N13" i="4" a="1"/>
  <c r="N13" i="4" s="1"/>
  <c r="P13" i="4" a="1"/>
  <c r="P13" i="4" s="1"/>
  <c r="R13" i="4" a="1"/>
  <c r="R13" i="4" s="1"/>
  <c r="T13" i="4" a="1"/>
  <c r="T13" i="4" s="1"/>
  <c r="D17" i="4" a="1"/>
  <c r="D17" i="4" s="1"/>
  <c r="F17" i="4" a="1"/>
  <c r="F17" i="4" s="1"/>
  <c r="H17" i="4" a="1"/>
  <c r="H17" i="4" s="1"/>
  <c r="J17" i="4" a="1"/>
  <c r="J17" i="4" s="1"/>
  <c r="L17" i="4" a="1"/>
  <c r="L17" i="4" s="1"/>
  <c r="N17" i="4" a="1"/>
  <c r="N17" i="4" s="1"/>
  <c r="P17" i="4" a="1"/>
  <c r="P17" i="4" s="1"/>
  <c r="R17" i="4" a="1"/>
  <c r="R17" i="4" s="1"/>
  <c r="T17" i="4" a="1"/>
  <c r="T17" i="4" s="1"/>
  <c r="D21" i="4" a="1"/>
  <c r="D21" i="4" s="1"/>
  <c r="F21" i="4" a="1"/>
  <c r="F21" i="4" s="1"/>
  <c r="H21" i="4" a="1"/>
  <c r="H21" i="4" s="1"/>
  <c r="J21" i="4" a="1"/>
  <c r="J21" i="4" s="1"/>
  <c r="L21" i="4" a="1"/>
  <c r="L21" i="4" s="1"/>
  <c r="N21" i="4" a="1"/>
  <c r="N21" i="4" s="1"/>
  <c r="P21" i="4" a="1"/>
  <c r="P21" i="4" s="1"/>
  <c r="R21" i="4" a="1"/>
  <c r="R21" i="4" s="1"/>
  <c r="T21" i="4" a="1"/>
  <c r="T21" i="4" s="1"/>
  <c r="D25" i="4" a="1"/>
  <c r="D25" i="4" s="1"/>
  <c r="F25" i="4" a="1"/>
  <c r="F25" i="4" s="1"/>
  <c r="H25" i="4" a="1"/>
  <c r="H25" i="4" s="1"/>
  <c r="J25" i="4" a="1"/>
  <c r="J25" i="4" s="1"/>
  <c r="L25" i="4" a="1"/>
  <c r="L25" i="4" s="1"/>
  <c r="N25" i="4" a="1"/>
  <c r="N25" i="4" s="1"/>
  <c r="P25" i="4" a="1"/>
  <c r="P25" i="4" s="1"/>
  <c r="R25" i="4" a="1"/>
  <c r="R25" i="4" s="1"/>
  <c r="T25" i="4" a="1"/>
  <c r="T25" i="4" s="1"/>
  <c r="D29" i="4" a="1"/>
  <c r="D29" i="4" s="1"/>
  <c r="F29" i="4" a="1"/>
  <c r="F29" i="4" s="1"/>
  <c r="H29" i="4" a="1"/>
  <c r="H29" i="4" s="1"/>
  <c r="J29" i="4" a="1"/>
  <c r="J29" i="4" s="1"/>
  <c r="L29" i="4" a="1"/>
  <c r="L29" i="4" s="1"/>
  <c r="N29" i="4" a="1"/>
  <c r="N29" i="4" s="1"/>
  <c r="P29" i="4" a="1"/>
  <c r="P29" i="4" s="1"/>
  <c r="R29" i="4" a="1"/>
  <c r="R29" i="4" s="1"/>
  <c r="T29" i="4" a="1"/>
  <c r="T29" i="4" s="1"/>
  <c r="V30" i="4" a="1"/>
  <c r="V30" i="4" s="1"/>
  <c r="T30" i="4" a="1"/>
  <c r="T30" i="4" s="1"/>
  <c r="R30" i="4" a="1"/>
  <c r="R30" i="4" s="1"/>
  <c r="P30" i="4" a="1"/>
  <c r="P30" i="4" s="1"/>
  <c r="N30" i="4" a="1"/>
  <c r="N30" i="4" s="1"/>
  <c r="L30" i="4" a="1"/>
  <c r="L30" i="4" s="1"/>
  <c r="J30" i="4" a="1"/>
  <c r="J30" i="4" s="1"/>
  <c r="K30" i="4" a="1"/>
  <c r="K30" i="4" s="1"/>
  <c r="S30" i="4" a="1"/>
  <c r="S30" i="4" s="1"/>
  <c r="J32" i="4" a="1"/>
  <c r="J32" i="4" s="1"/>
  <c r="R32" i="4" a="1"/>
  <c r="R32" i="4" s="1"/>
  <c r="G33" i="4" a="1"/>
  <c r="G33" i="4" s="1"/>
  <c r="J33" i="4" a="1"/>
  <c r="J33" i="4" s="1"/>
  <c r="O33" i="4" a="1"/>
  <c r="O33" i="4" s="1"/>
  <c r="S33" i="4" a="1"/>
  <c r="S33" i="4" s="1"/>
  <c r="D78" i="4" a="1"/>
  <c r="D78" i="4" s="1"/>
  <c r="F78" i="4" a="1"/>
  <c r="F78" i="4" s="1"/>
  <c r="H78" i="4" a="1"/>
  <c r="H78" i="4" s="1"/>
  <c r="J78" i="4" a="1"/>
  <c r="J78" i="4" s="1"/>
  <c r="L78" i="4" a="1"/>
  <c r="L78" i="4" s="1"/>
  <c r="N78" i="4" a="1"/>
  <c r="N78" i="4" s="1"/>
  <c r="P78" i="4" a="1"/>
  <c r="P78" i="4" s="1"/>
  <c r="R78" i="4" a="1"/>
  <c r="R78" i="4" s="1"/>
  <c r="T78" i="4" a="1"/>
  <c r="T78" i="4" s="1"/>
  <c r="V78" i="4" a="1"/>
  <c r="V78" i="4" s="1"/>
  <c r="D82" i="4" a="1"/>
  <c r="D82" i="4" s="1"/>
  <c r="F82" i="4" a="1"/>
  <c r="F82" i="4" s="1"/>
  <c r="H82" i="4" a="1"/>
  <c r="H82" i="4" s="1"/>
  <c r="J82" i="4" a="1"/>
  <c r="J82" i="4" s="1"/>
  <c r="L82" i="4" a="1"/>
  <c r="L82" i="4" s="1"/>
  <c r="N82" i="4" a="1"/>
  <c r="N82" i="4" s="1"/>
  <c r="P82" i="4" a="1"/>
  <c r="P82" i="4" s="1"/>
  <c r="R82" i="4" a="1"/>
  <c r="R82" i="4" s="1"/>
  <c r="T82" i="4" a="1"/>
  <c r="T82" i="4" s="1"/>
  <c r="V82" i="4" a="1"/>
  <c r="V82" i="4" s="1"/>
  <c r="D86" i="4" a="1"/>
  <c r="D86" i="4" s="1"/>
  <c r="F86" i="4" a="1"/>
  <c r="F86" i="4" s="1"/>
  <c r="H86" i="4" a="1"/>
  <c r="H86" i="4" s="1"/>
  <c r="J86" i="4" a="1"/>
  <c r="J86" i="4" s="1"/>
  <c r="L86" i="4" a="1"/>
  <c r="L86" i="4" s="1"/>
  <c r="N86" i="4" a="1"/>
  <c r="N86" i="4" s="1"/>
  <c r="P86" i="4" a="1"/>
  <c r="P86" i="4" s="1"/>
  <c r="R86" i="4" a="1"/>
  <c r="R86" i="4" s="1"/>
  <c r="T86" i="4" a="1"/>
  <c r="T86" i="4" s="1"/>
  <c r="V86" i="4" a="1"/>
  <c r="V86" i="4" s="1"/>
  <c r="W91" i="4" a="1"/>
  <c r="W91" i="4" s="1"/>
  <c r="U91" i="4" a="1"/>
  <c r="U91" i="4" s="1"/>
  <c r="S91" i="4" a="1"/>
  <c r="S91" i="4" s="1"/>
  <c r="Q91" i="4" a="1"/>
  <c r="Q91" i="4" s="1"/>
  <c r="O91" i="4" a="1"/>
  <c r="O91" i="4" s="1"/>
  <c r="M91" i="4" a="1"/>
  <c r="M91" i="4" s="1"/>
  <c r="K91" i="4" a="1"/>
  <c r="K91" i="4" s="1"/>
  <c r="I91" i="4" a="1"/>
  <c r="I91" i="4" s="1"/>
  <c r="G91" i="4" a="1"/>
  <c r="G91" i="4" s="1"/>
  <c r="E91" i="4" a="1"/>
  <c r="E91" i="4" s="1"/>
  <c r="V91" i="4" a="1"/>
  <c r="V91" i="4" s="1"/>
  <c r="T91" i="4" a="1"/>
  <c r="T91" i="4" s="1"/>
  <c r="R91" i="4" a="1"/>
  <c r="R91" i="4" s="1"/>
  <c r="P91" i="4" a="1"/>
  <c r="P91" i="4" s="1"/>
  <c r="N91" i="4" a="1"/>
  <c r="N91" i="4" s="1"/>
  <c r="L91" i="4" a="1"/>
  <c r="L91" i="4" s="1"/>
  <c r="J91" i="4" a="1"/>
  <c r="J91" i="4" s="1"/>
  <c r="H91" i="4" a="1"/>
  <c r="H91" i="4" s="1"/>
  <c r="F91" i="4" a="1"/>
  <c r="F91" i="4" s="1"/>
  <c r="D91" i="4" a="1"/>
  <c r="D91" i="4" s="1"/>
  <c r="V93" i="4" a="1"/>
  <c r="V93" i="4" s="1"/>
  <c r="T93" i="4" a="1"/>
  <c r="T93" i="4" s="1"/>
  <c r="R93" i="4" a="1"/>
  <c r="R93" i="4" s="1"/>
  <c r="P93" i="4" a="1"/>
  <c r="P93" i="4" s="1"/>
  <c r="N93" i="4" a="1"/>
  <c r="N93" i="4" s="1"/>
  <c r="L93" i="4" a="1"/>
  <c r="L93" i="4" s="1"/>
  <c r="J93" i="4" a="1"/>
  <c r="J93" i="4" s="1"/>
  <c r="H93" i="4" a="1"/>
  <c r="H93" i="4" s="1"/>
  <c r="F93" i="4" a="1"/>
  <c r="F93" i="4" s="1"/>
  <c r="D93" i="4" a="1"/>
  <c r="D93" i="4" s="1"/>
  <c r="W93" i="4" a="1"/>
  <c r="W93" i="4" s="1"/>
  <c r="U93" i="4" a="1"/>
  <c r="U93" i="4" s="1"/>
  <c r="S93" i="4" a="1"/>
  <c r="S93" i="4" s="1"/>
  <c r="Q93" i="4" a="1"/>
  <c r="Q93" i="4" s="1"/>
  <c r="O93" i="4" a="1"/>
  <c r="O93" i="4" s="1"/>
  <c r="M93" i="4" a="1"/>
  <c r="M93" i="4" s="1"/>
  <c r="K93" i="4" a="1"/>
  <c r="K93" i="4" s="1"/>
  <c r="I93" i="4" a="1"/>
  <c r="I93" i="4" s="1"/>
  <c r="G93" i="4" a="1"/>
  <c r="G93" i="4" s="1"/>
  <c r="E93" i="4" a="1"/>
  <c r="E93" i="4" s="1"/>
  <c r="W95" i="4" a="1"/>
  <c r="W95" i="4" s="1"/>
  <c r="U95" i="4" a="1"/>
  <c r="U95" i="4" s="1"/>
  <c r="S95" i="4" a="1"/>
  <c r="S95" i="4" s="1"/>
  <c r="Q95" i="4" a="1"/>
  <c r="Q95" i="4" s="1"/>
  <c r="O95" i="4" a="1"/>
  <c r="O95" i="4" s="1"/>
  <c r="M95" i="4" a="1"/>
  <c r="M95" i="4" s="1"/>
  <c r="K95" i="4" a="1"/>
  <c r="K95" i="4" s="1"/>
  <c r="I95" i="4" a="1"/>
  <c r="I95" i="4" s="1"/>
  <c r="G95" i="4" a="1"/>
  <c r="G95" i="4" s="1"/>
  <c r="E95" i="4" a="1"/>
  <c r="E95" i="4" s="1"/>
  <c r="V95" i="4" a="1"/>
  <c r="V95" i="4" s="1"/>
  <c r="T95" i="4" a="1"/>
  <c r="T95" i="4" s="1"/>
  <c r="R95" i="4" a="1"/>
  <c r="R95" i="4" s="1"/>
  <c r="P95" i="4" a="1"/>
  <c r="P95" i="4" s="1"/>
  <c r="N95" i="4" a="1"/>
  <c r="N95" i="4" s="1"/>
  <c r="L95" i="4" a="1"/>
  <c r="L95" i="4" s="1"/>
  <c r="J95" i="4" a="1"/>
  <c r="J95" i="4" s="1"/>
  <c r="H95" i="4" a="1"/>
  <c r="H95" i="4" s="1"/>
  <c r="F95" i="4" a="1"/>
  <c r="F95" i="4" s="1"/>
  <c r="D95" i="4" a="1"/>
  <c r="D95" i="4" s="1"/>
  <c r="V97" i="4" a="1"/>
  <c r="V97" i="4" s="1"/>
  <c r="T97" i="4" a="1"/>
  <c r="T97" i="4" s="1"/>
  <c r="R97" i="4" a="1"/>
  <c r="R97" i="4" s="1"/>
  <c r="P97" i="4" a="1"/>
  <c r="P97" i="4" s="1"/>
  <c r="N97" i="4" a="1"/>
  <c r="N97" i="4" s="1"/>
  <c r="L97" i="4" a="1"/>
  <c r="L97" i="4" s="1"/>
  <c r="J97" i="4" a="1"/>
  <c r="J97" i="4" s="1"/>
  <c r="H97" i="4" a="1"/>
  <c r="H97" i="4" s="1"/>
  <c r="F97" i="4" a="1"/>
  <c r="F97" i="4" s="1"/>
  <c r="D97" i="4" a="1"/>
  <c r="D97" i="4" s="1"/>
  <c r="W97" i="4" a="1"/>
  <c r="W97" i="4" s="1"/>
  <c r="U97" i="4" a="1"/>
  <c r="U97" i="4" s="1"/>
  <c r="S97" i="4" a="1"/>
  <c r="S97" i="4" s="1"/>
  <c r="Q97" i="4" a="1"/>
  <c r="Q97" i="4" s="1"/>
  <c r="O97" i="4" a="1"/>
  <c r="O97" i="4" s="1"/>
  <c r="M97" i="4" a="1"/>
  <c r="M97" i="4" s="1"/>
  <c r="K97" i="4" a="1"/>
  <c r="K97" i="4" s="1"/>
  <c r="I97" i="4" a="1"/>
  <c r="I97" i="4" s="1"/>
  <c r="G97" i="4" a="1"/>
  <c r="G97" i="4" s="1"/>
  <c r="E97" i="4" a="1"/>
  <c r="E97" i="4" s="1"/>
  <c r="W99" i="4" a="1"/>
  <c r="W99" i="4" s="1"/>
  <c r="U99" i="4" a="1"/>
  <c r="U99" i="4" s="1"/>
  <c r="S99" i="4" a="1"/>
  <c r="S99" i="4" s="1"/>
  <c r="Q99" i="4" a="1"/>
  <c r="Q99" i="4" s="1"/>
  <c r="O99" i="4" a="1"/>
  <c r="O99" i="4" s="1"/>
  <c r="M99" i="4" a="1"/>
  <c r="M99" i="4" s="1"/>
  <c r="K99" i="4" a="1"/>
  <c r="K99" i="4" s="1"/>
  <c r="I99" i="4" a="1"/>
  <c r="I99" i="4" s="1"/>
  <c r="G99" i="4" a="1"/>
  <c r="G99" i="4" s="1"/>
  <c r="E99" i="4" a="1"/>
  <c r="E99" i="4" s="1"/>
  <c r="V99" i="4" a="1"/>
  <c r="V99" i="4" s="1"/>
  <c r="T99" i="4" a="1"/>
  <c r="T99" i="4" s="1"/>
  <c r="R99" i="4" a="1"/>
  <c r="R99" i="4" s="1"/>
  <c r="P99" i="4" a="1"/>
  <c r="P99" i="4" s="1"/>
  <c r="N99" i="4" a="1"/>
  <c r="N99" i="4" s="1"/>
  <c r="L99" i="4" a="1"/>
  <c r="L99" i="4" s="1"/>
  <c r="J99" i="4" a="1"/>
  <c r="J99" i="4" s="1"/>
  <c r="H99" i="4" a="1"/>
  <c r="H99" i="4" s="1"/>
  <c r="F99" i="4" a="1"/>
  <c r="F99" i="4" s="1"/>
  <c r="D99" i="4" a="1"/>
  <c r="D99" i="4" s="1"/>
  <c r="V101" i="4" a="1"/>
  <c r="V101" i="4" s="1"/>
  <c r="T101" i="4" a="1"/>
  <c r="T101" i="4" s="1"/>
  <c r="R101" i="4" a="1"/>
  <c r="R101" i="4" s="1"/>
  <c r="P101" i="4" a="1"/>
  <c r="P101" i="4" s="1"/>
  <c r="N101" i="4" a="1"/>
  <c r="N101" i="4" s="1"/>
  <c r="L101" i="4" a="1"/>
  <c r="L101" i="4" s="1"/>
  <c r="J101" i="4" a="1"/>
  <c r="J101" i="4" s="1"/>
  <c r="H101" i="4" a="1"/>
  <c r="H101" i="4" s="1"/>
  <c r="F101" i="4" a="1"/>
  <c r="F101" i="4" s="1"/>
  <c r="D101" i="4" a="1"/>
  <c r="D101" i="4" s="1"/>
  <c r="W101" i="4" a="1"/>
  <c r="W101" i="4" s="1"/>
  <c r="U101" i="4" a="1"/>
  <c r="U101" i="4" s="1"/>
  <c r="S101" i="4" a="1"/>
  <c r="S101" i="4" s="1"/>
  <c r="Q101" i="4" a="1"/>
  <c r="Q101" i="4" s="1"/>
  <c r="O101" i="4" a="1"/>
  <c r="O101" i="4" s="1"/>
  <c r="M101" i="4" a="1"/>
  <c r="M101" i="4" s="1"/>
  <c r="K101" i="4" a="1"/>
  <c r="K101" i="4" s="1"/>
  <c r="I101" i="4" a="1"/>
  <c r="I101" i="4" s="1"/>
  <c r="G101" i="4" a="1"/>
  <c r="G101" i="4" s="1"/>
  <c r="E101" i="4" a="1"/>
  <c r="E101" i="4" s="1"/>
  <c r="V105" i="4" a="1"/>
  <c r="V105" i="4" s="1"/>
  <c r="T105" i="4" a="1"/>
  <c r="T105" i="4" s="1"/>
  <c r="R105" i="4" a="1"/>
  <c r="R105" i="4" s="1"/>
  <c r="P105" i="4" a="1"/>
  <c r="P105" i="4" s="1"/>
  <c r="N105" i="4" a="1"/>
  <c r="N105" i="4" s="1"/>
  <c r="L105" i="4" a="1"/>
  <c r="L105" i="4" s="1"/>
  <c r="J105" i="4" a="1"/>
  <c r="J105" i="4" s="1"/>
  <c r="H105" i="4" a="1"/>
  <c r="H105" i="4" s="1"/>
  <c r="F105" i="4" a="1"/>
  <c r="F105" i="4" s="1"/>
  <c r="D105" i="4" a="1"/>
  <c r="D105" i="4" s="1"/>
  <c r="W105" i="4" a="1"/>
  <c r="W105" i="4" s="1"/>
  <c r="U105" i="4" a="1"/>
  <c r="U105" i="4" s="1"/>
  <c r="S105" i="4" a="1"/>
  <c r="S105" i="4" s="1"/>
  <c r="Q105" i="4" a="1"/>
  <c r="Q105" i="4" s="1"/>
  <c r="O105" i="4" a="1"/>
  <c r="O105" i="4" s="1"/>
  <c r="M105" i="4" a="1"/>
  <c r="M105" i="4" s="1"/>
  <c r="K105" i="4" a="1"/>
  <c r="K105" i="4" s="1"/>
  <c r="I105" i="4" a="1"/>
  <c r="I105" i="4" s="1"/>
  <c r="G105" i="4" a="1"/>
  <c r="G105" i="4" s="1"/>
  <c r="E105" i="4" a="1"/>
  <c r="E105" i="4" s="1"/>
  <c r="V113" i="4" a="1"/>
  <c r="V113" i="4" s="1"/>
  <c r="T113" i="4" a="1"/>
  <c r="T113" i="4" s="1"/>
  <c r="R113" i="4" a="1"/>
  <c r="R113" i="4" s="1"/>
  <c r="P113" i="4" a="1"/>
  <c r="P113" i="4" s="1"/>
  <c r="N113" i="4" a="1"/>
  <c r="N113" i="4" s="1"/>
  <c r="L113" i="4" a="1"/>
  <c r="L113" i="4" s="1"/>
  <c r="J113" i="4" a="1"/>
  <c r="J113" i="4" s="1"/>
  <c r="H113" i="4" a="1"/>
  <c r="H113" i="4" s="1"/>
  <c r="F113" i="4" a="1"/>
  <c r="F113" i="4" s="1"/>
  <c r="D113" i="4" a="1"/>
  <c r="D113" i="4" s="1"/>
  <c r="W113" i="4" a="1"/>
  <c r="W113" i="4" s="1"/>
  <c r="U113" i="4" a="1"/>
  <c r="U113" i="4" s="1"/>
  <c r="S113" i="4" a="1"/>
  <c r="S113" i="4" s="1"/>
  <c r="Q113" i="4" a="1"/>
  <c r="Q113" i="4" s="1"/>
  <c r="O113" i="4" a="1"/>
  <c r="O113" i="4" s="1"/>
  <c r="M113" i="4" a="1"/>
  <c r="M113" i="4" s="1"/>
  <c r="K113" i="4" a="1"/>
  <c r="K113" i="4" s="1"/>
  <c r="I113" i="4" a="1"/>
  <c r="I113" i="4" s="1"/>
  <c r="G113" i="4" a="1"/>
  <c r="G113" i="4" s="1"/>
  <c r="E113" i="4" a="1"/>
  <c r="E113" i="4" s="1"/>
  <c r="V132" i="4" a="1"/>
  <c r="V132" i="4" s="1"/>
  <c r="T132" i="4" a="1"/>
  <c r="T132" i="4" s="1"/>
  <c r="R132" i="4" a="1"/>
  <c r="R132" i="4" s="1"/>
  <c r="P132" i="4" a="1"/>
  <c r="P132" i="4" s="1"/>
  <c r="N132" i="4" a="1"/>
  <c r="N132" i="4" s="1"/>
  <c r="L132" i="4" a="1"/>
  <c r="L132" i="4" s="1"/>
  <c r="J132" i="4" a="1"/>
  <c r="J132" i="4" s="1"/>
  <c r="H132" i="4" a="1"/>
  <c r="H132" i="4" s="1"/>
  <c r="F132" i="4" a="1"/>
  <c r="F132" i="4" s="1"/>
  <c r="D132" i="4" a="1"/>
  <c r="D132" i="4" s="1"/>
  <c r="W132" i="4" a="1"/>
  <c r="W132" i="4" s="1"/>
  <c r="O132" i="4" a="1"/>
  <c r="O132" i="4" s="1"/>
  <c r="G132" i="4" a="1"/>
  <c r="G132" i="4" s="1"/>
  <c r="Q132" i="4" a="1"/>
  <c r="Q132" i="4" s="1"/>
  <c r="I132" i="4" a="1"/>
  <c r="I132" i="4" s="1"/>
  <c r="S132" i="4" a="1"/>
  <c r="S132" i="4" s="1"/>
  <c r="K132" i="4" a="1"/>
  <c r="K132" i="4" s="1"/>
  <c r="U132" i="4" a="1"/>
  <c r="U132" i="4" s="1"/>
  <c r="E132" i="4" a="1"/>
  <c r="E132" i="4" s="1"/>
  <c r="E78" i="4" a="1"/>
  <c r="E78" i="4" s="1"/>
  <c r="G78" i="4" a="1"/>
  <c r="G78" i="4" s="1"/>
  <c r="I78" i="4" a="1"/>
  <c r="I78" i="4" s="1"/>
  <c r="K78" i="4" a="1"/>
  <c r="K78" i="4" s="1"/>
  <c r="M78" i="4" a="1"/>
  <c r="M78" i="4" s="1"/>
  <c r="O78" i="4" a="1"/>
  <c r="O78" i="4" s="1"/>
  <c r="Q78" i="4" a="1"/>
  <c r="Q78" i="4" s="1"/>
  <c r="S78" i="4" a="1"/>
  <c r="S78" i="4" s="1"/>
  <c r="U78" i="4" a="1"/>
  <c r="U78" i="4" s="1"/>
  <c r="E82" i="4" a="1"/>
  <c r="E82" i="4" s="1"/>
  <c r="G82" i="4" a="1"/>
  <c r="G82" i="4" s="1"/>
  <c r="I82" i="4" a="1"/>
  <c r="I82" i="4" s="1"/>
  <c r="K82" i="4" a="1"/>
  <c r="K82" i="4" s="1"/>
  <c r="M82" i="4" a="1"/>
  <c r="M82" i="4" s="1"/>
  <c r="O82" i="4" a="1"/>
  <c r="O82" i="4" s="1"/>
  <c r="Q82" i="4" a="1"/>
  <c r="Q82" i="4" s="1"/>
  <c r="S82" i="4" a="1"/>
  <c r="S82" i="4" s="1"/>
  <c r="U82" i="4" a="1"/>
  <c r="U82" i="4" s="1"/>
  <c r="E86" i="4" a="1"/>
  <c r="E86" i="4" s="1"/>
  <c r="G86" i="4" a="1"/>
  <c r="G86" i="4" s="1"/>
  <c r="I86" i="4" a="1"/>
  <c r="I86" i="4" s="1"/>
  <c r="K86" i="4" a="1"/>
  <c r="K86" i="4" s="1"/>
  <c r="M86" i="4" a="1"/>
  <c r="M86" i="4" s="1"/>
  <c r="O86" i="4" a="1"/>
  <c r="O86" i="4" s="1"/>
  <c r="Q86" i="4" a="1"/>
  <c r="Q86" i="4" s="1"/>
  <c r="S86" i="4" a="1"/>
  <c r="S86" i="4" s="1"/>
  <c r="U86" i="4" a="1"/>
  <c r="U86" i="4" s="1"/>
  <c r="M132" i="4" a="1"/>
  <c r="M132" i="4" s="1"/>
  <c r="D103" i="4" a="1"/>
  <c r="D103" i="4" s="1"/>
  <c r="F103" i="4" a="1"/>
  <c r="F103" i="4" s="1"/>
  <c r="H103" i="4" a="1"/>
  <c r="H103" i="4" s="1"/>
  <c r="J103" i="4" a="1"/>
  <c r="J103" i="4" s="1"/>
  <c r="L103" i="4" a="1"/>
  <c r="L103" i="4" s="1"/>
  <c r="N103" i="4" a="1"/>
  <c r="N103" i="4" s="1"/>
  <c r="P103" i="4" a="1"/>
  <c r="P103" i="4" s="1"/>
  <c r="R103" i="4" a="1"/>
  <c r="R103" i="4" s="1"/>
  <c r="T103" i="4" a="1"/>
  <c r="T103" i="4" s="1"/>
  <c r="V103" i="4" a="1"/>
  <c r="V103" i="4" s="1"/>
  <c r="D107" i="4" a="1"/>
  <c r="D107" i="4" s="1"/>
  <c r="F107" i="4" a="1"/>
  <c r="F107" i="4" s="1"/>
  <c r="H107" i="4" a="1"/>
  <c r="H107" i="4" s="1"/>
  <c r="J107" i="4" a="1"/>
  <c r="J107" i="4" s="1"/>
  <c r="L107" i="4" a="1"/>
  <c r="L107" i="4" s="1"/>
  <c r="N107" i="4" a="1"/>
  <c r="N107" i="4" s="1"/>
  <c r="P107" i="4" a="1"/>
  <c r="P107" i="4" s="1"/>
  <c r="R107" i="4" a="1"/>
  <c r="R107" i="4" s="1"/>
  <c r="T107" i="4" a="1"/>
  <c r="T107" i="4" s="1"/>
  <c r="V107" i="4" a="1"/>
  <c r="V107" i="4" s="1"/>
  <c r="D111" i="4" a="1"/>
  <c r="D111" i="4" s="1"/>
  <c r="F111" i="4" a="1"/>
  <c r="F111" i="4" s="1"/>
  <c r="H111" i="4" a="1"/>
  <c r="H111" i="4" s="1"/>
  <c r="J111" i="4" a="1"/>
  <c r="J111" i="4" s="1"/>
  <c r="L111" i="4" a="1"/>
  <c r="L111" i="4" s="1"/>
  <c r="N111" i="4" a="1"/>
  <c r="N111" i="4" s="1"/>
  <c r="P111" i="4" a="1"/>
  <c r="P111" i="4" s="1"/>
  <c r="R111" i="4" a="1"/>
  <c r="R111" i="4" s="1"/>
  <c r="T111" i="4" a="1"/>
  <c r="T111" i="4" s="1"/>
  <c r="V111" i="4" a="1"/>
  <c r="V111" i="4" s="1"/>
  <c r="D115" i="4" a="1"/>
  <c r="D115" i="4" s="1"/>
  <c r="F115" i="4" a="1"/>
  <c r="F115" i="4" s="1"/>
  <c r="H115" i="4" a="1"/>
  <c r="H115" i="4" s="1"/>
  <c r="J115" i="4" a="1"/>
  <c r="J115" i="4" s="1"/>
  <c r="L115" i="4" a="1"/>
  <c r="L115" i="4" s="1"/>
  <c r="N115" i="4" a="1"/>
  <c r="N115" i="4" s="1"/>
  <c r="P115" i="4" a="1"/>
  <c r="P115" i="4" s="1"/>
  <c r="R115" i="4" a="1"/>
  <c r="R115" i="4" s="1"/>
  <c r="T115" i="4" a="1"/>
  <c r="T115" i="4" s="1"/>
  <c r="V115" i="4" a="1"/>
  <c r="V115" i="4" s="1"/>
  <c r="W116" i="4" a="1"/>
  <c r="W116" i="4" s="1"/>
  <c r="U116" i="4" a="1"/>
  <c r="U116" i="4" s="1"/>
  <c r="S116" i="4" a="1"/>
  <c r="S116" i="4" s="1"/>
  <c r="Q116" i="4" a="1"/>
  <c r="Q116" i="4" s="1"/>
  <c r="O116" i="4" a="1"/>
  <c r="O116" i="4" s="1"/>
  <c r="M116" i="4" a="1"/>
  <c r="M116" i="4" s="1"/>
  <c r="K116" i="4" a="1"/>
  <c r="K116" i="4" s="1"/>
  <c r="I116" i="4" a="1"/>
  <c r="I116" i="4" s="1"/>
  <c r="G116" i="4" a="1"/>
  <c r="G116" i="4" s="1"/>
  <c r="E116" i="4" a="1"/>
  <c r="E116" i="4" s="1"/>
  <c r="H116" i="4" a="1"/>
  <c r="H116" i="4" s="1"/>
  <c r="P116" i="4" a="1"/>
  <c r="P116" i="4" s="1"/>
  <c r="E117" i="4" a="1"/>
  <c r="E117" i="4" s="1"/>
  <c r="H117" i="4" a="1"/>
  <c r="H117" i="4" s="1"/>
  <c r="M117" i="4" a="1"/>
  <c r="M117" i="4" s="1"/>
  <c r="P117" i="4" a="1"/>
  <c r="P117" i="4" s="1"/>
  <c r="U117" i="4" a="1"/>
  <c r="U117" i="4" s="1"/>
  <c r="V118" i="4" a="1"/>
  <c r="V118" i="4" s="1"/>
  <c r="T118" i="4" a="1"/>
  <c r="T118" i="4" s="1"/>
  <c r="R118" i="4" a="1"/>
  <c r="R118" i="4" s="1"/>
  <c r="P118" i="4" a="1"/>
  <c r="P118" i="4" s="1"/>
  <c r="N118" i="4" a="1"/>
  <c r="N118" i="4" s="1"/>
  <c r="L118" i="4" a="1"/>
  <c r="L118" i="4" s="1"/>
  <c r="J118" i="4" a="1"/>
  <c r="J118" i="4" s="1"/>
  <c r="H118" i="4" a="1"/>
  <c r="H118" i="4" s="1"/>
  <c r="F118" i="4" a="1"/>
  <c r="F118" i="4" s="1"/>
  <c r="D118" i="4" a="1"/>
  <c r="D118" i="4" s="1"/>
  <c r="E118" i="4" a="1"/>
  <c r="E118" i="4" s="1"/>
  <c r="M118" i="4" a="1"/>
  <c r="M118" i="4" s="1"/>
  <c r="U118" i="4" a="1"/>
  <c r="U118" i="4" s="1"/>
  <c r="V122" i="4" a="1"/>
  <c r="V122" i="4" s="1"/>
  <c r="T122" i="4" a="1"/>
  <c r="T122" i="4" s="1"/>
  <c r="R122" i="4" a="1"/>
  <c r="R122" i="4" s="1"/>
  <c r="P122" i="4" a="1"/>
  <c r="P122" i="4" s="1"/>
  <c r="N122" i="4" a="1"/>
  <c r="N122" i="4" s="1"/>
  <c r="L122" i="4" a="1"/>
  <c r="L122" i="4" s="1"/>
  <c r="J122" i="4" a="1"/>
  <c r="J122" i="4" s="1"/>
  <c r="H122" i="4" a="1"/>
  <c r="H122" i="4" s="1"/>
  <c r="F122" i="4" a="1"/>
  <c r="F122" i="4" s="1"/>
  <c r="D122" i="4" a="1"/>
  <c r="D122" i="4" s="1"/>
  <c r="F125" i="4" a="1"/>
  <c r="F125" i="4" s="1"/>
  <c r="J125" i="4" a="1"/>
  <c r="J125" i="4" s="1"/>
  <c r="W138" i="4" a="1"/>
  <c r="W138" i="4" s="1"/>
  <c r="U138" i="4" a="1"/>
  <c r="U138" i="4" s="1"/>
  <c r="S138" i="4" a="1"/>
  <c r="S138" i="4" s="1"/>
  <c r="Q138" i="4" a="1"/>
  <c r="Q138" i="4" s="1"/>
  <c r="O138" i="4" a="1"/>
  <c r="O138" i="4" s="1"/>
  <c r="M138" i="4" a="1"/>
  <c r="M138" i="4" s="1"/>
  <c r="K138" i="4" a="1"/>
  <c r="K138" i="4" s="1"/>
  <c r="I138" i="4" a="1"/>
  <c r="I138" i="4" s="1"/>
  <c r="G138" i="4" a="1"/>
  <c r="G138" i="4" s="1"/>
  <c r="E138" i="4" a="1"/>
  <c r="E138" i="4" s="1"/>
  <c r="R138" i="4" a="1"/>
  <c r="R138" i="4" s="1"/>
  <c r="J138" i="4" a="1"/>
  <c r="J138" i="4" s="1"/>
  <c r="T138" i="4" a="1"/>
  <c r="T138" i="4" s="1"/>
  <c r="L138" i="4" a="1"/>
  <c r="L138" i="4" s="1"/>
  <c r="D138" i="4" a="1"/>
  <c r="D138" i="4" s="1"/>
  <c r="V138" i="4" a="1"/>
  <c r="V138" i="4" s="1"/>
  <c r="N138" i="4" a="1"/>
  <c r="N138" i="4" s="1"/>
  <c r="F138" i="4" a="1"/>
  <c r="F138" i="4" s="1"/>
  <c r="W139" i="4" a="1"/>
  <c r="W139" i="4" s="1"/>
  <c r="R139" i="4" a="1"/>
  <c r="R139" i="4" s="1"/>
  <c r="O139" i="4" a="1"/>
  <c r="O139" i="4" s="1"/>
  <c r="J139" i="4" a="1"/>
  <c r="J139" i="4" s="1"/>
  <c r="G139" i="4" a="1"/>
  <c r="G139" i="4" s="1"/>
  <c r="T139" i="4" a="1"/>
  <c r="T139" i="4" s="1"/>
  <c r="Q139" i="4" a="1"/>
  <c r="Q139" i="4" s="1"/>
  <c r="L139" i="4" a="1"/>
  <c r="L139" i="4" s="1"/>
  <c r="I139" i="4" a="1"/>
  <c r="I139" i="4" s="1"/>
  <c r="D139" i="4" a="1"/>
  <c r="D139" i="4" s="1"/>
  <c r="V139" i="4" a="1"/>
  <c r="V139" i="4" s="1"/>
  <c r="S139" i="4" a="1"/>
  <c r="S139" i="4" s="1"/>
  <c r="N139" i="4" a="1"/>
  <c r="N139" i="4" s="1"/>
  <c r="K139" i="4" a="1"/>
  <c r="K139" i="4" s="1"/>
  <c r="F139" i="4" a="1"/>
  <c r="F139" i="4" s="1"/>
  <c r="M139" i="4" a="1"/>
  <c r="M139" i="4" s="1"/>
  <c r="V125" i="4" a="1"/>
  <c r="V125" i="4" s="1"/>
  <c r="T125" i="4" a="1"/>
  <c r="T125" i="4" s="1"/>
  <c r="R125" i="4" a="1"/>
  <c r="R125" i="4" s="1"/>
  <c r="W125" i="4" a="1"/>
  <c r="W125" i="4" s="1"/>
  <c r="U125" i="4" a="1"/>
  <c r="U125" i="4" s="1"/>
  <c r="S125" i="4" a="1"/>
  <c r="S125" i="4" s="1"/>
  <c r="Q125" i="4" a="1"/>
  <c r="Q125" i="4" s="1"/>
  <c r="O125" i="4" a="1"/>
  <c r="O125" i="4" s="1"/>
  <c r="M125" i="4" a="1"/>
  <c r="M125" i="4" s="1"/>
  <c r="K125" i="4" a="1"/>
  <c r="K125" i="4" s="1"/>
  <c r="I125" i="4" a="1"/>
  <c r="I125" i="4" s="1"/>
  <c r="G125" i="4" a="1"/>
  <c r="G125" i="4" s="1"/>
  <c r="E125" i="4" a="1"/>
  <c r="E125" i="4" s="1"/>
  <c r="E103" i="4" a="1"/>
  <c r="E103" i="4" s="1"/>
  <c r="G103" i="4" a="1"/>
  <c r="G103" i="4" s="1"/>
  <c r="I103" i="4" a="1"/>
  <c r="I103" i="4" s="1"/>
  <c r="K103" i="4" a="1"/>
  <c r="K103" i="4" s="1"/>
  <c r="M103" i="4" a="1"/>
  <c r="M103" i="4" s="1"/>
  <c r="O103" i="4" a="1"/>
  <c r="O103" i="4" s="1"/>
  <c r="Q103" i="4" a="1"/>
  <c r="Q103" i="4" s="1"/>
  <c r="S103" i="4" a="1"/>
  <c r="S103" i="4" s="1"/>
  <c r="U103" i="4" a="1"/>
  <c r="U103" i="4" s="1"/>
  <c r="E107" i="4" a="1"/>
  <c r="E107" i="4" s="1"/>
  <c r="G107" i="4" a="1"/>
  <c r="G107" i="4" s="1"/>
  <c r="I107" i="4" a="1"/>
  <c r="I107" i="4" s="1"/>
  <c r="K107" i="4" a="1"/>
  <c r="K107" i="4" s="1"/>
  <c r="M107" i="4" a="1"/>
  <c r="M107" i="4" s="1"/>
  <c r="O107" i="4" a="1"/>
  <c r="O107" i="4" s="1"/>
  <c r="Q107" i="4" a="1"/>
  <c r="Q107" i="4" s="1"/>
  <c r="S107" i="4" a="1"/>
  <c r="S107" i="4" s="1"/>
  <c r="U107" i="4" a="1"/>
  <c r="U107" i="4" s="1"/>
  <c r="E111" i="4" a="1"/>
  <c r="E111" i="4" s="1"/>
  <c r="G111" i="4" a="1"/>
  <c r="G111" i="4" s="1"/>
  <c r="I111" i="4" a="1"/>
  <c r="I111" i="4" s="1"/>
  <c r="K111" i="4" a="1"/>
  <c r="K111" i="4" s="1"/>
  <c r="M111" i="4" a="1"/>
  <c r="M111" i="4" s="1"/>
  <c r="O111" i="4" a="1"/>
  <c r="O111" i="4" s="1"/>
  <c r="Q111" i="4" a="1"/>
  <c r="Q111" i="4" s="1"/>
  <c r="S111" i="4" a="1"/>
  <c r="S111" i="4" s="1"/>
  <c r="U111" i="4" a="1"/>
  <c r="U111" i="4" s="1"/>
  <c r="E115" i="4" a="1"/>
  <c r="E115" i="4" s="1"/>
  <c r="G115" i="4" a="1"/>
  <c r="G115" i="4" s="1"/>
  <c r="I115" i="4" a="1"/>
  <c r="I115" i="4" s="1"/>
  <c r="K115" i="4" a="1"/>
  <c r="K115" i="4" s="1"/>
  <c r="M115" i="4" a="1"/>
  <c r="M115" i="4" s="1"/>
  <c r="O115" i="4" a="1"/>
  <c r="O115" i="4" s="1"/>
  <c r="Q115" i="4" a="1"/>
  <c r="Q115" i="4" s="1"/>
  <c r="S115" i="4" a="1"/>
  <c r="S115" i="4" s="1"/>
  <c r="U115" i="4" a="1"/>
  <c r="U115" i="4" s="1"/>
  <c r="D116" i="4" a="1"/>
  <c r="D116" i="4" s="1"/>
  <c r="L116" i="4" a="1"/>
  <c r="L116" i="4" s="1"/>
  <c r="T116" i="4" a="1"/>
  <c r="T116" i="4" s="1"/>
  <c r="D117" i="4" a="1"/>
  <c r="D117" i="4" s="1"/>
  <c r="I117" i="4" a="1"/>
  <c r="I117" i="4" s="1"/>
  <c r="L117" i="4" a="1"/>
  <c r="L117" i="4" s="1"/>
  <c r="Q117" i="4" a="1"/>
  <c r="Q117" i="4" s="1"/>
  <c r="I118" i="4" a="1"/>
  <c r="I118" i="4" s="1"/>
  <c r="Q118" i="4" a="1"/>
  <c r="Q118" i="4" s="1"/>
  <c r="W120" i="4" a="1"/>
  <c r="W120" i="4" s="1"/>
  <c r="U120" i="4" a="1"/>
  <c r="U120" i="4" s="1"/>
  <c r="S120" i="4" a="1"/>
  <c r="S120" i="4" s="1"/>
  <c r="Q120" i="4" a="1"/>
  <c r="Q120" i="4" s="1"/>
  <c r="O120" i="4" a="1"/>
  <c r="O120" i="4" s="1"/>
  <c r="M120" i="4" a="1"/>
  <c r="M120" i="4" s="1"/>
  <c r="K120" i="4" a="1"/>
  <c r="K120" i="4" s="1"/>
  <c r="I120" i="4" a="1"/>
  <c r="I120" i="4" s="1"/>
  <c r="G120" i="4" a="1"/>
  <c r="G120" i="4" s="1"/>
  <c r="E120" i="4" a="1"/>
  <c r="E120" i="4" s="1"/>
  <c r="H120" i="4" a="1"/>
  <c r="H120" i="4" s="1"/>
  <c r="P120" i="4" a="1"/>
  <c r="P120" i="4" s="1"/>
  <c r="W121" i="4" a="1"/>
  <c r="W121" i="4" s="1"/>
  <c r="U121" i="4" a="1"/>
  <c r="U121" i="4" s="1"/>
  <c r="S121" i="4" a="1"/>
  <c r="S121" i="4" s="1"/>
  <c r="Q121" i="4" a="1"/>
  <c r="Q121" i="4" s="1"/>
  <c r="O121" i="4" a="1"/>
  <c r="O121" i="4" s="1"/>
  <c r="M121" i="4" a="1"/>
  <c r="M121" i="4" s="1"/>
  <c r="E121" i="4" a="1"/>
  <c r="E121" i="4" s="1"/>
  <c r="H121" i="4" a="1"/>
  <c r="H121" i="4" s="1"/>
  <c r="N121" i="4" a="1"/>
  <c r="N121" i="4" s="1"/>
  <c r="R121" i="4" a="1"/>
  <c r="R121" i="4" s="1"/>
  <c r="V121" i="4" a="1"/>
  <c r="V121" i="4" s="1"/>
  <c r="D125" i="4" a="1"/>
  <c r="D125" i="4" s="1"/>
  <c r="H125" i="4" a="1"/>
  <c r="H125" i="4" s="1"/>
  <c r="L125" i="4" a="1"/>
  <c r="L125" i="4" s="1"/>
  <c r="P125" i="4" a="1"/>
  <c r="P125" i="4" s="1"/>
  <c r="V129" i="4" a="1"/>
  <c r="V129" i="4" s="1"/>
  <c r="T129" i="4" a="1"/>
  <c r="T129" i="4" s="1"/>
  <c r="R129" i="4" a="1"/>
  <c r="R129" i="4" s="1"/>
  <c r="P129" i="4" a="1"/>
  <c r="P129" i="4" s="1"/>
  <c r="N129" i="4" a="1"/>
  <c r="N129" i="4" s="1"/>
  <c r="L129" i="4" a="1"/>
  <c r="L129" i="4" s="1"/>
  <c r="J129" i="4" a="1"/>
  <c r="J129" i="4" s="1"/>
  <c r="H129" i="4" a="1"/>
  <c r="H129" i="4" s="1"/>
  <c r="F129" i="4" a="1"/>
  <c r="F129" i="4" s="1"/>
  <c r="D129" i="4" a="1"/>
  <c r="D129" i="4" s="1"/>
  <c r="W129" i="4" a="1"/>
  <c r="W129" i="4" s="1"/>
  <c r="U129" i="4" a="1"/>
  <c r="U129" i="4" s="1"/>
  <c r="S129" i="4" a="1"/>
  <c r="S129" i="4" s="1"/>
  <c r="Q129" i="4" a="1"/>
  <c r="Q129" i="4" s="1"/>
  <c r="O129" i="4" a="1"/>
  <c r="O129" i="4" s="1"/>
  <c r="M129" i="4" a="1"/>
  <c r="M129" i="4" s="1"/>
  <c r="K129" i="4" a="1"/>
  <c r="K129" i="4" s="1"/>
  <c r="I129" i="4" a="1"/>
  <c r="I129" i="4" s="1"/>
  <c r="G129" i="4" a="1"/>
  <c r="G129" i="4" s="1"/>
  <c r="E129" i="4" a="1"/>
  <c r="E129" i="4" s="1"/>
  <c r="H138" i="4" a="1"/>
  <c r="H138" i="4" s="1"/>
  <c r="H139" i="4" a="1"/>
  <c r="H139" i="4" s="1"/>
  <c r="V143" i="4" a="1"/>
  <c r="V143" i="4" s="1"/>
  <c r="T143" i="4" a="1"/>
  <c r="T143" i="4" s="1"/>
  <c r="R143" i="4" a="1"/>
  <c r="R143" i="4" s="1"/>
  <c r="P143" i="4" a="1"/>
  <c r="P143" i="4" s="1"/>
  <c r="N143" i="4" a="1"/>
  <c r="N143" i="4" s="1"/>
  <c r="L143" i="4" a="1"/>
  <c r="L143" i="4" s="1"/>
  <c r="J143" i="4" a="1"/>
  <c r="J143" i="4" s="1"/>
  <c r="H143" i="4" a="1"/>
  <c r="H143" i="4" s="1"/>
  <c r="F143" i="4" a="1"/>
  <c r="F143" i="4" s="1"/>
  <c r="D143" i="4" a="1"/>
  <c r="D143" i="4" s="1"/>
  <c r="U143" i="4" a="1"/>
  <c r="U143" i="4" s="1"/>
  <c r="Q143" i="4" a="1"/>
  <c r="Q143" i="4" s="1"/>
  <c r="M143" i="4" a="1"/>
  <c r="M143" i="4" s="1"/>
  <c r="I143" i="4" a="1"/>
  <c r="I143" i="4" s="1"/>
  <c r="E143" i="4" a="1"/>
  <c r="E143" i="4" s="1"/>
  <c r="W143" i="4" a="1"/>
  <c r="W143" i="4" s="1"/>
  <c r="S143" i="4" a="1"/>
  <c r="S143" i="4" s="1"/>
  <c r="O143" i="4" a="1"/>
  <c r="O143" i="4" s="1"/>
  <c r="K143" i="4" a="1"/>
  <c r="K143" i="4" s="1"/>
  <c r="G143" i="4" a="1"/>
  <c r="G143" i="4" s="1"/>
  <c r="W146" i="4" a="1"/>
  <c r="W146" i="4" s="1"/>
  <c r="U146" i="4" a="1"/>
  <c r="U146" i="4" s="1"/>
  <c r="S146" i="4" a="1"/>
  <c r="S146" i="4" s="1"/>
  <c r="Q146" i="4" a="1"/>
  <c r="Q146" i="4" s="1"/>
  <c r="O146" i="4" a="1"/>
  <c r="O146" i="4" s="1"/>
  <c r="M146" i="4" a="1"/>
  <c r="M146" i="4" s="1"/>
  <c r="K146" i="4" a="1"/>
  <c r="K146" i="4" s="1"/>
  <c r="I146" i="4" a="1"/>
  <c r="I146" i="4" s="1"/>
  <c r="G146" i="4" a="1"/>
  <c r="G146" i="4" s="1"/>
  <c r="E146" i="4" a="1"/>
  <c r="E146" i="4" s="1"/>
  <c r="E124" i="4" a="1"/>
  <c r="E124" i="4" s="1"/>
  <c r="G124" i="4" a="1"/>
  <c r="G124" i="4" s="1"/>
  <c r="I124" i="4" a="1"/>
  <c r="I124" i="4" s="1"/>
  <c r="K124" i="4" a="1"/>
  <c r="K124" i="4" s="1"/>
  <c r="M124" i="4" a="1"/>
  <c r="M124" i="4" s="1"/>
  <c r="O124" i="4" a="1"/>
  <c r="O124" i="4" s="1"/>
  <c r="Q124" i="4" a="1"/>
  <c r="Q124" i="4" s="1"/>
  <c r="S124" i="4" a="1"/>
  <c r="S124" i="4" s="1"/>
  <c r="U124" i="4" a="1"/>
  <c r="U124" i="4" s="1"/>
  <c r="D126" i="4" a="1"/>
  <c r="D126" i="4" s="1"/>
  <c r="F126" i="4" a="1"/>
  <c r="F126" i="4" s="1"/>
  <c r="H126" i="4" a="1"/>
  <c r="H126" i="4" s="1"/>
  <c r="J126" i="4" a="1"/>
  <c r="J126" i="4" s="1"/>
  <c r="L126" i="4" a="1"/>
  <c r="L126" i="4" s="1"/>
  <c r="N126" i="4" a="1"/>
  <c r="N126" i="4" s="1"/>
  <c r="P126" i="4" a="1"/>
  <c r="P126" i="4" s="1"/>
  <c r="R126" i="4" a="1"/>
  <c r="R126" i="4" s="1"/>
  <c r="T126" i="4" a="1"/>
  <c r="T126" i="4" s="1"/>
  <c r="E128" i="4" a="1"/>
  <c r="E128" i="4" s="1"/>
  <c r="G128" i="4" a="1"/>
  <c r="G128" i="4" s="1"/>
  <c r="I128" i="4" a="1"/>
  <c r="I128" i="4" s="1"/>
  <c r="K128" i="4" a="1"/>
  <c r="K128" i="4" s="1"/>
  <c r="M128" i="4" a="1"/>
  <c r="M128" i="4" s="1"/>
  <c r="O128" i="4" a="1"/>
  <c r="O128" i="4" s="1"/>
  <c r="Q128" i="4" a="1"/>
  <c r="Q128" i="4" s="1"/>
  <c r="S128" i="4" a="1"/>
  <c r="S128" i="4" s="1"/>
  <c r="U128" i="4" a="1"/>
  <c r="U128" i="4" s="1"/>
  <c r="D130" i="4" a="1"/>
  <c r="D130" i="4" s="1"/>
  <c r="F130" i="4" a="1"/>
  <c r="F130" i="4" s="1"/>
  <c r="H130" i="4" a="1"/>
  <c r="H130" i="4" s="1"/>
  <c r="J130" i="4" a="1"/>
  <c r="J130" i="4" s="1"/>
  <c r="L130" i="4" a="1"/>
  <c r="L130" i="4" s="1"/>
  <c r="N130" i="4" a="1"/>
  <c r="N130" i="4" s="1"/>
  <c r="P130" i="4" a="1"/>
  <c r="P130" i="4" s="1"/>
  <c r="R130" i="4" a="1"/>
  <c r="R130" i="4" s="1"/>
  <c r="T130" i="4" a="1"/>
  <c r="T130" i="4" s="1"/>
  <c r="Q131" i="4" a="1"/>
  <c r="Q131" i="4" s="1"/>
  <c r="W134" i="4" a="1"/>
  <c r="W134" i="4" s="1"/>
  <c r="U134" i="4" a="1"/>
  <c r="U134" i="4" s="1"/>
  <c r="S134" i="4" a="1"/>
  <c r="S134" i="4" s="1"/>
  <c r="Q134" i="4" a="1"/>
  <c r="Q134" i="4" s="1"/>
  <c r="O134" i="4" a="1"/>
  <c r="O134" i="4" s="1"/>
  <c r="M134" i="4" a="1"/>
  <c r="M134" i="4" s="1"/>
  <c r="K134" i="4" a="1"/>
  <c r="K134" i="4" s="1"/>
  <c r="I134" i="4" a="1"/>
  <c r="I134" i="4" s="1"/>
  <c r="G134" i="4" a="1"/>
  <c r="G134" i="4" s="1"/>
  <c r="E134" i="4" a="1"/>
  <c r="E134" i="4" s="1"/>
  <c r="H134" i="4" a="1"/>
  <c r="H134" i="4" s="1"/>
  <c r="P134" i="4" a="1"/>
  <c r="P134" i="4" s="1"/>
  <c r="E135" i="4" a="1"/>
  <c r="E135" i="4" s="1"/>
  <c r="H135" i="4" a="1"/>
  <c r="H135" i="4" s="1"/>
  <c r="M135" i="4" a="1"/>
  <c r="M135" i="4" s="1"/>
  <c r="P135" i="4" a="1"/>
  <c r="P135" i="4" s="1"/>
  <c r="V136" i="4" a="1"/>
  <c r="V136" i="4" s="1"/>
  <c r="T136" i="4" a="1"/>
  <c r="T136" i="4" s="1"/>
  <c r="R136" i="4" a="1"/>
  <c r="R136" i="4" s="1"/>
  <c r="P136" i="4" a="1"/>
  <c r="P136" i="4" s="1"/>
  <c r="N136" i="4" a="1"/>
  <c r="N136" i="4" s="1"/>
  <c r="L136" i="4" a="1"/>
  <c r="L136" i="4" s="1"/>
  <c r="J136" i="4" a="1"/>
  <c r="J136" i="4" s="1"/>
  <c r="H136" i="4" a="1"/>
  <c r="H136" i="4" s="1"/>
  <c r="F136" i="4" a="1"/>
  <c r="F136" i="4" s="1"/>
  <c r="D136" i="4" a="1"/>
  <c r="D136" i="4" s="1"/>
  <c r="E136" i="4" a="1"/>
  <c r="E136" i="4" s="1"/>
  <c r="M136" i="4" a="1"/>
  <c r="M136" i="4" s="1"/>
  <c r="U136" i="4" a="1"/>
  <c r="U136" i="4" s="1"/>
  <c r="F142" i="4" a="1"/>
  <c r="F142" i="4" s="1"/>
  <c r="J142" i="4" a="1"/>
  <c r="J142" i="4" s="1"/>
  <c r="N142" i="4" a="1"/>
  <c r="N142" i="4" s="1"/>
  <c r="R142" i="4" a="1"/>
  <c r="R142" i="4" s="1"/>
  <c r="D146" i="4" a="1"/>
  <c r="D146" i="4" s="1"/>
  <c r="H146" i="4" a="1"/>
  <c r="H146" i="4" s="1"/>
  <c r="L146" i="4" a="1"/>
  <c r="L146" i="4" s="1"/>
  <c r="P146" i="4" a="1"/>
  <c r="P146" i="4" s="1"/>
  <c r="T146" i="4" a="1"/>
  <c r="T146" i="4" s="1"/>
  <c r="V147" i="4" a="1"/>
  <c r="V147" i="4" s="1"/>
  <c r="T147" i="4" a="1"/>
  <c r="T147" i="4" s="1"/>
  <c r="R147" i="4" a="1"/>
  <c r="R147" i="4" s="1"/>
  <c r="P147" i="4" a="1"/>
  <c r="P147" i="4" s="1"/>
  <c r="N147" i="4" a="1"/>
  <c r="N147" i="4" s="1"/>
  <c r="L147" i="4" a="1"/>
  <c r="L147" i="4" s="1"/>
  <c r="J147" i="4" a="1"/>
  <c r="J147" i="4" s="1"/>
  <c r="H147" i="4" a="1"/>
  <c r="H147" i="4" s="1"/>
  <c r="F147" i="4" a="1"/>
  <c r="F147" i="4" s="1"/>
  <c r="D147" i="4" a="1"/>
  <c r="D147" i="4" s="1"/>
  <c r="W142" i="4" a="1"/>
  <c r="W142" i="4" s="1"/>
  <c r="U142" i="4" a="1"/>
  <c r="U142" i="4" s="1"/>
  <c r="S142" i="4" a="1"/>
  <c r="S142" i="4" s="1"/>
  <c r="Q142" i="4" a="1"/>
  <c r="Q142" i="4" s="1"/>
  <c r="O142" i="4" a="1"/>
  <c r="O142" i="4" s="1"/>
  <c r="M142" i="4" a="1"/>
  <c r="M142" i="4" s="1"/>
  <c r="K142" i="4" a="1"/>
  <c r="K142" i="4" s="1"/>
  <c r="I142" i="4" a="1"/>
  <c r="I142" i="4" s="1"/>
  <c r="G142" i="4" a="1"/>
  <c r="G142" i="4" s="1"/>
  <c r="E142" i="4" a="1"/>
  <c r="E142" i="4" s="1"/>
  <c r="W189" i="4" a="1"/>
  <c r="W189" i="4" s="1"/>
  <c r="R189" i="4" a="1"/>
  <c r="R189" i="4" s="1"/>
  <c r="O189" i="4" a="1"/>
  <c r="O189" i="4" s="1"/>
  <c r="J189" i="4" a="1"/>
  <c r="J189" i="4" s="1"/>
  <c r="G189" i="4" a="1"/>
  <c r="G189" i="4" s="1"/>
  <c r="S189" i="4" a="1"/>
  <c r="S189" i="4" s="1"/>
  <c r="P189" i="4" a="1"/>
  <c r="P189" i="4" s="1"/>
  <c r="L189" i="4" a="1"/>
  <c r="L189" i="4" s="1"/>
  <c r="E189" i="4" a="1"/>
  <c r="E189" i="4" s="1"/>
  <c r="V189" i="4" a="1"/>
  <c r="V189" i="4" s="1"/>
  <c r="K189" i="4" a="1"/>
  <c r="K189" i="4" s="1"/>
  <c r="H189" i="4" a="1"/>
  <c r="H189" i="4" s="1"/>
  <c r="D189" i="4" a="1"/>
  <c r="D189" i="4" s="1"/>
  <c r="U189" i="4" a="1"/>
  <c r="U189" i="4" s="1"/>
  <c r="N189" i="4" a="1"/>
  <c r="N189" i="4" s="1"/>
  <c r="T189" i="4" a="1"/>
  <c r="T189" i="4" s="1"/>
  <c r="M189" i="4" a="1"/>
  <c r="M189" i="4" s="1"/>
  <c r="F189" i="4" a="1"/>
  <c r="F189" i="4" s="1"/>
  <c r="I189" i="4" a="1"/>
  <c r="I189" i="4" s="1"/>
  <c r="Q189" i="4" a="1"/>
  <c r="Q189" i="4" s="1"/>
  <c r="W150" i="4" a="1"/>
  <c r="W150" i="4" s="1"/>
  <c r="U150" i="4" a="1"/>
  <c r="U150" i="4" s="1"/>
  <c r="S150" i="4" a="1"/>
  <c r="S150" i="4" s="1"/>
  <c r="Q150" i="4" a="1"/>
  <c r="Q150" i="4" s="1"/>
  <c r="O150" i="4" a="1"/>
  <c r="O150" i="4" s="1"/>
  <c r="M150" i="4" a="1"/>
  <c r="M150" i="4" s="1"/>
  <c r="K150" i="4" a="1"/>
  <c r="K150" i="4" s="1"/>
  <c r="I150" i="4" a="1"/>
  <c r="I150" i="4" s="1"/>
  <c r="G150" i="4" a="1"/>
  <c r="G150" i="4" s="1"/>
  <c r="E150" i="4" a="1"/>
  <c r="E150" i="4" s="1"/>
  <c r="H150" i="4" a="1"/>
  <c r="H150" i="4" s="1"/>
  <c r="P150" i="4" a="1"/>
  <c r="P150" i="4" s="1"/>
  <c r="E151" i="4" a="1"/>
  <c r="E151" i="4" s="1"/>
  <c r="H151" i="4" a="1"/>
  <c r="H151" i="4" s="1"/>
  <c r="M151" i="4" a="1"/>
  <c r="M151" i="4" s="1"/>
  <c r="P151" i="4" a="1"/>
  <c r="P151" i="4" s="1"/>
  <c r="U151" i="4" a="1"/>
  <c r="U151" i="4" s="1"/>
  <c r="V152" i="4" a="1"/>
  <c r="V152" i="4" s="1"/>
  <c r="T152" i="4" a="1"/>
  <c r="T152" i="4" s="1"/>
  <c r="R152" i="4" a="1"/>
  <c r="R152" i="4" s="1"/>
  <c r="P152" i="4" a="1"/>
  <c r="P152" i="4" s="1"/>
  <c r="N152" i="4" a="1"/>
  <c r="N152" i="4" s="1"/>
  <c r="L152" i="4" a="1"/>
  <c r="L152" i="4" s="1"/>
  <c r="J152" i="4" a="1"/>
  <c r="J152" i="4" s="1"/>
  <c r="H152" i="4" a="1"/>
  <c r="H152" i="4" s="1"/>
  <c r="F152" i="4" a="1"/>
  <c r="F152" i="4" s="1"/>
  <c r="D152" i="4" a="1"/>
  <c r="D152" i="4" s="1"/>
  <c r="E152" i="4" a="1"/>
  <c r="E152" i="4" s="1"/>
  <c r="M152" i="4" a="1"/>
  <c r="M152" i="4" s="1"/>
  <c r="U152" i="4" a="1"/>
  <c r="U152" i="4" s="1"/>
  <c r="W158" i="4" a="1"/>
  <c r="W158" i="4" s="1"/>
  <c r="U158" i="4" a="1"/>
  <c r="U158" i="4" s="1"/>
  <c r="S158" i="4" a="1"/>
  <c r="S158" i="4" s="1"/>
  <c r="Q158" i="4" a="1"/>
  <c r="Q158" i="4" s="1"/>
  <c r="O158" i="4" a="1"/>
  <c r="O158" i="4" s="1"/>
  <c r="M158" i="4" a="1"/>
  <c r="M158" i="4" s="1"/>
  <c r="K158" i="4" a="1"/>
  <c r="K158" i="4" s="1"/>
  <c r="I158" i="4" a="1"/>
  <c r="I158" i="4" s="1"/>
  <c r="G158" i="4" a="1"/>
  <c r="G158" i="4" s="1"/>
  <c r="E158" i="4" a="1"/>
  <c r="E158" i="4" s="1"/>
  <c r="H158" i="4" a="1"/>
  <c r="H158" i="4" s="1"/>
  <c r="P158" i="4" a="1"/>
  <c r="P158" i="4" s="1"/>
  <c r="E159" i="4" a="1"/>
  <c r="E159" i="4" s="1"/>
  <c r="H159" i="4" a="1"/>
  <c r="H159" i="4" s="1"/>
  <c r="M159" i="4" a="1"/>
  <c r="M159" i="4" s="1"/>
  <c r="P159" i="4" a="1"/>
  <c r="P159" i="4" s="1"/>
  <c r="U159" i="4" a="1"/>
  <c r="U159" i="4" s="1"/>
  <c r="V160" i="4" a="1"/>
  <c r="V160" i="4" s="1"/>
  <c r="T160" i="4" a="1"/>
  <c r="T160" i="4" s="1"/>
  <c r="R160" i="4" a="1"/>
  <c r="R160" i="4" s="1"/>
  <c r="P160" i="4" a="1"/>
  <c r="P160" i="4" s="1"/>
  <c r="N160" i="4" a="1"/>
  <c r="N160" i="4" s="1"/>
  <c r="L160" i="4" a="1"/>
  <c r="L160" i="4" s="1"/>
  <c r="J160" i="4" a="1"/>
  <c r="J160" i="4" s="1"/>
  <c r="H160" i="4" a="1"/>
  <c r="H160" i="4" s="1"/>
  <c r="F160" i="4" a="1"/>
  <c r="F160" i="4" s="1"/>
  <c r="D160" i="4" a="1"/>
  <c r="D160" i="4" s="1"/>
  <c r="E160" i="4" a="1"/>
  <c r="E160" i="4" s="1"/>
  <c r="M160" i="4" a="1"/>
  <c r="M160" i="4" s="1"/>
  <c r="U160" i="4" a="1"/>
  <c r="U160" i="4" s="1"/>
  <c r="V168" i="4" a="1"/>
  <c r="V168" i="4" s="1"/>
  <c r="T168" i="4" a="1"/>
  <c r="T168" i="4" s="1"/>
  <c r="R168" i="4" a="1"/>
  <c r="R168" i="4" s="1"/>
  <c r="P168" i="4" a="1"/>
  <c r="P168" i="4" s="1"/>
  <c r="N168" i="4" a="1"/>
  <c r="N168" i="4" s="1"/>
  <c r="L168" i="4" a="1"/>
  <c r="L168" i="4" s="1"/>
  <c r="J168" i="4" a="1"/>
  <c r="J168" i="4" s="1"/>
  <c r="H168" i="4" a="1"/>
  <c r="H168" i="4" s="1"/>
  <c r="F168" i="4" a="1"/>
  <c r="F168" i="4" s="1"/>
  <c r="D168" i="4" a="1"/>
  <c r="D168" i="4" s="1"/>
  <c r="W168" i="4" a="1"/>
  <c r="W168" i="4" s="1"/>
  <c r="O168" i="4" a="1"/>
  <c r="O168" i="4" s="1"/>
  <c r="G168" i="4" a="1"/>
  <c r="G168" i="4" s="1"/>
  <c r="S168" i="4" a="1"/>
  <c r="S168" i="4" s="1"/>
  <c r="K168" i="4" a="1"/>
  <c r="K168" i="4" s="1"/>
  <c r="M168" i="4" a="1"/>
  <c r="M168" i="4" s="1"/>
  <c r="W170" i="4" a="1"/>
  <c r="W170" i="4" s="1"/>
  <c r="U170" i="4" a="1"/>
  <c r="U170" i="4" s="1"/>
  <c r="S170" i="4" a="1"/>
  <c r="S170" i="4" s="1"/>
  <c r="Q170" i="4" a="1"/>
  <c r="Q170" i="4" s="1"/>
  <c r="O170" i="4" a="1"/>
  <c r="O170" i="4" s="1"/>
  <c r="M170" i="4" a="1"/>
  <c r="M170" i="4" s="1"/>
  <c r="K170" i="4" a="1"/>
  <c r="K170" i="4" s="1"/>
  <c r="I170" i="4" a="1"/>
  <c r="I170" i="4" s="1"/>
  <c r="G170" i="4" a="1"/>
  <c r="G170" i="4" s="1"/>
  <c r="E170" i="4" a="1"/>
  <c r="E170" i="4" s="1"/>
  <c r="V170" i="4" a="1"/>
  <c r="V170" i="4" s="1"/>
  <c r="N170" i="4" a="1"/>
  <c r="N170" i="4" s="1"/>
  <c r="F170" i="4" a="1"/>
  <c r="F170" i="4" s="1"/>
  <c r="R170" i="4" a="1"/>
  <c r="R170" i="4" s="1"/>
  <c r="J170" i="4" a="1"/>
  <c r="J170" i="4" s="1"/>
  <c r="H170" i="4" a="1"/>
  <c r="H170" i="4" s="1"/>
  <c r="V171" i="4" a="1"/>
  <c r="V171" i="4" s="1"/>
  <c r="S171" i="4" a="1"/>
  <c r="S171" i="4" s="1"/>
  <c r="N171" i="4" a="1"/>
  <c r="N171" i="4" s="1"/>
  <c r="K171" i="4" a="1"/>
  <c r="K171" i="4" s="1"/>
  <c r="F171" i="4" a="1"/>
  <c r="F171" i="4" s="1"/>
  <c r="W171" i="4" a="1"/>
  <c r="W171" i="4" s="1"/>
  <c r="R171" i="4" a="1"/>
  <c r="R171" i="4" s="1"/>
  <c r="O171" i="4" a="1"/>
  <c r="O171" i="4" s="1"/>
  <c r="J171" i="4" a="1"/>
  <c r="J171" i="4" s="1"/>
  <c r="G171" i="4" a="1"/>
  <c r="G171" i="4" s="1"/>
  <c r="H171" i="4" a="1"/>
  <c r="H171" i="4" s="1"/>
  <c r="M171" i="4" a="1"/>
  <c r="M171" i="4" s="1"/>
  <c r="V172" i="4" a="1"/>
  <c r="V172" i="4" s="1"/>
  <c r="T172" i="4" a="1"/>
  <c r="T172" i="4" s="1"/>
  <c r="R172" i="4" a="1"/>
  <c r="R172" i="4" s="1"/>
  <c r="P172" i="4" a="1"/>
  <c r="P172" i="4" s="1"/>
  <c r="N172" i="4" a="1"/>
  <c r="N172" i="4" s="1"/>
  <c r="L172" i="4" a="1"/>
  <c r="L172" i="4" s="1"/>
  <c r="J172" i="4" a="1"/>
  <c r="J172" i="4" s="1"/>
  <c r="H172" i="4" a="1"/>
  <c r="H172" i="4" s="1"/>
  <c r="F172" i="4" a="1"/>
  <c r="F172" i="4" s="1"/>
  <c r="D172" i="4" a="1"/>
  <c r="D172" i="4" s="1"/>
  <c r="S172" i="4" a="1"/>
  <c r="S172" i="4" s="1"/>
  <c r="K172" i="4" a="1"/>
  <c r="K172" i="4" s="1"/>
  <c r="W172" i="4" a="1"/>
  <c r="W172" i="4" s="1"/>
  <c r="O172" i="4" a="1"/>
  <c r="O172" i="4" s="1"/>
  <c r="G172" i="4" a="1"/>
  <c r="G172" i="4" s="1"/>
  <c r="M172" i="4" a="1"/>
  <c r="M172" i="4" s="1"/>
  <c r="T174" i="4" a="1"/>
  <c r="T174" i="4" s="1"/>
  <c r="Q174" i="4" a="1"/>
  <c r="Q174" i="4" s="1"/>
  <c r="O174" i="4" a="1"/>
  <c r="O174" i="4" s="1"/>
  <c r="M174" i="4" a="1"/>
  <c r="M174" i="4" s="1"/>
  <c r="K174" i="4" a="1"/>
  <c r="K174" i="4" s="1"/>
  <c r="I174" i="4" a="1"/>
  <c r="I174" i="4" s="1"/>
  <c r="G174" i="4" a="1"/>
  <c r="G174" i="4" s="1"/>
  <c r="E174" i="4" a="1"/>
  <c r="E174" i="4" s="1"/>
  <c r="V174" i="4" a="1"/>
  <c r="V174" i="4" s="1"/>
  <c r="J174" i="4" a="1"/>
  <c r="J174" i="4" s="1"/>
  <c r="N174" i="4" a="1"/>
  <c r="N174" i="4" s="1"/>
  <c r="F174" i="4" a="1"/>
  <c r="F174" i="4" s="1"/>
  <c r="H174" i="4" a="1"/>
  <c r="H174" i="4" s="1"/>
  <c r="S174" i="4" a="1"/>
  <c r="S174" i="4" s="1"/>
  <c r="D140" i="4" a="1"/>
  <c r="D140" i="4" s="1"/>
  <c r="F140" i="4" a="1"/>
  <c r="F140" i="4" s="1"/>
  <c r="H140" i="4" a="1"/>
  <c r="H140" i="4" s="1"/>
  <c r="J140" i="4" a="1"/>
  <c r="J140" i="4" s="1"/>
  <c r="L140" i="4" a="1"/>
  <c r="L140" i="4" s="1"/>
  <c r="N140" i="4" a="1"/>
  <c r="N140" i="4" s="1"/>
  <c r="P140" i="4" a="1"/>
  <c r="P140" i="4" s="1"/>
  <c r="R140" i="4" a="1"/>
  <c r="R140" i="4" s="1"/>
  <c r="T140" i="4" a="1"/>
  <c r="T140" i="4" s="1"/>
  <c r="D144" i="4" a="1"/>
  <c r="D144" i="4" s="1"/>
  <c r="F144" i="4" a="1"/>
  <c r="F144" i="4" s="1"/>
  <c r="H144" i="4" a="1"/>
  <c r="H144" i="4" s="1"/>
  <c r="J144" i="4" a="1"/>
  <c r="J144" i="4" s="1"/>
  <c r="L144" i="4" a="1"/>
  <c r="L144" i="4" s="1"/>
  <c r="N144" i="4" a="1"/>
  <c r="N144" i="4" s="1"/>
  <c r="P144" i="4" a="1"/>
  <c r="P144" i="4" s="1"/>
  <c r="R144" i="4" a="1"/>
  <c r="R144" i="4" s="1"/>
  <c r="T144" i="4" a="1"/>
  <c r="T144" i="4" s="1"/>
  <c r="D148" i="4" a="1"/>
  <c r="D148" i="4" s="1"/>
  <c r="F148" i="4" a="1"/>
  <c r="F148" i="4" s="1"/>
  <c r="H148" i="4" a="1"/>
  <c r="H148" i="4" s="1"/>
  <c r="J148" i="4" a="1"/>
  <c r="J148" i="4" s="1"/>
  <c r="L148" i="4" a="1"/>
  <c r="L148" i="4" s="1"/>
  <c r="N148" i="4" a="1"/>
  <c r="N148" i="4" s="1"/>
  <c r="P148" i="4" a="1"/>
  <c r="P148" i="4" s="1"/>
  <c r="R148" i="4" a="1"/>
  <c r="R148" i="4" s="1"/>
  <c r="T148" i="4" a="1"/>
  <c r="T148" i="4" s="1"/>
  <c r="Q149" i="4" a="1"/>
  <c r="Q149" i="4" s="1"/>
  <c r="F150" i="4" a="1"/>
  <c r="F150" i="4" s="1"/>
  <c r="N150" i="4" a="1"/>
  <c r="N150" i="4" s="1"/>
  <c r="V150" i="4" a="1"/>
  <c r="V150" i="4" s="1"/>
  <c r="F151" i="4" a="1"/>
  <c r="F151" i="4" s="1"/>
  <c r="K151" i="4" a="1"/>
  <c r="K151" i="4" s="1"/>
  <c r="N151" i="4" a="1"/>
  <c r="N151" i="4" s="1"/>
  <c r="S151" i="4" a="1"/>
  <c r="S151" i="4" s="1"/>
  <c r="V151" i="4" a="1"/>
  <c r="V151" i="4" s="1"/>
  <c r="K152" i="4" a="1"/>
  <c r="K152" i="4" s="1"/>
  <c r="S152" i="4" a="1"/>
  <c r="S152" i="4" s="1"/>
  <c r="J154" i="4" a="1"/>
  <c r="J154" i="4" s="1"/>
  <c r="G155" i="4" a="1"/>
  <c r="G155" i="4" s="1"/>
  <c r="J155" i="4" a="1"/>
  <c r="J155" i="4" s="1"/>
  <c r="O155" i="4" a="1"/>
  <c r="O155" i="4" s="1"/>
  <c r="R155" i="4" a="1"/>
  <c r="R155" i="4" s="1"/>
  <c r="W155" i="4" a="1"/>
  <c r="W155" i="4" s="1"/>
  <c r="G156" i="4" a="1"/>
  <c r="G156" i="4" s="1"/>
  <c r="O156" i="4" a="1"/>
  <c r="O156" i="4" s="1"/>
  <c r="F158" i="4" a="1"/>
  <c r="F158" i="4" s="1"/>
  <c r="N158" i="4" a="1"/>
  <c r="N158" i="4" s="1"/>
  <c r="V158" i="4" a="1"/>
  <c r="V158" i="4" s="1"/>
  <c r="F159" i="4" a="1"/>
  <c r="F159" i="4" s="1"/>
  <c r="K159" i="4" a="1"/>
  <c r="K159" i="4" s="1"/>
  <c r="N159" i="4" a="1"/>
  <c r="N159" i="4" s="1"/>
  <c r="S159" i="4" a="1"/>
  <c r="S159" i="4" s="1"/>
  <c r="V159" i="4" a="1"/>
  <c r="V159" i="4" s="1"/>
  <c r="K160" i="4" a="1"/>
  <c r="K160" i="4" s="1"/>
  <c r="S160" i="4" a="1"/>
  <c r="S160" i="4" s="1"/>
  <c r="J162" i="4" a="1"/>
  <c r="J162" i="4" s="1"/>
  <c r="G163" i="4" a="1"/>
  <c r="G163" i="4" s="1"/>
  <c r="J163" i="4" a="1"/>
  <c r="J163" i="4" s="1"/>
  <c r="O163" i="4" a="1"/>
  <c r="O163" i="4" s="1"/>
  <c r="R163" i="4" a="1"/>
  <c r="R163" i="4" s="1"/>
  <c r="W163" i="4" a="1"/>
  <c r="W163" i="4" s="1"/>
  <c r="G164" i="4" a="1"/>
  <c r="G164" i="4" s="1"/>
  <c r="O164" i="4" a="1"/>
  <c r="O164" i="4" s="1"/>
  <c r="L166" i="4" a="1"/>
  <c r="L166" i="4" s="1"/>
  <c r="E167" i="4" a="1"/>
  <c r="E167" i="4" s="1"/>
  <c r="L167" i="4" a="1"/>
  <c r="L167" i="4" s="1"/>
  <c r="P167" i="4" a="1"/>
  <c r="P167" i="4" s="1"/>
  <c r="I168" i="4" a="1"/>
  <c r="I168" i="4" s="1"/>
  <c r="D170" i="4" a="1"/>
  <c r="D170" i="4" s="1"/>
  <c r="T170" i="4" a="1"/>
  <c r="T170" i="4" s="1"/>
  <c r="D171" i="4" a="1"/>
  <c r="D171" i="4" s="1"/>
  <c r="I171" i="4" a="1"/>
  <c r="I171" i="4" s="1"/>
  <c r="T171" i="4" a="1"/>
  <c r="T171" i="4" s="1"/>
  <c r="I172" i="4" a="1"/>
  <c r="I172" i="4" s="1"/>
  <c r="D174" i="4" a="1"/>
  <c r="D174" i="4" s="1"/>
  <c r="U174" i="4" a="1"/>
  <c r="U174" i="4" s="1"/>
  <c r="W182" i="4" a="1"/>
  <c r="W182" i="4" s="1"/>
  <c r="U182" i="4" a="1"/>
  <c r="U182" i="4" s="1"/>
  <c r="S182" i="4" a="1"/>
  <c r="S182" i="4" s="1"/>
  <c r="Q182" i="4" a="1"/>
  <c r="Q182" i="4" s="1"/>
  <c r="O182" i="4" a="1"/>
  <c r="O182" i="4" s="1"/>
  <c r="M182" i="4" a="1"/>
  <c r="M182" i="4" s="1"/>
  <c r="K182" i="4" a="1"/>
  <c r="K182" i="4" s="1"/>
  <c r="I182" i="4" a="1"/>
  <c r="I182" i="4" s="1"/>
  <c r="G182" i="4" a="1"/>
  <c r="G182" i="4" s="1"/>
  <c r="E182" i="4" a="1"/>
  <c r="E182" i="4" s="1"/>
  <c r="R182" i="4" a="1"/>
  <c r="R182" i="4" s="1"/>
  <c r="L182" i="4" a="1"/>
  <c r="L182" i="4" s="1"/>
  <c r="T182" i="4" a="1"/>
  <c r="T182" i="4" s="1"/>
  <c r="J182" i="4" a="1"/>
  <c r="J182" i="4" s="1"/>
  <c r="D182" i="4" a="1"/>
  <c r="D182" i="4" s="1"/>
  <c r="N182" i="4" a="1"/>
  <c r="N182" i="4" s="1"/>
  <c r="D150" i="4" a="1"/>
  <c r="D150" i="4" s="1"/>
  <c r="L150" i="4" a="1"/>
  <c r="L150" i="4" s="1"/>
  <c r="T150" i="4" a="1"/>
  <c r="T150" i="4" s="1"/>
  <c r="D151" i="4" a="1"/>
  <c r="D151" i="4" s="1"/>
  <c r="I151" i="4" a="1"/>
  <c r="I151" i="4" s="1"/>
  <c r="L151" i="4" a="1"/>
  <c r="L151" i="4" s="1"/>
  <c r="Q151" i="4" a="1"/>
  <c r="Q151" i="4" s="1"/>
  <c r="I152" i="4" a="1"/>
  <c r="I152" i="4" s="1"/>
  <c r="Q152" i="4" a="1"/>
  <c r="Q152" i="4" s="1"/>
  <c r="W154" i="4" a="1"/>
  <c r="W154" i="4" s="1"/>
  <c r="U154" i="4" a="1"/>
  <c r="U154" i="4" s="1"/>
  <c r="S154" i="4" a="1"/>
  <c r="S154" i="4" s="1"/>
  <c r="Q154" i="4" a="1"/>
  <c r="Q154" i="4" s="1"/>
  <c r="O154" i="4" a="1"/>
  <c r="O154" i="4" s="1"/>
  <c r="M154" i="4" a="1"/>
  <c r="M154" i="4" s="1"/>
  <c r="K154" i="4" a="1"/>
  <c r="K154" i="4" s="1"/>
  <c r="I154" i="4" a="1"/>
  <c r="I154" i="4" s="1"/>
  <c r="G154" i="4" a="1"/>
  <c r="G154" i="4" s="1"/>
  <c r="E154" i="4" a="1"/>
  <c r="E154" i="4" s="1"/>
  <c r="H154" i="4" a="1"/>
  <c r="H154" i="4" s="1"/>
  <c r="P154" i="4" a="1"/>
  <c r="P154" i="4" s="1"/>
  <c r="E155" i="4" a="1"/>
  <c r="E155" i="4" s="1"/>
  <c r="H155" i="4" a="1"/>
  <c r="H155" i="4" s="1"/>
  <c r="M155" i="4" a="1"/>
  <c r="M155" i="4" s="1"/>
  <c r="P155" i="4" a="1"/>
  <c r="P155" i="4" s="1"/>
  <c r="V156" i="4" a="1"/>
  <c r="V156" i="4" s="1"/>
  <c r="T156" i="4" a="1"/>
  <c r="T156" i="4" s="1"/>
  <c r="R156" i="4" a="1"/>
  <c r="R156" i="4" s="1"/>
  <c r="P156" i="4" a="1"/>
  <c r="P156" i="4" s="1"/>
  <c r="N156" i="4" a="1"/>
  <c r="N156" i="4" s="1"/>
  <c r="L156" i="4" a="1"/>
  <c r="L156" i="4" s="1"/>
  <c r="J156" i="4" a="1"/>
  <c r="J156" i="4" s="1"/>
  <c r="H156" i="4" a="1"/>
  <c r="H156" i="4" s="1"/>
  <c r="F156" i="4" a="1"/>
  <c r="F156" i="4" s="1"/>
  <c r="D156" i="4" a="1"/>
  <c r="D156" i="4" s="1"/>
  <c r="E156" i="4" a="1"/>
  <c r="E156" i="4" s="1"/>
  <c r="M156" i="4" a="1"/>
  <c r="M156" i="4" s="1"/>
  <c r="U156" i="4" a="1"/>
  <c r="U156" i="4" s="1"/>
  <c r="D158" i="4" a="1"/>
  <c r="D158" i="4" s="1"/>
  <c r="L158" i="4" a="1"/>
  <c r="L158" i="4" s="1"/>
  <c r="T158" i="4" a="1"/>
  <c r="T158" i="4" s="1"/>
  <c r="D159" i="4" a="1"/>
  <c r="D159" i="4" s="1"/>
  <c r="I159" i="4" a="1"/>
  <c r="I159" i="4" s="1"/>
  <c r="L159" i="4" a="1"/>
  <c r="L159" i="4" s="1"/>
  <c r="Q159" i="4" a="1"/>
  <c r="Q159" i="4" s="1"/>
  <c r="I160" i="4" a="1"/>
  <c r="I160" i="4" s="1"/>
  <c r="Q160" i="4" a="1"/>
  <c r="Q160" i="4" s="1"/>
  <c r="W162" i="4" a="1"/>
  <c r="W162" i="4" s="1"/>
  <c r="U162" i="4" a="1"/>
  <c r="U162" i="4" s="1"/>
  <c r="S162" i="4" a="1"/>
  <c r="S162" i="4" s="1"/>
  <c r="Q162" i="4" a="1"/>
  <c r="Q162" i="4" s="1"/>
  <c r="O162" i="4" a="1"/>
  <c r="O162" i="4" s="1"/>
  <c r="M162" i="4" a="1"/>
  <c r="M162" i="4" s="1"/>
  <c r="K162" i="4" a="1"/>
  <c r="K162" i="4" s="1"/>
  <c r="I162" i="4" a="1"/>
  <c r="I162" i="4" s="1"/>
  <c r="G162" i="4" a="1"/>
  <c r="G162" i="4" s="1"/>
  <c r="E162" i="4" a="1"/>
  <c r="E162" i="4" s="1"/>
  <c r="H162" i="4" a="1"/>
  <c r="H162" i="4" s="1"/>
  <c r="P162" i="4" a="1"/>
  <c r="P162" i="4" s="1"/>
  <c r="E163" i="4" a="1"/>
  <c r="E163" i="4" s="1"/>
  <c r="H163" i="4" a="1"/>
  <c r="H163" i="4" s="1"/>
  <c r="M163" i="4" a="1"/>
  <c r="M163" i="4" s="1"/>
  <c r="P163" i="4" a="1"/>
  <c r="P163" i="4" s="1"/>
  <c r="V164" i="4" a="1"/>
  <c r="V164" i="4" s="1"/>
  <c r="T164" i="4" a="1"/>
  <c r="T164" i="4" s="1"/>
  <c r="R164" i="4" a="1"/>
  <c r="R164" i="4" s="1"/>
  <c r="P164" i="4" a="1"/>
  <c r="P164" i="4" s="1"/>
  <c r="N164" i="4" a="1"/>
  <c r="N164" i="4" s="1"/>
  <c r="L164" i="4" a="1"/>
  <c r="L164" i="4" s="1"/>
  <c r="J164" i="4" a="1"/>
  <c r="J164" i="4" s="1"/>
  <c r="H164" i="4" a="1"/>
  <c r="H164" i="4" s="1"/>
  <c r="F164" i="4" a="1"/>
  <c r="F164" i="4" s="1"/>
  <c r="D164" i="4" a="1"/>
  <c r="D164" i="4" s="1"/>
  <c r="E164" i="4" a="1"/>
  <c r="E164" i="4" s="1"/>
  <c r="M164" i="4" a="1"/>
  <c r="M164" i="4" s="1"/>
  <c r="U164" i="4" a="1"/>
  <c r="U164" i="4" s="1"/>
  <c r="W166" i="4" a="1"/>
  <c r="W166" i="4" s="1"/>
  <c r="U166" i="4" a="1"/>
  <c r="U166" i="4" s="1"/>
  <c r="S166" i="4" a="1"/>
  <c r="S166" i="4" s="1"/>
  <c r="Q166" i="4" a="1"/>
  <c r="Q166" i="4" s="1"/>
  <c r="O166" i="4" a="1"/>
  <c r="O166" i="4" s="1"/>
  <c r="M166" i="4" a="1"/>
  <c r="M166" i="4" s="1"/>
  <c r="K166" i="4" a="1"/>
  <c r="K166" i="4" s="1"/>
  <c r="I166" i="4" a="1"/>
  <c r="I166" i="4" s="1"/>
  <c r="G166" i="4" a="1"/>
  <c r="G166" i="4" s="1"/>
  <c r="E166" i="4" a="1"/>
  <c r="E166" i="4" s="1"/>
  <c r="R166" i="4" a="1"/>
  <c r="R166" i="4" s="1"/>
  <c r="J166" i="4" a="1"/>
  <c r="J166" i="4" s="1"/>
  <c r="F166" i="4" a="1"/>
  <c r="F166" i="4" s="1"/>
  <c r="T166" i="4" a="1"/>
  <c r="T166" i="4" s="1"/>
  <c r="W167" i="4" a="1"/>
  <c r="W167" i="4" s="1"/>
  <c r="R167" i="4" a="1"/>
  <c r="R167" i="4" s="1"/>
  <c r="O167" i="4" a="1"/>
  <c r="O167" i="4" s="1"/>
  <c r="J167" i="4" a="1"/>
  <c r="J167" i="4" s="1"/>
  <c r="G167" i="4" a="1"/>
  <c r="G167" i="4" s="1"/>
  <c r="V167" i="4" a="1"/>
  <c r="V167" i="4" s="1"/>
  <c r="S167" i="4" a="1"/>
  <c r="S167" i="4" s="1"/>
  <c r="F167" i="4" a="1"/>
  <c r="F167" i="4" s="1"/>
  <c r="I167" i="4" a="1"/>
  <c r="I167" i="4" s="1"/>
  <c r="M167" i="4" a="1"/>
  <c r="M167" i="4" s="1"/>
  <c r="U167" i="4" a="1"/>
  <c r="U167" i="4" s="1"/>
  <c r="E168" i="4" a="1"/>
  <c r="E168" i="4" s="1"/>
  <c r="U168" i="4" a="1"/>
  <c r="U168" i="4" s="1"/>
  <c r="P170" i="4" a="1"/>
  <c r="P170" i="4" s="1"/>
  <c r="E171" i="4" a="1"/>
  <c r="E171" i="4" s="1"/>
  <c r="P171" i="4" a="1"/>
  <c r="P171" i="4" s="1"/>
  <c r="U171" i="4" a="1"/>
  <c r="U171" i="4" s="1"/>
  <c r="E172" i="4" a="1"/>
  <c r="E172" i="4" s="1"/>
  <c r="U172" i="4" a="1"/>
  <c r="U172" i="4" s="1"/>
  <c r="P174" i="4" a="1"/>
  <c r="P174" i="4" s="1"/>
  <c r="W174" i="4" a="1"/>
  <c r="W174" i="4" s="1"/>
  <c r="V179" i="4" a="1"/>
  <c r="V179" i="4" s="1"/>
  <c r="T179" i="4" a="1"/>
  <c r="T179" i="4" s="1"/>
  <c r="R179" i="4" a="1"/>
  <c r="R179" i="4" s="1"/>
  <c r="P179" i="4" a="1"/>
  <c r="P179" i="4" s="1"/>
  <c r="N179" i="4" a="1"/>
  <c r="N179" i="4" s="1"/>
  <c r="L179" i="4" a="1"/>
  <c r="L179" i="4" s="1"/>
  <c r="J179" i="4" a="1"/>
  <c r="J179" i="4" s="1"/>
  <c r="H179" i="4" a="1"/>
  <c r="H179" i="4" s="1"/>
  <c r="F179" i="4" a="1"/>
  <c r="F179" i="4" s="1"/>
  <c r="D179" i="4" a="1"/>
  <c r="D179" i="4" s="1"/>
  <c r="U179" i="4" a="1"/>
  <c r="U179" i="4" s="1"/>
  <c r="Q179" i="4" a="1"/>
  <c r="Q179" i="4" s="1"/>
  <c r="M179" i="4" a="1"/>
  <c r="M179" i="4" s="1"/>
  <c r="I179" i="4" a="1"/>
  <c r="I179" i="4" s="1"/>
  <c r="E179" i="4" a="1"/>
  <c r="E179" i="4" s="1"/>
  <c r="K179" i="4" a="1"/>
  <c r="K179" i="4" s="1"/>
  <c r="S179" i="4" a="1"/>
  <c r="S179" i="4" s="1"/>
  <c r="W179" i="4" a="1"/>
  <c r="W179" i="4" s="1"/>
  <c r="F182" i="4" a="1"/>
  <c r="F182" i="4" s="1"/>
  <c r="P182" i="4" a="1"/>
  <c r="P182" i="4" s="1"/>
  <c r="V175" i="4" a="1"/>
  <c r="V175" i="4" s="1"/>
  <c r="T175" i="4" a="1"/>
  <c r="T175" i="4" s="1"/>
  <c r="R175" i="4" a="1"/>
  <c r="R175" i="4" s="1"/>
  <c r="P175" i="4" a="1"/>
  <c r="P175" i="4" s="1"/>
  <c r="N175" i="4" a="1"/>
  <c r="N175" i="4" s="1"/>
  <c r="L175" i="4" a="1"/>
  <c r="L175" i="4" s="1"/>
  <c r="J175" i="4" a="1"/>
  <c r="J175" i="4" s="1"/>
  <c r="H175" i="4" a="1"/>
  <c r="H175" i="4" s="1"/>
  <c r="F175" i="4" a="1"/>
  <c r="F175" i="4" s="1"/>
  <c r="D175" i="4" a="1"/>
  <c r="D175" i="4" s="1"/>
  <c r="Q175" i="4" a="1"/>
  <c r="Q175" i="4" s="1"/>
  <c r="I175" i="4" a="1"/>
  <c r="I175" i="4" s="1"/>
  <c r="M175" i="4" a="1"/>
  <c r="M175" i="4" s="1"/>
  <c r="W188" i="4" a="1"/>
  <c r="W188" i="4" s="1"/>
  <c r="U188" i="4" a="1"/>
  <c r="U188" i="4" s="1"/>
  <c r="S188" i="4" a="1"/>
  <c r="S188" i="4" s="1"/>
  <c r="Q188" i="4" a="1"/>
  <c r="Q188" i="4" s="1"/>
  <c r="O188" i="4" a="1"/>
  <c r="O188" i="4" s="1"/>
  <c r="M188" i="4" a="1"/>
  <c r="M188" i="4" s="1"/>
  <c r="K188" i="4" a="1"/>
  <c r="K188" i="4" s="1"/>
  <c r="I188" i="4" a="1"/>
  <c r="I188" i="4" s="1"/>
  <c r="G188" i="4" a="1"/>
  <c r="G188" i="4" s="1"/>
  <c r="E188" i="4" a="1"/>
  <c r="E188" i="4" s="1"/>
  <c r="R188" i="4" a="1"/>
  <c r="R188" i="4" s="1"/>
  <c r="J188" i="4" a="1"/>
  <c r="J188" i="4" s="1"/>
  <c r="P188" i="4" a="1"/>
  <c r="P188" i="4" s="1"/>
  <c r="L188" i="4" a="1"/>
  <c r="L188" i="4" s="1"/>
  <c r="V188" i="4" a="1"/>
  <c r="V188" i="4" s="1"/>
  <c r="H188" i="4" a="1"/>
  <c r="H188" i="4" s="1"/>
  <c r="D188" i="4" a="1"/>
  <c r="D188" i="4" s="1"/>
  <c r="N188" i="4" a="1"/>
  <c r="N188" i="4" s="1"/>
  <c r="T188" i="4" a="1"/>
  <c r="T188" i="4" s="1"/>
  <c r="F188" i="4" a="1"/>
  <c r="F188" i="4" s="1"/>
  <c r="V190" i="4" a="1"/>
  <c r="V190" i="4" s="1"/>
  <c r="T190" i="4" a="1"/>
  <c r="T190" i="4" s="1"/>
  <c r="R190" i="4" a="1"/>
  <c r="R190" i="4" s="1"/>
  <c r="P190" i="4" a="1"/>
  <c r="P190" i="4" s="1"/>
  <c r="N190" i="4" a="1"/>
  <c r="N190" i="4" s="1"/>
  <c r="L190" i="4" a="1"/>
  <c r="L190" i="4" s="1"/>
  <c r="J190" i="4" a="1"/>
  <c r="J190" i="4" s="1"/>
  <c r="H190" i="4" a="1"/>
  <c r="H190" i="4" s="1"/>
  <c r="F190" i="4" a="1"/>
  <c r="F190" i="4" s="1"/>
  <c r="D190" i="4" a="1"/>
  <c r="D190" i="4" s="1"/>
  <c r="W190" i="4" a="1"/>
  <c r="W190" i="4" s="1"/>
  <c r="O190" i="4" a="1"/>
  <c r="O190" i="4" s="1"/>
  <c r="G190" i="4" a="1"/>
  <c r="G190" i="4" s="1"/>
  <c r="S190" i="4" a="1"/>
  <c r="S190" i="4" s="1"/>
  <c r="E190" i="4" a="1"/>
  <c r="E190" i="4" s="1"/>
  <c r="K190" i="4" a="1"/>
  <c r="K190" i="4" s="1"/>
  <c r="U190" i="4" a="1"/>
  <c r="U190" i="4" s="1"/>
  <c r="M190" i="4" a="1"/>
  <c r="M190" i="4" s="1"/>
  <c r="K175" i="4" a="1"/>
  <c r="K175" i="4" s="1"/>
  <c r="O175" i="4" a="1"/>
  <c r="O175" i="4" s="1"/>
  <c r="Q190" i="4" a="1"/>
  <c r="Q190" i="4" s="1"/>
  <c r="W183" i="4" a="1"/>
  <c r="W183" i="4" s="1"/>
  <c r="T183" i="4" a="1"/>
  <c r="T183" i="4" s="1"/>
  <c r="O183" i="4" a="1"/>
  <c r="O183" i="4" s="1"/>
  <c r="L183" i="4" a="1"/>
  <c r="L183" i="4" s="1"/>
  <c r="G183" i="4" a="1"/>
  <c r="G183" i="4" s="1"/>
  <c r="D183" i="4" a="1"/>
  <c r="D183" i="4" s="1"/>
  <c r="V183" i="4" a="1"/>
  <c r="V183" i="4" s="1"/>
  <c r="Q183" i="4" a="1"/>
  <c r="Q183" i="4" s="1"/>
  <c r="N183" i="4" a="1"/>
  <c r="N183" i="4" s="1"/>
  <c r="I183" i="4" a="1"/>
  <c r="I183" i="4" s="1"/>
  <c r="F183" i="4" a="1"/>
  <c r="F183" i="4" s="1"/>
  <c r="M183" i="4" a="1"/>
  <c r="M183" i="4" s="1"/>
  <c r="R183" i="4" a="1"/>
  <c r="R183" i="4" s="1"/>
  <c r="V196" i="4" a="1"/>
  <c r="V196" i="4" s="1"/>
  <c r="T196" i="4" a="1"/>
  <c r="T196" i="4" s="1"/>
  <c r="R196" i="4" a="1"/>
  <c r="R196" i="4" s="1"/>
  <c r="P196" i="4" a="1"/>
  <c r="P196" i="4" s="1"/>
  <c r="N196" i="4" a="1"/>
  <c r="N196" i="4" s="1"/>
  <c r="L196" i="4" a="1"/>
  <c r="L196" i="4" s="1"/>
  <c r="J196" i="4" a="1"/>
  <c r="J196" i="4" s="1"/>
  <c r="H196" i="4" a="1"/>
  <c r="H196" i="4" s="1"/>
  <c r="F196" i="4" a="1"/>
  <c r="F196" i="4" s="1"/>
  <c r="D196" i="4" a="1"/>
  <c r="D196" i="4" s="1"/>
  <c r="S196" i="4" a="1"/>
  <c r="S196" i="4" s="1"/>
  <c r="K196" i="4" a="1"/>
  <c r="K196" i="4" s="1"/>
  <c r="U196" i="4" a="1"/>
  <c r="U196" i="4" s="1"/>
  <c r="G196" i="4" a="1"/>
  <c r="G196" i="4" s="1"/>
  <c r="O196" i="4" a="1"/>
  <c r="O196" i="4" s="1"/>
  <c r="E196" i="4" a="1"/>
  <c r="E196" i="4" s="1"/>
  <c r="W196" i="4" a="1"/>
  <c r="W196" i="4" s="1"/>
  <c r="M196" i="4" a="1"/>
  <c r="M196" i="4" s="1"/>
  <c r="I196" i="4" a="1"/>
  <c r="I196" i="4" s="1"/>
  <c r="W177" i="4" a="1"/>
  <c r="W177" i="4" s="1"/>
  <c r="U177" i="4" a="1"/>
  <c r="U177" i="4" s="1"/>
  <c r="S177" i="4" a="1"/>
  <c r="S177" i="4" s="1"/>
  <c r="Q177" i="4" a="1"/>
  <c r="Q177" i="4" s="1"/>
  <c r="O177" i="4" a="1"/>
  <c r="O177" i="4" s="1"/>
  <c r="M177" i="4" a="1"/>
  <c r="M177" i="4" s="1"/>
  <c r="K177" i="4" a="1"/>
  <c r="K177" i="4" s="1"/>
  <c r="I177" i="4" a="1"/>
  <c r="I177" i="4" s="1"/>
  <c r="G177" i="4" a="1"/>
  <c r="G177" i="4" s="1"/>
  <c r="E177" i="4" a="1"/>
  <c r="E177" i="4" s="1"/>
  <c r="H177" i="4" a="1"/>
  <c r="H177" i="4" s="1"/>
  <c r="P177" i="4" a="1"/>
  <c r="P177" i="4" s="1"/>
  <c r="W178" i="4" a="1"/>
  <c r="W178" i="4" s="1"/>
  <c r="U178" i="4" a="1"/>
  <c r="U178" i="4" s="1"/>
  <c r="S178" i="4" a="1"/>
  <c r="S178" i="4" s="1"/>
  <c r="Q178" i="4" a="1"/>
  <c r="Q178" i="4" s="1"/>
  <c r="O178" i="4" a="1"/>
  <c r="O178" i="4" s="1"/>
  <c r="M178" i="4" a="1"/>
  <c r="M178" i="4" s="1"/>
  <c r="K178" i="4" a="1"/>
  <c r="K178" i="4" s="1"/>
  <c r="I178" i="4" a="1"/>
  <c r="I178" i="4" s="1"/>
  <c r="G178" i="4" a="1"/>
  <c r="G178" i="4" s="1"/>
  <c r="E178" i="4" a="1"/>
  <c r="E178" i="4" s="1"/>
  <c r="H183" i="4" a="1"/>
  <c r="H183" i="4" s="1"/>
  <c r="S183" i="4" a="1"/>
  <c r="S183" i="4" s="1"/>
  <c r="W184" i="4" a="1"/>
  <c r="W184" i="4" s="1"/>
  <c r="U184" i="4" a="1"/>
  <c r="U184" i="4" s="1"/>
  <c r="S184" i="4" a="1"/>
  <c r="S184" i="4" s="1"/>
  <c r="Q184" i="4" a="1"/>
  <c r="Q184" i="4" s="1"/>
  <c r="O184" i="4" a="1"/>
  <c r="O184" i="4" s="1"/>
  <c r="M184" i="4" a="1"/>
  <c r="M184" i="4" s="1"/>
  <c r="K184" i="4" a="1"/>
  <c r="K184" i="4" s="1"/>
  <c r="I184" i="4" a="1"/>
  <c r="I184" i="4" s="1"/>
  <c r="G184" i="4" a="1"/>
  <c r="G184" i="4" s="1"/>
  <c r="E184" i="4" a="1"/>
  <c r="E184" i="4" s="1"/>
  <c r="T184" i="4" a="1"/>
  <c r="T184" i="4" s="1"/>
  <c r="L184" i="4" a="1"/>
  <c r="L184" i="4" s="1"/>
  <c r="D184" i="4" a="1"/>
  <c r="D184" i="4" s="1"/>
  <c r="V184" i="4" a="1"/>
  <c r="V184" i="4" s="1"/>
  <c r="N184" i="4" a="1"/>
  <c r="N184" i="4" s="1"/>
  <c r="F184" i="4" a="1"/>
  <c r="F184" i="4" s="1"/>
  <c r="H184" i="4" a="1"/>
  <c r="H184" i="4" s="1"/>
  <c r="T185" i="4" a="1"/>
  <c r="T185" i="4" s="1"/>
  <c r="Q185" i="4" a="1"/>
  <c r="Q185" i="4" s="1"/>
  <c r="L185" i="4" a="1"/>
  <c r="L185" i="4" s="1"/>
  <c r="I185" i="4" a="1"/>
  <c r="I185" i="4" s="1"/>
  <c r="D185" i="4" a="1"/>
  <c r="D185" i="4" s="1"/>
  <c r="V185" i="4" a="1"/>
  <c r="V185" i="4" s="1"/>
  <c r="S185" i="4" a="1"/>
  <c r="S185" i="4" s="1"/>
  <c r="N185" i="4" a="1"/>
  <c r="N185" i="4" s="1"/>
  <c r="K185" i="4" a="1"/>
  <c r="K185" i="4" s="1"/>
  <c r="F185" i="4" a="1"/>
  <c r="F185" i="4" s="1"/>
  <c r="H185" i="4" a="1"/>
  <c r="H185" i="4" s="1"/>
  <c r="M185" i="4" a="1"/>
  <c r="M185" i="4" s="1"/>
  <c r="V186" i="4" a="1"/>
  <c r="V186" i="4" s="1"/>
  <c r="T186" i="4" a="1"/>
  <c r="T186" i="4" s="1"/>
  <c r="R186" i="4" a="1"/>
  <c r="R186" i="4" s="1"/>
  <c r="P186" i="4" a="1"/>
  <c r="P186" i="4" s="1"/>
  <c r="N186" i="4" a="1"/>
  <c r="N186" i="4" s="1"/>
  <c r="L186" i="4" a="1"/>
  <c r="L186" i="4" s="1"/>
  <c r="J186" i="4" a="1"/>
  <c r="J186" i="4" s="1"/>
  <c r="H186" i="4" a="1"/>
  <c r="H186" i="4" s="1"/>
  <c r="F186" i="4" a="1"/>
  <c r="F186" i="4" s="1"/>
  <c r="D186" i="4" a="1"/>
  <c r="D186" i="4" s="1"/>
  <c r="S186" i="4" a="1"/>
  <c r="S186" i="4" s="1"/>
  <c r="O186" i="4" a="1"/>
  <c r="O186" i="4" s="1"/>
  <c r="I186" i="4" a="1"/>
  <c r="I186" i="4" s="1"/>
  <c r="U186" i="4" a="1"/>
  <c r="U186" i="4" s="1"/>
  <c r="K186" i="4" a="1"/>
  <c r="K186" i="4" s="1"/>
  <c r="M186" i="4" a="1"/>
  <c r="M186" i="4" s="1"/>
  <c r="P192" i="4" a="1"/>
  <c r="P192" i="4" s="1"/>
  <c r="E193" i="4" a="1"/>
  <c r="E193" i="4" s="1"/>
  <c r="I193" i="4" a="1"/>
  <c r="I193" i="4" s="1"/>
  <c r="P193" i="4" a="1"/>
  <c r="P193" i="4" s="1"/>
  <c r="T193" i="4" a="1"/>
  <c r="T193" i="4" s="1"/>
  <c r="W198" i="4" a="1"/>
  <c r="W198" i="4" s="1"/>
  <c r="U198" i="4" a="1"/>
  <c r="U198" i="4" s="1"/>
  <c r="S198" i="4" a="1"/>
  <c r="S198" i="4" s="1"/>
  <c r="Q198" i="4" a="1"/>
  <c r="Q198" i="4" s="1"/>
  <c r="O198" i="4" a="1"/>
  <c r="O198" i="4" s="1"/>
  <c r="M198" i="4" a="1"/>
  <c r="M198" i="4" s="1"/>
  <c r="K198" i="4" a="1"/>
  <c r="K198" i="4" s="1"/>
  <c r="I198" i="4" a="1"/>
  <c r="I198" i="4" s="1"/>
  <c r="G198" i="4" a="1"/>
  <c r="G198" i="4" s="1"/>
  <c r="E198" i="4" a="1"/>
  <c r="E198" i="4" s="1"/>
  <c r="V198" i="4" a="1"/>
  <c r="V198" i="4" s="1"/>
  <c r="R198" i="4" a="1"/>
  <c r="R198" i="4" s="1"/>
  <c r="N198" i="4" a="1"/>
  <c r="N198" i="4" s="1"/>
  <c r="J198" i="4" a="1"/>
  <c r="J198" i="4" s="1"/>
  <c r="F198" i="4" a="1"/>
  <c r="F198" i="4" s="1"/>
  <c r="T198" i="4" a="1"/>
  <c r="T198" i="4" s="1"/>
  <c r="D198" i="4" a="1"/>
  <c r="D198" i="4" s="1"/>
  <c r="E181" i="4" a="1"/>
  <c r="E181" i="4" s="1"/>
  <c r="G181" i="4" a="1"/>
  <c r="G181" i="4" s="1"/>
  <c r="I181" i="4" a="1"/>
  <c r="I181" i="4" s="1"/>
  <c r="K181" i="4" a="1"/>
  <c r="K181" i="4" s="1"/>
  <c r="M181" i="4" a="1"/>
  <c r="M181" i="4" s="1"/>
  <c r="O181" i="4" a="1"/>
  <c r="O181" i="4" s="1"/>
  <c r="Q181" i="4" a="1"/>
  <c r="Q181" i="4" s="1"/>
  <c r="S181" i="4" a="1"/>
  <c r="S181" i="4" s="1"/>
  <c r="U181" i="4" a="1"/>
  <c r="U181" i="4" s="1"/>
  <c r="W192" i="4" a="1"/>
  <c r="W192" i="4" s="1"/>
  <c r="U192" i="4" a="1"/>
  <c r="U192" i="4" s="1"/>
  <c r="S192" i="4" a="1"/>
  <c r="S192" i="4" s="1"/>
  <c r="Q192" i="4" a="1"/>
  <c r="Q192" i="4" s="1"/>
  <c r="O192" i="4" a="1"/>
  <c r="O192" i="4" s="1"/>
  <c r="M192" i="4" a="1"/>
  <c r="M192" i="4" s="1"/>
  <c r="K192" i="4" a="1"/>
  <c r="K192" i="4" s="1"/>
  <c r="I192" i="4" a="1"/>
  <c r="I192" i="4" s="1"/>
  <c r="G192" i="4" a="1"/>
  <c r="G192" i="4" s="1"/>
  <c r="E192" i="4" a="1"/>
  <c r="E192" i="4" s="1"/>
  <c r="V192" i="4" a="1"/>
  <c r="V192" i="4" s="1"/>
  <c r="N192" i="4" a="1"/>
  <c r="N192" i="4" s="1"/>
  <c r="F192" i="4" a="1"/>
  <c r="F192" i="4" s="1"/>
  <c r="J192" i="4" a="1"/>
  <c r="J192" i="4" s="1"/>
  <c r="V193" i="4" a="1"/>
  <c r="V193" i="4" s="1"/>
  <c r="S193" i="4" a="1"/>
  <c r="S193" i="4" s="1"/>
  <c r="N193" i="4" a="1"/>
  <c r="N193" i="4" s="1"/>
  <c r="K193" i="4" a="1"/>
  <c r="K193" i="4" s="1"/>
  <c r="F193" i="4" a="1"/>
  <c r="F193" i="4" s="1"/>
  <c r="J193" i="4" a="1"/>
  <c r="J193" i="4" s="1"/>
  <c r="M193" i="4" a="1"/>
  <c r="M193" i="4" s="1"/>
  <c r="Q193" i="4" a="1"/>
  <c r="Q193" i="4" s="1"/>
  <c r="W194" i="4" a="1"/>
  <c r="W194" i="4" s="1"/>
  <c r="V194" i="4" a="1"/>
  <c r="V194" i="4" s="1"/>
  <c r="T194" i="4" a="1"/>
  <c r="T194" i="4" s="1"/>
  <c r="R194" i="4" a="1"/>
  <c r="R194" i="4" s="1"/>
  <c r="P194" i="4" a="1"/>
  <c r="P194" i="4" s="1"/>
  <c r="N194" i="4" a="1"/>
  <c r="N194" i="4" s="1"/>
  <c r="L194" i="4" a="1"/>
  <c r="L194" i="4" s="1"/>
  <c r="J194" i="4" a="1"/>
  <c r="J194" i="4" s="1"/>
  <c r="H194" i="4" a="1"/>
  <c r="H194" i="4" s="1"/>
  <c r="F194" i="4" a="1"/>
  <c r="F194" i="4" s="1"/>
  <c r="D194" i="4" a="1"/>
  <c r="D194" i="4" s="1"/>
  <c r="S194" i="4" a="1"/>
  <c r="S194" i="4" s="1"/>
  <c r="K194" i="4" a="1"/>
  <c r="K194" i="4" s="1"/>
  <c r="M194" i="4" a="1"/>
  <c r="M194" i="4" s="1"/>
  <c r="Q194" i="4" a="1"/>
  <c r="Q194" i="4" s="1"/>
  <c r="V195" i="4" a="1"/>
  <c r="V195" i="4" s="1"/>
  <c r="S195" i="4" a="1"/>
  <c r="S195" i="4" s="1"/>
  <c r="N195" i="4" a="1"/>
  <c r="N195" i="4" s="1"/>
  <c r="K195" i="4" a="1"/>
  <c r="K195" i="4" s="1"/>
  <c r="F195" i="4" a="1"/>
  <c r="F195" i="4" s="1"/>
  <c r="U195" i="4" a="1"/>
  <c r="U195" i="4" s="1"/>
  <c r="R195" i="4" a="1"/>
  <c r="R195" i="4" s="1"/>
  <c r="G195" i="4" a="1"/>
  <c r="G195" i="4" s="1"/>
  <c r="D195" i="4" a="1"/>
  <c r="D195" i="4" s="1"/>
  <c r="H195" i="4" a="1"/>
  <c r="H195" i="4" s="1"/>
  <c r="Q195" i="4" a="1"/>
  <c r="Q195" i="4" s="1"/>
  <c r="L198" i="4" a="1"/>
  <c r="L198" i="4" s="1"/>
  <c r="V199" i="4" a="1"/>
  <c r="V199" i="4" s="1"/>
  <c r="T199" i="4" a="1"/>
  <c r="T199" i="4" s="1"/>
  <c r="R199" i="4" a="1"/>
  <c r="R199" i="4" s="1"/>
  <c r="P199" i="4" a="1"/>
  <c r="P199" i="4" s="1"/>
  <c r="N199" i="4" a="1"/>
  <c r="N199" i="4" s="1"/>
  <c r="L199" i="4" a="1"/>
  <c r="L199" i="4" s="1"/>
  <c r="J199" i="4" a="1"/>
  <c r="J199" i="4" s="1"/>
  <c r="H199" i="4" a="1"/>
  <c r="H199" i="4" s="1"/>
  <c r="F199" i="4" a="1"/>
  <c r="F199" i="4" s="1"/>
  <c r="D199" i="4" a="1"/>
  <c r="D199" i="4" s="1"/>
  <c r="G199" i="4" a="1"/>
  <c r="G199" i="4" s="1"/>
  <c r="M199" i="4" a="1"/>
  <c r="M199" i="4" s="1"/>
  <c r="W199" i="4" a="1"/>
  <c r="W199" i="4" s="1"/>
  <c r="I199" i="4" a="1"/>
  <c r="I199" i="4" s="1"/>
  <c r="S199" i="4" a="1"/>
  <c r="S199" i="4" s="1"/>
  <c r="F202" i="4" a="1"/>
  <c r="F202" i="4" s="1"/>
  <c r="J202" i="4" a="1"/>
  <c r="J202" i="4" s="1"/>
  <c r="N202" i="4" a="1"/>
  <c r="N202" i="4" s="1"/>
  <c r="R202" i="4" a="1"/>
  <c r="R202" i="4" s="1"/>
  <c r="W202" i="4" a="1"/>
  <c r="W202" i="4" s="1"/>
  <c r="U202" i="4" a="1"/>
  <c r="U202" i="4" s="1"/>
  <c r="S202" i="4" a="1"/>
  <c r="S202" i="4" s="1"/>
  <c r="Q202" i="4" a="1"/>
  <c r="Q202" i="4" s="1"/>
  <c r="O202" i="4" a="1"/>
  <c r="O202" i="4" s="1"/>
  <c r="M202" i="4" a="1"/>
  <c r="M202" i="4" s="1"/>
  <c r="K202" i="4" a="1"/>
  <c r="K202" i="4" s="1"/>
  <c r="I202" i="4" a="1"/>
  <c r="I202" i="4" s="1"/>
  <c r="G202" i="4" a="1"/>
  <c r="G202" i="4" s="1"/>
  <c r="E202" i="4" a="1"/>
  <c r="E202" i="4" s="1"/>
  <c r="D200" i="4" a="1"/>
  <c r="D200" i="4" s="1"/>
  <c r="F200" i="4" a="1"/>
  <c r="F200" i="4" s="1"/>
  <c r="H200" i="4" a="1"/>
  <c r="H200" i="4" s="1"/>
  <c r="J200" i="4" a="1"/>
  <c r="J200" i="4" s="1"/>
  <c r="L200" i="4" a="1"/>
  <c r="L200" i="4" s="1"/>
  <c r="N200" i="4" a="1"/>
  <c r="N200" i="4" s="1"/>
  <c r="P200" i="4" a="1"/>
  <c r="P200" i="4" s="1"/>
  <c r="R200" i="4" a="1"/>
  <c r="R200" i="4" s="1"/>
  <c r="T200" i="4" a="1"/>
  <c r="T200" i="4" s="1"/>
  <c r="E201" i="4" a="1"/>
  <c r="E201" i="4" s="1"/>
  <c r="G201" i="4" a="1"/>
  <c r="G201" i="4" s="1"/>
  <c r="I201" i="4" a="1"/>
  <c r="I201" i="4" s="1"/>
  <c r="K201" i="4" a="1"/>
  <c r="K201" i="4" s="1"/>
  <c r="M201" i="4" a="1"/>
  <c r="M201" i="4" s="1"/>
  <c r="O201" i="4" a="1"/>
  <c r="O201" i="4" s="1"/>
  <c r="Q201" i="4" a="1"/>
  <c r="Q201" i="4" s="1"/>
  <c r="S201" i="4" a="1"/>
  <c r="S201" i="4" s="1"/>
  <c r="U201" i="4" a="1"/>
  <c r="U201" i="4" s="1"/>
  <c r="F3" i="4" a="1"/>
  <c r="F3" i="4" s="1"/>
  <c r="I3" i="4" a="1"/>
  <c r="I3" i="4" s="1"/>
  <c r="J3" i="4" a="1"/>
  <c r="J3" i="4" s="1"/>
  <c r="E3" i="4" a="1"/>
  <c r="E3" i="4" s="1"/>
  <c r="M3" i="4" a="1"/>
  <c r="M3" i="4" s="1"/>
  <c r="G3" i="4" a="1"/>
  <c r="G3" i="4" s="1"/>
  <c r="K3" i="4" a="1"/>
  <c r="K3" i="4" s="1"/>
  <c r="H3" i="4" a="1"/>
  <c r="H3" i="4" s="1"/>
  <c r="W3" i="4" a="1"/>
  <c r="W3" i="4" s="1"/>
  <c r="U3" i="4" a="1"/>
  <c r="U3" i="4" s="1"/>
  <c r="S3" i="4" a="1"/>
  <c r="S3" i="4" s="1"/>
  <c r="Q3" i="4" a="1"/>
  <c r="Q3" i="4" s="1"/>
  <c r="O3" i="4" a="1"/>
  <c r="O3" i="4" s="1"/>
  <c r="T3" i="4" a="1"/>
  <c r="T3" i="4" s="1"/>
  <c r="R3" i="4" a="1"/>
  <c r="R3" i="4" s="1"/>
  <c r="N3" i="4" a="1"/>
  <c r="N3" i="4" s="1"/>
  <c r="D3" i="4" a="1"/>
  <c r="D3" i="4" s="1"/>
  <c r="V3" i="4" a="1"/>
  <c r="V3" i="4" s="1"/>
  <c r="P3" i="4" a="1"/>
  <c r="P3" i="4" s="1"/>
  <c r="O8" i="1"/>
  <c r="O10" i="1"/>
  <c r="O4" i="1"/>
  <c r="O11" i="1"/>
  <c r="O7" i="1"/>
  <c r="O3" i="1"/>
  <c r="C45" i="4" l="1" a="1"/>
  <c r="C45" i="4" s="1"/>
  <c r="C165" i="4" a="1"/>
  <c r="C165" i="4" s="1"/>
  <c r="C176" i="4" a="1"/>
  <c r="C176" i="4" s="1"/>
  <c r="C161" i="4" a="1"/>
  <c r="C161" i="4" s="1"/>
  <c r="C141" i="4" a="1"/>
  <c r="C141" i="4" s="1"/>
  <c r="C169" i="4" a="1"/>
  <c r="C169" i="4" s="1"/>
  <c r="C112" i="4" a="1"/>
  <c r="C112" i="4" s="1"/>
  <c r="C145" i="4" a="1"/>
  <c r="C145" i="4" s="1"/>
  <c r="C79" i="4" a="1"/>
  <c r="C79" i="4" s="1"/>
  <c r="C127" i="4" a="1"/>
  <c r="C127" i="4" s="1"/>
  <c r="C180" i="4" a="1"/>
  <c r="C180" i="4" s="1"/>
  <c r="C137" i="4" a="1"/>
  <c r="C137" i="4" s="1"/>
  <c r="C67" i="4" a="1"/>
  <c r="C67" i="4" s="1"/>
  <c r="C131" i="4" a="1"/>
  <c r="C131" i="4" s="1"/>
  <c r="C133" i="4" a="1"/>
  <c r="C133" i="4" s="1"/>
  <c r="C31" i="4" a="1"/>
  <c r="C31" i="4" s="1"/>
  <c r="C90" i="4" a="1"/>
  <c r="C90" i="4" s="1"/>
  <c r="C119" i="4" a="1"/>
  <c r="C119" i="4" s="1"/>
  <c r="C69" i="4" a="1"/>
  <c r="C69" i="4" s="1"/>
  <c r="O16" i="1" s="1"/>
  <c r="C87" i="4" a="1"/>
  <c r="C87" i="4" s="1"/>
  <c r="C51" i="4" a="1"/>
  <c r="C51" i="4" s="1"/>
  <c r="C35" i="4" a="1"/>
  <c r="C35" i="4" s="1"/>
  <c r="C85" i="4" a="1"/>
  <c r="C85" i="4" s="1"/>
  <c r="C94" i="4" a="1"/>
  <c r="C94" i="4" s="1"/>
  <c r="C27" i="4" a="1"/>
  <c r="C27" i="4" s="1"/>
  <c r="C96" i="4" a="1"/>
  <c r="C96" i="4" s="1"/>
  <c r="C53" i="4" a="1"/>
  <c r="C53" i="4" s="1"/>
  <c r="C191" i="4" a="1"/>
  <c r="C191" i="4" s="1"/>
  <c r="C187" i="4" a="1"/>
  <c r="C187" i="4" s="1"/>
  <c r="C153" i="4" a="1"/>
  <c r="C153" i="4" s="1"/>
  <c r="C157" i="4" a="1"/>
  <c r="C157" i="4" s="1"/>
  <c r="C108" i="4" a="1"/>
  <c r="C108" i="4" s="1"/>
  <c r="C104" i="4" a="1"/>
  <c r="C104" i="4" s="1"/>
  <c r="C89" i="4" a="1"/>
  <c r="C89" i="4" s="1"/>
  <c r="C123" i="4" a="1"/>
  <c r="C123" i="4" s="1"/>
  <c r="C110" i="4" a="1"/>
  <c r="C110" i="4" s="1"/>
  <c r="C81" i="4" a="1"/>
  <c r="C81" i="4" s="1"/>
  <c r="C73" i="4" a="1"/>
  <c r="C73" i="4" s="1"/>
  <c r="C65" i="4" a="1"/>
  <c r="C65" i="4" s="1"/>
  <c r="C57" i="4" a="1"/>
  <c r="C57" i="4" s="1"/>
  <c r="C41" i="4" a="1"/>
  <c r="C41" i="4" s="1"/>
  <c r="O21" i="1" s="1"/>
  <c r="C75" i="4" a="1"/>
  <c r="C75" i="4" s="1"/>
  <c r="C63" i="4" a="1"/>
  <c r="C63" i="4" s="1"/>
  <c r="C59" i="4" a="1"/>
  <c r="C59" i="4" s="1"/>
  <c r="C47" i="4" a="1"/>
  <c r="C47" i="4" s="1"/>
  <c r="O28" i="1" s="1"/>
  <c r="C43" i="4" a="1"/>
  <c r="C43" i="4" s="1"/>
  <c r="C23" i="4" a="1"/>
  <c r="C23" i="4" s="1"/>
  <c r="C19" i="4" a="1"/>
  <c r="C19" i="4" s="1"/>
  <c r="C15" i="4" a="1"/>
  <c r="C15" i="4" s="1"/>
  <c r="O33" i="1" s="1"/>
  <c r="C11" i="4" a="1"/>
  <c r="C11" i="4" s="1"/>
  <c r="C100" i="4" a="1"/>
  <c r="C100" i="4" s="1"/>
  <c r="C83" i="4" a="1"/>
  <c r="C83" i="4" s="1"/>
  <c r="C71" i="4" a="1"/>
  <c r="C71" i="4" s="1"/>
  <c r="C55" i="4" a="1"/>
  <c r="C55" i="4" s="1"/>
  <c r="C39" i="4" a="1"/>
  <c r="C39" i="4" s="1"/>
  <c r="C197" i="4" a="1"/>
  <c r="C197" i="4" s="1"/>
  <c r="C173" i="4" a="1"/>
  <c r="C173" i="4" s="1"/>
  <c r="C114" i="4" a="1"/>
  <c r="C114" i="4" s="1"/>
  <c r="C102" i="4" a="1"/>
  <c r="C102" i="4" s="1"/>
  <c r="C92" i="4" a="1"/>
  <c r="C92" i="4" s="1"/>
  <c r="C77" i="4" a="1"/>
  <c r="C77" i="4" s="1"/>
  <c r="C61" i="4" a="1"/>
  <c r="C61" i="4" s="1"/>
  <c r="C98" i="4" a="1"/>
  <c r="C98" i="4" s="1"/>
  <c r="C49" i="4" a="1"/>
  <c r="C49" i="4" s="1"/>
  <c r="C37" i="4" a="1"/>
  <c r="C37" i="4" s="1"/>
  <c r="C7" i="4" a="1"/>
  <c r="C7" i="4" s="1"/>
  <c r="C106" i="4" a="1"/>
  <c r="C106" i="4" s="1"/>
  <c r="C149" i="4" a="1"/>
  <c r="C149" i="4" s="1"/>
  <c r="C125" i="4" a="1"/>
  <c r="C125" i="4" s="1"/>
  <c r="C116" i="4" a="1"/>
  <c r="C116" i="4" s="1"/>
  <c r="C93" i="4" a="1"/>
  <c r="C93" i="4" s="1"/>
  <c r="C25" i="4" a="1"/>
  <c r="C25" i="4" s="1"/>
  <c r="C28" i="4" a="1"/>
  <c r="C28" i="4" s="1"/>
  <c r="C12" i="4" a="1"/>
  <c r="C12" i="4" s="1"/>
  <c r="O37" i="1" s="1"/>
  <c r="C8" i="4" a="1"/>
  <c r="C8" i="4" s="1"/>
  <c r="C4" i="4" a="1"/>
  <c r="C4" i="4" s="1"/>
  <c r="C188" i="4" a="1"/>
  <c r="C188" i="4" s="1"/>
  <c r="C124" i="4" a="1"/>
  <c r="C124" i="4" s="1"/>
  <c r="C40" i="4" a="1"/>
  <c r="C40" i="4" s="1"/>
  <c r="O6" i="1" s="1"/>
  <c r="C192" i="4" a="1"/>
  <c r="C192" i="4" s="1"/>
  <c r="C154" i="4" a="1"/>
  <c r="C154" i="4" s="1"/>
  <c r="C142" i="4" a="1"/>
  <c r="C142" i="4" s="1"/>
  <c r="C134" i="4" a="1"/>
  <c r="C134" i="4" s="1"/>
  <c r="C128" i="4" a="1"/>
  <c r="C128" i="4" s="1"/>
  <c r="C201" i="4" a="1"/>
  <c r="C201" i="4" s="1"/>
  <c r="C202" i="4" a="1"/>
  <c r="C202" i="4" s="1"/>
  <c r="C181" i="4" a="1"/>
  <c r="C181" i="4" s="1"/>
  <c r="C193" i="4" a="1"/>
  <c r="C193" i="4" s="1"/>
  <c r="C135" i="4" a="1"/>
  <c r="C135" i="4" s="1"/>
  <c r="C138" i="4" a="1"/>
  <c r="C138" i="4" s="1"/>
  <c r="C20" i="4" a="1"/>
  <c r="C20" i="4" s="1"/>
  <c r="O19" i="1" s="1"/>
  <c r="C178" i="4" a="1"/>
  <c r="C178" i="4" s="1"/>
  <c r="C177" i="4" a="1"/>
  <c r="C177" i="4" s="1"/>
  <c r="C183" i="4" a="1"/>
  <c r="C183" i="4" s="1"/>
  <c r="C166" i="4" a="1"/>
  <c r="C166" i="4" s="1"/>
  <c r="C163" i="4" a="1"/>
  <c r="C163" i="4" s="1"/>
  <c r="C162" i="4" a="1"/>
  <c r="C162" i="4" s="1"/>
  <c r="C151" i="4" a="1"/>
  <c r="C151" i="4" s="1"/>
  <c r="C148" i="4" a="1"/>
  <c r="C148" i="4" s="1"/>
  <c r="C194" i="4" a="1"/>
  <c r="C194" i="4" s="1"/>
  <c r="C155" i="4" a="1"/>
  <c r="C155" i="4" s="1"/>
  <c r="C136" i="4" a="1"/>
  <c r="C136" i="4" s="1"/>
  <c r="C120" i="4" a="1"/>
  <c r="C120" i="4" s="1"/>
  <c r="C24" i="4" a="1"/>
  <c r="C24" i="4" s="1"/>
  <c r="C16" i="4" a="1"/>
  <c r="C16" i="4" s="1"/>
  <c r="C146" i="4" a="1"/>
  <c r="C146" i="4" s="1"/>
  <c r="C143" i="4" a="1"/>
  <c r="C143" i="4" s="1"/>
  <c r="C107" i="4" a="1"/>
  <c r="C107" i="4" s="1"/>
  <c r="C101" i="4" a="1"/>
  <c r="C101" i="4" s="1"/>
  <c r="C9" i="4" a="1"/>
  <c r="C9" i="4" s="1"/>
  <c r="O39" i="1" s="1"/>
  <c r="C72" i="4" a="1"/>
  <c r="C72" i="4" s="1"/>
  <c r="C56" i="4" a="1"/>
  <c r="C56" i="4" s="1"/>
  <c r="C36" i="4" a="1"/>
  <c r="C36" i="4" s="1"/>
  <c r="O47" i="1" s="1"/>
  <c r="C68" i="4" a="1"/>
  <c r="C68" i="4" s="1"/>
  <c r="C200" i="4" a="1"/>
  <c r="C200" i="4" s="1"/>
  <c r="C184" i="4" a="1"/>
  <c r="C184" i="4" s="1"/>
  <c r="C158" i="4" a="1"/>
  <c r="C158" i="4" s="1"/>
  <c r="C170" i="4" a="1"/>
  <c r="C170" i="4" s="1"/>
  <c r="C121" i="4" a="1"/>
  <c r="C121" i="4" s="1"/>
  <c r="C82" i="4" a="1"/>
  <c r="C82" i="4" s="1"/>
  <c r="C5" i="4" a="1"/>
  <c r="C5" i="4" s="1"/>
  <c r="C33" i="4" a="1"/>
  <c r="C33" i="4" s="1"/>
  <c r="C18" i="4" a="1"/>
  <c r="C18" i="4" s="1"/>
  <c r="C115" i="4" a="1"/>
  <c r="C115" i="4" s="1"/>
  <c r="C132" i="4" a="1"/>
  <c r="C132" i="4" s="1"/>
  <c r="C76" i="4" a="1"/>
  <c r="C76" i="4" s="1"/>
  <c r="C48" i="4" a="1"/>
  <c r="C48" i="4" s="1"/>
  <c r="O41" i="1" s="1"/>
  <c r="C109" i="4" a="1"/>
  <c r="C109" i="4" s="1"/>
  <c r="C60" i="4" a="1"/>
  <c r="C60" i="4" s="1"/>
  <c r="C175" i="4" a="1"/>
  <c r="C175" i="4" s="1"/>
  <c r="C156" i="4" a="1"/>
  <c r="C156" i="4" s="1"/>
  <c r="C189" i="4" a="1"/>
  <c r="C189" i="4" s="1"/>
  <c r="C21" i="4" a="1"/>
  <c r="C21" i="4" s="1"/>
  <c r="O51" i="1" s="1"/>
  <c r="C88" i="4" a="1"/>
  <c r="C88" i="4" s="1"/>
  <c r="C10" i="4" a="1"/>
  <c r="C10" i="4" s="1"/>
  <c r="O29" i="1" s="1"/>
  <c r="C199" i="4" a="1"/>
  <c r="C199" i="4" s="1"/>
  <c r="C198" i="4" a="1"/>
  <c r="C198" i="4" s="1"/>
  <c r="C179" i="4" a="1"/>
  <c r="C179" i="4" s="1"/>
  <c r="C147" i="4" a="1"/>
  <c r="C147" i="4" s="1"/>
  <c r="C111" i="4" a="1"/>
  <c r="C111" i="4" s="1"/>
  <c r="C103" i="4" a="1"/>
  <c r="C103" i="4" s="1"/>
  <c r="C113" i="4" a="1"/>
  <c r="C113" i="4" s="1"/>
  <c r="C99" i="4" a="1"/>
  <c r="C99" i="4" s="1"/>
  <c r="C95" i="4" a="1"/>
  <c r="C95" i="4" s="1"/>
  <c r="C91" i="4" a="1"/>
  <c r="C91" i="4" s="1"/>
  <c r="C17" i="4" a="1"/>
  <c r="C17" i="4" s="1"/>
  <c r="C70" i="4" a="1"/>
  <c r="C70" i="4" s="1"/>
  <c r="C62" i="4" a="1"/>
  <c r="C62" i="4" s="1"/>
  <c r="C46" i="4" a="1"/>
  <c r="C46" i="4" s="1"/>
  <c r="C42" i="4" a="1"/>
  <c r="C42" i="4" s="1"/>
  <c r="O25" i="1" s="1"/>
  <c r="C34" i="4" a="1"/>
  <c r="C34" i="4" s="1"/>
  <c r="O57" i="1" s="1"/>
  <c r="C80" i="4" a="1"/>
  <c r="C80" i="4" s="1"/>
  <c r="O35" i="1" s="1"/>
  <c r="C74" i="4" a="1"/>
  <c r="C74" i="4" s="1"/>
  <c r="C50" i="4" a="1"/>
  <c r="C50" i="4" s="1"/>
  <c r="O27" i="1" s="1"/>
  <c r="C38" i="4" a="1"/>
  <c r="C38" i="4" s="1"/>
  <c r="O22" i="1" s="1"/>
  <c r="C66" i="4" a="1"/>
  <c r="C66" i="4" s="1"/>
  <c r="O46" i="1" s="1"/>
  <c r="C58" i="4" a="1"/>
  <c r="C58" i="4" s="1"/>
  <c r="C54" i="4" a="1"/>
  <c r="C54" i="4" s="1"/>
  <c r="C185" i="4" a="1"/>
  <c r="C185" i="4" s="1"/>
  <c r="C118" i="4" a="1"/>
  <c r="C118" i="4" s="1"/>
  <c r="C97" i="4" a="1"/>
  <c r="C97" i="4" s="1"/>
  <c r="C44" i="4" a="1"/>
  <c r="C44" i="4" s="1"/>
  <c r="O44" i="1" s="1"/>
  <c r="C64" i="4" a="1"/>
  <c r="C64" i="4" s="1"/>
  <c r="O13" i="1" s="1"/>
  <c r="C52" i="4" a="1"/>
  <c r="C52" i="4" s="1"/>
  <c r="C84" i="4" a="1"/>
  <c r="C84" i="4" s="1"/>
  <c r="O43" i="1" s="1"/>
  <c r="C182" i="4" a="1"/>
  <c r="C182" i="4" s="1"/>
  <c r="C167" i="4" a="1"/>
  <c r="C167" i="4" s="1"/>
  <c r="C144" i="4" a="1"/>
  <c r="C144" i="4" s="1"/>
  <c r="C160" i="4" a="1"/>
  <c r="C160" i="4" s="1"/>
  <c r="C126" i="4" a="1"/>
  <c r="C126" i="4" s="1"/>
  <c r="C117" i="4" a="1"/>
  <c r="C117" i="4" s="1"/>
  <c r="C26" i="4" a="1"/>
  <c r="C26" i="4" s="1"/>
  <c r="O2" i="1" s="1"/>
  <c r="C159" i="4" a="1"/>
  <c r="C159" i="4" s="1"/>
  <c r="C140" i="4" a="1"/>
  <c r="C140" i="4" s="1"/>
  <c r="C195" i="4" a="1"/>
  <c r="C195" i="4" s="1"/>
  <c r="C186" i="4" a="1"/>
  <c r="C186" i="4" s="1"/>
  <c r="C196" i="4" a="1"/>
  <c r="C196" i="4" s="1"/>
  <c r="C190" i="4" a="1"/>
  <c r="C190" i="4" s="1"/>
  <c r="C164" i="4" a="1"/>
  <c r="C164" i="4" s="1"/>
  <c r="C150" i="4" a="1"/>
  <c r="C150" i="4" s="1"/>
  <c r="C174" i="4" a="1"/>
  <c r="C174" i="4" s="1"/>
  <c r="C171" i="4" a="1"/>
  <c r="C171" i="4" s="1"/>
  <c r="C172" i="4" a="1"/>
  <c r="C172" i="4" s="1"/>
  <c r="C168" i="4" a="1"/>
  <c r="C168" i="4" s="1"/>
  <c r="C152" i="4" a="1"/>
  <c r="C152" i="4" s="1"/>
  <c r="C130" i="4" a="1"/>
  <c r="C130" i="4" s="1"/>
  <c r="C129" i="4" a="1"/>
  <c r="C129" i="4" s="1"/>
  <c r="C139" i="4" a="1"/>
  <c r="C139" i="4" s="1"/>
  <c r="C122" i="4" a="1"/>
  <c r="C122" i="4" s="1"/>
  <c r="C105" i="4" a="1"/>
  <c r="C105" i="4" s="1"/>
  <c r="C86" i="4" a="1"/>
  <c r="C86" i="4" s="1"/>
  <c r="C78" i="4" a="1"/>
  <c r="C78" i="4" s="1"/>
  <c r="O38" i="1" s="1"/>
  <c r="C29" i="4" a="1"/>
  <c r="C29" i="4" s="1"/>
  <c r="O24" i="1" s="1"/>
  <c r="C13" i="4" a="1"/>
  <c r="C13" i="4" s="1"/>
  <c r="C32" i="4" a="1"/>
  <c r="C32" i="4" s="1"/>
  <c r="C30" i="4" a="1"/>
  <c r="C30" i="4" s="1"/>
  <c r="C22" i="4" a="1"/>
  <c r="C22" i="4" s="1"/>
  <c r="C14" i="4" a="1"/>
  <c r="C14" i="4" s="1"/>
  <c r="O31" i="1" s="1"/>
  <c r="C6" i="4" a="1"/>
  <c r="C6" i="4" s="1"/>
  <c r="C3" i="4" a="1"/>
  <c r="C3" i="4" s="1"/>
  <c r="O40" i="1" s="1"/>
  <c r="O54" i="1" l="1"/>
  <c r="O42" i="1"/>
  <c r="O53" i="1"/>
  <c r="O60" i="1"/>
  <c r="O58" i="1"/>
  <c r="O32" i="1"/>
  <c r="O52" i="1"/>
  <c r="O12" i="1"/>
  <c r="O49" i="1"/>
  <c r="O26" i="1"/>
  <c r="O23" i="1"/>
  <c r="O20" i="1"/>
  <c r="O56" i="1"/>
  <c r="O9" i="1"/>
  <c r="O30" i="1"/>
  <c r="O50" i="1"/>
  <c r="O14" i="1"/>
  <c r="O18" i="1"/>
  <c r="O55" i="1"/>
  <c r="O5" i="1"/>
  <c r="B2" i="3" s="1"/>
  <c r="O34" i="1"/>
  <c r="O15" i="1"/>
  <c r="O36" i="1"/>
  <c r="O45" i="1"/>
  <c r="O48" i="1"/>
  <c r="O17" i="1"/>
  <c r="O59" i="1"/>
  <c r="N4" i="3" l="1"/>
  <c r="M4" i="3"/>
  <c r="L4" i="3"/>
  <c r="D4" i="3"/>
  <c r="J4" i="3"/>
  <c r="I4" i="3"/>
  <c r="H4" i="3"/>
  <c r="F4" i="3"/>
  <c r="E4" i="3"/>
  <c r="C4" i="3"/>
  <c r="G4" i="3"/>
  <c r="K4" i="3"/>
  <c r="A50" i="2" a="1"/>
  <c r="A50" i="2" s="1"/>
  <c r="J50" i="2" s="1" a="1"/>
  <c r="J50" i="2" s="1"/>
  <c r="A12" i="2" a="1"/>
  <c r="A12" i="2" s="1"/>
  <c r="N12" i="2" s="1" a="1"/>
  <c r="N12" i="2" s="1"/>
  <c r="A23" i="2" a="1"/>
  <c r="A23" i="2" s="1"/>
  <c r="G23" i="2" s="1" a="1"/>
  <c r="G23" i="2" s="1"/>
  <c r="A17" i="2" a="1"/>
  <c r="A17" i="2" s="1"/>
  <c r="I17" i="2" s="1" a="1"/>
  <c r="I17" i="2" s="1"/>
  <c r="A29" i="2" a="1"/>
  <c r="A29" i="2" s="1"/>
  <c r="P29" i="2" s="1" a="1"/>
  <c r="P29" i="2" s="1"/>
  <c r="A24" i="2" a="1"/>
  <c r="A24" i="2" s="1"/>
  <c r="E24" i="2" s="1" a="1"/>
  <c r="E24" i="2" s="1"/>
  <c r="A5" i="2" a="1"/>
  <c r="A5" i="2" s="1"/>
  <c r="S5" i="2" s="1" a="1"/>
  <c r="S5" i="2" s="1"/>
  <c r="A30" i="2" a="1"/>
  <c r="A30" i="2" s="1"/>
  <c r="Q30" i="2" s="1" a="1"/>
  <c r="Q30" i="2" s="1"/>
  <c r="A22" i="2" a="1"/>
  <c r="A22" i="2" s="1"/>
  <c r="M22" i="2" s="1" a="1"/>
  <c r="M22" i="2" s="1"/>
  <c r="A18" i="2" a="1"/>
  <c r="A18" i="2" s="1"/>
  <c r="I18" i="2" s="1" a="1"/>
  <c r="I18" i="2" s="1"/>
  <c r="A16" i="2" a="1"/>
  <c r="A16" i="2" s="1"/>
  <c r="C16" i="2" s="1" a="1"/>
  <c r="C16" i="2" s="1"/>
  <c r="A11" i="2" a="1"/>
  <c r="A11" i="2" s="1"/>
  <c r="M11" i="2" s="1" a="1"/>
  <c r="M11" i="2" s="1"/>
  <c r="A7" i="2" a="1"/>
  <c r="A7" i="2" s="1"/>
  <c r="G7" i="2" s="1" a="1"/>
  <c r="G7" i="2" s="1"/>
  <c r="A48" i="2" a="1"/>
  <c r="A48" i="2" s="1"/>
  <c r="N48" i="2" s="1" a="1"/>
  <c r="N48" i="2" s="1"/>
  <c r="A33" i="2" a="1"/>
  <c r="A33" i="2" s="1"/>
  <c r="O33" i="2" s="1" a="1"/>
  <c r="O33" i="2" s="1"/>
  <c r="A49" i="2" a="1"/>
  <c r="A49" i="2" s="1"/>
  <c r="M49" i="2" s="1" a="1"/>
  <c r="M49" i="2" s="1"/>
  <c r="A13" i="2" a="1"/>
  <c r="A13" i="2" s="1"/>
  <c r="M13" i="2" s="1" a="1"/>
  <c r="M13" i="2" s="1"/>
  <c r="A44" i="2" a="1"/>
  <c r="A44" i="2" s="1"/>
  <c r="Q44" i="2" s="1" a="1"/>
  <c r="Q44" i="2" s="1"/>
  <c r="A43" i="2" a="1"/>
  <c r="A43" i="2" s="1"/>
  <c r="C43" i="2" s="1" a="1"/>
  <c r="C43" i="2" s="1"/>
  <c r="A47" i="2" a="1"/>
  <c r="A47" i="2" s="1"/>
  <c r="S47" i="2" s="1" a="1"/>
  <c r="S47" i="2" s="1"/>
  <c r="A45" i="2" a="1"/>
  <c r="A45" i="2" s="1"/>
  <c r="S45" i="2" s="1" a="1"/>
  <c r="S45" i="2" s="1"/>
  <c r="A38" i="2" a="1"/>
  <c r="A38" i="2" s="1"/>
  <c r="I38" i="2" s="1" a="1"/>
  <c r="I38" i="2" s="1"/>
  <c r="A10" i="2" a="1"/>
  <c r="A10" i="2" s="1"/>
  <c r="Q10" i="2" s="1" a="1"/>
  <c r="Q10" i="2" s="1"/>
  <c r="A19" i="2" a="1"/>
  <c r="A19" i="2" s="1"/>
  <c r="I19" i="2" s="1" a="1"/>
  <c r="I19" i="2" s="1"/>
  <c r="A14" i="2" a="1"/>
  <c r="A14" i="2" s="1"/>
  <c r="F14" i="2" s="1" a="1"/>
  <c r="F14" i="2" s="1"/>
  <c r="A32" i="2" a="1"/>
  <c r="A32" i="2" s="1"/>
  <c r="I32" i="2" s="1" a="1"/>
  <c r="I32" i="2" s="1"/>
  <c r="A28" i="2" a="1"/>
  <c r="A28" i="2" s="1"/>
  <c r="I28" i="2" s="1" a="1"/>
  <c r="I28" i="2" s="1"/>
  <c r="A37" i="2" a="1"/>
  <c r="A37" i="2" s="1"/>
  <c r="W37" i="2" s="1" a="1"/>
  <c r="W37" i="2" s="1"/>
  <c r="A4" i="2" a="1"/>
  <c r="A4" i="2" s="1"/>
  <c r="K4" i="2" s="1" a="1"/>
  <c r="K4" i="2" s="1"/>
  <c r="A21" i="2" a="1"/>
  <c r="A21" i="2" s="1"/>
  <c r="O21" i="2" s="1" a="1"/>
  <c r="O21" i="2" s="1"/>
  <c r="A34" i="2" a="1"/>
  <c r="A34" i="2" s="1"/>
  <c r="K34" i="2" s="1" a="1"/>
  <c r="K34" i="2" s="1"/>
  <c r="A6" i="2" a="1"/>
  <c r="A6" i="2" s="1"/>
  <c r="V6" i="2" s="1" a="1"/>
  <c r="V6" i="2" s="1"/>
  <c r="A27" i="2" a="1"/>
  <c r="A27" i="2" s="1"/>
  <c r="E27" i="2" s="1" a="1"/>
  <c r="E27" i="2" s="1"/>
  <c r="A31" i="2" a="1"/>
  <c r="A31" i="2" s="1"/>
  <c r="O31" i="2" s="1" a="1"/>
  <c r="O31" i="2" s="1"/>
  <c r="A36" i="2" a="1"/>
  <c r="A36" i="2" s="1"/>
  <c r="N36" i="2" s="1" a="1"/>
  <c r="N36" i="2" s="1"/>
  <c r="A25" i="2" a="1"/>
  <c r="A25" i="2" s="1"/>
  <c r="B25" i="2" s="1" a="1"/>
  <c r="B25" i="2" s="1"/>
  <c r="A3" i="2" a="1"/>
  <c r="A3" i="2" s="1"/>
  <c r="A20" i="2" a="1"/>
  <c r="A20" i="2" s="1"/>
  <c r="P20" i="2" s="1" a="1"/>
  <c r="P20" i="2" s="1"/>
  <c r="A39" i="2" a="1"/>
  <c r="A39" i="2" s="1"/>
  <c r="L39" i="2" s="1" a="1"/>
  <c r="L39" i="2" s="1"/>
  <c r="A8" i="2" a="1"/>
  <c r="A8" i="2" s="1"/>
  <c r="T8" i="2" s="1" a="1"/>
  <c r="T8" i="2" s="1"/>
  <c r="A40" i="2" a="1"/>
  <c r="A40" i="2" s="1"/>
  <c r="J40" i="2" s="1" a="1"/>
  <c r="J40" i="2" s="1"/>
  <c r="A9" i="2" a="1"/>
  <c r="A9" i="2" s="1"/>
  <c r="P9" i="2" s="1" a="1"/>
  <c r="P9" i="2" s="1"/>
  <c r="A41" i="2" a="1"/>
  <c r="A41" i="2" s="1"/>
  <c r="I41" i="2" s="1" a="1"/>
  <c r="I41" i="2" s="1"/>
  <c r="A15" i="2" a="1"/>
  <c r="A15" i="2" s="1"/>
  <c r="Q15" i="2" s="1" a="1"/>
  <c r="Q15" i="2" s="1"/>
  <c r="A42" i="2" a="1"/>
  <c r="A42" i="2" s="1"/>
  <c r="N42" i="2" s="1" a="1"/>
  <c r="N42" i="2" s="1"/>
  <c r="A46" i="2" a="1"/>
  <c r="A46" i="2" s="1"/>
  <c r="A35" i="2" a="1"/>
  <c r="A35" i="2" s="1"/>
  <c r="R35" i="2" s="1" a="1"/>
  <c r="R35" i="2" s="1"/>
  <c r="A26" i="2" a="1"/>
  <c r="A26" i="2" s="1"/>
  <c r="Q26" i="2" s="1" a="1"/>
  <c r="Q26" i="2" s="1"/>
  <c r="L24" i="2" a="1"/>
  <c r="L24" i="2" s="1"/>
  <c r="G12" i="2" a="1"/>
  <c r="G12" i="2" s="1"/>
  <c r="J24" i="2" a="1"/>
  <c r="J24" i="2" s="1"/>
  <c r="T18" i="2" a="1"/>
  <c r="T18" i="2" s="1"/>
  <c r="I12" i="2" a="1"/>
  <c r="I12" i="2" s="1"/>
  <c r="R12" i="2" a="1"/>
  <c r="R12" i="2" s="1"/>
  <c r="D24" i="3" l="1" a="1"/>
  <c r="D24" i="3" s="1"/>
  <c r="D26" i="3" a="1"/>
  <c r="D26" i="3" s="1"/>
  <c r="D28" i="3" a="1"/>
  <c r="D28" i="3" s="1"/>
  <c r="D25" i="3" a="1"/>
  <c r="D25" i="3" s="1"/>
  <c r="D27" i="3" a="1"/>
  <c r="D27" i="3" s="1"/>
  <c r="D29" i="3" a="1"/>
  <c r="D29" i="3" s="1"/>
  <c r="E3" i="2" a="1"/>
  <c r="E3" i="2" s="1"/>
  <c r="C1" i="2"/>
  <c r="B4" i="3"/>
  <c r="J12" i="2" a="1"/>
  <c r="J12" i="2" s="1"/>
  <c r="R24" i="2" a="1"/>
  <c r="R24" i="2" s="1"/>
  <c r="U24" i="2" a="1"/>
  <c r="U24" i="2" s="1"/>
  <c r="M24" i="2" a="1"/>
  <c r="M24" i="2" s="1"/>
  <c r="O12" i="2" a="1"/>
  <c r="O12" i="2" s="1"/>
  <c r="E12" i="2" a="1"/>
  <c r="E12" i="2" s="1"/>
  <c r="K12" i="2" a="1"/>
  <c r="K12" i="2" s="1"/>
  <c r="G18" i="2" a="1"/>
  <c r="G18" i="2" s="1"/>
  <c r="W24" i="2" a="1"/>
  <c r="W24" i="2" s="1"/>
  <c r="H12" i="2" a="1"/>
  <c r="H12" i="2" s="1"/>
  <c r="P24" i="2" a="1"/>
  <c r="P24" i="2" s="1"/>
  <c r="Q12" i="2" a="1"/>
  <c r="Q12" i="2" s="1"/>
  <c r="P18" i="2" a="1"/>
  <c r="P18" i="2" s="1"/>
  <c r="G24" i="2" a="1"/>
  <c r="G24" i="2" s="1"/>
  <c r="B12" i="2" a="1"/>
  <c r="B12" i="2" s="1"/>
  <c r="B24" i="2" a="1"/>
  <c r="B24" i="2" s="1"/>
  <c r="C12" i="2" a="1"/>
  <c r="C12" i="2" s="1"/>
  <c r="T12" i="2" a="1"/>
  <c r="T12" i="2" s="1"/>
  <c r="D12" i="2" a="1"/>
  <c r="D12" i="2" s="1"/>
  <c r="J18" i="2" a="1"/>
  <c r="J18" i="2" s="1"/>
  <c r="F24" i="2" a="1"/>
  <c r="F24" i="2" s="1"/>
  <c r="O18" i="2" a="1"/>
  <c r="O18" i="2" s="1"/>
  <c r="V24" i="2" a="1"/>
  <c r="V24" i="2" s="1"/>
  <c r="Q24" i="2" a="1"/>
  <c r="Q24" i="2" s="1"/>
  <c r="S12" i="2" a="1"/>
  <c r="S12" i="2" s="1"/>
  <c r="F12" i="2" a="1"/>
  <c r="F12" i="2" s="1"/>
  <c r="R18" i="2" a="1"/>
  <c r="R18" i="2" s="1"/>
  <c r="K24" i="2" a="1"/>
  <c r="K24" i="2" s="1"/>
  <c r="L12" i="2" a="1"/>
  <c r="L12" i="2" s="1"/>
  <c r="W12" i="2" a="1"/>
  <c r="W12" i="2" s="1"/>
  <c r="V12" i="2" a="1"/>
  <c r="V12" i="2" s="1"/>
  <c r="O24" i="2" a="1"/>
  <c r="O24" i="2" s="1"/>
  <c r="E18" i="2" a="1"/>
  <c r="E18" i="2" s="1"/>
  <c r="S24" i="2" a="1"/>
  <c r="S24" i="2" s="1"/>
  <c r="H24" i="2" a="1"/>
  <c r="H24" i="2" s="1"/>
  <c r="U12" i="2" a="1"/>
  <c r="U12" i="2" s="1"/>
  <c r="P12" i="2" a="1"/>
  <c r="P12" i="2" s="1"/>
  <c r="M12" i="2" a="1"/>
  <c r="M12" i="2" s="1"/>
  <c r="C24" i="2" a="1"/>
  <c r="C24" i="2" s="1"/>
  <c r="L50" i="2" a="1"/>
  <c r="L50" i="2" s="1"/>
  <c r="U50" i="2" a="1"/>
  <c r="U50" i="2" s="1"/>
  <c r="K50" i="2" a="1"/>
  <c r="K50" i="2" s="1"/>
  <c r="V50" i="2" a="1"/>
  <c r="V50" i="2" s="1"/>
  <c r="E50" i="2" a="1"/>
  <c r="E50" i="2" s="1"/>
  <c r="M50" i="2" a="1"/>
  <c r="M50" i="2" s="1"/>
  <c r="R50" i="2" a="1"/>
  <c r="R50" i="2" s="1"/>
  <c r="I50" i="2" a="1"/>
  <c r="I50" i="2" s="1"/>
  <c r="S50" i="2" a="1"/>
  <c r="S50" i="2" s="1"/>
  <c r="H50" i="2" a="1"/>
  <c r="H50" i="2" s="1"/>
  <c r="P50" i="2" a="1"/>
  <c r="P50" i="2" s="1"/>
  <c r="C50" i="2" a="1"/>
  <c r="C50" i="2" s="1"/>
  <c r="W50" i="2" a="1"/>
  <c r="W50" i="2" s="1"/>
  <c r="O50" i="2" a="1"/>
  <c r="O50" i="2" s="1"/>
  <c r="D50" i="2" a="1"/>
  <c r="D50" i="2" s="1"/>
  <c r="B50" i="2" a="1"/>
  <c r="B50" i="2" s="1"/>
  <c r="F50" i="2" a="1"/>
  <c r="F50" i="2" s="1"/>
  <c r="G50" i="2" a="1"/>
  <c r="G50" i="2" s="1"/>
  <c r="T50" i="2" a="1"/>
  <c r="T50" i="2" s="1"/>
  <c r="Q50" i="2" a="1"/>
  <c r="Q50" i="2" s="1"/>
  <c r="N50" i="2" a="1"/>
  <c r="N50" i="2" s="1"/>
  <c r="F5" i="2" a="1"/>
  <c r="F5" i="2" s="1"/>
  <c r="J28" i="2" a="1"/>
  <c r="J28" i="2" s="1"/>
  <c r="S10" i="2" a="1"/>
  <c r="S10" i="2" s="1"/>
  <c r="L43" i="2" a="1"/>
  <c r="L43" i="2" s="1"/>
  <c r="W28" i="2" a="1"/>
  <c r="W28" i="2" s="1"/>
  <c r="G10" i="2" a="1"/>
  <c r="G10" i="2" s="1"/>
  <c r="E10" i="2" a="1"/>
  <c r="E10" i="2" s="1"/>
  <c r="N43" i="2" a="1"/>
  <c r="N43" i="2" s="1"/>
  <c r="M10" i="2" a="1"/>
  <c r="M10" i="2" s="1"/>
  <c r="C10" i="2" a="1"/>
  <c r="C10" i="2" s="1"/>
  <c r="I43" i="2" a="1"/>
  <c r="I43" i="2" s="1"/>
  <c r="K43" i="2" a="1"/>
  <c r="K43" i="2" s="1"/>
  <c r="M43" i="2" a="1"/>
  <c r="M43" i="2" s="1"/>
  <c r="G34" i="2" a="1"/>
  <c r="G34" i="2" s="1"/>
  <c r="H28" i="2" a="1"/>
  <c r="H28" i="2" s="1"/>
  <c r="D10" i="2" a="1"/>
  <c r="D10" i="2" s="1"/>
  <c r="P43" i="2" a="1"/>
  <c r="P43" i="2" s="1"/>
  <c r="B23" i="2" a="1"/>
  <c r="B23" i="2" s="1"/>
  <c r="H5" i="2" a="1"/>
  <c r="H5" i="2" s="1"/>
  <c r="P23" i="2" a="1"/>
  <c r="P23" i="2" s="1"/>
  <c r="I36" i="2" a="1"/>
  <c r="I36" i="2" s="1"/>
  <c r="S36" i="2" a="1"/>
  <c r="S36" i="2" s="1"/>
  <c r="T36" i="2" a="1"/>
  <c r="T36" i="2" s="1"/>
  <c r="Q5" i="2" a="1"/>
  <c r="Q5" i="2" s="1"/>
  <c r="G33" i="2" a="1"/>
  <c r="G33" i="2" s="1"/>
  <c r="I24" i="2" a="1"/>
  <c r="I24" i="2" s="1"/>
  <c r="I5" i="2" a="1"/>
  <c r="I5" i="2" s="1"/>
  <c r="F19" i="2" a="1"/>
  <c r="F19" i="2" s="1"/>
  <c r="J36" i="2" a="1"/>
  <c r="J36" i="2" s="1"/>
  <c r="P34" i="2" a="1"/>
  <c r="P34" i="2" s="1"/>
  <c r="S23" i="2" a="1"/>
  <c r="S23" i="2" s="1"/>
  <c r="J19" i="2" a="1"/>
  <c r="J19" i="2" s="1"/>
  <c r="R47" i="2" a="1"/>
  <c r="R47" i="2" s="1"/>
  <c r="E47" i="2" a="1"/>
  <c r="E47" i="2" s="1"/>
  <c r="L28" i="2" a="1"/>
  <c r="L28" i="2" s="1"/>
  <c r="E28" i="2" a="1"/>
  <c r="E28" i="2" s="1"/>
  <c r="G36" i="2" a="1"/>
  <c r="G36" i="2" s="1"/>
  <c r="M36" i="2" a="1"/>
  <c r="M36" i="2" s="1"/>
  <c r="N10" i="2" a="1"/>
  <c r="N10" i="2" s="1"/>
  <c r="Q28" i="2" a="1"/>
  <c r="Q28" i="2" s="1"/>
  <c r="M5" i="2" a="1"/>
  <c r="M5" i="2" s="1"/>
  <c r="F23" i="2" a="1"/>
  <c r="F23" i="2" s="1"/>
  <c r="W5" i="2" a="1"/>
  <c r="W5" i="2" s="1"/>
  <c r="D5" i="2" a="1"/>
  <c r="D5" i="2" s="1"/>
  <c r="J10" i="2" a="1"/>
  <c r="J10" i="2" s="1"/>
  <c r="W25" i="2" a="1"/>
  <c r="W25" i="2" s="1"/>
  <c r="I23" i="2" a="1"/>
  <c r="I23" i="2" s="1"/>
  <c r="U23" i="2" a="1"/>
  <c r="U23" i="2" s="1"/>
  <c r="C34" i="2" a="1"/>
  <c r="C34" i="2" s="1"/>
  <c r="F28" i="2" a="1"/>
  <c r="F28" i="2" s="1"/>
  <c r="K10" i="2" a="1"/>
  <c r="K10" i="2" s="1"/>
  <c r="F43" i="2" a="1"/>
  <c r="F43" i="2" s="1"/>
  <c r="H43" i="2" a="1"/>
  <c r="H43" i="2" s="1"/>
  <c r="N34" i="2" a="1"/>
  <c r="N34" i="2" s="1"/>
  <c r="U28" i="2" a="1"/>
  <c r="U28" i="2" s="1"/>
  <c r="O28" i="2" a="1"/>
  <c r="O28" i="2" s="1"/>
  <c r="C28" i="2" a="1"/>
  <c r="C28" i="2" s="1"/>
  <c r="Q36" i="2" a="1"/>
  <c r="Q36" i="2" s="1"/>
  <c r="L36" i="2" a="1"/>
  <c r="L36" i="2" s="1"/>
  <c r="S6" i="2" a="1"/>
  <c r="S6" i="2" s="1"/>
  <c r="W10" i="2" a="1"/>
  <c r="W10" i="2" s="1"/>
  <c r="V43" i="2" a="1"/>
  <c r="V43" i="2" s="1"/>
  <c r="U43" i="2" a="1"/>
  <c r="U43" i="2" s="1"/>
  <c r="I10" i="2" a="1"/>
  <c r="I10" i="2" s="1"/>
  <c r="J43" i="2" a="1"/>
  <c r="J43" i="2" s="1"/>
  <c r="N23" i="2" a="1"/>
  <c r="N23" i="2" s="1"/>
  <c r="G5" i="2" a="1"/>
  <c r="G5" i="2" s="1"/>
  <c r="H19" i="2" a="1"/>
  <c r="H19" i="2" s="1"/>
  <c r="U10" i="2" a="1"/>
  <c r="U10" i="2" s="1"/>
  <c r="V23" i="2" a="1"/>
  <c r="V23" i="2" s="1"/>
  <c r="W23" i="2" a="1"/>
  <c r="W23" i="2" s="1"/>
  <c r="T5" i="2" a="1"/>
  <c r="T5" i="2" s="1"/>
  <c r="B5" i="2" a="1"/>
  <c r="B5" i="2" s="1"/>
  <c r="V18" i="2" a="1"/>
  <c r="V18" i="2" s="1"/>
  <c r="K23" i="2" a="1"/>
  <c r="K23" i="2" s="1"/>
  <c r="M23" i="2" a="1"/>
  <c r="M23" i="2" s="1"/>
  <c r="R17" i="2" a="1"/>
  <c r="R17" i="2" s="1"/>
  <c r="Q47" i="2" a="1"/>
  <c r="Q47" i="2" s="1"/>
  <c r="O23" i="2" a="1"/>
  <c r="O23" i="2" s="1"/>
  <c r="F18" i="2" a="1"/>
  <c r="F18" i="2" s="1"/>
  <c r="D18" i="2" a="1"/>
  <c r="D18" i="2" s="1"/>
  <c r="L23" i="2" a="1"/>
  <c r="L23" i="2" s="1"/>
  <c r="H23" i="2" a="1"/>
  <c r="H23" i="2" s="1"/>
  <c r="U5" i="2" a="1"/>
  <c r="U5" i="2" s="1"/>
  <c r="N18" i="2" a="1"/>
  <c r="N18" i="2" s="1"/>
  <c r="Q23" i="2" a="1"/>
  <c r="Q23" i="2" s="1"/>
  <c r="L49" i="2" a="1"/>
  <c r="L49" i="2" s="1"/>
  <c r="S39" i="2" a="1"/>
  <c r="S39" i="2" s="1"/>
  <c r="C23" i="2" a="1"/>
  <c r="C23" i="2" s="1"/>
  <c r="L18" i="2" a="1"/>
  <c r="L18" i="2" s="1"/>
  <c r="T23" i="2" a="1"/>
  <c r="T23" i="2" s="1"/>
  <c r="E23" i="2" a="1"/>
  <c r="E23" i="2" s="1"/>
  <c r="J23" i="2" a="1"/>
  <c r="J23" i="2" s="1"/>
  <c r="V5" i="2" a="1"/>
  <c r="V5" i="2" s="1"/>
  <c r="O5" i="2" a="1"/>
  <c r="O5" i="2" s="1"/>
  <c r="R23" i="2" a="1"/>
  <c r="R23" i="2" s="1"/>
  <c r="D23" i="2" a="1"/>
  <c r="D23" i="2" s="1"/>
  <c r="D45" i="2" a="1"/>
  <c r="D45" i="2" s="1"/>
  <c r="D13" i="2" a="1"/>
  <c r="D13" i="2" s="1"/>
  <c r="M17" i="2" a="1"/>
  <c r="M17" i="2" s="1"/>
  <c r="L34" i="2" a="1"/>
  <c r="L34" i="2" s="1"/>
  <c r="B36" i="2" a="1"/>
  <c r="B36" i="2" s="1"/>
  <c r="K36" i="2" a="1"/>
  <c r="K36" i="2" s="1"/>
  <c r="R36" i="2" a="1"/>
  <c r="R36" i="2" s="1"/>
  <c r="S15" i="2" a="1"/>
  <c r="S15" i="2" s="1"/>
  <c r="R26" i="2" a="1"/>
  <c r="R26" i="2" s="1"/>
  <c r="U48" i="2" a="1"/>
  <c r="U48" i="2" s="1"/>
  <c r="B17" i="2" a="1"/>
  <c r="B17" i="2" s="1"/>
  <c r="D15" i="2" a="1"/>
  <c r="D15" i="2" s="1"/>
  <c r="T38" i="2" a="1"/>
  <c r="T38" i="2" s="1"/>
  <c r="J21" i="2" a="1"/>
  <c r="J21" i="2" s="1"/>
  <c r="O48" i="2" a="1"/>
  <c r="O48" i="2" s="1"/>
  <c r="E48" i="2" a="1"/>
  <c r="E48" i="2" s="1"/>
  <c r="B48" i="2" a="1"/>
  <c r="B48" i="2" s="1"/>
  <c r="V48" i="2" a="1"/>
  <c r="V48" i="2" s="1"/>
  <c r="E7" i="2" a="1"/>
  <c r="E7" i="2" s="1"/>
  <c r="L6" i="2" a="1"/>
  <c r="L6" i="2" s="1"/>
  <c r="B19" i="2" a="1"/>
  <c r="B19" i="2" s="1"/>
  <c r="G37" i="2" a="1"/>
  <c r="G37" i="2" s="1"/>
  <c r="I15" i="2" a="1"/>
  <c r="I15" i="2" s="1"/>
  <c r="J48" i="2" a="1"/>
  <c r="J48" i="2" s="1"/>
  <c r="P39" i="2" a="1"/>
  <c r="P39" i="2" s="1"/>
  <c r="C17" i="2" a="1"/>
  <c r="C17" i="2" s="1"/>
  <c r="J17" i="2" a="1"/>
  <c r="J17" i="2" s="1"/>
  <c r="I48" i="2" a="1"/>
  <c r="I48" i="2" s="1"/>
  <c r="Q48" i="2" a="1"/>
  <c r="Q48" i="2" s="1"/>
  <c r="E22" i="2" a="1"/>
  <c r="E22" i="2" s="1"/>
  <c r="S26" i="2" a="1"/>
  <c r="S26" i="2" s="1"/>
  <c r="O6" i="2" a="1"/>
  <c r="O6" i="2" s="1"/>
  <c r="G48" i="2" a="1"/>
  <c r="G48" i="2" s="1"/>
  <c r="S48" i="2" a="1"/>
  <c r="S48" i="2" s="1"/>
  <c r="K48" i="2" a="1"/>
  <c r="K48" i="2" s="1"/>
  <c r="W15" i="2" a="1"/>
  <c r="W15" i="2" s="1"/>
  <c r="E11" i="2" a="1"/>
  <c r="E11" i="2" s="1"/>
  <c r="I26" i="2" a="1"/>
  <c r="I26" i="2" s="1"/>
  <c r="I47" i="2" a="1"/>
  <c r="I47" i="2" s="1"/>
  <c r="P48" i="2" a="1"/>
  <c r="P48" i="2" s="1"/>
  <c r="N47" i="2" a="1"/>
  <c r="N47" i="2" s="1"/>
  <c r="L48" i="2" a="1"/>
  <c r="L48" i="2" s="1"/>
  <c r="N37" i="2" a="1"/>
  <c r="N37" i="2" s="1"/>
  <c r="M48" i="2" a="1"/>
  <c r="M48" i="2" s="1"/>
  <c r="C48" i="2" a="1"/>
  <c r="C48" i="2" s="1"/>
  <c r="H39" i="2" a="1"/>
  <c r="H39" i="2" s="1"/>
  <c r="Q11" i="2" a="1"/>
  <c r="Q11" i="2" s="1"/>
  <c r="G17" i="2" a="1"/>
  <c r="G17" i="2" s="1"/>
  <c r="N41" i="2" a="1"/>
  <c r="N41" i="2" s="1"/>
  <c r="E8" i="2" a="1"/>
  <c r="E8" i="2" s="1"/>
  <c r="K17" i="2" a="1"/>
  <c r="K17" i="2" s="1"/>
  <c r="N17" i="2" a="1"/>
  <c r="N17" i="2" s="1"/>
  <c r="V17" i="2" a="1"/>
  <c r="V17" i="2" s="1"/>
  <c r="D47" i="2" a="1"/>
  <c r="D47" i="2" s="1"/>
  <c r="B7" i="2" a="1"/>
  <c r="B7" i="2" s="1"/>
  <c r="H47" i="2" a="1"/>
  <c r="H47" i="2" s="1"/>
  <c r="G6" i="2" a="1"/>
  <c r="G6" i="2" s="1"/>
  <c r="U37" i="2" a="1"/>
  <c r="U37" i="2" s="1"/>
  <c r="L47" i="2" a="1"/>
  <c r="L47" i="2" s="1"/>
  <c r="F11" i="2" a="1"/>
  <c r="F11" i="2" s="1"/>
  <c r="C11" i="2" a="1"/>
  <c r="C11" i="2" s="1"/>
  <c r="V20" i="2" a="1"/>
  <c r="V20" i="2" s="1"/>
  <c r="I34" i="2" a="1"/>
  <c r="I34" i="2" s="1"/>
  <c r="B3" i="2" a="1"/>
  <c r="B3" i="2" s="1"/>
  <c r="R28" i="2" a="1"/>
  <c r="R28" i="2" s="1"/>
  <c r="D28" i="2" a="1"/>
  <c r="D28" i="2" s="1"/>
  <c r="Q29" i="2" a="1"/>
  <c r="Q29" i="2" s="1"/>
  <c r="M6" i="2" a="1"/>
  <c r="M6" i="2" s="1"/>
  <c r="T19" i="2" a="1"/>
  <c r="T19" i="2" s="1"/>
  <c r="H10" i="2" a="1"/>
  <c r="H10" i="2" s="1"/>
  <c r="N28" i="2" a="1"/>
  <c r="N28" i="2" s="1"/>
  <c r="T28" i="2" a="1"/>
  <c r="T28" i="2" s="1"/>
  <c r="G28" i="2" a="1"/>
  <c r="G28" i="2" s="1"/>
  <c r="K19" i="2" a="1"/>
  <c r="K19" i="2" s="1"/>
  <c r="N19" i="2" a="1"/>
  <c r="N19" i="2" s="1"/>
  <c r="W47" i="2" a="1"/>
  <c r="W47" i="2" s="1"/>
  <c r="O47" i="2" a="1"/>
  <c r="O47" i="2" s="1"/>
  <c r="G47" i="2" a="1"/>
  <c r="G47" i="2" s="1"/>
  <c r="I13" i="2" a="1"/>
  <c r="I13" i="2" s="1"/>
  <c r="U13" i="2" a="1"/>
  <c r="U13" i="2" s="1"/>
  <c r="P36" i="2" a="1"/>
  <c r="P36" i="2" s="1"/>
  <c r="F36" i="2" a="1"/>
  <c r="F36" i="2" s="1"/>
  <c r="C36" i="2" a="1"/>
  <c r="C36" i="2" s="1"/>
  <c r="U36" i="2" a="1"/>
  <c r="U36" i="2" s="1"/>
  <c r="E36" i="2" a="1"/>
  <c r="E36" i="2" s="1"/>
  <c r="Q6" i="2" a="1"/>
  <c r="Q6" i="2" s="1"/>
  <c r="D37" i="2" a="1"/>
  <c r="D37" i="2" s="1"/>
  <c r="H37" i="2" a="1"/>
  <c r="H37" i="2" s="1"/>
  <c r="J37" i="2" a="1"/>
  <c r="J37" i="2" s="1"/>
  <c r="F10" i="2" a="1"/>
  <c r="F10" i="2" s="1"/>
  <c r="B10" i="2" a="1"/>
  <c r="B10" i="2" s="1"/>
  <c r="G43" i="2" a="1"/>
  <c r="G43" i="2" s="1"/>
  <c r="S43" i="2" a="1"/>
  <c r="S43" i="2" s="1"/>
  <c r="E43" i="2" a="1"/>
  <c r="E43" i="2" s="1"/>
  <c r="T43" i="2" a="1"/>
  <c r="T43" i="2" s="1"/>
  <c r="M41" i="2" a="1"/>
  <c r="M41" i="2" s="1"/>
  <c r="M28" i="2" a="1"/>
  <c r="M28" i="2" s="1"/>
  <c r="T10" i="2" a="1"/>
  <c r="T10" i="2" s="1"/>
  <c r="L10" i="2" a="1"/>
  <c r="L10" i="2" s="1"/>
  <c r="R22" i="2" a="1"/>
  <c r="R22" i="2" s="1"/>
  <c r="D43" i="2" a="1"/>
  <c r="D43" i="2" s="1"/>
  <c r="H34" i="2" a="1"/>
  <c r="H34" i="2" s="1"/>
  <c r="U17" i="2" a="1"/>
  <c r="U17" i="2" s="1"/>
  <c r="F17" i="2" a="1"/>
  <c r="F17" i="2" s="1"/>
  <c r="T13" i="2" a="1"/>
  <c r="T13" i="2" s="1"/>
  <c r="L19" i="2" a="1"/>
  <c r="L19" i="2" s="1"/>
  <c r="W19" i="2" a="1"/>
  <c r="W19" i="2" s="1"/>
  <c r="U47" i="2" a="1"/>
  <c r="U47" i="2" s="1"/>
  <c r="D29" i="2" a="1"/>
  <c r="D29" i="2" s="1"/>
  <c r="J6" i="2" a="1"/>
  <c r="J6" i="2" s="1"/>
  <c r="C37" i="2" a="1"/>
  <c r="C37" i="2" s="1"/>
  <c r="I22" i="2" a="1"/>
  <c r="I22" i="2" s="1"/>
  <c r="P19" i="2" a="1"/>
  <c r="P19" i="2" s="1"/>
  <c r="O34" i="2" a="1"/>
  <c r="O34" i="2" s="1"/>
  <c r="J34" i="2" a="1"/>
  <c r="J34" i="2" s="1"/>
  <c r="R10" i="2" a="1"/>
  <c r="R10" i="2" s="1"/>
  <c r="P28" i="2" a="1"/>
  <c r="P28" i="2" s="1"/>
  <c r="N6" i="2" a="1"/>
  <c r="N6" i="2" s="1"/>
  <c r="R43" i="2" a="1"/>
  <c r="R43" i="2" s="1"/>
  <c r="B28" i="2" a="1"/>
  <c r="B28" i="2" s="1"/>
  <c r="S28" i="2" a="1"/>
  <c r="S28" i="2" s="1"/>
  <c r="V28" i="2" a="1"/>
  <c r="V28" i="2" s="1"/>
  <c r="Q19" i="2" a="1"/>
  <c r="Q19" i="2" s="1"/>
  <c r="S19" i="2" a="1"/>
  <c r="S19" i="2" s="1"/>
  <c r="F47" i="2" a="1"/>
  <c r="F47" i="2" s="1"/>
  <c r="V47" i="2" a="1"/>
  <c r="V47" i="2" s="1"/>
  <c r="C47" i="2" a="1"/>
  <c r="C47" i="2" s="1"/>
  <c r="R6" i="2" a="1"/>
  <c r="R6" i="2" s="1"/>
  <c r="D36" i="2" a="1"/>
  <c r="D36" i="2" s="1"/>
  <c r="W36" i="2" a="1"/>
  <c r="W36" i="2" s="1"/>
  <c r="V36" i="2" a="1"/>
  <c r="V36" i="2" s="1"/>
  <c r="O36" i="2" a="1"/>
  <c r="O36" i="2" s="1"/>
  <c r="H36" i="2" a="1"/>
  <c r="H36" i="2" s="1"/>
  <c r="H6" i="2" a="1"/>
  <c r="H6" i="2" s="1"/>
  <c r="S7" i="2" a="1"/>
  <c r="S7" i="2" s="1"/>
  <c r="T47" i="2" a="1"/>
  <c r="T47" i="2" s="1"/>
  <c r="P37" i="2" a="1"/>
  <c r="P37" i="2" s="1"/>
  <c r="T37" i="2" a="1"/>
  <c r="T37" i="2" s="1"/>
  <c r="P10" i="2" a="1"/>
  <c r="P10" i="2" s="1"/>
  <c r="V10" i="2" a="1"/>
  <c r="V10" i="2" s="1"/>
  <c r="O10" i="2" a="1"/>
  <c r="O10" i="2" s="1"/>
  <c r="B43" i="2" a="1"/>
  <c r="B43" i="2" s="1"/>
  <c r="O43" i="2" a="1"/>
  <c r="O43" i="2" s="1"/>
  <c r="Q43" i="2" a="1"/>
  <c r="Q43" i="2" s="1"/>
  <c r="J13" i="2" a="1"/>
  <c r="J13" i="2" s="1"/>
  <c r="I7" i="2" a="1"/>
  <c r="I7" i="2" s="1"/>
  <c r="V29" i="2" a="1"/>
  <c r="V29" i="2" s="1"/>
  <c r="K28" i="2" a="1"/>
  <c r="K28" i="2" s="1"/>
  <c r="V19" i="2" a="1"/>
  <c r="V19" i="2" s="1"/>
  <c r="K47" i="2" a="1"/>
  <c r="K47" i="2" s="1"/>
  <c r="P22" i="2" a="1"/>
  <c r="P22" i="2" s="1"/>
  <c r="N3" i="2" a="1"/>
  <c r="N3" i="2" s="1"/>
  <c r="W43" i="2" a="1"/>
  <c r="W43" i="2" s="1"/>
  <c r="J25" i="2" a="1"/>
  <c r="J25" i="2" s="1"/>
  <c r="F30" i="2" a="1"/>
  <c r="F30" i="2" s="1"/>
  <c r="N11" i="2" a="1"/>
  <c r="N11" i="2" s="1"/>
  <c r="H7" i="2" a="1"/>
  <c r="H7" i="2" s="1"/>
  <c r="B13" i="2" a="1"/>
  <c r="B13" i="2" s="1"/>
  <c r="L29" i="2" a="1"/>
  <c r="L29" i="2" s="1"/>
  <c r="H13" i="2" a="1"/>
  <c r="H13" i="2" s="1"/>
  <c r="F29" i="2" a="1"/>
  <c r="F29" i="2" s="1"/>
  <c r="V7" i="2" a="1"/>
  <c r="V7" i="2" s="1"/>
  <c r="C7" i="2" a="1"/>
  <c r="C7" i="2" s="1"/>
  <c r="T29" i="2" a="1"/>
  <c r="T29" i="2" s="1"/>
  <c r="J22" i="2" a="1"/>
  <c r="J22" i="2" s="1"/>
  <c r="Q22" i="2" a="1"/>
  <c r="Q22" i="2" s="1"/>
  <c r="L22" i="2" a="1"/>
  <c r="L22" i="2" s="1"/>
  <c r="D22" i="2" a="1"/>
  <c r="D22" i="2" s="1"/>
  <c r="D11" i="2" a="1"/>
  <c r="D11" i="2" s="1"/>
  <c r="I11" i="2" a="1"/>
  <c r="I11" i="2" s="1"/>
  <c r="O29" i="2" a="1"/>
  <c r="O29" i="2" s="1"/>
  <c r="C8" i="2" a="1"/>
  <c r="C8" i="2" s="1"/>
  <c r="C13" i="2" a="1"/>
  <c r="C13" i="2" s="1"/>
  <c r="E40" i="2" a="1"/>
  <c r="E40" i="2" s="1"/>
  <c r="L17" i="2" a="1"/>
  <c r="L17" i="2" s="1"/>
  <c r="R11" i="2" a="1"/>
  <c r="R11" i="2" s="1"/>
  <c r="V11" i="2" a="1"/>
  <c r="V11" i="2" s="1"/>
  <c r="H17" i="2" a="1"/>
  <c r="H17" i="2" s="1"/>
  <c r="B22" i="2" a="1"/>
  <c r="B22" i="2" s="1"/>
  <c r="C29" i="2" a="1"/>
  <c r="C29" i="2" s="1"/>
  <c r="I29" i="2" a="1"/>
  <c r="I29" i="2" s="1"/>
  <c r="B38" i="2" a="1"/>
  <c r="B38" i="2" s="1"/>
  <c r="S13" i="2" a="1"/>
  <c r="S13" i="2" s="1"/>
  <c r="W13" i="2" a="1"/>
  <c r="W13" i="2" s="1"/>
  <c r="J7" i="2" a="1"/>
  <c r="J7" i="2" s="1"/>
  <c r="O32" i="2" a="1"/>
  <c r="O32" i="2" s="1"/>
  <c r="L13" i="2" a="1"/>
  <c r="L13" i="2" s="1"/>
  <c r="N13" i="2" a="1"/>
  <c r="N13" i="2" s="1"/>
  <c r="N7" i="2" a="1"/>
  <c r="N7" i="2" s="1"/>
  <c r="B29" i="2" a="1"/>
  <c r="B29" i="2" s="1"/>
  <c r="K22" i="2" a="1"/>
  <c r="K22" i="2" s="1"/>
  <c r="J11" i="2" a="1"/>
  <c r="J11" i="2" s="1"/>
  <c r="O11" i="2" a="1"/>
  <c r="O11" i="2" s="1"/>
  <c r="P11" i="2" a="1"/>
  <c r="P11" i="2" s="1"/>
  <c r="J3" i="2" a="1"/>
  <c r="J3" i="2" s="1"/>
  <c r="O13" i="2" a="1"/>
  <c r="O13" i="2" s="1"/>
  <c r="G29" i="2" a="1"/>
  <c r="G29" i="2" s="1"/>
  <c r="H31" i="2" a="1"/>
  <c r="H31" i="2" s="1"/>
  <c r="O7" i="2" a="1"/>
  <c r="O7" i="2" s="1"/>
  <c r="K29" i="2" a="1"/>
  <c r="K29" i="2" s="1"/>
  <c r="J29" i="2" a="1"/>
  <c r="J29" i="2" s="1"/>
  <c r="P7" i="2" a="1"/>
  <c r="P7" i="2" s="1"/>
  <c r="U7" i="2" a="1"/>
  <c r="U7" i="2" s="1"/>
  <c r="F7" i="2" a="1"/>
  <c r="F7" i="2" s="1"/>
  <c r="E13" i="2" a="1"/>
  <c r="E13" i="2" s="1"/>
  <c r="W29" i="2" a="1"/>
  <c r="W29" i="2" s="1"/>
  <c r="K7" i="2" a="1"/>
  <c r="K7" i="2" s="1"/>
  <c r="F32" i="2" a="1"/>
  <c r="F32" i="2" s="1"/>
  <c r="V13" i="2" a="1"/>
  <c r="V13" i="2" s="1"/>
  <c r="F13" i="2" a="1"/>
  <c r="F13" i="2" s="1"/>
  <c r="D7" i="2" a="1"/>
  <c r="D7" i="2" s="1"/>
  <c r="L7" i="2" a="1"/>
  <c r="L7" i="2" s="1"/>
  <c r="E29" i="2" a="1"/>
  <c r="E29" i="2" s="1"/>
  <c r="E42" i="2" a="1"/>
  <c r="E42" i="2" s="1"/>
  <c r="U22" i="2" a="1"/>
  <c r="U22" i="2" s="1"/>
  <c r="S22" i="2" a="1"/>
  <c r="S22" i="2" s="1"/>
  <c r="H22" i="2" a="1"/>
  <c r="H22" i="2" s="1"/>
  <c r="F22" i="2" a="1"/>
  <c r="F22" i="2" s="1"/>
  <c r="W22" i="2" a="1"/>
  <c r="W22" i="2" s="1"/>
  <c r="G22" i="2" a="1"/>
  <c r="G22" i="2" s="1"/>
  <c r="S16" i="2" a="1"/>
  <c r="S16" i="2" s="1"/>
  <c r="B11" i="2" a="1"/>
  <c r="B11" i="2" s="1"/>
  <c r="S17" i="2" a="1"/>
  <c r="S17" i="2" s="1"/>
  <c r="O17" i="2" a="1"/>
  <c r="O17" i="2" s="1"/>
  <c r="K11" i="2" a="1"/>
  <c r="K11" i="2" s="1"/>
  <c r="N29" i="2" a="1"/>
  <c r="N29" i="2" s="1"/>
  <c r="Q13" i="2" a="1"/>
  <c r="Q13" i="2" s="1"/>
  <c r="R29" i="2" a="1"/>
  <c r="R29" i="2" s="1"/>
  <c r="I31" i="2" a="1"/>
  <c r="I31" i="2" s="1"/>
  <c r="W7" i="2" a="1"/>
  <c r="W7" i="2" s="1"/>
  <c r="U29" i="2" a="1"/>
  <c r="U29" i="2" s="1"/>
  <c r="M29" i="2" a="1"/>
  <c r="M29" i="2" s="1"/>
  <c r="R7" i="2" a="1"/>
  <c r="R7" i="2" s="1"/>
  <c r="Q7" i="2" a="1"/>
  <c r="Q7" i="2" s="1"/>
  <c r="M7" i="2" a="1"/>
  <c r="M7" i="2" s="1"/>
  <c r="G13" i="2" a="1"/>
  <c r="G13" i="2" s="1"/>
  <c r="P13" i="2" a="1"/>
  <c r="P13" i="2" s="1"/>
  <c r="T7" i="2" a="1"/>
  <c r="T7" i="2" s="1"/>
  <c r="S31" i="2" a="1"/>
  <c r="S31" i="2" s="1"/>
  <c r="S29" i="2" a="1"/>
  <c r="S29" i="2" s="1"/>
  <c r="T39" i="2" a="1"/>
  <c r="T39" i="2" s="1"/>
  <c r="H29" i="2" a="1"/>
  <c r="H29" i="2" s="1"/>
  <c r="N22" i="2" a="1"/>
  <c r="N22" i="2" s="1"/>
  <c r="T22" i="2" a="1"/>
  <c r="T22" i="2" s="1"/>
  <c r="V22" i="2" a="1"/>
  <c r="V22" i="2" s="1"/>
  <c r="C22" i="2" a="1"/>
  <c r="C22" i="2" s="1"/>
  <c r="O22" i="2" a="1"/>
  <c r="O22" i="2" s="1"/>
  <c r="P17" i="2" a="1"/>
  <c r="P17" i="2" s="1"/>
  <c r="W11" i="2" a="1"/>
  <c r="W11" i="2" s="1"/>
  <c r="W17" i="2" a="1"/>
  <c r="W17" i="2" s="1"/>
  <c r="E17" i="2" a="1"/>
  <c r="E17" i="2" s="1"/>
  <c r="T17" i="2" a="1"/>
  <c r="T17" i="2" s="1"/>
  <c r="T11" i="2" a="1"/>
  <c r="T11" i="2" s="1"/>
  <c r="W39" i="2" a="1"/>
  <c r="W39" i="2" s="1"/>
  <c r="L11" i="2" a="1"/>
  <c r="L11" i="2" s="1"/>
  <c r="Q17" i="2" a="1"/>
  <c r="Q17" i="2" s="1"/>
  <c r="D17" i="2" a="1"/>
  <c r="D17" i="2" s="1"/>
  <c r="L44" i="2" a="1"/>
  <c r="L44" i="2" s="1"/>
  <c r="O26" i="2" a="1"/>
  <c r="O26" i="2" s="1"/>
  <c r="D8" i="2" a="1"/>
  <c r="D8" i="2" s="1"/>
  <c r="R49" i="2" a="1"/>
  <c r="R49" i="2" s="1"/>
  <c r="I45" i="2" a="1"/>
  <c r="I45" i="2" s="1"/>
  <c r="J45" i="2" a="1"/>
  <c r="J45" i="2" s="1"/>
  <c r="G8" i="2" a="1"/>
  <c r="G8" i="2" s="1"/>
  <c r="J44" i="2" a="1"/>
  <c r="J44" i="2" s="1"/>
  <c r="P14" i="2" a="1"/>
  <c r="P14" i="2" s="1"/>
  <c r="B45" i="2" a="1"/>
  <c r="B45" i="2" s="1"/>
  <c r="N16" i="2" a="1"/>
  <c r="N16" i="2" s="1"/>
  <c r="C30" i="2" a="1"/>
  <c r="C30" i="2" s="1"/>
  <c r="T16" i="2" a="1"/>
  <c r="T16" i="2" s="1"/>
  <c r="U8" i="2" a="1"/>
  <c r="U8" i="2" s="1"/>
  <c r="B15" i="2" a="1"/>
  <c r="B15" i="2" s="1"/>
  <c r="J30" i="2" a="1"/>
  <c r="J30" i="2" s="1"/>
  <c r="G14" i="2" a="1"/>
  <c r="G14" i="2" s="1"/>
  <c r="W27" i="2" a="1"/>
  <c r="W27" i="2" s="1"/>
  <c r="L16" i="2" a="1"/>
  <c r="L16" i="2" s="1"/>
  <c r="F26" i="2" a="1"/>
  <c r="F26" i="2" s="1"/>
  <c r="P8" i="2" a="1"/>
  <c r="P8" i="2" s="1"/>
  <c r="D14" i="2" a="1"/>
  <c r="D14" i="2" s="1"/>
  <c r="W8" i="2" a="1"/>
  <c r="W8" i="2" s="1"/>
  <c r="U15" i="2" a="1"/>
  <c r="U15" i="2" s="1"/>
  <c r="D30" i="2" a="1"/>
  <c r="D30" i="2" s="1"/>
  <c r="R8" i="2" a="1"/>
  <c r="R8" i="2" s="1"/>
  <c r="G15" i="2" a="1"/>
  <c r="G15" i="2" s="1"/>
  <c r="F4" i="2" a="1"/>
  <c r="F4" i="2" s="1"/>
  <c r="N8" i="2" a="1"/>
  <c r="N8" i="2" s="1"/>
  <c r="K26" i="2" a="1"/>
  <c r="K26" i="2" s="1"/>
  <c r="L26" i="2" a="1"/>
  <c r="L26" i="2" s="1"/>
  <c r="H8" i="2" a="1"/>
  <c r="H8" i="2" s="1"/>
  <c r="B27" i="2" a="1"/>
  <c r="B27" i="2" s="1"/>
  <c r="N45" i="2" a="1"/>
  <c r="N45" i="2" s="1"/>
  <c r="V15" i="2" a="1"/>
  <c r="V15" i="2" s="1"/>
  <c r="R15" i="2" a="1"/>
  <c r="R15" i="2" s="1"/>
  <c r="P4" i="2" a="1"/>
  <c r="P4" i="2" s="1"/>
  <c r="N35" i="2" a="1"/>
  <c r="N35" i="2" s="1"/>
  <c r="S41" i="2" a="1"/>
  <c r="S41" i="2" s="1"/>
  <c r="B41" i="2" a="1"/>
  <c r="B41" i="2" s="1"/>
  <c r="B35" i="2" a="1"/>
  <c r="B35" i="2" s="1"/>
  <c r="R41" i="2" a="1"/>
  <c r="R41" i="2" s="1"/>
  <c r="G41" i="2" a="1"/>
  <c r="G41" i="2" s="1"/>
  <c r="L35" i="2" a="1"/>
  <c r="L35" i="2" s="1"/>
  <c r="L41" i="2" a="1"/>
  <c r="L41" i="2" s="1"/>
  <c r="Q39" i="2" a="1"/>
  <c r="Q39" i="2" s="1"/>
  <c r="R39" i="2" a="1"/>
  <c r="R39" i="2" s="1"/>
  <c r="B39" i="2" a="1"/>
  <c r="B39" i="2" s="1"/>
  <c r="W35" i="2" a="1"/>
  <c r="W35" i="2" s="1"/>
  <c r="E41" i="2" a="1"/>
  <c r="E41" i="2" s="1"/>
  <c r="F41" i="2" a="1"/>
  <c r="F41" i="2" s="1"/>
  <c r="E39" i="2" a="1"/>
  <c r="E39" i="2" s="1"/>
  <c r="M39" i="2" a="1"/>
  <c r="M39" i="2" s="1"/>
  <c r="D35" i="2" a="1"/>
  <c r="D35" i="2" s="1"/>
  <c r="C39" i="2" a="1"/>
  <c r="C39" i="2" s="1"/>
  <c r="K41" i="2" a="1"/>
  <c r="K41" i="2" s="1"/>
  <c r="D39" i="2" a="1"/>
  <c r="D39" i="2" s="1"/>
  <c r="I35" i="2" a="1"/>
  <c r="I35" i="2" s="1"/>
  <c r="F39" i="2" a="1"/>
  <c r="F39" i="2" s="1"/>
  <c r="O39" i="2" a="1"/>
  <c r="O39" i="2" s="1"/>
  <c r="S11" i="2" a="1"/>
  <c r="S11" i="2" s="1"/>
  <c r="F35" i="2" a="1"/>
  <c r="F35" i="2" s="1"/>
  <c r="U35" i="2" a="1"/>
  <c r="U35" i="2" s="1"/>
  <c r="Q41" i="2" a="1"/>
  <c r="Q41" i="2" s="1"/>
  <c r="T41" i="2" a="1"/>
  <c r="T41" i="2" s="1"/>
  <c r="I39" i="2" a="1"/>
  <c r="I39" i="2" s="1"/>
  <c r="M35" i="2" a="1"/>
  <c r="M35" i="2" s="1"/>
  <c r="C35" i="2" a="1"/>
  <c r="C35" i="2" s="1"/>
  <c r="C41" i="2" a="1"/>
  <c r="C41" i="2" s="1"/>
  <c r="U39" i="2" a="1"/>
  <c r="U39" i="2" s="1"/>
  <c r="G39" i="2" a="1"/>
  <c r="G39" i="2" s="1"/>
  <c r="E35" i="2" a="1"/>
  <c r="E35" i="2" s="1"/>
  <c r="J39" i="2" a="1"/>
  <c r="J39" i="2" s="1"/>
  <c r="V39" i="2" a="1"/>
  <c r="V39" i="2" s="1"/>
  <c r="H11" i="2" a="1"/>
  <c r="H11" i="2" s="1"/>
  <c r="Q35" i="2" a="1"/>
  <c r="Q35" i="2" s="1"/>
  <c r="T35" i="2" a="1"/>
  <c r="T35" i="2" s="1"/>
  <c r="K16" i="2" a="1"/>
  <c r="K16" i="2" s="1"/>
  <c r="U30" i="2" a="1"/>
  <c r="U30" i="2" s="1"/>
  <c r="P30" i="2" a="1"/>
  <c r="P30" i="2" s="1"/>
  <c r="E44" i="2" a="1"/>
  <c r="E44" i="2" s="1"/>
  <c r="K3" i="2" a="1"/>
  <c r="K3" i="2" s="1"/>
  <c r="J16" i="2" a="1"/>
  <c r="J16" i="2" s="1"/>
  <c r="W33" i="2" a="1"/>
  <c r="W33" i="2" s="1"/>
  <c r="B14" i="2" a="1"/>
  <c r="B14" i="2" s="1"/>
  <c r="C33" i="2" a="1"/>
  <c r="C33" i="2" s="1"/>
  <c r="K27" i="2" a="1"/>
  <c r="K27" i="2" s="1"/>
  <c r="K45" i="2" a="1"/>
  <c r="K45" i="2" s="1"/>
  <c r="E45" i="2" a="1"/>
  <c r="E45" i="2" s="1"/>
  <c r="C45" i="2" a="1"/>
  <c r="C45" i="2" s="1"/>
  <c r="K33" i="2" a="1"/>
  <c r="K33" i="2" s="1"/>
  <c r="H27" i="2" a="1"/>
  <c r="H27" i="2" s="1"/>
  <c r="M26" i="2" a="1"/>
  <c r="M26" i="2" s="1"/>
  <c r="R40" i="2" a="1"/>
  <c r="R40" i="2" s="1"/>
  <c r="C14" i="2" a="1"/>
  <c r="C14" i="2" s="1"/>
  <c r="Q3" i="2" a="1"/>
  <c r="Q3" i="2" s="1"/>
  <c r="T3" i="2" a="1"/>
  <c r="T3" i="2" s="1"/>
  <c r="S30" i="2" a="1"/>
  <c r="S30" i="2" s="1"/>
  <c r="E16" i="2" a="1"/>
  <c r="E16" i="2" s="1"/>
  <c r="K30" i="2" a="1"/>
  <c r="K30" i="2" s="1"/>
  <c r="E30" i="2" a="1"/>
  <c r="E30" i="2" s="1"/>
  <c r="L30" i="2" a="1"/>
  <c r="L30" i="2" s="1"/>
  <c r="P16" i="2" a="1"/>
  <c r="P16" i="2" s="1"/>
  <c r="R16" i="2" a="1"/>
  <c r="R16" i="2" s="1"/>
  <c r="K14" i="2" a="1"/>
  <c r="K14" i="2" s="1"/>
  <c r="E26" i="2" a="1"/>
  <c r="E26" i="2" s="1"/>
  <c r="R42" i="2" a="1"/>
  <c r="R42" i="2" s="1"/>
  <c r="C4" i="2" a="1"/>
  <c r="C4" i="2" s="1"/>
  <c r="H4" i="2" a="1"/>
  <c r="H4" i="2" s="1"/>
  <c r="I30" i="2" a="1"/>
  <c r="I30" i="2" s="1"/>
  <c r="M16" i="2" a="1"/>
  <c r="M16" i="2" s="1"/>
  <c r="N40" i="2" a="1"/>
  <c r="N40" i="2" s="1"/>
  <c r="M4" i="2" a="1"/>
  <c r="M4" i="2" s="1"/>
  <c r="R4" i="2" a="1"/>
  <c r="R4" i="2" s="1"/>
  <c r="Q18" i="2" a="1"/>
  <c r="Q18" i="2" s="1"/>
  <c r="K18" i="2" a="1"/>
  <c r="K18" i="2" s="1"/>
  <c r="C18" i="2" a="1"/>
  <c r="C18" i="2" s="1"/>
  <c r="N5" i="2" a="1"/>
  <c r="N5" i="2" s="1"/>
  <c r="K5" i="2" a="1"/>
  <c r="K5" i="2" s="1"/>
  <c r="M44" i="2" a="1"/>
  <c r="M44" i="2" s="1"/>
  <c r="D44" i="2" a="1"/>
  <c r="D44" i="2" s="1"/>
  <c r="I16" i="2" a="1"/>
  <c r="I16" i="2" s="1"/>
  <c r="H16" i="2" a="1"/>
  <c r="H16" i="2" s="1"/>
  <c r="U26" i="2" a="1"/>
  <c r="U26" i="2" s="1"/>
  <c r="T26" i="2" a="1"/>
  <c r="T26" i="2" s="1"/>
  <c r="D26" i="2" a="1"/>
  <c r="D26" i="2" s="1"/>
  <c r="O8" i="2" a="1"/>
  <c r="O8" i="2" s="1"/>
  <c r="K8" i="2" a="1"/>
  <c r="K8" i="2" s="1"/>
  <c r="U19" i="2" a="1"/>
  <c r="U19" i="2" s="1"/>
  <c r="M27" i="2" a="1"/>
  <c r="M27" i="2" s="1"/>
  <c r="D6" i="2" a="1"/>
  <c r="D6" i="2" s="1"/>
  <c r="C19" i="2" a="1"/>
  <c r="C19" i="2" s="1"/>
  <c r="S14" i="2" a="1"/>
  <c r="S14" i="2" s="1"/>
  <c r="G19" i="2" a="1"/>
  <c r="G19" i="2" s="1"/>
  <c r="M19" i="2" a="1"/>
  <c r="M19" i="2" s="1"/>
  <c r="D19" i="2" a="1"/>
  <c r="D19" i="2" s="1"/>
  <c r="M47" i="2" a="1"/>
  <c r="M47" i="2" s="1"/>
  <c r="J47" i="2" a="1"/>
  <c r="J47" i="2" s="1"/>
  <c r="P47" i="2" a="1"/>
  <c r="P47" i="2" s="1"/>
  <c r="K6" i="2" a="1"/>
  <c r="K6" i="2" s="1"/>
  <c r="S33" i="2" a="1"/>
  <c r="S33" i="2" s="1"/>
  <c r="J33" i="2" a="1"/>
  <c r="J33" i="2" s="1"/>
  <c r="F6" i="2" a="1"/>
  <c r="F6" i="2" s="1"/>
  <c r="B47" i="2" a="1"/>
  <c r="B47" i="2" s="1"/>
  <c r="R37" i="2" a="1"/>
  <c r="R37" i="2" s="1"/>
  <c r="W48" i="2" a="1"/>
  <c r="W48" i="2" s="1"/>
  <c r="Q37" i="2" a="1"/>
  <c r="Q37" i="2" s="1"/>
  <c r="B37" i="2" a="1"/>
  <c r="B37" i="2" s="1"/>
  <c r="E37" i="2" a="1"/>
  <c r="E37" i="2" s="1"/>
  <c r="O37" i="2" a="1"/>
  <c r="O37" i="2" s="1"/>
  <c r="M37" i="2" a="1"/>
  <c r="M37" i="2" s="1"/>
  <c r="H45" i="2" a="1"/>
  <c r="H45" i="2" s="1"/>
  <c r="P45" i="2" a="1"/>
  <c r="P45" i="2" s="1"/>
  <c r="H48" i="2" a="1"/>
  <c r="H48" i="2" s="1"/>
  <c r="P27" i="2" a="1"/>
  <c r="P27" i="2" s="1"/>
  <c r="T48" i="2" a="1"/>
  <c r="T48" i="2" s="1"/>
  <c r="R48" i="2" a="1"/>
  <c r="R48" i="2" s="1"/>
  <c r="E15" i="2" a="1"/>
  <c r="E15" i="2" s="1"/>
  <c r="Q8" i="2" a="1"/>
  <c r="Q8" i="2" s="1"/>
  <c r="M40" i="2" a="1"/>
  <c r="M40" i="2" s="1"/>
  <c r="D40" i="2" a="1"/>
  <c r="D40" i="2" s="1"/>
  <c r="T40" i="2" a="1"/>
  <c r="T40" i="2" s="1"/>
  <c r="M15" i="2" a="1"/>
  <c r="M15" i="2" s="1"/>
  <c r="H44" i="2" a="1"/>
  <c r="H44" i="2" s="1"/>
  <c r="L40" i="2" a="1"/>
  <c r="L40" i="2" s="1"/>
  <c r="O42" i="2" a="1"/>
  <c r="O42" i="2" s="1"/>
  <c r="E19" i="2" a="1"/>
  <c r="E19" i="2" s="1"/>
  <c r="I3" i="2" a="1"/>
  <c r="I3" i="2" s="1"/>
  <c r="O19" i="2" a="1"/>
  <c r="O19" i="2" s="1"/>
  <c r="M30" i="2" a="1"/>
  <c r="M30" i="2" s="1"/>
  <c r="U18" i="2" a="1"/>
  <c r="U18" i="2" s="1"/>
  <c r="S18" i="2" a="1"/>
  <c r="S18" i="2" s="1"/>
  <c r="W18" i="2" a="1"/>
  <c r="W18" i="2" s="1"/>
  <c r="R30" i="2" a="1"/>
  <c r="R30" i="2" s="1"/>
  <c r="O30" i="2" a="1"/>
  <c r="O30" i="2" s="1"/>
  <c r="H30" i="2" a="1"/>
  <c r="H30" i="2" s="1"/>
  <c r="V16" i="2" a="1"/>
  <c r="V16" i="2" s="1"/>
  <c r="J5" i="2" a="1"/>
  <c r="J5" i="2" s="1"/>
  <c r="P5" i="2" a="1"/>
  <c r="P5" i="2" s="1"/>
  <c r="C5" i="2" a="1"/>
  <c r="C5" i="2" s="1"/>
  <c r="W44" i="2" a="1"/>
  <c r="W44" i="2" s="1"/>
  <c r="N25" i="2" a="1"/>
  <c r="N25" i="2" s="1"/>
  <c r="V37" i="2" a="1"/>
  <c r="V37" i="2" s="1"/>
  <c r="T25" i="2" a="1"/>
  <c r="T25" i="2" s="1"/>
  <c r="D42" i="2" a="1"/>
  <c r="D42" i="2" s="1"/>
  <c r="I8" i="2" a="1"/>
  <c r="I8" i="2" s="1"/>
  <c r="K15" i="2" a="1"/>
  <c r="K15" i="2" s="1"/>
  <c r="O40" i="2" a="1"/>
  <c r="O40" i="2" s="1"/>
  <c r="S8" i="2" a="1"/>
  <c r="S8" i="2" s="1"/>
  <c r="F3" i="2" a="1"/>
  <c r="F3" i="2" s="1"/>
  <c r="E5" i="2" a="1"/>
  <c r="E5" i="2" s="1"/>
  <c r="L25" i="2" a="1"/>
  <c r="L25" i="2" s="1"/>
  <c r="I4" i="2" a="1"/>
  <c r="I4" i="2" s="1"/>
  <c r="R5" i="2" a="1"/>
  <c r="R5" i="2" s="1"/>
  <c r="J4" i="2" a="1"/>
  <c r="J4" i="2" s="1"/>
  <c r="T30" i="2" a="1"/>
  <c r="T30" i="2" s="1"/>
  <c r="M18" i="2" a="1"/>
  <c r="M18" i="2" s="1"/>
  <c r="O16" i="2" a="1"/>
  <c r="O16" i="2" s="1"/>
  <c r="Q4" i="2" a="1"/>
  <c r="Q4" i="2" s="1"/>
  <c r="L5" i="2" a="1"/>
  <c r="L5" i="2" s="1"/>
  <c r="N24" i="2" a="1"/>
  <c r="N24" i="2" s="1"/>
  <c r="T24" i="2" a="1"/>
  <c r="T24" i="2" s="1"/>
  <c r="D24" i="2" a="1"/>
  <c r="D24" i="2" s="1"/>
  <c r="F16" i="2" a="1"/>
  <c r="F16" i="2" s="1"/>
  <c r="U16" i="2" a="1"/>
  <c r="U16" i="2" s="1"/>
  <c r="S44" i="2" a="1"/>
  <c r="S44" i="2" s="1"/>
  <c r="R3" i="2" a="1"/>
  <c r="R3" i="2" s="1"/>
  <c r="Q33" i="2" a="1"/>
  <c r="Q33" i="2" s="1"/>
  <c r="W16" i="2" a="1"/>
  <c r="W16" i="2" s="1"/>
  <c r="V44" i="2" a="1"/>
  <c r="V44" i="2" s="1"/>
  <c r="P44" i="2" a="1"/>
  <c r="P44" i="2" s="1"/>
  <c r="B16" i="2" a="1"/>
  <c r="B16" i="2" s="1"/>
  <c r="N26" i="2" a="1"/>
  <c r="N26" i="2" s="1"/>
  <c r="B26" i="2" a="1"/>
  <c r="B26" i="2" s="1"/>
  <c r="G26" i="2" a="1"/>
  <c r="G26" i="2" s="1"/>
  <c r="J26" i="2" a="1"/>
  <c r="J26" i="2" s="1"/>
  <c r="B8" i="2" a="1"/>
  <c r="B8" i="2" s="1"/>
  <c r="V8" i="2" a="1"/>
  <c r="V8" i="2" s="1"/>
  <c r="I6" i="2" a="1"/>
  <c r="I6" i="2" s="1"/>
  <c r="T14" i="2" a="1"/>
  <c r="T14" i="2" s="1"/>
  <c r="I14" i="2" a="1"/>
  <c r="I14" i="2" s="1"/>
  <c r="U6" i="2" a="1"/>
  <c r="U6" i="2" s="1"/>
  <c r="V14" i="2" a="1"/>
  <c r="V14" i="2" s="1"/>
  <c r="P33" i="2" a="1"/>
  <c r="P33" i="2" s="1"/>
  <c r="C6" i="2" a="1"/>
  <c r="C6" i="2" s="1"/>
  <c r="K37" i="2" a="1"/>
  <c r="K37" i="2" s="1"/>
  <c r="L37" i="2" a="1"/>
  <c r="L37" i="2" s="1"/>
  <c r="I37" i="2" a="1"/>
  <c r="I37" i="2" s="1"/>
  <c r="S37" i="2" a="1"/>
  <c r="S37" i="2" s="1"/>
  <c r="F37" i="2" a="1"/>
  <c r="F37" i="2" s="1"/>
  <c r="O45" i="2" a="1"/>
  <c r="O45" i="2" s="1"/>
  <c r="W45" i="2" a="1"/>
  <c r="W45" i="2" s="1"/>
  <c r="U27" i="2" a="1"/>
  <c r="U27" i="2" s="1"/>
  <c r="O27" i="2" a="1"/>
  <c r="O27" i="2" s="1"/>
  <c r="T15" i="2" a="1"/>
  <c r="T15" i="2" s="1"/>
  <c r="O15" i="2" a="1"/>
  <c r="O15" i="2" s="1"/>
  <c r="C42" i="2" a="1"/>
  <c r="C42" i="2" s="1"/>
  <c r="U44" i="2" a="1"/>
  <c r="U44" i="2" s="1"/>
  <c r="V42" i="2" a="1"/>
  <c r="V42" i="2" s="1"/>
  <c r="F15" i="2" a="1"/>
  <c r="F15" i="2" s="1"/>
  <c r="H15" i="2" a="1"/>
  <c r="H15" i="2" s="1"/>
  <c r="R19" i="2" a="1"/>
  <c r="R19" i="2" s="1"/>
  <c r="W3" i="2" a="1"/>
  <c r="W3" i="2" s="1"/>
  <c r="D16" i="2" a="1"/>
  <c r="D16" i="2" s="1"/>
  <c r="N30" i="2" a="1"/>
  <c r="N30" i="2" s="1"/>
  <c r="B30" i="2" a="1"/>
  <c r="B30" i="2" s="1"/>
  <c r="V30" i="2" a="1"/>
  <c r="V30" i="2" s="1"/>
  <c r="Q16" i="2" a="1"/>
  <c r="Q16" i="2" s="1"/>
  <c r="R14" i="2" a="1"/>
  <c r="R14" i="2" s="1"/>
  <c r="C40" i="2" a="1"/>
  <c r="C40" i="2" s="1"/>
  <c r="W40" i="2" a="1"/>
  <c r="W40" i="2" s="1"/>
  <c r="F40" i="2" a="1"/>
  <c r="F40" i="2" s="1"/>
  <c r="E4" i="2" a="1"/>
  <c r="E4" i="2" s="1"/>
  <c r="O4" i="2" a="1"/>
  <c r="O4" i="2" s="1"/>
  <c r="G16" i="2" a="1"/>
  <c r="G16" i="2" s="1"/>
  <c r="H18" i="2" a="1"/>
  <c r="H18" i="2" s="1"/>
  <c r="G30" i="2" a="1"/>
  <c r="G30" i="2" s="1"/>
  <c r="W30" i="2" a="1"/>
  <c r="W30" i="2" s="1"/>
  <c r="B18" i="2" a="1"/>
  <c r="B18" i="2" s="1"/>
  <c r="U11" i="2" a="1"/>
  <c r="U11" i="2" s="1"/>
  <c r="G11" i="2" a="1"/>
  <c r="G11" i="2" s="1"/>
  <c r="J46" i="2" a="1"/>
  <c r="J46" i="2" s="1"/>
  <c r="R46" i="2" a="1"/>
  <c r="R46" i="2" s="1"/>
  <c r="S46" i="2" a="1"/>
  <c r="S46" i="2" s="1"/>
  <c r="L46" i="2" a="1"/>
  <c r="L46" i="2" s="1"/>
  <c r="M46" i="2" a="1"/>
  <c r="M46" i="2" s="1"/>
  <c r="I46" i="2" a="1"/>
  <c r="I46" i="2" s="1"/>
  <c r="E46" i="2" a="1"/>
  <c r="E46" i="2" s="1"/>
  <c r="H46" i="2" a="1"/>
  <c r="H46" i="2" s="1"/>
  <c r="D46" i="2" a="1"/>
  <c r="D46" i="2" s="1"/>
  <c r="P46" i="2" a="1"/>
  <c r="P46" i="2" s="1"/>
  <c r="K46" i="2" a="1"/>
  <c r="K46" i="2" s="1"/>
  <c r="W46" i="2" a="1"/>
  <c r="W46" i="2" s="1"/>
  <c r="O46" i="2" a="1"/>
  <c r="O46" i="2" s="1"/>
  <c r="T46" i="2" a="1"/>
  <c r="T46" i="2" s="1"/>
  <c r="Q46" i="2" a="1"/>
  <c r="Q46" i="2" s="1"/>
  <c r="N46" i="2" a="1"/>
  <c r="N46" i="2" s="1"/>
  <c r="G46" i="2" a="1"/>
  <c r="G46" i="2" s="1"/>
  <c r="U20" i="2" a="1"/>
  <c r="U20" i="2" s="1"/>
  <c r="B20" i="2" a="1"/>
  <c r="B20" i="2" s="1"/>
  <c r="O20" i="2" a="1"/>
  <c r="O20" i="2" s="1"/>
  <c r="F20" i="2" a="1"/>
  <c r="F20" i="2" s="1"/>
  <c r="S20" i="2" a="1"/>
  <c r="S20" i="2" s="1"/>
  <c r="L20" i="2" a="1"/>
  <c r="L20" i="2" s="1"/>
  <c r="D20" i="2" a="1"/>
  <c r="D20" i="2" s="1"/>
  <c r="W20" i="2" a="1"/>
  <c r="W20" i="2" s="1"/>
  <c r="E20" i="2" a="1"/>
  <c r="E20" i="2" s="1"/>
  <c r="G20" i="2" a="1"/>
  <c r="G20" i="2" s="1"/>
  <c r="M20" i="2" a="1"/>
  <c r="M20" i="2" s="1"/>
  <c r="I20" i="2" a="1"/>
  <c r="I20" i="2" s="1"/>
  <c r="N20" i="2" a="1"/>
  <c r="N20" i="2" s="1"/>
  <c r="H20" i="2" a="1"/>
  <c r="H20" i="2" s="1"/>
  <c r="T20" i="2" a="1"/>
  <c r="T20" i="2" s="1"/>
  <c r="Q20" i="2" a="1"/>
  <c r="Q20" i="2" s="1"/>
  <c r="K21" i="2" a="1"/>
  <c r="K21" i="2" s="1"/>
  <c r="D21" i="2" a="1"/>
  <c r="D21" i="2" s="1"/>
  <c r="Q21" i="2" a="1"/>
  <c r="Q21" i="2" s="1"/>
  <c r="U21" i="2" a="1"/>
  <c r="U21" i="2" s="1"/>
  <c r="T21" i="2" a="1"/>
  <c r="T21" i="2" s="1"/>
  <c r="S21" i="2" a="1"/>
  <c r="S21" i="2" s="1"/>
  <c r="H21" i="2" a="1"/>
  <c r="H21" i="2" s="1"/>
  <c r="G21" i="2" a="1"/>
  <c r="G21" i="2" s="1"/>
  <c r="L21" i="2" a="1"/>
  <c r="L21" i="2" s="1"/>
  <c r="M21" i="2" a="1"/>
  <c r="M21" i="2" s="1"/>
  <c r="M38" i="2" a="1"/>
  <c r="M38" i="2" s="1"/>
  <c r="P38" i="2" a="1"/>
  <c r="P38" i="2" s="1"/>
  <c r="K38" i="2" a="1"/>
  <c r="K38" i="2" s="1"/>
  <c r="V38" i="2" a="1"/>
  <c r="V38" i="2" s="1"/>
  <c r="W38" i="2" a="1"/>
  <c r="W38" i="2" s="1"/>
  <c r="D38" i="2" a="1"/>
  <c r="D38" i="2" s="1"/>
  <c r="L38" i="2" a="1"/>
  <c r="L38" i="2" s="1"/>
  <c r="N38" i="2" a="1"/>
  <c r="N38" i="2" s="1"/>
  <c r="C38" i="2" a="1"/>
  <c r="C38" i="2" s="1"/>
  <c r="R38" i="2" a="1"/>
  <c r="R38" i="2" s="1"/>
  <c r="G38" i="2" a="1"/>
  <c r="G38" i="2" s="1"/>
  <c r="W31" i="2" a="1"/>
  <c r="W31" i="2" s="1"/>
  <c r="S38" i="2" a="1"/>
  <c r="S38" i="2" s="1"/>
  <c r="L32" i="2" a="1"/>
  <c r="L32" i="2" s="1"/>
  <c r="N21" i="2" a="1"/>
  <c r="N21" i="2" s="1"/>
  <c r="U9" i="2" a="1"/>
  <c r="U9" i="2" s="1"/>
  <c r="C46" i="2" a="1"/>
  <c r="C46" i="2" s="1"/>
  <c r="B46" i="2" a="1"/>
  <c r="B46" i="2" s="1"/>
  <c r="V9" i="2" a="1"/>
  <c r="V9" i="2" s="1"/>
  <c r="Q9" i="2" a="1"/>
  <c r="Q9" i="2" s="1"/>
  <c r="W9" i="2" a="1"/>
  <c r="W9" i="2" s="1"/>
  <c r="T9" i="2" a="1"/>
  <c r="T9" i="2" s="1"/>
  <c r="R9" i="2" a="1"/>
  <c r="R9" i="2" s="1"/>
  <c r="L9" i="2" a="1"/>
  <c r="L9" i="2" s="1"/>
  <c r="D9" i="2" a="1"/>
  <c r="D9" i="2" s="1"/>
  <c r="F9" i="2" a="1"/>
  <c r="F9" i="2" s="1"/>
  <c r="E9" i="2" a="1"/>
  <c r="E9" i="2" s="1"/>
  <c r="K9" i="2" a="1"/>
  <c r="K9" i="2" s="1"/>
  <c r="S9" i="2" a="1"/>
  <c r="S9" i="2" s="1"/>
  <c r="J9" i="2" a="1"/>
  <c r="J9" i="2" s="1"/>
  <c r="O9" i="2" a="1"/>
  <c r="O9" i="2" s="1"/>
  <c r="C9" i="2" a="1"/>
  <c r="C9" i="2" s="1"/>
  <c r="I9" i="2" a="1"/>
  <c r="I9" i="2" s="1"/>
  <c r="N9" i="2" a="1"/>
  <c r="N9" i="2" s="1"/>
  <c r="M9" i="2" a="1"/>
  <c r="M9" i="2" s="1"/>
  <c r="G9" i="2" a="1"/>
  <c r="G9" i="2" s="1"/>
  <c r="B9" i="2" a="1"/>
  <c r="B9" i="2" s="1"/>
  <c r="H9" i="2" a="1"/>
  <c r="H9" i="2" s="1"/>
  <c r="B31" i="2" a="1"/>
  <c r="B31" i="2" s="1"/>
  <c r="C31" i="2" a="1"/>
  <c r="C31" i="2" s="1"/>
  <c r="E31" i="2" a="1"/>
  <c r="E31" i="2" s="1"/>
  <c r="U31" i="2" a="1"/>
  <c r="U31" i="2" s="1"/>
  <c r="G31" i="2" a="1"/>
  <c r="G31" i="2" s="1"/>
  <c r="V31" i="2" a="1"/>
  <c r="V31" i="2" s="1"/>
  <c r="R31" i="2" a="1"/>
  <c r="R31" i="2" s="1"/>
  <c r="K31" i="2" a="1"/>
  <c r="K31" i="2" s="1"/>
  <c r="N31" i="2" a="1"/>
  <c r="N31" i="2" s="1"/>
  <c r="M31" i="2" a="1"/>
  <c r="M31" i="2" s="1"/>
  <c r="F31" i="2" a="1"/>
  <c r="F31" i="2" s="1"/>
  <c r="J31" i="2" a="1"/>
  <c r="J31" i="2" s="1"/>
  <c r="P31" i="2" a="1"/>
  <c r="P31" i="2" s="1"/>
  <c r="Q31" i="2" a="1"/>
  <c r="Q31" i="2" s="1"/>
  <c r="M32" i="2" a="1"/>
  <c r="M32" i="2" s="1"/>
  <c r="U32" i="2" a="1"/>
  <c r="U32" i="2" s="1"/>
  <c r="T32" i="2" a="1"/>
  <c r="T32" i="2" s="1"/>
  <c r="W32" i="2" a="1"/>
  <c r="W32" i="2" s="1"/>
  <c r="C32" i="2" a="1"/>
  <c r="C32" i="2" s="1"/>
  <c r="P32" i="2" a="1"/>
  <c r="P32" i="2" s="1"/>
  <c r="K32" i="2" a="1"/>
  <c r="K32" i="2" s="1"/>
  <c r="J32" i="2" a="1"/>
  <c r="J32" i="2" s="1"/>
  <c r="V32" i="2" a="1"/>
  <c r="V32" i="2" s="1"/>
  <c r="Q32" i="2" a="1"/>
  <c r="Q32" i="2" s="1"/>
  <c r="N32" i="2" a="1"/>
  <c r="N32" i="2" s="1"/>
  <c r="S32" i="2" a="1"/>
  <c r="S32" i="2" s="1"/>
  <c r="H32" i="2" a="1"/>
  <c r="H32" i="2" s="1"/>
  <c r="D32" i="2" a="1"/>
  <c r="D32" i="2" s="1"/>
  <c r="H49" i="2" a="1"/>
  <c r="H49" i="2" s="1"/>
  <c r="K49" i="2" a="1"/>
  <c r="K49" i="2" s="1"/>
  <c r="O49" i="2" a="1"/>
  <c r="O49" i="2" s="1"/>
  <c r="Q49" i="2" a="1"/>
  <c r="Q49" i="2" s="1"/>
  <c r="V49" i="2" a="1"/>
  <c r="V49" i="2" s="1"/>
  <c r="I49" i="2" a="1"/>
  <c r="I49" i="2" s="1"/>
  <c r="S49" i="2" a="1"/>
  <c r="S49" i="2" s="1"/>
  <c r="C49" i="2" a="1"/>
  <c r="C49" i="2" s="1"/>
  <c r="U49" i="2" a="1"/>
  <c r="U49" i="2" s="1"/>
  <c r="N49" i="2" a="1"/>
  <c r="N49" i="2" s="1"/>
  <c r="F49" i="2" a="1"/>
  <c r="F49" i="2" s="1"/>
  <c r="G49" i="2" a="1"/>
  <c r="G49" i="2" s="1"/>
  <c r="B49" i="2" a="1"/>
  <c r="B49" i="2" s="1"/>
  <c r="Q38" i="2" a="1"/>
  <c r="Q38" i="2" s="1"/>
  <c r="T49" i="2" a="1"/>
  <c r="T49" i="2" s="1"/>
  <c r="E49" i="2" a="1"/>
  <c r="E49" i="2" s="1"/>
  <c r="R21" i="2" a="1"/>
  <c r="R21" i="2" s="1"/>
  <c r="G32" i="2" a="1"/>
  <c r="G32" i="2" s="1"/>
  <c r="R32" i="2" a="1"/>
  <c r="R32" i="2" s="1"/>
  <c r="W21" i="2" a="1"/>
  <c r="W21" i="2" s="1"/>
  <c r="U46" i="2" a="1"/>
  <c r="U46" i="2" s="1"/>
  <c r="C20" i="2" a="1"/>
  <c r="C20" i="2" s="1"/>
  <c r="R20" i="2" a="1"/>
  <c r="R20" i="2" s="1"/>
  <c r="V21" i="2" a="1"/>
  <c r="V21" i="2" s="1"/>
  <c r="F21" i="2" a="1"/>
  <c r="F21" i="2" s="1"/>
  <c r="E38" i="2" a="1"/>
  <c r="E38" i="2" s="1"/>
  <c r="U38" i="2" a="1"/>
  <c r="U38" i="2" s="1"/>
  <c r="J38" i="2" a="1"/>
  <c r="J38" i="2" s="1"/>
  <c r="J49" i="2" a="1"/>
  <c r="J49" i="2" s="1"/>
  <c r="P49" i="2" a="1"/>
  <c r="P49" i="2" s="1"/>
  <c r="D31" i="2" a="1"/>
  <c r="D31" i="2" s="1"/>
  <c r="K20" i="2" a="1"/>
  <c r="K20" i="2" s="1"/>
  <c r="E21" i="2" a="1"/>
  <c r="E21" i="2" s="1"/>
  <c r="I21" i="2" a="1"/>
  <c r="I21" i="2" s="1"/>
  <c r="L31" i="2" a="1"/>
  <c r="L31" i="2" s="1"/>
  <c r="F38" i="2" a="1"/>
  <c r="F38" i="2" s="1"/>
  <c r="H38" i="2" a="1"/>
  <c r="H38" i="2" s="1"/>
  <c r="C21" i="2" a="1"/>
  <c r="C21" i="2" s="1"/>
  <c r="W49" i="2" a="1"/>
  <c r="W49" i="2" s="1"/>
  <c r="D49" i="2" a="1"/>
  <c r="D49" i="2" s="1"/>
  <c r="O38" i="2" a="1"/>
  <c r="O38" i="2" s="1"/>
  <c r="E32" i="2" a="1"/>
  <c r="E32" i="2" s="1"/>
  <c r="B32" i="2" a="1"/>
  <c r="B32" i="2" s="1"/>
  <c r="B21" i="2" a="1"/>
  <c r="B21" i="2" s="1"/>
  <c r="T31" i="2" a="1"/>
  <c r="T31" i="2" s="1"/>
  <c r="V46" i="2" a="1"/>
  <c r="V46" i="2" s="1"/>
  <c r="F46" i="2" a="1"/>
  <c r="F46" i="2" s="1"/>
  <c r="J20" i="2" a="1"/>
  <c r="J20" i="2" s="1"/>
  <c r="P21" i="2" a="1"/>
  <c r="P21" i="2" s="1"/>
  <c r="P42" i="2" a="1"/>
  <c r="P42" i="2" s="1"/>
  <c r="S42" i="2" a="1"/>
  <c r="S42" i="2" s="1"/>
  <c r="U42" i="2" a="1"/>
  <c r="U42" i="2" s="1"/>
  <c r="L42" i="2" a="1"/>
  <c r="L42" i="2" s="1"/>
  <c r="V4" i="2" a="1"/>
  <c r="V4" i="2" s="1"/>
  <c r="N4" i="2" a="1"/>
  <c r="N4" i="2" s="1"/>
  <c r="G4" i="2" a="1"/>
  <c r="G4" i="2" s="1"/>
  <c r="B4" i="2" a="1"/>
  <c r="B4" i="2" s="1"/>
  <c r="U33" i="2" a="1"/>
  <c r="U33" i="2" s="1"/>
  <c r="L33" i="2" a="1"/>
  <c r="L33" i="2" s="1"/>
  <c r="M33" i="2" a="1"/>
  <c r="M33" i="2" s="1"/>
  <c r="I33" i="2" a="1"/>
  <c r="I33" i="2" s="1"/>
  <c r="O44" i="2" a="1"/>
  <c r="O44" i="2" s="1"/>
  <c r="N44" i="2" a="1"/>
  <c r="N44" i="2" s="1"/>
  <c r="G44" i="2" a="1"/>
  <c r="G44" i="2" s="1"/>
  <c r="D3" i="2" a="1"/>
  <c r="D3" i="2" s="1"/>
  <c r="V3" i="2" a="1"/>
  <c r="V3" i="2" s="1"/>
  <c r="O3" i="2" a="1"/>
  <c r="O3" i="2" s="1"/>
  <c r="F33" i="2" a="1"/>
  <c r="F33" i="2" s="1"/>
  <c r="E33" i="2" a="1"/>
  <c r="E33" i="2" s="1"/>
  <c r="R45" i="2" a="1"/>
  <c r="R45" i="2" s="1"/>
  <c r="U14" i="2" a="1"/>
  <c r="U14" i="2" s="1"/>
  <c r="Q14" i="2" a="1"/>
  <c r="Q14" i="2" s="1"/>
  <c r="V27" i="2" a="1"/>
  <c r="V27" i="2" s="1"/>
  <c r="D33" i="2" a="1"/>
  <c r="D33" i="2" s="1"/>
  <c r="V33" i="2" a="1"/>
  <c r="V33" i="2" s="1"/>
  <c r="T33" i="2" a="1"/>
  <c r="T33" i="2" s="1"/>
  <c r="I27" i="2" a="1"/>
  <c r="I27" i="2" s="1"/>
  <c r="Q45" i="2" a="1"/>
  <c r="Q45" i="2" s="1"/>
  <c r="U45" i="2" a="1"/>
  <c r="U45" i="2" s="1"/>
  <c r="G45" i="2" a="1"/>
  <c r="G45" i="2" s="1"/>
  <c r="F45" i="2" a="1"/>
  <c r="F45" i="2" s="1"/>
  <c r="N27" i="2" a="1"/>
  <c r="N27" i="2" s="1"/>
  <c r="G27" i="2" a="1"/>
  <c r="G27" i="2" s="1"/>
  <c r="L27" i="2" a="1"/>
  <c r="L27" i="2" s="1"/>
  <c r="B42" i="2" a="1"/>
  <c r="B42" i="2" s="1"/>
  <c r="C44" i="2" a="1"/>
  <c r="C44" i="2" s="1"/>
  <c r="M42" i="2" a="1"/>
  <c r="M42" i="2" s="1"/>
  <c r="B44" i="2" a="1"/>
  <c r="B44" i="2" s="1"/>
  <c r="K40" i="2" a="1"/>
  <c r="K40" i="2" s="1"/>
  <c r="P40" i="2" a="1"/>
  <c r="P40" i="2" s="1"/>
  <c r="G42" i="2" a="1"/>
  <c r="G42" i="2" s="1"/>
  <c r="W42" i="2" a="1"/>
  <c r="W42" i="2" s="1"/>
  <c r="L14" i="2" a="1"/>
  <c r="L14" i="2" s="1"/>
  <c r="P3" i="2" a="1"/>
  <c r="P3" i="2" s="1"/>
  <c r="S3" i="2" a="1"/>
  <c r="S3" i="2" s="1"/>
  <c r="L3" i="2" a="1"/>
  <c r="L3" i="2" s="1"/>
  <c r="E14" i="2" a="1"/>
  <c r="E14" i="2" s="1"/>
  <c r="H3" i="2" a="1"/>
  <c r="H3" i="2" s="1"/>
  <c r="T42" i="2" a="1"/>
  <c r="T42" i="2" s="1"/>
  <c r="B40" i="2" a="1"/>
  <c r="B40" i="2" s="1"/>
  <c r="F42" i="2" a="1"/>
  <c r="F42" i="2" s="1"/>
  <c r="U4" i="2" a="1"/>
  <c r="U4" i="2" s="1"/>
  <c r="T4" i="2" a="1"/>
  <c r="T4" i="2" s="1"/>
  <c r="W4" i="2" a="1"/>
  <c r="W4" i="2" s="1"/>
  <c r="S4" i="2" a="1"/>
  <c r="S4" i="2" s="1"/>
  <c r="L4" i="2" a="1"/>
  <c r="L4" i="2" s="1"/>
  <c r="V26" i="2" a="1"/>
  <c r="V26" i="2" s="1"/>
  <c r="W26" i="2" a="1"/>
  <c r="W26" i="2" s="1"/>
  <c r="C26" i="2" a="1"/>
  <c r="C26" i="2" s="1"/>
  <c r="P26" i="2" a="1"/>
  <c r="P26" i="2" s="1"/>
  <c r="H26" i="2" a="1"/>
  <c r="H26" i="2" s="1"/>
  <c r="L15" i="2" a="1"/>
  <c r="L15" i="2" s="1"/>
  <c r="J15" i="2" a="1"/>
  <c r="J15" i="2" s="1"/>
  <c r="N15" i="2" a="1"/>
  <c r="N15" i="2" s="1"/>
  <c r="C15" i="2" a="1"/>
  <c r="C15" i="2" s="1"/>
  <c r="P15" i="2" a="1"/>
  <c r="P15" i="2" s="1"/>
  <c r="M8" i="2" a="1"/>
  <c r="M8" i="2" s="1"/>
  <c r="J8" i="2" a="1"/>
  <c r="J8" i="2" s="1"/>
  <c r="F8" i="2" a="1"/>
  <c r="F8" i="2" s="1"/>
  <c r="L8" i="2" a="1"/>
  <c r="L8" i="2" s="1"/>
  <c r="I25" i="2" a="1"/>
  <c r="I25" i="2" s="1"/>
  <c r="P25" i="2" a="1"/>
  <c r="P25" i="2" s="1"/>
  <c r="Q25" i="2" a="1"/>
  <c r="Q25" i="2" s="1"/>
  <c r="U25" i="2" a="1"/>
  <c r="U25" i="2" s="1"/>
  <c r="C25" i="2" a="1"/>
  <c r="C25" i="2" s="1"/>
  <c r="V25" i="2" a="1"/>
  <c r="V25" i="2" s="1"/>
  <c r="O25" i="2" a="1"/>
  <c r="O25" i="2" s="1"/>
  <c r="G25" i="2" a="1"/>
  <c r="G25" i="2" s="1"/>
  <c r="F25" i="2" a="1"/>
  <c r="F25" i="2" s="1"/>
  <c r="R25" i="2" a="1"/>
  <c r="R25" i="2" s="1"/>
  <c r="K25" i="2" a="1"/>
  <c r="K25" i="2" s="1"/>
  <c r="S25" i="2" a="1"/>
  <c r="S25" i="2" s="1"/>
  <c r="M25" i="2" a="1"/>
  <c r="M25" i="2" s="1"/>
  <c r="D25" i="2" a="1"/>
  <c r="D25" i="2" s="1"/>
  <c r="E25" i="2" a="1"/>
  <c r="E25" i="2" s="1"/>
  <c r="H25" i="2" a="1"/>
  <c r="H25" i="2" s="1"/>
  <c r="P6" i="2" a="1"/>
  <c r="P6" i="2" s="1"/>
  <c r="B6" i="2" a="1"/>
  <c r="B6" i="2" s="1"/>
  <c r="E6" i="2" a="1"/>
  <c r="E6" i="2" s="1"/>
  <c r="T6" i="2" a="1"/>
  <c r="T6" i="2" s="1"/>
  <c r="W6" i="2" a="1"/>
  <c r="W6" i="2" s="1"/>
  <c r="D48" i="2" a="1"/>
  <c r="D48" i="2" s="1"/>
  <c r="F48" i="2" a="1"/>
  <c r="F48" i="2" s="1"/>
  <c r="H42" i="2" a="1"/>
  <c r="H42" i="2" s="1"/>
  <c r="I40" i="2" a="1"/>
  <c r="I40" i="2" s="1"/>
  <c r="V40" i="2" a="1"/>
  <c r="V40" i="2" s="1"/>
  <c r="H40" i="2" a="1"/>
  <c r="H40" i="2" s="1"/>
  <c r="U40" i="2" a="1"/>
  <c r="U40" i="2" s="1"/>
  <c r="S40" i="2" a="1"/>
  <c r="S40" i="2" s="1"/>
  <c r="R27" i="2" a="1"/>
  <c r="R27" i="2" s="1"/>
  <c r="Q27" i="2" a="1"/>
  <c r="Q27" i="2" s="1"/>
  <c r="S27" i="2" a="1"/>
  <c r="S27" i="2" s="1"/>
  <c r="J27" i="2" a="1"/>
  <c r="J27" i="2" s="1"/>
  <c r="R44" i="2" a="1"/>
  <c r="R44" i="2" s="1"/>
  <c r="T44" i="2" a="1"/>
  <c r="T44" i="2" s="1"/>
  <c r="K44" i="2" a="1"/>
  <c r="K44" i="2" s="1"/>
  <c r="F44" i="2" a="1"/>
  <c r="F44" i="2" s="1"/>
  <c r="T27" i="2" a="1"/>
  <c r="T27" i="2" s="1"/>
  <c r="O14" i="2" a="1"/>
  <c r="O14" i="2" s="1"/>
  <c r="J14" i="2" a="1"/>
  <c r="J14" i="2" s="1"/>
  <c r="M14" i="2" a="1"/>
  <c r="M14" i="2" s="1"/>
  <c r="H14" i="2" a="1"/>
  <c r="H14" i="2" s="1"/>
  <c r="W14" i="2" a="1"/>
  <c r="W14" i="2" s="1"/>
  <c r="B33" i="2" a="1"/>
  <c r="B33" i="2" s="1"/>
  <c r="C27" i="2" a="1"/>
  <c r="C27" i="2" s="1"/>
  <c r="R33" i="2" a="1"/>
  <c r="R33" i="2" s="1"/>
  <c r="N33" i="2" a="1"/>
  <c r="N33" i="2" s="1"/>
  <c r="H33" i="2" a="1"/>
  <c r="H33" i="2" s="1"/>
  <c r="M45" i="2" a="1"/>
  <c r="M45" i="2" s="1"/>
  <c r="L45" i="2" a="1"/>
  <c r="L45" i="2" s="1"/>
  <c r="V45" i="2" a="1"/>
  <c r="V45" i="2" s="1"/>
  <c r="T45" i="2" a="1"/>
  <c r="T45" i="2" s="1"/>
  <c r="D27" i="2" a="1"/>
  <c r="D27" i="2" s="1"/>
  <c r="F27" i="2" a="1"/>
  <c r="F27" i="2" s="1"/>
  <c r="K42" i="2" a="1"/>
  <c r="K42" i="2" s="1"/>
  <c r="J42" i="2" a="1"/>
  <c r="J42" i="2" s="1"/>
  <c r="Q40" i="2" a="1"/>
  <c r="Q40" i="2" s="1"/>
  <c r="N14" i="2" a="1"/>
  <c r="N14" i="2" s="1"/>
  <c r="C3" i="2" a="1"/>
  <c r="C3" i="2" s="1"/>
  <c r="M3" i="2" a="1"/>
  <c r="M3" i="2" s="1"/>
  <c r="G3" i="2" a="1"/>
  <c r="G3" i="2" s="1"/>
  <c r="I44" i="2" a="1"/>
  <c r="I44" i="2" s="1"/>
  <c r="U3" i="2" a="1"/>
  <c r="U3" i="2" s="1"/>
  <c r="G40" i="2" a="1"/>
  <c r="G40" i="2" s="1"/>
  <c r="I42" i="2" a="1"/>
  <c r="I42" i="2" s="1"/>
  <c r="Q42" i="2" a="1"/>
  <c r="Q42" i="2" s="1"/>
  <c r="D4" i="2" a="1"/>
  <c r="D4" i="2" s="1"/>
  <c r="S35" i="2" a="1"/>
  <c r="S35" i="2" s="1"/>
  <c r="G35" i="2" a="1"/>
  <c r="G35" i="2" s="1"/>
  <c r="V35" i="2" a="1"/>
  <c r="V35" i="2" s="1"/>
  <c r="H35" i="2" a="1"/>
  <c r="H35" i="2" s="1"/>
  <c r="O35" i="2" a="1"/>
  <c r="O35" i="2" s="1"/>
  <c r="J35" i="2" a="1"/>
  <c r="J35" i="2" s="1"/>
  <c r="P35" i="2" a="1"/>
  <c r="P35" i="2" s="1"/>
  <c r="K35" i="2" a="1"/>
  <c r="K35" i="2" s="1"/>
  <c r="U41" i="2" a="1"/>
  <c r="U41" i="2" s="1"/>
  <c r="V41" i="2" a="1"/>
  <c r="V41" i="2" s="1"/>
  <c r="O41" i="2" a="1"/>
  <c r="O41" i="2" s="1"/>
  <c r="J41" i="2" a="1"/>
  <c r="J41" i="2" s="1"/>
  <c r="D41" i="2" a="1"/>
  <c r="D41" i="2" s="1"/>
  <c r="P41" i="2" a="1"/>
  <c r="P41" i="2" s="1"/>
  <c r="W41" i="2" a="1"/>
  <c r="W41" i="2" s="1"/>
  <c r="H41" i="2" a="1"/>
  <c r="H41" i="2" s="1"/>
  <c r="N39" i="2" a="1"/>
  <c r="N39" i="2" s="1"/>
  <c r="K39" i="2" a="1"/>
  <c r="K39" i="2" s="1"/>
  <c r="W34" i="2" a="1"/>
  <c r="W34" i="2" s="1"/>
  <c r="F34" i="2" a="1"/>
  <c r="F34" i="2" s="1"/>
  <c r="T34" i="2" a="1"/>
  <c r="T34" i="2" s="1"/>
  <c r="U34" i="2" a="1"/>
  <c r="U34" i="2" s="1"/>
  <c r="R34" i="2" a="1"/>
  <c r="R34" i="2" s="1"/>
  <c r="D34" i="2" a="1"/>
  <c r="D34" i="2" s="1"/>
  <c r="E34" i="2" a="1"/>
  <c r="E34" i="2" s="1"/>
  <c r="S34" i="2" a="1"/>
  <c r="S34" i="2" s="1"/>
  <c r="V34" i="2" a="1"/>
  <c r="V34" i="2" s="1"/>
  <c r="Q34" i="2" a="1"/>
  <c r="Q34" i="2" s="1"/>
  <c r="B34" i="2" a="1"/>
  <c r="B34" i="2" s="1"/>
  <c r="M34" i="2" a="1"/>
  <c r="M34" i="2" s="1"/>
  <c r="K13" i="2" a="1"/>
  <c r="K13" i="2" s="1"/>
  <c r="R13" i="2" a="1"/>
  <c r="R13" i="2" s="1"/>
  <c r="D22" i="3" l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<sst xmlns="http://schemas.openxmlformats.org/spreadsheetml/2006/main" count="118" uniqueCount="83">
  <si>
    <t>Numéro de dossier</t>
  </si>
  <si>
    <t>Nom</t>
  </si>
  <si>
    <t>Prénom</t>
  </si>
  <si>
    <t>Date naissance</t>
  </si>
  <si>
    <t>Mail</t>
  </si>
  <si>
    <t>Tél 1</t>
  </si>
  <si>
    <t>Tél 2</t>
  </si>
  <si>
    <t>Adresse</t>
  </si>
  <si>
    <t>Complément adresse</t>
  </si>
  <si>
    <t>Code postal</t>
  </si>
  <si>
    <t>Ville</t>
  </si>
  <si>
    <t>Zone</t>
  </si>
  <si>
    <t>Etat dossier</t>
  </si>
  <si>
    <t>Date état dossier</t>
  </si>
  <si>
    <t>Technicien</t>
  </si>
  <si>
    <t>Dernière intervention</t>
  </si>
  <si>
    <t>Motif dernière intervention</t>
  </si>
  <si>
    <t>Prochain RDV</t>
  </si>
  <si>
    <t>Numéro compta</t>
  </si>
  <si>
    <t>Forfait(s)</t>
  </si>
  <si>
    <t>Matériel</t>
  </si>
  <si>
    <t>CAEN</t>
  </si>
  <si>
    <t>A</t>
  </si>
  <si>
    <t>L</t>
  </si>
  <si>
    <t>E</t>
  </si>
  <si>
    <t>CODES POSTAUX</t>
  </si>
  <si>
    <t>Médecin principal</t>
  </si>
  <si>
    <t>SEPT VENT</t>
  </si>
  <si>
    <t>BOULLEVILLE</t>
  </si>
  <si>
    <t>COLOMBELLES</t>
  </si>
  <si>
    <t>POTIGNY</t>
  </si>
  <si>
    <t>LOIC</t>
  </si>
  <si>
    <t xml:space="preserve">MORTEAUX COULIBOEUF </t>
  </si>
  <si>
    <t>ROTS</t>
  </si>
  <si>
    <t>Periers</t>
  </si>
  <si>
    <t>SAINT PIERRE DE SEMILLY</t>
  </si>
  <si>
    <t>CAGNY</t>
  </si>
  <si>
    <t>CLINCHAMPS SUR ORNE</t>
  </si>
  <si>
    <t>B</t>
  </si>
  <si>
    <t>D</t>
  </si>
  <si>
    <t>F</t>
  </si>
  <si>
    <t>G</t>
  </si>
  <si>
    <t>H</t>
  </si>
  <si>
    <t>I</t>
  </si>
  <si>
    <t>J</t>
  </si>
  <si>
    <t>K</t>
  </si>
  <si>
    <t>JF</t>
  </si>
  <si>
    <t>MN</t>
  </si>
  <si>
    <t>CO</t>
  </si>
  <si>
    <t>S</t>
  </si>
  <si>
    <t>tous CPs</t>
  </si>
  <si>
    <t>Tech</t>
  </si>
  <si>
    <t>ligne</t>
  </si>
  <si>
    <t>total</t>
  </si>
  <si>
    <t>BDD</t>
  </si>
  <si>
    <t>somme</t>
  </si>
  <si>
    <t>ABC</t>
  </si>
  <si>
    <t>DEF</t>
  </si>
  <si>
    <t>GHI</t>
  </si>
  <si>
    <t>JKL</t>
  </si>
  <si>
    <t>MNO</t>
  </si>
  <si>
    <t>PQR</t>
  </si>
  <si>
    <t>STU</t>
  </si>
  <si>
    <t>VWX</t>
  </si>
  <si>
    <t>YZ1</t>
  </si>
  <si>
    <t>Tech10</t>
  </si>
  <si>
    <t>Tech11</t>
  </si>
  <si>
    <t>Tech12</t>
  </si>
  <si>
    <t>chef1</t>
  </si>
  <si>
    <t>Chef1</t>
  </si>
  <si>
    <t>Chef2</t>
  </si>
  <si>
    <t>Chef3</t>
  </si>
  <si>
    <t>Chef4</t>
  </si>
  <si>
    <t>chef2</t>
  </si>
  <si>
    <t>chef3</t>
  </si>
  <si>
    <t>chef4</t>
  </si>
  <si>
    <t>chef5</t>
  </si>
  <si>
    <t>Chef5</t>
  </si>
  <si>
    <t>Chef6</t>
  </si>
  <si>
    <t>chef6</t>
  </si>
  <si>
    <t>nombre</t>
  </si>
  <si>
    <t>Chef</t>
  </si>
  <si>
    <t>non assigné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</si>
</sst>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;;"/>
  </numFmts>
  <fonts count="10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20"/>
      <color rgb="FFFF0000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  <border>
      <left/>
      <right style="thin">
        <color theme="4" tint="0.39997558519241921"/>
      </right>
      <top/>
      <bottom style="thin">
        <color theme="4" tint="0.39997558519241921"/>
      </bottom>
      <diagonal/>
    </border>
    <border>
      <left style="double">
        <color rgb="FFFF0000"/>
      </left>
      <right/>
      <top style="double">
        <color rgb="FFFF0000"/>
      </top>
      <bottom/>
      <diagonal/>
    </border>
    <border>
      <left/>
      <right/>
      <top style="double">
        <color rgb="FFFF0000"/>
      </top>
      <bottom/>
      <diagonal/>
    </border>
    <border>
      <left/>
      <right style="double">
        <color rgb="FFFF0000"/>
      </right>
      <top style="double">
        <color rgb="FFFF0000"/>
      </top>
      <bottom/>
      <diagonal/>
    </border>
    <border>
      <left style="double">
        <color rgb="FFFF0000"/>
      </left>
      <right/>
      <top/>
      <bottom/>
      <diagonal/>
    </border>
    <border>
      <left/>
      <right style="double">
        <color rgb="FFFF0000"/>
      </right>
      <top/>
      <bottom/>
      <diagonal/>
    </border>
    <border>
      <left style="double">
        <color rgb="FFFF0000"/>
      </left>
      <right/>
      <top/>
      <bottom style="double">
        <color rgb="FFFF0000"/>
      </bottom>
      <diagonal/>
    </border>
    <border>
      <left/>
      <right/>
      <top/>
      <bottom style="double">
        <color rgb="FFFF0000"/>
      </bottom>
      <diagonal/>
    </border>
    <border>
      <left/>
      <right style="double">
        <color rgb="FFFF0000"/>
      </right>
      <top/>
      <bottom style="double">
        <color rgb="FFFF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theme="4" tint="0.39997558519241921"/>
      </left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 style="thin">
        <color theme="4" tint="0.39997558519241921"/>
      </right>
      <top style="thin">
        <color indexed="64"/>
      </top>
      <bottom/>
      <diagonal/>
    </border>
    <border>
      <left style="thin">
        <color theme="4" tint="0.39997558519241921"/>
      </left>
      <right style="thin">
        <color theme="4" tint="0.39997558519241921"/>
      </right>
      <top style="thin">
        <color theme="4" tint="0.39997558519241921"/>
      </top>
      <bottom/>
      <diagonal/>
    </border>
    <border>
      <left/>
      <right style="thin">
        <color theme="4" tint="0.39997558519241921"/>
      </right>
      <top style="thin">
        <color indexed="64"/>
      </top>
      <bottom/>
      <diagonal/>
    </border>
    <border>
      <left style="thin">
        <color theme="4" tint="0.39997558519241921"/>
      </left>
      <right style="thin">
        <color theme="4" tint="0.39997558519241921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2" fillId="0" borderId="2" xfId="0" applyFont="1" applyBorder="1"/>
    <xf numFmtId="0" fontId="2" fillId="0" borderId="7" xfId="0" applyFont="1" applyBorder="1"/>
    <xf numFmtId="0" fontId="0" fillId="0" borderId="3" xfId="0" applyBorder="1"/>
    <xf numFmtId="14" fontId="0" fillId="0" borderId="3" xfId="0" applyNumberFormat="1" applyBorder="1"/>
    <xf numFmtId="0" fontId="0" fillId="0" borderId="4" xfId="0" applyBorder="1"/>
    <xf numFmtId="164" fontId="0" fillId="0" borderId="0" xfId="0" applyNumberFormat="1" applyAlignment="1">
      <alignment horizontal="center"/>
    </xf>
    <xf numFmtId="164" fontId="0" fillId="2" borderId="9" xfId="0" applyNumberFormat="1" applyFill="1" applyBorder="1" applyAlignment="1">
      <alignment horizontal="center"/>
    </xf>
    <xf numFmtId="164" fontId="0" fillId="2" borderId="10" xfId="0" applyNumberFormat="1" applyFill="1" applyBorder="1" applyAlignment="1">
      <alignment horizontal="center"/>
    </xf>
    <xf numFmtId="164" fontId="0" fillId="2" borderId="12" xfId="0" applyNumberFormat="1" applyFill="1" applyBorder="1" applyAlignment="1">
      <alignment horizontal="center"/>
    </xf>
    <xf numFmtId="164" fontId="0" fillId="2" borderId="14" xfId="0" applyNumberFormat="1" applyFill="1" applyBorder="1" applyAlignment="1">
      <alignment horizontal="center"/>
    </xf>
    <xf numFmtId="164" fontId="0" fillId="2" borderId="15" xfId="0" applyNumberFormat="1" applyFill="1" applyBorder="1" applyAlignment="1">
      <alignment horizontal="center"/>
    </xf>
    <xf numFmtId="0" fontId="0" fillId="0" borderId="16" xfId="0" applyBorder="1" applyAlignment="1">
      <alignment horizontal="center" vertical="center"/>
    </xf>
    <xf numFmtId="0" fontId="4" fillId="2" borderId="8" xfId="0" applyFont="1" applyFill="1" applyBorder="1" applyAlignment="1">
      <alignment horizontal="center"/>
    </xf>
    <xf numFmtId="0" fontId="4" fillId="2" borderId="9" xfId="0" applyFont="1" applyFill="1" applyBorder="1" applyAlignment="1">
      <alignment horizontal="center"/>
    </xf>
    <xf numFmtId="0" fontId="4" fillId="2" borderId="11" xfId="0" applyFont="1" applyFill="1" applyBorder="1" applyAlignment="1">
      <alignment horizontal="center"/>
    </xf>
    <xf numFmtId="0" fontId="4" fillId="2" borderId="0" xfId="0" applyFont="1" applyFill="1" applyAlignment="1">
      <alignment horizontal="center"/>
    </xf>
    <xf numFmtId="0" fontId="4" fillId="2" borderId="13" xfId="0" applyFont="1" applyFill="1" applyBorder="1" applyAlignment="1">
      <alignment horizontal="center"/>
    </xf>
    <xf numFmtId="0" fontId="2" fillId="4" borderId="18" xfId="0" applyFont="1" applyFill="1" applyBorder="1" applyAlignment="1">
      <alignment horizontal="center" vertical="center"/>
    </xf>
    <xf numFmtId="0" fontId="0" fillId="5" borderId="19" xfId="0" applyFill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2" fillId="4" borderId="19" xfId="0" applyFont="1" applyFill="1" applyBorder="1" applyAlignment="1">
      <alignment horizontal="center" vertical="center"/>
    </xf>
    <xf numFmtId="0" fontId="0" fillId="5" borderId="17" xfId="0" applyFill="1" applyBorder="1" applyAlignment="1">
      <alignment horizontal="center" vertical="center"/>
    </xf>
    <xf numFmtId="0" fontId="2" fillId="4" borderId="20" xfId="0" applyFont="1" applyFill="1" applyBorder="1" applyAlignment="1">
      <alignment horizontal="center" vertical="center"/>
    </xf>
    <xf numFmtId="0" fontId="0" fillId="5" borderId="6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Continuous" vertical="center"/>
    </xf>
    <xf numFmtId="0" fontId="0" fillId="0" borderId="0" xfId="0" applyAlignment="1">
      <alignment horizontal="centerContinuous" vertical="center"/>
    </xf>
    <xf numFmtId="164" fontId="0" fillId="2" borderId="0" xfId="0" applyNumberFormat="1" applyFill="1" applyAlignment="1">
      <alignment horizontal="center"/>
    </xf>
    <xf numFmtId="0" fontId="5" fillId="0" borderId="0" xfId="0" applyFont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5" borderId="21" xfId="0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0" fillId="0" borderId="22" xfId="0" applyBorder="1" applyAlignment="1">
      <alignment horizontal="centerContinuous" vertical="center"/>
    </xf>
    <xf numFmtId="0" fontId="7" fillId="0" borderId="0" xfId="0" applyFont="1" applyAlignment="1">
      <alignment horizontal="centerContinuous" vertical="center"/>
    </xf>
    <xf numFmtId="0" fontId="4" fillId="2" borderId="14" xfId="0" applyFont="1" applyFill="1" applyBorder="1" applyAlignment="1">
      <alignment horizontal="center"/>
    </xf>
    <xf numFmtId="0" fontId="3" fillId="3" borderId="0" xfId="0" applyFont="1" applyFill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</cellXfs>
  <cellStyles count="1">
    <cellStyle name="Standaard" xfId="0" builtinId="0"/>
  </cellStyles>
  <dxfs count="77">
    <dxf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theme="7" tint="0.39994506668294322"/>
        </patternFill>
      </fill>
    </dxf>
    <dxf>
      <border>
        <left/>
        <right/>
        <bottom/>
        <vertical/>
        <horizontal/>
      </border>
    </dxf>
    <dxf>
      <fill>
        <patternFill>
          <bgColor rgb="FFFFC000"/>
        </patternFill>
      </fill>
    </dxf>
    <dxf>
      <fill>
        <patternFill>
          <bgColor theme="7" tint="0.39994506668294322"/>
        </patternFill>
      </fill>
    </dxf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/>
        <vertical/>
        <horizontal/>
      </border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/>
        <vertical/>
        <horizontal/>
      </border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/>
        <right style="thin">
          <color theme="4" tint="0.39997558519241921"/>
        </right>
        <top style="thin">
          <color theme="4" tint="0.39997558519241921"/>
        </top>
        <bottom/>
        <vertical/>
        <horizontal/>
      </border>
    </dxf>
    <dxf>
      <border outline="0">
        <left style="thin">
          <color theme="4" tint="0.39997558519241921"/>
        </lef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4" tint="0.39997558519241921"/>
        </left>
        <right style="thin">
          <color theme="4" tint="0.39997558519241921"/>
        </right>
        <top/>
        <bottom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9" formatCode="d/mm/yyyy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9" formatCode="d/mm/yyyy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9" formatCode="d/mm/yyyy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9" formatCode="d/mm/yyyy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</dxf>
    <dxf>
      <border outline="0">
        <right style="thin">
          <color indexed="64"/>
        </right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numFmt numFmtId="0" formatCode="General"/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numFmt numFmtId="19" formatCode="d/mm/yyyy"/>
      <fill>
        <patternFill patternType="none">
          <fgColor indexed="64"/>
          <bgColor auto="1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border outline="0">
        <left style="thin">
          <color theme="4" tint="0.39997558519241921"/>
        </left>
        <top style="thin">
          <color theme="4" tint="0.39997558519241921"/>
        </top>
      </border>
    </dxf>
    <dxf>
      <fill>
        <patternFill patternType="none">
          <fgColor indexed="64"/>
          <bgColor auto="1"/>
        </patternFill>
      </fill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none">
          <fgColor indexed="64"/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BBA7E4AD-F714-45D8-BB79-08E042443DAA}" name="Tabel11" displayName="Tabel11" ref="A1:V60" totalsRowShown="0" headerRowDxfId="76" dataDxfId="74" headerRowBorderDxfId="75" tableBorderDxfId="73">
  <autoFilter ref="A1:V60" xr:uid="{BBA7E4AD-F714-45D8-BB79-08E042443DAA}"/>
  <tableColumns count="22">
    <tableColumn id="1" xr3:uid="{A77E69F4-89CE-43C3-BF0D-E549FFC978FA}" name="Numéro de dossier" dataDxfId="72"/>
    <tableColumn id="2" xr3:uid="{B78B0975-71ED-4452-B1D8-475B0161AE48}" name="Nom" dataDxfId="71"/>
    <tableColumn id="3" xr3:uid="{79CC85DD-3E08-4F0D-A6C6-DA5AAA7C1876}" name="Prénom" dataDxfId="70"/>
    <tableColumn id="4" xr3:uid="{2B3B2A30-68FD-480C-838F-B600EC448553}" name="Date naissance" dataDxfId="69"/>
    <tableColumn id="5" xr3:uid="{80CC2631-ACED-4081-A88C-5A645D0BF4A1}" name="Mail" dataDxfId="68"/>
    <tableColumn id="6" xr3:uid="{CB8B7A83-F918-4BEF-9936-F97147361527}" name="Tél 1" dataDxfId="67"/>
    <tableColumn id="7" xr3:uid="{86D779E9-CD6A-4CBB-B961-8AF822004024}" name="Tél 2" dataDxfId="66"/>
    <tableColumn id="8" xr3:uid="{252FF91F-E944-4B5E-AFF0-FD9C14EC42A8}" name="Adresse" dataDxfId="65"/>
    <tableColumn id="9" xr3:uid="{5849F4F4-578B-4449-A31A-1DBF5D553973}" name="Complément adresse" dataDxfId="64"/>
    <tableColumn id="10" xr3:uid="{059FA62D-B1B0-46BF-9CE9-70DE913A64AA}" name="Code postal" dataDxfId="63"/>
    <tableColumn id="11" xr3:uid="{FB278EBB-022A-4AAA-81C1-D0BE040C7635}" name="Ville" dataDxfId="62"/>
    <tableColumn id="12" xr3:uid="{B9E88056-B559-41DE-A291-F275F72823B0}" name="Zone" dataDxfId="61"/>
    <tableColumn id="13" xr3:uid="{1FB1CB22-0E3A-4C25-AA5A-56842A8DD68A}" name="Etat dossier" dataDxfId="60"/>
    <tableColumn id="14" xr3:uid="{7D34E606-0ADA-43E8-9688-111B82AE18FA}" name="Date état dossier" dataDxfId="59"/>
    <tableColumn id="15" xr3:uid="{4B0B0F73-0693-4982-BC46-151AAB4CAF38}" name="Technicien" dataDxfId="58">
      <calculatedColumnFormula>IFERROR(VLOOKUP(Tabel11[[#This Row],[Code postal]],tous_CPs,2,0),"-")</calculatedColumnFormula>
    </tableColumn>
    <tableColumn id="16" xr3:uid="{D5BF2396-4ECB-49FA-AC1F-7B5503F1A006}" name="Dernière intervention" dataDxfId="57"/>
    <tableColumn id="17" xr3:uid="{349F8B78-9507-4B42-9249-D0EEB513E585}" name="Motif dernière intervention" dataDxfId="56"/>
    <tableColumn id="18" xr3:uid="{B4F5F3EE-FD42-4741-8C67-00AD41C304B7}" name="Prochain RDV" dataDxfId="55"/>
    <tableColumn id="19" xr3:uid="{ADBCFE48-5153-4DB4-AB46-4250939CD164}" name="Numéro compta" dataDxfId="54"/>
    <tableColumn id="20" xr3:uid="{21B6E8C5-3609-4310-A7CC-CBFD32AA98D2}" name="Forfait(s)" dataDxfId="53"/>
    <tableColumn id="21" xr3:uid="{EC62F4F0-DA70-42AD-BFB9-60DE29771D17}" name="Matériel" dataDxfId="52"/>
    <tableColumn id="22" xr3:uid="{58ED426E-C16D-4C93-A155-43AFD0559A65}" name="Médecin principal" dataDxfId="51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EDBCA123-F098-4003-BB38-3DA1C0D19FEE}" name="Tabel12" displayName="Tabel12" ref="A2:W50" totalsRowShown="0" headerRowDxfId="50" dataDxfId="49" tableBorderDxfId="48">
  <autoFilter ref="A2:W50" xr:uid="{EDBCA123-F098-4003-BB38-3DA1C0D19FEE}"/>
  <tableColumns count="23">
    <tableColumn id="1" xr3:uid="{7C0685A9-EDA6-4692-981E-1158F46158A5}" name="ligne" dataDxfId="47">
      <calculatedColumnFormula array="1">IFERROR(_xlfn.AGGREGATE(15,6,ROW(Tabel11[Technicien])/(ISNUMBER(SEARCH($A$1,Tabel11[Technicien]))),ROW()-ROW(Tabel12[[#Headers],[ligne]])),"-")</calculatedColumnFormula>
    </tableColumn>
    <tableColumn id="2" xr3:uid="{E61432F8-273E-46E1-9449-D7577DD5E3E9}" name="Numéro de dossier" dataDxfId="46">
      <calculatedColumnFormula array="1">IF(ISNUMBER($A3),INDEX('BASE DE DONNEE'!A:A,$A3),"-")</calculatedColumnFormula>
    </tableColumn>
    <tableColumn id="3" xr3:uid="{E677EA04-6614-43B6-BAB4-DE35AC6FE949}" name="Nom" dataDxfId="45">
      <calculatedColumnFormula array="1">IF(ISNUMBER($A3),INDEX('BASE DE DONNEE'!B:B,$A3),"-")</calculatedColumnFormula>
    </tableColumn>
    <tableColumn id="4" xr3:uid="{0613D797-47F5-4CF9-814B-F520929160AC}" name="Prénom" dataDxfId="44">
      <calculatedColumnFormula array="1">IF(ISNUMBER($A3),INDEX('BASE DE DONNEE'!C:C,$A3),"-")</calculatedColumnFormula>
    </tableColumn>
    <tableColumn id="5" xr3:uid="{6CFC5039-7592-4ADF-9FD2-34F8D723F6E6}" name="Date naissance" dataDxfId="43">
      <calculatedColumnFormula array="1">IF(ISNUMBER($A3),INDEX('BASE DE DONNEE'!D:D,$A3),"-")</calculatedColumnFormula>
    </tableColumn>
    <tableColumn id="6" xr3:uid="{C6DE39C9-5315-4037-A220-E3459F8EF40C}" name="Mail" dataDxfId="42">
      <calculatedColumnFormula array="1">IF(ISNUMBER($A3),INDEX('BASE DE DONNEE'!E:E,$A3),"-")</calculatedColumnFormula>
    </tableColumn>
    <tableColumn id="7" xr3:uid="{DA63DB82-8FA0-4B8B-97E9-94D0A003AE7F}" name="Tél 1" dataDxfId="41">
      <calculatedColumnFormula array="1">IF(ISNUMBER($A3),INDEX('BASE DE DONNEE'!F:F,$A3),"-")</calculatedColumnFormula>
    </tableColumn>
    <tableColumn id="8" xr3:uid="{AB9CB3D4-1879-4AA2-B97D-0D21481F9220}" name="Tél 2" dataDxfId="40">
      <calculatedColumnFormula array="1">IF(ISNUMBER($A3),INDEX('BASE DE DONNEE'!G:G,$A3),"-")</calculatedColumnFormula>
    </tableColumn>
    <tableColumn id="9" xr3:uid="{FA2021FC-0C9D-4AEC-A073-DF71C428FC4A}" name="Adresse" dataDxfId="39">
      <calculatedColumnFormula array="1">IF(ISNUMBER($A3),INDEX('BASE DE DONNEE'!H:H,$A3),"-")</calculatedColumnFormula>
    </tableColumn>
    <tableColumn id="10" xr3:uid="{754AFCD7-E952-44FD-858A-BF32EA8578FE}" name="Complément adresse" dataDxfId="38">
      <calculatedColumnFormula array="1">IF(ISNUMBER($A3),INDEX('BASE DE DONNEE'!I:I,$A3),"-")</calculatedColumnFormula>
    </tableColumn>
    <tableColumn id="11" xr3:uid="{B5618C24-4783-4224-AF4B-F68BBCDA73B5}" name="Code postal" dataDxfId="37">
      <calculatedColumnFormula array="1">IF(ISNUMBER($A3),INDEX('BASE DE DONNEE'!J:J,$A3),"-")</calculatedColumnFormula>
    </tableColumn>
    <tableColumn id="12" xr3:uid="{AB8FA105-E1EE-43C1-A84E-3127A37F1D16}" name="Ville" dataDxfId="36">
      <calculatedColumnFormula array="1">IF(ISNUMBER($A3),INDEX('BASE DE DONNEE'!K:K,$A3),"-")</calculatedColumnFormula>
    </tableColumn>
    <tableColumn id="13" xr3:uid="{D9F9DFA8-841B-40CA-B5D9-1260C68953EC}" name="Zone" dataDxfId="35">
      <calculatedColumnFormula array="1">IF(ISNUMBER($A3),INDEX('BASE DE DONNEE'!L:L,$A3),"-")</calculatedColumnFormula>
    </tableColumn>
    <tableColumn id="14" xr3:uid="{1883E58F-3CD3-458B-AAB5-D5162D235C62}" name="Etat dossier" dataDxfId="34">
      <calculatedColumnFormula array="1">IF(ISNUMBER($A3),INDEX('BASE DE DONNEE'!M:M,$A3),"-")</calculatedColumnFormula>
    </tableColumn>
    <tableColumn id="15" xr3:uid="{79635F85-4D0A-4B5B-BECE-113EFD4C85D4}" name="Date état dossier" dataDxfId="33">
      <calculatedColumnFormula array="1">IF(ISNUMBER($A3),INDEX('BASE DE DONNEE'!N:N,$A3),"-")</calculatedColumnFormula>
    </tableColumn>
    <tableColumn id="16" xr3:uid="{6690EF65-B24B-438A-AE71-C778F5E0ABA1}" name="Technicien" dataDxfId="32">
      <calculatedColumnFormula array="1">IF(ISNUMBER($A3),INDEX('BASE DE DONNEE'!O:O,$A3),"-")</calculatedColumnFormula>
    </tableColumn>
    <tableColumn id="17" xr3:uid="{AEAA0FA9-B7A8-489C-8879-48CE495493FA}" name="Dernière intervention" dataDxfId="31">
      <calculatedColumnFormula array="1">IF(ISNUMBER($A3),INDEX('BASE DE DONNEE'!P:P,$A3),"-")</calculatedColumnFormula>
    </tableColumn>
    <tableColumn id="18" xr3:uid="{A3A048AA-0CBA-495A-98A7-45203AC5D181}" name="Motif dernière intervention" dataDxfId="30">
      <calculatedColumnFormula array="1">IF(ISNUMBER($A3),INDEX('BASE DE DONNEE'!Q:Q,$A3),"-")</calculatedColumnFormula>
    </tableColumn>
    <tableColumn id="19" xr3:uid="{F44AE91D-161B-4638-82D9-305594CD2696}" name="Prochain RDV" dataDxfId="29">
      <calculatedColumnFormula array="1">IF(ISNUMBER($A3),INDEX('BASE DE DONNEE'!R:R,$A3),"-")</calculatedColumnFormula>
    </tableColumn>
    <tableColumn id="20" xr3:uid="{85CB0D95-88B9-4837-ACDA-8CDE40B87F76}" name="Numéro compta" dataDxfId="28">
      <calculatedColumnFormula array="1">IF(ISNUMBER($A3),INDEX('BASE DE DONNEE'!S:S,$A3),"-")</calculatedColumnFormula>
    </tableColumn>
    <tableColumn id="21" xr3:uid="{DA40CDEA-2F05-4318-99F0-01D3EAA5DB04}" name="Forfait(s)" dataDxfId="27">
      <calculatedColumnFormula array="1">IF(ISNUMBER($A3),INDEX('BASE DE DONNEE'!T:T,$A3),"-")</calculatedColumnFormula>
    </tableColumn>
    <tableColumn id="22" xr3:uid="{C69037E1-7EE4-457C-8856-6DCF9C3A5280}" name="Matériel" dataDxfId="26">
      <calculatedColumnFormula array="1">IF(ISNUMBER($A3),INDEX('BASE DE DONNEE'!U:U,$A3),"-")</calculatedColumnFormula>
    </tableColumn>
    <tableColumn id="23" xr3:uid="{B6AE3997-021A-4177-8915-A359BA06E0CB}" name="Médecin principal" dataDxfId="25">
      <calculatedColumnFormula array="1">IF(ISNUMBER($A3),INDEX('BASE DE DONNEE'!V:V,$A3),"-")</calculatedColumnFormula>
    </tableColumn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3B78F6E-4629-4641-B4B0-C7AB597DABDE}" name="Tabel1" displayName="Tabel1" ref="C5:N15" totalsRowShown="0" headerRowDxfId="24" dataDxfId="23" tableBorderDxfId="22">
  <autoFilter ref="C5:N15" xr:uid="{53B78F6E-4629-4641-B4B0-C7AB597DABDE}"/>
  <tableColumns count="12">
    <tableColumn id="1" xr3:uid="{11043D8E-E191-4FAB-89F4-595AC85A887B}" name="ABC" dataDxfId="21"/>
    <tableColumn id="2" xr3:uid="{318262AD-4EE9-433D-9C7E-7A1102C0836F}" name="DEF" dataDxfId="20"/>
    <tableColumn id="3" xr3:uid="{91F62C55-62E0-4822-A560-606DB69CD52A}" name="GHI" dataDxfId="19"/>
    <tableColumn id="4" xr3:uid="{161084E8-B610-48ED-BF59-3E80B4202BD6}" name="JKL" dataDxfId="18"/>
    <tableColumn id="5" xr3:uid="{2E6587BA-6616-48DF-8200-7AD270FC0C19}" name="MNO" dataDxfId="17"/>
    <tableColumn id="6" xr3:uid="{C644CD22-9A92-4278-9625-6C1208AE324F}" name="PQR" dataDxfId="16"/>
    <tableColumn id="7" xr3:uid="{C2880DBB-358E-4399-AA33-AB475AF7521E}" name="STU" dataDxfId="15"/>
    <tableColumn id="8" xr3:uid="{829B36FA-962E-43D1-8E54-F48A7257EDDB}" name="VWX" dataDxfId="14"/>
    <tableColumn id="9" xr3:uid="{43DD8A31-E4B0-410D-A237-D0A4E55C8158}" name="YZ1" dataDxfId="13"/>
    <tableColumn id="10" xr3:uid="{14BC3C14-3867-46A1-B489-6FA57F114DE9}" name="Tech10" dataDxfId="12"/>
    <tableColumn id="11" xr3:uid="{A6B305BF-E3AD-4F1D-A98F-F4A16894164E}" name="Tech11" dataDxfId="11"/>
    <tableColumn id="12" xr3:uid="{D0E19668-BBC6-466A-B5B9-DF9CF8FDA473}" name="Tech12" dataDxfId="10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8F5C104-90EE-4ED7-B636-401412456C35}" name="Tabel2" displayName="Tabel2" ref="C23:D29" totalsRowShown="0" headerRowDxfId="7" dataDxfId="8">
  <autoFilter ref="C23:D29" xr:uid="{C8F5C104-90EE-4ED7-B636-401412456C35}"/>
  <tableColumns count="2">
    <tableColumn id="1" xr3:uid="{ACB7E2E8-EFEB-42FF-BD12-3B4ED0F8FEA4}" name="Chef" dataDxfId="9"/>
    <tableColumn id="2" xr3:uid="{8BB84540-624C-4AF9-991A-ACD19092C152}" name="nombre" dataDxfId="6">
      <calculatedColumnFormula array="1">SUMPRODUCT(OFFSET(Entetes,-1,)*(OFFSET(Entetes,-2,)=Tabel2[[#This Row],[Chef]]))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a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276052-3875-4DF3-92F7-D0C8612ABC41}">
  <sheetPr codeName="Blad2">
    <tabColor theme="9"/>
  </sheetPr>
  <dimension ref="A1:V60"/>
  <sheetViews>
    <sheetView workbookViewId="0">
      <selection activeCell="J17" sqref="J17"/>
    </sheetView>
  </sheetViews>
  <sheetFormatPr defaultColWidth="11.42578125" defaultRowHeight="15" x14ac:dyDescent="0.25"/>
  <cols>
    <col min="1" max="1" width="20" customWidth="1"/>
    <col min="4" max="4" width="16.28515625" customWidth="1"/>
    <col min="9" max="9" width="22" customWidth="1"/>
    <col min="10" max="10" width="13.5703125" customWidth="1"/>
    <col min="13" max="13" width="13.42578125" customWidth="1"/>
    <col min="14" max="14" width="18.140625" customWidth="1"/>
    <col min="15" max="15" width="20" bestFit="1" customWidth="1"/>
    <col min="16" max="16" width="22.5703125" customWidth="1"/>
    <col min="17" max="17" width="27.85546875" customWidth="1"/>
    <col min="18" max="18" width="15" customWidth="1"/>
    <col min="19" max="19" width="17.42578125" customWidth="1"/>
    <col min="22" max="22" width="19.140625" customWidth="1"/>
  </cols>
  <sheetData>
    <row r="1" spans="1:22" x14ac:dyDescent="0.25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  <c r="L1" s="5" t="s">
        <v>11</v>
      </c>
      <c r="M1" s="5" t="s">
        <v>12</v>
      </c>
      <c r="N1" s="5" t="s">
        <v>13</v>
      </c>
      <c r="O1" s="5" t="s">
        <v>14</v>
      </c>
      <c r="P1" s="5" t="s">
        <v>15</v>
      </c>
      <c r="Q1" s="5" t="s">
        <v>16</v>
      </c>
      <c r="R1" s="5" t="s">
        <v>17</v>
      </c>
      <c r="S1" s="5" t="s">
        <v>18</v>
      </c>
      <c r="T1" s="5" t="s">
        <v>19</v>
      </c>
      <c r="U1" s="5" t="s">
        <v>20</v>
      </c>
      <c r="V1" s="6" t="s">
        <v>26</v>
      </c>
    </row>
    <row r="2" spans="1:22" x14ac:dyDescent="0.25">
      <c r="A2" s="7">
        <v>10</v>
      </c>
      <c r="B2" s="7" t="s">
        <v>22</v>
      </c>
      <c r="C2" s="7" t="s">
        <v>46</v>
      </c>
      <c r="D2" s="8">
        <v>18264</v>
      </c>
      <c r="E2" s="7"/>
      <c r="F2" s="7"/>
      <c r="G2" s="7"/>
      <c r="H2" s="7"/>
      <c r="I2" s="7"/>
      <c r="J2" s="7">
        <v>14240</v>
      </c>
      <c r="K2" s="7" t="s">
        <v>27</v>
      </c>
      <c r="L2" s="7"/>
      <c r="M2" s="7"/>
      <c r="N2" s="8"/>
      <c r="O2" s="7" t="str">
        <f ca="1">IFERROR(VLOOKUP(Tabel11[[#This Row],[Code postal]],tous_CPs,2,0),"-")</f>
        <v>;GHI;</v>
      </c>
      <c r="P2" s="8"/>
      <c r="Q2" s="7"/>
      <c r="R2" s="8"/>
      <c r="S2" s="7"/>
      <c r="T2" s="7"/>
      <c r="U2" s="7"/>
      <c r="V2" s="9"/>
    </row>
    <row r="3" spans="1:22" x14ac:dyDescent="0.25">
      <c r="A3" s="7">
        <v>20</v>
      </c>
      <c r="B3" s="7" t="s">
        <v>38</v>
      </c>
      <c r="C3" s="7" t="s">
        <v>47</v>
      </c>
      <c r="D3" s="8">
        <v>18265</v>
      </c>
      <c r="E3" s="7"/>
      <c r="F3" s="7"/>
      <c r="G3" s="7"/>
      <c r="H3" s="7"/>
      <c r="I3" s="7"/>
      <c r="J3" s="7">
        <v>27210</v>
      </c>
      <c r="K3" s="7" t="s">
        <v>28</v>
      </c>
      <c r="L3" s="7"/>
      <c r="M3" s="7"/>
      <c r="N3" s="8"/>
      <c r="O3" s="7" t="str">
        <f>IFERROR(VLOOKUP(Tabel11[[#This Row],[Code postal]],tous_CPs,2,0),"-")</f>
        <v>-</v>
      </c>
      <c r="P3" s="8"/>
      <c r="Q3" s="7"/>
      <c r="R3" s="8"/>
      <c r="S3" s="7"/>
      <c r="T3" s="7"/>
      <c r="U3" s="7"/>
      <c r="V3" s="9"/>
    </row>
    <row r="4" spans="1:22" x14ac:dyDescent="0.25">
      <c r="A4" s="7">
        <v>30</v>
      </c>
      <c r="B4" s="7" t="s">
        <v>39</v>
      </c>
      <c r="C4" s="7" t="s">
        <v>22</v>
      </c>
      <c r="D4" s="8">
        <v>18266</v>
      </c>
      <c r="E4" s="7"/>
      <c r="F4" s="7"/>
      <c r="G4" s="7"/>
      <c r="H4" s="7"/>
      <c r="I4" s="7"/>
      <c r="J4" s="7">
        <v>14460</v>
      </c>
      <c r="K4" s="7" t="s">
        <v>29</v>
      </c>
      <c r="L4" s="7"/>
      <c r="M4" s="7"/>
      <c r="N4" s="8"/>
      <c r="O4" s="7" t="str">
        <f>IFERROR(VLOOKUP(Tabel11[[#This Row],[Code postal]],tous_CPs,2,0),"-")</f>
        <v>-</v>
      </c>
      <c r="P4" s="8"/>
      <c r="Q4" s="7"/>
      <c r="R4" s="8"/>
      <c r="S4" s="7"/>
      <c r="T4" s="7"/>
      <c r="U4" s="7"/>
      <c r="V4" s="9"/>
    </row>
    <row r="5" spans="1:22" x14ac:dyDescent="0.25">
      <c r="A5" s="7">
        <v>40</v>
      </c>
      <c r="B5" s="7" t="s">
        <v>24</v>
      </c>
      <c r="C5" s="7" t="s">
        <v>40</v>
      </c>
      <c r="D5" s="8">
        <v>18267</v>
      </c>
      <c r="E5" s="7"/>
      <c r="F5" s="7"/>
      <c r="G5" s="7"/>
      <c r="H5" s="7"/>
      <c r="I5" s="7"/>
      <c r="J5" s="7">
        <v>14000</v>
      </c>
      <c r="K5" s="7" t="s">
        <v>21</v>
      </c>
      <c r="L5" s="7"/>
      <c r="M5" s="7"/>
      <c r="N5" s="8"/>
      <c r="O5" s="7" t="str">
        <f ca="1">IFERROR(VLOOKUP(Tabel11[[#This Row],[Code postal]],tous_CPs,2,0),"-")</f>
        <v>;ABC;</v>
      </c>
      <c r="P5" s="8"/>
      <c r="Q5" s="7"/>
      <c r="R5" s="8"/>
      <c r="S5" s="7"/>
      <c r="T5" s="7"/>
      <c r="U5" s="7"/>
      <c r="V5" s="9"/>
    </row>
    <row r="6" spans="1:22" x14ac:dyDescent="0.25">
      <c r="A6" s="7">
        <v>50</v>
      </c>
      <c r="B6" s="7" t="s">
        <v>40</v>
      </c>
      <c r="C6" s="7" t="s">
        <v>39</v>
      </c>
      <c r="D6" s="8">
        <v>18268</v>
      </c>
      <c r="E6" s="7"/>
      <c r="F6" s="7"/>
      <c r="G6" s="7"/>
      <c r="H6" s="7"/>
      <c r="I6" s="7"/>
      <c r="J6" s="7">
        <v>14420</v>
      </c>
      <c r="K6" s="7" t="s">
        <v>30</v>
      </c>
      <c r="L6" s="7"/>
      <c r="M6" s="7"/>
      <c r="N6" s="8"/>
      <c r="O6" s="7" t="str">
        <f ca="1">IFERROR(VLOOKUP(Tabel11[[#This Row],[Code postal]],tous_CPs,2,0),"-")</f>
        <v>;JKL;</v>
      </c>
      <c r="P6" s="8"/>
      <c r="Q6" s="7"/>
      <c r="R6" s="8"/>
      <c r="S6" s="7"/>
      <c r="T6" s="7"/>
      <c r="U6" s="7"/>
      <c r="V6" s="9"/>
    </row>
    <row r="7" spans="1:22" x14ac:dyDescent="0.25">
      <c r="A7" s="7">
        <v>60</v>
      </c>
      <c r="B7" s="7" t="s">
        <v>41</v>
      </c>
      <c r="C7" s="7" t="s">
        <v>31</v>
      </c>
      <c r="D7" s="8">
        <v>18269</v>
      </c>
      <c r="E7" s="7"/>
      <c r="F7" s="7"/>
      <c r="G7" s="7"/>
      <c r="H7" s="7"/>
      <c r="I7" s="7"/>
      <c r="J7" s="7">
        <v>14620</v>
      </c>
      <c r="K7" s="7" t="s">
        <v>32</v>
      </c>
      <c r="L7" s="7"/>
      <c r="M7" s="7"/>
      <c r="N7" s="8"/>
      <c r="O7" s="7" t="str">
        <f>IFERROR(VLOOKUP(Tabel11[[#This Row],[Code postal]],tous_CPs,2,0),"-")</f>
        <v>-</v>
      </c>
      <c r="P7" s="8"/>
      <c r="Q7" s="7"/>
      <c r="R7" s="8"/>
      <c r="S7" s="7"/>
      <c r="T7" s="7"/>
      <c r="U7" s="7"/>
      <c r="V7" s="9"/>
    </row>
    <row r="8" spans="1:22" x14ac:dyDescent="0.25">
      <c r="A8" s="7">
        <v>70</v>
      </c>
      <c r="B8" s="7" t="s">
        <v>42</v>
      </c>
      <c r="C8" s="7" t="s">
        <v>31</v>
      </c>
      <c r="D8" s="8">
        <v>18270</v>
      </c>
      <c r="E8" s="7"/>
      <c r="F8" s="7"/>
      <c r="G8" s="7"/>
      <c r="H8" s="7"/>
      <c r="I8" s="7"/>
      <c r="J8" s="7">
        <v>14980</v>
      </c>
      <c r="K8" s="7" t="s">
        <v>33</v>
      </c>
      <c r="L8" s="7"/>
      <c r="M8" s="7"/>
      <c r="N8" s="8"/>
      <c r="O8" s="7" t="str">
        <f>IFERROR(VLOOKUP(Tabel11[[#This Row],[Code postal]],tous_CPs,2,0),"-")</f>
        <v>-</v>
      </c>
      <c r="P8" s="8"/>
      <c r="Q8" s="7"/>
      <c r="R8" s="8"/>
      <c r="S8" s="7"/>
      <c r="T8" s="7"/>
      <c r="U8" s="7"/>
      <c r="V8" s="9"/>
    </row>
    <row r="9" spans="1:22" x14ac:dyDescent="0.25">
      <c r="A9" s="7">
        <v>80</v>
      </c>
      <c r="B9" s="7" t="s">
        <v>43</v>
      </c>
      <c r="C9" s="7" t="s">
        <v>48</v>
      </c>
      <c r="D9" s="8">
        <v>18271</v>
      </c>
      <c r="E9" s="7"/>
      <c r="F9" s="7"/>
      <c r="G9" s="7"/>
      <c r="H9" s="7"/>
      <c r="I9" s="7"/>
      <c r="J9" s="7">
        <v>50190</v>
      </c>
      <c r="K9" s="7" t="s">
        <v>34</v>
      </c>
      <c r="L9" s="7"/>
      <c r="M9" s="7"/>
      <c r="N9" s="8"/>
      <c r="O9" s="7" t="str">
        <f ca="1">IFERROR(VLOOKUP(Tabel11[[#This Row],[Code postal]],tous_CPs,2,0),"-")</f>
        <v>;PQR;</v>
      </c>
      <c r="P9" s="8"/>
      <c r="Q9" s="7"/>
      <c r="R9" s="7"/>
      <c r="S9" s="7"/>
      <c r="T9" s="7"/>
      <c r="U9" s="7"/>
      <c r="V9" s="9"/>
    </row>
    <row r="10" spans="1:22" x14ac:dyDescent="0.25">
      <c r="A10" s="7">
        <v>90</v>
      </c>
      <c r="B10" s="7" t="s">
        <v>44</v>
      </c>
      <c r="C10" s="7" t="s">
        <v>24</v>
      </c>
      <c r="D10" s="8">
        <v>18272</v>
      </c>
      <c r="E10" s="7"/>
      <c r="F10" s="7"/>
      <c r="G10" s="7"/>
      <c r="H10" s="7"/>
      <c r="I10" s="7"/>
      <c r="J10" s="7">
        <v>50810</v>
      </c>
      <c r="K10" s="7" t="s">
        <v>35</v>
      </c>
      <c r="L10" s="7"/>
      <c r="M10" s="7"/>
      <c r="N10" s="8"/>
      <c r="O10" s="7" t="str">
        <f>IFERROR(VLOOKUP(Tabel11[[#This Row],[Code postal]],tous_CPs,2,0),"-")</f>
        <v>-</v>
      </c>
      <c r="P10" s="8"/>
      <c r="Q10" s="7"/>
      <c r="R10" s="8"/>
      <c r="S10" s="7"/>
      <c r="T10" s="7"/>
      <c r="U10" s="7"/>
      <c r="V10" s="9"/>
    </row>
    <row r="11" spans="1:22" x14ac:dyDescent="0.25">
      <c r="A11" s="7">
        <v>100</v>
      </c>
      <c r="B11" s="7" t="s">
        <v>45</v>
      </c>
      <c r="C11" s="7" t="s">
        <v>49</v>
      </c>
      <c r="D11" s="8">
        <v>18273</v>
      </c>
      <c r="E11" s="7"/>
      <c r="F11" s="7"/>
      <c r="G11" s="7"/>
      <c r="H11" s="7"/>
      <c r="I11" s="7"/>
      <c r="J11" s="7">
        <v>14630</v>
      </c>
      <c r="K11" s="7" t="s">
        <v>36</v>
      </c>
      <c r="L11" s="7"/>
      <c r="M11" s="7"/>
      <c r="N11" s="8"/>
      <c r="O11" s="7" t="str">
        <f>IFERROR(VLOOKUP(Tabel11[[#This Row],[Code postal]],tous_CPs,2,0),"-")</f>
        <v>-</v>
      </c>
      <c r="P11" s="8"/>
      <c r="Q11" s="7"/>
      <c r="R11" s="7"/>
      <c r="S11" s="7"/>
      <c r="T11" s="7"/>
      <c r="U11" s="7"/>
      <c r="V11" s="9"/>
    </row>
    <row r="12" spans="1:22" x14ac:dyDescent="0.25">
      <c r="A12" s="7">
        <v>110</v>
      </c>
      <c r="B12" s="7" t="s">
        <v>23</v>
      </c>
      <c r="C12" s="7" t="s">
        <v>48</v>
      </c>
      <c r="D12" s="8">
        <v>18274</v>
      </c>
      <c r="E12" s="7"/>
      <c r="F12" s="7"/>
      <c r="G12" s="7"/>
      <c r="H12" s="7"/>
      <c r="I12" s="7"/>
      <c r="J12" s="7">
        <v>14320</v>
      </c>
      <c r="K12" s="7" t="s">
        <v>37</v>
      </c>
      <c r="L12" s="7"/>
      <c r="M12" s="7"/>
      <c r="N12" s="8"/>
      <c r="O12" s="7" t="str">
        <f ca="1">IFERROR(VLOOKUP(Tabel11[[#This Row],[Code postal]],tous_CPs,2,0),"-")</f>
        <v>;GHI;</v>
      </c>
      <c r="P12" s="8"/>
      <c r="Q12" s="7"/>
      <c r="R12" s="8"/>
      <c r="S12" s="7"/>
      <c r="T12" s="7"/>
      <c r="U12" s="7"/>
      <c r="V12" s="9"/>
    </row>
    <row r="13" spans="1:22" x14ac:dyDescent="0.25">
      <c r="A13" s="7">
        <v>120</v>
      </c>
      <c r="B13" s="7"/>
      <c r="C13" s="7"/>
      <c r="D13" s="8">
        <v>18275</v>
      </c>
      <c r="E13" s="7"/>
      <c r="F13" s="7"/>
      <c r="G13" s="7"/>
      <c r="H13" s="7"/>
      <c r="I13" s="7"/>
      <c r="J13" s="7">
        <v>50200</v>
      </c>
      <c r="K13" s="7"/>
      <c r="L13" s="7"/>
      <c r="M13" s="7"/>
      <c r="N13" s="8"/>
      <c r="O13" s="7" t="str">
        <f ca="1">IFERROR(VLOOKUP(Tabel11[[#This Row],[Code postal]],tous_CPs,2,0),"-")</f>
        <v>;STU;</v>
      </c>
      <c r="P13" s="8"/>
      <c r="Q13" s="7"/>
      <c r="R13" s="8"/>
      <c r="S13" s="7"/>
      <c r="T13" s="7"/>
      <c r="U13" s="7"/>
      <c r="V13" s="9"/>
    </row>
    <row r="14" spans="1:22" x14ac:dyDescent="0.25">
      <c r="A14" s="7">
        <v>130</v>
      </c>
      <c r="B14" s="7"/>
      <c r="C14" s="7"/>
      <c r="D14" s="8">
        <v>18276</v>
      </c>
      <c r="E14" s="7"/>
      <c r="F14" s="7"/>
      <c r="G14" s="7"/>
      <c r="H14" s="7"/>
      <c r="I14" s="7"/>
      <c r="J14" s="7">
        <v>50560</v>
      </c>
      <c r="K14" s="7"/>
      <c r="L14" s="7"/>
      <c r="M14" s="7"/>
      <c r="N14" s="8"/>
      <c r="O14" s="7" t="str">
        <f ca="1">IFERROR(VLOOKUP(Tabel11[[#This Row],[Code postal]],tous_CPs,2,0),"-")</f>
        <v>;STU;</v>
      </c>
      <c r="P14" s="8"/>
      <c r="Q14" s="7"/>
      <c r="R14" s="8"/>
      <c r="S14" s="7"/>
      <c r="T14" s="7"/>
      <c r="U14" s="7"/>
      <c r="V14" s="9"/>
    </row>
    <row r="15" spans="1:22" x14ac:dyDescent="0.25">
      <c r="A15" s="7">
        <v>140</v>
      </c>
      <c r="B15" s="7"/>
      <c r="C15" s="7"/>
      <c r="D15" s="8">
        <v>18277</v>
      </c>
      <c r="E15" s="7"/>
      <c r="F15" s="7"/>
      <c r="G15" s="7"/>
      <c r="H15" s="7"/>
      <c r="I15" s="7"/>
      <c r="J15" s="7">
        <v>53140</v>
      </c>
      <c r="K15" s="7"/>
      <c r="L15" s="7"/>
      <c r="M15" s="7"/>
      <c r="N15" s="8"/>
      <c r="O15" s="7" t="str">
        <f ca="1">IFERROR(VLOOKUP(Tabel11[[#This Row],[Code postal]],tous_CPs,2,0),"-")</f>
        <v>;JKL;</v>
      </c>
      <c r="P15" s="8"/>
      <c r="Q15" s="7"/>
      <c r="R15" s="8"/>
      <c r="S15" s="7"/>
      <c r="T15" s="7"/>
      <c r="U15" s="7"/>
      <c r="V15" s="9"/>
    </row>
    <row r="16" spans="1:22" x14ac:dyDescent="0.25">
      <c r="A16" s="7">
        <v>150</v>
      </c>
      <c r="B16" s="7"/>
      <c r="C16" s="7"/>
      <c r="D16" s="8">
        <v>18278</v>
      </c>
      <c r="E16" s="7"/>
      <c r="F16" s="7"/>
      <c r="G16" s="7"/>
      <c r="H16" s="7"/>
      <c r="I16" s="7"/>
      <c r="J16" s="7">
        <v>50290</v>
      </c>
      <c r="K16" s="7"/>
      <c r="L16" s="7"/>
      <c r="M16" s="7"/>
      <c r="N16" s="8"/>
      <c r="O16" s="7" t="str">
        <f ca="1">IFERROR(VLOOKUP(Tabel11[[#This Row],[Code postal]],tous_CPs,2,0),"-")</f>
        <v>;STU;</v>
      </c>
      <c r="P16" s="8"/>
      <c r="Q16" s="7"/>
      <c r="R16" s="8"/>
      <c r="S16" s="7"/>
      <c r="T16" s="7"/>
      <c r="U16" s="7"/>
      <c r="V16" s="9"/>
    </row>
    <row r="17" spans="1:22" x14ac:dyDescent="0.25">
      <c r="A17" s="7">
        <v>160</v>
      </c>
      <c r="B17" s="7"/>
      <c r="C17" s="7"/>
      <c r="D17" s="8">
        <v>18279</v>
      </c>
      <c r="E17" s="7"/>
      <c r="F17" s="7"/>
      <c r="G17" s="7"/>
      <c r="H17" s="7"/>
      <c r="I17" s="7"/>
      <c r="J17" s="7">
        <v>14200</v>
      </c>
      <c r="K17" s="7"/>
      <c r="L17" s="7"/>
      <c r="M17" s="7"/>
      <c r="N17" s="8"/>
      <c r="O17" s="7" t="str">
        <f ca="1">IFERROR(VLOOKUP(Tabel11[[#This Row],[Code postal]],tous_CPs,2,0),"-")</f>
        <v>;DEF;</v>
      </c>
      <c r="P17" s="8"/>
      <c r="Q17" s="7"/>
      <c r="R17" s="8"/>
      <c r="S17" s="7"/>
      <c r="T17" s="7"/>
      <c r="U17" s="7"/>
      <c r="V17" s="9"/>
    </row>
    <row r="18" spans="1:22" x14ac:dyDescent="0.25">
      <c r="A18" s="7">
        <v>170</v>
      </c>
      <c r="B18" s="7"/>
      <c r="C18" s="7"/>
      <c r="D18" s="8">
        <v>18280</v>
      </c>
      <c r="E18" s="7"/>
      <c r="F18" s="7"/>
      <c r="G18" s="7"/>
      <c r="H18" s="7"/>
      <c r="I18" s="7"/>
      <c r="J18" s="7">
        <v>50370</v>
      </c>
      <c r="K18" s="7"/>
      <c r="L18" s="7"/>
      <c r="M18" s="7"/>
      <c r="N18" s="8"/>
      <c r="O18" s="7" t="str">
        <f ca="1">IFERROR(VLOOKUP(Tabel11[[#This Row],[Code postal]],tous_CPs,2,0),"-")</f>
        <v>;YZ1;</v>
      </c>
      <c r="P18" s="8"/>
      <c r="Q18" s="7"/>
      <c r="R18" s="8"/>
      <c r="S18" s="7"/>
      <c r="T18" s="7"/>
      <c r="U18" s="7"/>
      <c r="V18" s="9"/>
    </row>
    <row r="19" spans="1:22" x14ac:dyDescent="0.25">
      <c r="A19" s="7">
        <v>180</v>
      </c>
      <c r="B19" s="7"/>
      <c r="C19" s="7"/>
      <c r="D19" s="8">
        <v>18281</v>
      </c>
      <c r="E19" s="7"/>
      <c r="F19" s="7"/>
      <c r="G19" s="7"/>
      <c r="H19" s="7"/>
      <c r="I19" s="7"/>
      <c r="J19" s="7">
        <v>14200</v>
      </c>
      <c r="K19" s="7"/>
      <c r="L19" s="7"/>
      <c r="M19" s="7"/>
      <c r="N19" s="8"/>
      <c r="O19" s="7" t="str">
        <f ca="1">IFERROR(VLOOKUP(Tabel11[[#This Row],[Code postal]],tous_CPs,2,0),"-")</f>
        <v>;DEF;</v>
      </c>
      <c r="P19" s="8"/>
      <c r="Q19" s="7"/>
      <c r="R19" s="8"/>
      <c r="S19" s="7"/>
      <c r="T19" s="7"/>
      <c r="U19" s="7"/>
      <c r="V19" s="9"/>
    </row>
    <row r="20" spans="1:22" x14ac:dyDescent="0.25">
      <c r="A20" s="7">
        <v>190</v>
      </c>
      <c r="D20" s="8">
        <v>18282</v>
      </c>
      <c r="J20" s="7">
        <v>50240</v>
      </c>
      <c r="O20" t="str">
        <f ca="1">IFERROR(VLOOKUP(Tabel11[[#This Row],[Code postal]],tous_CPs,2,0),"-")</f>
        <v>;YZ1;</v>
      </c>
    </row>
    <row r="21" spans="1:22" x14ac:dyDescent="0.25">
      <c r="A21" s="7">
        <v>200</v>
      </c>
      <c r="D21" s="8">
        <v>18283</v>
      </c>
      <c r="J21" s="7">
        <v>14440</v>
      </c>
      <c r="O21" t="str">
        <f ca="1">IFERROR(VLOOKUP(Tabel11[[#This Row],[Code postal]],tous_CPs,2,0),"-")</f>
        <v>;ABC;</v>
      </c>
    </row>
    <row r="22" spans="1:22" x14ac:dyDescent="0.25">
      <c r="A22" s="7">
        <v>210</v>
      </c>
      <c r="D22" s="8">
        <v>18284</v>
      </c>
      <c r="J22" s="7">
        <v>14360</v>
      </c>
      <c r="O22" t="str">
        <f ca="1">IFERROR(VLOOKUP(Tabel11[[#This Row],[Code postal]],tous_CPs,2,0),"-")</f>
        <v>;MNO;</v>
      </c>
    </row>
    <row r="23" spans="1:22" x14ac:dyDescent="0.25">
      <c r="A23" s="7">
        <v>220</v>
      </c>
      <c r="D23" s="8">
        <v>18285</v>
      </c>
      <c r="J23" s="7">
        <v>50400</v>
      </c>
      <c r="O23" t="str">
        <f ca="1">IFERROR(VLOOKUP(Tabel11[[#This Row],[Code postal]],tous_CPs,2,0),"-")</f>
        <v>;YZ1;</v>
      </c>
    </row>
    <row r="24" spans="1:22" x14ac:dyDescent="0.25">
      <c r="A24" s="7">
        <v>230</v>
      </c>
      <c r="D24" s="8">
        <v>18286</v>
      </c>
      <c r="J24" s="7">
        <v>14260</v>
      </c>
      <c r="O24" t="str">
        <f ca="1">IFERROR(VLOOKUP(Tabel11[[#This Row],[Code postal]],tous_CPs,2,0),"-")</f>
        <v>;DEF;GHI;</v>
      </c>
    </row>
    <row r="25" spans="1:22" x14ac:dyDescent="0.25">
      <c r="A25" s="7">
        <v>240</v>
      </c>
      <c r="D25" s="8">
        <v>18287</v>
      </c>
      <c r="J25" s="7">
        <v>14450</v>
      </c>
      <c r="O25" t="str">
        <f ca="1">IFERROR(VLOOKUP(Tabel11[[#This Row],[Code postal]],tous_CPs,2,0),"-")</f>
        <v>;PQR;</v>
      </c>
    </row>
    <row r="26" spans="1:22" x14ac:dyDescent="0.25">
      <c r="A26" s="7">
        <v>250</v>
      </c>
      <c r="D26" s="8">
        <v>18288</v>
      </c>
      <c r="J26" s="7">
        <v>14000</v>
      </c>
      <c r="O26" t="str">
        <f ca="1">IFERROR(VLOOKUP(Tabel11[[#This Row],[Code postal]],tous_CPs,2,0),"-")</f>
        <v>;ABC;</v>
      </c>
    </row>
    <row r="27" spans="1:22" x14ac:dyDescent="0.25">
      <c r="A27" s="7">
        <v>260</v>
      </c>
      <c r="D27" s="8">
        <v>18289</v>
      </c>
      <c r="J27" s="7">
        <v>14700</v>
      </c>
      <c r="O27" t="str">
        <f ca="1">IFERROR(VLOOKUP(Tabel11[[#This Row],[Code postal]],tous_CPs,2,0),"-")</f>
        <v>;JKL;</v>
      </c>
    </row>
    <row r="28" spans="1:22" x14ac:dyDescent="0.25">
      <c r="A28" s="7">
        <v>270</v>
      </c>
      <c r="D28" s="8">
        <v>18290</v>
      </c>
      <c r="J28" s="7">
        <v>14610</v>
      </c>
      <c r="O28" t="str">
        <f ca="1">IFERROR(VLOOKUP(Tabel11[[#This Row],[Code postal]],tous_CPs,2,0),"-")</f>
        <v>;ABC;</v>
      </c>
    </row>
    <row r="29" spans="1:22" x14ac:dyDescent="0.25">
      <c r="A29" s="7">
        <v>280</v>
      </c>
      <c r="D29" s="8">
        <v>18291</v>
      </c>
      <c r="J29" s="7">
        <v>14117</v>
      </c>
      <c r="O29" t="str">
        <f ca="1">IFERROR(VLOOKUP(Tabel11[[#This Row],[Code postal]],tous_CPs,2,0),"-")</f>
        <v>;GHI;</v>
      </c>
    </row>
    <row r="30" spans="1:22" x14ac:dyDescent="0.25">
      <c r="A30" s="7">
        <v>290</v>
      </c>
      <c r="D30" s="8">
        <v>18292</v>
      </c>
      <c r="J30" s="7">
        <v>50350</v>
      </c>
      <c r="O30" t="str">
        <f ca="1">IFERROR(VLOOKUP(Tabel11[[#This Row],[Code postal]],tous_CPs,2,0),"-")</f>
        <v>;STU;</v>
      </c>
    </row>
    <row r="31" spans="1:22" x14ac:dyDescent="0.25">
      <c r="A31" s="7">
        <v>300</v>
      </c>
      <c r="D31" s="8">
        <v>18293</v>
      </c>
      <c r="J31" s="7">
        <v>14130</v>
      </c>
      <c r="O31" t="str">
        <f ca="1">IFERROR(VLOOKUP(Tabel11[[#This Row],[Code postal]],tous_CPs,2,0),"-")</f>
        <v>;MNO;</v>
      </c>
    </row>
    <row r="32" spans="1:22" x14ac:dyDescent="0.25">
      <c r="A32" s="7">
        <v>310</v>
      </c>
      <c r="D32" s="8">
        <v>18294</v>
      </c>
      <c r="J32" s="7">
        <v>14610</v>
      </c>
      <c r="O32" t="str">
        <f ca="1">IFERROR(VLOOKUP(Tabel11[[#This Row],[Code postal]],tous_CPs,2,0),"-")</f>
        <v>;ABC;</v>
      </c>
    </row>
    <row r="33" spans="1:15" x14ac:dyDescent="0.25">
      <c r="A33" s="7">
        <v>320</v>
      </c>
      <c r="D33" s="8">
        <v>18295</v>
      </c>
      <c r="J33" s="7">
        <v>14140</v>
      </c>
      <c r="O33" t="str">
        <f ca="1">IFERROR(VLOOKUP(Tabel11[[#This Row],[Code postal]],tous_CPs,2,0),"-")</f>
        <v>;MNO;</v>
      </c>
    </row>
    <row r="34" spans="1:15" x14ac:dyDescent="0.25">
      <c r="A34" s="7">
        <v>330</v>
      </c>
      <c r="D34" s="8">
        <v>18296</v>
      </c>
      <c r="J34" s="7">
        <v>14440</v>
      </c>
      <c r="O34" t="str">
        <f ca="1">IFERROR(VLOOKUP(Tabel11[[#This Row],[Code postal]],tous_CPs,2,0),"-")</f>
        <v>;ABC;</v>
      </c>
    </row>
    <row r="35" spans="1:15" x14ac:dyDescent="0.25">
      <c r="A35" s="7">
        <v>340</v>
      </c>
      <c r="D35" s="8">
        <v>18297</v>
      </c>
      <c r="J35" s="7">
        <v>50560</v>
      </c>
      <c r="O35" t="str">
        <f ca="1">IFERROR(VLOOKUP(Tabel11[[#This Row],[Code postal]],tous_CPs,2,0),"-")</f>
        <v>;STU;</v>
      </c>
    </row>
    <row r="36" spans="1:15" x14ac:dyDescent="0.25">
      <c r="A36" s="7">
        <v>350</v>
      </c>
      <c r="D36" s="8">
        <v>18298</v>
      </c>
      <c r="J36" s="7">
        <v>14130</v>
      </c>
      <c r="O36" t="str">
        <f ca="1">IFERROR(VLOOKUP(Tabel11[[#This Row],[Code postal]],tous_CPs,2,0),"-")</f>
        <v>;MNO;</v>
      </c>
    </row>
    <row r="37" spans="1:15" x14ac:dyDescent="0.25">
      <c r="A37" s="7">
        <v>360</v>
      </c>
      <c r="D37" s="8">
        <v>18299</v>
      </c>
      <c r="J37" s="7">
        <v>14121</v>
      </c>
      <c r="O37" t="str">
        <f ca="1">IFERROR(VLOOKUP(Tabel11[[#This Row],[Code postal]],tous_CPs,2,0),"-")</f>
        <v>;DEF;</v>
      </c>
    </row>
    <row r="38" spans="1:15" x14ac:dyDescent="0.25">
      <c r="A38" s="7">
        <v>370</v>
      </c>
      <c r="D38" s="8">
        <v>18300</v>
      </c>
      <c r="J38" s="7">
        <v>50490</v>
      </c>
      <c r="O38" t="str">
        <f ca="1">IFERROR(VLOOKUP(Tabel11[[#This Row],[Code postal]],tous_CPs,2,0),"-")</f>
        <v>;STU;</v>
      </c>
    </row>
    <row r="39" spans="1:15" x14ac:dyDescent="0.25">
      <c r="A39" s="7">
        <v>380</v>
      </c>
      <c r="D39" s="8">
        <v>18301</v>
      </c>
      <c r="J39" s="7">
        <v>14114</v>
      </c>
      <c r="O39" t="str">
        <f ca="1">IFERROR(VLOOKUP(Tabel11[[#This Row],[Code postal]],tous_CPs,2,0),"-")</f>
        <v>;ABC;</v>
      </c>
    </row>
    <row r="40" spans="1:15" x14ac:dyDescent="0.25">
      <c r="A40" s="7">
        <v>390</v>
      </c>
      <c r="D40" s="8">
        <v>18302</v>
      </c>
      <c r="J40" s="7">
        <v>14000</v>
      </c>
      <c r="O40" t="str">
        <f ca="1">IFERROR(VLOOKUP(Tabel11[[#This Row],[Code postal]],tous_CPs,2,0),"-")</f>
        <v>;ABC;</v>
      </c>
    </row>
    <row r="41" spans="1:15" x14ac:dyDescent="0.25">
      <c r="A41" s="7">
        <v>400</v>
      </c>
      <c r="D41" s="8">
        <v>18303</v>
      </c>
      <c r="J41" s="7">
        <v>14680</v>
      </c>
      <c r="O41" t="str">
        <f ca="1">IFERROR(VLOOKUP(Tabel11[[#This Row],[Code postal]],tous_CPs,2,0),"-")</f>
        <v>;JKL;</v>
      </c>
    </row>
    <row r="42" spans="1:15" x14ac:dyDescent="0.25">
      <c r="A42" s="7">
        <v>410</v>
      </c>
      <c r="D42" s="8">
        <v>18304</v>
      </c>
      <c r="J42" s="7">
        <v>14750</v>
      </c>
      <c r="O42" t="str">
        <f ca="1">IFERROR(VLOOKUP(Tabel11[[#This Row],[Code postal]],tous_CPs,2,0),"-")</f>
        <v>;ABC;</v>
      </c>
    </row>
    <row r="43" spans="1:15" x14ac:dyDescent="0.25">
      <c r="A43" s="7">
        <v>420</v>
      </c>
      <c r="D43" s="8">
        <v>18305</v>
      </c>
      <c r="J43" s="7">
        <v>50750</v>
      </c>
      <c r="O43" t="str">
        <f ca="1">IFERROR(VLOOKUP(Tabel11[[#This Row],[Code postal]],tous_CPs,2,0),"-")</f>
        <v>;VWX;</v>
      </c>
    </row>
    <row r="44" spans="1:15" x14ac:dyDescent="0.25">
      <c r="A44" s="7">
        <v>430</v>
      </c>
      <c r="D44" s="8">
        <v>18306</v>
      </c>
      <c r="J44" s="7">
        <v>14470</v>
      </c>
      <c r="O44" t="str">
        <f ca="1">IFERROR(VLOOKUP(Tabel11[[#This Row],[Code postal]],tous_CPs,2,0),"-")</f>
        <v>;ABC;</v>
      </c>
    </row>
    <row r="45" spans="1:15" x14ac:dyDescent="0.25">
      <c r="A45" s="7">
        <v>440</v>
      </c>
      <c r="D45" s="8">
        <v>18307</v>
      </c>
      <c r="J45" s="7">
        <v>50130</v>
      </c>
      <c r="O45" t="str">
        <f ca="1">IFERROR(VLOOKUP(Tabel11[[#This Row],[Code postal]],tous_CPs,2,0),"-")</f>
        <v>;PQR;</v>
      </c>
    </row>
    <row r="46" spans="1:15" x14ac:dyDescent="0.25">
      <c r="A46" s="7">
        <v>450</v>
      </c>
      <c r="D46" s="8">
        <v>18308</v>
      </c>
      <c r="J46" s="7">
        <v>50230</v>
      </c>
      <c r="O46" t="str">
        <f ca="1">IFERROR(VLOOKUP(Tabel11[[#This Row],[Code postal]],tous_CPs,2,0),"-")</f>
        <v>;STU;</v>
      </c>
    </row>
    <row r="47" spans="1:15" x14ac:dyDescent="0.25">
      <c r="A47" s="7">
        <v>460</v>
      </c>
      <c r="D47" s="8">
        <v>18309</v>
      </c>
      <c r="J47" s="7">
        <v>14340</v>
      </c>
      <c r="O47" t="str">
        <f ca="1">IFERROR(VLOOKUP(Tabel11[[#This Row],[Code postal]],tous_CPs,2,0),"-")</f>
        <v>;MNO;</v>
      </c>
    </row>
    <row r="48" spans="1:15" x14ac:dyDescent="0.25">
      <c r="A48" s="7">
        <v>470</v>
      </c>
      <c r="D48" s="8">
        <v>18310</v>
      </c>
      <c r="J48" s="7">
        <v>50190</v>
      </c>
      <c r="O48" t="str">
        <f ca="1">IFERROR(VLOOKUP(Tabel11[[#This Row],[Code postal]],tous_CPs,2,0),"-")</f>
        <v>;PQR;</v>
      </c>
    </row>
    <row r="49" spans="1:15" x14ac:dyDescent="0.25">
      <c r="A49" s="7">
        <v>480</v>
      </c>
      <c r="D49" s="8">
        <v>18311</v>
      </c>
      <c r="J49" s="7">
        <v>50660</v>
      </c>
      <c r="O49" t="str">
        <f ca="1">IFERROR(VLOOKUP(Tabel11[[#This Row],[Code postal]],tous_CPs,2,0),"-")</f>
        <v>;STU;</v>
      </c>
    </row>
    <row r="50" spans="1:15" x14ac:dyDescent="0.25">
      <c r="A50" s="7">
        <v>490</v>
      </c>
      <c r="D50" s="8">
        <v>18312</v>
      </c>
      <c r="J50" s="7">
        <v>53140</v>
      </c>
      <c r="O50" t="str">
        <f ca="1">IFERROR(VLOOKUP(Tabel11[[#This Row],[Code postal]],tous_CPs,2,0),"-")</f>
        <v>;JKL;</v>
      </c>
    </row>
    <row r="51" spans="1:15" x14ac:dyDescent="0.25">
      <c r="A51" s="7">
        <v>500</v>
      </c>
      <c r="D51" s="8">
        <v>18313</v>
      </c>
      <c r="J51" s="7">
        <v>14210</v>
      </c>
      <c r="O51" t="str">
        <f ca="1">IFERROR(VLOOKUP(Tabel11[[#This Row],[Code postal]],tous_CPs,2,0),"-")</f>
        <v>;DEF;GHI;</v>
      </c>
    </row>
    <row r="52" spans="1:15" x14ac:dyDescent="0.25">
      <c r="A52" s="7">
        <v>510</v>
      </c>
      <c r="D52" s="8">
        <v>18314</v>
      </c>
      <c r="J52" s="7">
        <v>14320</v>
      </c>
      <c r="O52" t="str">
        <f ca="1">IFERROR(VLOOKUP(Tabel11[[#This Row],[Code postal]],tous_CPs,2,0),"-")</f>
        <v>;GHI;</v>
      </c>
    </row>
    <row r="53" spans="1:15" x14ac:dyDescent="0.25">
      <c r="A53" s="7">
        <v>520</v>
      </c>
      <c r="D53" s="8">
        <v>18315</v>
      </c>
      <c r="J53" s="7">
        <v>50570</v>
      </c>
      <c r="O53" t="str">
        <f ca="1">IFERROR(VLOOKUP(Tabel11[[#This Row],[Code postal]],tous_CPs,2,0),"-")</f>
        <v>;STU;</v>
      </c>
    </row>
    <row r="54" spans="1:15" x14ac:dyDescent="0.25">
      <c r="A54" s="7">
        <v>530</v>
      </c>
      <c r="D54" s="8">
        <v>18316</v>
      </c>
      <c r="J54" s="7">
        <v>50130</v>
      </c>
      <c r="O54" t="str">
        <f ca="1">IFERROR(VLOOKUP(Tabel11[[#This Row],[Code postal]],tous_CPs,2,0),"-")</f>
        <v>;PQR;</v>
      </c>
    </row>
    <row r="55" spans="1:15" x14ac:dyDescent="0.25">
      <c r="A55" s="7">
        <v>540</v>
      </c>
      <c r="D55" s="8">
        <v>18317</v>
      </c>
      <c r="J55" s="7">
        <v>50800</v>
      </c>
      <c r="O55" t="str">
        <f ca="1">IFERROR(VLOOKUP(Tabel11[[#This Row],[Code postal]],tous_CPs,2,0),"-")</f>
        <v>;VWX;</v>
      </c>
    </row>
    <row r="56" spans="1:15" x14ac:dyDescent="0.25">
      <c r="A56" s="7">
        <v>550</v>
      </c>
      <c r="D56" s="8">
        <v>18318</v>
      </c>
      <c r="J56" s="7">
        <v>50180</v>
      </c>
      <c r="O56" t="str">
        <f ca="1">IFERROR(VLOOKUP(Tabel11[[#This Row],[Code postal]],tous_CPs,2,0),"-")</f>
        <v>;STU;</v>
      </c>
    </row>
    <row r="57" spans="1:15" x14ac:dyDescent="0.25">
      <c r="A57" s="7">
        <v>560</v>
      </c>
      <c r="D57" s="8">
        <v>18319</v>
      </c>
      <c r="J57" s="7">
        <v>14320</v>
      </c>
      <c r="O57" t="str">
        <f ca="1">IFERROR(VLOOKUP(Tabel11[[#This Row],[Code postal]],tous_CPs,2,0),"-")</f>
        <v>;GHI;</v>
      </c>
    </row>
    <row r="58" spans="1:15" x14ac:dyDescent="0.25">
      <c r="A58" s="7">
        <v>570</v>
      </c>
      <c r="D58" s="8">
        <v>18320</v>
      </c>
      <c r="J58" s="7">
        <v>14470</v>
      </c>
      <c r="O58" t="str">
        <f ca="1">IFERROR(VLOOKUP(Tabel11[[#This Row],[Code postal]],tous_CPs,2,0),"-")</f>
        <v>;ABC;</v>
      </c>
    </row>
    <row r="59" spans="1:15" x14ac:dyDescent="0.25">
      <c r="A59" s="7">
        <v>580</v>
      </c>
      <c r="D59" s="8">
        <v>18321</v>
      </c>
      <c r="J59" s="7">
        <v>14121</v>
      </c>
      <c r="O59" t="str">
        <f ca="1">IFERROR(VLOOKUP(Tabel11[[#This Row],[Code postal]],tous_CPs,2,0),"-")</f>
        <v>;DEF;</v>
      </c>
    </row>
    <row r="60" spans="1:15" x14ac:dyDescent="0.25">
      <c r="A60" s="7">
        <v>590</v>
      </c>
      <c r="D60" s="8">
        <v>18322</v>
      </c>
      <c r="J60" s="7">
        <v>14230</v>
      </c>
      <c r="O60" t="str">
        <f ca="1">IFERROR(VLOOKUP(Tabel11[[#This Row],[Code postal]],tous_CPs,2,0),"-")</f>
        <v>;PQR;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560055-D069-4A38-BBC3-38CD75656FD8}">
  <sheetPr codeName="Blad3">
    <tabColor theme="9"/>
  </sheetPr>
  <dimension ref="A1:W50"/>
  <sheetViews>
    <sheetView showZeros="0" zoomScaleNormal="100" workbookViewId="0">
      <selection activeCell="C24" sqref="C24"/>
    </sheetView>
  </sheetViews>
  <sheetFormatPr defaultColWidth="11.42578125" defaultRowHeight="15" x14ac:dyDescent="0.25"/>
  <cols>
    <col min="1" max="1" width="8.85546875" bestFit="1" customWidth="1"/>
    <col min="2" max="2" width="24.42578125" bestFit="1" customWidth="1"/>
    <col min="3" max="3" width="11.7109375" bestFit="1" customWidth="1"/>
    <col min="4" max="4" width="14.5703125" bestFit="1" customWidth="1"/>
    <col min="5" max="5" width="20.5703125" bestFit="1" customWidth="1"/>
    <col min="6" max="6" width="11.5703125" bestFit="1" customWidth="1"/>
    <col min="7" max="8" width="11.7109375" bestFit="1" customWidth="1"/>
    <col min="9" max="9" width="14.5703125" bestFit="1" customWidth="1"/>
    <col min="10" max="10" width="26.7109375" bestFit="1" customWidth="1"/>
    <col min="11" max="11" width="17.85546875" bestFit="1" customWidth="1"/>
    <col min="12" max="12" width="22.28515625" bestFit="1" customWidth="1"/>
    <col min="13" max="13" width="11.85546875" bestFit="1" customWidth="1"/>
    <col min="14" max="14" width="17.7109375" bestFit="1" customWidth="1"/>
    <col min="15" max="15" width="22.7109375" bestFit="1" customWidth="1"/>
    <col min="16" max="16" width="17.28515625" bestFit="1" customWidth="1"/>
    <col min="17" max="17" width="27.7109375" bestFit="1" customWidth="1"/>
    <col min="18" max="18" width="33.140625" bestFit="1" customWidth="1"/>
    <col min="19" max="19" width="19.5703125" bestFit="1" customWidth="1"/>
    <col min="20" max="20" width="22.140625" bestFit="1" customWidth="1"/>
    <col min="21" max="21" width="15.140625" bestFit="1" customWidth="1"/>
    <col min="22" max="22" width="15.42578125" bestFit="1" customWidth="1"/>
    <col min="23" max="23" width="24.140625" bestFit="1" customWidth="1"/>
  </cols>
  <sheetData>
    <row r="1" spans="1:23" ht="51" customHeight="1" x14ac:dyDescent="0.25">
      <c r="A1" s="43" t="s">
        <v>58</v>
      </c>
      <c r="B1" s="43"/>
      <c r="C1" s="44">
        <f ca="1">COUNT(Tabel12[ligne])</f>
        <v>7</v>
      </c>
    </row>
    <row r="2" spans="1:23" x14ac:dyDescent="0.25">
      <c r="A2" t="s">
        <v>52</v>
      </c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" t="s">
        <v>6</v>
      </c>
      <c r="I2" s="1" t="s">
        <v>7</v>
      </c>
      <c r="J2" s="1" t="s">
        <v>8</v>
      </c>
      <c r="K2" s="1" t="s">
        <v>9</v>
      </c>
      <c r="L2" s="1" t="s">
        <v>10</v>
      </c>
      <c r="M2" s="1" t="s">
        <v>11</v>
      </c>
      <c r="N2" s="1" t="s">
        <v>12</v>
      </c>
      <c r="O2" s="1" t="s">
        <v>13</v>
      </c>
      <c r="P2" s="1" t="s">
        <v>14</v>
      </c>
      <c r="Q2" s="1" t="s">
        <v>15</v>
      </c>
      <c r="R2" s="1" t="s">
        <v>16</v>
      </c>
      <c r="S2" s="1" t="s">
        <v>17</v>
      </c>
      <c r="T2" s="1" t="s">
        <v>18</v>
      </c>
      <c r="U2" s="1" t="s">
        <v>19</v>
      </c>
      <c r="V2" s="1" t="s">
        <v>20</v>
      </c>
      <c r="W2" s="16" t="s">
        <v>26</v>
      </c>
    </row>
    <row r="3" spans="1:23" x14ac:dyDescent="0.25">
      <c r="A3" cm="1">
        <f t="array" aca="1" ref="A3" ca="1">IFERROR(_xlfn.AGGREGATE(15,6,ROW(Tabel11[Technicien])/(ISNUMBER(SEARCH($A$1,Tabel11[Technicien]))),ROW()-ROW(Tabel12[[#Headers],[ligne]])),"-")</f>
        <v>2</v>
      </c>
      <c r="B3" s="1" cm="1">
        <f t="array" aca="1" ref="B3" ca="1">IF(ISNUMBER($A3),INDEX('BASE DE DONNEE'!A:A,$A3),"-")</f>
        <v>10</v>
      </c>
      <c r="C3" s="1" t="str" cm="1">
        <f t="array" aca="1" ref="C3" ca="1">IF(ISNUMBER($A3),INDEX('BASE DE DONNEE'!B:B,$A3),"-")</f>
        <v>A</v>
      </c>
      <c r="D3" s="1" t="str" cm="1">
        <f t="array" aca="1" ref="D3" ca="1">IF(ISNUMBER($A3),INDEX('BASE DE DONNEE'!C:C,$A3),"-")</f>
        <v>JF</v>
      </c>
      <c r="E3" s="2" cm="1">
        <f t="array" aca="1" ref="E3" ca="1">IF(ISNUMBER($A3),INDEX('BASE DE DONNEE'!D:D,$A3),"-")</f>
        <v>18264</v>
      </c>
      <c r="F3" s="1" cm="1">
        <f t="array" aca="1" ref="F3" ca="1">IF(ISNUMBER($A3),INDEX('BASE DE DONNEE'!E:E,$A3),"-")</f>
        <v>0</v>
      </c>
      <c r="G3" s="1" cm="1">
        <f t="array" aca="1" ref="G3" ca="1">IF(ISNUMBER($A3),INDEX('BASE DE DONNEE'!F:F,$A3),"-")</f>
        <v>0</v>
      </c>
      <c r="H3" s="1" cm="1">
        <f t="array" aca="1" ref="H3" ca="1">IF(ISNUMBER($A3),INDEX('BASE DE DONNEE'!G:G,$A3),"-")</f>
        <v>0</v>
      </c>
      <c r="I3" s="1" cm="1">
        <f t="array" aca="1" ref="I3" ca="1">IF(ISNUMBER($A3),INDEX('BASE DE DONNEE'!H:H,$A3),"-")</f>
        <v>0</v>
      </c>
      <c r="J3" s="1" cm="1">
        <f t="array" aca="1" ref="J3" ca="1">IF(ISNUMBER($A3),INDEX('BASE DE DONNEE'!I:I,$A3),"-")</f>
        <v>0</v>
      </c>
      <c r="K3" s="1" cm="1">
        <f t="array" aca="1" ref="K3" ca="1">IF(ISNUMBER($A3),INDEX('BASE DE DONNEE'!J:J,$A3),"-")</f>
        <v>14240</v>
      </c>
      <c r="L3" s="1" t="str" cm="1">
        <f t="array" aca="1" ref="L3" ca="1">IF(ISNUMBER($A3),INDEX('BASE DE DONNEE'!K:K,$A3),"-")</f>
        <v>SEPT VENT</v>
      </c>
      <c r="M3" s="1" cm="1">
        <f t="array" aca="1" ref="M3" ca="1">IF(ISNUMBER($A3),INDEX('BASE DE DONNEE'!L:L,$A3),"-")</f>
        <v>0</v>
      </c>
      <c r="N3" s="1" cm="1">
        <f t="array" aca="1" ref="N3" ca="1">IF(ISNUMBER($A3),INDEX('BASE DE DONNEE'!M:M,$A3),"-")</f>
        <v>0</v>
      </c>
      <c r="O3" s="2" cm="1">
        <f t="array" aca="1" ref="O3" ca="1">IF(ISNUMBER($A3),INDEX('BASE DE DONNEE'!N:N,$A3),"-")</f>
        <v>0</v>
      </c>
      <c r="P3" s="1" t="str" cm="1">
        <f t="array" aca="1" ref="P3" ca="1">IF(ISNUMBER($A3),INDEX('BASE DE DONNEE'!O:O,$A3),"-")</f>
        <v>;GHI;</v>
      </c>
      <c r="Q3" s="2" cm="1">
        <f t="array" aca="1" ref="Q3" ca="1">IF(ISNUMBER($A3),INDEX('BASE DE DONNEE'!P:P,$A3),"-")</f>
        <v>0</v>
      </c>
      <c r="R3" s="1" cm="1">
        <f t="array" aca="1" ref="R3" ca="1">IF(ISNUMBER($A3),INDEX('BASE DE DONNEE'!Q:Q,$A3),"-")</f>
        <v>0</v>
      </c>
      <c r="S3" s="2" cm="1">
        <f t="array" aca="1" ref="S3" ca="1">IF(ISNUMBER($A3),INDEX('BASE DE DONNEE'!R:R,$A3),"-")</f>
        <v>0</v>
      </c>
      <c r="T3" s="1" cm="1">
        <f t="array" aca="1" ref="T3" ca="1">IF(ISNUMBER($A3),INDEX('BASE DE DONNEE'!S:S,$A3),"-")</f>
        <v>0</v>
      </c>
      <c r="U3" s="1" cm="1">
        <f t="array" aca="1" ref="U3" ca="1">IF(ISNUMBER($A3),INDEX('BASE DE DONNEE'!T:T,$A3),"-")</f>
        <v>0</v>
      </c>
      <c r="V3" s="1" cm="1">
        <f t="array" aca="1" ref="V3" ca="1">IF(ISNUMBER($A3),INDEX('BASE DE DONNEE'!U:U,$A3),"-")</f>
        <v>0</v>
      </c>
      <c r="W3" s="16" cm="1">
        <f t="array" aca="1" ref="W3" ca="1">IF(ISNUMBER($A3),INDEX('BASE DE DONNEE'!V:V,$A3),"-")</f>
        <v>0</v>
      </c>
    </row>
    <row r="4" spans="1:23" x14ac:dyDescent="0.25">
      <c r="A4" cm="1">
        <f t="array" aca="1" ref="A4" ca="1">IFERROR(_xlfn.AGGREGATE(15,6,ROW(Tabel11[Technicien])/(ISNUMBER(SEARCH($A$1,Tabel11[Technicien]))),ROW()-ROW(Tabel12[[#Headers],[ligne]])),"-")</f>
        <v>12</v>
      </c>
      <c r="B4" s="1" cm="1">
        <f t="array" aca="1" ref="B4" ca="1">IF(ISNUMBER($A4),INDEX('BASE DE DONNEE'!A:A,$A4),"-")</f>
        <v>110</v>
      </c>
      <c r="C4" s="1" t="str" cm="1">
        <f t="array" aca="1" ref="C4" ca="1">IF(ISNUMBER($A4),INDEX('BASE DE DONNEE'!B:B,$A4),"-")</f>
        <v>L</v>
      </c>
      <c r="D4" s="1" t="str" cm="1">
        <f t="array" aca="1" ref="D4" ca="1">IF(ISNUMBER($A4),INDEX('BASE DE DONNEE'!C:C,$A4),"-")</f>
        <v>CO</v>
      </c>
      <c r="E4" s="2" cm="1">
        <f t="array" aca="1" ref="E4" ca="1">IF(ISNUMBER($A4),INDEX('BASE DE DONNEE'!D:D,$A4),"-")</f>
        <v>18274</v>
      </c>
      <c r="F4" s="1" cm="1">
        <f t="array" aca="1" ref="F4" ca="1">IF(ISNUMBER($A4),INDEX('BASE DE DONNEE'!E:E,$A4),"-")</f>
        <v>0</v>
      </c>
      <c r="G4" s="1" cm="1">
        <f t="array" aca="1" ref="G4" ca="1">IF(ISNUMBER($A4),INDEX('BASE DE DONNEE'!F:F,$A4),"-")</f>
        <v>0</v>
      </c>
      <c r="H4" s="1" cm="1">
        <f t="array" aca="1" ref="H4" ca="1">IF(ISNUMBER($A4),INDEX('BASE DE DONNEE'!G:G,$A4),"-")</f>
        <v>0</v>
      </c>
      <c r="I4" s="1" cm="1">
        <f t="array" aca="1" ref="I4" ca="1">IF(ISNUMBER($A4),INDEX('BASE DE DONNEE'!H:H,$A4),"-")</f>
        <v>0</v>
      </c>
      <c r="J4" s="1" cm="1">
        <f t="array" aca="1" ref="J4" ca="1">IF(ISNUMBER($A4),INDEX('BASE DE DONNEE'!I:I,$A4),"-")</f>
        <v>0</v>
      </c>
      <c r="K4" s="1" cm="1">
        <f t="array" aca="1" ref="K4" ca="1">IF(ISNUMBER($A4),INDEX('BASE DE DONNEE'!J:J,$A4),"-")</f>
        <v>14320</v>
      </c>
      <c r="L4" s="1" t="str" cm="1">
        <f t="array" aca="1" ref="L4" ca="1">IF(ISNUMBER($A4),INDEX('BASE DE DONNEE'!K:K,$A4),"-")</f>
        <v>CLINCHAMPS SUR ORNE</v>
      </c>
      <c r="M4" s="1" cm="1">
        <f t="array" aca="1" ref="M4" ca="1">IF(ISNUMBER($A4),INDEX('BASE DE DONNEE'!L:L,$A4),"-")</f>
        <v>0</v>
      </c>
      <c r="N4" s="1" cm="1">
        <f t="array" aca="1" ref="N4" ca="1">IF(ISNUMBER($A4),INDEX('BASE DE DONNEE'!M:M,$A4),"-")</f>
        <v>0</v>
      </c>
      <c r="O4" s="2" cm="1">
        <f t="array" aca="1" ref="O4" ca="1">IF(ISNUMBER($A4),INDEX('BASE DE DONNEE'!N:N,$A4),"-")</f>
        <v>0</v>
      </c>
      <c r="P4" s="1" t="str" cm="1">
        <f t="array" aca="1" ref="P4" ca="1">IF(ISNUMBER($A4),INDEX('BASE DE DONNEE'!O:O,$A4),"-")</f>
        <v>;GHI;</v>
      </c>
      <c r="Q4" s="2" cm="1">
        <f t="array" aca="1" ref="Q4" ca="1">IF(ISNUMBER($A4),INDEX('BASE DE DONNEE'!P:P,$A4),"-")</f>
        <v>0</v>
      </c>
      <c r="R4" s="1" cm="1">
        <f t="array" aca="1" ref="R4" ca="1">IF(ISNUMBER($A4),INDEX('BASE DE DONNEE'!Q:Q,$A4),"-")</f>
        <v>0</v>
      </c>
      <c r="S4" s="2" cm="1">
        <f t="array" aca="1" ref="S4" ca="1">IF(ISNUMBER($A4),INDEX('BASE DE DONNEE'!R:R,$A4),"-")</f>
        <v>0</v>
      </c>
      <c r="T4" s="1" cm="1">
        <f t="array" aca="1" ref="T4" ca="1">IF(ISNUMBER($A4),INDEX('BASE DE DONNEE'!S:S,$A4),"-")</f>
        <v>0</v>
      </c>
      <c r="U4" s="1" cm="1">
        <f t="array" aca="1" ref="U4" ca="1">IF(ISNUMBER($A4),INDEX('BASE DE DONNEE'!T:T,$A4),"-")</f>
        <v>0</v>
      </c>
      <c r="V4" s="1" cm="1">
        <f t="array" aca="1" ref="V4" ca="1">IF(ISNUMBER($A4),INDEX('BASE DE DONNEE'!U:U,$A4),"-")</f>
        <v>0</v>
      </c>
      <c r="W4" s="16" cm="1">
        <f t="array" aca="1" ref="W4" ca="1">IF(ISNUMBER($A4),INDEX('BASE DE DONNEE'!V:V,$A4),"-")</f>
        <v>0</v>
      </c>
    </row>
    <row r="5" spans="1:23" x14ac:dyDescent="0.25">
      <c r="A5" cm="1">
        <f t="array" aca="1" ref="A5" ca="1">IFERROR(_xlfn.AGGREGATE(15,6,ROW(Tabel11[Technicien])/(ISNUMBER(SEARCH($A$1,Tabel11[Technicien]))),ROW()-ROW(Tabel12[[#Headers],[ligne]])),"-")</f>
        <v>24</v>
      </c>
      <c r="B5" s="1" cm="1">
        <f t="array" aca="1" ref="B5" ca="1">IF(ISNUMBER($A5),INDEX('BASE DE DONNEE'!A:A,$A5),"-")</f>
        <v>230</v>
      </c>
      <c r="C5" s="1" cm="1">
        <f t="array" aca="1" ref="C5" ca="1">IF(ISNUMBER($A5),INDEX('BASE DE DONNEE'!B:B,$A5),"-")</f>
        <v>0</v>
      </c>
      <c r="D5" s="1" cm="1">
        <f t="array" aca="1" ref="D5" ca="1">IF(ISNUMBER($A5),INDEX('BASE DE DONNEE'!C:C,$A5),"-")</f>
        <v>0</v>
      </c>
      <c r="E5" s="2" cm="1">
        <f t="array" aca="1" ref="E5" ca="1">IF(ISNUMBER($A5),INDEX('BASE DE DONNEE'!D:D,$A5),"-")</f>
        <v>18286</v>
      </c>
      <c r="F5" s="1" cm="1">
        <f t="array" aca="1" ref="F5" ca="1">IF(ISNUMBER($A5),INDEX('BASE DE DONNEE'!E:E,$A5),"-")</f>
        <v>0</v>
      </c>
      <c r="G5" s="1" cm="1">
        <f t="array" aca="1" ref="G5" ca="1">IF(ISNUMBER($A5),INDEX('BASE DE DONNEE'!F:F,$A5),"-")</f>
        <v>0</v>
      </c>
      <c r="H5" s="1" cm="1">
        <f t="array" aca="1" ref="H5" ca="1">IF(ISNUMBER($A5),INDEX('BASE DE DONNEE'!G:G,$A5),"-")</f>
        <v>0</v>
      </c>
      <c r="I5" s="1" cm="1">
        <f t="array" aca="1" ref="I5" ca="1">IF(ISNUMBER($A5),INDEX('BASE DE DONNEE'!H:H,$A5),"-")</f>
        <v>0</v>
      </c>
      <c r="J5" s="1" cm="1">
        <f t="array" aca="1" ref="J5" ca="1">IF(ISNUMBER($A5),INDEX('BASE DE DONNEE'!I:I,$A5),"-")</f>
        <v>0</v>
      </c>
      <c r="K5" s="1" cm="1">
        <f t="array" aca="1" ref="K5" ca="1">IF(ISNUMBER($A5),INDEX('BASE DE DONNEE'!J:J,$A5),"-")</f>
        <v>14260</v>
      </c>
      <c r="L5" s="1" cm="1">
        <f t="array" aca="1" ref="L5" ca="1">IF(ISNUMBER($A5),INDEX('BASE DE DONNEE'!K:K,$A5),"-")</f>
        <v>0</v>
      </c>
      <c r="M5" s="1" cm="1">
        <f t="array" aca="1" ref="M5" ca="1">IF(ISNUMBER($A5),INDEX('BASE DE DONNEE'!L:L,$A5),"-")</f>
        <v>0</v>
      </c>
      <c r="N5" s="1" cm="1">
        <f t="array" aca="1" ref="N5" ca="1">IF(ISNUMBER($A5),INDEX('BASE DE DONNEE'!M:M,$A5),"-")</f>
        <v>0</v>
      </c>
      <c r="O5" s="2" cm="1">
        <f t="array" aca="1" ref="O5" ca="1">IF(ISNUMBER($A5),INDEX('BASE DE DONNEE'!N:N,$A5),"-")</f>
        <v>0</v>
      </c>
      <c r="P5" s="1" t="str" cm="1">
        <f t="array" aca="1" ref="P5" ca="1">IF(ISNUMBER($A5),INDEX('BASE DE DONNEE'!O:O,$A5),"-")</f>
        <v>;DEF;GHI;</v>
      </c>
      <c r="Q5" s="2" cm="1">
        <f t="array" aca="1" ref="Q5" ca="1">IF(ISNUMBER($A5),INDEX('BASE DE DONNEE'!P:P,$A5),"-")</f>
        <v>0</v>
      </c>
      <c r="R5" s="1" cm="1">
        <f t="array" aca="1" ref="R5" ca="1">IF(ISNUMBER($A5),INDEX('BASE DE DONNEE'!Q:Q,$A5),"-")</f>
        <v>0</v>
      </c>
      <c r="S5" s="2" cm="1">
        <f t="array" aca="1" ref="S5" ca="1">IF(ISNUMBER($A5),INDEX('BASE DE DONNEE'!R:R,$A5),"-")</f>
        <v>0</v>
      </c>
      <c r="T5" s="1" cm="1">
        <f t="array" aca="1" ref="T5" ca="1">IF(ISNUMBER($A5),INDEX('BASE DE DONNEE'!S:S,$A5),"-")</f>
        <v>0</v>
      </c>
      <c r="U5" s="1" cm="1">
        <f t="array" aca="1" ref="U5" ca="1">IF(ISNUMBER($A5),INDEX('BASE DE DONNEE'!T:T,$A5),"-")</f>
        <v>0</v>
      </c>
      <c r="V5" s="1" cm="1">
        <f t="array" aca="1" ref="V5" ca="1">IF(ISNUMBER($A5),INDEX('BASE DE DONNEE'!U:U,$A5),"-")</f>
        <v>0</v>
      </c>
      <c r="W5" s="16" cm="1">
        <f t="array" aca="1" ref="W5" ca="1">IF(ISNUMBER($A5),INDEX('BASE DE DONNEE'!V:V,$A5),"-")</f>
        <v>0</v>
      </c>
    </row>
    <row r="6" spans="1:23" x14ac:dyDescent="0.25">
      <c r="A6" cm="1">
        <f t="array" aca="1" ref="A6" ca="1">IFERROR(_xlfn.AGGREGATE(15,6,ROW(Tabel11[Technicien])/(ISNUMBER(SEARCH($A$1,Tabel11[Technicien]))),ROW()-ROW(Tabel12[[#Headers],[ligne]])),"-")</f>
        <v>29</v>
      </c>
      <c r="B6" s="1" cm="1">
        <f t="array" aca="1" ref="B6" ca="1">IF(ISNUMBER($A6),INDEX('BASE DE DONNEE'!A:A,$A6),"-")</f>
        <v>280</v>
      </c>
      <c r="C6" s="1" cm="1">
        <f t="array" aca="1" ref="C6" ca="1">IF(ISNUMBER($A6),INDEX('BASE DE DONNEE'!B:B,$A6),"-")</f>
        <v>0</v>
      </c>
      <c r="D6" s="1" cm="1">
        <f t="array" aca="1" ref="D6" ca="1">IF(ISNUMBER($A6),INDEX('BASE DE DONNEE'!C:C,$A6),"-")</f>
        <v>0</v>
      </c>
      <c r="E6" s="2" cm="1">
        <f t="array" aca="1" ref="E6" ca="1">IF(ISNUMBER($A6),INDEX('BASE DE DONNEE'!D:D,$A6),"-")</f>
        <v>18291</v>
      </c>
      <c r="F6" s="1" cm="1">
        <f t="array" aca="1" ref="F6" ca="1">IF(ISNUMBER($A6),INDEX('BASE DE DONNEE'!E:E,$A6),"-")</f>
        <v>0</v>
      </c>
      <c r="G6" s="1" cm="1">
        <f t="array" aca="1" ref="G6" ca="1">IF(ISNUMBER($A6),INDEX('BASE DE DONNEE'!F:F,$A6),"-")</f>
        <v>0</v>
      </c>
      <c r="H6" s="1" cm="1">
        <f t="array" aca="1" ref="H6" ca="1">IF(ISNUMBER($A6),INDEX('BASE DE DONNEE'!G:G,$A6),"-")</f>
        <v>0</v>
      </c>
      <c r="I6" s="1" cm="1">
        <f t="array" aca="1" ref="I6" ca="1">IF(ISNUMBER($A6),INDEX('BASE DE DONNEE'!H:H,$A6),"-")</f>
        <v>0</v>
      </c>
      <c r="J6" s="1" cm="1">
        <f t="array" aca="1" ref="J6" ca="1">IF(ISNUMBER($A6),INDEX('BASE DE DONNEE'!I:I,$A6),"-")</f>
        <v>0</v>
      </c>
      <c r="K6" s="1" cm="1">
        <f t="array" aca="1" ref="K6" ca="1">IF(ISNUMBER($A6),INDEX('BASE DE DONNEE'!J:J,$A6),"-")</f>
        <v>14117</v>
      </c>
      <c r="L6" s="1" cm="1">
        <f t="array" aca="1" ref="L6" ca="1">IF(ISNUMBER($A6),INDEX('BASE DE DONNEE'!K:K,$A6),"-")</f>
        <v>0</v>
      </c>
      <c r="M6" s="1" cm="1">
        <f t="array" aca="1" ref="M6" ca="1">IF(ISNUMBER($A6),INDEX('BASE DE DONNEE'!L:L,$A6),"-")</f>
        <v>0</v>
      </c>
      <c r="N6" s="1" cm="1">
        <f t="array" aca="1" ref="N6" ca="1">IF(ISNUMBER($A6),INDEX('BASE DE DONNEE'!M:M,$A6),"-")</f>
        <v>0</v>
      </c>
      <c r="O6" s="2" cm="1">
        <f t="array" aca="1" ref="O6" ca="1">IF(ISNUMBER($A6),INDEX('BASE DE DONNEE'!N:N,$A6),"-")</f>
        <v>0</v>
      </c>
      <c r="P6" s="1" t="str" cm="1">
        <f t="array" aca="1" ref="P6" ca="1">IF(ISNUMBER($A6),INDEX('BASE DE DONNEE'!O:O,$A6),"-")</f>
        <v>;GHI;</v>
      </c>
      <c r="Q6" s="2" cm="1">
        <f t="array" aca="1" ref="Q6" ca="1">IF(ISNUMBER($A6),INDEX('BASE DE DONNEE'!P:P,$A6),"-")</f>
        <v>0</v>
      </c>
      <c r="R6" s="1" cm="1">
        <f t="array" aca="1" ref="R6" ca="1">IF(ISNUMBER($A6),INDEX('BASE DE DONNEE'!Q:Q,$A6),"-")</f>
        <v>0</v>
      </c>
      <c r="S6" s="2" cm="1">
        <f t="array" aca="1" ref="S6" ca="1">IF(ISNUMBER($A6),INDEX('BASE DE DONNEE'!R:R,$A6),"-")</f>
        <v>0</v>
      </c>
      <c r="T6" s="1" cm="1">
        <f t="array" aca="1" ref="T6" ca="1">IF(ISNUMBER($A6),INDEX('BASE DE DONNEE'!S:S,$A6),"-")</f>
        <v>0</v>
      </c>
      <c r="U6" s="1" cm="1">
        <f t="array" aca="1" ref="U6" ca="1">IF(ISNUMBER($A6),INDEX('BASE DE DONNEE'!T:T,$A6),"-")</f>
        <v>0</v>
      </c>
      <c r="V6" s="1" cm="1">
        <f t="array" aca="1" ref="V6" ca="1">IF(ISNUMBER($A6),INDEX('BASE DE DONNEE'!U:U,$A6),"-")</f>
        <v>0</v>
      </c>
      <c r="W6" s="16" cm="1">
        <f t="array" aca="1" ref="W6" ca="1">IF(ISNUMBER($A6),INDEX('BASE DE DONNEE'!V:V,$A6),"-")</f>
        <v>0</v>
      </c>
    </row>
    <row r="7" spans="1:23" x14ac:dyDescent="0.25">
      <c r="A7" cm="1">
        <f t="array" aca="1" ref="A7" ca="1">IFERROR(_xlfn.AGGREGATE(15,6,ROW(Tabel11[Technicien])/(ISNUMBER(SEARCH($A$1,Tabel11[Technicien]))),ROW()-ROW(Tabel12[[#Headers],[ligne]])),"-")</f>
        <v>51</v>
      </c>
      <c r="B7" s="1" cm="1">
        <f t="array" aca="1" ref="B7" ca="1">IF(ISNUMBER($A7),INDEX('BASE DE DONNEE'!A:A,$A7),"-")</f>
        <v>500</v>
      </c>
      <c r="C7" s="1" cm="1">
        <f t="array" aca="1" ref="C7" ca="1">IF(ISNUMBER($A7),INDEX('BASE DE DONNEE'!B:B,$A7),"-")</f>
        <v>0</v>
      </c>
      <c r="D7" s="1" cm="1">
        <f t="array" aca="1" ref="D7" ca="1">IF(ISNUMBER($A7),INDEX('BASE DE DONNEE'!C:C,$A7),"-")</f>
        <v>0</v>
      </c>
      <c r="E7" s="2" cm="1">
        <f t="array" aca="1" ref="E7" ca="1">IF(ISNUMBER($A7),INDEX('BASE DE DONNEE'!D:D,$A7),"-")</f>
        <v>18313</v>
      </c>
      <c r="F7" s="1" cm="1">
        <f t="array" aca="1" ref="F7" ca="1">IF(ISNUMBER($A7),INDEX('BASE DE DONNEE'!E:E,$A7),"-")</f>
        <v>0</v>
      </c>
      <c r="G7" s="1" cm="1">
        <f t="array" aca="1" ref="G7" ca="1">IF(ISNUMBER($A7),INDEX('BASE DE DONNEE'!F:F,$A7),"-")</f>
        <v>0</v>
      </c>
      <c r="H7" s="1" cm="1">
        <f t="array" aca="1" ref="H7" ca="1">IF(ISNUMBER($A7),INDEX('BASE DE DONNEE'!G:G,$A7),"-")</f>
        <v>0</v>
      </c>
      <c r="I7" s="1" cm="1">
        <f t="array" aca="1" ref="I7" ca="1">IF(ISNUMBER($A7),INDEX('BASE DE DONNEE'!H:H,$A7),"-")</f>
        <v>0</v>
      </c>
      <c r="J7" s="1" cm="1">
        <f t="array" aca="1" ref="J7" ca="1">IF(ISNUMBER($A7),INDEX('BASE DE DONNEE'!I:I,$A7),"-")</f>
        <v>0</v>
      </c>
      <c r="K7" s="1" cm="1">
        <f t="array" aca="1" ref="K7" ca="1">IF(ISNUMBER($A7),INDEX('BASE DE DONNEE'!J:J,$A7),"-")</f>
        <v>14210</v>
      </c>
      <c r="L7" s="1" cm="1">
        <f t="array" aca="1" ref="L7" ca="1">IF(ISNUMBER($A7),INDEX('BASE DE DONNEE'!K:K,$A7),"-")</f>
        <v>0</v>
      </c>
      <c r="M7" s="1" cm="1">
        <f t="array" aca="1" ref="M7" ca="1">IF(ISNUMBER($A7),INDEX('BASE DE DONNEE'!L:L,$A7),"-")</f>
        <v>0</v>
      </c>
      <c r="N7" s="1" cm="1">
        <f t="array" aca="1" ref="N7" ca="1">IF(ISNUMBER($A7),INDEX('BASE DE DONNEE'!M:M,$A7),"-")</f>
        <v>0</v>
      </c>
      <c r="O7" s="2" cm="1">
        <f t="array" aca="1" ref="O7" ca="1">IF(ISNUMBER($A7),INDEX('BASE DE DONNEE'!N:N,$A7),"-")</f>
        <v>0</v>
      </c>
      <c r="P7" s="1" t="str" cm="1">
        <f t="array" aca="1" ref="P7" ca="1">IF(ISNUMBER($A7),INDEX('BASE DE DONNEE'!O:O,$A7),"-")</f>
        <v>;DEF;GHI;</v>
      </c>
      <c r="Q7" s="2" cm="1">
        <f t="array" aca="1" ref="Q7" ca="1">IF(ISNUMBER($A7),INDEX('BASE DE DONNEE'!P:P,$A7),"-")</f>
        <v>0</v>
      </c>
      <c r="R7" s="1" cm="1">
        <f t="array" aca="1" ref="R7" ca="1">IF(ISNUMBER($A7),INDEX('BASE DE DONNEE'!Q:Q,$A7),"-")</f>
        <v>0</v>
      </c>
      <c r="S7" s="2" cm="1">
        <f t="array" aca="1" ref="S7" ca="1">IF(ISNUMBER($A7),INDEX('BASE DE DONNEE'!R:R,$A7),"-")</f>
        <v>0</v>
      </c>
      <c r="T7" s="1" cm="1">
        <f t="array" aca="1" ref="T7" ca="1">IF(ISNUMBER($A7),INDEX('BASE DE DONNEE'!S:S,$A7),"-")</f>
        <v>0</v>
      </c>
      <c r="U7" s="1" cm="1">
        <f t="array" aca="1" ref="U7" ca="1">IF(ISNUMBER($A7),INDEX('BASE DE DONNEE'!T:T,$A7),"-")</f>
        <v>0</v>
      </c>
      <c r="V7" s="1" cm="1">
        <f t="array" aca="1" ref="V7" ca="1">IF(ISNUMBER($A7),INDEX('BASE DE DONNEE'!U:U,$A7),"-")</f>
        <v>0</v>
      </c>
      <c r="W7" s="16" cm="1">
        <f t="array" aca="1" ref="W7" ca="1">IF(ISNUMBER($A7),INDEX('BASE DE DONNEE'!V:V,$A7),"-")</f>
        <v>0</v>
      </c>
    </row>
    <row r="8" spans="1:23" x14ac:dyDescent="0.25">
      <c r="A8" cm="1">
        <f t="array" aca="1" ref="A8" ca="1">IFERROR(_xlfn.AGGREGATE(15,6,ROW(Tabel11[Technicien])/(ISNUMBER(SEARCH($A$1,Tabel11[Technicien]))),ROW()-ROW(Tabel12[[#Headers],[ligne]])),"-")</f>
        <v>52</v>
      </c>
      <c r="B8" s="1" cm="1">
        <f t="array" aca="1" ref="B8" ca="1">IF(ISNUMBER($A8),INDEX('BASE DE DONNEE'!A:A,$A8),"-")</f>
        <v>510</v>
      </c>
      <c r="C8" s="1" cm="1">
        <f t="array" aca="1" ref="C8" ca="1">IF(ISNUMBER($A8),INDEX('BASE DE DONNEE'!B:B,$A8),"-")</f>
        <v>0</v>
      </c>
      <c r="D8" s="1" cm="1">
        <f t="array" aca="1" ref="D8" ca="1">IF(ISNUMBER($A8),INDEX('BASE DE DONNEE'!C:C,$A8),"-")</f>
        <v>0</v>
      </c>
      <c r="E8" s="2" cm="1">
        <f t="array" aca="1" ref="E8" ca="1">IF(ISNUMBER($A8),INDEX('BASE DE DONNEE'!D:D,$A8),"-")</f>
        <v>18314</v>
      </c>
      <c r="F8" s="1" cm="1">
        <f t="array" aca="1" ref="F8" ca="1">IF(ISNUMBER($A8),INDEX('BASE DE DONNEE'!E:E,$A8),"-")</f>
        <v>0</v>
      </c>
      <c r="G8" s="1" cm="1">
        <f t="array" aca="1" ref="G8" ca="1">IF(ISNUMBER($A8),INDEX('BASE DE DONNEE'!F:F,$A8),"-")</f>
        <v>0</v>
      </c>
      <c r="H8" s="1" cm="1">
        <f t="array" aca="1" ref="H8" ca="1">IF(ISNUMBER($A8),INDEX('BASE DE DONNEE'!G:G,$A8),"-")</f>
        <v>0</v>
      </c>
      <c r="I8" s="1" cm="1">
        <f t="array" aca="1" ref="I8" ca="1">IF(ISNUMBER($A8),INDEX('BASE DE DONNEE'!H:H,$A8),"-")</f>
        <v>0</v>
      </c>
      <c r="J8" s="1" cm="1">
        <f t="array" aca="1" ref="J8" ca="1">IF(ISNUMBER($A8),INDEX('BASE DE DONNEE'!I:I,$A8),"-")</f>
        <v>0</v>
      </c>
      <c r="K8" s="1" cm="1">
        <f t="array" aca="1" ref="K8" ca="1">IF(ISNUMBER($A8),INDEX('BASE DE DONNEE'!J:J,$A8),"-")</f>
        <v>14320</v>
      </c>
      <c r="L8" s="1" cm="1">
        <f t="array" aca="1" ref="L8" ca="1">IF(ISNUMBER($A8),INDEX('BASE DE DONNEE'!K:K,$A8),"-")</f>
        <v>0</v>
      </c>
      <c r="M8" s="1" cm="1">
        <f t="array" aca="1" ref="M8" ca="1">IF(ISNUMBER($A8),INDEX('BASE DE DONNEE'!L:L,$A8),"-")</f>
        <v>0</v>
      </c>
      <c r="N8" s="1" cm="1">
        <f t="array" aca="1" ref="N8" ca="1">IF(ISNUMBER($A8),INDEX('BASE DE DONNEE'!M:M,$A8),"-")</f>
        <v>0</v>
      </c>
      <c r="O8" s="2" cm="1">
        <f t="array" aca="1" ref="O8" ca="1">IF(ISNUMBER($A8),INDEX('BASE DE DONNEE'!N:N,$A8),"-")</f>
        <v>0</v>
      </c>
      <c r="P8" s="1" t="str" cm="1">
        <f t="array" aca="1" ref="P8" ca="1">IF(ISNUMBER($A8),INDEX('BASE DE DONNEE'!O:O,$A8),"-")</f>
        <v>;GHI;</v>
      </c>
      <c r="Q8" s="2" cm="1">
        <f t="array" aca="1" ref="Q8" ca="1">IF(ISNUMBER($A8),INDEX('BASE DE DONNEE'!P:P,$A8),"-")</f>
        <v>0</v>
      </c>
      <c r="R8" s="1" cm="1">
        <f t="array" aca="1" ref="R8" ca="1">IF(ISNUMBER($A8),INDEX('BASE DE DONNEE'!Q:Q,$A8),"-")</f>
        <v>0</v>
      </c>
      <c r="S8" s="2" cm="1">
        <f t="array" aca="1" ref="S8" ca="1">IF(ISNUMBER($A8),INDEX('BASE DE DONNEE'!R:R,$A8),"-")</f>
        <v>0</v>
      </c>
      <c r="T8" s="1" cm="1">
        <f t="array" aca="1" ref="T8" ca="1">IF(ISNUMBER($A8),INDEX('BASE DE DONNEE'!S:S,$A8),"-")</f>
        <v>0</v>
      </c>
      <c r="U8" s="1" cm="1">
        <f t="array" aca="1" ref="U8" ca="1">IF(ISNUMBER($A8),INDEX('BASE DE DONNEE'!T:T,$A8),"-")</f>
        <v>0</v>
      </c>
      <c r="V8" s="1" cm="1">
        <f t="array" aca="1" ref="V8" ca="1">IF(ISNUMBER($A8),INDEX('BASE DE DONNEE'!U:U,$A8),"-")</f>
        <v>0</v>
      </c>
      <c r="W8" s="16" cm="1">
        <f t="array" aca="1" ref="W8" ca="1">IF(ISNUMBER($A8),INDEX('BASE DE DONNEE'!V:V,$A8),"-")</f>
        <v>0</v>
      </c>
    </row>
    <row r="9" spans="1:23" x14ac:dyDescent="0.25">
      <c r="A9" cm="1">
        <f t="array" aca="1" ref="A9" ca="1">IFERROR(_xlfn.AGGREGATE(15,6,ROW(Tabel11[Technicien])/(ISNUMBER(SEARCH($A$1,Tabel11[Technicien]))),ROW()-ROW(Tabel12[[#Headers],[ligne]])),"-")</f>
        <v>57</v>
      </c>
      <c r="B9" s="1" cm="1">
        <f t="array" aca="1" ref="B9" ca="1">IF(ISNUMBER($A9),INDEX('BASE DE DONNEE'!A:A,$A9),"-")</f>
        <v>560</v>
      </c>
      <c r="C9" s="1" cm="1">
        <f t="array" aca="1" ref="C9" ca="1">IF(ISNUMBER($A9),INDEX('BASE DE DONNEE'!B:B,$A9),"-")</f>
        <v>0</v>
      </c>
      <c r="D9" s="1" cm="1">
        <f t="array" aca="1" ref="D9" ca="1">IF(ISNUMBER($A9),INDEX('BASE DE DONNEE'!C:C,$A9),"-")</f>
        <v>0</v>
      </c>
      <c r="E9" s="2" cm="1">
        <f t="array" aca="1" ref="E9" ca="1">IF(ISNUMBER($A9),INDEX('BASE DE DONNEE'!D:D,$A9),"-")</f>
        <v>18319</v>
      </c>
      <c r="F9" s="1" cm="1">
        <f t="array" aca="1" ref="F9" ca="1">IF(ISNUMBER($A9),INDEX('BASE DE DONNEE'!E:E,$A9),"-")</f>
        <v>0</v>
      </c>
      <c r="G9" s="1" cm="1">
        <f t="array" aca="1" ref="G9" ca="1">IF(ISNUMBER($A9),INDEX('BASE DE DONNEE'!F:F,$A9),"-")</f>
        <v>0</v>
      </c>
      <c r="H9" s="1" cm="1">
        <f t="array" aca="1" ref="H9" ca="1">IF(ISNUMBER($A9),INDEX('BASE DE DONNEE'!G:G,$A9),"-")</f>
        <v>0</v>
      </c>
      <c r="I9" s="1" cm="1">
        <f t="array" aca="1" ref="I9" ca="1">IF(ISNUMBER($A9),INDEX('BASE DE DONNEE'!H:H,$A9),"-")</f>
        <v>0</v>
      </c>
      <c r="J9" s="1" cm="1">
        <f t="array" aca="1" ref="J9" ca="1">IF(ISNUMBER($A9),INDEX('BASE DE DONNEE'!I:I,$A9),"-")</f>
        <v>0</v>
      </c>
      <c r="K9" s="1" cm="1">
        <f t="array" aca="1" ref="K9" ca="1">IF(ISNUMBER($A9),INDEX('BASE DE DONNEE'!J:J,$A9),"-")</f>
        <v>14320</v>
      </c>
      <c r="L9" s="1" cm="1">
        <f t="array" aca="1" ref="L9" ca="1">IF(ISNUMBER($A9),INDEX('BASE DE DONNEE'!K:K,$A9),"-")</f>
        <v>0</v>
      </c>
      <c r="M9" s="1" cm="1">
        <f t="array" aca="1" ref="M9" ca="1">IF(ISNUMBER($A9),INDEX('BASE DE DONNEE'!L:L,$A9),"-")</f>
        <v>0</v>
      </c>
      <c r="N9" s="1" cm="1">
        <f t="array" aca="1" ref="N9" ca="1">IF(ISNUMBER($A9),INDEX('BASE DE DONNEE'!M:M,$A9),"-")</f>
        <v>0</v>
      </c>
      <c r="O9" s="2" cm="1">
        <f t="array" aca="1" ref="O9" ca="1">IF(ISNUMBER($A9),INDEX('BASE DE DONNEE'!N:N,$A9),"-")</f>
        <v>0</v>
      </c>
      <c r="P9" s="1" t="str" cm="1">
        <f t="array" aca="1" ref="P9" ca="1">IF(ISNUMBER($A9),INDEX('BASE DE DONNEE'!O:O,$A9),"-")</f>
        <v>;GHI;</v>
      </c>
      <c r="Q9" s="2" cm="1">
        <f t="array" aca="1" ref="Q9" ca="1">IF(ISNUMBER($A9),INDEX('BASE DE DONNEE'!P:P,$A9),"-")</f>
        <v>0</v>
      </c>
      <c r="R9" s="1" cm="1">
        <f t="array" aca="1" ref="R9" ca="1">IF(ISNUMBER($A9),INDEX('BASE DE DONNEE'!Q:Q,$A9),"-")</f>
        <v>0</v>
      </c>
      <c r="S9" s="2" cm="1">
        <f t="array" aca="1" ref="S9" ca="1">IF(ISNUMBER($A9),INDEX('BASE DE DONNEE'!R:R,$A9),"-")</f>
        <v>0</v>
      </c>
      <c r="T9" s="1" cm="1">
        <f t="array" aca="1" ref="T9" ca="1">IF(ISNUMBER($A9),INDEX('BASE DE DONNEE'!S:S,$A9),"-")</f>
        <v>0</v>
      </c>
      <c r="U9" s="1" cm="1">
        <f t="array" aca="1" ref="U9" ca="1">IF(ISNUMBER($A9),INDEX('BASE DE DONNEE'!T:T,$A9),"-")</f>
        <v>0</v>
      </c>
      <c r="V9" s="1" cm="1">
        <f t="array" aca="1" ref="V9" ca="1">IF(ISNUMBER($A9),INDEX('BASE DE DONNEE'!U:U,$A9),"-")</f>
        <v>0</v>
      </c>
      <c r="W9" s="16" cm="1">
        <f t="array" aca="1" ref="W9" ca="1">IF(ISNUMBER($A9),INDEX('BASE DE DONNEE'!V:V,$A9),"-")</f>
        <v>0</v>
      </c>
    </row>
    <row r="10" spans="1:23" x14ac:dyDescent="0.25">
      <c r="A10" t="str" cm="1">
        <f t="array" aca="1" ref="A10" ca="1">IFERROR(_xlfn.AGGREGATE(15,6,ROW(Tabel11[Technicien])/(ISNUMBER(SEARCH($A$1,Tabel11[Technicien]))),ROW()-ROW(Tabel12[[#Headers],[ligne]])),"-")</f>
        <v>-</v>
      </c>
      <c r="B10" s="1" t="str" cm="1">
        <f t="array" aca="1" ref="B10" ca="1">IF(ISNUMBER($A10),INDEX('BASE DE DONNEE'!A:A,$A10),"-")</f>
        <v>-</v>
      </c>
      <c r="C10" s="1" t="str" cm="1">
        <f t="array" aca="1" ref="C10" ca="1">IF(ISNUMBER($A10),INDEX('BASE DE DONNEE'!B:B,$A10),"-")</f>
        <v>-</v>
      </c>
      <c r="D10" s="1" t="str" cm="1">
        <f t="array" aca="1" ref="D10" ca="1">IF(ISNUMBER($A10),INDEX('BASE DE DONNEE'!C:C,$A10),"-")</f>
        <v>-</v>
      </c>
      <c r="E10" s="2" t="str" cm="1">
        <f t="array" aca="1" ref="E10" ca="1">IF(ISNUMBER($A10),INDEX('BASE DE DONNEE'!D:D,$A10),"-")</f>
        <v>-</v>
      </c>
      <c r="F10" s="1" t="str" cm="1">
        <f t="array" aca="1" ref="F10" ca="1">IF(ISNUMBER($A10),INDEX('BASE DE DONNEE'!E:E,$A10),"-")</f>
        <v>-</v>
      </c>
      <c r="G10" s="1" t="str" cm="1">
        <f t="array" aca="1" ref="G10" ca="1">IF(ISNUMBER($A10),INDEX('BASE DE DONNEE'!F:F,$A10),"-")</f>
        <v>-</v>
      </c>
      <c r="H10" s="1" t="str" cm="1">
        <f t="array" aca="1" ref="H10" ca="1">IF(ISNUMBER($A10),INDEX('BASE DE DONNEE'!G:G,$A10),"-")</f>
        <v>-</v>
      </c>
      <c r="I10" s="1" t="str" cm="1">
        <f t="array" aca="1" ref="I10" ca="1">IF(ISNUMBER($A10),INDEX('BASE DE DONNEE'!H:H,$A10),"-")</f>
        <v>-</v>
      </c>
      <c r="J10" s="1" t="str" cm="1">
        <f t="array" aca="1" ref="J10" ca="1">IF(ISNUMBER($A10),INDEX('BASE DE DONNEE'!I:I,$A10),"-")</f>
        <v>-</v>
      </c>
      <c r="K10" s="1" t="str" cm="1">
        <f t="array" aca="1" ref="K10" ca="1">IF(ISNUMBER($A10),INDEX('BASE DE DONNEE'!J:J,$A10),"-")</f>
        <v>-</v>
      </c>
      <c r="L10" s="1" t="str" cm="1">
        <f t="array" aca="1" ref="L10" ca="1">IF(ISNUMBER($A10),INDEX('BASE DE DONNEE'!K:K,$A10),"-")</f>
        <v>-</v>
      </c>
      <c r="M10" s="1" t="str" cm="1">
        <f t="array" aca="1" ref="M10" ca="1">IF(ISNUMBER($A10),INDEX('BASE DE DONNEE'!L:L,$A10),"-")</f>
        <v>-</v>
      </c>
      <c r="N10" s="1" t="str" cm="1">
        <f t="array" aca="1" ref="N10" ca="1">IF(ISNUMBER($A10),INDEX('BASE DE DONNEE'!M:M,$A10),"-")</f>
        <v>-</v>
      </c>
      <c r="O10" s="2" t="str" cm="1">
        <f t="array" aca="1" ref="O10" ca="1">IF(ISNUMBER($A10),INDEX('BASE DE DONNEE'!N:N,$A10),"-")</f>
        <v>-</v>
      </c>
      <c r="P10" s="1" t="str" cm="1">
        <f t="array" aca="1" ref="P10" ca="1">IF(ISNUMBER($A10),INDEX('BASE DE DONNEE'!O:O,$A10),"-")</f>
        <v>-</v>
      </c>
      <c r="Q10" s="2" t="str" cm="1">
        <f t="array" aca="1" ref="Q10" ca="1">IF(ISNUMBER($A10),INDEX('BASE DE DONNEE'!P:P,$A10),"-")</f>
        <v>-</v>
      </c>
      <c r="R10" s="1" t="str" cm="1">
        <f t="array" aca="1" ref="R10" ca="1">IF(ISNUMBER($A10),INDEX('BASE DE DONNEE'!Q:Q,$A10),"-")</f>
        <v>-</v>
      </c>
      <c r="S10" s="2" t="str" cm="1">
        <f t="array" aca="1" ref="S10" ca="1">IF(ISNUMBER($A10),INDEX('BASE DE DONNEE'!R:R,$A10),"-")</f>
        <v>-</v>
      </c>
      <c r="T10" s="1" t="str" cm="1">
        <f t="array" aca="1" ref="T10" ca="1">IF(ISNUMBER($A10),INDEX('BASE DE DONNEE'!S:S,$A10),"-")</f>
        <v>-</v>
      </c>
      <c r="U10" s="1" t="str" cm="1">
        <f t="array" aca="1" ref="U10" ca="1">IF(ISNUMBER($A10),INDEX('BASE DE DONNEE'!T:T,$A10),"-")</f>
        <v>-</v>
      </c>
      <c r="V10" s="1" t="str" cm="1">
        <f t="array" aca="1" ref="V10" ca="1">IF(ISNUMBER($A10),INDEX('BASE DE DONNEE'!U:U,$A10),"-")</f>
        <v>-</v>
      </c>
      <c r="W10" s="16" t="str" cm="1">
        <f t="array" aca="1" ref="W10" ca="1">IF(ISNUMBER($A10),INDEX('BASE DE DONNEE'!V:V,$A10),"-")</f>
        <v>-</v>
      </c>
    </row>
    <row r="11" spans="1:23" x14ac:dyDescent="0.25">
      <c r="A11" t="str" cm="1">
        <f t="array" aca="1" ref="A11" ca="1">IFERROR(_xlfn.AGGREGATE(15,6,ROW(Tabel11[Technicien])/(ISNUMBER(SEARCH($A$1,Tabel11[Technicien]))),ROW()-ROW(Tabel12[[#Headers],[ligne]])),"-")</f>
        <v>-</v>
      </c>
      <c r="B11" s="1" t="str" cm="1">
        <f t="array" aca="1" ref="B11" ca="1">IF(ISNUMBER($A11),INDEX('BASE DE DONNEE'!A:A,$A11),"-")</f>
        <v>-</v>
      </c>
      <c r="C11" s="1" t="str" cm="1">
        <f t="array" aca="1" ref="C11" ca="1">IF(ISNUMBER($A11),INDEX('BASE DE DONNEE'!B:B,$A11),"-")</f>
        <v>-</v>
      </c>
      <c r="D11" s="1" t="str" cm="1">
        <f t="array" aca="1" ref="D11" ca="1">IF(ISNUMBER($A11),INDEX('BASE DE DONNEE'!C:C,$A11),"-")</f>
        <v>-</v>
      </c>
      <c r="E11" s="2" t="str" cm="1">
        <f t="array" aca="1" ref="E11" ca="1">IF(ISNUMBER($A11),INDEX('BASE DE DONNEE'!D:D,$A11),"-")</f>
        <v>-</v>
      </c>
      <c r="F11" s="1" t="str" cm="1">
        <f t="array" aca="1" ref="F11" ca="1">IF(ISNUMBER($A11),INDEX('BASE DE DONNEE'!E:E,$A11),"-")</f>
        <v>-</v>
      </c>
      <c r="G11" s="1" t="str" cm="1">
        <f t="array" aca="1" ref="G11" ca="1">IF(ISNUMBER($A11),INDEX('BASE DE DONNEE'!F:F,$A11),"-")</f>
        <v>-</v>
      </c>
      <c r="H11" s="1" t="str" cm="1">
        <f t="array" aca="1" ref="H11" ca="1">IF(ISNUMBER($A11),INDEX('BASE DE DONNEE'!G:G,$A11),"-")</f>
        <v>-</v>
      </c>
      <c r="I11" s="1" t="str" cm="1">
        <f t="array" aca="1" ref="I11" ca="1">IF(ISNUMBER($A11),INDEX('BASE DE DONNEE'!H:H,$A11),"-")</f>
        <v>-</v>
      </c>
      <c r="J11" s="1" t="str" cm="1">
        <f t="array" aca="1" ref="J11" ca="1">IF(ISNUMBER($A11),INDEX('BASE DE DONNEE'!I:I,$A11),"-")</f>
        <v>-</v>
      </c>
      <c r="K11" s="1" t="str" cm="1">
        <f t="array" aca="1" ref="K11" ca="1">IF(ISNUMBER($A11),INDEX('BASE DE DONNEE'!J:J,$A11),"-")</f>
        <v>-</v>
      </c>
      <c r="L11" s="1" t="str" cm="1">
        <f t="array" aca="1" ref="L11" ca="1">IF(ISNUMBER($A11),INDEX('BASE DE DONNEE'!K:K,$A11),"-")</f>
        <v>-</v>
      </c>
      <c r="M11" s="1" t="str" cm="1">
        <f t="array" aca="1" ref="M11" ca="1">IF(ISNUMBER($A11),INDEX('BASE DE DONNEE'!L:L,$A11),"-")</f>
        <v>-</v>
      </c>
      <c r="N11" s="1" t="str" cm="1">
        <f t="array" aca="1" ref="N11" ca="1">IF(ISNUMBER($A11),INDEX('BASE DE DONNEE'!M:M,$A11),"-")</f>
        <v>-</v>
      </c>
      <c r="O11" s="2" t="str" cm="1">
        <f t="array" aca="1" ref="O11" ca="1">IF(ISNUMBER($A11),INDEX('BASE DE DONNEE'!N:N,$A11),"-")</f>
        <v>-</v>
      </c>
      <c r="P11" s="1" t="str" cm="1">
        <f t="array" aca="1" ref="P11" ca="1">IF(ISNUMBER($A11),INDEX('BASE DE DONNEE'!O:O,$A11),"-")</f>
        <v>-</v>
      </c>
      <c r="Q11" s="2" t="str" cm="1">
        <f t="array" aca="1" ref="Q11" ca="1">IF(ISNUMBER($A11),INDEX('BASE DE DONNEE'!P:P,$A11),"-")</f>
        <v>-</v>
      </c>
      <c r="R11" s="1" t="str" cm="1">
        <f t="array" aca="1" ref="R11" ca="1">IF(ISNUMBER($A11),INDEX('BASE DE DONNEE'!Q:Q,$A11),"-")</f>
        <v>-</v>
      </c>
      <c r="S11" s="2" t="str" cm="1">
        <f t="array" aca="1" ref="S11" ca="1">IF(ISNUMBER($A11),INDEX('BASE DE DONNEE'!R:R,$A11),"-")</f>
        <v>-</v>
      </c>
      <c r="T11" s="1" t="str" cm="1">
        <f t="array" aca="1" ref="T11" ca="1">IF(ISNUMBER($A11),INDEX('BASE DE DONNEE'!S:S,$A11),"-")</f>
        <v>-</v>
      </c>
      <c r="U11" s="1" t="str" cm="1">
        <f t="array" aca="1" ref="U11" ca="1">IF(ISNUMBER($A11),INDEX('BASE DE DONNEE'!T:T,$A11),"-")</f>
        <v>-</v>
      </c>
      <c r="V11" s="1" t="str" cm="1">
        <f t="array" aca="1" ref="V11" ca="1">IF(ISNUMBER($A11),INDEX('BASE DE DONNEE'!U:U,$A11),"-")</f>
        <v>-</v>
      </c>
      <c r="W11" s="16" t="str" cm="1">
        <f t="array" aca="1" ref="W11" ca="1">IF(ISNUMBER($A11),INDEX('BASE DE DONNEE'!V:V,$A11),"-")</f>
        <v>-</v>
      </c>
    </row>
    <row r="12" spans="1:23" x14ac:dyDescent="0.25">
      <c r="A12" t="str" cm="1">
        <f t="array" aca="1" ref="A12" ca="1">IFERROR(_xlfn.AGGREGATE(15,6,ROW(Tabel11[Technicien])/(ISNUMBER(SEARCH($A$1,Tabel11[Technicien]))),ROW()-ROW(Tabel12[[#Headers],[ligne]])),"-")</f>
        <v>-</v>
      </c>
      <c r="B12" s="1" t="str" cm="1">
        <f t="array" aca="1" ref="B12" ca="1">IF(ISNUMBER($A12),INDEX('BASE DE DONNEE'!A:A,$A12),"-")</f>
        <v>-</v>
      </c>
      <c r="C12" s="1" t="str" cm="1">
        <f t="array" aca="1" ref="C12" ca="1">IF(ISNUMBER($A12),INDEX('BASE DE DONNEE'!B:B,$A12),"-")</f>
        <v>-</v>
      </c>
      <c r="D12" s="1" t="str" cm="1">
        <f t="array" aca="1" ref="D12" ca="1">IF(ISNUMBER($A12),INDEX('BASE DE DONNEE'!C:C,$A12),"-")</f>
        <v>-</v>
      </c>
      <c r="E12" s="2" t="str" cm="1">
        <f t="array" aca="1" ref="E12" ca="1">IF(ISNUMBER($A12),INDEX('BASE DE DONNEE'!D:D,$A12),"-")</f>
        <v>-</v>
      </c>
      <c r="F12" s="1" t="str" cm="1">
        <f t="array" aca="1" ref="F12" ca="1">IF(ISNUMBER($A12),INDEX('BASE DE DONNEE'!E:E,$A12),"-")</f>
        <v>-</v>
      </c>
      <c r="G12" s="1" t="str" cm="1">
        <f t="array" aca="1" ref="G12" ca="1">IF(ISNUMBER($A12),INDEX('BASE DE DONNEE'!F:F,$A12),"-")</f>
        <v>-</v>
      </c>
      <c r="H12" s="1" t="str" cm="1">
        <f t="array" aca="1" ref="H12" ca="1">IF(ISNUMBER($A12),INDEX('BASE DE DONNEE'!G:G,$A12),"-")</f>
        <v>-</v>
      </c>
      <c r="I12" s="1" t="str" cm="1">
        <f t="array" aca="1" ref="I12" ca="1">IF(ISNUMBER($A12),INDEX('BASE DE DONNEE'!H:H,$A12),"-")</f>
        <v>-</v>
      </c>
      <c r="J12" s="1" t="str" cm="1">
        <f t="array" aca="1" ref="J12" ca="1">IF(ISNUMBER($A12),INDEX('BASE DE DONNEE'!I:I,$A12),"-")</f>
        <v>-</v>
      </c>
      <c r="K12" s="1" t="str" cm="1">
        <f t="array" aca="1" ref="K12" ca="1">IF(ISNUMBER($A12),INDEX('BASE DE DONNEE'!J:J,$A12),"-")</f>
        <v>-</v>
      </c>
      <c r="L12" s="1" t="str" cm="1">
        <f t="array" aca="1" ref="L12" ca="1">IF(ISNUMBER($A12),INDEX('BASE DE DONNEE'!K:K,$A12),"-")</f>
        <v>-</v>
      </c>
      <c r="M12" s="1" t="str" cm="1">
        <f t="array" aca="1" ref="M12" ca="1">IF(ISNUMBER($A12),INDEX('BASE DE DONNEE'!L:L,$A12),"-")</f>
        <v>-</v>
      </c>
      <c r="N12" s="1" t="str" cm="1">
        <f t="array" aca="1" ref="N12" ca="1">IF(ISNUMBER($A12),INDEX('BASE DE DONNEE'!M:M,$A12),"-")</f>
        <v>-</v>
      </c>
      <c r="O12" s="2" t="str" cm="1">
        <f t="array" aca="1" ref="O12" ca="1">IF(ISNUMBER($A12),INDEX('BASE DE DONNEE'!N:N,$A12),"-")</f>
        <v>-</v>
      </c>
      <c r="P12" s="1" t="str" cm="1">
        <f t="array" aca="1" ref="P12" ca="1">IF(ISNUMBER($A12),INDEX('BASE DE DONNEE'!O:O,$A12),"-")</f>
        <v>-</v>
      </c>
      <c r="Q12" s="2" t="str" cm="1">
        <f t="array" aca="1" ref="Q12" ca="1">IF(ISNUMBER($A12),INDEX('BASE DE DONNEE'!P:P,$A12),"-")</f>
        <v>-</v>
      </c>
      <c r="R12" s="1" t="str" cm="1">
        <f t="array" aca="1" ref="R12" ca="1">IF(ISNUMBER($A12),INDEX('BASE DE DONNEE'!Q:Q,$A12),"-")</f>
        <v>-</v>
      </c>
      <c r="S12" s="2" t="str" cm="1">
        <f t="array" aca="1" ref="S12" ca="1">IF(ISNUMBER($A12),INDEX('BASE DE DONNEE'!R:R,$A12),"-")</f>
        <v>-</v>
      </c>
      <c r="T12" s="1" t="str" cm="1">
        <f t="array" aca="1" ref="T12" ca="1">IF(ISNUMBER($A12),INDEX('BASE DE DONNEE'!S:S,$A12),"-")</f>
        <v>-</v>
      </c>
      <c r="U12" s="1" t="str" cm="1">
        <f t="array" aca="1" ref="U12" ca="1">IF(ISNUMBER($A12),INDEX('BASE DE DONNEE'!T:T,$A12),"-")</f>
        <v>-</v>
      </c>
      <c r="V12" s="1" t="str" cm="1">
        <f t="array" aca="1" ref="V12" ca="1">IF(ISNUMBER($A12),INDEX('BASE DE DONNEE'!U:U,$A12),"-")</f>
        <v>-</v>
      </c>
      <c r="W12" s="16" t="str" cm="1">
        <f t="array" aca="1" ref="W12" ca="1">IF(ISNUMBER($A12),INDEX('BASE DE DONNEE'!V:V,$A12),"-")</f>
        <v>-</v>
      </c>
    </row>
    <row r="13" spans="1:23" x14ac:dyDescent="0.25">
      <c r="A13" t="str" cm="1">
        <f t="array" aca="1" ref="A13" ca="1">IFERROR(_xlfn.AGGREGATE(15,6,ROW(Tabel11[Technicien])/(ISNUMBER(SEARCH($A$1,Tabel11[Technicien]))),ROW()-ROW(Tabel12[[#Headers],[ligne]])),"-")</f>
        <v>-</v>
      </c>
      <c r="B13" s="1" t="str" cm="1">
        <f t="array" aca="1" ref="B13" ca="1">IF(ISNUMBER($A13),INDEX('BASE DE DONNEE'!A:A,$A13),"-")</f>
        <v>-</v>
      </c>
      <c r="C13" s="1" t="str" cm="1">
        <f t="array" aca="1" ref="C13" ca="1">IF(ISNUMBER($A13),INDEX('BASE DE DONNEE'!B:B,$A13),"-")</f>
        <v>-</v>
      </c>
      <c r="D13" s="1" t="str" cm="1">
        <f t="array" aca="1" ref="D13" ca="1">IF(ISNUMBER($A13),INDEX('BASE DE DONNEE'!C:C,$A13),"-")</f>
        <v>-</v>
      </c>
      <c r="E13" s="2" t="str" cm="1">
        <f t="array" aca="1" ref="E13" ca="1">IF(ISNUMBER($A13),INDEX('BASE DE DONNEE'!D:D,$A13),"-")</f>
        <v>-</v>
      </c>
      <c r="F13" s="1" t="str" cm="1">
        <f t="array" aca="1" ref="F13" ca="1">IF(ISNUMBER($A13),INDEX('BASE DE DONNEE'!E:E,$A13),"-")</f>
        <v>-</v>
      </c>
      <c r="G13" s="1" t="str" cm="1">
        <f t="array" aca="1" ref="G13" ca="1">IF(ISNUMBER($A13),INDEX('BASE DE DONNEE'!F:F,$A13),"-")</f>
        <v>-</v>
      </c>
      <c r="H13" s="1" t="str" cm="1">
        <f t="array" aca="1" ref="H13" ca="1">IF(ISNUMBER($A13),INDEX('BASE DE DONNEE'!G:G,$A13),"-")</f>
        <v>-</v>
      </c>
      <c r="I13" s="1" t="str" cm="1">
        <f t="array" aca="1" ref="I13" ca="1">IF(ISNUMBER($A13),INDEX('BASE DE DONNEE'!H:H,$A13),"-")</f>
        <v>-</v>
      </c>
      <c r="J13" s="1" t="str" cm="1">
        <f t="array" aca="1" ref="J13" ca="1">IF(ISNUMBER($A13),INDEX('BASE DE DONNEE'!I:I,$A13),"-")</f>
        <v>-</v>
      </c>
      <c r="K13" s="1" t="str" cm="1">
        <f t="array" aca="1" ref="K13" ca="1">IF(ISNUMBER($A13),INDEX('BASE DE DONNEE'!J:J,$A13),"-")</f>
        <v>-</v>
      </c>
      <c r="L13" s="1" t="str" cm="1">
        <f t="array" aca="1" ref="L13" ca="1">IF(ISNUMBER($A13),INDEX('BASE DE DONNEE'!K:K,$A13),"-")</f>
        <v>-</v>
      </c>
      <c r="M13" s="1" t="str" cm="1">
        <f t="array" aca="1" ref="M13" ca="1">IF(ISNUMBER($A13),INDEX('BASE DE DONNEE'!L:L,$A13),"-")</f>
        <v>-</v>
      </c>
      <c r="N13" s="1" t="str" cm="1">
        <f t="array" aca="1" ref="N13" ca="1">IF(ISNUMBER($A13),INDEX('BASE DE DONNEE'!M:M,$A13),"-")</f>
        <v>-</v>
      </c>
      <c r="O13" s="2" t="str" cm="1">
        <f t="array" aca="1" ref="O13" ca="1">IF(ISNUMBER($A13),INDEX('BASE DE DONNEE'!N:N,$A13),"-")</f>
        <v>-</v>
      </c>
      <c r="P13" s="1" t="str" cm="1">
        <f t="array" aca="1" ref="P13" ca="1">IF(ISNUMBER($A13),INDEX('BASE DE DONNEE'!O:O,$A13),"-")</f>
        <v>-</v>
      </c>
      <c r="Q13" s="2" t="str" cm="1">
        <f t="array" aca="1" ref="Q13" ca="1">IF(ISNUMBER($A13),INDEX('BASE DE DONNEE'!P:P,$A13),"-")</f>
        <v>-</v>
      </c>
      <c r="R13" s="1" t="str" cm="1">
        <f t="array" aca="1" ref="R13" ca="1">IF(ISNUMBER($A13),INDEX('BASE DE DONNEE'!Q:Q,$A13),"-")</f>
        <v>-</v>
      </c>
      <c r="S13" s="2" t="str" cm="1">
        <f t="array" aca="1" ref="S13" ca="1">IF(ISNUMBER($A13),INDEX('BASE DE DONNEE'!R:R,$A13),"-")</f>
        <v>-</v>
      </c>
      <c r="T13" s="1" t="str" cm="1">
        <f t="array" aca="1" ref="T13" ca="1">IF(ISNUMBER($A13),INDEX('BASE DE DONNEE'!S:S,$A13),"-")</f>
        <v>-</v>
      </c>
      <c r="U13" s="1" t="str" cm="1">
        <f t="array" aca="1" ref="U13" ca="1">IF(ISNUMBER($A13),INDEX('BASE DE DONNEE'!T:T,$A13),"-")</f>
        <v>-</v>
      </c>
      <c r="V13" s="1" t="str" cm="1">
        <f t="array" aca="1" ref="V13" ca="1">IF(ISNUMBER($A13),INDEX('BASE DE DONNEE'!U:U,$A13),"-")</f>
        <v>-</v>
      </c>
      <c r="W13" s="16" t="str" cm="1">
        <f t="array" aca="1" ref="W13" ca="1">IF(ISNUMBER($A13),INDEX('BASE DE DONNEE'!V:V,$A13),"-")</f>
        <v>-</v>
      </c>
    </row>
    <row r="14" spans="1:23" x14ac:dyDescent="0.25">
      <c r="A14" t="str" cm="1">
        <f t="array" aca="1" ref="A14" ca="1">IFERROR(_xlfn.AGGREGATE(15,6,ROW(Tabel11[Technicien])/(ISNUMBER(SEARCH($A$1,Tabel11[Technicien]))),ROW()-ROW(Tabel12[[#Headers],[ligne]])),"-")</f>
        <v>-</v>
      </c>
      <c r="B14" s="1" t="str" cm="1">
        <f t="array" aca="1" ref="B14" ca="1">IF(ISNUMBER($A14),INDEX('BASE DE DONNEE'!A:A,$A14),"-")</f>
        <v>-</v>
      </c>
      <c r="C14" s="1" t="str" cm="1">
        <f t="array" aca="1" ref="C14" ca="1">IF(ISNUMBER($A14),INDEX('BASE DE DONNEE'!B:B,$A14),"-")</f>
        <v>-</v>
      </c>
      <c r="D14" s="1" t="str" cm="1">
        <f t="array" aca="1" ref="D14" ca="1">IF(ISNUMBER($A14),INDEX('BASE DE DONNEE'!C:C,$A14),"-")</f>
        <v>-</v>
      </c>
      <c r="E14" s="2" t="str" cm="1">
        <f t="array" aca="1" ref="E14" ca="1">IF(ISNUMBER($A14),INDEX('BASE DE DONNEE'!D:D,$A14),"-")</f>
        <v>-</v>
      </c>
      <c r="F14" s="1" t="str" cm="1">
        <f t="array" aca="1" ref="F14" ca="1">IF(ISNUMBER($A14),INDEX('BASE DE DONNEE'!E:E,$A14),"-")</f>
        <v>-</v>
      </c>
      <c r="G14" s="1" t="str" cm="1">
        <f t="array" aca="1" ref="G14" ca="1">IF(ISNUMBER($A14),INDEX('BASE DE DONNEE'!F:F,$A14),"-")</f>
        <v>-</v>
      </c>
      <c r="H14" s="1" t="str" cm="1">
        <f t="array" aca="1" ref="H14" ca="1">IF(ISNUMBER($A14),INDEX('BASE DE DONNEE'!G:G,$A14),"-")</f>
        <v>-</v>
      </c>
      <c r="I14" s="1" t="str" cm="1">
        <f t="array" aca="1" ref="I14" ca="1">IF(ISNUMBER($A14),INDEX('BASE DE DONNEE'!H:H,$A14),"-")</f>
        <v>-</v>
      </c>
      <c r="J14" s="1" t="str" cm="1">
        <f t="array" aca="1" ref="J14" ca="1">IF(ISNUMBER($A14),INDEX('BASE DE DONNEE'!I:I,$A14),"-")</f>
        <v>-</v>
      </c>
      <c r="K14" s="1" t="str" cm="1">
        <f t="array" aca="1" ref="K14" ca="1">IF(ISNUMBER($A14),INDEX('BASE DE DONNEE'!J:J,$A14),"-")</f>
        <v>-</v>
      </c>
      <c r="L14" s="1" t="str" cm="1">
        <f t="array" aca="1" ref="L14" ca="1">IF(ISNUMBER($A14),INDEX('BASE DE DONNEE'!K:K,$A14),"-")</f>
        <v>-</v>
      </c>
      <c r="M14" s="1" t="str" cm="1">
        <f t="array" aca="1" ref="M14" ca="1">IF(ISNUMBER($A14),INDEX('BASE DE DONNEE'!L:L,$A14),"-")</f>
        <v>-</v>
      </c>
      <c r="N14" s="1" t="str" cm="1">
        <f t="array" aca="1" ref="N14" ca="1">IF(ISNUMBER($A14),INDEX('BASE DE DONNEE'!M:M,$A14),"-")</f>
        <v>-</v>
      </c>
      <c r="O14" s="2" t="str" cm="1">
        <f t="array" aca="1" ref="O14" ca="1">IF(ISNUMBER($A14),INDEX('BASE DE DONNEE'!N:N,$A14),"-")</f>
        <v>-</v>
      </c>
      <c r="P14" s="1" t="str" cm="1">
        <f t="array" aca="1" ref="P14" ca="1">IF(ISNUMBER($A14),INDEX('BASE DE DONNEE'!O:O,$A14),"-")</f>
        <v>-</v>
      </c>
      <c r="Q14" s="2" t="str" cm="1">
        <f t="array" aca="1" ref="Q14" ca="1">IF(ISNUMBER($A14),INDEX('BASE DE DONNEE'!P:P,$A14),"-")</f>
        <v>-</v>
      </c>
      <c r="R14" s="1" t="str" cm="1">
        <f t="array" aca="1" ref="R14" ca="1">IF(ISNUMBER($A14),INDEX('BASE DE DONNEE'!Q:Q,$A14),"-")</f>
        <v>-</v>
      </c>
      <c r="S14" s="2" t="str" cm="1">
        <f t="array" aca="1" ref="S14" ca="1">IF(ISNUMBER($A14),INDEX('BASE DE DONNEE'!R:R,$A14),"-")</f>
        <v>-</v>
      </c>
      <c r="T14" s="1" t="str" cm="1">
        <f t="array" aca="1" ref="T14" ca="1">IF(ISNUMBER($A14),INDEX('BASE DE DONNEE'!S:S,$A14),"-")</f>
        <v>-</v>
      </c>
      <c r="U14" s="1" t="str" cm="1">
        <f t="array" aca="1" ref="U14" ca="1">IF(ISNUMBER($A14),INDEX('BASE DE DONNEE'!T:T,$A14),"-")</f>
        <v>-</v>
      </c>
      <c r="V14" s="1" t="str" cm="1">
        <f t="array" aca="1" ref="V14" ca="1">IF(ISNUMBER($A14),INDEX('BASE DE DONNEE'!U:U,$A14),"-")</f>
        <v>-</v>
      </c>
      <c r="W14" s="16" t="str" cm="1">
        <f t="array" aca="1" ref="W14" ca="1">IF(ISNUMBER($A14),INDEX('BASE DE DONNEE'!V:V,$A14),"-")</f>
        <v>-</v>
      </c>
    </row>
    <row r="15" spans="1:23" x14ac:dyDescent="0.25">
      <c r="A15" t="str" cm="1">
        <f t="array" aca="1" ref="A15" ca="1">IFERROR(_xlfn.AGGREGATE(15,6,ROW(Tabel11[Technicien])/(ISNUMBER(SEARCH($A$1,Tabel11[Technicien]))),ROW()-ROW(Tabel12[[#Headers],[ligne]])),"-")</f>
        <v>-</v>
      </c>
      <c r="B15" s="1" t="str" cm="1">
        <f t="array" aca="1" ref="B15" ca="1">IF(ISNUMBER($A15),INDEX('BASE DE DONNEE'!A:A,$A15),"-")</f>
        <v>-</v>
      </c>
      <c r="C15" s="1" t="str" cm="1">
        <f t="array" aca="1" ref="C15" ca="1">IF(ISNUMBER($A15),INDEX('BASE DE DONNEE'!B:B,$A15),"-")</f>
        <v>-</v>
      </c>
      <c r="D15" s="1" t="str" cm="1">
        <f t="array" aca="1" ref="D15" ca="1">IF(ISNUMBER($A15),INDEX('BASE DE DONNEE'!C:C,$A15),"-")</f>
        <v>-</v>
      </c>
      <c r="E15" s="2" t="str" cm="1">
        <f t="array" aca="1" ref="E15" ca="1">IF(ISNUMBER($A15),INDEX('BASE DE DONNEE'!D:D,$A15),"-")</f>
        <v>-</v>
      </c>
      <c r="F15" s="1" t="str" cm="1">
        <f t="array" aca="1" ref="F15" ca="1">IF(ISNUMBER($A15),INDEX('BASE DE DONNEE'!E:E,$A15),"-")</f>
        <v>-</v>
      </c>
      <c r="G15" s="1" t="str" cm="1">
        <f t="array" aca="1" ref="G15" ca="1">IF(ISNUMBER($A15),INDEX('BASE DE DONNEE'!F:F,$A15),"-")</f>
        <v>-</v>
      </c>
      <c r="H15" s="1" t="str" cm="1">
        <f t="array" aca="1" ref="H15" ca="1">IF(ISNUMBER($A15),INDEX('BASE DE DONNEE'!G:G,$A15),"-")</f>
        <v>-</v>
      </c>
      <c r="I15" s="1" t="str" cm="1">
        <f t="array" aca="1" ref="I15" ca="1">IF(ISNUMBER($A15),INDEX('BASE DE DONNEE'!H:H,$A15),"-")</f>
        <v>-</v>
      </c>
      <c r="J15" s="1" t="str" cm="1">
        <f t="array" aca="1" ref="J15" ca="1">IF(ISNUMBER($A15),INDEX('BASE DE DONNEE'!I:I,$A15),"-")</f>
        <v>-</v>
      </c>
      <c r="K15" s="1" t="str" cm="1">
        <f t="array" aca="1" ref="K15" ca="1">IF(ISNUMBER($A15),INDEX('BASE DE DONNEE'!J:J,$A15),"-")</f>
        <v>-</v>
      </c>
      <c r="L15" s="1" t="str" cm="1">
        <f t="array" aca="1" ref="L15" ca="1">IF(ISNUMBER($A15),INDEX('BASE DE DONNEE'!K:K,$A15),"-")</f>
        <v>-</v>
      </c>
      <c r="M15" s="1" t="str" cm="1">
        <f t="array" aca="1" ref="M15" ca="1">IF(ISNUMBER($A15),INDEX('BASE DE DONNEE'!L:L,$A15),"-")</f>
        <v>-</v>
      </c>
      <c r="N15" s="1" t="str" cm="1">
        <f t="array" aca="1" ref="N15" ca="1">IF(ISNUMBER($A15),INDEX('BASE DE DONNEE'!M:M,$A15),"-")</f>
        <v>-</v>
      </c>
      <c r="O15" s="2" t="str" cm="1">
        <f t="array" aca="1" ref="O15" ca="1">IF(ISNUMBER($A15),INDEX('BASE DE DONNEE'!N:N,$A15),"-")</f>
        <v>-</v>
      </c>
      <c r="P15" s="1" t="str" cm="1">
        <f t="array" aca="1" ref="P15" ca="1">IF(ISNUMBER($A15),INDEX('BASE DE DONNEE'!O:O,$A15),"-")</f>
        <v>-</v>
      </c>
      <c r="Q15" s="2" t="str" cm="1">
        <f t="array" aca="1" ref="Q15" ca="1">IF(ISNUMBER($A15),INDEX('BASE DE DONNEE'!P:P,$A15),"-")</f>
        <v>-</v>
      </c>
      <c r="R15" s="1" t="str" cm="1">
        <f t="array" aca="1" ref="R15" ca="1">IF(ISNUMBER($A15),INDEX('BASE DE DONNEE'!Q:Q,$A15),"-")</f>
        <v>-</v>
      </c>
      <c r="S15" s="2" t="str" cm="1">
        <f t="array" aca="1" ref="S15" ca="1">IF(ISNUMBER($A15),INDEX('BASE DE DONNEE'!R:R,$A15),"-")</f>
        <v>-</v>
      </c>
      <c r="T15" s="1" t="str" cm="1">
        <f t="array" aca="1" ref="T15" ca="1">IF(ISNUMBER($A15),INDEX('BASE DE DONNEE'!S:S,$A15),"-")</f>
        <v>-</v>
      </c>
      <c r="U15" s="1" t="str" cm="1">
        <f t="array" aca="1" ref="U15" ca="1">IF(ISNUMBER($A15),INDEX('BASE DE DONNEE'!T:T,$A15),"-")</f>
        <v>-</v>
      </c>
      <c r="V15" s="1" t="str" cm="1">
        <f t="array" aca="1" ref="V15" ca="1">IF(ISNUMBER($A15),INDEX('BASE DE DONNEE'!U:U,$A15),"-")</f>
        <v>-</v>
      </c>
      <c r="W15" s="16" t="str" cm="1">
        <f t="array" aca="1" ref="W15" ca="1">IF(ISNUMBER($A15),INDEX('BASE DE DONNEE'!V:V,$A15),"-")</f>
        <v>-</v>
      </c>
    </row>
    <row r="16" spans="1:23" x14ac:dyDescent="0.25">
      <c r="A16" t="str" cm="1">
        <f t="array" aca="1" ref="A16" ca="1">IFERROR(_xlfn.AGGREGATE(15,6,ROW(Tabel11[Technicien])/(ISNUMBER(SEARCH($A$1,Tabel11[Technicien]))),ROW()-ROW(Tabel12[[#Headers],[ligne]])),"-")</f>
        <v>-</v>
      </c>
      <c r="B16" s="1" t="str" cm="1">
        <f t="array" aca="1" ref="B16" ca="1">IF(ISNUMBER($A16),INDEX('BASE DE DONNEE'!A:A,$A16),"-")</f>
        <v>-</v>
      </c>
      <c r="C16" s="1" t="str" cm="1">
        <f t="array" aca="1" ref="C16" ca="1">IF(ISNUMBER($A16),INDEX('BASE DE DONNEE'!B:B,$A16),"-")</f>
        <v>-</v>
      </c>
      <c r="D16" s="1" t="str" cm="1">
        <f t="array" aca="1" ref="D16" ca="1">IF(ISNUMBER($A16),INDEX('BASE DE DONNEE'!C:C,$A16),"-")</f>
        <v>-</v>
      </c>
      <c r="E16" s="2" t="str" cm="1">
        <f t="array" aca="1" ref="E16" ca="1">IF(ISNUMBER($A16),INDEX('BASE DE DONNEE'!D:D,$A16),"-")</f>
        <v>-</v>
      </c>
      <c r="F16" s="1" t="str" cm="1">
        <f t="array" aca="1" ref="F16" ca="1">IF(ISNUMBER($A16),INDEX('BASE DE DONNEE'!E:E,$A16),"-")</f>
        <v>-</v>
      </c>
      <c r="G16" s="1" t="str" cm="1">
        <f t="array" aca="1" ref="G16" ca="1">IF(ISNUMBER($A16),INDEX('BASE DE DONNEE'!F:F,$A16),"-")</f>
        <v>-</v>
      </c>
      <c r="H16" s="1" t="str" cm="1">
        <f t="array" aca="1" ref="H16" ca="1">IF(ISNUMBER($A16),INDEX('BASE DE DONNEE'!G:G,$A16),"-")</f>
        <v>-</v>
      </c>
      <c r="I16" s="1" t="str" cm="1">
        <f t="array" aca="1" ref="I16" ca="1">IF(ISNUMBER($A16),INDEX('BASE DE DONNEE'!H:H,$A16),"-")</f>
        <v>-</v>
      </c>
      <c r="J16" s="1" t="str" cm="1">
        <f t="array" aca="1" ref="J16" ca="1">IF(ISNUMBER($A16),INDEX('BASE DE DONNEE'!I:I,$A16),"-")</f>
        <v>-</v>
      </c>
      <c r="K16" s="1" t="str" cm="1">
        <f t="array" aca="1" ref="K16" ca="1">IF(ISNUMBER($A16),INDEX('BASE DE DONNEE'!J:J,$A16),"-")</f>
        <v>-</v>
      </c>
      <c r="L16" s="1" t="str" cm="1">
        <f t="array" aca="1" ref="L16" ca="1">IF(ISNUMBER($A16),INDEX('BASE DE DONNEE'!K:K,$A16),"-")</f>
        <v>-</v>
      </c>
      <c r="M16" s="1" t="str" cm="1">
        <f t="array" aca="1" ref="M16" ca="1">IF(ISNUMBER($A16),INDEX('BASE DE DONNEE'!L:L,$A16),"-")</f>
        <v>-</v>
      </c>
      <c r="N16" s="1" t="str" cm="1">
        <f t="array" aca="1" ref="N16" ca="1">IF(ISNUMBER($A16),INDEX('BASE DE DONNEE'!M:M,$A16),"-")</f>
        <v>-</v>
      </c>
      <c r="O16" s="2" t="str" cm="1">
        <f t="array" aca="1" ref="O16" ca="1">IF(ISNUMBER($A16),INDEX('BASE DE DONNEE'!N:N,$A16),"-")</f>
        <v>-</v>
      </c>
      <c r="P16" s="1" t="str" cm="1">
        <f t="array" aca="1" ref="P16" ca="1">IF(ISNUMBER($A16),INDEX('BASE DE DONNEE'!O:O,$A16),"-")</f>
        <v>-</v>
      </c>
      <c r="Q16" s="2" t="str" cm="1">
        <f t="array" aca="1" ref="Q16" ca="1">IF(ISNUMBER($A16),INDEX('BASE DE DONNEE'!P:P,$A16),"-")</f>
        <v>-</v>
      </c>
      <c r="R16" s="1" t="str" cm="1">
        <f t="array" aca="1" ref="R16" ca="1">IF(ISNUMBER($A16),INDEX('BASE DE DONNEE'!Q:Q,$A16),"-")</f>
        <v>-</v>
      </c>
      <c r="S16" s="2" t="str" cm="1">
        <f t="array" aca="1" ref="S16" ca="1">IF(ISNUMBER($A16),INDEX('BASE DE DONNEE'!R:R,$A16),"-")</f>
        <v>-</v>
      </c>
      <c r="T16" s="1" t="str" cm="1">
        <f t="array" aca="1" ref="T16" ca="1">IF(ISNUMBER($A16),INDEX('BASE DE DONNEE'!S:S,$A16),"-")</f>
        <v>-</v>
      </c>
      <c r="U16" s="1" t="str" cm="1">
        <f t="array" aca="1" ref="U16" ca="1">IF(ISNUMBER($A16),INDEX('BASE DE DONNEE'!T:T,$A16),"-")</f>
        <v>-</v>
      </c>
      <c r="V16" s="1" t="str" cm="1">
        <f t="array" aca="1" ref="V16" ca="1">IF(ISNUMBER($A16),INDEX('BASE DE DONNEE'!U:U,$A16),"-")</f>
        <v>-</v>
      </c>
      <c r="W16" s="16" t="str" cm="1">
        <f t="array" aca="1" ref="W16" ca="1">IF(ISNUMBER($A16),INDEX('BASE DE DONNEE'!V:V,$A16),"-")</f>
        <v>-</v>
      </c>
    </row>
    <row r="17" spans="1:23" x14ac:dyDescent="0.25">
      <c r="A17" t="str" cm="1">
        <f t="array" aca="1" ref="A17" ca="1">IFERROR(_xlfn.AGGREGATE(15,6,ROW(Tabel11[Technicien])/(ISNUMBER(SEARCH($A$1,Tabel11[Technicien]))),ROW()-ROW(Tabel12[[#Headers],[ligne]])),"-")</f>
        <v>-</v>
      </c>
      <c r="B17" s="1" t="str" cm="1">
        <f t="array" aca="1" ref="B17" ca="1">IF(ISNUMBER($A17),INDEX('BASE DE DONNEE'!A:A,$A17),"-")</f>
        <v>-</v>
      </c>
      <c r="C17" s="1" t="str" cm="1">
        <f t="array" aca="1" ref="C17" ca="1">IF(ISNUMBER($A17),INDEX('BASE DE DONNEE'!B:B,$A17),"-")</f>
        <v>-</v>
      </c>
      <c r="D17" s="1" t="str" cm="1">
        <f t="array" aca="1" ref="D17" ca="1">IF(ISNUMBER($A17),INDEX('BASE DE DONNEE'!C:C,$A17),"-")</f>
        <v>-</v>
      </c>
      <c r="E17" s="2" t="str" cm="1">
        <f t="array" aca="1" ref="E17" ca="1">IF(ISNUMBER($A17),INDEX('BASE DE DONNEE'!D:D,$A17),"-")</f>
        <v>-</v>
      </c>
      <c r="F17" s="1" t="str" cm="1">
        <f t="array" aca="1" ref="F17" ca="1">IF(ISNUMBER($A17),INDEX('BASE DE DONNEE'!E:E,$A17),"-")</f>
        <v>-</v>
      </c>
      <c r="G17" s="1" t="str" cm="1">
        <f t="array" aca="1" ref="G17" ca="1">IF(ISNUMBER($A17),INDEX('BASE DE DONNEE'!F:F,$A17),"-")</f>
        <v>-</v>
      </c>
      <c r="H17" s="1" t="str" cm="1">
        <f t="array" aca="1" ref="H17" ca="1">IF(ISNUMBER($A17),INDEX('BASE DE DONNEE'!G:G,$A17),"-")</f>
        <v>-</v>
      </c>
      <c r="I17" s="1" t="str" cm="1">
        <f t="array" aca="1" ref="I17" ca="1">IF(ISNUMBER($A17),INDEX('BASE DE DONNEE'!H:H,$A17),"-")</f>
        <v>-</v>
      </c>
      <c r="J17" s="1" t="str" cm="1">
        <f t="array" aca="1" ref="J17" ca="1">IF(ISNUMBER($A17),INDEX('BASE DE DONNEE'!I:I,$A17),"-")</f>
        <v>-</v>
      </c>
      <c r="K17" s="1" t="str" cm="1">
        <f t="array" aca="1" ref="K17" ca="1">IF(ISNUMBER($A17),INDEX('BASE DE DONNEE'!J:J,$A17),"-")</f>
        <v>-</v>
      </c>
      <c r="L17" s="1" t="str" cm="1">
        <f t="array" aca="1" ref="L17" ca="1">IF(ISNUMBER($A17),INDEX('BASE DE DONNEE'!K:K,$A17),"-")</f>
        <v>-</v>
      </c>
      <c r="M17" s="1" t="str" cm="1">
        <f t="array" aca="1" ref="M17" ca="1">IF(ISNUMBER($A17),INDEX('BASE DE DONNEE'!L:L,$A17),"-")</f>
        <v>-</v>
      </c>
      <c r="N17" s="1" t="str" cm="1">
        <f t="array" aca="1" ref="N17" ca="1">IF(ISNUMBER($A17),INDEX('BASE DE DONNEE'!M:M,$A17),"-")</f>
        <v>-</v>
      </c>
      <c r="O17" s="2" t="str" cm="1">
        <f t="array" aca="1" ref="O17" ca="1">IF(ISNUMBER($A17),INDEX('BASE DE DONNEE'!N:N,$A17),"-")</f>
        <v>-</v>
      </c>
      <c r="P17" s="1" t="str" cm="1">
        <f t="array" aca="1" ref="P17" ca="1">IF(ISNUMBER($A17),INDEX('BASE DE DONNEE'!O:O,$A17),"-")</f>
        <v>-</v>
      </c>
      <c r="Q17" s="2" t="str" cm="1">
        <f t="array" aca="1" ref="Q17" ca="1">IF(ISNUMBER($A17),INDEX('BASE DE DONNEE'!P:P,$A17),"-")</f>
        <v>-</v>
      </c>
      <c r="R17" s="1" t="str" cm="1">
        <f t="array" aca="1" ref="R17" ca="1">IF(ISNUMBER($A17),INDEX('BASE DE DONNEE'!Q:Q,$A17),"-")</f>
        <v>-</v>
      </c>
      <c r="S17" s="2" t="str" cm="1">
        <f t="array" aca="1" ref="S17" ca="1">IF(ISNUMBER($A17),INDEX('BASE DE DONNEE'!R:R,$A17),"-")</f>
        <v>-</v>
      </c>
      <c r="T17" s="1" t="str" cm="1">
        <f t="array" aca="1" ref="T17" ca="1">IF(ISNUMBER($A17),INDEX('BASE DE DONNEE'!S:S,$A17),"-")</f>
        <v>-</v>
      </c>
      <c r="U17" s="1" t="str" cm="1">
        <f t="array" aca="1" ref="U17" ca="1">IF(ISNUMBER($A17),INDEX('BASE DE DONNEE'!T:T,$A17),"-")</f>
        <v>-</v>
      </c>
      <c r="V17" s="1" t="str" cm="1">
        <f t="array" aca="1" ref="V17" ca="1">IF(ISNUMBER($A17),INDEX('BASE DE DONNEE'!U:U,$A17),"-")</f>
        <v>-</v>
      </c>
      <c r="W17" s="16" t="str" cm="1">
        <f t="array" aca="1" ref="W17" ca="1">IF(ISNUMBER($A17),INDEX('BASE DE DONNEE'!V:V,$A17),"-")</f>
        <v>-</v>
      </c>
    </row>
    <row r="18" spans="1:23" x14ac:dyDescent="0.25">
      <c r="A18" t="str" cm="1">
        <f t="array" aca="1" ref="A18" ca="1">IFERROR(_xlfn.AGGREGATE(15,6,ROW(Tabel11[Technicien])/(ISNUMBER(SEARCH($A$1,Tabel11[Technicien]))),ROW()-ROW(Tabel12[[#Headers],[ligne]])),"-")</f>
        <v>-</v>
      </c>
      <c r="B18" s="1" t="str" cm="1">
        <f t="array" aca="1" ref="B18" ca="1">IF(ISNUMBER($A18),INDEX('BASE DE DONNEE'!A:A,$A18),"-")</f>
        <v>-</v>
      </c>
      <c r="C18" s="1" t="str" cm="1">
        <f t="array" aca="1" ref="C18" ca="1">IF(ISNUMBER($A18),INDEX('BASE DE DONNEE'!B:B,$A18),"-")</f>
        <v>-</v>
      </c>
      <c r="D18" s="1" t="str" cm="1">
        <f t="array" aca="1" ref="D18" ca="1">IF(ISNUMBER($A18),INDEX('BASE DE DONNEE'!C:C,$A18),"-")</f>
        <v>-</v>
      </c>
      <c r="E18" s="2" t="str" cm="1">
        <f t="array" aca="1" ref="E18" ca="1">IF(ISNUMBER($A18),INDEX('BASE DE DONNEE'!D:D,$A18),"-")</f>
        <v>-</v>
      </c>
      <c r="F18" s="1" t="str" cm="1">
        <f t="array" aca="1" ref="F18" ca="1">IF(ISNUMBER($A18),INDEX('BASE DE DONNEE'!E:E,$A18),"-")</f>
        <v>-</v>
      </c>
      <c r="G18" s="1" t="str" cm="1">
        <f t="array" aca="1" ref="G18" ca="1">IF(ISNUMBER($A18),INDEX('BASE DE DONNEE'!F:F,$A18),"-")</f>
        <v>-</v>
      </c>
      <c r="H18" s="1" t="str" cm="1">
        <f t="array" aca="1" ref="H18" ca="1">IF(ISNUMBER($A18),INDEX('BASE DE DONNEE'!G:G,$A18),"-")</f>
        <v>-</v>
      </c>
      <c r="I18" s="1" t="str" cm="1">
        <f t="array" aca="1" ref="I18" ca="1">IF(ISNUMBER($A18),INDEX('BASE DE DONNEE'!H:H,$A18),"-")</f>
        <v>-</v>
      </c>
      <c r="J18" s="1" t="str" cm="1">
        <f t="array" aca="1" ref="J18" ca="1">IF(ISNUMBER($A18),INDEX('BASE DE DONNEE'!I:I,$A18),"-")</f>
        <v>-</v>
      </c>
      <c r="K18" s="1" t="str" cm="1">
        <f t="array" aca="1" ref="K18" ca="1">IF(ISNUMBER($A18),INDEX('BASE DE DONNEE'!J:J,$A18),"-")</f>
        <v>-</v>
      </c>
      <c r="L18" s="1" t="str" cm="1">
        <f t="array" aca="1" ref="L18" ca="1">IF(ISNUMBER($A18),INDEX('BASE DE DONNEE'!K:K,$A18),"-")</f>
        <v>-</v>
      </c>
      <c r="M18" s="1" t="str" cm="1">
        <f t="array" aca="1" ref="M18" ca="1">IF(ISNUMBER($A18),INDEX('BASE DE DONNEE'!L:L,$A18),"-")</f>
        <v>-</v>
      </c>
      <c r="N18" s="1" t="str" cm="1">
        <f t="array" aca="1" ref="N18" ca="1">IF(ISNUMBER($A18),INDEX('BASE DE DONNEE'!M:M,$A18),"-")</f>
        <v>-</v>
      </c>
      <c r="O18" s="2" t="str" cm="1">
        <f t="array" aca="1" ref="O18" ca="1">IF(ISNUMBER($A18),INDEX('BASE DE DONNEE'!N:N,$A18),"-")</f>
        <v>-</v>
      </c>
      <c r="P18" s="1" t="str" cm="1">
        <f t="array" aca="1" ref="P18" ca="1">IF(ISNUMBER($A18),INDEX('BASE DE DONNEE'!O:O,$A18),"-")</f>
        <v>-</v>
      </c>
      <c r="Q18" s="2" t="str" cm="1">
        <f t="array" aca="1" ref="Q18" ca="1">IF(ISNUMBER($A18),INDEX('BASE DE DONNEE'!P:P,$A18),"-")</f>
        <v>-</v>
      </c>
      <c r="R18" s="1" t="str" cm="1">
        <f t="array" aca="1" ref="R18" ca="1">IF(ISNUMBER($A18),INDEX('BASE DE DONNEE'!Q:Q,$A18),"-")</f>
        <v>-</v>
      </c>
      <c r="S18" s="2" t="str" cm="1">
        <f t="array" aca="1" ref="S18" ca="1">IF(ISNUMBER($A18),INDEX('BASE DE DONNEE'!R:R,$A18),"-")</f>
        <v>-</v>
      </c>
      <c r="T18" s="1" t="str" cm="1">
        <f t="array" aca="1" ref="T18" ca="1">IF(ISNUMBER($A18),INDEX('BASE DE DONNEE'!S:S,$A18),"-")</f>
        <v>-</v>
      </c>
      <c r="U18" s="1" t="str" cm="1">
        <f t="array" aca="1" ref="U18" ca="1">IF(ISNUMBER($A18),INDEX('BASE DE DONNEE'!T:T,$A18),"-")</f>
        <v>-</v>
      </c>
      <c r="V18" s="1" t="str" cm="1">
        <f t="array" aca="1" ref="V18" ca="1">IF(ISNUMBER($A18),INDEX('BASE DE DONNEE'!U:U,$A18),"-")</f>
        <v>-</v>
      </c>
      <c r="W18" s="16" t="str" cm="1">
        <f t="array" aca="1" ref="W18" ca="1">IF(ISNUMBER($A18),INDEX('BASE DE DONNEE'!V:V,$A18),"-")</f>
        <v>-</v>
      </c>
    </row>
    <row r="19" spans="1:23" x14ac:dyDescent="0.25">
      <c r="A19" t="str" cm="1">
        <f t="array" aca="1" ref="A19" ca="1">IFERROR(_xlfn.AGGREGATE(15,6,ROW(Tabel11[Technicien])/(ISNUMBER(SEARCH($A$1,Tabel11[Technicien]))),ROW()-ROW(Tabel12[[#Headers],[ligne]])),"-")</f>
        <v>-</v>
      </c>
      <c r="B19" s="1" t="str" cm="1">
        <f t="array" aca="1" ref="B19" ca="1">IF(ISNUMBER($A19),INDEX('BASE DE DONNEE'!A:A,$A19),"-")</f>
        <v>-</v>
      </c>
      <c r="C19" s="1" t="str" cm="1">
        <f t="array" aca="1" ref="C19" ca="1">IF(ISNUMBER($A19),INDEX('BASE DE DONNEE'!B:B,$A19),"-")</f>
        <v>-</v>
      </c>
      <c r="D19" s="1" t="str" cm="1">
        <f t="array" aca="1" ref="D19" ca="1">IF(ISNUMBER($A19),INDEX('BASE DE DONNEE'!C:C,$A19),"-")</f>
        <v>-</v>
      </c>
      <c r="E19" s="2" t="str" cm="1">
        <f t="array" aca="1" ref="E19" ca="1">IF(ISNUMBER($A19),INDEX('BASE DE DONNEE'!D:D,$A19),"-")</f>
        <v>-</v>
      </c>
      <c r="F19" s="1" t="str" cm="1">
        <f t="array" aca="1" ref="F19" ca="1">IF(ISNUMBER($A19),INDEX('BASE DE DONNEE'!E:E,$A19),"-")</f>
        <v>-</v>
      </c>
      <c r="G19" s="1" t="str" cm="1">
        <f t="array" aca="1" ref="G19" ca="1">IF(ISNUMBER($A19),INDEX('BASE DE DONNEE'!F:F,$A19),"-")</f>
        <v>-</v>
      </c>
      <c r="H19" s="1" t="str" cm="1">
        <f t="array" aca="1" ref="H19" ca="1">IF(ISNUMBER($A19),INDEX('BASE DE DONNEE'!G:G,$A19),"-")</f>
        <v>-</v>
      </c>
      <c r="I19" s="1" t="str" cm="1">
        <f t="array" aca="1" ref="I19" ca="1">IF(ISNUMBER($A19),INDEX('BASE DE DONNEE'!H:H,$A19),"-")</f>
        <v>-</v>
      </c>
      <c r="J19" s="1" t="str" cm="1">
        <f t="array" aca="1" ref="J19" ca="1">IF(ISNUMBER($A19),INDEX('BASE DE DONNEE'!I:I,$A19),"-")</f>
        <v>-</v>
      </c>
      <c r="K19" s="1" t="str" cm="1">
        <f t="array" aca="1" ref="K19" ca="1">IF(ISNUMBER($A19),INDEX('BASE DE DONNEE'!J:J,$A19),"-")</f>
        <v>-</v>
      </c>
      <c r="L19" s="1" t="str" cm="1">
        <f t="array" aca="1" ref="L19" ca="1">IF(ISNUMBER($A19),INDEX('BASE DE DONNEE'!K:K,$A19),"-")</f>
        <v>-</v>
      </c>
      <c r="M19" s="1" t="str" cm="1">
        <f t="array" aca="1" ref="M19" ca="1">IF(ISNUMBER($A19),INDEX('BASE DE DONNEE'!L:L,$A19),"-")</f>
        <v>-</v>
      </c>
      <c r="N19" s="1" t="str" cm="1">
        <f t="array" aca="1" ref="N19" ca="1">IF(ISNUMBER($A19),INDEX('BASE DE DONNEE'!M:M,$A19),"-")</f>
        <v>-</v>
      </c>
      <c r="O19" s="2" t="str" cm="1">
        <f t="array" aca="1" ref="O19" ca="1">IF(ISNUMBER($A19),INDEX('BASE DE DONNEE'!N:N,$A19),"-")</f>
        <v>-</v>
      </c>
      <c r="P19" s="1" t="str" cm="1">
        <f t="array" aca="1" ref="P19" ca="1">IF(ISNUMBER($A19),INDEX('BASE DE DONNEE'!O:O,$A19),"-")</f>
        <v>-</v>
      </c>
      <c r="Q19" s="2" t="str" cm="1">
        <f t="array" aca="1" ref="Q19" ca="1">IF(ISNUMBER($A19),INDEX('BASE DE DONNEE'!P:P,$A19),"-")</f>
        <v>-</v>
      </c>
      <c r="R19" s="1" t="str" cm="1">
        <f t="array" aca="1" ref="R19" ca="1">IF(ISNUMBER($A19),INDEX('BASE DE DONNEE'!Q:Q,$A19),"-")</f>
        <v>-</v>
      </c>
      <c r="S19" s="2" t="str" cm="1">
        <f t="array" aca="1" ref="S19" ca="1">IF(ISNUMBER($A19),INDEX('BASE DE DONNEE'!R:R,$A19),"-")</f>
        <v>-</v>
      </c>
      <c r="T19" s="1" t="str" cm="1">
        <f t="array" aca="1" ref="T19" ca="1">IF(ISNUMBER($A19),INDEX('BASE DE DONNEE'!S:S,$A19),"-")</f>
        <v>-</v>
      </c>
      <c r="U19" s="1" t="str" cm="1">
        <f t="array" aca="1" ref="U19" ca="1">IF(ISNUMBER($A19),INDEX('BASE DE DONNEE'!T:T,$A19),"-")</f>
        <v>-</v>
      </c>
      <c r="V19" s="1" t="str" cm="1">
        <f t="array" aca="1" ref="V19" ca="1">IF(ISNUMBER($A19),INDEX('BASE DE DONNEE'!U:U,$A19),"-")</f>
        <v>-</v>
      </c>
      <c r="W19" s="16" t="str" cm="1">
        <f t="array" aca="1" ref="W19" ca="1">IF(ISNUMBER($A19),INDEX('BASE DE DONNEE'!V:V,$A19),"-")</f>
        <v>-</v>
      </c>
    </row>
    <row r="20" spans="1:23" x14ac:dyDescent="0.25">
      <c r="A20" t="str" cm="1">
        <f t="array" aca="1" ref="A20" ca="1">IFERROR(_xlfn.AGGREGATE(15,6,ROW(Tabel11[Technicien])/(ISNUMBER(SEARCH($A$1,Tabel11[Technicien]))),ROW()-ROW(Tabel12[[#Headers],[ligne]])),"-")</f>
        <v>-</v>
      </c>
      <c r="B20" s="1" t="str" cm="1">
        <f t="array" aca="1" ref="B20" ca="1">IF(ISNUMBER($A20),INDEX('BASE DE DONNEE'!A:A,$A20),"-")</f>
        <v>-</v>
      </c>
      <c r="C20" s="1" t="str" cm="1">
        <f t="array" aca="1" ref="C20" ca="1">IF(ISNUMBER($A20),INDEX('BASE DE DONNEE'!B:B,$A20),"-")</f>
        <v>-</v>
      </c>
      <c r="D20" s="1" t="str" cm="1">
        <f t="array" aca="1" ref="D20" ca="1">IF(ISNUMBER($A20),INDEX('BASE DE DONNEE'!C:C,$A20),"-")</f>
        <v>-</v>
      </c>
      <c r="E20" s="2" t="str" cm="1">
        <f t="array" aca="1" ref="E20" ca="1">IF(ISNUMBER($A20),INDEX('BASE DE DONNEE'!D:D,$A20),"-")</f>
        <v>-</v>
      </c>
      <c r="F20" s="1" t="str" cm="1">
        <f t="array" aca="1" ref="F20" ca="1">IF(ISNUMBER($A20),INDEX('BASE DE DONNEE'!E:E,$A20),"-")</f>
        <v>-</v>
      </c>
      <c r="G20" s="1" t="str" cm="1">
        <f t="array" aca="1" ref="G20" ca="1">IF(ISNUMBER($A20),INDEX('BASE DE DONNEE'!F:F,$A20),"-")</f>
        <v>-</v>
      </c>
      <c r="H20" s="1" t="str" cm="1">
        <f t="array" aca="1" ref="H20" ca="1">IF(ISNUMBER($A20),INDEX('BASE DE DONNEE'!G:G,$A20),"-")</f>
        <v>-</v>
      </c>
      <c r="I20" s="1" t="str" cm="1">
        <f t="array" aca="1" ref="I20" ca="1">IF(ISNUMBER($A20),INDEX('BASE DE DONNEE'!H:H,$A20),"-")</f>
        <v>-</v>
      </c>
      <c r="J20" s="1" t="str" cm="1">
        <f t="array" aca="1" ref="J20" ca="1">IF(ISNUMBER($A20),INDEX('BASE DE DONNEE'!I:I,$A20),"-")</f>
        <v>-</v>
      </c>
      <c r="K20" s="1" t="str" cm="1">
        <f t="array" aca="1" ref="K20" ca="1">IF(ISNUMBER($A20),INDEX('BASE DE DONNEE'!J:J,$A20),"-")</f>
        <v>-</v>
      </c>
      <c r="L20" s="1" t="str" cm="1">
        <f t="array" aca="1" ref="L20" ca="1">IF(ISNUMBER($A20),INDEX('BASE DE DONNEE'!K:K,$A20),"-")</f>
        <v>-</v>
      </c>
      <c r="M20" s="1" t="str" cm="1">
        <f t="array" aca="1" ref="M20" ca="1">IF(ISNUMBER($A20),INDEX('BASE DE DONNEE'!L:L,$A20),"-")</f>
        <v>-</v>
      </c>
      <c r="N20" s="1" t="str" cm="1">
        <f t="array" aca="1" ref="N20" ca="1">IF(ISNUMBER($A20),INDEX('BASE DE DONNEE'!M:M,$A20),"-")</f>
        <v>-</v>
      </c>
      <c r="O20" s="2" t="str" cm="1">
        <f t="array" aca="1" ref="O20" ca="1">IF(ISNUMBER($A20),INDEX('BASE DE DONNEE'!N:N,$A20),"-")</f>
        <v>-</v>
      </c>
      <c r="P20" s="1" t="str" cm="1">
        <f t="array" aca="1" ref="P20" ca="1">IF(ISNUMBER($A20),INDEX('BASE DE DONNEE'!O:O,$A20),"-")</f>
        <v>-</v>
      </c>
      <c r="Q20" s="2" t="str" cm="1">
        <f t="array" aca="1" ref="Q20" ca="1">IF(ISNUMBER($A20),INDEX('BASE DE DONNEE'!P:P,$A20),"-")</f>
        <v>-</v>
      </c>
      <c r="R20" s="1" t="str" cm="1">
        <f t="array" aca="1" ref="R20" ca="1">IF(ISNUMBER($A20),INDEX('BASE DE DONNEE'!Q:Q,$A20),"-")</f>
        <v>-</v>
      </c>
      <c r="S20" s="2" t="str" cm="1">
        <f t="array" aca="1" ref="S20" ca="1">IF(ISNUMBER($A20),INDEX('BASE DE DONNEE'!R:R,$A20),"-")</f>
        <v>-</v>
      </c>
      <c r="T20" s="1" t="str" cm="1">
        <f t="array" aca="1" ref="T20" ca="1">IF(ISNUMBER($A20),INDEX('BASE DE DONNEE'!S:S,$A20),"-")</f>
        <v>-</v>
      </c>
      <c r="U20" s="1" t="str" cm="1">
        <f t="array" aca="1" ref="U20" ca="1">IF(ISNUMBER($A20),INDEX('BASE DE DONNEE'!T:T,$A20),"-")</f>
        <v>-</v>
      </c>
      <c r="V20" s="1" t="str" cm="1">
        <f t="array" aca="1" ref="V20" ca="1">IF(ISNUMBER($A20),INDEX('BASE DE DONNEE'!U:U,$A20),"-")</f>
        <v>-</v>
      </c>
      <c r="W20" s="16" t="str" cm="1">
        <f t="array" aca="1" ref="W20" ca="1">IF(ISNUMBER($A20),INDEX('BASE DE DONNEE'!V:V,$A20),"-")</f>
        <v>-</v>
      </c>
    </row>
    <row r="21" spans="1:23" x14ac:dyDescent="0.25">
      <c r="A21" t="str" cm="1">
        <f t="array" aca="1" ref="A21" ca="1">IFERROR(_xlfn.AGGREGATE(15,6,ROW(Tabel11[Technicien])/(ISNUMBER(SEARCH($A$1,Tabel11[Technicien]))),ROW()-ROW(Tabel12[[#Headers],[ligne]])),"-")</f>
        <v>-</v>
      </c>
      <c r="B21" s="1" t="str" cm="1">
        <f t="array" aca="1" ref="B21" ca="1">IF(ISNUMBER($A21),INDEX('BASE DE DONNEE'!A:A,$A21),"-")</f>
        <v>-</v>
      </c>
      <c r="C21" s="1" t="str" cm="1">
        <f t="array" aca="1" ref="C21" ca="1">IF(ISNUMBER($A21),INDEX('BASE DE DONNEE'!B:B,$A21),"-")</f>
        <v>-</v>
      </c>
      <c r="D21" s="1" t="str" cm="1">
        <f t="array" aca="1" ref="D21" ca="1">IF(ISNUMBER($A21),INDEX('BASE DE DONNEE'!C:C,$A21),"-")</f>
        <v>-</v>
      </c>
      <c r="E21" s="2" t="str" cm="1">
        <f t="array" aca="1" ref="E21" ca="1">IF(ISNUMBER($A21),INDEX('BASE DE DONNEE'!D:D,$A21),"-")</f>
        <v>-</v>
      </c>
      <c r="F21" s="1" t="str" cm="1">
        <f t="array" aca="1" ref="F21" ca="1">IF(ISNUMBER($A21),INDEX('BASE DE DONNEE'!E:E,$A21),"-")</f>
        <v>-</v>
      </c>
      <c r="G21" s="1" t="str" cm="1">
        <f t="array" aca="1" ref="G21" ca="1">IF(ISNUMBER($A21),INDEX('BASE DE DONNEE'!F:F,$A21),"-")</f>
        <v>-</v>
      </c>
      <c r="H21" s="1" t="str" cm="1">
        <f t="array" aca="1" ref="H21" ca="1">IF(ISNUMBER($A21),INDEX('BASE DE DONNEE'!G:G,$A21),"-")</f>
        <v>-</v>
      </c>
      <c r="I21" s="1" t="str" cm="1">
        <f t="array" aca="1" ref="I21" ca="1">IF(ISNUMBER($A21),INDEX('BASE DE DONNEE'!H:H,$A21),"-")</f>
        <v>-</v>
      </c>
      <c r="J21" s="1" t="str" cm="1">
        <f t="array" aca="1" ref="J21" ca="1">IF(ISNUMBER($A21),INDEX('BASE DE DONNEE'!I:I,$A21),"-")</f>
        <v>-</v>
      </c>
      <c r="K21" s="1" t="str" cm="1">
        <f t="array" aca="1" ref="K21" ca="1">IF(ISNUMBER($A21),INDEX('BASE DE DONNEE'!J:J,$A21),"-")</f>
        <v>-</v>
      </c>
      <c r="L21" s="1" t="str" cm="1">
        <f t="array" aca="1" ref="L21" ca="1">IF(ISNUMBER($A21),INDEX('BASE DE DONNEE'!K:K,$A21),"-")</f>
        <v>-</v>
      </c>
      <c r="M21" s="1" t="str" cm="1">
        <f t="array" aca="1" ref="M21" ca="1">IF(ISNUMBER($A21),INDEX('BASE DE DONNEE'!L:L,$A21),"-")</f>
        <v>-</v>
      </c>
      <c r="N21" s="1" t="str" cm="1">
        <f t="array" aca="1" ref="N21" ca="1">IF(ISNUMBER($A21),INDEX('BASE DE DONNEE'!M:M,$A21),"-")</f>
        <v>-</v>
      </c>
      <c r="O21" s="2" t="str" cm="1">
        <f t="array" aca="1" ref="O21" ca="1">IF(ISNUMBER($A21),INDEX('BASE DE DONNEE'!N:N,$A21),"-")</f>
        <v>-</v>
      </c>
      <c r="P21" s="1" t="str" cm="1">
        <f t="array" aca="1" ref="P21" ca="1">IF(ISNUMBER($A21),INDEX('BASE DE DONNEE'!O:O,$A21),"-")</f>
        <v>-</v>
      </c>
      <c r="Q21" s="2" t="str" cm="1">
        <f t="array" aca="1" ref="Q21" ca="1">IF(ISNUMBER($A21),INDEX('BASE DE DONNEE'!P:P,$A21),"-")</f>
        <v>-</v>
      </c>
      <c r="R21" s="1" t="str" cm="1">
        <f t="array" aca="1" ref="R21" ca="1">IF(ISNUMBER($A21),INDEX('BASE DE DONNEE'!Q:Q,$A21),"-")</f>
        <v>-</v>
      </c>
      <c r="S21" s="2" t="str" cm="1">
        <f t="array" aca="1" ref="S21" ca="1">IF(ISNUMBER($A21),INDEX('BASE DE DONNEE'!R:R,$A21),"-")</f>
        <v>-</v>
      </c>
      <c r="T21" s="1" t="str" cm="1">
        <f t="array" aca="1" ref="T21" ca="1">IF(ISNUMBER($A21),INDEX('BASE DE DONNEE'!S:S,$A21),"-")</f>
        <v>-</v>
      </c>
      <c r="U21" s="1" t="str" cm="1">
        <f t="array" aca="1" ref="U21" ca="1">IF(ISNUMBER($A21),INDEX('BASE DE DONNEE'!T:T,$A21),"-")</f>
        <v>-</v>
      </c>
      <c r="V21" s="1" t="str" cm="1">
        <f t="array" aca="1" ref="V21" ca="1">IF(ISNUMBER($A21),INDEX('BASE DE DONNEE'!U:U,$A21),"-")</f>
        <v>-</v>
      </c>
      <c r="W21" s="16" t="str" cm="1">
        <f t="array" aca="1" ref="W21" ca="1">IF(ISNUMBER($A21),INDEX('BASE DE DONNEE'!V:V,$A21),"-")</f>
        <v>-</v>
      </c>
    </row>
    <row r="22" spans="1:23" x14ac:dyDescent="0.25">
      <c r="A22" t="str" cm="1">
        <f t="array" aca="1" ref="A22" ca="1">IFERROR(_xlfn.AGGREGATE(15,6,ROW(Tabel11[Technicien])/(ISNUMBER(SEARCH($A$1,Tabel11[Technicien]))),ROW()-ROW(Tabel12[[#Headers],[ligne]])),"-")</f>
        <v>-</v>
      </c>
      <c r="B22" s="1" t="str" cm="1">
        <f t="array" aca="1" ref="B22" ca="1">IF(ISNUMBER($A22),INDEX('BASE DE DONNEE'!A:A,$A22),"-")</f>
        <v>-</v>
      </c>
      <c r="C22" s="1" t="str" cm="1">
        <f t="array" aca="1" ref="C22" ca="1">IF(ISNUMBER($A22),INDEX('BASE DE DONNEE'!B:B,$A22),"-")</f>
        <v>-</v>
      </c>
      <c r="D22" s="1" t="str" cm="1">
        <f t="array" aca="1" ref="D22" ca="1">IF(ISNUMBER($A22),INDEX('BASE DE DONNEE'!C:C,$A22),"-")</f>
        <v>-</v>
      </c>
      <c r="E22" s="2" t="str" cm="1">
        <f t="array" aca="1" ref="E22" ca="1">IF(ISNUMBER($A22),INDEX('BASE DE DONNEE'!D:D,$A22),"-")</f>
        <v>-</v>
      </c>
      <c r="F22" s="1" t="str" cm="1">
        <f t="array" aca="1" ref="F22" ca="1">IF(ISNUMBER($A22),INDEX('BASE DE DONNEE'!E:E,$A22),"-")</f>
        <v>-</v>
      </c>
      <c r="G22" s="1" t="str" cm="1">
        <f t="array" aca="1" ref="G22" ca="1">IF(ISNUMBER($A22),INDEX('BASE DE DONNEE'!F:F,$A22),"-")</f>
        <v>-</v>
      </c>
      <c r="H22" s="1" t="str" cm="1">
        <f t="array" aca="1" ref="H22" ca="1">IF(ISNUMBER($A22),INDEX('BASE DE DONNEE'!G:G,$A22),"-")</f>
        <v>-</v>
      </c>
      <c r="I22" s="1" t="str" cm="1">
        <f t="array" aca="1" ref="I22" ca="1">IF(ISNUMBER($A22),INDEX('BASE DE DONNEE'!H:H,$A22),"-")</f>
        <v>-</v>
      </c>
      <c r="J22" s="1" t="str" cm="1">
        <f t="array" aca="1" ref="J22" ca="1">IF(ISNUMBER($A22),INDEX('BASE DE DONNEE'!I:I,$A22),"-")</f>
        <v>-</v>
      </c>
      <c r="K22" s="1" t="str" cm="1">
        <f t="array" aca="1" ref="K22" ca="1">IF(ISNUMBER($A22),INDEX('BASE DE DONNEE'!J:J,$A22),"-")</f>
        <v>-</v>
      </c>
      <c r="L22" s="1" t="str" cm="1">
        <f t="array" aca="1" ref="L22" ca="1">IF(ISNUMBER($A22),INDEX('BASE DE DONNEE'!K:K,$A22),"-")</f>
        <v>-</v>
      </c>
      <c r="M22" s="1" t="str" cm="1">
        <f t="array" aca="1" ref="M22" ca="1">IF(ISNUMBER($A22),INDEX('BASE DE DONNEE'!L:L,$A22),"-")</f>
        <v>-</v>
      </c>
      <c r="N22" s="1" t="str" cm="1">
        <f t="array" aca="1" ref="N22" ca="1">IF(ISNUMBER($A22),INDEX('BASE DE DONNEE'!M:M,$A22),"-")</f>
        <v>-</v>
      </c>
      <c r="O22" s="2" t="str" cm="1">
        <f t="array" aca="1" ref="O22" ca="1">IF(ISNUMBER($A22),INDEX('BASE DE DONNEE'!N:N,$A22),"-")</f>
        <v>-</v>
      </c>
      <c r="P22" s="1" t="str" cm="1">
        <f t="array" aca="1" ref="P22" ca="1">IF(ISNUMBER($A22),INDEX('BASE DE DONNEE'!O:O,$A22),"-")</f>
        <v>-</v>
      </c>
      <c r="Q22" s="2" t="str" cm="1">
        <f t="array" aca="1" ref="Q22" ca="1">IF(ISNUMBER($A22),INDEX('BASE DE DONNEE'!P:P,$A22),"-")</f>
        <v>-</v>
      </c>
      <c r="R22" s="1" t="str" cm="1">
        <f t="array" aca="1" ref="R22" ca="1">IF(ISNUMBER($A22),INDEX('BASE DE DONNEE'!Q:Q,$A22),"-")</f>
        <v>-</v>
      </c>
      <c r="S22" s="2" t="str" cm="1">
        <f t="array" aca="1" ref="S22" ca="1">IF(ISNUMBER($A22),INDEX('BASE DE DONNEE'!R:R,$A22),"-")</f>
        <v>-</v>
      </c>
      <c r="T22" s="1" t="str" cm="1">
        <f t="array" aca="1" ref="T22" ca="1">IF(ISNUMBER($A22),INDEX('BASE DE DONNEE'!S:S,$A22),"-")</f>
        <v>-</v>
      </c>
      <c r="U22" s="1" t="str" cm="1">
        <f t="array" aca="1" ref="U22" ca="1">IF(ISNUMBER($A22),INDEX('BASE DE DONNEE'!T:T,$A22),"-")</f>
        <v>-</v>
      </c>
      <c r="V22" s="1" t="str" cm="1">
        <f t="array" aca="1" ref="V22" ca="1">IF(ISNUMBER($A22),INDEX('BASE DE DONNEE'!U:U,$A22),"-")</f>
        <v>-</v>
      </c>
      <c r="W22" s="16" t="str" cm="1">
        <f t="array" aca="1" ref="W22" ca="1">IF(ISNUMBER($A22),INDEX('BASE DE DONNEE'!V:V,$A22),"-")</f>
        <v>-</v>
      </c>
    </row>
    <row r="23" spans="1:23" x14ac:dyDescent="0.25">
      <c r="A23" t="str" cm="1">
        <f t="array" aca="1" ref="A23" ca="1">IFERROR(_xlfn.AGGREGATE(15,6,ROW(Tabel11[Technicien])/(ISNUMBER(SEARCH($A$1,Tabel11[Technicien]))),ROW()-ROW(Tabel12[[#Headers],[ligne]])),"-")</f>
        <v>-</v>
      </c>
      <c r="B23" s="1" t="str" cm="1">
        <f t="array" aca="1" ref="B23" ca="1">IF(ISNUMBER($A23),INDEX('BASE DE DONNEE'!A:A,$A23),"-")</f>
        <v>-</v>
      </c>
      <c r="C23" s="1" t="str" cm="1">
        <f t="array" aca="1" ref="C23" ca="1">IF(ISNUMBER($A23),INDEX('BASE DE DONNEE'!B:B,$A23),"-")</f>
        <v>-</v>
      </c>
      <c r="D23" s="1" t="str" cm="1">
        <f t="array" aca="1" ref="D23" ca="1">IF(ISNUMBER($A23),INDEX('BASE DE DONNEE'!C:C,$A23),"-")</f>
        <v>-</v>
      </c>
      <c r="E23" s="2" t="str" cm="1">
        <f t="array" aca="1" ref="E23" ca="1">IF(ISNUMBER($A23),INDEX('BASE DE DONNEE'!D:D,$A23),"-")</f>
        <v>-</v>
      </c>
      <c r="F23" s="1" t="str" cm="1">
        <f t="array" aca="1" ref="F23" ca="1">IF(ISNUMBER($A23),INDEX('BASE DE DONNEE'!E:E,$A23),"-")</f>
        <v>-</v>
      </c>
      <c r="G23" s="1" t="str" cm="1">
        <f t="array" aca="1" ref="G23" ca="1">IF(ISNUMBER($A23),INDEX('BASE DE DONNEE'!F:F,$A23),"-")</f>
        <v>-</v>
      </c>
      <c r="H23" s="1" t="str" cm="1">
        <f t="array" aca="1" ref="H23" ca="1">IF(ISNUMBER($A23),INDEX('BASE DE DONNEE'!G:G,$A23),"-")</f>
        <v>-</v>
      </c>
      <c r="I23" s="1" t="str" cm="1">
        <f t="array" aca="1" ref="I23" ca="1">IF(ISNUMBER($A23),INDEX('BASE DE DONNEE'!H:H,$A23),"-")</f>
        <v>-</v>
      </c>
      <c r="J23" s="1" t="str" cm="1">
        <f t="array" aca="1" ref="J23" ca="1">IF(ISNUMBER($A23),INDEX('BASE DE DONNEE'!I:I,$A23),"-")</f>
        <v>-</v>
      </c>
      <c r="K23" s="1" t="str" cm="1">
        <f t="array" aca="1" ref="K23" ca="1">IF(ISNUMBER($A23),INDEX('BASE DE DONNEE'!J:J,$A23),"-")</f>
        <v>-</v>
      </c>
      <c r="L23" s="1" t="str" cm="1">
        <f t="array" aca="1" ref="L23" ca="1">IF(ISNUMBER($A23),INDEX('BASE DE DONNEE'!K:K,$A23),"-")</f>
        <v>-</v>
      </c>
      <c r="M23" s="1" t="str" cm="1">
        <f t="array" aca="1" ref="M23" ca="1">IF(ISNUMBER($A23),INDEX('BASE DE DONNEE'!L:L,$A23),"-")</f>
        <v>-</v>
      </c>
      <c r="N23" s="1" t="str" cm="1">
        <f t="array" aca="1" ref="N23" ca="1">IF(ISNUMBER($A23),INDEX('BASE DE DONNEE'!M:M,$A23),"-")</f>
        <v>-</v>
      </c>
      <c r="O23" s="2" t="str" cm="1">
        <f t="array" aca="1" ref="O23" ca="1">IF(ISNUMBER($A23),INDEX('BASE DE DONNEE'!N:N,$A23),"-")</f>
        <v>-</v>
      </c>
      <c r="P23" s="1" t="str" cm="1">
        <f t="array" aca="1" ref="P23" ca="1">IF(ISNUMBER($A23),INDEX('BASE DE DONNEE'!O:O,$A23),"-")</f>
        <v>-</v>
      </c>
      <c r="Q23" s="2" t="str" cm="1">
        <f t="array" aca="1" ref="Q23" ca="1">IF(ISNUMBER($A23),INDEX('BASE DE DONNEE'!P:P,$A23),"-")</f>
        <v>-</v>
      </c>
      <c r="R23" s="1" t="str" cm="1">
        <f t="array" aca="1" ref="R23" ca="1">IF(ISNUMBER($A23),INDEX('BASE DE DONNEE'!Q:Q,$A23),"-")</f>
        <v>-</v>
      </c>
      <c r="S23" s="2" t="str" cm="1">
        <f t="array" aca="1" ref="S23" ca="1">IF(ISNUMBER($A23),INDEX('BASE DE DONNEE'!R:R,$A23),"-")</f>
        <v>-</v>
      </c>
      <c r="T23" s="1" t="str" cm="1">
        <f t="array" aca="1" ref="T23" ca="1">IF(ISNUMBER($A23),INDEX('BASE DE DONNEE'!S:S,$A23),"-")</f>
        <v>-</v>
      </c>
      <c r="U23" s="1" t="str" cm="1">
        <f t="array" aca="1" ref="U23" ca="1">IF(ISNUMBER($A23),INDEX('BASE DE DONNEE'!T:T,$A23),"-")</f>
        <v>-</v>
      </c>
      <c r="V23" s="1" t="str" cm="1">
        <f t="array" aca="1" ref="V23" ca="1">IF(ISNUMBER($A23),INDEX('BASE DE DONNEE'!U:U,$A23),"-")</f>
        <v>-</v>
      </c>
      <c r="W23" s="16" t="str" cm="1">
        <f t="array" aca="1" ref="W23" ca="1">IF(ISNUMBER($A23),INDEX('BASE DE DONNEE'!V:V,$A23),"-")</f>
        <v>-</v>
      </c>
    </row>
    <row r="24" spans="1:23" x14ac:dyDescent="0.25">
      <c r="A24" t="str" cm="1">
        <f t="array" aca="1" ref="A24" ca="1">IFERROR(_xlfn.AGGREGATE(15,6,ROW(Tabel11[Technicien])/(ISNUMBER(SEARCH($A$1,Tabel11[Technicien]))),ROW()-ROW(Tabel12[[#Headers],[ligne]])),"-")</f>
        <v>-</v>
      </c>
      <c r="B24" s="1" t="str" cm="1">
        <f t="array" aca="1" ref="B24" ca="1">IF(ISNUMBER($A24),INDEX('BASE DE DONNEE'!A:A,$A24),"-")</f>
        <v>-</v>
      </c>
      <c r="C24" s="1" t="str" cm="1">
        <f t="array" aca="1" ref="C24" ca="1">IF(ISNUMBER($A24),INDEX('BASE DE DONNEE'!B:B,$A24),"-")</f>
        <v>-</v>
      </c>
      <c r="D24" s="1" t="str" cm="1">
        <f t="array" aca="1" ref="D24" ca="1">IF(ISNUMBER($A24),INDEX('BASE DE DONNEE'!C:C,$A24),"-")</f>
        <v>-</v>
      </c>
      <c r="E24" s="2" t="str" cm="1">
        <f t="array" aca="1" ref="E24" ca="1">IF(ISNUMBER($A24),INDEX('BASE DE DONNEE'!D:D,$A24),"-")</f>
        <v>-</v>
      </c>
      <c r="F24" s="1" t="str" cm="1">
        <f t="array" aca="1" ref="F24" ca="1">IF(ISNUMBER($A24),INDEX('BASE DE DONNEE'!E:E,$A24),"-")</f>
        <v>-</v>
      </c>
      <c r="G24" s="1" t="str" cm="1">
        <f t="array" aca="1" ref="G24" ca="1">IF(ISNUMBER($A24),INDEX('BASE DE DONNEE'!F:F,$A24),"-")</f>
        <v>-</v>
      </c>
      <c r="H24" s="1" t="str" cm="1">
        <f t="array" aca="1" ref="H24" ca="1">IF(ISNUMBER($A24),INDEX('BASE DE DONNEE'!G:G,$A24),"-")</f>
        <v>-</v>
      </c>
      <c r="I24" s="1" t="str" cm="1">
        <f t="array" aca="1" ref="I24" ca="1">IF(ISNUMBER($A24),INDEX('BASE DE DONNEE'!H:H,$A24),"-")</f>
        <v>-</v>
      </c>
      <c r="J24" s="1" t="str" cm="1">
        <f t="array" aca="1" ref="J24" ca="1">IF(ISNUMBER($A24),INDEX('BASE DE DONNEE'!I:I,$A24),"-")</f>
        <v>-</v>
      </c>
      <c r="K24" s="1" t="str" cm="1">
        <f t="array" aca="1" ref="K24" ca="1">IF(ISNUMBER($A24),INDEX('BASE DE DONNEE'!J:J,$A24),"-")</f>
        <v>-</v>
      </c>
      <c r="L24" s="1" t="str" cm="1">
        <f t="array" aca="1" ref="L24" ca="1">IF(ISNUMBER($A24),INDEX('BASE DE DONNEE'!K:K,$A24),"-")</f>
        <v>-</v>
      </c>
      <c r="M24" s="1" t="str" cm="1">
        <f t="array" aca="1" ref="M24" ca="1">IF(ISNUMBER($A24),INDEX('BASE DE DONNEE'!L:L,$A24),"-")</f>
        <v>-</v>
      </c>
      <c r="N24" s="1" t="str" cm="1">
        <f t="array" aca="1" ref="N24" ca="1">IF(ISNUMBER($A24),INDEX('BASE DE DONNEE'!M:M,$A24),"-")</f>
        <v>-</v>
      </c>
      <c r="O24" s="2" t="str" cm="1">
        <f t="array" aca="1" ref="O24" ca="1">IF(ISNUMBER($A24),INDEX('BASE DE DONNEE'!N:N,$A24),"-")</f>
        <v>-</v>
      </c>
      <c r="P24" s="1" t="str" cm="1">
        <f t="array" aca="1" ref="P24" ca="1">IF(ISNUMBER($A24),INDEX('BASE DE DONNEE'!O:O,$A24),"-")</f>
        <v>-</v>
      </c>
      <c r="Q24" s="2" t="str" cm="1">
        <f t="array" aca="1" ref="Q24" ca="1">IF(ISNUMBER($A24),INDEX('BASE DE DONNEE'!P:P,$A24),"-")</f>
        <v>-</v>
      </c>
      <c r="R24" s="1" t="str" cm="1">
        <f t="array" aca="1" ref="R24" ca="1">IF(ISNUMBER($A24),INDEX('BASE DE DONNEE'!Q:Q,$A24),"-")</f>
        <v>-</v>
      </c>
      <c r="S24" s="2" t="str" cm="1">
        <f t="array" aca="1" ref="S24" ca="1">IF(ISNUMBER($A24),INDEX('BASE DE DONNEE'!R:R,$A24),"-")</f>
        <v>-</v>
      </c>
      <c r="T24" s="1" t="str" cm="1">
        <f t="array" aca="1" ref="T24" ca="1">IF(ISNUMBER($A24),INDEX('BASE DE DONNEE'!S:S,$A24),"-")</f>
        <v>-</v>
      </c>
      <c r="U24" s="1" t="str" cm="1">
        <f t="array" aca="1" ref="U24" ca="1">IF(ISNUMBER($A24),INDEX('BASE DE DONNEE'!T:T,$A24),"-")</f>
        <v>-</v>
      </c>
      <c r="V24" s="1" t="str" cm="1">
        <f t="array" aca="1" ref="V24" ca="1">IF(ISNUMBER($A24),INDEX('BASE DE DONNEE'!U:U,$A24),"-")</f>
        <v>-</v>
      </c>
      <c r="W24" s="16" t="str" cm="1">
        <f t="array" aca="1" ref="W24" ca="1">IF(ISNUMBER($A24),INDEX('BASE DE DONNEE'!V:V,$A24),"-")</f>
        <v>-</v>
      </c>
    </row>
    <row r="25" spans="1:23" x14ac:dyDescent="0.25">
      <c r="A25" t="str" cm="1">
        <f t="array" aca="1" ref="A25" ca="1">IFERROR(_xlfn.AGGREGATE(15,6,ROW(Tabel11[Technicien])/(ISNUMBER(SEARCH($A$1,Tabel11[Technicien]))),ROW()-ROW(Tabel12[[#Headers],[ligne]])),"-")</f>
        <v>-</v>
      </c>
      <c r="B25" s="1" t="str" cm="1">
        <f t="array" aca="1" ref="B25" ca="1">IF(ISNUMBER($A25),INDEX('BASE DE DONNEE'!A:A,$A25),"-")</f>
        <v>-</v>
      </c>
      <c r="C25" s="1" t="str" cm="1">
        <f t="array" aca="1" ref="C25" ca="1">IF(ISNUMBER($A25),INDEX('BASE DE DONNEE'!B:B,$A25),"-")</f>
        <v>-</v>
      </c>
      <c r="D25" s="1" t="str" cm="1">
        <f t="array" aca="1" ref="D25" ca="1">IF(ISNUMBER($A25),INDEX('BASE DE DONNEE'!C:C,$A25),"-")</f>
        <v>-</v>
      </c>
      <c r="E25" s="2" t="str" cm="1">
        <f t="array" aca="1" ref="E25" ca="1">IF(ISNUMBER($A25),INDEX('BASE DE DONNEE'!D:D,$A25),"-")</f>
        <v>-</v>
      </c>
      <c r="F25" s="1" t="str" cm="1">
        <f t="array" aca="1" ref="F25" ca="1">IF(ISNUMBER($A25),INDEX('BASE DE DONNEE'!E:E,$A25),"-")</f>
        <v>-</v>
      </c>
      <c r="G25" s="1" t="str" cm="1">
        <f t="array" aca="1" ref="G25" ca="1">IF(ISNUMBER($A25),INDEX('BASE DE DONNEE'!F:F,$A25),"-")</f>
        <v>-</v>
      </c>
      <c r="H25" s="1" t="str" cm="1">
        <f t="array" aca="1" ref="H25" ca="1">IF(ISNUMBER($A25),INDEX('BASE DE DONNEE'!G:G,$A25),"-")</f>
        <v>-</v>
      </c>
      <c r="I25" s="1" t="str" cm="1">
        <f t="array" aca="1" ref="I25" ca="1">IF(ISNUMBER($A25),INDEX('BASE DE DONNEE'!H:H,$A25),"-")</f>
        <v>-</v>
      </c>
      <c r="J25" s="1" t="str" cm="1">
        <f t="array" aca="1" ref="J25" ca="1">IF(ISNUMBER($A25),INDEX('BASE DE DONNEE'!I:I,$A25),"-")</f>
        <v>-</v>
      </c>
      <c r="K25" s="1" t="str" cm="1">
        <f t="array" aca="1" ref="K25" ca="1">IF(ISNUMBER($A25),INDEX('BASE DE DONNEE'!J:J,$A25),"-")</f>
        <v>-</v>
      </c>
      <c r="L25" s="1" t="str" cm="1">
        <f t="array" aca="1" ref="L25" ca="1">IF(ISNUMBER($A25),INDEX('BASE DE DONNEE'!K:K,$A25),"-")</f>
        <v>-</v>
      </c>
      <c r="M25" s="1" t="str" cm="1">
        <f t="array" aca="1" ref="M25" ca="1">IF(ISNUMBER($A25),INDEX('BASE DE DONNEE'!L:L,$A25),"-")</f>
        <v>-</v>
      </c>
      <c r="N25" s="1" t="str" cm="1">
        <f t="array" aca="1" ref="N25" ca="1">IF(ISNUMBER($A25),INDEX('BASE DE DONNEE'!M:M,$A25),"-")</f>
        <v>-</v>
      </c>
      <c r="O25" s="2" t="str" cm="1">
        <f t="array" aca="1" ref="O25" ca="1">IF(ISNUMBER($A25),INDEX('BASE DE DONNEE'!N:N,$A25),"-")</f>
        <v>-</v>
      </c>
      <c r="P25" s="1" t="str" cm="1">
        <f t="array" aca="1" ref="P25" ca="1">IF(ISNUMBER($A25),INDEX('BASE DE DONNEE'!O:O,$A25),"-")</f>
        <v>-</v>
      </c>
      <c r="Q25" s="2" t="str" cm="1">
        <f t="array" aca="1" ref="Q25" ca="1">IF(ISNUMBER($A25),INDEX('BASE DE DONNEE'!P:P,$A25),"-")</f>
        <v>-</v>
      </c>
      <c r="R25" s="1" t="str" cm="1">
        <f t="array" aca="1" ref="R25" ca="1">IF(ISNUMBER($A25),INDEX('BASE DE DONNEE'!Q:Q,$A25),"-")</f>
        <v>-</v>
      </c>
      <c r="S25" s="2" t="str" cm="1">
        <f t="array" aca="1" ref="S25" ca="1">IF(ISNUMBER($A25),INDEX('BASE DE DONNEE'!R:R,$A25),"-")</f>
        <v>-</v>
      </c>
      <c r="T25" s="1" t="str" cm="1">
        <f t="array" aca="1" ref="T25" ca="1">IF(ISNUMBER($A25),INDEX('BASE DE DONNEE'!S:S,$A25),"-")</f>
        <v>-</v>
      </c>
      <c r="U25" s="1" t="str" cm="1">
        <f t="array" aca="1" ref="U25" ca="1">IF(ISNUMBER($A25),INDEX('BASE DE DONNEE'!T:T,$A25),"-")</f>
        <v>-</v>
      </c>
      <c r="V25" s="1" t="str" cm="1">
        <f t="array" aca="1" ref="V25" ca="1">IF(ISNUMBER($A25),INDEX('BASE DE DONNEE'!U:U,$A25),"-")</f>
        <v>-</v>
      </c>
      <c r="W25" s="16" t="str" cm="1">
        <f t="array" aca="1" ref="W25" ca="1">IF(ISNUMBER($A25),INDEX('BASE DE DONNEE'!V:V,$A25),"-")</f>
        <v>-</v>
      </c>
    </row>
    <row r="26" spans="1:23" x14ac:dyDescent="0.25">
      <c r="A26" t="str" cm="1">
        <f t="array" aca="1" ref="A26" ca="1">IFERROR(_xlfn.AGGREGATE(15,6,ROW(Tabel11[Technicien])/(ISNUMBER(SEARCH($A$1,Tabel11[Technicien]))),ROW()-ROW(Tabel12[[#Headers],[ligne]])),"-")</f>
        <v>-</v>
      </c>
      <c r="B26" s="1" t="str" cm="1">
        <f t="array" aca="1" ref="B26" ca="1">IF(ISNUMBER($A26),INDEX('BASE DE DONNEE'!A:A,$A26),"-")</f>
        <v>-</v>
      </c>
      <c r="C26" s="1" t="str" cm="1">
        <f t="array" aca="1" ref="C26" ca="1">IF(ISNUMBER($A26),INDEX('BASE DE DONNEE'!B:B,$A26),"-")</f>
        <v>-</v>
      </c>
      <c r="D26" s="1" t="str" cm="1">
        <f t="array" aca="1" ref="D26" ca="1">IF(ISNUMBER($A26),INDEX('BASE DE DONNEE'!C:C,$A26),"-")</f>
        <v>-</v>
      </c>
      <c r="E26" s="2" t="str" cm="1">
        <f t="array" aca="1" ref="E26" ca="1">IF(ISNUMBER($A26),INDEX('BASE DE DONNEE'!D:D,$A26),"-")</f>
        <v>-</v>
      </c>
      <c r="F26" s="1" t="str" cm="1">
        <f t="array" aca="1" ref="F26" ca="1">IF(ISNUMBER($A26),INDEX('BASE DE DONNEE'!E:E,$A26),"-")</f>
        <v>-</v>
      </c>
      <c r="G26" s="1" t="str" cm="1">
        <f t="array" aca="1" ref="G26" ca="1">IF(ISNUMBER($A26),INDEX('BASE DE DONNEE'!F:F,$A26),"-")</f>
        <v>-</v>
      </c>
      <c r="H26" s="1" t="str" cm="1">
        <f t="array" aca="1" ref="H26" ca="1">IF(ISNUMBER($A26),INDEX('BASE DE DONNEE'!G:G,$A26),"-")</f>
        <v>-</v>
      </c>
      <c r="I26" s="1" t="str" cm="1">
        <f t="array" aca="1" ref="I26" ca="1">IF(ISNUMBER($A26),INDEX('BASE DE DONNEE'!H:H,$A26),"-")</f>
        <v>-</v>
      </c>
      <c r="J26" s="1" t="str" cm="1">
        <f t="array" aca="1" ref="J26" ca="1">IF(ISNUMBER($A26),INDEX('BASE DE DONNEE'!I:I,$A26),"-")</f>
        <v>-</v>
      </c>
      <c r="K26" s="1" t="str" cm="1">
        <f t="array" aca="1" ref="K26" ca="1">IF(ISNUMBER($A26),INDEX('BASE DE DONNEE'!J:J,$A26),"-")</f>
        <v>-</v>
      </c>
      <c r="L26" s="1" t="str" cm="1">
        <f t="array" aca="1" ref="L26" ca="1">IF(ISNUMBER($A26),INDEX('BASE DE DONNEE'!K:K,$A26),"-")</f>
        <v>-</v>
      </c>
      <c r="M26" s="1" t="str" cm="1">
        <f t="array" aca="1" ref="M26" ca="1">IF(ISNUMBER($A26),INDEX('BASE DE DONNEE'!L:L,$A26),"-")</f>
        <v>-</v>
      </c>
      <c r="N26" s="1" t="str" cm="1">
        <f t="array" aca="1" ref="N26" ca="1">IF(ISNUMBER($A26),INDEX('BASE DE DONNEE'!M:M,$A26),"-")</f>
        <v>-</v>
      </c>
      <c r="O26" s="2" t="str" cm="1">
        <f t="array" aca="1" ref="O26" ca="1">IF(ISNUMBER($A26),INDEX('BASE DE DONNEE'!N:N,$A26),"-")</f>
        <v>-</v>
      </c>
      <c r="P26" s="1" t="str" cm="1">
        <f t="array" aca="1" ref="P26" ca="1">IF(ISNUMBER($A26),INDEX('BASE DE DONNEE'!O:O,$A26),"-")</f>
        <v>-</v>
      </c>
      <c r="Q26" s="2" t="str" cm="1">
        <f t="array" aca="1" ref="Q26" ca="1">IF(ISNUMBER($A26),INDEX('BASE DE DONNEE'!P:P,$A26),"-")</f>
        <v>-</v>
      </c>
      <c r="R26" s="1" t="str" cm="1">
        <f t="array" aca="1" ref="R26" ca="1">IF(ISNUMBER($A26),INDEX('BASE DE DONNEE'!Q:Q,$A26),"-")</f>
        <v>-</v>
      </c>
      <c r="S26" s="2" t="str" cm="1">
        <f t="array" aca="1" ref="S26" ca="1">IF(ISNUMBER($A26),INDEX('BASE DE DONNEE'!R:R,$A26),"-")</f>
        <v>-</v>
      </c>
      <c r="T26" s="1" t="str" cm="1">
        <f t="array" aca="1" ref="T26" ca="1">IF(ISNUMBER($A26),INDEX('BASE DE DONNEE'!S:S,$A26),"-")</f>
        <v>-</v>
      </c>
      <c r="U26" s="1" t="str" cm="1">
        <f t="array" aca="1" ref="U26" ca="1">IF(ISNUMBER($A26),INDEX('BASE DE DONNEE'!T:T,$A26),"-")</f>
        <v>-</v>
      </c>
      <c r="V26" s="1" t="str" cm="1">
        <f t="array" aca="1" ref="V26" ca="1">IF(ISNUMBER($A26),INDEX('BASE DE DONNEE'!U:U,$A26),"-")</f>
        <v>-</v>
      </c>
      <c r="W26" s="16" t="str" cm="1">
        <f t="array" aca="1" ref="W26" ca="1">IF(ISNUMBER($A26),INDEX('BASE DE DONNEE'!V:V,$A26),"-")</f>
        <v>-</v>
      </c>
    </row>
    <row r="27" spans="1:23" x14ac:dyDescent="0.25">
      <c r="A27" t="str" cm="1">
        <f t="array" aca="1" ref="A27" ca="1">IFERROR(_xlfn.AGGREGATE(15,6,ROW(Tabel11[Technicien])/(ISNUMBER(SEARCH($A$1,Tabel11[Technicien]))),ROW()-ROW(Tabel12[[#Headers],[ligne]])),"-")</f>
        <v>-</v>
      </c>
      <c r="B27" s="1" t="str" cm="1">
        <f t="array" aca="1" ref="B27" ca="1">IF(ISNUMBER($A27),INDEX('BASE DE DONNEE'!A:A,$A27),"-")</f>
        <v>-</v>
      </c>
      <c r="C27" s="1" t="str" cm="1">
        <f t="array" aca="1" ref="C27" ca="1">IF(ISNUMBER($A27),INDEX('BASE DE DONNEE'!B:B,$A27),"-")</f>
        <v>-</v>
      </c>
      <c r="D27" s="1" t="str" cm="1">
        <f t="array" aca="1" ref="D27" ca="1">IF(ISNUMBER($A27),INDEX('BASE DE DONNEE'!C:C,$A27),"-")</f>
        <v>-</v>
      </c>
      <c r="E27" s="2" t="str" cm="1">
        <f t="array" aca="1" ref="E27" ca="1">IF(ISNUMBER($A27),INDEX('BASE DE DONNEE'!D:D,$A27),"-")</f>
        <v>-</v>
      </c>
      <c r="F27" s="1" t="str" cm="1">
        <f t="array" aca="1" ref="F27" ca="1">IF(ISNUMBER($A27),INDEX('BASE DE DONNEE'!E:E,$A27),"-")</f>
        <v>-</v>
      </c>
      <c r="G27" s="1" t="str" cm="1">
        <f t="array" aca="1" ref="G27" ca="1">IF(ISNUMBER($A27),INDEX('BASE DE DONNEE'!F:F,$A27),"-")</f>
        <v>-</v>
      </c>
      <c r="H27" s="1" t="str" cm="1">
        <f t="array" aca="1" ref="H27" ca="1">IF(ISNUMBER($A27),INDEX('BASE DE DONNEE'!G:G,$A27),"-")</f>
        <v>-</v>
      </c>
      <c r="I27" s="1" t="str" cm="1">
        <f t="array" aca="1" ref="I27" ca="1">IF(ISNUMBER($A27),INDEX('BASE DE DONNEE'!H:H,$A27),"-")</f>
        <v>-</v>
      </c>
      <c r="J27" s="1" t="str" cm="1">
        <f t="array" aca="1" ref="J27" ca="1">IF(ISNUMBER($A27),INDEX('BASE DE DONNEE'!I:I,$A27),"-")</f>
        <v>-</v>
      </c>
      <c r="K27" s="1" t="str" cm="1">
        <f t="array" aca="1" ref="K27" ca="1">IF(ISNUMBER($A27),INDEX('BASE DE DONNEE'!J:J,$A27),"-")</f>
        <v>-</v>
      </c>
      <c r="L27" s="1" t="str" cm="1">
        <f t="array" aca="1" ref="L27" ca="1">IF(ISNUMBER($A27),INDEX('BASE DE DONNEE'!K:K,$A27),"-")</f>
        <v>-</v>
      </c>
      <c r="M27" s="1" t="str" cm="1">
        <f t="array" aca="1" ref="M27" ca="1">IF(ISNUMBER($A27),INDEX('BASE DE DONNEE'!L:L,$A27),"-")</f>
        <v>-</v>
      </c>
      <c r="N27" s="1" t="str" cm="1">
        <f t="array" aca="1" ref="N27" ca="1">IF(ISNUMBER($A27),INDEX('BASE DE DONNEE'!M:M,$A27),"-")</f>
        <v>-</v>
      </c>
      <c r="O27" s="2" t="str" cm="1">
        <f t="array" aca="1" ref="O27" ca="1">IF(ISNUMBER($A27),INDEX('BASE DE DONNEE'!N:N,$A27),"-")</f>
        <v>-</v>
      </c>
      <c r="P27" s="1" t="str" cm="1">
        <f t="array" aca="1" ref="P27" ca="1">IF(ISNUMBER($A27),INDEX('BASE DE DONNEE'!O:O,$A27),"-")</f>
        <v>-</v>
      </c>
      <c r="Q27" s="2" t="str" cm="1">
        <f t="array" aca="1" ref="Q27" ca="1">IF(ISNUMBER($A27),INDEX('BASE DE DONNEE'!P:P,$A27),"-")</f>
        <v>-</v>
      </c>
      <c r="R27" s="1" t="str" cm="1">
        <f t="array" aca="1" ref="R27" ca="1">IF(ISNUMBER($A27),INDEX('BASE DE DONNEE'!Q:Q,$A27),"-")</f>
        <v>-</v>
      </c>
      <c r="S27" s="2" t="str" cm="1">
        <f t="array" aca="1" ref="S27" ca="1">IF(ISNUMBER($A27),INDEX('BASE DE DONNEE'!R:R,$A27),"-")</f>
        <v>-</v>
      </c>
      <c r="T27" s="1" t="str" cm="1">
        <f t="array" aca="1" ref="T27" ca="1">IF(ISNUMBER($A27),INDEX('BASE DE DONNEE'!S:S,$A27),"-")</f>
        <v>-</v>
      </c>
      <c r="U27" s="1" t="str" cm="1">
        <f t="array" aca="1" ref="U27" ca="1">IF(ISNUMBER($A27),INDEX('BASE DE DONNEE'!T:T,$A27),"-")</f>
        <v>-</v>
      </c>
      <c r="V27" s="1" t="str" cm="1">
        <f t="array" aca="1" ref="V27" ca="1">IF(ISNUMBER($A27),INDEX('BASE DE DONNEE'!U:U,$A27),"-")</f>
        <v>-</v>
      </c>
      <c r="W27" s="16" t="str" cm="1">
        <f t="array" aca="1" ref="W27" ca="1">IF(ISNUMBER($A27),INDEX('BASE DE DONNEE'!V:V,$A27),"-")</f>
        <v>-</v>
      </c>
    </row>
    <row r="28" spans="1:23" x14ac:dyDescent="0.25">
      <c r="A28" t="str" cm="1">
        <f t="array" aca="1" ref="A28" ca="1">IFERROR(_xlfn.AGGREGATE(15,6,ROW(Tabel11[Technicien])/(ISNUMBER(SEARCH($A$1,Tabel11[Technicien]))),ROW()-ROW(Tabel12[[#Headers],[ligne]])),"-")</f>
        <v>-</v>
      </c>
      <c r="B28" s="1" t="str" cm="1">
        <f t="array" aca="1" ref="B28" ca="1">IF(ISNUMBER($A28),INDEX('BASE DE DONNEE'!A:A,$A28),"-")</f>
        <v>-</v>
      </c>
      <c r="C28" s="1" t="str" cm="1">
        <f t="array" aca="1" ref="C28" ca="1">IF(ISNUMBER($A28),INDEX('BASE DE DONNEE'!B:B,$A28),"-")</f>
        <v>-</v>
      </c>
      <c r="D28" s="1" t="str" cm="1">
        <f t="array" aca="1" ref="D28" ca="1">IF(ISNUMBER($A28),INDEX('BASE DE DONNEE'!C:C,$A28),"-")</f>
        <v>-</v>
      </c>
      <c r="E28" s="2" t="str" cm="1">
        <f t="array" aca="1" ref="E28" ca="1">IF(ISNUMBER($A28),INDEX('BASE DE DONNEE'!D:D,$A28),"-")</f>
        <v>-</v>
      </c>
      <c r="F28" s="1" t="str" cm="1">
        <f t="array" aca="1" ref="F28" ca="1">IF(ISNUMBER($A28),INDEX('BASE DE DONNEE'!E:E,$A28),"-")</f>
        <v>-</v>
      </c>
      <c r="G28" s="1" t="str" cm="1">
        <f t="array" aca="1" ref="G28" ca="1">IF(ISNUMBER($A28),INDEX('BASE DE DONNEE'!F:F,$A28),"-")</f>
        <v>-</v>
      </c>
      <c r="H28" s="1" t="str" cm="1">
        <f t="array" aca="1" ref="H28" ca="1">IF(ISNUMBER($A28),INDEX('BASE DE DONNEE'!G:G,$A28),"-")</f>
        <v>-</v>
      </c>
      <c r="I28" s="1" t="str" cm="1">
        <f t="array" aca="1" ref="I28" ca="1">IF(ISNUMBER($A28),INDEX('BASE DE DONNEE'!H:H,$A28),"-")</f>
        <v>-</v>
      </c>
      <c r="J28" s="1" t="str" cm="1">
        <f t="array" aca="1" ref="J28" ca="1">IF(ISNUMBER($A28),INDEX('BASE DE DONNEE'!I:I,$A28),"-")</f>
        <v>-</v>
      </c>
      <c r="K28" s="1" t="str" cm="1">
        <f t="array" aca="1" ref="K28" ca="1">IF(ISNUMBER($A28),INDEX('BASE DE DONNEE'!J:J,$A28),"-")</f>
        <v>-</v>
      </c>
      <c r="L28" s="1" t="str" cm="1">
        <f t="array" aca="1" ref="L28" ca="1">IF(ISNUMBER($A28),INDEX('BASE DE DONNEE'!K:K,$A28),"-")</f>
        <v>-</v>
      </c>
      <c r="M28" s="1" t="str" cm="1">
        <f t="array" aca="1" ref="M28" ca="1">IF(ISNUMBER($A28),INDEX('BASE DE DONNEE'!L:L,$A28),"-")</f>
        <v>-</v>
      </c>
      <c r="N28" s="1" t="str" cm="1">
        <f t="array" aca="1" ref="N28" ca="1">IF(ISNUMBER($A28),INDEX('BASE DE DONNEE'!M:M,$A28),"-")</f>
        <v>-</v>
      </c>
      <c r="O28" s="2" t="str" cm="1">
        <f t="array" aca="1" ref="O28" ca="1">IF(ISNUMBER($A28),INDEX('BASE DE DONNEE'!N:N,$A28),"-")</f>
        <v>-</v>
      </c>
      <c r="P28" s="1" t="str" cm="1">
        <f t="array" aca="1" ref="P28" ca="1">IF(ISNUMBER($A28),INDEX('BASE DE DONNEE'!O:O,$A28),"-")</f>
        <v>-</v>
      </c>
      <c r="Q28" s="2" t="str" cm="1">
        <f t="array" aca="1" ref="Q28" ca="1">IF(ISNUMBER($A28),INDEX('BASE DE DONNEE'!P:P,$A28),"-")</f>
        <v>-</v>
      </c>
      <c r="R28" s="1" t="str" cm="1">
        <f t="array" aca="1" ref="R28" ca="1">IF(ISNUMBER($A28),INDEX('BASE DE DONNEE'!Q:Q,$A28),"-")</f>
        <v>-</v>
      </c>
      <c r="S28" s="2" t="str" cm="1">
        <f t="array" aca="1" ref="S28" ca="1">IF(ISNUMBER($A28),INDEX('BASE DE DONNEE'!R:R,$A28),"-")</f>
        <v>-</v>
      </c>
      <c r="T28" s="1" t="str" cm="1">
        <f t="array" aca="1" ref="T28" ca="1">IF(ISNUMBER($A28),INDEX('BASE DE DONNEE'!S:S,$A28),"-")</f>
        <v>-</v>
      </c>
      <c r="U28" s="1" t="str" cm="1">
        <f t="array" aca="1" ref="U28" ca="1">IF(ISNUMBER($A28),INDEX('BASE DE DONNEE'!T:T,$A28),"-")</f>
        <v>-</v>
      </c>
      <c r="V28" s="1" t="str" cm="1">
        <f t="array" aca="1" ref="V28" ca="1">IF(ISNUMBER($A28),INDEX('BASE DE DONNEE'!U:U,$A28),"-")</f>
        <v>-</v>
      </c>
      <c r="W28" s="16" t="str" cm="1">
        <f t="array" aca="1" ref="W28" ca="1">IF(ISNUMBER($A28),INDEX('BASE DE DONNEE'!V:V,$A28),"-")</f>
        <v>-</v>
      </c>
    </row>
    <row r="29" spans="1:23" x14ac:dyDescent="0.25">
      <c r="A29" t="str" cm="1">
        <f t="array" aca="1" ref="A29" ca="1">IFERROR(_xlfn.AGGREGATE(15,6,ROW(Tabel11[Technicien])/(ISNUMBER(SEARCH($A$1,Tabel11[Technicien]))),ROW()-ROW(Tabel12[[#Headers],[ligne]])),"-")</f>
        <v>-</v>
      </c>
      <c r="B29" s="1" t="str" cm="1">
        <f t="array" aca="1" ref="B29" ca="1">IF(ISNUMBER($A29),INDEX('BASE DE DONNEE'!A:A,$A29),"-")</f>
        <v>-</v>
      </c>
      <c r="C29" s="1" t="str" cm="1">
        <f t="array" aca="1" ref="C29" ca="1">IF(ISNUMBER($A29),INDEX('BASE DE DONNEE'!B:B,$A29),"-")</f>
        <v>-</v>
      </c>
      <c r="D29" s="1" t="str" cm="1">
        <f t="array" aca="1" ref="D29" ca="1">IF(ISNUMBER($A29),INDEX('BASE DE DONNEE'!C:C,$A29),"-")</f>
        <v>-</v>
      </c>
      <c r="E29" s="2" t="str" cm="1">
        <f t="array" aca="1" ref="E29" ca="1">IF(ISNUMBER($A29),INDEX('BASE DE DONNEE'!D:D,$A29),"-")</f>
        <v>-</v>
      </c>
      <c r="F29" s="1" t="str" cm="1">
        <f t="array" aca="1" ref="F29" ca="1">IF(ISNUMBER($A29),INDEX('BASE DE DONNEE'!E:E,$A29),"-")</f>
        <v>-</v>
      </c>
      <c r="G29" s="1" t="str" cm="1">
        <f t="array" aca="1" ref="G29" ca="1">IF(ISNUMBER($A29),INDEX('BASE DE DONNEE'!F:F,$A29),"-")</f>
        <v>-</v>
      </c>
      <c r="H29" s="1" t="str" cm="1">
        <f t="array" aca="1" ref="H29" ca="1">IF(ISNUMBER($A29),INDEX('BASE DE DONNEE'!G:G,$A29),"-")</f>
        <v>-</v>
      </c>
      <c r="I29" s="1" t="str" cm="1">
        <f t="array" aca="1" ref="I29" ca="1">IF(ISNUMBER($A29),INDEX('BASE DE DONNEE'!H:H,$A29),"-")</f>
        <v>-</v>
      </c>
      <c r="J29" s="1" t="str" cm="1">
        <f t="array" aca="1" ref="J29" ca="1">IF(ISNUMBER($A29),INDEX('BASE DE DONNEE'!I:I,$A29),"-")</f>
        <v>-</v>
      </c>
      <c r="K29" s="1" t="str" cm="1">
        <f t="array" aca="1" ref="K29" ca="1">IF(ISNUMBER($A29),INDEX('BASE DE DONNEE'!J:J,$A29),"-")</f>
        <v>-</v>
      </c>
      <c r="L29" s="1" t="str" cm="1">
        <f t="array" aca="1" ref="L29" ca="1">IF(ISNUMBER($A29),INDEX('BASE DE DONNEE'!K:K,$A29),"-")</f>
        <v>-</v>
      </c>
      <c r="M29" s="1" t="str" cm="1">
        <f t="array" aca="1" ref="M29" ca="1">IF(ISNUMBER($A29),INDEX('BASE DE DONNEE'!L:L,$A29),"-")</f>
        <v>-</v>
      </c>
      <c r="N29" s="1" t="str" cm="1">
        <f t="array" aca="1" ref="N29" ca="1">IF(ISNUMBER($A29),INDEX('BASE DE DONNEE'!M:M,$A29),"-")</f>
        <v>-</v>
      </c>
      <c r="O29" s="2" t="str" cm="1">
        <f t="array" aca="1" ref="O29" ca="1">IF(ISNUMBER($A29),INDEX('BASE DE DONNEE'!N:N,$A29),"-")</f>
        <v>-</v>
      </c>
      <c r="P29" s="1" t="str" cm="1">
        <f t="array" aca="1" ref="P29" ca="1">IF(ISNUMBER($A29),INDEX('BASE DE DONNEE'!O:O,$A29),"-")</f>
        <v>-</v>
      </c>
      <c r="Q29" s="2" t="str" cm="1">
        <f t="array" aca="1" ref="Q29" ca="1">IF(ISNUMBER($A29),INDEX('BASE DE DONNEE'!P:P,$A29),"-")</f>
        <v>-</v>
      </c>
      <c r="R29" s="1" t="str" cm="1">
        <f t="array" aca="1" ref="R29" ca="1">IF(ISNUMBER($A29),INDEX('BASE DE DONNEE'!Q:Q,$A29),"-")</f>
        <v>-</v>
      </c>
      <c r="S29" s="2" t="str" cm="1">
        <f t="array" aca="1" ref="S29" ca="1">IF(ISNUMBER($A29),INDEX('BASE DE DONNEE'!R:R,$A29),"-")</f>
        <v>-</v>
      </c>
      <c r="T29" s="1" t="str" cm="1">
        <f t="array" aca="1" ref="T29" ca="1">IF(ISNUMBER($A29),INDEX('BASE DE DONNEE'!S:S,$A29),"-")</f>
        <v>-</v>
      </c>
      <c r="U29" s="1" t="str" cm="1">
        <f t="array" aca="1" ref="U29" ca="1">IF(ISNUMBER($A29),INDEX('BASE DE DONNEE'!T:T,$A29),"-")</f>
        <v>-</v>
      </c>
      <c r="V29" s="1" t="str" cm="1">
        <f t="array" aca="1" ref="V29" ca="1">IF(ISNUMBER($A29),INDEX('BASE DE DONNEE'!U:U,$A29),"-")</f>
        <v>-</v>
      </c>
      <c r="W29" s="16" t="str" cm="1">
        <f t="array" aca="1" ref="W29" ca="1">IF(ISNUMBER($A29),INDEX('BASE DE DONNEE'!V:V,$A29),"-")</f>
        <v>-</v>
      </c>
    </row>
    <row r="30" spans="1:23" x14ac:dyDescent="0.25">
      <c r="A30" t="str" cm="1">
        <f t="array" aca="1" ref="A30" ca="1">IFERROR(_xlfn.AGGREGATE(15,6,ROW(Tabel11[Technicien])/(ISNUMBER(SEARCH($A$1,Tabel11[Technicien]))),ROW()-ROW(Tabel12[[#Headers],[ligne]])),"-")</f>
        <v>-</v>
      </c>
      <c r="B30" s="1" t="str" cm="1">
        <f t="array" aca="1" ref="B30" ca="1">IF(ISNUMBER($A30),INDEX('BASE DE DONNEE'!A:A,$A30),"-")</f>
        <v>-</v>
      </c>
      <c r="C30" s="1" t="str" cm="1">
        <f t="array" aca="1" ref="C30" ca="1">IF(ISNUMBER($A30),INDEX('BASE DE DONNEE'!B:B,$A30),"-")</f>
        <v>-</v>
      </c>
      <c r="D30" s="1" t="str" cm="1">
        <f t="array" aca="1" ref="D30" ca="1">IF(ISNUMBER($A30),INDEX('BASE DE DONNEE'!C:C,$A30),"-")</f>
        <v>-</v>
      </c>
      <c r="E30" s="2" t="str" cm="1">
        <f t="array" aca="1" ref="E30" ca="1">IF(ISNUMBER($A30),INDEX('BASE DE DONNEE'!D:D,$A30),"-")</f>
        <v>-</v>
      </c>
      <c r="F30" s="1" t="str" cm="1">
        <f t="array" aca="1" ref="F30" ca="1">IF(ISNUMBER($A30),INDEX('BASE DE DONNEE'!E:E,$A30),"-")</f>
        <v>-</v>
      </c>
      <c r="G30" s="1" t="str" cm="1">
        <f t="array" aca="1" ref="G30" ca="1">IF(ISNUMBER($A30),INDEX('BASE DE DONNEE'!F:F,$A30),"-")</f>
        <v>-</v>
      </c>
      <c r="H30" s="1" t="str" cm="1">
        <f t="array" aca="1" ref="H30" ca="1">IF(ISNUMBER($A30),INDEX('BASE DE DONNEE'!G:G,$A30),"-")</f>
        <v>-</v>
      </c>
      <c r="I30" s="1" t="str" cm="1">
        <f t="array" aca="1" ref="I30" ca="1">IF(ISNUMBER($A30),INDEX('BASE DE DONNEE'!H:H,$A30),"-")</f>
        <v>-</v>
      </c>
      <c r="J30" s="1" t="str" cm="1">
        <f t="array" aca="1" ref="J30" ca="1">IF(ISNUMBER($A30),INDEX('BASE DE DONNEE'!I:I,$A30),"-")</f>
        <v>-</v>
      </c>
      <c r="K30" s="1" t="str" cm="1">
        <f t="array" aca="1" ref="K30" ca="1">IF(ISNUMBER($A30),INDEX('BASE DE DONNEE'!J:J,$A30),"-")</f>
        <v>-</v>
      </c>
      <c r="L30" s="1" t="str" cm="1">
        <f t="array" aca="1" ref="L30" ca="1">IF(ISNUMBER($A30),INDEX('BASE DE DONNEE'!K:K,$A30),"-")</f>
        <v>-</v>
      </c>
      <c r="M30" s="1" t="str" cm="1">
        <f t="array" aca="1" ref="M30" ca="1">IF(ISNUMBER($A30),INDEX('BASE DE DONNEE'!L:L,$A30),"-")</f>
        <v>-</v>
      </c>
      <c r="N30" s="1" t="str" cm="1">
        <f t="array" aca="1" ref="N30" ca="1">IF(ISNUMBER($A30),INDEX('BASE DE DONNEE'!M:M,$A30),"-")</f>
        <v>-</v>
      </c>
      <c r="O30" s="2" t="str" cm="1">
        <f t="array" aca="1" ref="O30" ca="1">IF(ISNUMBER($A30),INDEX('BASE DE DONNEE'!N:N,$A30),"-")</f>
        <v>-</v>
      </c>
      <c r="P30" s="1" t="str" cm="1">
        <f t="array" aca="1" ref="P30" ca="1">IF(ISNUMBER($A30),INDEX('BASE DE DONNEE'!O:O,$A30),"-")</f>
        <v>-</v>
      </c>
      <c r="Q30" s="2" t="str" cm="1">
        <f t="array" aca="1" ref="Q30" ca="1">IF(ISNUMBER($A30),INDEX('BASE DE DONNEE'!P:P,$A30),"-")</f>
        <v>-</v>
      </c>
      <c r="R30" s="1" t="str" cm="1">
        <f t="array" aca="1" ref="R30" ca="1">IF(ISNUMBER($A30),INDEX('BASE DE DONNEE'!Q:Q,$A30),"-")</f>
        <v>-</v>
      </c>
      <c r="S30" s="2" t="str" cm="1">
        <f t="array" aca="1" ref="S30" ca="1">IF(ISNUMBER($A30),INDEX('BASE DE DONNEE'!R:R,$A30),"-")</f>
        <v>-</v>
      </c>
      <c r="T30" s="1" t="str" cm="1">
        <f t="array" aca="1" ref="T30" ca="1">IF(ISNUMBER($A30),INDEX('BASE DE DONNEE'!S:S,$A30),"-")</f>
        <v>-</v>
      </c>
      <c r="U30" s="1" t="str" cm="1">
        <f t="array" aca="1" ref="U30" ca="1">IF(ISNUMBER($A30),INDEX('BASE DE DONNEE'!T:T,$A30),"-")</f>
        <v>-</v>
      </c>
      <c r="V30" s="1" t="str" cm="1">
        <f t="array" aca="1" ref="V30" ca="1">IF(ISNUMBER($A30),INDEX('BASE DE DONNEE'!U:U,$A30),"-")</f>
        <v>-</v>
      </c>
      <c r="W30" s="16" t="str" cm="1">
        <f t="array" aca="1" ref="W30" ca="1">IF(ISNUMBER($A30),INDEX('BASE DE DONNEE'!V:V,$A30),"-")</f>
        <v>-</v>
      </c>
    </row>
    <row r="31" spans="1:23" x14ac:dyDescent="0.25">
      <c r="A31" t="str" cm="1">
        <f t="array" aca="1" ref="A31" ca="1">IFERROR(_xlfn.AGGREGATE(15,6,ROW(Tabel11[Technicien])/(ISNUMBER(SEARCH($A$1,Tabel11[Technicien]))),ROW()-ROW(Tabel12[[#Headers],[ligne]])),"-")</f>
        <v>-</v>
      </c>
      <c r="B31" s="1" t="str" cm="1">
        <f t="array" aca="1" ref="B31" ca="1">IF(ISNUMBER($A31),INDEX('BASE DE DONNEE'!A:A,$A31),"-")</f>
        <v>-</v>
      </c>
      <c r="C31" s="1" t="str" cm="1">
        <f t="array" aca="1" ref="C31" ca="1">IF(ISNUMBER($A31),INDEX('BASE DE DONNEE'!B:B,$A31),"-")</f>
        <v>-</v>
      </c>
      <c r="D31" s="1" t="str" cm="1">
        <f t="array" aca="1" ref="D31" ca="1">IF(ISNUMBER($A31),INDEX('BASE DE DONNEE'!C:C,$A31),"-")</f>
        <v>-</v>
      </c>
      <c r="E31" s="2" t="str" cm="1">
        <f t="array" aca="1" ref="E31" ca="1">IF(ISNUMBER($A31),INDEX('BASE DE DONNEE'!D:D,$A31),"-")</f>
        <v>-</v>
      </c>
      <c r="F31" s="1" t="str" cm="1">
        <f t="array" aca="1" ref="F31" ca="1">IF(ISNUMBER($A31),INDEX('BASE DE DONNEE'!E:E,$A31),"-")</f>
        <v>-</v>
      </c>
      <c r="G31" s="1" t="str" cm="1">
        <f t="array" aca="1" ref="G31" ca="1">IF(ISNUMBER($A31),INDEX('BASE DE DONNEE'!F:F,$A31),"-")</f>
        <v>-</v>
      </c>
      <c r="H31" s="1" t="str" cm="1">
        <f t="array" aca="1" ref="H31" ca="1">IF(ISNUMBER($A31),INDEX('BASE DE DONNEE'!G:G,$A31),"-")</f>
        <v>-</v>
      </c>
      <c r="I31" s="1" t="str" cm="1">
        <f t="array" aca="1" ref="I31" ca="1">IF(ISNUMBER($A31),INDEX('BASE DE DONNEE'!H:H,$A31),"-")</f>
        <v>-</v>
      </c>
      <c r="J31" s="1" t="str" cm="1">
        <f t="array" aca="1" ref="J31" ca="1">IF(ISNUMBER($A31),INDEX('BASE DE DONNEE'!I:I,$A31),"-")</f>
        <v>-</v>
      </c>
      <c r="K31" s="1" t="str" cm="1">
        <f t="array" aca="1" ref="K31" ca="1">IF(ISNUMBER($A31),INDEX('BASE DE DONNEE'!J:J,$A31),"-")</f>
        <v>-</v>
      </c>
      <c r="L31" s="1" t="str" cm="1">
        <f t="array" aca="1" ref="L31" ca="1">IF(ISNUMBER($A31),INDEX('BASE DE DONNEE'!K:K,$A31),"-")</f>
        <v>-</v>
      </c>
      <c r="M31" s="1" t="str" cm="1">
        <f t="array" aca="1" ref="M31" ca="1">IF(ISNUMBER($A31),INDEX('BASE DE DONNEE'!L:L,$A31),"-")</f>
        <v>-</v>
      </c>
      <c r="N31" s="1" t="str" cm="1">
        <f t="array" aca="1" ref="N31" ca="1">IF(ISNUMBER($A31),INDEX('BASE DE DONNEE'!M:M,$A31),"-")</f>
        <v>-</v>
      </c>
      <c r="O31" s="2" t="str" cm="1">
        <f t="array" aca="1" ref="O31" ca="1">IF(ISNUMBER($A31),INDEX('BASE DE DONNEE'!N:N,$A31),"-")</f>
        <v>-</v>
      </c>
      <c r="P31" s="1" t="str" cm="1">
        <f t="array" aca="1" ref="P31" ca="1">IF(ISNUMBER($A31),INDEX('BASE DE DONNEE'!O:O,$A31),"-")</f>
        <v>-</v>
      </c>
      <c r="Q31" s="2" t="str" cm="1">
        <f t="array" aca="1" ref="Q31" ca="1">IF(ISNUMBER($A31),INDEX('BASE DE DONNEE'!P:P,$A31),"-")</f>
        <v>-</v>
      </c>
      <c r="R31" s="1" t="str" cm="1">
        <f t="array" aca="1" ref="R31" ca="1">IF(ISNUMBER($A31),INDEX('BASE DE DONNEE'!Q:Q,$A31),"-")</f>
        <v>-</v>
      </c>
      <c r="S31" s="2" t="str" cm="1">
        <f t="array" aca="1" ref="S31" ca="1">IF(ISNUMBER($A31),INDEX('BASE DE DONNEE'!R:R,$A31),"-")</f>
        <v>-</v>
      </c>
      <c r="T31" s="1" t="str" cm="1">
        <f t="array" aca="1" ref="T31" ca="1">IF(ISNUMBER($A31),INDEX('BASE DE DONNEE'!S:S,$A31),"-")</f>
        <v>-</v>
      </c>
      <c r="U31" s="1" t="str" cm="1">
        <f t="array" aca="1" ref="U31" ca="1">IF(ISNUMBER($A31),INDEX('BASE DE DONNEE'!T:T,$A31),"-")</f>
        <v>-</v>
      </c>
      <c r="V31" s="1" t="str" cm="1">
        <f t="array" aca="1" ref="V31" ca="1">IF(ISNUMBER($A31),INDEX('BASE DE DONNEE'!U:U,$A31),"-")</f>
        <v>-</v>
      </c>
      <c r="W31" s="16" t="str" cm="1">
        <f t="array" aca="1" ref="W31" ca="1">IF(ISNUMBER($A31),INDEX('BASE DE DONNEE'!V:V,$A31),"-")</f>
        <v>-</v>
      </c>
    </row>
    <row r="32" spans="1:23" x14ac:dyDescent="0.25">
      <c r="A32" t="str" cm="1">
        <f t="array" aca="1" ref="A32" ca="1">IFERROR(_xlfn.AGGREGATE(15,6,ROW(Tabel11[Technicien])/(ISNUMBER(SEARCH($A$1,Tabel11[Technicien]))),ROW()-ROW(Tabel12[[#Headers],[ligne]])),"-")</f>
        <v>-</v>
      </c>
      <c r="B32" s="1" t="str" cm="1">
        <f t="array" aca="1" ref="B32" ca="1">IF(ISNUMBER($A32),INDEX('BASE DE DONNEE'!A:A,$A32),"-")</f>
        <v>-</v>
      </c>
      <c r="C32" s="1" t="str" cm="1">
        <f t="array" aca="1" ref="C32" ca="1">IF(ISNUMBER($A32),INDEX('BASE DE DONNEE'!B:B,$A32),"-")</f>
        <v>-</v>
      </c>
      <c r="D32" s="1" t="str" cm="1">
        <f t="array" aca="1" ref="D32" ca="1">IF(ISNUMBER($A32),INDEX('BASE DE DONNEE'!C:C,$A32),"-")</f>
        <v>-</v>
      </c>
      <c r="E32" s="2" t="str" cm="1">
        <f t="array" aca="1" ref="E32" ca="1">IF(ISNUMBER($A32),INDEX('BASE DE DONNEE'!D:D,$A32),"-")</f>
        <v>-</v>
      </c>
      <c r="F32" s="1" t="str" cm="1">
        <f t="array" aca="1" ref="F32" ca="1">IF(ISNUMBER($A32),INDEX('BASE DE DONNEE'!E:E,$A32),"-")</f>
        <v>-</v>
      </c>
      <c r="G32" s="1" t="str" cm="1">
        <f t="array" aca="1" ref="G32" ca="1">IF(ISNUMBER($A32),INDEX('BASE DE DONNEE'!F:F,$A32),"-")</f>
        <v>-</v>
      </c>
      <c r="H32" s="1" t="str" cm="1">
        <f t="array" aca="1" ref="H32" ca="1">IF(ISNUMBER($A32),INDEX('BASE DE DONNEE'!G:G,$A32),"-")</f>
        <v>-</v>
      </c>
      <c r="I32" s="1" t="str" cm="1">
        <f t="array" aca="1" ref="I32" ca="1">IF(ISNUMBER($A32),INDEX('BASE DE DONNEE'!H:H,$A32),"-")</f>
        <v>-</v>
      </c>
      <c r="J32" s="1" t="str" cm="1">
        <f t="array" aca="1" ref="J32" ca="1">IF(ISNUMBER($A32),INDEX('BASE DE DONNEE'!I:I,$A32),"-")</f>
        <v>-</v>
      </c>
      <c r="K32" s="1" t="str" cm="1">
        <f t="array" aca="1" ref="K32" ca="1">IF(ISNUMBER($A32),INDEX('BASE DE DONNEE'!J:J,$A32),"-")</f>
        <v>-</v>
      </c>
      <c r="L32" s="1" t="str" cm="1">
        <f t="array" aca="1" ref="L32" ca="1">IF(ISNUMBER($A32),INDEX('BASE DE DONNEE'!K:K,$A32),"-")</f>
        <v>-</v>
      </c>
      <c r="M32" s="1" t="str" cm="1">
        <f t="array" aca="1" ref="M32" ca="1">IF(ISNUMBER($A32),INDEX('BASE DE DONNEE'!L:L,$A32),"-")</f>
        <v>-</v>
      </c>
      <c r="N32" s="1" t="str" cm="1">
        <f t="array" aca="1" ref="N32" ca="1">IF(ISNUMBER($A32),INDEX('BASE DE DONNEE'!M:M,$A32),"-")</f>
        <v>-</v>
      </c>
      <c r="O32" s="2" t="str" cm="1">
        <f t="array" aca="1" ref="O32" ca="1">IF(ISNUMBER($A32),INDEX('BASE DE DONNEE'!N:N,$A32),"-")</f>
        <v>-</v>
      </c>
      <c r="P32" s="1" t="str" cm="1">
        <f t="array" aca="1" ref="P32" ca="1">IF(ISNUMBER($A32),INDEX('BASE DE DONNEE'!O:O,$A32),"-")</f>
        <v>-</v>
      </c>
      <c r="Q32" s="2" t="str" cm="1">
        <f t="array" aca="1" ref="Q32" ca="1">IF(ISNUMBER($A32),INDEX('BASE DE DONNEE'!P:P,$A32),"-")</f>
        <v>-</v>
      </c>
      <c r="R32" s="1" t="str" cm="1">
        <f t="array" aca="1" ref="R32" ca="1">IF(ISNUMBER($A32),INDEX('BASE DE DONNEE'!Q:Q,$A32),"-")</f>
        <v>-</v>
      </c>
      <c r="S32" s="2" t="str" cm="1">
        <f t="array" aca="1" ref="S32" ca="1">IF(ISNUMBER($A32),INDEX('BASE DE DONNEE'!R:R,$A32),"-")</f>
        <v>-</v>
      </c>
      <c r="T32" s="1" t="str" cm="1">
        <f t="array" aca="1" ref="T32" ca="1">IF(ISNUMBER($A32),INDEX('BASE DE DONNEE'!S:S,$A32),"-")</f>
        <v>-</v>
      </c>
      <c r="U32" s="1" t="str" cm="1">
        <f t="array" aca="1" ref="U32" ca="1">IF(ISNUMBER($A32),INDEX('BASE DE DONNEE'!T:T,$A32),"-")</f>
        <v>-</v>
      </c>
      <c r="V32" s="1" t="str" cm="1">
        <f t="array" aca="1" ref="V32" ca="1">IF(ISNUMBER($A32),INDEX('BASE DE DONNEE'!U:U,$A32),"-")</f>
        <v>-</v>
      </c>
      <c r="W32" s="16" t="str" cm="1">
        <f t="array" aca="1" ref="W32" ca="1">IF(ISNUMBER($A32),INDEX('BASE DE DONNEE'!V:V,$A32),"-")</f>
        <v>-</v>
      </c>
    </row>
    <row r="33" spans="1:23" x14ac:dyDescent="0.25">
      <c r="A33" t="str" cm="1">
        <f t="array" aca="1" ref="A33" ca="1">IFERROR(_xlfn.AGGREGATE(15,6,ROW(Tabel11[Technicien])/(ISNUMBER(SEARCH($A$1,Tabel11[Technicien]))),ROW()-ROW(Tabel12[[#Headers],[ligne]])),"-")</f>
        <v>-</v>
      </c>
      <c r="B33" s="1" t="str" cm="1">
        <f t="array" aca="1" ref="B33" ca="1">IF(ISNUMBER($A33),INDEX('BASE DE DONNEE'!A:A,$A33),"-")</f>
        <v>-</v>
      </c>
      <c r="C33" s="1" t="str" cm="1">
        <f t="array" aca="1" ref="C33" ca="1">IF(ISNUMBER($A33),INDEX('BASE DE DONNEE'!B:B,$A33),"-")</f>
        <v>-</v>
      </c>
      <c r="D33" s="1" t="str" cm="1">
        <f t="array" aca="1" ref="D33" ca="1">IF(ISNUMBER($A33),INDEX('BASE DE DONNEE'!C:C,$A33),"-")</f>
        <v>-</v>
      </c>
      <c r="E33" s="2" t="str" cm="1">
        <f t="array" aca="1" ref="E33" ca="1">IF(ISNUMBER($A33),INDEX('BASE DE DONNEE'!D:D,$A33),"-")</f>
        <v>-</v>
      </c>
      <c r="F33" s="1" t="str" cm="1">
        <f t="array" aca="1" ref="F33" ca="1">IF(ISNUMBER($A33),INDEX('BASE DE DONNEE'!E:E,$A33),"-")</f>
        <v>-</v>
      </c>
      <c r="G33" s="1" t="str" cm="1">
        <f t="array" aca="1" ref="G33" ca="1">IF(ISNUMBER($A33),INDEX('BASE DE DONNEE'!F:F,$A33),"-")</f>
        <v>-</v>
      </c>
      <c r="H33" s="1" t="str" cm="1">
        <f t="array" aca="1" ref="H33" ca="1">IF(ISNUMBER($A33),INDEX('BASE DE DONNEE'!G:G,$A33),"-")</f>
        <v>-</v>
      </c>
      <c r="I33" s="1" t="str" cm="1">
        <f t="array" aca="1" ref="I33" ca="1">IF(ISNUMBER($A33),INDEX('BASE DE DONNEE'!H:H,$A33),"-")</f>
        <v>-</v>
      </c>
      <c r="J33" s="1" t="str" cm="1">
        <f t="array" aca="1" ref="J33" ca="1">IF(ISNUMBER($A33),INDEX('BASE DE DONNEE'!I:I,$A33),"-")</f>
        <v>-</v>
      </c>
      <c r="K33" s="1" t="str" cm="1">
        <f t="array" aca="1" ref="K33" ca="1">IF(ISNUMBER($A33),INDEX('BASE DE DONNEE'!J:J,$A33),"-")</f>
        <v>-</v>
      </c>
      <c r="L33" s="1" t="str" cm="1">
        <f t="array" aca="1" ref="L33" ca="1">IF(ISNUMBER($A33),INDEX('BASE DE DONNEE'!K:K,$A33),"-")</f>
        <v>-</v>
      </c>
      <c r="M33" s="1" t="str" cm="1">
        <f t="array" aca="1" ref="M33" ca="1">IF(ISNUMBER($A33),INDEX('BASE DE DONNEE'!L:L,$A33),"-")</f>
        <v>-</v>
      </c>
      <c r="N33" s="1" t="str" cm="1">
        <f t="array" aca="1" ref="N33" ca="1">IF(ISNUMBER($A33),INDEX('BASE DE DONNEE'!M:M,$A33),"-")</f>
        <v>-</v>
      </c>
      <c r="O33" s="2" t="str" cm="1">
        <f t="array" aca="1" ref="O33" ca="1">IF(ISNUMBER($A33),INDEX('BASE DE DONNEE'!N:N,$A33),"-")</f>
        <v>-</v>
      </c>
      <c r="P33" s="1" t="str" cm="1">
        <f t="array" aca="1" ref="P33" ca="1">IF(ISNUMBER($A33),INDEX('BASE DE DONNEE'!O:O,$A33),"-")</f>
        <v>-</v>
      </c>
      <c r="Q33" s="2" t="str" cm="1">
        <f t="array" aca="1" ref="Q33" ca="1">IF(ISNUMBER($A33),INDEX('BASE DE DONNEE'!P:P,$A33),"-")</f>
        <v>-</v>
      </c>
      <c r="R33" s="1" t="str" cm="1">
        <f t="array" aca="1" ref="R33" ca="1">IF(ISNUMBER($A33),INDEX('BASE DE DONNEE'!Q:Q,$A33),"-")</f>
        <v>-</v>
      </c>
      <c r="S33" s="2" t="str" cm="1">
        <f t="array" aca="1" ref="S33" ca="1">IF(ISNUMBER($A33),INDEX('BASE DE DONNEE'!R:R,$A33),"-")</f>
        <v>-</v>
      </c>
      <c r="T33" s="1" t="str" cm="1">
        <f t="array" aca="1" ref="T33" ca="1">IF(ISNUMBER($A33),INDEX('BASE DE DONNEE'!S:S,$A33),"-")</f>
        <v>-</v>
      </c>
      <c r="U33" s="1" t="str" cm="1">
        <f t="array" aca="1" ref="U33" ca="1">IF(ISNUMBER($A33),INDEX('BASE DE DONNEE'!T:T,$A33),"-")</f>
        <v>-</v>
      </c>
      <c r="V33" s="1" t="str" cm="1">
        <f t="array" aca="1" ref="V33" ca="1">IF(ISNUMBER($A33),INDEX('BASE DE DONNEE'!U:U,$A33),"-")</f>
        <v>-</v>
      </c>
      <c r="W33" s="16" t="str" cm="1">
        <f t="array" aca="1" ref="W33" ca="1">IF(ISNUMBER($A33),INDEX('BASE DE DONNEE'!V:V,$A33),"-")</f>
        <v>-</v>
      </c>
    </row>
    <row r="34" spans="1:23" x14ac:dyDescent="0.25">
      <c r="A34" t="str" cm="1">
        <f t="array" aca="1" ref="A34" ca="1">IFERROR(_xlfn.AGGREGATE(15,6,ROW(Tabel11[Technicien])/(ISNUMBER(SEARCH($A$1,Tabel11[Technicien]))),ROW()-ROW(Tabel12[[#Headers],[ligne]])),"-")</f>
        <v>-</v>
      </c>
      <c r="B34" s="1" t="str" cm="1">
        <f t="array" aca="1" ref="B34" ca="1">IF(ISNUMBER($A34),INDEX('BASE DE DONNEE'!A:A,$A34),"-")</f>
        <v>-</v>
      </c>
      <c r="C34" s="1" t="str" cm="1">
        <f t="array" aca="1" ref="C34" ca="1">IF(ISNUMBER($A34),INDEX('BASE DE DONNEE'!B:B,$A34),"-")</f>
        <v>-</v>
      </c>
      <c r="D34" s="1" t="str" cm="1">
        <f t="array" aca="1" ref="D34" ca="1">IF(ISNUMBER($A34),INDEX('BASE DE DONNEE'!C:C,$A34),"-")</f>
        <v>-</v>
      </c>
      <c r="E34" s="2" t="str" cm="1">
        <f t="array" aca="1" ref="E34" ca="1">IF(ISNUMBER($A34),INDEX('BASE DE DONNEE'!D:D,$A34),"-")</f>
        <v>-</v>
      </c>
      <c r="F34" s="1" t="str" cm="1">
        <f t="array" aca="1" ref="F34" ca="1">IF(ISNUMBER($A34),INDEX('BASE DE DONNEE'!E:E,$A34),"-")</f>
        <v>-</v>
      </c>
      <c r="G34" s="1" t="str" cm="1">
        <f t="array" aca="1" ref="G34" ca="1">IF(ISNUMBER($A34),INDEX('BASE DE DONNEE'!F:F,$A34),"-")</f>
        <v>-</v>
      </c>
      <c r="H34" s="1" t="str" cm="1">
        <f t="array" aca="1" ref="H34" ca="1">IF(ISNUMBER($A34),INDEX('BASE DE DONNEE'!G:G,$A34),"-")</f>
        <v>-</v>
      </c>
      <c r="I34" s="1" t="str" cm="1">
        <f t="array" aca="1" ref="I34" ca="1">IF(ISNUMBER($A34),INDEX('BASE DE DONNEE'!H:H,$A34),"-")</f>
        <v>-</v>
      </c>
      <c r="J34" s="1" t="str" cm="1">
        <f t="array" aca="1" ref="J34" ca="1">IF(ISNUMBER($A34),INDEX('BASE DE DONNEE'!I:I,$A34),"-")</f>
        <v>-</v>
      </c>
      <c r="K34" s="1" t="str" cm="1">
        <f t="array" aca="1" ref="K34" ca="1">IF(ISNUMBER($A34),INDEX('BASE DE DONNEE'!J:J,$A34),"-")</f>
        <v>-</v>
      </c>
      <c r="L34" s="1" t="str" cm="1">
        <f t="array" aca="1" ref="L34" ca="1">IF(ISNUMBER($A34),INDEX('BASE DE DONNEE'!K:K,$A34),"-")</f>
        <v>-</v>
      </c>
      <c r="M34" s="1" t="str" cm="1">
        <f t="array" aca="1" ref="M34" ca="1">IF(ISNUMBER($A34),INDEX('BASE DE DONNEE'!L:L,$A34),"-")</f>
        <v>-</v>
      </c>
      <c r="N34" s="1" t="str" cm="1">
        <f t="array" aca="1" ref="N34" ca="1">IF(ISNUMBER($A34),INDEX('BASE DE DONNEE'!M:M,$A34),"-")</f>
        <v>-</v>
      </c>
      <c r="O34" s="2" t="str" cm="1">
        <f t="array" aca="1" ref="O34" ca="1">IF(ISNUMBER($A34),INDEX('BASE DE DONNEE'!N:N,$A34),"-")</f>
        <v>-</v>
      </c>
      <c r="P34" s="1" t="str" cm="1">
        <f t="array" aca="1" ref="P34" ca="1">IF(ISNUMBER($A34),INDEX('BASE DE DONNEE'!O:O,$A34),"-")</f>
        <v>-</v>
      </c>
      <c r="Q34" s="2" t="str" cm="1">
        <f t="array" aca="1" ref="Q34" ca="1">IF(ISNUMBER($A34),INDEX('BASE DE DONNEE'!P:P,$A34),"-")</f>
        <v>-</v>
      </c>
      <c r="R34" s="1" t="str" cm="1">
        <f t="array" aca="1" ref="R34" ca="1">IF(ISNUMBER($A34),INDEX('BASE DE DONNEE'!Q:Q,$A34),"-")</f>
        <v>-</v>
      </c>
      <c r="S34" s="2" t="str" cm="1">
        <f t="array" aca="1" ref="S34" ca="1">IF(ISNUMBER($A34),INDEX('BASE DE DONNEE'!R:R,$A34),"-")</f>
        <v>-</v>
      </c>
      <c r="T34" s="1" t="str" cm="1">
        <f t="array" aca="1" ref="T34" ca="1">IF(ISNUMBER($A34),INDEX('BASE DE DONNEE'!S:S,$A34),"-")</f>
        <v>-</v>
      </c>
      <c r="U34" s="1" t="str" cm="1">
        <f t="array" aca="1" ref="U34" ca="1">IF(ISNUMBER($A34),INDEX('BASE DE DONNEE'!T:T,$A34),"-")</f>
        <v>-</v>
      </c>
      <c r="V34" s="1" t="str" cm="1">
        <f t="array" aca="1" ref="V34" ca="1">IF(ISNUMBER($A34),INDEX('BASE DE DONNEE'!U:U,$A34),"-")</f>
        <v>-</v>
      </c>
      <c r="W34" s="16" t="str" cm="1">
        <f t="array" aca="1" ref="W34" ca="1">IF(ISNUMBER($A34),INDEX('BASE DE DONNEE'!V:V,$A34),"-")</f>
        <v>-</v>
      </c>
    </row>
    <row r="35" spans="1:23" x14ac:dyDescent="0.25">
      <c r="A35" t="str" cm="1">
        <f t="array" aca="1" ref="A35" ca="1">IFERROR(_xlfn.AGGREGATE(15,6,ROW(Tabel11[Technicien])/(ISNUMBER(SEARCH($A$1,Tabel11[Technicien]))),ROW()-ROW(Tabel12[[#Headers],[ligne]])),"-")</f>
        <v>-</v>
      </c>
      <c r="B35" s="1" t="str" cm="1">
        <f t="array" aca="1" ref="B35" ca="1">IF(ISNUMBER($A35),INDEX('BASE DE DONNEE'!A:A,$A35),"-")</f>
        <v>-</v>
      </c>
      <c r="C35" s="1" t="str" cm="1">
        <f t="array" aca="1" ref="C35" ca="1">IF(ISNUMBER($A35),INDEX('BASE DE DONNEE'!B:B,$A35),"-")</f>
        <v>-</v>
      </c>
      <c r="D35" s="1" t="str" cm="1">
        <f t="array" aca="1" ref="D35" ca="1">IF(ISNUMBER($A35),INDEX('BASE DE DONNEE'!C:C,$A35),"-")</f>
        <v>-</v>
      </c>
      <c r="E35" s="2" t="str" cm="1">
        <f t="array" aca="1" ref="E35" ca="1">IF(ISNUMBER($A35),INDEX('BASE DE DONNEE'!D:D,$A35),"-")</f>
        <v>-</v>
      </c>
      <c r="F35" s="1" t="str" cm="1">
        <f t="array" aca="1" ref="F35" ca="1">IF(ISNUMBER($A35),INDEX('BASE DE DONNEE'!E:E,$A35),"-")</f>
        <v>-</v>
      </c>
      <c r="G35" s="1" t="str" cm="1">
        <f t="array" aca="1" ref="G35" ca="1">IF(ISNUMBER($A35),INDEX('BASE DE DONNEE'!F:F,$A35),"-")</f>
        <v>-</v>
      </c>
      <c r="H35" s="1" t="str" cm="1">
        <f t="array" aca="1" ref="H35" ca="1">IF(ISNUMBER($A35),INDEX('BASE DE DONNEE'!G:G,$A35),"-")</f>
        <v>-</v>
      </c>
      <c r="I35" s="1" t="str" cm="1">
        <f t="array" aca="1" ref="I35" ca="1">IF(ISNUMBER($A35),INDEX('BASE DE DONNEE'!H:H,$A35),"-")</f>
        <v>-</v>
      </c>
      <c r="J35" s="1" t="str" cm="1">
        <f t="array" aca="1" ref="J35" ca="1">IF(ISNUMBER($A35),INDEX('BASE DE DONNEE'!I:I,$A35),"-")</f>
        <v>-</v>
      </c>
      <c r="K35" s="1" t="str" cm="1">
        <f t="array" aca="1" ref="K35" ca="1">IF(ISNUMBER($A35),INDEX('BASE DE DONNEE'!J:J,$A35),"-")</f>
        <v>-</v>
      </c>
      <c r="L35" s="1" t="str" cm="1">
        <f t="array" aca="1" ref="L35" ca="1">IF(ISNUMBER($A35),INDEX('BASE DE DONNEE'!K:K,$A35),"-")</f>
        <v>-</v>
      </c>
      <c r="M35" s="1" t="str" cm="1">
        <f t="array" aca="1" ref="M35" ca="1">IF(ISNUMBER($A35),INDEX('BASE DE DONNEE'!L:L,$A35),"-")</f>
        <v>-</v>
      </c>
      <c r="N35" s="1" t="str" cm="1">
        <f t="array" aca="1" ref="N35" ca="1">IF(ISNUMBER($A35),INDEX('BASE DE DONNEE'!M:M,$A35),"-")</f>
        <v>-</v>
      </c>
      <c r="O35" s="2" t="str" cm="1">
        <f t="array" aca="1" ref="O35" ca="1">IF(ISNUMBER($A35),INDEX('BASE DE DONNEE'!N:N,$A35),"-")</f>
        <v>-</v>
      </c>
      <c r="P35" s="1" t="str" cm="1">
        <f t="array" aca="1" ref="P35" ca="1">IF(ISNUMBER($A35),INDEX('BASE DE DONNEE'!O:O,$A35),"-")</f>
        <v>-</v>
      </c>
      <c r="Q35" s="2" t="str" cm="1">
        <f t="array" aca="1" ref="Q35" ca="1">IF(ISNUMBER($A35),INDEX('BASE DE DONNEE'!P:P,$A35),"-")</f>
        <v>-</v>
      </c>
      <c r="R35" s="1" t="str" cm="1">
        <f t="array" aca="1" ref="R35" ca="1">IF(ISNUMBER($A35),INDEX('BASE DE DONNEE'!Q:Q,$A35),"-")</f>
        <v>-</v>
      </c>
      <c r="S35" s="2" t="str" cm="1">
        <f t="array" aca="1" ref="S35" ca="1">IF(ISNUMBER($A35),INDEX('BASE DE DONNEE'!R:R,$A35),"-")</f>
        <v>-</v>
      </c>
      <c r="T35" s="1" t="str" cm="1">
        <f t="array" aca="1" ref="T35" ca="1">IF(ISNUMBER($A35),INDEX('BASE DE DONNEE'!S:S,$A35),"-")</f>
        <v>-</v>
      </c>
      <c r="U35" s="1" t="str" cm="1">
        <f t="array" aca="1" ref="U35" ca="1">IF(ISNUMBER($A35),INDEX('BASE DE DONNEE'!T:T,$A35),"-")</f>
        <v>-</v>
      </c>
      <c r="V35" s="1" t="str" cm="1">
        <f t="array" aca="1" ref="V35" ca="1">IF(ISNUMBER($A35),INDEX('BASE DE DONNEE'!U:U,$A35),"-")</f>
        <v>-</v>
      </c>
      <c r="W35" s="16" t="str" cm="1">
        <f t="array" aca="1" ref="W35" ca="1">IF(ISNUMBER($A35),INDEX('BASE DE DONNEE'!V:V,$A35),"-")</f>
        <v>-</v>
      </c>
    </row>
    <row r="36" spans="1:23" x14ac:dyDescent="0.25">
      <c r="A36" t="str" cm="1">
        <f t="array" aca="1" ref="A36" ca="1">IFERROR(_xlfn.AGGREGATE(15,6,ROW(Tabel11[Technicien])/(ISNUMBER(SEARCH($A$1,Tabel11[Technicien]))),ROW()-ROW(Tabel12[[#Headers],[ligne]])),"-")</f>
        <v>-</v>
      </c>
      <c r="B36" s="1" t="str" cm="1">
        <f t="array" aca="1" ref="B36" ca="1">IF(ISNUMBER($A36),INDEX('BASE DE DONNEE'!A:A,$A36),"-")</f>
        <v>-</v>
      </c>
      <c r="C36" s="1" t="str" cm="1">
        <f t="array" aca="1" ref="C36" ca="1">IF(ISNUMBER($A36),INDEX('BASE DE DONNEE'!B:B,$A36),"-")</f>
        <v>-</v>
      </c>
      <c r="D36" s="1" t="str" cm="1">
        <f t="array" aca="1" ref="D36" ca="1">IF(ISNUMBER($A36),INDEX('BASE DE DONNEE'!C:C,$A36),"-")</f>
        <v>-</v>
      </c>
      <c r="E36" s="2" t="str" cm="1">
        <f t="array" aca="1" ref="E36" ca="1">IF(ISNUMBER($A36),INDEX('BASE DE DONNEE'!D:D,$A36),"-")</f>
        <v>-</v>
      </c>
      <c r="F36" s="1" t="str" cm="1">
        <f t="array" aca="1" ref="F36" ca="1">IF(ISNUMBER($A36),INDEX('BASE DE DONNEE'!E:E,$A36),"-")</f>
        <v>-</v>
      </c>
      <c r="G36" s="1" t="str" cm="1">
        <f t="array" aca="1" ref="G36" ca="1">IF(ISNUMBER($A36),INDEX('BASE DE DONNEE'!F:F,$A36),"-")</f>
        <v>-</v>
      </c>
      <c r="H36" s="1" t="str" cm="1">
        <f t="array" aca="1" ref="H36" ca="1">IF(ISNUMBER($A36),INDEX('BASE DE DONNEE'!G:G,$A36),"-")</f>
        <v>-</v>
      </c>
      <c r="I36" s="1" t="str" cm="1">
        <f t="array" aca="1" ref="I36" ca="1">IF(ISNUMBER($A36),INDEX('BASE DE DONNEE'!H:H,$A36),"-")</f>
        <v>-</v>
      </c>
      <c r="J36" s="1" t="str" cm="1">
        <f t="array" aca="1" ref="J36" ca="1">IF(ISNUMBER($A36),INDEX('BASE DE DONNEE'!I:I,$A36),"-")</f>
        <v>-</v>
      </c>
      <c r="K36" s="1" t="str" cm="1">
        <f t="array" aca="1" ref="K36" ca="1">IF(ISNUMBER($A36),INDEX('BASE DE DONNEE'!J:J,$A36),"-")</f>
        <v>-</v>
      </c>
      <c r="L36" s="1" t="str" cm="1">
        <f t="array" aca="1" ref="L36" ca="1">IF(ISNUMBER($A36),INDEX('BASE DE DONNEE'!K:K,$A36),"-")</f>
        <v>-</v>
      </c>
      <c r="M36" s="1" t="str" cm="1">
        <f t="array" aca="1" ref="M36" ca="1">IF(ISNUMBER($A36),INDEX('BASE DE DONNEE'!L:L,$A36),"-")</f>
        <v>-</v>
      </c>
      <c r="N36" s="1" t="str" cm="1">
        <f t="array" aca="1" ref="N36" ca="1">IF(ISNUMBER($A36),INDEX('BASE DE DONNEE'!M:M,$A36),"-")</f>
        <v>-</v>
      </c>
      <c r="O36" s="2" t="str" cm="1">
        <f t="array" aca="1" ref="O36" ca="1">IF(ISNUMBER($A36),INDEX('BASE DE DONNEE'!N:N,$A36),"-")</f>
        <v>-</v>
      </c>
      <c r="P36" s="1" t="str" cm="1">
        <f t="array" aca="1" ref="P36" ca="1">IF(ISNUMBER($A36),INDEX('BASE DE DONNEE'!O:O,$A36),"-")</f>
        <v>-</v>
      </c>
      <c r="Q36" s="2" t="str" cm="1">
        <f t="array" aca="1" ref="Q36" ca="1">IF(ISNUMBER($A36),INDEX('BASE DE DONNEE'!P:P,$A36),"-")</f>
        <v>-</v>
      </c>
      <c r="R36" s="1" t="str" cm="1">
        <f t="array" aca="1" ref="R36" ca="1">IF(ISNUMBER($A36),INDEX('BASE DE DONNEE'!Q:Q,$A36),"-")</f>
        <v>-</v>
      </c>
      <c r="S36" s="2" t="str" cm="1">
        <f t="array" aca="1" ref="S36" ca="1">IF(ISNUMBER($A36),INDEX('BASE DE DONNEE'!R:R,$A36),"-")</f>
        <v>-</v>
      </c>
      <c r="T36" s="1" t="str" cm="1">
        <f t="array" aca="1" ref="T36" ca="1">IF(ISNUMBER($A36),INDEX('BASE DE DONNEE'!S:S,$A36),"-")</f>
        <v>-</v>
      </c>
      <c r="U36" s="1" t="str" cm="1">
        <f t="array" aca="1" ref="U36" ca="1">IF(ISNUMBER($A36),INDEX('BASE DE DONNEE'!T:T,$A36),"-")</f>
        <v>-</v>
      </c>
      <c r="V36" s="1" t="str" cm="1">
        <f t="array" aca="1" ref="V36" ca="1">IF(ISNUMBER($A36),INDEX('BASE DE DONNEE'!U:U,$A36),"-")</f>
        <v>-</v>
      </c>
      <c r="W36" s="16" t="str" cm="1">
        <f t="array" aca="1" ref="W36" ca="1">IF(ISNUMBER($A36),INDEX('BASE DE DONNEE'!V:V,$A36),"-")</f>
        <v>-</v>
      </c>
    </row>
    <row r="37" spans="1:23" x14ac:dyDescent="0.25">
      <c r="A37" t="str" cm="1">
        <f t="array" aca="1" ref="A37" ca="1">IFERROR(_xlfn.AGGREGATE(15,6,ROW(Tabel11[Technicien])/(ISNUMBER(SEARCH($A$1,Tabel11[Technicien]))),ROW()-ROW(Tabel12[[#Headers],[ligne]])),"-")</f>
        <v>-</v>
      </c>
      <c r="B37" s="1" t="str" cm="1">
        <f t="array" aca="1" ref="B37" ca="1">IF(ISNUMBER($A37),INDEX('BASE DE DONNEE'!A:A,$A37),"-")</f>
        <v>-</v>
      </c>
      <c r="C37" s="1" t="str" cm="1">
        <f t="array" aca="1" ref="C37" ca="1">IF(ISNUMBER($A37),INDEX('BASE DE DONNEE'!B:B,$A37),"-")</f>
        <v>-</v>
      </c>
      <c r="D37" s="1" t="str" cm="1">
        <f t="array" aca="1" ref="D37" ca="1">IF(ISNUMBER($A37),INDEX('BASE DE DONNEE'!C:C,$A37),"-")</f>
        <v>-</v>
      </c>
      <c r="E37" s="2" t="str" cm="1">
        <f t="array" aca="1" ref="E37" ca="1">IF(ISNUMBER($A37),INDEX('BASE DE DONNEE'!D:D,$A37),"-")</f>
        <v>-</v>
      </c>
      <c r="F37" s="1" t="str" cm="1">
        <f t="array" aca="1" ref="F37" ca="1">IF(ISNUMBER($A37),INDEX('BASE DE DONNEE'!E:E,$A37),"-")</f>
        <v>-</v>
      </c>
      <c r="G37" s="1" t="str" cm="1">
        <f t="array" aca="1" ref="G37" ca="1">IF(ISNUMBER($A37),INDEX('BASE DE DONNEE'!F:F,$A37),"-")</f>
        <v>-</v>
      </c>
      <c r="H37" s="1" t="str" cm="1">
        <f t="array" aca="1" ref="H37" ca="1">IF(ISNUMBER($A37),INDEX('BASE DE DONNEE'!G:G,$A37),"-")</f>
        <v>-</v>
      </c>
      <c r="I37" s="1" t="str" cm="1">
        <f t="array" aca="1" ref="I37" ca="1">IF(ISNUMBER($A37),INDEX('BASE DE DONNEE'!H:H,$A37),"-")</f>
        <v>-</v>
      </c>
      <c r="J37" s="1" t="str" cm="1">
        <f t="array" aca="1" ref="J37" ca="1">IF(ISNUMBER($A37),INDEX('BASE DE DONNEE'!I:I,$A37),"-")</f>
        <v>-</v>
      </c>
      <c r="K37" s="1" t="str" cm="1">
        <f t="array" aca="1" ref="K37" ca="1">IF(ISNUMBER($A37),INDEX('BASE DE DONNEE'!J:J,$A37),"-")</f>
        <v>-</v>
      </c>
      <c r="L37" s="1" t="str" cm="1">
        <f t="array" aca="1" ref="L37" ca="1">IF(ISNUMBER($A37),INDEX('BASE DE DONNEE'!K:K,$A37),"-")</f>
        <v>-</v>
      </c>
      <c r="M37" s="1" t="str" cm="1">
        <f t="array" aca="1" ref="M37" ca="1">IF(ISNUMBER($A37),INDEX('BASE DE DONNEE'!L:L,$A37),"-")</f>
        <v>-</v>
      </c>
      <c r="N37" s="1" t="str" cm="1">
        <f t="array" aca="1" ref="N37" ca="1">IF(ISNUMBER($A37),INDEX('BASE DE DONNEE'!M:M,$A37),"-")</f>
        <v>-</v>
      </c>
      <c r="O37" s="2" t="str" cm="1">
        <f t="array" aca="1" ref="O37" ca="1">IF(ISNUMBER($A37),INDEX('BASE DE DONNEE'!N:N,$A37),"-")</f>
        <v>-</v>
      </c>
      <c r="P37" s="1" t="str" cm="1">
        <f t="array" aca="1" ref="P37" ca="1">IF(ISNUMBER($A37),INDEX('BASE DE DONNEE'!O:O,$A37),"-")</f>
        <v>-</v>
      </c>
      <c r="Q37" s="2" t="str" cm="1">
        <f t="array" aca="1" ref="Q37" ca="1">IF(ISNUMBER($A37),INDEX('BASE DE DONNEE'!P:P,$A37),"-")</f>
        <v>-</v>
      </c>
      <c r="R37" s="1" t="str" cm="1">
        <f t="array" aca="1" ref="R37" ca="1">IF(ISNUMBER($A37),INDEX('BASE DE DONNEE'!Q:Q,$A37),"-")</f>
        <v>-</v>
      </c>
      <c r="S37" s="2" t="str" cm="1">
        <f t="array" aca="1" ref="S37" ca="1">IF(ISNUMBER($A37),INDEX('BASE DE DONNEE'!R:R,$A37),"-")</f>
        <v>-</v>
      </c>
      <c r="T37" s="1" t="str" cm="1">
        <f t="array" aca="1" ref="T37" ca="1">IF(ISNUMBER($A37),INDEX('BASE DE DONNEE'!S:S,$A37),"-")</f>
        <v>-</v>
      </c>
      <c r="U37" s="1" t="str" cm="1">
        <f t="array" aca="1" ref="U37" ca="1">IF(ISNUMBER($A37),INDEX('BASE DE DONNEE'!T:T,$A37),"-")</f>
        <v>-</v>
      </c>
      <c r="V37" s="1" t="str" cm="1">
        <f t="array" aca="1" ref="V37" ca="1">IF(ISNUMBER($A37),INDEX('BASE DE DONNEE'!U:U,$A37),"-")</f>
        <v>-</v>
      </c>
      <c r="W37" s="16" t="str" cm="1">
        <f t="array" aca="1" ref="W37" ca="1">IF(ISNUMBER($A37),INDEX('BASE DE DONNEE'!V:V,$A37),"-")</f>
        <v>-</v>
      </c>
    </row>
    <row r="38" spans="1:23" x14ac:dyDescent="0.25">
      <c r="A38" t="str" cm="1">
        <f t="array" aca="1" ref="A38" ca="1">IFERROR(_xlfn.AGGREGATE(15,6,ROW(Tabel11[Technicien])/(ISNUMBER(SEARCH($A$1,Tabel11[Technicien]))),ROW()-ROW(Tabel12[[#Headers],[ligne]])),"-")</f>
        <v>-</v>
      </c>
      <c r="B38" s="1" t="str" cm="1">
        <f t="array" aca="1" ref="B38" ca="1">IF(ISNUMBER($A38),INDEX('BASE DE DONNEE'!A:A,$A38),"-")</f>
        <v>-</v>
      </c>
      <c r="C38" s="1" t="str" cm="1">
        <f t="array" aca="1" ref="C38" ca="1">IF(ISNUMBER($A38),INDEX('BASE DE DONNEE'!B:B,$A38),"-")</f>
        <v>-</v>
      </c>
      <c r="D38" s="1" t="str" cm="1">
        <f t="array" aca="1" ref="D38" ca="1">IF(ISNUMBER($A38),INDEX('BASE DE DONNEE'!C:C,$A38),"-")</f>
        <v>-</v>
      </c>
      <c r="E38" s="2" t="str" cm="1">
        <f t="array" aca="1" ref="E38" ca="1">IF(ISNUMBER($A38),INDEX('BASE DE DONNEE'!D:D,$A38),"-")</f>
        <v>-</v>
      </c>
      <c r="F38" s="1" t="str" cm="1">
        <f t="array" aca="1" ref="F38" ca="1">IF(ISNUMBER($A38),INDEX('BASE DE DONNEE'!E:E,$A38),"-")</f>
        <v>-</v>
      </c>
      <c r="G38" s="1" t="str" cm="1">
        <f t="array" aca="1" ref="G38" ca="1">IF(ISNUMBER($A38),INDEX('BASE DE DONNEE'!F:F,$A38),"-")</f>
        <v>-</v>
      </c>
      <c r="H38" s="1" t="str" cm="1">
        <f t="array" aca="1" ref="H38" ca="1">IF(ISNUMBER($A38),INDEX('BASE DE DONNEE'!G:G,$A38),"-")</f>
        <v>-</v>
      </c>
      <c r="I38" s="1" t="str" cm="1">
        <f t="array" aca="1" ref="I38" ca="1">IF(ISNUMBER($A38),INDEX('BASE DE DONNEE'!H:H,$A38),"-")</f>
        <v>-</v>
      </c>
      <c r="J38" s="1" t="str" cm="1">
        <f t="array" aca="1" ref="J38" ca="1">IF(ISNUMBER($A38),INDEX('BASE DE DONNEE'!I:I,$A38),"-")</f>
        <v>-</v>
      </c>
      <c r="K38" s="1" t="str" cm="1">
        <f t="array" aca="1" ref="K38" ca="1">IF(ISNUMBER($A38),INDEX('BASE DE DONNEE'!J:J,$A38),"-")</f>
        <v>-</v>
      </c>
      <c r="L38" s="1" t="str" cm="1">
        <f t="array" aca="1" ref="L38" ca="1">IF(ISNUMBER($A38),INDEX('BASE DE DONNEE'!K:K,$A38),"-")</f>
        <v>-</v>
      </c>
      <c r="M38" s="1" t="str" cm="1">
        <f t="array" aca="1" ref="M38" ca="1">IF(ISNUMBER($A38),INDEX('BASE DE DONNEE'!L:L,$A38),"-")</f>
        <v>-</v>
      </c>
      <c r="N38" s="1" t="str" cm="1">
        <f t="array" aca="1" ref="N38" ca="1">IF(ISNUMBER($A38),INDEX('BASE DE DONNEE'!M:M,$A38),"-")</f>
        <v>-</v>
      </c>
      <c r="O38" s="2" t="str" cm="1">
        <f t="array" aca="1" ref="O38" ca="1">IF(ISNUMBER($A38),INDEX('BASE DE DONNEE'!N:N,$A38),"-")</f>
        <v>-</v>
      </c>
      <c r="P38" s="1" t="str" cm="1">
        <f t="array" aca="1" ref="P38" ca="1">IF(ISNUMBER($A38),INDEX('BASE DE DONNEE'!O:O,$A38),"-")</f>
        <v>-</v>
      </c>
      <c r="Q38" s="2" t="str" cm="1">
        <f t="array" aca="1" ref="Q38" ca="1">IF(ISNUMBER($A38),INDEX('BASE DE DONNEE'!P:P,$A38),"-")</f>
        <v>-</v>
      </c>
      <c r="R38" s="1" t="str" cm="1">
        <f t="array" aca="1" ref="R38" ca="1">IF(ISNUMBER($A38),INDEX('BASE DE DONNEE'!Q:Q,$A38),"-")</f>
        <v>-</v>
      </c>
      <c r="S38" s="2" t="str" cm="1">
        <f t="array" aca="1" ref="S38" ca="1">IF(ISNUMBER($A38),INDEX('BASE DE DONNEE'!R:R,$A38),"-")</f>
        <v>-</v>
      </c>
      <c r="T38" s="1" t="str" cm="1">
        <f t="array" aca="1" ref="T38" ca="1">IF(ISNUMBER($A38),INDEX('BASE DE DONNEE'!S:S,$A38),"-")</f>
        <v>-</v>
      </c>
      <c r="U38" s="1" t="str" cm="1">
        <f t="array" aca="1" ref="U38" ca="1">IF(ISNUMBER($A38),INDEX('BASE DE DONNEE'!T:T,$A38),"-")</f>
        <v>-</v>
      </c>
      <c r="V38" s="1" t="str" cm="1">
        <f t="array" aca="1" ref="V38" ca="1">IF(ISNUMBER($A38),INDEX('BASE DE DONNEE'!U:U,$A38),"-")</f>
        <v>-</v>
      </c>
      <c r="W38" s="16" t="str" cm="1">
        <f t="array" aca="1" ref="W38" ca="1">IF(ISNUMBER($A38),INDEX('BASE DE DONNEE'!V:V,$A38),"-")</f>
        <v>-</v>
      </c>
    </row>
    <row r="39" spans="1:23" x14ac:dyDescent="0.25">
      <c r="A39" t="str" cm="1">
        <f t="array" aca="1" ref="A39" ca="1">IFERROR(_xlfn.AGGREGATE(15,6,ROW(Tabel11[Technicien])/(ISNUMBER(SEARCH($A$1,Tabel11[Technicien]))),ROW()-ROW(Tabel12[[#Headers],[ligne]])),"-")</f>
        <v>-</v>
      </c>
      <c r="B39" s="1" t="str" cm="1">
        <f t="array" aca="1" ref="B39" ca="1">IF(ISNUMBER($A39),INDEX('BASE DE DONNEE'!A:A,$A39),"-")</f>
        <v>-</v>
      </c>
      <c r="C39" s="1" t="str" cm="1">
        <f t="array" aca="1" ref="C39" ca="1">IF(ISNUMBER($A39),INDEX('BASE DE DONNEE'!B:B,$A39),"-")</f>
        <v>-</v>
      </c>
      <c r="D39" s="1" t="str" cm="1">
        <f t="array" aca="1" ref="D39" ca="1">IF(ISNUMBER($A39),INDEX('BASE DE DONNEE'!C:C,$A39),"-")</f>
        <v>-</v>
      </c>
      <c r="E39" s="2" t="str" cm="1">
        <f t="array" aca="1" ref="E39" ca="1">IF(ISNUMBER($A39),INDEX('BASE DE DONNEE'!D:D,$A39),"-")</f>
        <v>-</v>
      </c>
      <c r="F39" s="1" t="str" cm="1">
        <f t="array" aca="1" ref="F39" ca="1">IF(ISNUMBER($A39),INDEX('BASE DE DONNEE'!E:E,$A39),"-")</f>
        <v>-</v>
      </c>
      <c r="G39" s="1" t="str" cm="1">
        <f t="array" aca="1" ref="G39" ca="1">IF(ISNUMBER($A39),INDEX('BASE DE DONNEE'!F:F,$A39),"-")</f>
        <v>-</v>
      </c>
      <c r="H39" s="1" t="str" cm="1">
        <f t="array" aca="1" ref="H39" ca="1">IF(ISNUMBER($A39),INDEX('BASE DE DONNEE'!G:G,$A39),"-")</f>
        <v>-</v>
      </c>
      <c r="I39" s="1" t="str" cm="1">
        <f t="array" aca="1" ref="I39" ca="1">IF(ISNUMBER($A39),INDEX('BASE DE DONNEE'!H:H,$A39),"-")</f>
        <v>-</v>
      </c>
      <c r="J39" s="1" t="str" cm="1">
        <f t="array" aca="1" ref="J39" ca="1">IF(ISNUMBER($A39),INDEX('BASE DE DONNEE'!I:I,$A39),"-")</f>
        <v>-</v>
      </c>
      <c r="K39" s="1" t="str" cm="1">
        <f t="array" aca="1" ref="K39" ca="1">IF(ISNUMBER($A39),INDEX('BASE DE DONNEE'!J:J,$A39),"-")</f>
        <v>-</v>
      </c>
      <c r="L39" s="1" t="str" cm="1">
        <f t="array" aca="1" ref="L39" ca="1">IF(ISNUMBER($A39),INDEX('BASE DE DONNEE'!K:K,$A39),"-")</f>
        <v>-</v>
      </c>
      <c r="M39" s="1" t="str" cm="1">
        <f t="array" aca="1" ref="M39" ca="1">IF(ISNUMBER($A39),INDEX('BASE DE DONNEE'!L:L,$A39),"-")</f>
        <v>-</v>
      </c>
      <c r="N39" s="1" t="str" cm="1">
        <f t="array" aca="1" ref="N39" ca="1">IF(ISNUMBER($A39),INDEX('BASE DE DONNEE'!M:M,$A39),"-")</f>
        <v>-</v>
      </c>
      <c r="O39" s="2" t="str" cm="1">
        <f t="array" aca="1" ref="O39" ca="1">IF(ISNUMBER($A39),INDEX('BASE DE DONNEE'!N:N,$A39),"-")</f>
        <v>-</v>
      </c>
      <c r="P39" s="1" t="str" cm="1">
        <f t="array" aca="1" ref="P39" ca="1">IF(ISNUMBER($A39),INDEX('BASE DE DONNEE'!O:O,$A39),"-")</f>
        <v>-</v>
      </c>
      <c r="Q39" s="2" t="str" cm="1">
        <f t="array" aca="1" ref="Q39" ca="1">IF(ISNUMBER($A39),INDEX('BASE DE DONNEE'!P:P,$A39),"-")</f>
        <v>-</v>
      </c>
      <c r="R39" s="1" t="str" cm="1">
        <f t="array" aca="1" ref="R39" ca="1">IF(ISNUMBER($A39),INDEX('BASE DE DONNEE'!Q:Q,$A39),"-")</f>
        <v>-</v>
      </c>
      <c r="S39" s="2" t="str" cm="1">
        <f t="array" aca="1" ref="S39" ca="1">IF(ISNUMBER($A39),INDEX('BASE DE DONNEE'!R:R,$A39),"-")</f>
        <v>-</v>
      </c>
      <c r="T39" s="1" t="str" cm="1">
        <f t="array" aca="1" ref="T39" ca="1">IF(ISNUMBER($A39),INDEX('BASE DE DONNEE'!S:S,$A39),"-")</f>
        <v>-</v>
      </c>
      <c r="U39" s="1" t="str" cm="1">
        <f t="array" aca="1" ref="U39" ca="1">IF(ISNUMBER($A39),INDEX('BASE DE DONNEE'!T:T,$A39),"-")</f>
        <v>-</v>
      </c>
      <c r="V39" s="1" t="str" cm="1">
        <f t="array" aca="1" ref="V39" ca="1">IF(ISNUMBER($A39),INDEX('BASE DE DONNEE'!U:U,$A39),"-")</f>
        <v>-</v>
      </c>
      <c r="W39" s="16" t="str" cm="1">
        <f t="array" aca="1" ref="W39" ca="1">IF(ISNUMBER($A39),INDEX('BASE DE DONNEE'!V:V,$A39),"-")</f>
        <v>-</v>
      </c>
    </row>
    <row r="40" spans="1:23" x14ac:dyDescent="0.25">
      <c r="A40" t="str" cm="1">
        <f t="array" aca="1" ref="A40" ca="1">IFERROR(_xlfn.AGGREGATE(15,6,ROW(Tabel11[Technicien])/(ISNUMBER(SEARCH($A$1,Tabel11[Technicien]))),ROW()-ROW(Tabel12[[#Headers],[ligne]])),"-")</f>
        <v>-</v>
      </c>
      <c r="B40" s="1" t="str" cm="1">
        <f t="array" aca="1" ref="B40" ca="1">IF(ISNUMBER($A40),INDEX('BASE DE DONNEE'!A:A,$A40),"-")</f>
        <v>-</v>
      </c>
      <c r="C40" s="1" t="str" cm="1">
        <f t="array" aca="1" ref="C40" ca="1">IF(ISNUMBER($A40),INDEX('BASE DE DONNEE'!B:B,$A40),"-")</f>
        <v>-</v>
      </c>
      <c r="D40" s="1" t="str" cm="1">
        <f t="array" aca="1" ref="D40" ca="1">IF(ISNUMBER($A40),INDEX('BASE DE DONNEE'!C:C,$A40),"-")</f>
        <v>-</v>
      </c>
      <c r="E40" s="2" t="str" cm="1">
        <f t="array" aca="1" ref="E40" ca="1">IF(ISNUMBER($A40),INDEX('BASE DE DONNEE'!D:D,$A40),"-")</f>
        <v>-</v>
      </c>
      <c r="F40" s="1" t="str" cm="1">
        <f t="array" aca="1" ref="F40" ca="1">IF(ISNUMBER($A40),INDEX('BASE DE DONNEE'!E:E,$A40),"-")</f>
        <v>-</v>
      </c>
      <c r="G40" s="1" t="str" cm="1">
        <f t="array" aca="1" ref="G40" ca="1">IF(ISNUMBER($A40),INDEX('BASE DE DONNEE'!F:F,$A40),"-")</f>
        <v>-</v>
      </c>
      <c r="H40" s="1" t="str" cm="1">
        <f t="array" aca="1" ref="H40" ca="1">IF(ISNUMBER($A40),INDEX('BASE DE DONNEE'!G:G,$A40),"-")</f>
        <v>-</v>
      </c>
      <c r="I40" s="1" t="str" cm="1">
        <f t="array" aca="1" ref="I40" ca="1">IF(ISNUMBER($A40),INDEX('BASE DE DONNEE'!H:H,$A40),"-")</f>
        <v>-</v>
      </c>
      <c r="J40" s="1" t="str" cm="1">
        <f t="array" aca="1" ref="J40" ca="1">IF(ISNUMBER($A40),INDEX('BASE DE DONNEE'!I:I,$A40),"-")</f>
        <v>-</v>
      </c>
      <c r="K40" s="1" t="str" cm="1">
        <f t="array" aca="1" ref="K40" ca="1">IF(ISNUMBER($A40),INDEX('BASE DE DONNEE'!J:J,$A40),"-")</f>
        <v>-</v>
      </c>
      <c r="L40" s="1" t="str" cm="1">
        <f t="array" aca="1" ref="L40" ca="1">IF(ISNUMBER($A40),INDEX('BASE DE DONNEE'!K:K,$A40),"-")</f>
        <v>-</v>
      </c>
      <c r="M40" s="1" t="str" cm="1">
        <f t="array" aca="1" ref="M40" ca="1">IF(ISNUMBER($A40),INDEX('BASE DE DONNEE'!L:L,$A40),"-")</f>
        <v>-</v>
      </c>
      <c r="N40" s="1" t="str" cm="1">
        <f t="array" aca="1" ref="N40" ca="1">IF(ISNUMBER($A40),INDEX('BASE DE DONNEE'!M:M,$A40),"-")</f>
        <v>-</v>
      </c>
      <c r="O40" s="2" t="str" cm="1">
        <f t="array" aca="1" ref="O40" ca="1">IF(ISNUMBER($A40),INDEX('BASE DE DONNEE'!N:N,$A40),"-")</f>
        <v>-</v>
      </c>
      <c r="P40" s="1" t="str" cm="1">
        <f t="array" aca="1" ref="P40" ca="1">IF(ISNUMBER($A40),INDEX('BASE DE DONNEE'!O:O,$A40),"-")</f>
        <v>-</v>
      </c>
      <c r="Q40" s="2" t="str" cm="1">
        <f t="array" aca="1" ref="Q40" ca="1">IF(ISNUMBER($A40),INDEX('BASE DE DONNEE'!P:P,$A40),"-")</f>
        <v>-</v>
      </c>
      <c r="R40" s="1" t="str" cm="1">
        <f t="array" aca="1" ref="R40" ca="1">IF(ISNUMBER($A40),INDEX('BASE DE DONNEE'!Q:Q,$A40),"-")</f>
        <v>-</v>
      </c>
      <c r="S40" s="2" t="str" cm="1">
        <f t="array" aca="1" ref="S40" ca="1">IF(ISNUMBER($A40),INDEX('BASE DE DONNEE'!R:R,$A40),"-")</f>
        <v>-</v>
      </c>
      <c r="T40" s="1" t="str" cm="1">
        <f t="array" aca="1" ref="T40" ca="1">IF(ISNUMBER($A40),INDEX('BASE DE DONNEE'!S:S,$A40),"-")</f>
        <v>-</v>
      </c>
      <c r="U40" s="1" t="str" cm="1">
        <f t="array" aca="1" ref="U40" ca="1">IF(ISNUMBER($A40),INDEX('BASE DE DONNEE'!T:T,$A40),"-")</f>
        <v>-</v>
      </c>
      <c r="V40" s="1" t="str" cm="1">
        <f t="array" aca="1" ref="V40" ca="1">IF(ISNUMBER($A40),INDEX('BASE DE DONNEE'!U:U,$A40),"-")</f>
        <v>-</v>
      </c>
      <c r="W40" s="16" t="str" cm="1">
        <f t="array" aca="1" ref="W40" ca="1">IF(ISNUMBER($A40),INDEX('BASE DE DONNEE'!V:V,$A40),"-")</f>
        <v>-</v>
      </c>
    </row>
    <row r="41" spans="1:23" x14ac:dyDescent="0.25">
      <c r="A41" t="str" cm="1">
        <f t="array" aca="1" ref="A41" ca="1">IFERROR(_xlfn.AGGREGATE(15,6,ROW(Tabel11[Technicien])/(ISNUMBER(SEARCH($A$1,Tabel11[Technicien]))),ROW()-ROW(Tabel12[[#Headers],[ligne]])),"-")</f>
        <v>-</v>
      </c>
      <c r="B41" s="1" t="str" cm="1">
        <f t="array" aca="1" ref="B41" ca="1">IF(ISNUMBER($A41),INDEX('BASE DE DONNEE'!A:A,$A41),"-")</f>
        <v>-</v>
      </c>
      <c r="C41" s="1" t="str" cm="1">
        <f t="array" aca="1" ref="C41" ca="1">IF(ISNUMBER($A41),INDEX('BASE DE DONNEE'!B:B,$A41),"-")</f>
        <v>-</v>
      </c>
      <c r="D41" s="1" t="str" cm="1">
        <f t="array" aca="1" ref="D41" ca="1">IF(ISNUMBER($A41),INDEX('BASE DE DONNEE'!C:C,$A41),"-")</f>
        <v>-</v>
      </c>
      <c r="E41" s="2" t="str" cm="1">
        <f t="array" aca="1" ref="E41" ca="1">IF(ISNUMBER($A41),INDEX('BASE DE DONNEE'!D:D,$A41),"-")</f>
        <v>-</v>
      </c>
      <c r="F41" s="1" t="str" cm="1">
        <f t="array" aca="1" ref="F41" ca="1">IF(ISNUMBER($A41),INDEX('BASE DE DONNEE'!E:E,$A41),"-")</f>
        <v>-</v>
      </c>
      <c r="G41" s="1" t="str" cm="1">
        <f t="array" aca="1" ref="G41" ca="1">IF(ISNUMBER($A41),INDEX('BASE DE DONNEE'!F:F,$A41),"-")</f>
        <v>-</v>
      </c>
      <c r="H41" s="1" t="str" cm="1">
        <f t="array" aca="1" ref="H41" ca="1">IF(ISNUMBER($A41),INDEX('BASE DE DONNEE'!G:G,$A41),"-")</f>
        <v>-</v>
      </c>
      <c r="I41" s="1" t="str" cm="1">
        <f t="array" aca="1" ref="I41" ca="1">IF(ISNUMBER($A41),INDEX('BASE DE DONNEE'!H:H,$A41),"-")</f>
        <v>-</v>
      </c>
      <c r="J41" s="1" t="str" cm="1">
        <f t="array" aca="1" ref="J41" ca="1">IF(ISNUMBER($A41),INDEX('BASE DE DONNEE'!I:I,$A41),"-")</f>
        <v>-</v>
      </c>
      <c r="K41" s="1" t="str" cm="1">
        <f t="array" aca="1" ref="K41" ca="1">IF(ISNUMBER($A41),INDEX('BASE DE DONNEE'!J:J,$A41),"-")</f>
        <v>-</v>
      </c>
      <c r="L41" s="1" t="str" cm="1">
        <f t="array" aca="1" ref="L41" ca="1">IF(ISNUMBER($A41),INDEX('BASE DE DONNEE'!K:K,$A41),"-")</f>
        <v>-</v>
      </c>
      <c r="M41" s="1" t="str" cm="1">
        <f t="array" aca="1" ref="M41" ca="1">IF(ISNUMBER($A41),INDEX('BASE DE DONNEE'!L:L,$A41),"-")</f>
        <v>-</v>
      </c>
      <c r="N41" s="1" t="str" cm="1">
        <f t="array" aca="1" ref="N41" ca="1">IF(ISNUMBER($A41),INDEX('BASE DE DONNEE'!M:M,$A41),"-")</f>
        <v>-</v>
      </c>
      <c r="O41" s="2" t="str" cm="1">
        <f t="array" aca="1" ref="O41" ca="1">IF(ISNUMBER($A41),INDEX('BASE DE DONNEE'!N:N,$A41),"-")</f>
        <v>-</v>
      </c>
      <c r="P41" s="1" t="str" cm="1">
        <f t="array" aca="1" ref="P41" ca="1">IF(ISNUMBER($A41),INDEX('BASE DE DONNEE'!O:O,$A41),"-")</f>
        <v>-</v>
      </c>
      <c r="Q41" s="2" t="str" cm="1">
        <f t="array" aca="1" ref="Q41" ca="1">IF(ISNUMBER($A41),INDEX('BASE DE DONNEE'!P:P,$A41),"-")</f>
        <v>-</v>
      </c>
      <c r="R41" s="1" t="str" cm="1">
        <f t="array" aca="1" ref="R41" ca="1">IF(ISNUMBER($A41),INDEX('BASE DE DONNEE'!Q:Q,$A41),"-")</f>
        <v>-</v>
      </c>
      <c r="S41" s="2" t="str" cm="1">
        <f t="array" aca="1" ref="S41" ca="1">IF(ISNUMBER($A41),INDEX('BASE DE DONNEE'!R:R,$A41),"-")</f>
        <v>-</v>
      </c>
      <c r="T41" s="1" t="str" cm="1">
        <f t="array" aca="1" ref="T41" ca="1">IF(ISNUMBER($A41),INDEX('BASE DE DONNEE'!S:S,$A41),"-")</f>
        <v>-</v>
      </c>
      <c r="U41" s="1" t="str" cm="1">
        <f t="array" aca="1" ref="U41" ca="1">IF(ISNUMBER($A41),INDEX('BASE DE DONNEE'!T:T,$A41),"-")</f>
        <v>-</v>
      </c>
      <c r="V41" s="1" t="str" cm="1">
        <f t="array" aca="1" ref="V41" ca="1">IF(ISNUMBER($A41),INDEX('BASE DE DONNEE'!U:U,$A41),"-")</f>
        <v>-</v>
      </c>
      <c r="W41" s="16" t="str" cm="1">
        <f t="array" aca="1" ref="W41" ca="1">IF(ISNUMBER($A41),INDEX('BASE DE DONNEE'!V:V,$A41),"-")</f>
        <v>-</v>
      </c>
    </row>
    <row r="42" spans="1:23" x14ac:dyDescent="0.25">
      <c r="A42" t="str" cm="1">
        <f t="array" aca="1" ref="A42" ca="1">IFERROR(_xlfn.AGGREGATE(15,6,ROW(Tabel11[Technicien])/(ISNUMBER(SEARCH($A$1,Tabel11[Technicien]))),ROW()-ROW(Tabel12[[#Headers],[ligne]])),"-")</f>
        <v>-</v>
      </c>
      <c r="B42" s="1" t="str" cm="1">
        <f t="array" aca="1" ref="B42" ca="1">IF(ISNUMBER($A42),INDEX('BASE DE DONNEE'!A:A,$A42),"-")</f>
        <v>-</v>
      </c>
      <c r="C42" s="1" t="str" cm="1">
        <f t="array" aca="1" ref="C42" ca="1">IF(ISNUMBER($A42),INDEX('BASE DE DONNEE'!B:B,$A42),"-")</f>
        <v>-</v>
      </c>
      <c r="D42" s="1" t="str" cm="1">
        <f t="array" aca="1" ref="D42" ca="1">IF(ISNUMBER($A42),INDEX('BASE DE DONNEE'!C:C,$A42),"-")</f>
        <v>-</v>
      </c>
      <c r="E42" s="2" t="str" cm="1">
        <f t="array" aca="1" ref="E42" ca="1">IF(ISNUMBER($A42),INDEX('BASE DE DONNEE'!D:D,$A42),"-")</f>
        <v>-</v>
      </c>
      <c r="F42" s="1" t="str" cm="1">
        <f t="array" aca="1" ref="F42" ca="1">IF(ISNUMBER($A42),INDEX('BASE DE DONNEE'!E:E,$A42),"-")</f>
        <v>-</v>
      </c>
      <c r="G42" s="1" t="str" cm="1">
        <f t="array" aca="1" ref="G42" ca="1">IF(ISNUMBER($A42),INDEX('BASE DE DONNEE'!F:F,$A42),"-")</f>
        <v>-</v>
      </c>
      <c r="H42" s="1" t="str" cm="1">
        <f t="array" aca="1" ref="H42" ca="1">IF(ISNUMBER($A42),INDEX('BASE DE DONNEE'!G:G,$A42),"-")</f>
        <v>-</v>
      </c>
      <c r="I42" s="1" t="str" cm="1">
        <f t="array" aca="1" ref="I42" ca="1">IF(ISNUMBER($A42),INDEX('BASE DE DONNEE'!H:H,$A42),"-")</f>
        <v>-</v>
      </c>
      <c r="J42" s="1" t="str" cm="1">
        <f t="array" aca="1" ref="J42" ca="1">IF(ISNUMBER($A42),INDEX('BASE DE DONNEE'!I:I,$A42),"-")</f>
        <v>-</v>
      </c>
      <c r="K42" s="1" t="str" cm="1">
        <f t="array" aca="1" ref="K42" ca="1">IF(ISNUMBER($A42),INDEX('BASE DE DONNEE'!J:J,$A42),"-")</f>
        <v>-</v>
      </c>
      <c r="L42" s="1" t="str" cm="1">
        <f t="array" aca="1" ref="L42" ca="1">IF(ISNUMBER($A42),INDEX('BASE DE DONNEE'!K:K,$A42),"-")</f>
        <v>-</v>
      </c>
      <c r="M42" s="1" t="str" cm="1">
        <f t="array" aca="1" ref="M42" ca="1">IF(ISNUMBER($A42),INDEX('BASE DE DONNEE'!L:L,$A42),"-")</f>
        <v>-</v>
      </c>
      <c r="N42" s="1" t="str" cm="1">
        <f t="array" aca="1" ref="N42" ca="1">IF(ISNUMBER($A42),INDEX('BASE DE DONNEE'!M:M,$A42),"-")</f>
        <v>-</v>
      </c>
      <c r="O42" s="2" t="str" cm="1">
        <f t="array" aca="1" ref="O42" ca="1">IF(ISNUMBER($A42),INDEX('BASE DE DONNEE'!N:N,$A42),"-")</f>
        <v>-</v>
      </c>
      <c r="P42" s="1" t="str" cm="1">
        <f t="array" aca="1" ref="P42" ca="1">IF(ISNUMBER($A42),INDEX('BASE DE DONNEE'!O:O,$A42),"-")</f>
        <v>-</v>
      </c>
      <c r="Q42" s="2" t="str" cm="1">
        <f t="array" aca="1" ref="Q42" ca="1">IF(ISNUMBER($A42),INDEX('BASE DE DONNEE'!P:P,$A42),"-")</f>
        <v>-</v>
      </c>
      <c r="R42" s="1" t="str" cm="1">
        <f t="array" aca="1" ref="R42" ca="1">IF(ISNUMBER($A42),INDEX('BASE DE DONNEE'!Q:Q,$A42),"-")</f>
        <v>-</v>
      </c>
      <c r="S42" s="2" t="str" cm="1">
        <f t="array" aca="1" ref="S42" ca="1">IF(ISNUMBER($A42),INDEX('BASE DE DONNEE'!R:R,$A42),"-")</f>
        <v>-</v>
      </c>
      <c r="T42" s="1" t="str" cm="1">
        <f t="array" aca="1" ref="T42" ca="1">IF(ISNUMBER($A42),INDEX('BASE DE DONNEE'!S:S,$A42),"-")</f>
        <v>-</v>
      </c>
      <c r="U42" s="1" t="str" cm="1">
        <f t="array" aca="1" ref="U42" ca="1">IF(ISNUMBER($A42),INDEX('BASE DE DONNEE'!T:T,$A42),"-")</f>
        <v>-</v>
      </c>
      <c r="V42" s="1" t="str" cm="1">
        <f t="array" aca="1" ref="V42" ca="1">IF(ISNUMBER($A42),INDEX('BASE DE DONNEE'!U:U,$A42),"-")</f>
        <v>-</v>
      </c>
      <c r="W42" s="16" t="str" cm="1">
        <f t="array" aca="1" ref="W42" ca="1">IF(ISNUMBER($A42),INDEX('BASE DE DONNEE'!V:V,$A42),"-")</f>
        <v>-</v>
      </c>
    </row>
    <row r="43" spans="1:23" x14ac:dyDescent="0.25">
      <c r="A43" t="str" cm="1">
        <f t="array" aca="1" ref="A43" ca="1">IFERROR(_xlfn.AGGREGATE(15,6,ROW(Tabel11[Technicien])/(ISNUMBER(SEARCH($A$1,Tabel11[Technicien]))),ROW()-ROW(Tabel12[[#Headers],[ligne]])),"-")</f>
        <v>-</v>
      </c>
      <c r="B43" s="1" t="str" cm="1">
        <f t="array" aca="1" ref="B43" ca="1">IF(ISNUMBER($A43),INDEX('BASE DE DONNEE'!A:A,$A43),"-")</f>
        <v>-</v>
      </c>
      <c r="C43" s="1" t="str" cm="1">
        <f t="array" aca="1" ref="C43" ca="1">IF(ISNUMBER($A43),INDEX('BASE DE DONNEE'!B:B,$A43),"-")</f>
        <v>-</v>
      </c>
      <c r="D43" s="1" t="str" cm="1">
        <f t="array" aca="1" ref="D43" ca="1">IF(ISNUMBER($A43),INDEX('BASE DE DONNEE'!C:C,$A43),"-")</f>
        <v>-</v>
      </c>
      <c r="E43" s="2" t="str" cm="1">
        <f t="array" aca="1" ref="E43" ca="1">IF(ISNUMBER($A43),INDEX('BASE DE DONNEE'!D:D,$A43),"-")</f>
        <v>-</v>
      </c>
      <c r="F43" s="1" t="str" cm="1">
        <f t="array" aca="1" ref="F43" ca="1">IF(ISNUMBER($A43),INDEX('BASE DE DONNEE'!E:E,$A43),"-")</f>
        <v>-</v>
      </c>
      <c r="G43" s="1" t="str" cm="1">
        <f t="array" aca="1" ref="G43" ca="1">IF(ISNUMBER($A43),INDEX('BASE DE DONNEE'!F:F,$A43),"-")</f>
        <v>-</v>
      </c>
      <c r="H43" s="1" t="str" cm="1">
        <f t="array" aca="1" ref="H43" ca="1">IF(ISNUMBER($A43),INDEX('BASE DE DONNEE'!G:G,$A43),"-")</f>
        <v>-</v>
      </c>
      <c r="I43" s="1" t="str" cm="1">
        <f t="array" aca="1" ref="I43" ca="1">IF(ISNUMBER($A43),INDEX('BASE DE DONNEE'!H:H,$A43),"-")</f>
        <v>-</v>
      </c>
      <c r="J43" s="1" t="str" cm="1">
        <f t="array" aca="1" ref="J43" ca="1">IF(ISNUMBER($A43),INDEX('BASE DE DONNEE'!I:I,$A43),"-")</f>
        <v>-</v>
      </c>
      <c r="K43" s="1" t="str" cm="1">
        <f t="array" aca="1" ref="K43" ca="1">IF(ISNUMBER($A43),INDEX('BASE DE DONNEE'!J:J,$A43),"-")</f>
        <v>-</v>
      </c>
      <c r="L43" s="1" t="str" cm="1">
        <f t="array" aca="1" ref="L43" ca="1">IF(ISNUMBER($A43),INDEX('BASE DE DONNEE'!K:K,$A43),"-")</f>
        <v>-</v>
      </c>
      <c r="M43" s="1" t="str" cm="1">
        <f t="array" aca="1" ref="M43" ca="1">IF(ISNUMBER($A43),INDEX('BASE DE DONNEE'!L:L,$A43),"-")</f>
        <v>-</v>
      </c>
      <c r="N43" s="1" t="str" cm="1">
        <f t="array" aca="1" ref="N43" ca="1">IF(ISNUMBER($A43),INDEX('BASE DE DONNEE'!M:M,$A43),"-")</f>
        <v>-</v>
      </c>
      <c r="O43" s="2" t="str" cm="1">
        <f t="array" aca="1" ref="O43" ca="1">IF(ISNUMBER($A43),INDEX('BASE DE DONNEE'!N:N,$A43),"-")</f>
        <v>-</v>
      </c>
      <c r="P43" s="1" t="str" cm="1">
        <f t="array" aca="1" ref="P43" ca="1">IF(ISNUMBER($A43),INDEX('BASE DE DONNEE'!O:O,$A43),"-")</f>
        <v>-</v>
      </c>
      <c r="Q43" s="2" t="str" cm="1">
        <f t="array" aca="1" ref="Q43" ca="1">IF(ISNUMBER($A43),INDEX('BASE DE DONNEE'!P:P,$A43),"-")</f>
        <v>-</v>
      </c>
      <c r="R43" s="1" t="str" cm="1">
        <f t="array" aca="1" ref="R43" ca="1">IF(ISNUMBER($A43),INDEX('BASE DE DONNEE'!Q:Q,$A43),"-")</f>
        <v>-</v>
      </c>
      <c r="S43" s="2" t="str" cm="1">
        <f t="array" aca="1" ref="S43" ca="1">IF(ISNUMBER($A43),INDEX('BASE DE DONNEE'!R:R,$A43),"-")</f>
        <v>-</v>
      </c>
      <c r="T43" s="1" t="str" cm="1">
        <f t="array" aca="1" ref="T43" ca="1">IF(ISNUMBER($A43),INDEX('BASE DE DONNEE'!S:S,$A43),"-")</f>
        <v>-</v>
      </c>
      <c r="U43" s="1" t="str" cm="1">
        <f t="array" aca="1" ref="U43" ca="1">IF(ISNUMBER($A43),INDEX('BASE DE DONNEE'!T:T,$A43),"-")</f>
        <v>-</v>
      </c>
      <c r="V43" s="1" t="str" cm="1">
        <f t="array" aca="1" ref="V43" ca="1">IF(ISNUMBER($A43),INDEX('BASE DE DONNEE'!U:U,$A43),"-")</f>
        <v>-</v>
      </c>
      <c r="W43" s="16" t="str" cm="1">
        <f t="array" aca="1" ref="W43" ca="1">IF(ISNUMBER($A43),INDEX('BASE DE DONNEE'!V:V,$A43),"-")</f>
        <v>-</v>
      </c>
    </row>
    <row r="44" spans="1:23" x14ac:dyDescent="0.25">
      <c r="A44" t="str" cm="1">
        <f t="array" aca="1" ref="A44" ca="1">IFERROR(_xlfn.AGGREGATE(15,6,ROW(Tabel11[Technicien])/(ISNUMBER(SEARCH($A$1,Tabel11[Technicien]))),ROW()-ROW(Tabel12[[#Headers],[ligne]])),"-")</f>
        <v>-</v>
      </c>
      <c r="B44" s="1" t="str" cm="1">
        <f t="array" aca="1" ref="B44" ca="1">IF(ISNUMBER($A44),INDEX('BASE DE DONNEE'!A:A,$A44),"-")</f>
        <v>-</v>
      </c>
      <c r="C44" s="1" t="str" cm="1">
        <f t="array" aca="1" ref="C44" ca="1">IF(ISNUMBER($A44),INDEX('BASE DE DONNEE'!B:B,$A44),"-")</f>
        <v>-</v>
      </c>
      <c r="D44" s="1" t="str" cm="1">
        <f t="array" aca="1" ref="D44" ca="1">IF(ISNUMBER($A44),INDEX('BASE DE DONNEE'!C:C,$A44),"-")</f>
        <v>-</v>
      </c>
      <c r="E44" s="2" t="str" cm="1">
        <f t="array" aca="1" ref="E44" ca="1">IF(ISNUMBER($A44),INDEX('BASE DE DONNEE'!D:D,$A44),"-")</f>
        <v>-</v>
      </c>
      <c r="F44" s="1" t="str" cm="1">
        <f t="array" aca="1" ref="F44" ca="1">IF(ISNUMBER($A44),INDEX('BASE DE DONNEE'!E:E,$A44),"-")</f>
        <v>-</v>
      </c>
      <c r="G44" s="1" t="str" cm="1">
        <f t="array" aca="1" ref="G44" ca="1">IF(ISNUMBER($A44),INDEX('BASE DE DONNEE'!F:F,$A44),"-")</f>
        <v>-</v>
      </c>
      <c r="H44" s="1" t="str" cm="1">
        <f t="array" aca="1" ref="H44" ca="1">IF(ISNUMBER($A44),INDEX('BASE DE DONNEE'!G:G,$A44),"-")</f>
        <v>-</v>
      </c>
      <c r="I44" s="1" t="str" cm="1">
        <f t="array" aca="1" ref="I44" ca="1">IF(ISNUMBER($A44),INDEX('BASE DE DONNEE'!H:H,$A44),"-")</f>
        <v>-</v>
      </c>
      <c r="J44" s="1" t="str" cm="1">
        <f t="array" aca="1" ref="J44" ca="1">IF(ISNUMBER($A44),INDEX('BASE DE DONNEE'!I:I,$A44),"-")</f>
        <v>-</v>
      </c>
      <c r="K44" s="1" t="str" cm="1">
        <f t="array" aca="1" ref="K44" ca="1">IF(ISNUMBER($A44),INDEX('BASE DE DONNEE'!J:J,$A44),"-")</f>
        <v>-</v>
      </c>
      <c r="L44" s="1" t="str" cm="1">
        <f t="array" aca="1" ref="L44" ca="1">IF(ISNUMBER($A44),INDEX('BASE DE DONNEE'!K:K,$A44),"-")</f>
        <v>-</v>
      </c>
      <c r="M44" s="1" t="str" cm="1">
        <f t="array" aca="1" ref="M44" ca="1">IF(ISNUMBER($A44),INDEX('BASE DE DONNEE'!L:L,$A44),"-")</f>
        <v>-</v>
      </c>
      <c r="N44" s="1" t="str" cm="1">
        <f t="array" aca="1" ref="N44" ca="1">IF(ISNUMBER($A44),INDEX('BASE DE DONNEE'!M:M,$A44),"-")</f>
        <v>-</v>
      </c>
      <c r="O44" s="2" t="str" cm="1">
        <f t="array" aca="1" ref="O44" ca="1">IF(ISNUMBER($A44),INDEX('BASE DE DONNEE'!N:N,$A44),"-")</f>
        <v>-</v>
      </c>
      <c r="P44" s="1" t="str" cm="1">
        <f t="array" aca="1" ref="P44" ca="1">IF(ISNUMBER($A44),INDEX('BASE DE DONNEE'!O:O,$A44),"-")</f>
        <v>-</v>
      </c>
      <c r="Q44" s="2" t="str" cm="1">
        <f t="array" aca="1" ref="Q44" ca="1">IF(ISNUMBER($A44),INDEX('BASE DE DONNEE'!P:P,$A44),"-")</f>
        <v>-</v>
      </c>
      <c r="R44" s="1" t="str" cm="1">
        <f t="array" aca="1" ref="R44" ca="1">IF(ISNUMBER($A44),INDEX('BASE DE DONNEE'!Q:Q,$A44),"-")</f>
        <v>-</v>
      </c>
      <c r="S44" s="2" t="str" cm="1">
        <f t="array" aca="1" ref="S44" ca="1">IF(ISNUMBER($A44),INDEX('BASE DE DONNEE'!R:R,$A44),"-")</f>
        <v>-</v>
      </c>
      <c r="T44" s="1" t="str" cm="1">
        <f t="array" aca="1" ref="T44" ca="1">IF(ISNUMBER($A44),INDEX('BASE DE DONNEE'!S:S,$A44),"-")</f>
        <v>-</v>
      </c>
      <c r="U44" s="1" t="str" cm="1">
        <f t="array" aca="1" ref="U44" ca="1">IF(ISNUMBER($A44),INDEX('BASE DE DONNEE'!T:T,$A44),"-")</f>
        <v>-</v>
      </c>
      <c r="V44" s="1" t="str" cm="1">
        <f t="array" aca="1" ref="V44" ca="1">IF(ISNUMBER($A44),INDEX('BASE DE DONNEE'!U:U,$A44),"-")</f>
        <v>-</v>
      </c>
      <c r="W44" s="16" t="str" cm="1">
        <f t="array" aca="1" ref="W44" ca="1">IF(ISNUMBER($A44),INDEX('BASE DE DONNEE'!V:V,$A44),"-")</f>
        <v>-</v>
      </c>
    </row>
    <row r="45" spans="1:23" x14ac:dyDescent="0.25">
      <c r="A45" t="str" cm="1">
        <f t="array" aca="1" ref="A45" ca="1">IFERROR(_xlfn.AGGREGATE(15,6,ROW(Tabel11[Technicien])/(ISNUMBER(SEARCH($A$1,Tabel11[Technicien]))),ROW()-ROW(Tabel12[[#Headers],[ligne]])),"-")</f>
        <v>-</v>
      </c>
      <c r="B45" s="1" t="str" cm="1">
        <f t="array" aca="1" ref="B45" ca="1">IF(ISNUMBER($A45),INDEX('BASE DE DONNEE'!A:A,$A45),"-")</f>
        <v>-</v>
      </c>
      <c r="C45" s="1" t="str" cm="1">
        <f t="array" aca="1" ref="C45" ca="1">IF(ISNUMBER($A45),INDEX('BASE DE DONNEE'!B:B,$A45),"-")</f>
        <v>-</v>
      </c>
      <c r="D45" s="1" t="str" cm="1">
        <f t="array" aca="1" ref="D45" ca="1">IF(ISNUMBER($A45),INDEX('BASE DE DONNEE'!C:C,$A45),"-")</f>
        <v>-</v>
      </c>
      <c r="E45" s="2" t="str" cm="1">
        <f t="array" aca="1" ref="E45" ca="1">IF(ISNUMBER($A45),INDEX('BASE DE DONNEE'!D:D,$A45),"-")</f>
        <v>-</v>
      </c>
      <c r="F45" s="1" t="str" cm="1">
        <f t="array" aca="1" ref="F45" ca="1">IF(ISNUMBER($A45),INDEX('BASE DE DONNEE'!E:E,$A45),"-")</f>
        <v>-</v>
      </c>
      <c r="G45" s="1" t="str" cm="1">
        <f t="array" aca="1" ref="G45" ca="1">IF(ISNUMBER($A45),INDEX('BASE DE DONNEE'!F:F,$A45),"-")</f>
        <v>-</v>
      </c>
      <c r="H45" s="1" t="str" cm="1">
        <f t="array" aca="1" ref="H45" ca="1">IF(ISNUMBER($A45),INDEX('BASE DE DONNEE'!G:G,$A45),"-")</f>
        <v>-</v>
      </c>
      <c r="I45" s="1" t="str" cm="1">
        <f t="array" aca="1" ref="I45" ca="1">IF(ISNUMBER($A45),INDEX('BASE DE DONNEE'!H:H,$A45),"-")</f>
        <v>-</v>
      </c>
      <c r="J45" s="1" t="str" cm="1">
        <f t="array" aca="1" ref="J45" ca="1">IF(ISNUMBER($A45),INDEX('BASE DE DONNEE'!I:I,$A45),"-")</f>
        <v>-</v>
      </c>
      <c r="K45" s="1" t="str" cm="1">
        <f t="array" aca="1" ref="K45" ca="1">IF(ISNUMBER($A45),INDEX('BASE DE DONNEE'!J:J,$A45),"-")</f>
        <v>-</v>
      </c>
      <c r="L45" s="1" t="str" cm="1">
        <f t="array" aca="1" ref="L45" ca="1">IF(ISNUMBER($A45),INDEX('BASE DE DONNEE'!K:K,$A45),"-")</f>
        <v>-</v>
      </c>
      <c r="M45" s="1" t="str" cm="1">
        <f t="array" aca="1" ref="M45" ca="1">IF(ISNUMBER($A45),INDEX('BASE DE DONNEE'!L:L,$A45),"-")</f>
        <v>-</v>
      </c>
      <c r="N45" s="1" t="str" cm="1">
        <f t="array" aca="1" ref="N45" ca="1">IF(ISNUMBER($A45),INDEX('BASE DE DONNEE'!M:M,$A45),"-")</f>
        <v>-</v>
      </c>
      <c r="O45" s="2" t="str" cm="1">
        <f t="array" aca="1" ref="O45" ca="1">IF(ISNUMBER($A45),INDEX('BASE DE DONNEE'!N:N,$A45),"-")</f>
        <v>-</v>
      </c>
      <c r="P45" s="1" t="str" cm="1">
        <f t="array" aca="1" ref="P45" ca="1">IF(ISNUMBER($A45),INDEX('BASE DE DONNEE'!O:O,$A45),"-")</f>
        <v>-</v>
      </c>
      <c r="Q45" s="2" t="str" cm="1">
        <f t="array" aca="1" ref="Q45" ca="1">IF(ISNUMBER($A45),INDEX('BASE DE DONNEE'!P:P,$A45),"-")</f>
        <v>-</v>
      </c>
      <c r="R45" s="1" t="str" cm="1">
        <f t="array" aca="1" ref="R45" ca="1">IF(ISNUMBER($A45),INDEX('BASE DE DONNEE'!Q:Q,$A45),"-")</f>
        <v>-</v>
      </c>
      <c r="S45" s="2" t="str" cm="1">
        <f t="array" aca="1" ref="S45" ca="1">IF(ISNUMBER($A45),INDEX('BASE DE DONNEE'!R:R,$A45),"-")</f>
        <v>-</v>
      </c>
      <c r="T45" s="1" t="str" cm="1">
        <f t="array" aca="1" ref="T45" ca="1">IF(ISNUMBER($A45),INDEX('BASE DE DONNEE'!S:S,$A45),"-")</f>
        <v>-</v>
      </c>
      <c r="U45" s="1" t="str" cm="1">
        <f t="array" aca="1" ref="U45" ca="1">IF(ISNUMBER($A45),INDEX('BASE DE DONNEE'!T:T,$A45),"-")</f>
        <v>-</v>
      </c>
      <c r="V45" s="1" t="str" cm="1">
        <f t="array" aca="1" ref="V45" ca="1">IF(ISNUMBER($A45),INDEX('BASE DE DONNEE'!U:U,$A45),"-")</f>
        <v>-</v>
      </c>
      <c r="W45" s="16" t="str" cm="1">
        <f t="array" aca="1" ref="W45" ca="1">IF(ISNUMBER($A45),INDEX('BASE DE DONNEE'!V:V,$A45),"-")</f>
        <v>-</v>
      </c>
    </row>
    <row r="46" spans="1:23" x14ac:dyDescent="0.25">
      <c r="A46" t="str" cm="1">
        <f t="array" aca="1" ref="A46" ca="1">IFERROR(_xlfn.AGGREGATE(15,6,ROW(Tabel11[Technicien])/(ISNUMBER(SEARCH($A$1,Tabel11[Technicien]))),ROW()-ROW(Tabel12[[#Headers],[ligne]])),"-")</f>
        <v>-</v>
      </c>
      <c r="B46" s="1" t="str" cm="1">
        <f t="array" aca="1" ref="B46" ca="1">IF(ISNUMBER($A46),INDEX('BASE DE DONNEE'!A:A,$A46),"-")</f>
        <v>-</v>
      </c>
      <c r="C46" s="1" t="str" cm="1">
        <f t="array" aca="1" ref="C46" ca="1">IF(ISNUMBER($A46),INDEX('BASE DE DONNEE'!B:B,$A46),"-")</f>
        <v>-</v>
      </c>
      <c r="D46" s="1" t="str" cm="1">
        <f t="array" aca="1" ref="D46" ca="1">IF(ISNUMBER($A46),INDEX('BASE DE DONNEE'!C:C,$A46),"-")</f>
        <v>-</v>
      </c>
      <c r="E46" s="2" t="str" cm="1">
        <f t="array" aca="1" ref="E46" ca="1">IF(ISNUMBER($A46),INDEX('BASE DE DONNEE'!D:D,$A46),"-")</f>
        <v>-</v>
      </c>
      <c r="F46" s="1" t="str" cm="1">
        <f t="array" aca="1" ref="F46" ca="1">IF(ISNUMBER($A46),INDEX('BASE DE DONNEE'!E:E,$A46),"-")</f>
        <v>-</v>
      </c>
      <c r="G46" s="1" t="str" cm="1">
        <f t="array" aca="1" ref="G46" ca="1">IF(ISNUMBER($A46),INDEX('BASE DE DONNEE'!F:F,$A46),"-")</f>
        <v>-</v>
      </c>
      <c r="H46" s="1" t="str" cm="1">
        <f t="array" aca="1" ref="H46" ca="1">IF(ISNUMBER($A46),INDEX('BASE DE DONNEE'!G:G,$A46),"-")</f>
        <v>-</v>
      </c>
      <c r="I46" s="1" t="str" cm="1">
        <f t="array" aca="1" ref="I46" ca="1">IF(ISNUMBER($A46),INDEX('BASE DE DONNEE'!H:H,$A46),"-")</f>
        <v>-</v>
      </c>
      <c r="J46" s="1" t="str" cm="1">
        <f t="array" aca="1" ref="J46" ca="1">IF(ISNUMBER($A46),INDEX('BASE DE DONNEE'!I:I,$A46),"-")</f>
        <v>-</v>
      </c>
      <c r="K46" s="1" t="str" cm="1">
        <f t="array" aca="1" ref="K46" ca="1">IF(ISNUMBER($A46),INDEX('BASE DE DONNEE'!J:J,$A46),"-")</f>
        <v>-</v>
      </c>
      <c r="L46" s="1" t="str" cm="1">
        <f t="array" aca="1" ref="L46" ca="1">IF(ISNUMBER($A46),INDEX('BASE DE DONNEE'!K:K,$A46),"-")</f>
        <v>-</v>
      </c>
      <c r="M46" s="1" t="str" cm="1">
        <f t="array" aca="1" ref="M46" ca="1">IF(ISNUMBER($A46),INDEX('BASE DE DONNEE'!L:L,$A46),"-")</f>
        <v>-</v>
      </c>
      <c r="N46" s="1" t="str" cm="1">
        <f t="array" aca="1" ref="N46" ca="1">IF(ISNUMBER($A46),INDEX('BASE DE DONNEE'!M:M,$A46),"-")</f>
        <v>-</v>
      </c>
      <c r="O46" s="2" t="str" cm="1">
        <f t="array" aca="1" ref="O46" ca="1">IF(ISNUMBER($A46),INDEX('BASE DE DONNEE'!N:N,$A46),"-")</f>
        <v>-</v>
      </c>
      <c r="P46" s="1" t="str" cm="1">
        <f t="array" aca="1" ref="P46" ca="1">IF(ISNUMBER($A46),INDEX('BASE DE DONNEE'!O:O,$A46),"-")</f>
        <v>-</v>
      </c>
      <c r="Q46" s="2" t="str" cm="1">
        <f t="array" aca="1" ref="Q46" ca="1">IF(ISNUMBER($A46),INDEX('BASE DE DONNEE'!P:P,$A46),"-")</f>
        <v>-</v>
      </c>
      <c r="R46" s="1" t="str" cm="1">
        <f t="array" aca="1" ref="R46" ca="1">IF(ISNUMBER($A46),INDEX('BASE DE DONNEE'!Q:Q,$A46),"-")</f>
        <v>-</v>
      </c>
      <c r="S46" s="2" t="str" cm="1">
        <f t="array" aca="1" ref="S46" ca="1">IF(ISNUMBER($A46),INDEX('BASE DE DONNEE'!R:R,$A46),"-")</f>
        <v>-</v>
      </c>
      <c r="T46" s="1" t="str" cm="1">
        <f t="array" aca="1" ref="T46" ca="1">IF(ISNUMBER($A46),INDEX('BASE DE DONNEE'!S:S,$A46),"-")</f>
        <v>-</v>
      </c>
      <c r="U46" s="1" t="str" cm="1">
        <f t="array" aca="1" ref="U46" ca="1">IF(ISNUMBER($A46),INDEX('BASE DE DONNEE'!T:T,$A46),"-")</f>
        <v>-</v>
      </c>
      <c r="V46" s="1" t="str" cm="1">
        <f t="array" aca="1" ref="V46" ca="1">IF(ISNUMBER($A46),INDEX('BASE DE DONNEE'!U:U,$A46),"-")</f>
        <v>-</v>
      </c>
      <c r="W46" s="16" t="str" cm="1">
        <f t="array" aca="1" ref="W46" ca="1">IF(ISNUMBER($A46),INDEX('BASE DE DONNEE'!V:V,$A46),"-")</f>
        <v>-</v>
      </c>
    </row>
    <row r="47" spans="1:23" x14ac:dyDescent="0.25">
      <c r="A47" t="str" cm="1">
        <f t="array" aca="1" ref="A47" ca="1">IFERROR(_xlfn.AGGREGATE(15,6,ROW(Tabel11[Technicien])/(ISNUMBER(SEARCH($A$1,Tabel11[Technicien]))),ROW()-ROW(Tabel12[[#Headers],[ligne]])),"-")</f>
        <v>-</v>
      </c>
      <c r="B47" s="1" t="str" cm="1">
        <f t="array" aca="1" ref="B47" ca="1">IF(ISNUMBER($A47),INDEX('BASE DE DONNEE'!A:A,$A47),"-")</f>
        <v>-</v>
      </c>
      <c r="C47" s="1" t="str" cm="1">
        <f t="array" aca="1" ref="C47" ca="1">IF(ISNUMBER($A47),INDEX('BASE DE DONNEE'!B:B,$A47),"-")</f>
        <v>-</v>
      </c>
      <c r="D47" s="1" t="str" cm="1">
        <f t="array" aca="1" ref="D47" ca="1">IF(ISNUMBER($A47),INDEX('BASE DE DONNEE'!C:C,$A47),"-")</f>
        <v>-</v>
      </c>
      <c r="E47" s="2" t="str" cm="1">
        <f t="array" aca="1" ref="E47" ca="1">IF(ISNUMBER($A47),INDEX('BASE DE DONNEE'!D:D,$A47),"-")</f>
        <v>-</v>
      </c>
      <c r="F47" s="1" t="str" cm="1">
        <f t="array" aca="1" ref="F47" ca="1">IF(ISNUMBER($A47),INDEX('BASE DE DONNEE'!E:E,$A47),"-")</f>
        <v>-</v>
      </c>
      <c r="G47" s="1" t="str" cm="1">
        <f t="array" aca="1" ref="G47" ca="1">IF(ISNUMBER($A47),INDEX('BASE DE DONNEE'!F:F,$A47),"-")</f>
        <v>-</v>
      </c>
      <c r="H47" s="1" t="str" cm="1">
        <f t="array" aca="1" ref="H47" ca="1">IF(ISNUMBER($A47),INDEX('BASE DE DONNEE'!G:G,$A47),"-")</f>
        <v>-</v>
      </c>
      <c r="I47" s="1" t="str" cm="1">
        <f t="array" aca="1" ref="I47" ca="1">IF(ISNUMBER($A47),INDEX('BASE DE DONNEE'!H:H,$A47),"-")</f>
        <v>-</v>
      </c>
      <c r="J47" s="1" t="str" cm="1">
        <f t="array" aca="1" ref="J47" ca="1">IF(ISNUMBER($A47),INDEX('BASE DE DONNEE'!I:I,$A47),"-")</f>
        <v>-</v>
      </c>
      <c r="K47" s="1" t="str" cm="1">
        <f t="array" aca="1" ref="K47" ca="1">IF(ISNUMBER($A47),INDEX('BASE DE DONNEE'!J:J,$A47),"-")</f>
        <v>-</v>
      </c>
      <c r="L47" s="1" t="str" cm="1">
        <f t="array" aca="1" ref="L47" ca="1">IF(ISNUMBER($A47),INDEX('BASE DE DONNEE'!K:K,$A47),"-")</f>
        <v>-</v>
      </c>
      <c r="M47" s="1" t="str" cm="1">
        <f t="array" aca="1" ref="M47" ca="1">IF(ISNUMBER($A47),INDEX('BASE DE DONNEE'!L:L,$A47),"-")</f>
        <v>-</v>
      </c>
      <c r="N47" s="1" t="str" cm="1">
        <f t="array" aca="1" ref="N47" ca="1">IF(ISNUMBER($A47),INDEX('BASE DE DONNEE'!M:M,$A47),"-")</f>
        <v>-</v>
      </c>
      <c r="O47" s="2" t="str" cm="1">
        <f t="array" aca="1" ref="O47" ca="1">IF(ISNUMBER($A47),INDEX('BASE DE DONNEE'!N:N,$A47),"-")</f>
        <v>-</v>
      </c>
      <c r="P47" s="1" t="str" cm="1">
        <f t="array" aca="1" ref="P47" ca="1">IF(ISNUMBER($A47),INDEX('BASE DE DONNEE'!O:O,$A47),"-")</f>
        <v>-</v>
      </c>
      <c r="Q47" s="2" t="str" cm="1">
        <f t="array" aca="1" ref="Q47" ca="1">IF(ISNUMBER($A47),INDEX('BASE DE DONNEE'!P:P,$A47),"-")</f>
        <v>-</v>
      </c>
      <c r="R47" s="1" t="str" cm="1">
        <f t="array" aca="1" ref="R47" ca="1">IF(ISNUMBER($A47),INDEX('BASE DE DONNEE'!Q:Q,$A47),"-")</f>
        <v>-</v>
      </c>
      <c r="S47" s="2" t="str" cm="1">
        <f t="array" aca="1" ref="S47" ca="1">IF(ISNUMBER($A47),INDEX('BASE DE DONNEE'!R:R,$A47),"-")</f>
        <v>-</v>
      </c>
      <c r="T47" s="1" t="str" cm="1">
        <f t="array" aca="1" ref="T47" ca="1">IF(ISNUMBER($A47),INDEX('BASE DE DONNEE'!S:S,$A47),"-")</f>
        <v>-</v>
      </c>
      <c r="U47" s="1" t="str" cm="1">
        <f t="array" aca="1" ref="U47" ca="1">IF(ISNUMBER($A47),INDEX('BASE DE DONNEE'!T:T,$A47),"-")</f>
        <v>-</v>
      </c>
      <c r="V47" s="1" t="str" cm="1">
        <f t="array" aca="1" ref="V47" ca="1">IF(ISNUMBER($A47),INDEX('BASE DE DONNEE'!U:U,$A47),"-")</f>
        <v>-</v>
      </c>
      <c r="W47" s="16" t="str" cm="1">
        <f t="array" aca="1" ref="W47" ca="1">IF(ISNUMBER($A47),INDEX('BASE DE DONNEE'!V:V,$A47),"-")</f>
        <v>-</v>
      </c>
    </row>
    <row r="48" spans="1:23" x14ac:dyDescent="0.25">
      <c r="A48" t="str" cm="1">
        <f t="array" aca="1" ref="A48" ca="1">IFERROR(_xlfn.AGGREGATE(15,6,ROW(Tabel11[Technicien])/(ISNUMBER(SEARCH($A$1,Tabel11[Technicien]))),ROW()-ROW(Tabel12[[#Headers],[ligne]])),"-")</f>
        <v>-</v>
      </c>
      <c r="B48" s="1" t="str" cm="1">
        <f t="array" aca="1" ref="B48" ca="1">IF(ISNUMBER($A48),INDEX('BASE DE DONNEE'!A:A,$A48),"-")</f>
        <v>-</v>
      </c>
      <c r="C48" s="1" t="str" cm="1">
        <f t="array" aca="1" ref="C48" ca="1">IF(ISNUMBER($A48),INDEX('BASE DE DONNEE'!B:B,$A48),"-")</f>
        <v>-</v>
      </c>
      <c r="D48" s="1" t="str" cm="1">
        <f t="array" aca="1" ref="D48" ca="1">IF(ISNUMBER($A48),INDEX('BASE DE DONNEE'!C:C,$A48),"-")</f>
        <v>-</v>
      </c>
      <c r="E48" s="2" t="str" cm="1">
        <f t="array" aca="1" ref="E48" ca="1">IF(ISNUMBER($A48),INDEX('BASE DE DONNEE'!D:D,$A48),"-")</f>
        <v>-</v>
      </c>
      <c r="F48" s="1" t="str" cm="1">
        <f t="array" aca="1" ref="F48" ca="1">IF(ISNUMBER($A48),INDEX('BASE DE DONNEE'!E:E,$A48),"-")</f>
        <v>-</v>
      </c>
      <c r="G48" s="1" t="str" cm="1">
        <f t="array" aca="1" ref="G48" ca="1">IF(ISNUMBER($A48),INDEX('BASE DE DONNEE'!F:F,$A48),"-")</f>
        <v>-</v>
      </c>
      <c r="H48" s="1" t="str" cm="1">
        <f t="array" aca="1" ref="H48" ca="1">IF(ISNUMBER($A48),INDEX('BASE DE DONNEE'!G:G,$A48),"-")</f>
        <v>-</v>
      </c>
      <c r="I48" s="1" t="str" cm="1">
        <f t="array" aca="1" ref="I48" ca="1">IF(ISNUMBER($A48),INDEX('BASE DE DONNEE'!H:H,$A48),"-")</f>
        <v>-</v>
      </c>
      <c r="J48" s="1" t="str" cm="1">
        <f t="array" aca="1" ref="J48" ca="1">IF(ISNUMBER($A48),INDEX('BASE DE DONNEE'!I:I,$A48),"-")</f>
        <v>-</v>
      </c>
      <c r="K48" s="1" t="str" cm="1">
        <f t="array" aca="1" ref="K48" ca="1">IF(ISNUMBER($A48),INDEX('BASE DE DONNEE'!J:J,$A48),"-")</f>
        <v>-</v>
      </c>
      <c r="L48" s="1" t="str" cm="1">
        <f t="array" aca="1" ref="L48" ca="1">IF(ISNUMBER($A48),INDEX('BASE DE DONNEE'!K:K,$A48),"-")</f>
        <v>-</v>
      </c>
      <c r="M48" s="1" t="str" cm="1">
        <f t="array" aca="1" ref="M48" ca="1">IF(ISNUMBER($A48),INDEX('BASE DE DONNEE'!L:L,$A48),"-")</f>
        <v>-</v>
      </c>
      <c r="N48" s="1" t="str" cm="1">
        <f t="array" aca="1" ref="N48" ca="1">IF(ISNUMBER($A48),INDEX('BASE DE DONNEE'!M:M,$A48),"-")</f>
        <v>-</v>
      </c>
      <c r="O48" s="2" t="str" cm="1">
        <f t="array" aca="1" ref="O48" ca="1">IF(ISNUMBER($A48),INDEX('BASE DE DONNEE'!N:N,$A48),"-")</f>
        <v>-</v>
      </c>
      <c r="P48" s="1" t="str" cm="1">
        <f t="array" aca="1" ref="P48" ca="1">IF(ISNUMBER($A48),INDEX('BASE DE DONNEE'!O:O,$A48),"-")</f>
        <v>-</v>
      </c>
      <c r="Q48" s="2" t="str" cm="1">
        <f t="array" aca="1" ref="Q48" ca="1">IF(ISNUMBER($A48),INDEX('BASE DE DONNEE'!P:P,$A48),"-")</f>
        <v>-</v>
      </c>
      <c r="R48" s="1" t="str" cm="1">
        <f t="array" aca="1" ref="R48" ca="1">IF(ISNUMBER($A48),INDEX('BASE DE DONNEE'!Q:Q,$A48),"-")</f>
        <v>-</v>
      </c>
      <c r="S48" s="2" t="str" cm="1">
        <f t="array" aca="1" ref="S48" ca="1">IF(ISNUMBER($A48),INDEX('BASE DE DONNEE'!R:R,$A48),"-")</f>
        <v>-</v>
      </c>
      <c r="T48" s="1" t="str" cm="1">
        <f t="array" aca="1" ref="T48" ca="1">IF(ISNUMBER($A48),INDEX('BASE DE DONNEE'!S:S,$A48),"-")</f>
        <v>-</v>
      </c>
      <c r="U48" s="1" t="str" cm="1">
        <f t="array" aca="1" ref="U48" ca="1">IF(ISNUMBER($A48),INDEX('BASE DE DONNEE'!T:T,$A48),"-")</f>
        <v>-</v>
      </c>
      <c r="V48" s="1" t="str" cm="1">
        <f t="array" aca="1" ref="V48" ca="1">IF(ISNUMBER($A48),INDEX('BASE DE DONNEE'!U:U,$A48),"-")</f>
        <v>-</v>
      </c>
      <c r="W48" s="16" t="str" cm="1">
        <f t="array" aca="1" ref="W48" ca="1">IF(ISNUMBER($A48),INDEX('BASE DE DONNEE'!V:V,$A48),"-")</f>
        <v>-</v>
      </c>
    </row>
    <row r="49" spans="1:23" x14ac:dyDescent="0.25">
      <c r="A49" t="str" cm="1">
        <f t="array" aca="1" ref="A49" ca="1">IFERROR(_xlfn.AGGREGATE(15,6,ROW(Tabel11[Technicien])/(ISNUMBER(SEARCH($A$1,Tabel11[Technicien]))),ROW()-ROW(Tabel12[[#Headers],[ligne]])),"-")</f>
        <v>-</v>
      </c>
      <c r="B49" s="1" t="str" cm="1">
        <f t="array" aca="1" ref="B49" ca="1">IF(ISNUMBER($A49),INDEX('BASE DE DONNEE'!A:A,$A49),"-")</f>
        <v>-</v>
      </c>
      <c r="C49" s="1" t="str" cm="1">
        <f t="array" aca="1" ref="C49" ca="1">IF(ISNUMBER($A49),INDEX('BASE DE DONNEE'!B:B,$A49),"-")</f>
        <v>-</v>
      </c>
      <c r="D49" s="1" t="str" cm="1">
        <f t="array" aca="1" ref="D49" ca="1">IF(ISNUMBER($A49),INDEX('BASE DE DONNEE'!C:C,$A49),"-")</f>
        <v>-</v>
      </c>
      <c r="E49" s="2" t="str" cm="1">
        <f t="array" aca="1" ref="E49" ca="1">IF(ISNUMBER($A49),INDEX('BASE DE DONNEE'!D:D,$A49),"-")</f>
        <v>-</v>
      </c>
      <c r="F49" s="1" t="str" cm="1">
        <f t="array" aca="1" ref="F49" ca="1">IF(ISNUMBER($A49),INDEX('BASE DE DONNEE'!E:E,$A49),"-")</f>
        <v>-</v>
      </c>
      <c r="G49" s="1" t="str" cm="1">
        <f t="array" aca="1" ref="G49" ca="1">IF(ISNUMBER($A49),INDEX('BASE DE DONNEE'!F:F,$A49),"-")</f>
        <v>-</v>
      </c>
      <c r="H49" s="1" t="str" cm="1">
        <f t="array" aca="1" ref="H49" ca="1">IF(ISNUMBER($A49),INDEX('BASE DE DONNEE'!G:G,$A49),"-")</f>
        <v>-</v>
      </c>
      <c r="I49" s="1" t="str" cm="1">
        <f t="array" aca="1" ref="I49" ca="1">IF(ISNUMBER($A49),INDEX('BASE DE DONNEE'!H:H,$A49),"-")</f>
        <v>-</v>
      </c>
      <c r="J49" s="1" t="str" cm="1">
        <f t="array" aca="1" ref="J49" ca="1">IF(ISNUMBER($A49),INDEX('BASE DE DONNEE'!I:I,$A49),"-")</f>
        <v>-</v>
      </c>
      <c r="K49" s="1" t="str" cm="1">
        <f t="array" aca="1" ref="K49" ca="1">IF(ISNUMBER($A49),INDEX('BASE DE DONNEE'!J:J,$A49),"-")</f>
        <v>-</v>
      </c>
      <c r="L49" s="1" t="str" cm="1">
        <f t="array" aca="1" ref="L49" ca="1">IF(ISNUMBER($A49),INDEX('BASE DE DONNEE'!K:K,$A49),"-")</f>
        <v>-</v>
      </c>
      <c r="M49" s="1" t="str" cm="1">
        <f t="array" aca="1" ref="M49" ca="1">IF(ISNUMBER($A49),INDEX('BASE DE DONNEE'!L:L,$A49),"-")</f>
        <v>-</v>
      </c>
      <c r="N49" s="1" t="str" cm="1">
        <f t="array" aca="1" ref="N49" ca="1">IF(ISNUMBER($A49),INDEX('BASE DE DONNEE'!M:M,$A49),"-")</f>
        <v>-</v>
      </c>
      <c r="O49" s="2" t="str" cm="1">
        <f t="array" aca="1" ref="O49" ca="1">IF(ISNUMBER($A49),INDEX('BASE DE DONNEE'!N:N,$A49),"-")</f>
        <v>-</v>
      </c>
      <c r="P49" s="1" t="str" cm="1">
        <f t="array" aca="1" ref="P49" ca="1">IF(ISNUMBER($A49),INDEX('BASE DE DONNEE'!O:O,$A49),"-")</f>
        <v>-</v>
      </c>
      <c r="Q49" s="2" t="str" cm="1">
        <f t="array" aca="1" ref="Q49" ca="1">IF(ISNUMBER($A49),INDEX('BASE DE DONNEE'!P:P,$A49),"-")</f>
        <v>-</v>
      </c>
      <c r="R49" s="1" t="str" cm="1">
        <f t="array" aca="1" ref="R49" ca="1">IF(ISNUMBER($A49),INDEX('BASE DE DONNEE'!Q:Q,$A49),"-")</f>
        <v>-</v>
      </c>
      <c r="S49" s="2" t="str" cm="1">
        <f t="array" aca="1" ref="S49" ca="1">IF(ISNUMBER($A49),INDEX('BASE DE DONNEE'!R:R,$A49),"-")</f>
        <v>-</v>
      </c>
      <c r="T49" s="1" t="str" cm="1">
        <f t="array" aca="1" ref="T49" ca="1">IF(ISNUMBER($A49),INDEX('BASE DE DONNEE'!S:S,$A49),"-")</f>
        <v>-</v>
      </c>
      <c r="U49" s="1" t="str" cm="1">
        <f t="array" aca="1" ref="U49" ca="1">IF(ISNUMBER($A49),INDEX('BASE DE DONNEE'!T:T,$A49),"-")</f>
        <v>-</v>
      </c>
      <c r="V49" s="1" t="str" cm="1">
        <f t="array" aca="1" ref="V49" ca="1">IF(ISNUMBER($A49),INDEX('BASE DE DONNEE'!U:U,$A49),"-")</f>
        <v>-</v>
      </c>
      <c r="W49" s="16" t="str" cm="1">
        <f t="array" aca="1" ref="W49" ca="1">IF(ISNUMBER($A49),INDEX('BASE DE DONNEE'!V:V,$A49),"-")</f>
        <v>-</v>
      </c>
    </row>
    <row r="50" spans="1:23" x14ac:dyDescent="0.25">
      <c r="A50" t="str" cm="1">
        <f t="array" aca="1" ref="A50" ca="1">IFERROR(_xlfn.AGGREGATE(15,6,ROW(Tabel11[Technicien])/(ISNUMBER(SEARCH($A$1,Tabel11[Technicien]))),ROW()-ROW(Tabel12[[#Headers],[ligne]])),"-")</f>
        <v>-</v>
      </c>
      <c r="B50" s="1" t="str" cm="1">
        <f t="array" aca="1" ref="B50" ca="1">IF(ISNUMBER($A50),INDEX('BASE DE DONNEE'!A:A,$A50),"-")</f>
        <v>-</v>
      </c>
      <c r="C50" s="1" t="str" cm="1">
        <f t="array" aca="1" ref="C50" ca="1">IF(ISNUMBER($A50),INDEX('BASE DE DONNEE'!B:B,$A50),"-")</f>
        <v>-</v>
      </c>
      <c r="D50" s="1" t="str" cm="1">
        <f t="array" aca="1" ref="D50" ca="1">IF(ISNUMBER($A50),INDEX('BASE DE DONNEE'!C:C,$A50),"-")</f>
        <v>-</v>
      </c>
      <c r="E50" s="2" t="str" cm="1">
        <f t="array" aca="1" ref="E50" ca="1">IF(ISNUMBER($A50),INDEX('BASE DE DONNEE'!D:D,$A50),"-")</f>
        <v>-</v>
      </c>
      <c r="F50" s="1" t="str" cm="1">
        <f t="array" aca="1" ref="F50" ca="1">IF(ISNUMBER($A50),INDEX('BASE DE DONNEE'!E:E,$A50),"-")</f>
        <v>-</v>
      </c>
      <c r="G50" s="1" t="str" cm="1">
        <f t="array" aca="1" ref="G50" ca="1">IF(ISNUMBER($A50),INDEX('BASE DE DONNEE'!F:F,$A50),"-")</f>
        <v>-</v>
      </c>
      <c r="H50" s="1" t="str" cm="1">
        <f t="array" aca="1" ref="H50" ca="1">IF(ISNUMBER($A50),INDEX('BASE DE DONNEE'!G:G,$A50),"-")</f>
        <v>-</v>
      </c>
      <c r="I50" s="1" t="str" cm="1">
        <f t="array" aca="1" ref="I50" ca="1">IF(ISNUMBER($A50),INDEX('BASE DE DONNEE'!H:H,$A50),"-")</f>
        <v>-</v>
      </c>
      <c r="J50" s="1" t="str" cm="1">
        <f t="array" aca="1" ref="J50" ca="1">IF(ISNUMBER($A50),INDEX('BASE DE DONNEE'!I:I,$A50),"-")</f>
        <v>-</v>
      </c>
      <c r="K50" s="1" t="str" cm="1">
        <f t="array" aca="1" ref="K50" ca="1">IF(ISNUMBER($A50),INDEX('BASE DE DONNEE'!J:J,$A50),"-")</f>
        <v>-</v>
      </c>
      <c r="L50" s="1" t="str" cm="1">
        <f t="array" aca="1" ref="L50" ca="1">IF(ISNUMBER($A50),INDEX('BASE DE DONNEE'!K:K,$A50),"-")</f>
        <v>-</v>
      </c>
      <c r="M50" s="1" t="str" cm="1">
        <f t="array" aca="1" ref="M50" ca="1">IF(ISNUMBER($A50),INDEX('BASE DE DONNEE'!L:L,$A50),"-")</f>
        <v>-</v>
      </c>
      <c r="N50" s="1" t="str" cm="1">
        <f t="array" aca="1" ref="N50" ca="1">IF(ISNUMBER($A50),INDEX('BASE DE DONNEE'!M:M,$A50),"-")</f>
        <v>-</v>
      </c>
      <c r="O50" s="2" t="str" cm="1">
        <f t="array" aca="1" ref="O50" ca="1">IF(ISNUMBER($A50),INDEX('BASE DE DONNEE'!N:N,$A50),"-")</f>
        <v>-</v>
      </c>
      <c r="P50" s="1" t="str" cm="1">
        <f t="array" aca="1" ref="P50" ca="1">IF(ISNUMBER($A50),INDEX('BASE DE DONNEE'!O:O,$A50),"-")</f>
        <v>-</v>
      </c>
      <c r="Q50" s="2" t="str" cm="1">
        <f t="array" aca="1" ref="Q50" ca="1">IF(ISNUMBER($A50),INDEX('BASE DE DONNEE'!P:P,$A50),"-")</f>
        <v>-</v>
      </c>
      <c r="R50" s="1" t="str" cm="1">
        <f t="array" aca="1" ref="R50" ca="1">IF(ISNUMBER($A50),INDEX('BASE DE DONNEE'!Q:Q,$A50),"-")</f>
        <v>-</v>
      </c>
      <c r="S50" s="2" t="str" cm="1">
        <f t="array" aca="1" ref="S50" ca="1">IF(ISNUMBER($A50),INDEX('BASE DE DONNEE'!R:R,$A50),"-")</f>
        <v>-</v>
      </c>
      <c r="T50" s="1" t="str" cm="1">
        <f t="array" aca="1" ref="T50" ca="1">IF(ISNUMBER($A50),INDEX('BASE DE DONNEE'!S:S,$A50),"-")</f>
        <v>-</v>
      </c>
      <c r="U50" s="1" t="str" cm="1">
        <f t="array" aca="1" ref="U50" ca="1">IF(ISNUMBER($A50),INDEX('BASE DE DONNEE'!T:T,$A50),"-")</f>
        <v>-</v>
      </c>
      <c r="V50" s="1" t="str" cm="1">
        <f t="array" aca="1" ref="V50" ca="1">IF(ISNUMBER($A50),INDEX('BASE DE DONNEE'!U:U,$A50),"-")</f>
        <v>-</v>
      </c>
      <c r="W50" s="16" t="str" cm="1">
        <f t="array" aca="1" ref="W50" ca="1">IF(ISNUMBER($A50),INDEX('BASE DE DONNEE'!V:V,$A50),"-")</f>
        <v>-</v>
      </c>
    </row>
  </sheetData>
  <mergeCells count="1">
    <mergeCell ref="A1:B1"/>
  </mergeCells>
  <phoneticPr fontId="1" type="noConversion"/>
  <conditionalFormatting sqref="P3:P50">
    <cfRule type="expression" dxfId="4" priority="2">
      <formula>LEN(P3)-LEN(SUBSTITUTE(P3,";",""))&gt;2</formula>
    </cfRule>
  </conditionalFormatting>
  <conditionalFormatting sqref="A3:W50">
    <cfRule type="expression" dxfId="3" priority="1">
      <formula>$A3="-"</formula>
    </cfRule>
  </conditionalFormatting>
  <dataValidations count="1">
    <dataValidation type="list" allowBlank="1" showInputMessage="1" showErrorMessage="1" sqref="A1:B1" xr:uid="{92A1ADCC-C65A-4C1A-9159-6A0E5B5EB7DB}">
      <formula1>Entetes</formula1>
    </dataValidation>
  </dataValidations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D76097-087E-4B1B-8AA1-D8A90E02DBB4}">
  <sheetPr codeName="Blad1"/>
  <dimension ref="A1:AN29"/>
  <sheetViews>
    <sheetView tabSelected="1" workbookViewId="0">
      <selection activeCell="J24" sqref="J24"/>
    </sheetView>
  </sheetViews>
  <sheetFormatPr defaultColWidth="11.42578125" defaultRowHeight="15" x14ac:dyDescent="0.25"/>
  <cols>
    <col min="1" max="1" width="12.42578125" bestFit="1" customWidth="1"/>
    <col min="2" max="2" width="8" customWidth="1"/>
    <col min="3" max="13" width="11.42578125" style="4"/>
    <col min="14" max="14" width="15.42578125" customWidth="1"/>
  </cols>
  <sheetData>
    <row r="1" spans="1:14" ht="18.75" x14ac:dyDescent="0.25">
      <c r="B1" s="38" t="s">
        <v>53</v>
      </c>
      <c r="C1" s="41" t="s">
        <v>25</v>
      </c>
      <c r="D1" s="40"/>
      <c r="E1" s="32"/>
      <c r="F1" s="32"/>
      <c r="G1" s="32"/>
      <c r="H1" s="33"/>
      <c r="I1" s="33"/>
      <c r="J1" s="33"/>
      <c r="K1" s="33"/>
      <c r="L1" s="33"/>
      <c r="M1" s="33"/>
      <c r="N1" s="4"/>
    </row>
    <row r="2" spans="1:14" ht="15.75" x14ac:dyDescent="0.25">
      <c r="A2" s="39" t="s">
        <v>82</v>
      </c>
      <c r="B2" s="39">
        <f ca="1">COUNTIF(Tabel11[Technicien],"-")</f>
        <v>6</v>
      </c>
    </row>
    <row r="3" spans="1:14" ht="15.75" x14ac:dyDescent="0.25">
      <c r="A3" s="39" t="s">
        <v>54</v>
      </c>
      <c r="B3" s="39">
        <f>ROWS(Tabel11[Nom])</f>
        <v>59</v>
      </c>
      <c r="C3" s="45" t="s">
        <v>68</v>
      </c>
      <c r="D3" s="45" t="s">
        <v>69</v>
      </c>
      <c r="E3" s="45" t="s">
        <v>70</v>
      </c>
      <c r="F3" s="45" t="s">
        <v>71</v>
      </c>
      <c r="G3" s="45" t="s">
        <v>71</v>
      </c>
      <c r="H3" s="45" t="s">
        <v>71</v>
      </c>
      <c r="I3" s="45" t="s">
        <v>71</v>
      </c>
      <c r="J3" s="45" t="s">
        <v>71</v>
      </c>
      <c r="K3" s="45" t="s">
        <v>71</v>
      </c>
      <c r="L3" s="45" t="s">
        <v>72</v>
      </c>
      <c r="M3" s="45" t="s">
        <v>77</v>
      </c>
      <c r="N3" s="45" t="s">
        <v>78</v>
      </c>
    </row>
    <row r="4" spans="1:14" ht="15.75" x14ac:dyDescent="0.25">
      <c r="A4" s="38" t="s">
        <v>55</v>
      </c>
      <c r="B4" s="38">
        <f ca="1">SUM(OFFSET(Entetes,-1,))</f>
        <v>55</v>
      </c>
      <c r="C4" s="35">
        <f ca="1">COUNTIF(Tabel11[[Technicien]:[Technicien]],"*;"&amp;Tabel1[[#Headers],[ABC]]&amp;";*")</f>
        <v>11</v>
      </c>
      <c r="D4" s="35">
        <f ca="1">COUNTIF(Tabel11[[Technicien]:[Technicien]],"*;"&amp;Tabel1[[#Headers],[DEF]]&amp;";*")</f>
        <v>6</v>
      </c>
      <c r="E4" s="35">
        <f ca="1">COUNTIF(Tabel11[[Technicien]:[Technicien]],"*;"&amp;Tabel1[[#Headers],[GHI]]&amp;";*")</f>
        <v>7</v>
      </c>
      <c r="F4" s="35">
        <f ca="1">COUNTIF(Tabel11[[Technicien]:[Technicien]],"*;"&amp;Tabel1[[#Headers],[JKL]]&amp;";*")</f>
        <v>5</v>
      </c>
      <c r="G4" s="35">
        <f ca="1">COUNTIF(Tabel11[[Technicien]:[Technicien]],"*;"&amp;Tabel1[[#Headers],[MNO]]&amp;";*")</f>
        <v>5</v>
      </c>
      <c r="H4" s="35">
        <f ca="1">COUNTIF(Tabel11[[Technicien]:[Technicien]],"*;"&amp;Tabel1[[#Headers],[PQR]]&amp;";*")</f>
        <v>6</v>
      </c>
      <c r="I4" s="35">
        <f ca="1">COUNTIF(Tabel11[[Technicien]:[Technicien]],"*;"&amp;Tabel1[[#Headers],[STU]]&amp;";*")</f>
        <v>10</v>
      </c>
      <c r="J4" s="35">
        <f ca="1">COUNTIF(Tabel11[[Technicien]:[Technicien]],"*;"&amp;Tabel1[[#Headers],[VWX]]&amp;";*")</f>
        <v>2</v>
      </c>
      <c r="K4" s="35">
        <f ca="1">COUNTIF(Tabel11[[Technicien]:[Technicien]],"*;"&amp;Tabel1[[#Headers],[YZ1]]&amp;";*")</f>
        <v>3</v>
      </c>
      <c r="L4" s="35">
        <f ca="1">COUNTIF(Tabel11[[Technicien]:[Technicien]],"*;"&amp;Tabel1[[#Headers],[Tech10]]&amp;";*")</f>
        <v>0</v>
      </c>
      <c r="M4" s="35">
        <f ca="1">COUNTIF(Tabel11[[Technicien]:[Technicien]],"*;"&amp;Tabel1[[#Headers],[Tech11]]&amp;";*")</f>
        <v>0</v>
      </c>
      <c r="N4" s="35">
        <f ca="1">COUNTIF(Tabel11[[Technicien]:[Technicien]],"*;"&amp;Tabel1[[#Headers],[Tech12]]&amp;";*")</f>
        <v>0</v>
      </c>
    </row>
    <row r="5" spans="1:14" x14ac:dyDescent="0.25">
      <c r="C5" s="28" t="s">
        <v>56</v>
      </c>
      <c r="D5" s="22" t="s">
        <v>57</v>
      </c>
      <c r="E5" s="22" t="s">
        <v>58</v>
      </c>
      <c r="F5" s="22" t="s">
        <v>59</v>
      </c>
      <c r="G5" s="22" t="s">
        <v>60</v>
      </c>
      <c r="H5" s="26" t="s">
        <v>61</v>
      </c>
      <c r="I5" s="26" t="s">
        <v>62</v>
      </c>
      <c r="J5" s="26" t="s">
        <v>63</v>
      </c>
      <c r="K5" s="26" t="s">
        <v>64</v>
      </c>
      <c r="L5" s="26" t="s">
        <v>65</v>
      </c>
      <c r="M5" s="26" t="s">
        <v>66</v>
      </c>
      <c r="N5" s="26" t="s">
        <v>67</v>
      </c>
    </row>
    <row r="6" spans="1:14" x14ac:dyDescent="0.25">
      <c r="C6" s="29">
        <v>14000</v>
      </c>
      <c r="D6" s="23">
        <v>14111</v>
      </c>
      <c r="E6" s="23">
        <v>14110</v>
      </c>
      <c r="F6" s="23">
        <v>14190</v>
      </c>
      <c r="G6" s="23">
        <v>14100</v>
      </c>
      <c r="H6" s="23">
        <v>14230</v>
      </c>
      <c r="I6" s="23">
        <v>50180</v>
      </c>
      <c r="J6" s="23">
        <v>50210</v>
      </c>
      <c r="K6" s="23">
        <v>50140</v>
      </c>
      <c r="L6" s="27"/>
      <c r="M6" s="37"/>
      <c r="N6" s="36"/>
    </row>
    <row r="7" spans="1:14" x14ac:dyDescent="0.25">
      <c r="C7" s="30">
        <v>14114</v>
      </c>
      <c r="D7" s="24">
        <v>14112</v>
      </c>
      <c r="E7" s="24">
        <v>14117</v>
      </c>
      <c r="F7" s="24">
        <v>14220</v>
      </c>
      <c r="G7" s="24">
        <v>14113</v>
      </c>
      <c r="H7" s="24">
        <v>14330</v>
      </c>
      <c r="I7" s="24">
        <v>50200</v>
      </c>
      <c r="J7" s="24">
        <v>50410</v>
      </c>
      <c r="K7" s="24">
        <v>50150</v>
      </c>
      <c r="M7" s="36"/>
      <c r="N7" s="36"/>
    </row>
    <row r="8" spans="1:14" x14ac:dyDescent="0.25">
      <c r="C8" s="29">
        <v>14280</v>
      </c>
      <c r="D8" s="23">
        <v>14120</v>
      </c>
      <c r="E8" s="23">
        <v>14210</v>
      </c>
      <c r="F8" s="23">
        <v>14420</v>
      </c>
      <c r="G8" s="23">
        <v>14130</v>
      </c>
      <c r="H8" s="23">
        <v>14450</v>
      </c>
      <c r="I8" s="23">
        <v>50230</v>
      </c>
      <c r="J8" s="23">
        <v>50450</v>
      </c>
      <c r="K8" s="23">
        <v>50170</v>
      </c>
      <c r="M8" s="36"/>
      <c r="N8" s="36"/>
    </row>
    <row r="9" spans="1:14" x14ac:dyDescent="0.25">
      <c r="C9" s="30">
        <v>14440</v>
      </c>
      <c r="D9" s="24">
        <v>14121</v>
      </c>
      <c r="E9" s="24">
        <v>14240</v>
      </c>
      <c r="F9" s="24">
        <v>14570</v>
      </c>
      <c r="G9" s="24">
        <v>14140</v>
      </c>
      <c r="H9" s="24">
        <v>14710</v>
      </c>
      <c r="I9" s="24">
        <v>50290</v>
      </c>
      <c r="J9" s="24">
        <v>50510</v>
      </c>
      <c r="K9" s="24">
        <v>50220</v>
      </c>
      <c r="M9" s="36"/>
      <c r="N9" s="36"/>
    </row>
    <row r="10" spans="1:14" x14ac:dyDescent="0.25">
      <c r="C10" s="29">
        <v>14470</v>
      </c>
      <c r="D10" s="23">
        <v>14123</v>
      </c>
      <c r="E10" s="23">
        <v>14250</v>
      </c>
      <c r="F10" s="23">
        <v>14680</v>
      </c>
      <c r="G10" s="23">
        <v>14160</v>
      </c>
      <c r="H10" s="23">
        <v>50100</v>
      </c>
      <c r="I10" s="23">
        <v>50350</v>
      </c>
      <c r="J10" s="23">
        <v>50750</v>
      </c>
      <c r="K10" s="23">
        <v>50240</v>
      </c>
      <c r="M10" s="36"/>
      <c r="N10" s="36"/>
    </row>
    <row r="11" spans="1:14" x14ac:dyDescent="0.25">
      <c r="C11" s="30">
        <v>14480</v>
      </c>
      <c r="D11" s="24">
        <v>14150</v>
      </c>
      <c r="E11" s="24">
        <v>14260</v>
      </c>
      <c r="F11" s="24">
        <v>14690</v>
      </c>
      <c r="G11" s="24">
        <v>14170</v>
      </c>
      <c r="H11" s="24">
        <v>50110</v>
      </c>
      <c r="I11" s="24">
        <v>50490</v>
      </c>
      <c r="J11" s="24">
        <v>50800</v>
      </c>
      <c r="K11" s="24">
        <v>50300</v>
      </c>
      <c r="M11" s="36"/>
      <c r="N11" s="36"/>
    </row>
    <row r="12" spans="1:14" x14ac:dyDescent="0.25">
      <c r="C12" s="29">
        <v>14530</v>
      </c>
      <c r="D12" s="23">
        <v>14200</v>
      </c>
      <c r="E12" s="23">
        <v>14310</v>
      </c>
      <c r="F12" s="23">
        <v>14700</v>
      </c>
      <c r="G12" s="23">
        <v>14270</v>
      </c>
      <c r="H12" s="23">
        <v>50120</v>
      </c>
      <c r="I12" s="23">
        <v>50560</v>
      </c>
      <c r="J12" s="27">
        <v>50860</v>
      </c>
      <c r="K12" s="23">
        <v>50320</v>
      </c>
      <c r="M12" s="36"/>
      <c r="N12" s="36"/>
    </row>
    <row r="13" spans="1:14" x14ac:dyDescent="0.25">
      <c r="C13" s="30">
        <v>14610</v>
      </c>
      <c r="D13" s="24">
        <v>14210</v>
      </c>
      <c r="E13" s="24">
        <v>14320</v>
      </c>
      <c r="F13" s="24">
        <v>53110</v>
      </c>
      <c r="G13" s="24">
        <v>14290</v>
      </c>
      <c r="H13" s="24">
        <v>50130</v>
      </c>
      <c r="I13" s="24">
        <v>50570</v>
      </c>
      <c r="K13" s="24">
        <v>50370</v>
      </c>
      <c r="M13" s="36"/>
      <c r="N13" s="36"/>
    </row>
    <row r="14" spans="1:14" x14ac:dyDescent="0.25">
      <c r="C14" s="29">
        <v>14740</v>
      </c>
      <c r="D14" s="23">
        <v>14250</v>
      </c>
      <c r="E14" s="23">
        <v>14350</v>
      </c>
      <c r="F14" s="23">
        <v>53140</v>
      </c>
      <c r="G14" s="23">
        <v>14340</v>
      </c>
      <c r="H14" s="23">
        <v>50190</v>
      </c>
      <c r="I14" s="23">
        <v>50590</v>
      </c>
      <c r="K14" s="23">
        <v>50380</v>
      </c>
      <c r="M14" s="36"/>
      <c r="N14" s="36"/>
    </row>
    <row r="15" spans="1:14" x14ac:dyDescent="0.25">
      <c r="C15" s="31">
        <v>14750</v>
      </c>
      <c r="D15" s="25">
        <v>14260</v>
      </c>
      <c r="E15" s="25">
        <v>14380</v>
      </c>
      <c r="F15" s="25">
        <v>53250</v>
      </c>
      <c r="G15" s="25">
        <v>14360</v>
      </c>
      <c r="H15" s="25">
        <v>50250</v>
      </c>
      <c r="I15" s="25">
        <v>50660</v>
      </c>
      <c r="K15" s="25">
        <v>50400</v>
      </c>
      <c r="M15" s="36"/>
      <c r="N15" s="36"/>
    </row>
    <row r="22" spans="3:4" x14ac:dyDescent="0.25">
      <c r="D22" s="4">
        <f ca="1">SUM(Tabel2[nombre])</f>
        <v>55</v>
      </c>
    </row>
    <row r="23" spans="3:4" x14ac:dyDescent="0.25">
      <c r="C23" s="4" t="s">
        <v>81</v>
      </c>
      <c r="D23" s="4" t="s">
        <v>80</v>
      </c>
    </row>
    <row r="24" spans="3:4" x14ac:dyDescent="0.25">
      <c r="C24" s="4" t="s">
        <v>68</v>
      </c>
      <c r="D24" s="4" cm="1">
        <f t="array" aca="1" ref="D24" ca="1">SUMPRODUCT(OFFSET(Entetes,-1,)*(OFFSET(Entetes,-2,)=Tabel2[[#This Row],[Chef]]))</f>
        <v>17</v>
      </c>
    </row>
    <row r="25" spans="3:4" x14ac:dyDescent="0.25">
      <c r="C25" s="4" t="s">
        <v>73</v>
      </c>
      <c r="D25" s="4" cm="1">
        <f t="array" aca="1" ref="D25" ca="1">SUMPRODUCT(OFFSET(Entetes,-1,)*(OFFSET(Entetes,-2,)=Tabel2[[#This Row],[Chef]]))</f>
        <v>7</v>
      </c>
    </row>
    <row r="26" spans="3:4" x14ac:dyDescent="0.25">
      <c r="C26" s="4" t="s">
        <v>74</v>
      </c>
      <c r="D26" s="4" cm="1">
        <f t="array" aca="1" ref="D26" ca="1">SUMPRODUCT(OFFSET(Entetes,-1,)*(OFFSET(Entetes,-2,)=Tabel2[[#This Row],[Chef]]))</f>
        <v>31</v>
      </c>
    </row>
    <row r="27" spans="3:4" x14ac:dyDescent="0.25">
      <c r="C27" s="4" t="s">
        <v>75</v>
      </c>
      <c r="D27" s="4" cm="1">
        <f t="array" aca="1" ref="D27" ca="1">SUMPRODUCT(OFFSET(Entetes,-1,)*(OFFSET(Entetes,-2,)=Tabel2[[#This Row],[Chef]]))</f>
        <v>0</v>
      </c>
    </row>
    <row r="28" spans="3:4" x14ac:dyDescent="0.25">
      <c r="C28" s="4" t="s">
        <v>76</v>
      </c>
      <c r="D28" s="4" cm="1">
        <f t="array" aca="1" ref="D28" ca="1">SUMPRODUCT(OFFSET(Entetes,-1,)*(OFFSET(Entetes,-2,)=Tabel2[[#This Row],[Chef]]))</f>
        <v>0</v>
      </c>
    </row>
    <row r="29" spans="3:4" x14ac:dyDescent="0.25">
      <c r="C29" s="4" t="s">
        <v>79</v>
      </c>
      <c r="D29" s="4" cm="1">
        <f t="array" aca="1" ref="D29" ca="1">SUMPRODUCT(OFFSET(Entetes,-1,)*(OFFSET(Entetes,-2,)=Tabel2[[#This Row],[Chef]]))</f>
        <v>0</v>
      </c>
    </row>
  </sheetData>
  <phoneticPr fontId="1" type="noConversion"/>
  <conditionalFormatting sqref="B1 B4 N6:N14 C6:M15">
    <cfRule type="expression" dxfId="2" priority="4">
      <formula>COUNTIF(Liste_CP,B1)&gt;1</formula>
    </cfRule>
  </conditionalFormatting>
  <conditionalFormatting sqref="B2">
    <cfRule type="expression" dxfId="1" priority="1">
      <formula>$B$2&gt;0</formula>
    </cfRule>
  </conditionalFormatting>
  <pageMargins left="0.7" right="0.7" top="0.75" bottom="0.75" header="0.3" footer="0.3"/>
  <tableParts count="2">
    <tablePart r:id="rId1"/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AD3148-8B4C-4CC7-9AB1-0F556F3FF5B5}">
  <dimension ref="A1:W203"/>
  <sheetViews>
    <sheetView workbookViewId="0">
      <selection activeCell="F32" sqref="F32"/>
    </sheetView>
  </sheetViews>
  <sheetFormatPr defaultRowHeight="15" x14ac:dyDescent="0.25"/>
  <cols>
    <col min="2" max="3" width="15.42578125" style="3" customWidth="1"/>
    <col min="4" max="20" width="6.42578125" style="10" bestFit="1" customWidth="1"/>
    <col min="21" max="21" width="7.7109375" style="10" bestFit="1" customWidth="1"/>
    <col min="22" max="23" width="8" bestFit="1" customWidth="1"/>
  </cols>
  <sheetData>
    <row r="1" spans="1:23" ht="15.75" thickBot="1" x14ac:dyDescent="0.3">
      <c r="D1" s="10">
        <v>1</v>
      </c>
      <c r="E1" s="10">
        <v>2</v>
      </c>
      <c r="F1" s="10">
        <v>3</v>
      </c>
      <c r="G1" s="10">
        <v>4</v>
      </c>
      <c r="H1" s="10">
        <v>5</v>
      </c>
      <c r="I1" s="10">
        <v>6</v>
      </c>
      <c r="J1" s="10">
        <v>7</v>
      </c>
      <c r="K1" s="10">
        <v>8</v>
      </c>
      <c r="L1" s="10">
        <v>9</v>
      </c>
      <c r="M1" s="10">
        <v>10</v>
      </c>
      <c r="N1" s="10">
        <v>11</v>
      </c>
      <c r="O1" s="10">
        <v>12</v>
      </c>
      <c r="P1" s="10">
        <v>13</v>
      </c>
      <c r="Q1" s="10">
        <v>14</v>
      </c>
      <c r="R1" s="10">
        <v>15</v>
      </c>
      <c r="S1" s="10">
        <v>16</v>
      </c>
      <c r="T1" s="10">
        <v>17</v>
      </c>
      <c r="U1" s="10">
        <v>18</v>
      </c>
      <c r="V1" s="10">
        <v>19</v>
      </c>
      <c r="W1" s="10">
        <v>20</v>
      </c>
    </row>
    <row r="2" spans="1:23" ht="15.75" thickTop="1" x14ac:dyDescent="0.25">
      <c r="B2" s="17" t="s">
        <v>50</v>
      </c>
      <c r="C2" s="18" t="s">
        <v>51</v>
      </c>
      <c r="D2" s="11" t="str" cm="1">
        <f t="array" ref="D2">IFERROR(INDEX(Entetes,D1),"-")</f>
        <v>ABC</v>
      </c>
      <c r="E2" s="11" t="str" cm="1">
        <f t="array" ref="E2">IFERROR(INDEX(Entetes,E1),"-")</f>
        <v>DEF</v>
      </c>
      <c r="F2" s="11" t="str" cm="1">
        <f t="array" ref="F2">IFERROR(INDEX(Entetes,F1),"-")</f>
        <v>GHI</v>
      </c>
      <c r="G2" s="11" t="str" cm="1">
        <f t="array" ref="G2">IFERROR(INDEX(Entetes,G1),"-")</f>
        <v>JKL</v>
      </c>
      <c r="H2" s="11" t="str" cm="1">
        <f t="array" ref="H2">IFERROR(INDEX(Entetes,H1),"-")</f>
        <v>MNO</v>
      </c>
      <c r="I2" s="11" t="str" cm="1">
        <f t="array" ref="I2">IFERROR(INDEX(Entetes,I1),"-")</f>
        <v>PQR</v>
      </c>
      <c r="J2" s="11" t="str" cm="1">
        <f t="array" ref="J2">IFERROR(INDEX(Entetes,J1),"-")</f>
        <v>STU</v>
      </c>
      <c r="K2" s="11" t="str" cm="1">
        <f t="array" ref="K2">IFERROR(INDEX(Entetes,K1),"-")</f>
        <v>VWX</v>
      </c>
      <c r="L2" s="11" t="str" cm="1">
        <f t="array" ref="L2">IFERROR(INDEX(Entetes,L1),"-")</f>
        <v>YZ1</v>
      </c>
      <c r="M2" s="11" t="str" cm="1">
        <f t="array" ref="M2">IFERROR(INDEX(Entetes,M1),"-")</f>
        <v>Tech10</v>
      </c>
      <c r="N2" s="11" t="str" cm="1">
        <f t="array" ref="N2">IFERROR(INDEX(Entetes,N1),"-")</f>
        <v>Tech11</v>
      </c>
      <c r="O2" s="11" t="str" cm="1">
        <f t="array" ref="O2">IFERROR(INDEX(Entetes,O1),"-")</f>
        <v>Tech12</v>
      </c>
      <c r="P2" s="11" t="str" cm="1">
        <f t="array" ref="P2">IFERROR(INDEX(Entetes,P1),"-")</f>
        <v>-</v>
      </c>
      <c r="Q2" s="11" t="str" cm="1">
        <f t="array" ref="Q2">IFERROR(INDEX(Entetes,Q1),"-")</f>
        <v>-</v>
      </c>
      <c r="R2" s="11" t="str" cm="1">
        <f t="array" ref="R2">IFERROR(INDEX(Entetes,R1),"-")</f>
        <v>-</v>
      </c>
      <c r="S2" s="11" t="str" cm="1">
        <f t="array" ref="S2">IFERROR(INDEX(Entetes,S1),"-")</f>
        <v>-</v>
      </c>
      <c r="T2" s="11" t="str" cm="1">
        <f t="array" ref="T2">IFERROR(INDEX(Entetes,T1),"-")</f>
        <v>-</v>
      </c>
      <c r="U2" s="11" t="str" cm="1">
        <f t="array" ref="U2">IFERROR(INDEX(Entetes,U1),"-")</f>
        <v>-</v>
      </c>
      <c r="V2" s="11" t="str" cm="1">
        <f t="array" ref="V2">IFERROR(INDEX(Entetes,V1),"-")</f>
        <v>-</v>
      </c>
      <c r="W2" s="12" t="str" cm="1">
        <f t="array" ref="W2">IFERROR(INDEX(Entetes,W1),"-")</f>
        <v>-</v>
      </c>
    </row>
    <row r="3" spans="1:23" x14ac:dyDescent="0.25">
      <c r="A3">
        <f>ROW()-2</f>
        <v>1</v>
      </c>
      <c r="B3" s="19">
        <f t="shared" ref="B3:B34" si="0">IFERROR(SMALL(Tableau,ROW()-ROW(Liste_CP)+1),"-")</f>
        <v>14000</v>
      </c>
      <c r="C3" s="20" t="str" cm="1">
        <f t="array" aca="1" ref="C3" ca="1">";"&amp;_xlfn.CONCAT(IF(D3:W3&gt;0,$D$2:$W$2&amp;";",""))</f>
        <v>;ABC;</v>
      </c>
      <c r="D3" s="34" cm="1">
        <f t="array" aca="1" ref="D3" ca="1">IF(ISNUMBER($B3),COUNTIF(OFFSET(Tableau,,D$1-1,,1),$B3),0)</f>
        <v>1</v>
      </c>
      <c r="E3" s="34" cm="1">
        <f t="array" aca="1" ref="E3" ca="1">IF(ISNUMBER($B3),COUNTIF(OFFSET(Tableau,,E$1-1,,1),$B3),0)</f>
        <v>0</v>
      </c>
      <c r="F3" s="34" cm="1">
        <f t="array" aca="1" ref="F3" ca="1">IF(ISNUMBER($B3),COUNTIF(OFFSET(Tableau,,F$1-1,,1),$B3),0)</f>
        <v>0</v>
      </c>
      <c r="G3" s="34" cm="1">
        <f t="array" aca="1" ref="G3" ca="1">IF(ISNUMBER($B3),COUNTIF(OFFSET(Tableau,,G$1-1,,1),$B3),0)</f>
        <v>0</v>
      </c>
      <c r="H3" s="34" cm="1">
        <f t="array" aca="1" ref="H3" ca="1">IF(ISNUMBER($B3),COUNTIF(OFFSET(Tableau,,H$1-1,,1),$B3),0)</f>
        <v>0</v>
      </c>
      <c r="I3" s="34" cm="1">
        <f t="array" aca="1" ref="I3" ca="1">IF(ISNUMBER($B3),COUNTIF(OFFSET(Tableau,,I$1-1,,1),$B3),0)</f>
        <v>0</v>
      </c>
      <c r="J3" s="34" cm="1">
        <f t="array" aca="1" ref="J3" ca="1">IF(ISNUMBER($B3),COUNTIF(OFFSET(Tableau,,J$1-1,,1),$B3),0)</f>
        <v>0</v>
      </c>
      <c r="K3" s="34" cm="1">
        <f t="array" aca="1" ref="K3" ca="1">IF(ISNUMBER($B3),COUNTIF(OFFSET(Tableau,,K$1-1,,1),$B3),0)</f>
        <v>0</v>
      </c>
      <c r="L3" s="34" cm="1">
        <f t="array" aca="1" ref="L3" ca="1">IF(ISNUMBER($B3),COUNTIF(OFFSET(Tableau,,L$1-1,,1),$B3),0)</f>
        <v>0</v>
      </c>
      <c r="M3" s="34" cm="1">
        <f t="array" aca="1" ref="M3" ca="1">IF(ISNUMBER($B3),COUNTIF(OFFSET(Tableau,,M$1-1,,1),$B3),0)</f>
        <v>0</v>
      </c>
      <c r="N3" s="34" cm="1">
        <f t="array" aca="1" ref="N3" ca="1">IF(ISNUMBER($B3),COUNTIF(OFFSET(Tableau,,N$1-1,,1),$B3),0)</f>
        <v>0</v>
      </c>
      <c r="O3" s="34" cm="1">
        <f t="array" aca="1" ref="O3" ca="1">IF(ISNUMBER($B3),COUNTIF(OFFSET(Tableau,,O$1-1,,1),$B3),0)</f>
        <v>0</v>
      </c>
      <c r="P3" s="34" cm="1">
        <f t="array" aca="1" ref="P3" ca="1">IF(ISNUMBER($B3),COUNTIF(OFFSET(Tableau,,P$1-1,,1),$B3),0)</f>
        <v>0</v>
      </c>
      <c r="Q3" s="34" cm="1">
        <f t="array" aca="1" ref="Q3" ca="1">IF(ISNUMBER($B3),COUNTIF(OFFSET(Tableau,,Q$1-1,,1),$B3),0)</f>
        <v>0</v>
      </c>
      <c r="R3" s="34" cm="1">
        <f t="array" aca="1" ref="R3" ca="1">IF(ISNUMBER($B3),COUNTIF(OFFSET(Tableau,,R$1-1,,1),$B3),0)</f>
        <v>0</v>
      </c>
      <c r="S3" s="34" cm="1">
        <f t="array" aca="1" ref="S3" ca="1">IF(ISNUMBER($B3),COUNTIF(OFFSET(Tableau,,S$1-1,,1),$B3),0)</f>
        <v>0</v>
      </c>
      <c r="T3" s="34" cm="1">
        <f t="array" aca="1" ref="T3" ca="1">IF(ISNUMBER($B3),COUNTIF(OFFSET(Tableau,,T$1-1,,1),$B3),0)</f>
        <v>0</v>
      </c>
      <c r="U3" s="34" cm="1">
        <f t="array" aca="1" ref="U3" ca="1">IF(ISNUMBER($B3),COUNTIF(OFFSET(Tableau,,U$1-1,,1),$B3),0)</f>
        <v>0</v>
      </c>
      <c r="V3" s="34" cm="1">
        <f t="array" aca="1" ref="V3" ca="1">IF(ISNUMBER($B3),COUNTIF(OFFSET(Tableau,,V$1-1,,1),$B3),0)</f>
        <v>0</v>
      </c>
      <c r="W3" s="13" cm="1">
        <f t="array" aca="1" ref="W3" ca="1">IF(ISNUMBER($B3),COUNTIF(OFFSET(Tableau,,W$1-1,,1),$B3),0)</f>
        <v>0</v>
      </c>
    </row>
    <row r="4" spans="1:23" x14ac:dyDescent="0.25">
      <c r="A4">
        <f t="shared" ref="A4:A67" si="1">ROW()-2</f>
        <v>2</v>
      </c>
      <c r="B4" s="19">
        <f t="shared" si="0"/>
        <v>14100</v>
      </c>
      <c r="C4" s="20" t="str" cm="1">
        <f t="array" aca="1" ref="C4" ca="1">";"&amp;_xlfn.CONCAT(IF(D4:W4&gt;0,$D$2:$W$2&amp;";",""))</f>
        <v>;MNO;</v>
      </c>
      <c r="D4" s="34" cm="1">
        <f t="array" aca="1" ref="D4" ca="1">IF(ISNUMBER($B4),COUNTIF(OFFSET(Tableau,,D$1-1,,1),$B4),0)</f>
        <v>0</v>
      </c>
      <c r="E4" s="34" cm="1">
        <f t="array" aca="1" ref="E4" ca="1">IF(ISNUMBER($B4),COUNTIF(OFFSET(Tableau,,E$1-1,,1),$B4),0)</f>
        <v>0</v>
      </c>
      <c r="F4" s="34" cm="1">
        <f t="array" aca="1" ref="F4" ca="1">IF(ISNUMBER($B4),COUNTIF(OFFSET(Tableau,,F$1-1,,1),$B4),0)</f>
        <v>0</v>
      </c>
      <c r="G4" s="34" cm="1">
        <f t="array" aca="1" ref="G4" ca="1">IF(ISNUMBER($B4),COUNTIF(OFFSET(Tableau,,G$1-1,,1),$B4),0)</f>
        <v>0</v>
      </c>
      <c r="H4" s="34" cm="1">
        <f t="array" aca="1" ref="H4" ca="1">IF(ISNUMBER($B4),COUNTIF(OFFSET(Tableau,,H$1-1,,1),$B4),0)</f>
        <v>1</v>
      </c>
      <c r="I4" s="34" cm="1">
        <f t="array" aca="1" ref="I4" ca="1">IF(ISNUMBER($B4),COUNTIF(OFFSET(Tableau,,I$1-1,,1),$B4),0)</f>
        <v>0</v>
      </c>
      <c r="J4" s="34" cm="1">
        <f t="array" aca="1" ref="J4" ca="1">IF(ISNUMBER($B4),COUNTIF(OFFSET(Tableau,,J$1-1,,1),$B4),0)</f>
        <v>0</v>
      </c>
      <c r="K4" s="34" cm="1">
        <f t="array" aca="1" ref="K4" ca="1">IF(ISNUMBER($B4),COUNTIF(OFFSET(Tableau,,K$1-1,,1),$B4),0)</f>
        <v>0</v>
      </c>
      <c r="L4" s="34" cm="1">
        <f t="array" aca="1" ref="L4" ca="1">IF(ISNUMBER($B4),COUNTIF(OFFSET(Tableau,,L$1-1,,1),$B4),0)</f>
        <v>0</v>
      </c>
      <c r="M4" s="34" cm="1">
        <f t="array" aca="1" ref="M4" ca="1">IF(ISNUMBER($B4),COUNTIF(OFFSET(Tableau,,M$1-1,,1),$B4),0)</f>
        <v>0</v>
      </c>
      <c r="N4" s="34" cm="1">
        <f t="array" aca="1" ref="N4" ca="1">IF(ISNUMBER($B4),COUNTIF(OFFSET(Tableau,,N$1-1,,1),$B4),0)</f>
        <v>0</v>
      </c>
      <c r="O4" s="34" cm="1">
        <f t="array" aca="1" ref="O4" ca="1">IF(ISNUMBER($B4),COUNTIF(OFFSET(Tableau,,O$1-1,,1),$B4),0)</f>
        <v>0</v>
      </c>
      <c r="P4" s="34" cm="1">
        <f t="array" aca="1" ref="P4" ca="1">IF(ISNUMBER($B4),COUNTIF(OFFSET(Tableau,,P$1-1,,1),$B4),0)</f>
        <v>0</v>
      </c>
      <c r="Q4" s="34" cm="1">
        <f t="array" aca="1" ref="Q4" ca="1">IF(ISNUMBER($B4),COUNTIF(OFFSET(Tableau,,Q$1-1,,1),$B4),0)</f>
        <v>0</v>
      </c>
      <c r="R4" s="34" cm="1">
        <f t="array" aca="1" ref="R4" ca="1">IF(ISNUMBER($B4),COUNTIF(OFFSET(Tableau,,R$1-1,,1),$B4),0)</f>
        <v>0</v>
      </c>
      <c r="S4" s="34" cm="1">
        <f t="array" aca="1" ref="S4" ca="1">IF(ISNUMBER($B4),COUNTIF(OFFSET(Tableau,,S$1-1,,1),$B4),0)</f>
        <v>0</v>
      </c>
      <c r="T4" s="34" cm="1">
        <f t="array" aca="1" ref="T4" ca="1">IF(ISNUMBER($B4),COUNTIF(OFFSET(Tableau,,T$1-1,,1),$B4),0)</f>
        <v>0</v>
      </c>
      <c r="U4" s="34" cm="1">
        <f t="array" aca="1" ref="U4" ca="1">IF(ISNUMBER($B4),COUNTIF(OFFSET(Tableau,,U$1-1,,1),$B4),0)</f>
        <v>0</v>
      </c>
      <c r="V4" s="34" cm="1">
        <f t="array" aca="1" ref="V4" ca="1">IF(ISNUMBER($B4),COUNTIF(OFFSET(Tableau,,V$1-1,,1),$B4),0)</f>
        <v>0</v>
      </c>
      <c r="W4" s="13" cm="1">
        <f t="array" aca="1" ref="W4" ca="1">IF(ISNUMBER($B4),COUNTIF(OFFSET(Tableau,,W$1-1,,1),$B4),0)</f>
        <v>0</v>
      </c>
    </row>
    <row r="5" spans="1:23" x14ac:dyDescent="0.25">
      <c r="A5">
        <f t="shared" si="1"/>
        <v>3</v>
      </c>
      <c r="B5" s="19">
        <f t="shared" si="0"/>
        <v>14110</v>
      </c>
      <c r="C5" s="20" t="str" cm="1">
        <f t="array" aca="1" ref="C5" ca="1">";"&amp;_xlfn.CONCAT(IF(D5:W5&gt;0,$D$2:$W$2&amp;";",""))</f>
        <v>;GHI;</v>
      </c>
      <c r="D5" s="34" cm="1">
        <f t="array" aca="1" ref="D5" ca="1">IF(ISNUMBER($B5),COUNTIF(OFFSET(Tableau,,D$1-1,,1),$B5),0)</f>
        <v>0</v>
      </c>
      <c r="E5" s="34" cm="1">
        <f t="array" aca="1" ref="E5" ca="1">IF(ISNUMBER($B5),COUNTIF(OFFSET(Tableau,,E$1-1,,1),$B5),0)</f>
        <v>0</v>
      </c>
      <c r="F5" s="34" cm="1">
        <f t="array" aca="1" ref="F5" ca="1">IF(ISNUMBER($B5),COUNTIF(OFFSET(Tableau,,F$1-1,,1),$B5),0)</f>
        <v>1</v>
      </c>
      <c r="G5" s="34" cm="1">
        <f t="array" aca="1" ref="G5" ca="1">IF(ISNUMBER($B5),COUNTIF(OFFSET(Tableau,,G$1-1,,1),$B5),0)</f>
        <v>0</v>
      </c>
      <c r="H5" s="34" cm="1">
        <f t="array" aca="1" ref="H5" ca="1">IF(ISNUMBER($B5),COUNTIF(OFFSET(Tableau,,H$1-1,,1),$B5),0)</f>
        <v>0</v>
      </c>
      <c r="I5" s="34" cm="1">
        <f t="array" aca="1" ref="I5" ca="1">IF(ISNUMBER($B5),COUNTIF(OFFSET(Tableau,,I$1-1,,1),$B5),0)</f>
        <v>0</v>
      </c>
      <c r="J5" s="34" cm="1">
        <f t="array" aca="1" ref="J5" ca="1">IF(ISNUMBER($B5),COUNTIF(OFFSET(Tableau,,J$1-1,,1),$B5),0)</f>
        <v>0</v>
      </c>
      <c r="K5" s="34" cm="1">
        <f t="array" aca="1" ref="K5" ca="1">IF(ISNUMBER($B5),COUNTIF(OFFSET(Tableau,,K$1-1,,1),$B5),0)</f>
        <v>0</v>
      </c>
      <c r="L5" s="34" cm="1">
        <f t="array" aca="1" ref="L5" ca="1">IF(ISNUMBER($B5),COUNTIF(OFFSET(Tableau,,L$1-1,,1),$B5),0)</f>
        <v>0</v>
      </c>
      <c r="M5" s="34" cm="1">
        <f t="array" aca="1" ref="M5" ca="1">IF(ISNUMBER($B5),COUNTIF(OFFSET(Tableau,,M$1-1,,1),$B5),0)</f>
        <v>0</v>
      </c>
      <c r="N5" s="34" cm="1">
        <f t="array" aca="1" ref="N5" ca="1">IF(ISNUMBER($B5),COUNTIF(OFFSET(Tableau,,N$1-1,,1),$B5),0)</f>
        <v>0</v>
      </c>
      <c r="O5" s="34" cm="1">
        <f t="array" aca="1" ref="O5" ca="1">IF(ISNUMBER($B5),COUNTIF(OFFSET(Tableau,,O$1-1,,1),$B5),0)</f>
        <v>0</v>
      </c>
      <c r="P5" s="34" cm="1">
        <f t="array" aca="1" ref="P5" ca="1">IF(ISNUMBER($B5),COUNTIF(OFFSET(Tableau,,P$1-1,,1),$B5),0)</f>
        <v>0</v>
      </c>
      <c r="Q5" s="34" cm="1">
        <f t="array" aca="1" ref="Q5" ca="1">IF(ISNUMBER($B5),COUNTIF(OFFSET(Tableau,,Q$1-1,,1),$B5),0)</f>
        <v>0</v>
      </c>
      <c r="R5" s="34" cm="1">
        <f t="array" aca="1" ref="R5" ca="1">IF(ISNUMBER($B5),COUNTIF(OFFSET(Tableau,,R$1-1,,1),$B5),0)</f>
        <v>0</v>
      </c>
      <c r="S5" s="34" cm="1">
        <f t="array" aca="1" ref="S5" ca="1">IF(ISNUMBER($B5),COUNTIF(OFFSET(Tableau,,S$1-1,,1),$B5),0)</f>
        <v>0</v>
      </c>
      <c r="T5" s="34" cm="1">
        <f t="array" aca="1" ref="T5" ca="1">IF(ISNUMBER($B5),COUNTIF(OFFSET(Tableau,,T$1-1,,1),$B5),0)</f>
        <v>0</v>
      </c>
      <c r="U5" s="34" cm="1">
        <f t="array" aca="1" ref="U5" ca="1">IF(ISNUMBER($B5),COUNTIF(OFFSET(Tableau,,U$1-1,,1),$B5),0)</f>
        <v>0</v>
      </c>
      <c r="V5" s="34" cm="1">
        <f t="array" aca="1" ref="V5" ca="1">IF(ISNUMBER($B5),COUNTIF(OFFSET(Tableau,,V$1-1,,1),$B5),0)</f>
        <v>0</v>
      </c>
      <c r="W5" s="13" cm="1">
        <f t="array" aca="1" ref="W5" ca="1">IF(ISNUMBER($B5),COUNTIF(OFFSET(Tableau,,W$1-1,,1),$B5),0)</f>
        <v>0</v>
      </c>
    </row>
    <row r="6" spans="1:23" x14ac:dyDescent="0.25">
      <c r="A6">
        <f t="shared" si="1"/>
        <v>4</v>
      </c>
      <c r="B6" s="19">
        <f t="shared" si="0"/>
        <v>14111</v>
      </c>
      <c r="C6" s="20" t="str" cm="1">
        <f t="array" aca="1" ref="C6" ca="1">";"&amp;_xlfn.CONCAT(IF(D6:W6&gt;0,$D$2:$W$2&amp;";",""))</f>
        <v>;DEF;</v>
      </c>
      <c r="D6" s="34" cm="1">
        <f t="array" aca="1" ref="D6" ca="1">IF(ISNUMBER($B6),COUNTIF(OFFSET(Tableau,,D$1-1,,1),$B6),0)</f>
        <v>0</v>
      </c>
      <c r="E6" s="34" cm="1">
        <f t="array" aca="1" ref="E6" ca="1">IF(ISNUMBER($B6),COUNTIF(OFFSET(Tableau,,E$1-1,,1),$B6),0)</f>
        <v>1</v>
      </c>
      <c r="F6" s="34" cm="1">
        <f t="array" aca="1" ref="F6" ca="1">IF(ISNUMBER($B6),COUNTIF(OFFSET(Tableau,,F$1-1,,1),$B6),0)</f>
        <v>0</v>
      </c>
      <c r="G6" s="34" cm="1">
        <f t="array" aca="1" ref="G6" ca="1">IF(ISNUMBER($B6),COUNTIF(OFFSET(Tableau,,G$1-1,,1),$B6),0)</f>
        <v>0</v>
      </c>
      <c r="H6" s="34" cm="1">
        <f t="array" aca="1" ref="H6" ca="1">IF(ISNUMBER($B6),COUNTIF(OFFSET(Tableau,,H$1-1,,1),$B6),0)</f>
        <v>0</v>
      </c>
      <c r="I6" s="34" cm="1">
        <f t="array" aca="1" ref="I6" ca="1">IF(ISNUMBER($B6),COUNTIF(OFFSET(Tableau,,I$1-1,,1),$B6),0)</f>
        <v>0</v>
      </c>
      <c r="J6" s="34" cm="1">
        <f t="array" aca="1" ref="J6" ca="1">IF(ISNUMBER($B6),COUNTIF(OFFSET(Tableau,,J$1-1,,1),$B6),0)</f>
        <v>0</v>
      </c>
      <c r="K6" s="34" cm="1">
        <f t="array" aca="1" ref="K6" ca="1">IF(ISNUMBER($B6),COUNTIF(OFFSET(Tableau,,K$1-1,,1),$B6),0)</f>
        <v>0</v>
      </c>
      <c r="L6" s="34" cm="1">
        <f t="array" aca="1" ref="L6" ca="1">IF(ISNUMBER($B6),COUNTIF(OFFSET(Tableau,,L$1-1,,1),$B6),0)</f>
        <v>0</v>
      </c>
      <c r="M6" s="34" cm="1">
        <f t="array" aca="1" ref="M6" ca="1">IF(ISNUMBER($B6),COUNTIF(OFFSET(Tableau,,M$1-1,,1),$B6),0)</f>
        <v>0</v>
      </c>
      <c r="N6" s="34" cm="1">
        <f t="array" aca="1" ref="N6" ca="1">IF(ISNUMBER($B6),COUNTIF(OFFSET(Tableau,,N$1-1,,1),$B6),0)</f>
        <v>0</v>
      </c>
      <c r="O6" s="34" cm="1">
        <f t="array" aca="1" ref="O6" ca="1">IF(ISNUMBER($B6),COUNTIF(OFFSET(Tableau,,O$1-1,,1),$B6),0)</f>
        <v>0</v>
      </c>
      <c r="P6" s="34" cm="1">
        <f t="array" aca="1" ref="P6" ca="1">IF(ISNUMBER($B6),COUNTIF(OFFSET(Tableau,,P$1-1,,1),$B6),0)</f>
        <v>0</v>
      </c>
      <c r="Q6" s="34" cm="1">
        <f t="array" aca="1" ref="Q6" ca="1">IF(ISNUMBER($B6),COUNTIF(OFFSET(Tableau,,Q$1-1,,1),$B6),0)</f>
        <v>0</v>
      </c>
      <c r="R6" s="34" cm="1">
        <f t="array" aca="1" ref="R6" ca="1">IF(ISNUMBER($B6),COUNTIF(OFFSET(Tableau,,R$1-1,,1),$B6),0)</f>
        <v>0</v>
      </c>
      <c r="S6" s="34" cm="1">
        <f t="array" aca="1" ref="S6" ca="1">IF(ISNUMBER($B6),COUNTIF(OFFSET(Tableau,,S$1-1,,1),$B6),0)</f>
        <v>0</v>
      </c>
      <c r="T6" s="34" cm="1">
        <f t="array" aca="1" ref="T6" ca="1">IF(ISNUMBER($B6),COUNTIF(OFFSET(Tableau,,T$1-1,,1),$B6),0)</f>
        <v>0</v>
      </c>
      <c r="U6" s="34" cm="1">
        <f t="array" aca="1" ref="U6" ca="1">IF(ISNUMBER($B6),COUNTIF(OFFSET(Tableau,,U$1-1,,1),$B6),0)</f>
        <v>0</v>
      </c>
      <c r="V6" s="34" cm="1">
        <f t="array" aca="1" ref="V6" ca="1">IF(ISNUMBER($B6),COUNTIF(OFFSET(Tableau,,V$1-1,,1),$B6),0)</f>
        <v>0</v>
      </c>
      <c r="W6" s="13" cm="1">
        <f t="array" aca="1" ref="W6" ca="1">IF(ISNUMBER($B6),COUNTIF(OFFSET(Tableau,,W$1-1,,1),$B6),0)</f>
        <v>0</v>
      </c>
    </row>
    <row r="7" spans="1:23" x14ac:dyDescent="0.25">
      <c r="A7">
        <f t="shared" si="1"/>
        <v>5</v>
      </c>
      <c r="B7" s="19">
        <f t="shared" si="0"/>
        <v>14112</v>
      </c>
      <c r="C7" s="20" t="str" cm="1">
        <f t="array" aca="1" ref="C7" ca="1">";"&amp;_xlfn.CONCAT(IF(D7:W7&gt;0,$D$2:$W$2&amp;";",""))</f>
        <v>;DEF;</v>
      </c>
      <c r="D7" s="34" cm="1">
        <f t="array" aca="1" ref="D7" ca="1">IF(ISNUMBER($B7),COUNTIF(OFFSET(Tableau,,D$1-1,,1),$B7),0)</f>
        <v>0</v>
      </c>
      <c r="E7" s="34" cm="1">
        <f t="array" aca="1" ref="E7" ca="1">IF(ISNUMBER($B7),COUNTIF(OFFSET(Tableau,,E$1-1,,1),$B7),0)</f>
        <v>1</v>
      </c>
      <c r="F7" s="34" cm="1">
        <f t="array" aca="1" ref="F7" ca="1">IF(ISNUMBER($B7),COUNTIF(OFFSET(Tableau,,F$1-1,,1),$B7),0)</f>
        <v>0</v>
      </c>
      <c r="G7" s="34" cm="1">
        <f t="array" aca="1" ref="G7" ca="1">IF(ISNUMBER($B7),COUNTIF(OFFSET(Tableau,,G$1-1,,1),$B7),0)</f>
        <v>0</v>
      </c>
      <c r="H7" s="34" cm="1">
        <f t="array" aca="1" ref="H7" ca="1">IF(ISNUMBER($B7),COUNTIF(OFFSET(Tableau,,H$1-1,,1),$B7),0)</f>
        <v>0</v>
      </c>
      <c r="I7" s="34" cm="1">
        <f t="array" aca="1" ref="I7" ca="1">IF(ISNUMBER($B7),COUNTIF(OFFSET(Tableau,,I$1-1,,1),$B7),0)</f>
        <v>0</v>
      </c>
      <c r="J7" s="34" cm="1">
        <f t="array" aca="1" ref="J7" ca="1">IF(ISNUMBER($B7),COUNTIF(OFFSET(Tableau,,J$1-1,,1),$B7),0)</f>
        <v>0</v>
      </c>
      <c r="K7" s="34" cm="1">
        <f t="array" aca="1" ref="K7" ca="1">IF(ISNUMBER($B7),COUNTIF(OFFSET(Tableau,,K$1-1,,1),$B7),0)</f>
        <v>0</v>
      </c>
      <c r="L7" s="34" cm="1">
        <f t="array" aca="1" ref="L7" ca="1">IF(ISNUMBER($B7),COUNTIF(OFFSET(Tableau,,L$1-1,,1),$B7),0)</f>
        <v>0</v>
      </c>
      <c r="M7" s="34" cm="1">
        <f t="array" aca="1" ref="M7" ca="1">IF(ISNUMBER($B7),COUNTIF(OFFSET(Tableau,,M$1-1,,1),$B7),0)</f>
        <v>0</v>
      </c>
      <c r="N7" s="34" cm="1">
        <f t="array" aca="1" ref="N7" ca="1">IF(ISNUMBER($B7),COUNTIF(OFFSET(Tableau,,N$1-1,,1),$B7),0)</f>
        <v>0</v>
      </c>
      <c r="O7" s="34" cm="1">
        <f t="array" aca="1" ref="O7" ca="1">IF(ISNUMBER($B7),COUNTIF(OFFSET(Tableau,,O$1-1,,1),$B7),0)</f>
        <v>0</v>
      </c>
      <c r="P7" s="34" cm="1">
        <f t="array" aca="1" ref="P7" ca="1">IF(ISNUMBER($B7),COUNTIF(OFFSET(Tableau,,P$1-1,,1),$B7),0)</f>
        <v>0</v>
      </c>
      <c r="Q7" s="34" cm="1">
        <f t="array" aca="1" ref="Q7" ca="1">IF(ISNUMBER($B7),COUNTIF(OFFSET(Tableau,,Q$1-1,,1),$B7),0)</f>
        <v>0</v>
      </c>
      <c r="R7" s="34" cm="1">
        <f t="array" aca="1" ref="R7" ca="1">IF(ISNUMBER($B7),COUNTIF(OFFSET(Tableau,,R$1-1,,1),$B7),0)</f>
        <v>0</v>
      </c>
      <c r="S7" s="34" cm="1">
        <f t="array" aca="1" ref="S7" ca="1">IF(ISNUMBER($B7),COUNTIF(OFFSET(Tableau,,S$1-1,,1),$B7),0)</f>
        <v>0</v>
      </c>
      <c r="T7" s="34" cm="1">
        <f t="array" aca="1" ref="T7" ca="1">IF(ISNUMBER($B7),COUNTIF(OFFSET(Tableau,,T$1-1,,1),$B7),0)</f>
        <v>0</v>
      </c>
      <c r="U7" s="34" cm="1">
        <f t="array" aca="1" ref="U7" ca="1">IF(ISNUMBER($B7),COUNTIF(OFFSET(Tableau,,U$1-1,,1),$B7),0)</f>
        <v>0</v>
      </c>
      <c r="V7" s="34" cm="1">
        <f t="array" aca="1" ref="V7" ca="1">IF(ISNUMBER($B7),COUNTIF(OFFSET(Tableau,,V$1-1,,1),$B7),0)</f>
        <v>0</v>
      </c>
      <c r="W7" s="13" cm="1">
        <f t="array" aca="1" ref="W7" ca="1">IF(ISNUMBER($B7),COUNTIF(OFFSET(Tableau,,W$1-1,,1),$B7),0)</f>
        <v>0</v>
      </c>
    </row>
    <row r="8" spans="1:23" x14ac:dyDescent="0.25">
      <c r="A8">
        <f t="shared" si="1"/>
        <v>6</v>
      </c>
      <c r="B8" s="19">
        <f t="shared" si="0"/>
        <v>14113</v>
      </c>
      <c r="C8" s="20" t="str" cm="1">
        <f t="array" aca="1" ref="C8" ca="1">";"&amp;_xlfn.CONCAT(IF(D8:W8&gt;0,$D$2:$W$2&amp;";",""))</f>
        <v>;MNO;</v>
      </c>
      <c r="D8" s="34" cm="1">
        <f t="array" aca="1" ref="D8" ca="1">IF(ISNUMBER($B8),COUNTIF(OFFSET(Tableau,,D$1-1,,1),$B8),0)</f>
        <v>0</v>
      </c>
      <c r="E8" s="34" cm="1">
        <f t="array" aca="1" ref="E8" ca="1">IF(ISNUMBER($B8),COUNTIF(OFFSET(Tableau,,E$1-1,,1),$B8),0)</f>
        <v>0</v>
      </c>
      <c r="F8" s="34" cm="1">
        <f t="array" aca="1" ref="F8" ca="1">IF(ISNUMBER($B8),COUNTIF(OFFSET(Tableau,,F$1-1,,1),$B8),0)</f>
        <v>0</v>
      </c>
      <c r="G8" s="34" cm="1">
        <f t="array" aca="1" ref="G8" ca="1">IF(ISNUMBER($B8),COUNTIF(OFFSET(Tableau,,G$1-1,,1),$B8),0)</f>
        <v>0</v>
      </c>
      <c r="H8" s="34" cm="1">
        <f t="array" aca="1" ref="H8" ca="1">IF(ISNUMBER($B8),COUNTIF(OFFSET(Tableau,,H$1-1,,1),$B8),0)</f>
        <v>1</v>
      </c>
      <c r="I8" s="34" cm="1">
        <f t="array" aca="1" ref="I8" ca="1">IF(ISNUMBER($B8),COUNTIF(OFFSET(Tableau,,I$1-1,,1),$B8),0)</f>
        <v>0</v>
      </c>
      <c r="J8" s="34" cm="1">
        <f t="array" aca="1" ref="J8" ca="1">IF(ISNUMBER($B8),COUNTIF(OFFSET(Tableau,,J$1-1,,1),$B8),0)</f>
        <v>0</v>
      </c>
      <c r="K8" s="34" cm="1">
        <f t="array" aca="1" ref="K8" ca="1">IF(ISNUMBER($B8),COUNTIF(OFFSET(Tableau,,K$1-1,,1),$B8),0)</f>
        <v>0</v>
      </c>
      <c r="L8" s="34" cm="1">
        <f t="array" aca="1" ref="L8" ca="1">IF(ISNUMBER($B8),COUNTIF(OFFSET(Tableau,,L$1-1,,1),$B8),0)</f>
        <v>0</v>
      </c>
      <c r="M8" s="34" cm="1">
        <f t="array" aca="1" ref="M8" ca="1">IF(ISNUMBER($B8),COUNTIF(OFFSET(Tableau,,M$1-1,,1),$B8),0)</f>
        <v>0</v>
      </c>
      <c r="N8" s="34" cm="1">
        <f t="array" aca="1" ref="N8" ca="1">IF(ISNUMBER($B8),COUNTIF(OFFSET(Tableau,,N$1-1,,1),$B8),0)</f>
        <v>0</v>
      </c>
      <c r="O8" s="34" cm="1">
        <f t="array" aca="1" ref="O8" ca="1">IF(ISNUMBER($B8),COUNTIF(OFFSET(Tableau,,O$1-1,,1),$B8),0)</f>
        <v>0</v>
      </c>
      <c r="P8" s="34" cm="1">
        <f t="array" aca="1" ref="P8" ca="1">IF(ISNUMBER($B8),COUNTIF(OFFSET(Tableau,,P$1-1,,1),$B8),0)</f>
        <v>0</v>
      </c>
      <c r="Q8" s="34" cm="1">
        <f t="array" aca="1" ref="Q8" ca="1">IF(ISNUMBER($B8),COUNTIF(OFFSET(Tableau,,Q$1-1,,1),$B8),0)</f>
        <v>0</v>
      </c>
      <c r="R8" s="34" cm="1">
        <f t="array" aca="1" ref="R8" ca="1">IF(ISNUMBER($B8),COUNTIF(OFFSET(Tableau,,R$1-1,,1),$B8),0)</f>
        <v>0</v>
      </c>
      <c r="S8" s="34" cm="1">
        <f t="array" aca="1" ref="S8" ca="1">IF(ISNUMBER($B8),COUNTIF(OFFSET(Tableau,,S$1-1,,1),$B8),0)</f>
        <v>0</v>
      </c>
      <c r="T8" s="34" cm="1">
        <f t="array" aca="1" ref="T8" ca="1">IF(ISNUMBER($B8),COUNTIF(OFFSET(Tableau,,T$1-1,,1),$B8),0)</f>
        <v>0</v>
      </c>
      <c r="U8" s="34" cm="1">
        <f t="array" aca="1" ref="U8" ca="1">IF(ISNUMBER($B8),COUNTIF(OFFSET(Tableau,,U$1-1,,1),$B8),0)</f>
        <v>0</v>
      </c>
      <c r="V8" s="34" cm="1">
        <f t="array" aca="1" ref="V8" ca="1">IF(ISNUMBER($B8),COUNTIF(OFFSET(Tableau,,V$1-1,,1),$B8),0)</f>
        <v>0</v>
      </c>
      <c r="W8" s="13" cm="1">
        <f t="array" aca="1" ref="W8" ca="1">IF(ISNUMBER($B8),COUNTIF(OFFSET(Tableau,,W$1-1,,1),$B8),0)</f>
        <v>0</v>
      </c>
    </row>
    <row r="9" spans="1:23" x14ac:dyDescent="0.25">
      <c r="A9">
        <f t="shared" si="1"/>
        <v>7</v>
      </c>
      <c r="B9" s="19">
        <f t="shared" si="0"/>
        <v>14114</v>
      </c>
      <c r="C9" s="20" t="str" cm="1">
        <f t="array" aca="1" ref="C9" ca="1">";"&amp;_xlfn.CONCAT(IF(D9:W9&gt;0,$D$2:$W$2&amp;";",""))</f>
        <v>;ABC;</v>
      </c>
      <c r="D9" s="34" cm="1">
        <f t="array" aca="1" ref="D9" ca="1">IF(ISNUMBER($B9),COUNTIF(OFFSET(Tableau,,D$1-1,,1),$B9),0)</f>
        <v>1</v>
      </c>
      <c r="E9" s="34" cm="1">
        <f t="array" aca="1" ref="E9" ca="1">IF(ISNUMBER($B9),COUNTIF(OFFSET(Tableau,,E$1-1,,1),$B9),0)</f>
        <v>0</v>
      </c>
      <c r="F9" s="34" cm="1">
        <f t="array" aca="1" ref="F9" ca="1">IF(ISNUMBER($B9),COUNTIF(OFFSET(Tableau,,F$1-1,,1),$B9),0)</f>
        <v>0</v>
      </c>
      <c r="G9" s="34" cm="1">
        <f t="array" aca="1" ref="G9" ca="1">IF(ISNUMBER($B9),COUNTIF(OFFSET(Tableau,,G$1-1,,1),$B9),0)</f>
        <v>0</v>
      </c>
      <c r="H9" s="34" cm="1">
        <f t="array" aca="1" ref="H9" ca="1">IF(ISNUMBER($B9),COUNTIF(OFFSET(Tableau,,H$1-1,,1),$B9),0)</f>
        <v>0</v>
      </c>
      <c r="I9" s="34" cm="1">
        <f t="array" aca="1" ref="I9" ca="1">IF(ISNUMBER($B9),COUNTIF(OFFSET(Tableau,,I$1-1,,1),$B9),0)</f>
        <v>0</v>
      </c>
      <c r="J9" s="34" cm="1">
        <f t="array" aca="1" ref="J9" ca="1">IF(ISNUMBER($B9),COUNTIF(OFFSET(Tableau,,J$1-1,,1),$B9),0)</f>
        <v>0</v>
      </c>
      <c r="K9" s="34" cm="1">
        <f t="array" aca="1" ref="K9" ca="1">IF(ISNUMBER($B9),COUNTIF(OFFSET(Tableau,,K$1-1,,1),$B9),0)</f>
        <v>0</v>
      </c>
      <c r="L9" s="34" cm="1">
        <f t="array" aca="1" ref="L9" ca="1">IF(ISNUMBER($B9),COUNTIF(OFFSET(Tableau,,L$1-1,,1),$B9),0)</f>
        <v>0</v>
      </c>
      <c r="M9" s="34" cm="1">
        <f t="array" aca="1" ref="M9" ca="1">IF(ISNUMBER($B9),COUNTIF(OFFSET(Tableau,,M$1-1,,1),$B9),0)</f>
        <v>0</v>
      </c>
      <c r="N9" s="34" cm="1">
        <f t="array" aca="1" ref="N9" ca="1">IF(ISNUMBER($B9),COUNTIF(OFFSET(Tableau,,N$1-1,,1),$B9),0)</f>
        <v>0</v>
      </c>
      <c r="O9" s="34" cm="1">
        <f t="array" aca="1" ref="O9" ca="1">IF(ISNUMBER($B9),COUNTIF(OFFSET(Tableau,,O$1-1,,1),$B9),0)</f>
        <v>0</v>
      </c>
      <c r="P9" s="34" cm="1">
        <f t="array" aca="1" ref="P9" ca="1">IF(ISNUMBER($B9),COUNTIF(OFFSET(Tableau,,P$1-1,,1),$B9),0)</f>
        <v>0</v>
      </c>
      <c r="Q9" s="34" cm="1">
        <f t="array" aca="1" ref="Q9" ca="1">IF(ISNUMBER($B9),COUNTIF(OFFSET(Tableau,,Q$1-1,,1),$B9),0)</f>
        <v>0</v>
      </c>
      <c r="R9" s="34" cm="1">
        <f t="array" aca="1" ref="R9" ca="1">IF(ISNUMBER($B9),COUNTIF(OFFSET(Tableau,,R$1-1,,1),$B9),0)</f>
        <v>0</v>
      </c>
      <c r="S9" s="34" cm="1">
        <f t="array" aca="1" ref="S9" ca="1">IF(ISNUMBER($B9),COUNTIF(OFFSET(Tableau,,S$1-1,,1),$B9),0)</f>
        <v>0</v>
      </c>
      <c r="T9" s="34" cm="1">
        <f t="array" aca="1" ref="T9" ca="1">IF(ISNUMBER($B9),COUNTIF(OFFSET(Tableau,,T$1-1,,1),$B9),0)</f>
        <v>0</v>
      </c>
      <c r="U9" s="34" cm="1">
        <f t="array" aca="1" ref="U9" ca="1">IF(ISNUMBER($B9),COUNTIF(OFFSET(Tableau,,U$1-1,,1),$B9),0)</f>
        <v>0</v>
      </c>
      <c r="V9" s="34" cm="1">
        <f t="array" aca="1" ref="V9" ca="1">IF(ISNUMBER($B9),COUNTIF(OFFSET(Tableau,,V$1-1,,1),$B9),0)</f>
        <v>0</v>
      </c>
      <c r="W9" s="13" cm="1">
        <f t="array" aca="1" ref="W9" ca="1">IF(ISNUMBER($B9),COUNTIF(OFFSET(Tableau,,W$1-1,,1),$B9),0)</f>
        <v>0</v>
      </c>
    </row>
    <row r="10" spans="1:23" x14ac:dyDescent="0.25">
      <c r="A10">
        <f t="shared" si="1"/>
        <v>8</v>
      </c>
      <c r="B10" s="19">
        <f t="shared" si="0"/>
        <v>14117</v>
      </c>
      <c r="C10" s="20" t="str" cm="1">
        <f t="array" aca="1" ref="C10" ca="1">";"&amp;_xlfn.CONCAT(IF(D10:W10&gt;0,$D$2:$W$2&amp;";",""))</f>
        <v>;GHI;</v>
      </c>
      <c r="D10" s="34" cm="1">
        <f t="array" aca="1" ref="D10" ca="1">IF(ISNUMBER($B10),COUNTIF(OFFSET(Tableau,,D$1-1,,1),$B10),0)</f>
        <v>0</v>
      </c>
      <c r="E10" s="34" cm="1">
        <f t="array" aca="1" ref="E10" ca="1">IF(ISNUMBER($B10),COUNTIF(OFFSET(Tableau,,E$1-1,,1),$B10),0)</f>
        <v>0</v>
      </c>
      <c r="F10" s="34" cm="1">
        <f t="array" aca="1" ref="F10" ca="1">IF(ISNUMBER($B10),COUNTIF(OFFSET(Tableau,,F$1-1,,1),$B10),0)</f>
        <v>1</v>
      </c>
      <c r="G10" s="34" cm="1">
        <f t="array" aca="1" ref="G10" ca="1">IF(ISNUMBER($B10),COUNTIF(OFFSET(Tableau,,G$1-1,,1),$B10),0)</f>
        <v>0</v>
      </c>
      <c r="H10" s="34" cm="1">
        <f t="array" aca="1" ref="H10" ca="1">IF(ISNUMBER($B10),COUNTIF(OFFSET(Tableau,,H$1-1,,1),$B10),0)</f>
        <v>0</v>
      </c>
      <c r="I10" s="34" cm="1">
        <f t="array" aca="1" ref="I10" ca="1">IF(ISNUMBER($B10),COUNTIF(OFFSET(Tableau,,I$1-1,,1),$B10),0)</f>
        <v>0</v>
      </c>
      <c r="J10" s="34" cm="1">
        <f t="array" aca="1" ref="J10" ca="1">IF(ISNUMBER($B10),COUNTIF(OFFSET(Tableau,,J$1-1,,1),$B10),0)</f>
        <v>0</v>
      </c>
      <c r="K10" s="34" cm="1">
        <f t="array" aca="1" ref="K10" ca="1">IF(ISNUMBER($B10),COUNTIF(OFFSET(Tableau,,K$1-1,,1),$B10),0)</f>
        <v>0</v>
      </c>
      <c r="L10" s="34" cm="1">
        <f t="array" aca="1" ref="L10" ca="1">IF(ISNUMBER($B10),COUNTIF(OFFSET(Tableau,,L$1-1,,1),$B10),0)</f>
        <v>0</v>
      </c>
      <c r="M10" s="34" cm="1">
        <f t="array" aca="1" ref="M10" ca="1">IF(ISNUMBER($B10),COUNTIF(OFFSET(Tableau,,M$1-1,,1),$B10),0)</f>
        <v>0</v>
      </c>
      <c r="N10" s="34" cm="1">
        <f t="array" aca="1" ref="N10" ca="1">IF(ISNUMBER($B10),COUNTIF(OFFSET(Tableau,,N$1-1,,1),$B10),0)</f>
        <v>0</v>
      </c>
      <c r="O10" s="34" cm="1">
        <f t="array" aca="1" ref="O10" ca="1">IF(ISNUMBER($B10),COUNTIF(OFFSET(Tableau,,O$1-1,,1),$B10),0)</f>
        <v>0</v>
      </c>
      <c r="P10" s="34" cm="1">
        <f t="array" aca="1" ref="P10" ca="1">IF(ISNUMBER($B10),COUNTIF(OFFSET(Tableau,,P$1-1,,1),$B10),0)</f>
        <v>0</v>
      </c>
      <c r="Q10" s="34" cm="1">
        <f t="array" aca="1" ref="Q10" ca="1">IF(ISNUMBER($B10),COUNTIF(OFFSET(Tableau,,Q$1-1,,1),$B10),0)</f>
        <v>0</v>
      </c>
      <c r="R10" s="34" cm="1">
        <f t="array" aca="1" ref="R10" ca="1">IF(ISNUMBER($B10),COUNTIF(OFFSET(Tableau,,R$1-1,,1),$B10),0)</f>
        <v>0</v>
      </c>
      <c r="S10" s="34" cm="1">
        <f t="array" aca="1" ref="S10" ca="1">IF(ISNUMBER($B10),COUNTIF(OFFSET(Tableau,,S$1-1,,1),$B10),0)</f>
        <v>0</v>
      </c>
      <c r="T10" s="34" cm="1">
        <f t="array" aca="1" ref="T10" ca="1">IF(ISNUMBER($B10),COUNTIF(OFFSET(Tableau,,T$1-1,,1),$B10),0)</f>
        <v>0</v>
      </c>
      <c r="U10" s="34" cm="1">
        <f t="array" aca="1" ref="U10" ca="1">IF(ISNUMBER($B10),COUNTIF(OFFSET(Tableau,,U$1-1,,1),$B10),0)</f>
        <v>0</v>
      </c>
      <c r="V10" s="34" cm="1">
        <f t="array" aca="1" ref="V10" ca="1">IF(ISNUMBER($B10),COUNTIF(OFFSET(Tableau,,V$1-1,,1),$B10),0)</f>
        <v>0</v>
      </c>
      <c r="W10" s="13" cm="1">
        <f t="array" aca="1" ref="W10" ca="1">IF(ISNUMBER($B10),COUNTIF(OFFSET(Tableau,,W$1-1,,1),$B10),0)</f>
        <v>0</v>
      </c>
    </row>
    <row r="11" spans="1:23" x14ac:dyDescent="0.25">
      <c r="A11">
        <f t="shared" si="1"/>
        <v>9</v>
      </c>
      <c r="B11" s="19">
        <f t="shared" si="0"/>
        <v>14120</v>
      </c>
      <c r="C11" s="20" t="str" cm="1">
        <f t="array" aca="1" ref="C11" ca="1">";"&amp;_xlfn.CONCAT(IF(D11:W11&gt;0,$D$2:$W$2&amp;";",""))</f>
        <v>;DEF;</v>
      </c>
      <c r="D11" s="34" cm="1">
        <f t="array" aca="1" ref="D11" ca="1">IF(ISNUMBER($B11),COUNTIF(OFFSET(Tableau,,D$1-1,,1),$B11),0)</f>
        <v>0</v>
      </c>
      <c r="E11" s="34" cm="1">
        <f t="array" aca="1" ref="E11" ca="1">IF(ISNUMBER($B11),COUNTIF(OFFSET(Tableau,,E$1-1,,1),$B11),0)</f>
        <v>1</v>
      </c>
      <c r="F11" s="34" cm="1">
        <f t="array" aca="1" ref="F11" ca="1">IF(ISNUMBER($B11),COUNTIF(OFFSET(Tableau,,F$1-1,,1),$B11),0)</f>
        <v>0</v>
      </c>
      <c r="G11" s="34" cm="1">
        <f t="array" aca="1" ref="G11" ca="1">IF(ISNUMBER($B11),COUNTIF(OFFSET(Tableau,,G$1-1,,1),$B11),0)</f>
        <v>0</v>
      </c>
      <c r="H11" s="34" cm="1">
        <f t="array" aca="1" ref="H11" ca="1">IF(ISNUMBER($B11),COUNTIF(OFFSET(Tableau,,H$1-1,,1),$B11),0)</f>
        <v>0</v>
      </c>
      <c r="I11" s="34" cm="1">
        <f t="array" aca="1" ref="I11" ca="1">IF(ISNUMBER($B11),COUNTIF(OFFSET(Tableau,,I$1-1,,1),$B11),0)</f>
        <v>0</v>
      </c>
      <c r="J11" s="34" cm="1">
        <f t="array" aca="1" ref="J11" ca="1">IF(ISNUMBER($B11),COUNTIF(OFFSET(Tableau,,J$1-1,,1),$B11),0)</f>
        <v>0</v>
      </c>
      <c r="K11" s="34" cm="1">
        <f t="array" aca="1" ref="K11" ca="1">IF(ISNUMBER($B11),COUNTIF(OFFSET(Tableau,,K$1-1,,1),$B11),0)</f>
        <v>0</v>
      </c>
      <c r="L11" s="34" cm="1">
        <f t="array" aca="1" ref="L11" ca="1">IF(ISNUMBER($B11),COUNTIF(OFFSET(Tableau,,L$1-1,,1),$B11),0)</f>
        <v>0</v>
      </c>
      <c r="M11" s="34" cm="1">
        <f t="array" aca="1" ref="M11" ca="1">IF(ISNUMBER($B11),COUNTIF(OFFSET(Tableau,,M$1-1,,1),$B11),0)</f>
        <v>0</v>
      </c>
      <c r="N11" s="34" cm="1">
        <f t="array" aca="1" ref="N11" ca="1">IF(ISNUMBER($B11),COUNTIF(OFFSET(Tableau,,N$1-1,,1),$B11),0)</f>
        <v>0</v>
      </c>
      <c r="O11" s="34" cm="1">
        <f t="array" aca="1" ref="O11" ca="1">IF(ISNUMBER($B11),COUNTIF(OFFSET(Tableau,,O$1-1,,1),$B11),0)</f>
        <v>0</v>
      </c>
      <c r="P11" s="34" cm="1">
        <f t="array" aca="1" ref="P11" ca="1">IF(ISNUMBER($B11),COUNTIF(OFFSET(Tableau,,P$1-1,,1),$B11),0)</f>
        <v>0</v>
      </c>
      <c r="Q11" s="34" cm="1">
        <f t="array" aca="1" ref="Q11" ca="1">IF(ISNUMBER($B11),COUNTIF(OFFSET(Tableau,,Q$1-1,,1),$B11),0)</f>
        <v>0</v>
      </c>
      <c r="R11" s="34" cm="1">
        <f t="array" aca="1" ref="R11" ca="1">IF(ISNUMBER($B11),COUNTIF(OFFSET(Tableau,,R$1-1,,1),$B11),0)</f>
        <v>0</v>
      </c>
      <c r="S11" s="34" cm="1">
        <f t="array" aca="1" ref="S11" ca="1">IF(ISNUMBER($B11),COUNTIF(OFFSET(Tableau,,S$1-1,,1),$B11),0)</f>
        <v>0</v>
      </c>
      <c r="T11" s="34" cm="1">
        <f t="array" aca="1" ref="T11" ca="1">IF(ISNUMBER($B11),COUNTIF(OFFSET(Tableau,,T$1-1,,1),$B11),0)</f>
        <v>0</v>
      </c>
      <c r="U11" s="34" cm="1">
        <f t="array" aca="1" ref="U11" ca="1">IF(ISNUMBER($B11),COUNTIF(OFFSET(Tableau,,U$1-1,,1),$B11),0)</f>
        <v>0</v>
      </c>
      <c r="V11" s="34" cm="1">
        <f t="array" aca="1" ref="V11" ca="1">IF(ISNUMBER($B11),COUNTIF(OFFSET(Tableau,,V$1-1,,1),$B11),0)</f>
        <v>0</v>
      </c>
      <c r="W11" s="13" cm="1">
        <f t="array" aca="1" ref="W11" ca="1">IF(ISNUMBER($B11),COUNTIF(OFFSET(Tableau,,W$1-1,,1),$B11),0)</f>
        <v>0</v>
      </c>
    </row>
    <row r="12" spans="1:23" x14ac:dyDescent="0.25">
      <c r="A12">
        <f t="shared" si="1"/>
        <v>10</v>
      </c>
      <c r="B12" s="19">
        <f t="shared" si="0"/>
        <v>14121</v>
      </c>
      <c r="C12" s="20" t="str" cm="1">
        <f t="array" aca="1" ref="C12" ca="1">";"&amp;_xlfn.CONCAT(IF(D12:W12&gt;0,$D$2:$W$2&amp;";",""))</f>
        <v>;DEF;</v>
      </c>
      <c r="D12" s="34" cm="1">
        <f t="array" aca="1" ref="D12" ca="1">IF(ISNUMBER($B12),COUNTIF(OFFSET(Tableau,,D$1-1,,1),$B12),0)</f>
        <v>0</v>
      </c>
      <c r="E12" s="34" cm="1">
        <f t="array" aca="1" ref="E12" ca="1">IF(ISNUMBER($B12),COUNTIF(OFFSET(Tableau,,E$1-1,,1),$B12),0)</f>
        <v>1</v>
      </c>
      <c r="F12" s="34" cm="1">
        <f t="array" aca="1" ref="F12" ca="1">IF(ISNUMBER($B12),COUNTIF(OFFSET(Tableau,,F$1-1,,1),$B12),0)</f>
        <v>0</v>
      </c>
      <c r="G12" s="34" cm="1">
        <f t="array" aca="1" ref="G12" ca="1">IF(ISNUMBER($B12),COUNTIF(OFFSET(Tableau,,G$1-1,,1),$B12),0)</f>
        <v>0</v>
      </c>
      <c r="H12" s="34" cm="1">
        <f t="array" aca="1" ref="H12" ca="1">IF(ISNUMBER($B12),COUNTIF(OFFSET(Tableau,,H$1-1,,1),$B12),0)</f>
        <v>0</v>
      </c>
      <c r="I12" s="34" cm="1">
        <f t="array" aca="1" ref="I12" ca="1">IF(ISNUMBER($B12),COUNTIF(OFFSET(Tableau,,I$1-1,,1),$B12),0)</f>
        <v>0</v>
      </c>
      <c r="J12" s="34" cm="1">
        <f t="array" aca="1" ref="J12" ca="1">IF(ISNUMBER($B12),COUNTIF(OFFSET(Tableau,,J$1-1,,1),$B12),0)</f>
        <v>0</v>
      </c>
      <c r="K12" s="34" cm="1">
        <f t="array" aca="1" ref="K12" ca="1">IF(ISNUMBER($B12),COUNTIF(OFFSET(Tableau,,K$1-1,,1),$B12),0)</f>
        <v>0</v>
      </c>
      <c r="L12" s="34" cm="1">
        <f t="array" aca="1" ref="L12" ca="1">IF(ISNUMBER($B12),COUNTIF(OFFSET(Tableau,,L$1-1,,1),$B12),0)</f>
        <v>0</v>
      </c>
      <c r="M12" s="34" cm="1">
        <f t="array" aca="1" ref="M12" ca="1">IF(ISNUMBER($B12),COUNTIF(OFFSET(Tableau,,M$1-1,,1),$B12),0)</f>
        <v>0</v>
      </c>
      <c r="N12" s="34" cm="1">
        <f t="array" aca="1" ref="N12" ca="1">IF(ISNUMBER($B12),COUNTIF(OFFSET(Tableau,,N$1-1,,1),$B12),0)</f>
        <v>0</v>
      </c>
      <c r="O12" s="34" cm="1">
        <f t="array" aca="1" ref="O12" ca="1">IF(ISNUMBER($B12),COUNTIF(OFFSET(Tableau,,O$1-1,,1),$B12),0)</f>
        <v>0</v>
      </c>
      <c r="P12" s="34" cm="1">
        <f t="array" aca="1" ref="P12" ca="1">IF(ISNUMBER($B12),COUNTIF(OFFSET(Tableau,,P$1-1,,1),$B12),0)</f>
        <v>0</v>
      </c>
      <c r="Q12" s="34" cm="1">
        <f t="array" aca="1" ref="Q12" ca="1">IF(ISNUMBER($B12),COUNTIF(OFFSET(Tableau,,Q$1-1,,1),$B12),0)</f>
        <v>0</v>
      </c>
      <c r="R12" s="34" cm="1">
        <f t="array" aca="1" ref="R12" ca="1">IF(ISNUMBER($B12),COUNTIF(OFFSET(Tableau,,R$1-1,,1),$B12),0)</f>
        <v>0</v>
      </c>
      <c r="S12" s="34" cm="1">
        <f t="array" aca="1" ref="S12" ca="1">IF(ISNUMBER($B12),COUNTIF(OFFSET(Tableau,,S$1-1,,1),$B12),0)</f>
        <v>0</v>
      </c>
      <c r="T12" s="34" cm="1">
        <f t="array" aca="1" ref="T12" ca="1">IF(ISNUMBER($B12),COUNTIF(OFFSET(Tableau,,T$1-1,,1),$B12),0)</f>
        <v>0</v>
      </c>
      <c r="U12" s="34" cm="1">
        <f t="array" aca="1" ref="U12" ca="1">IF(ISNUMBER($B12),COUNTIF(OFFSET(Tableau,,U$1-1,,1),$B12),0)</f>
        <v>0</v>
      </c>
      <c r="V12" s="34" cm="1">
        <f t="array" aca="1" ref="V12" ca="1">IF(ISNUMBER($B12),COUNTIF(OFFSET(Tableau,,V$1-1,,1),$B12),0)</f>
        <v>0</v>
      </c>
      <c r="W12" s="13" cm="1">
        <f t="array" aca="1" ref="W12" ca="1">IF(ISNUMBER($B12),COUNTIF(OFFSET(Tableau,,W$1-1,,1),$B12),0)</f>
        <v>0</v>
      </c>
    </row>
    <row r="13" spans="1:23" x14ac:dyDescent="0.25">
      <c r="A13">
        <f t="shared" si="1"/>
        <v>11</v>
      </c>
      <c r="B13" s="19">
        <f t="shared" si="0"/>
        <v>14123</v>
      </c>
      <c r="C13" s="20" t="str" cm="1">
        <f t="array" aca="1" ref="C13" ca="1">";"&amp;_xlfn.CONCAT(IF(D13:W13&gt;0,$D$2:$W$2&amp;";",""))</f>
        <v>;DEF;</v>
      </c>
      <c r="D13" s="34" cm="1">
        <f t="array" aca="1" ref="D13" ca="1">IF(ISNUMBER($B13),COUNTIF(OFFSET(Tableau,,D$1-1,,1),$B13),0)</f>
        <v>0</v>
      </c>
      <c r="E13" s="34" cm="1">
        <f t="array" aca="1" ref="E13" ca="1">IF(ISNUMBER($B13),COUNTIF(OFFSET(Tableau,,E$1-1,,1),$B13),0)</f>
        <v>1</v>
      </c>
      <c r="F13" s="34" cm="1">
        <f t="array" aca="1" ref="F13" ca="1">IF(ISNUMBER($B13),COUNTIF(OFFSET(Tableau,,F$1-1,,1),$B13),0)</f>
        <v>0</v>
      </c>
      <c r="G13" s="34" cm="1">
        <f t="array" aca="1" ref="G13" ca="1">IF(ISNUMBER($B13),COUNTIF(OFFSET(Tableau,,G$1-1,,1),$B13),0)</f>
        <v>0</v>
      </c>
      <c r="H13" s="34" cm="1">
        <f t="array" aca="1" ref="H13" ca="1">IF(ISNUMBER($B13),COUNTIF(OFFSET(Tableau,,H$1-1,,1),$B13),0)</f>
        <v>0</v>
      </c>
      <c r="I13" s="34" cm="1">
        <f t="array" aca="1" ref="I13" ca="1">IF(ISNUMBER($B13),COUNTIF(OFFSET(Tableau,,I$1-1,,1),$B13),0)</f>
        <v>0</v>
      </c>
      <c r="J13" s="34" cm="1">
        <f t="array" aca="1" ref="J13" ca="1">IF(ISNUMBER($B13),COUNTIF(OFFSET(Tableau,,J$1-1,,1),$B13),0)</f>
        <v>0</v>
      </c>
      <c r="K13" s="34" cm="1">
        <f t="array" aca="1" ref="K13" ca="1">IF(ISNUMBER($B13),COUNTIF(OFFSET(Tableau,,K$1-1,,1),$B13),0)</f>
        <v>0</v>
      </c>
      <c r="L13" s="34" cm="1">
        <f t="array" aca="1" ref="L13" ca="1">IF(ISNUMBER($B13),COUNTIF(OFFSET(Tableau,,L$1-1,,1),$B13),0)</f>
        <v>0</v>
      </c>
      <c r="M13" s="34" cm="1">
        <f t="array" aca="1" ref="M13" ca="1">IF(ISNUMBER($B13),COUNTIF(OFFSET(Tableau,,M$1-1,,1),$B13),0)</f>
        <v>0</v>
      </c>
      <c r="N13" s="34" cm="1">
        <f t="array" aca="1" ref="N13" ca="1">IF(ISNUMBER($B13),COUNTIF(OFFSET(Tableau,,N$1-1,,1),$B13),0)</f>
        <v>0</v>
      </c>
      <c r="O13" s="34" cm="1">
        <f t="array" aca="1" ref="O13" ca="1">IF(ISNUMBER($B13),COUNTIF(OFFSET(Tableau,,O$1-1,,1),$B13),0)</f>
        <v>0</v>
      </c>
      <c r="P13" s="34" cm="1">
        <f t="array" aca="1" ref="P13" ca="1">IF(ISNUMBER($B13),COUNTIF(OFFSET(Tableau,,P$1-1,,1),$B13),0)</f>
        <v>0</v>
      </c>
      <c r="Q13" s="34" cm="1">
        <f t="array" aca="1" ref="Q13" ca="1">IF(ISNUMBER($B13),COUNTIF(OFFSET(Tableau,,Q$1-1,,1),$B13),0)</f>
        <v>0</v>
      </c>
      <c r="R13" s="34" cm="1">
        <f t="array" aca="1" ref="R13" ca="1">IF(ISNUMBER($B13),COUNTIF(OFFSET(Tableau,,R$1-1,,1),$B13),0)</f>
        <v>0</v>
      </c>
      <c r="S13" s="34" cm="1">
        <f t="array" aca="1" ref="S13" ca="1">IF(ISNUMBER($B13),COUNTIF(OFFSET(Tableau,,S$1-1,,1),$B13),0)</f>
        <v>0</v>
      </c>
      <c r="T13" s="34" cm="1">
        <f t="array" aca="1" ref="T13" ca="1">IF(ISNUMBER($B13),COUNTIF(OFFSET(Tableau,,T$1-1,,1),$B13),0)</f>
        <v>0</v>
      </c>
      <c r="U13" s="34" cm="1">
        <f t="array" aca="1" ref="U13" ca="1">IF(ISNUMBER($B13),COUNTIF(OFFSET(Tableau,,U$1-1,,1),$B13),0)</f>
        <v>0</v>
      </c>
      <c r="V13" s="34" cm="1">
        <f t="array" aca="1" ref="V13" ca="1">IF(ISNUMBER($B13),COUNTIF(OFFSET(Tableau,,V$1-1,,1),$B13),0)</f>
        <v>0</v>
      </c>
      <c r="W13" s="13" cm="1">
        <f t="array" aca="1" ref="W13" ca="1">IF(ISNUMBER($B13),COUNTIF(OFFSET(Tableau,,W$1-1,,1),$B13),0)</f>
        <v>0</v>
      </c>
    </row>
    <row r="14" spans="1:23" x14ac:dyDescent="0.25">
      <c r="A14">
        <f t="shared" si="1"/>
        <v>12</v>
      </c>
      <c r="B14" s="19">
        <f t="shared" si="0"/>
        <v>14130</v>
      </c>
      <c r="C14" s="20" t="str" cm="1">
        <f t="array" aca="1" ref="C14" ca="1">";"&amp;_xlfn.CONCAT(IF(D14:W14&gt;0,$D$2:$W$2&amp;";",""))</f>
        <v>;MNO;</v>
      </c>
      <c r="D14" s="34" cm="1">
        <f t="array" aca="1" ref="D14" ca="1">IF(ISNUMBER($B14),COUNTIF(OFFSET(Tableau,,D$1-1,,1),$B14),0)</f>
        <v>0</v>
      </c>
      <c r="E14" s="34" cm="1">
        <f t="array" aca="1" ref="E14" ca="1">IF(ISNUMBER($B14),COUNTIF(OFFSET(Tableau,,E$1-1,,1),$B14),0)</f>
        <v>0</v>
      </c>
      <c r="F14" s="34" cm="1">
        <f t="array" aca="1" ref="F14" ca="1">IF(ISNUMBER($B14),COUNTIF(OFFSET(Tableau,,F$1-1,,1),$B14),0)</f>
        <v>0</v>
      </c>
      <c r="G14" s="34" cm="1">
        <f t="array" aca="1" ref="G14" ca="1">IF(ISNUMBER($B14),COUNTIF(OFFSET(Tableau,,G$1-1,,1),$B14),0)</f>
        <v>0</v>
      </c>
      <c r="H14" s="34" cm="1">
        <f t="array" aca="1" ref="H14" ca="1">IF(ISNUMBER($B14),COUNTIF(OFFSET(Tableau,,H$1-1,,1),$B14),0)</f>
        <v>1</v>
      </c>
      <c r="I14" s="34" cm="1">
        <f t="array" aca="1" ref="I14" ca="1">IF(ISNUMBER($B14),COUNTIF(OFFSET(Tableau,,I$1-1,,1),$B14),0)</f>
        <v>0</v>
      </c>
      <c r="J14" s="34" cm="1">
        <f t="array" aca="1" ref="J14" ca="1">IF(ISNUMBER($B14),COUNTIF(OFFSET(Tableau,,J$1-1,,1),$B14),0)</f>
        <v>0</v>
      </c>
      <c r="K14" s="34" cm="1">
        <f t="array" aca="1" ref="K14" ca="1">IF(ISNUMBER($B14),COUNTIF(OFFSET(Tableau,,K$1-1,,1),$B14),0)</f>
        <v>0</v>
      </c>
      <c r="L14" s="34" cm="1">
        <f t="array" aca="1" ref="L14" ca="1">IF(ISNUMBER($B14),COUNTIF(OFFSET(Tableau,,L$1-1,,1),$B14),0)</f>
        <v>0</v>
      </c>
      <c r="M14" s="34" cm="1">
        <f t="array" aca="1" ref="M14" ca="1">IF(ISNUMBER($B14),COUNTIF(OFFSET(Tableau,,M$1-1,,1),$B14),0)</f>
        <v>0</v>
      </c>
      <c r="N14" s="34" cm="1">
        <f t="array" aca="1" ref="N14" ca="1">IF(ISNUMBER($B14),COUNTIF(OFFSET(Tableau,,N$1-1,,1),$B14),0)</f>
        <v>0</v>
      </c>
      <c r="O14" s="34" cm="1">
        <f t="array" aca="1" ref="O14" ca="1">IF(ISNUMBER($B14),COUNTIF(OFFSET(Tableau,,O$1-1,,1),$B14),0)</f>
        <v>0</v>
      </c>
      <c r="P14" s="34" cm="1">
        <f t="array" aca="1" ref="P14" ca="1">IF(ISNUMBER($B14),COUNTIF(OFFSET(Tableau,,P$1-1,,1),$B14),0)</f>
        <v>0</v>
      </c>
      <c r="Q14" s="34" cm="1">
        <f t="array" aca="1" ref="Q14" ca="1">IF(ISNUMBER($B14),COUNTIF(OFFSET(Tableau,,Q$1-1,,1),$B14),0)</f>
        <v>0</v>
      </c>
      <c r="R14" s="34" cm="1">
        <f t="array" aca="1" ref="R14" ca="1">IF(ISNUMBER($B14),COUNTIF(OFFSET(Tableau,,R$1-1,,1),$B14),0)</f>
        <v>0</v>
      </c>
      <c r="S14" s="34" cm="1">
        <f t="array" aca="1" ref="S14" ca="1">IF(ISNUMBER($B14),COUNTIF(OFFSET(Tableau,,S$1-1,,1),$B14),0)</f>
        <v>0</v>
      </c>
      <c r="T14" s="34" cm="1">
        <f t="array" aca="1" ref="T14" ca="1">IF(ISNUMBER($B14),COUNTIF(OFFSET(Tableau,,T$1-1,,1),$B14),0)</f>
        <v>0</v>
      </c>
      <c r="U14" s="34" cm="1">
        <f t="array" aca="1" ref="U14" ca="1">IF(ISNUMBER($B14),COUNTIF(OFFSET(Tableau,,U$1-1,,1),$B14),0)</f>
        <v>0</v>
      </c>
      <c r="V14" s="34" cm="1">
        <f t="array" aca="1" ref="V14" ca="1">IF(ISNUMBER($B14),COUNTIF(OFFSET(Tableau,,V$1-1,,1),$B14),0)</f>
        <v>0</v>
      </c>
      <c r="W14" s="13" cm="1">
        <f t="array" aca="1" ref="W14" ca="1">IF(ISNUMBER($B14),COUNTIF(OFFSET(Tableau,,W$1-1,,1),$B14),0)</f>
        <v>0</v>
      </c>
    </row>
    <row r="15" spans="1:23" x14ac:dyDescent="0.25">
      <c r="A15">
        <f t="shared" si="1"/>
        <v>13</v>
      </c>
      <c r="B15" s="19">
        <f t="shared" si="0"/>
        <v>14140</v>
      </c>
      <c r="C15" s="20" t="str" cm="1">
        <f t="array" aca="1" ref="C15" ca="1">";"&amp;_xlfn.CONCAT(IF(D15:W15&gt;0,$D$2:$W$2&amp;";",""))</f>
        <v>;MNO;</v>
      </c>
      <c r="D15" s="34" cm="1">
        <f t="array" aca="1" ref="D15" ca="1">IF(ISNUMBER($B15),COUNTIF(OFFSET(Tableau,,D$1-1,,1),$B15),0)</f>
        <v>0</v>
      </c>
      <c r="E15" s="34" cm="1">
        <f t="array" aca="1" ref="E15" ca="1">IF(ISNUMBER($B15),COUNTIF(OFFSET(Tableau,,E$1-1,,1),$B15),0)</f>
        <v>0</v>
      </c>
      <c r="F15" s="34" cm="1">
        <f t="array" aca="1" ref="F15" ca="1">IF(ISNUMBER($B15),COUNTIF(OFFSET(Tableau,,F$1-1,,1),$B15),0)</f>
        <v>0</v>
      </c>
      <c r="G15" s="34" cm="1">
        <f t="array" aca="1" ref="G15" ca="1">IF(ISNUMBER($B15),COUNTIF(OFFSET(Tableau,,G$1-1,,1),$B15),0)</f>
        <v>0</v>
      </c>
      <c r="H15" s="34" cm="1">
        <f t="array" aca="1" ref="H15" ca="1">IF(ISNUMBER($B15),COUNTIF(OFFSET(Tableau,,H$1-1,,1),$B15),0)</f>
        <v>1</v>
      </c>
      <c r="I15" s="34" cm="1">
        <f t="array" aca="1" ref="I15" ca="1">IF(ISNUMBER($B15),COUNTIF(OFFSET(Tableau,,I$1-1,,1),$B15),0)</f>
        <v>0</v>
      </c>
      <c r="J15" s="34" cm="1">
        <f t="array" aca="1" ref="J15" ca="1">IF(ISNUMBER($B15),COUNTIF(OFFSET(Tableau,,J$1-1,,1),$B15),0)</f>
        <v>0</v>
      </c>
      <c r="K15" s="34" cm="1">
        <f t="array" aca="1" ref="K15" ca="1">IF(ISNUMBER($B15),COUNTIF(OFFSET(Tableau,,K$1-1,,1),$B15),0)</f>
        <v>0</v>
      </c>
      <c r="L15" s="34" cm="1">
        <f t="array" aca="1" ref="L15" ca="1">IF(ISNUMBER($B15),COUNTIF(OFFSET(Tableau,,L$1-1,,1),$B15),0)</f>
        <v>0</v>
      </c>
      <c r="M15" s="34" cm="1">
        <f t="array" aca="1" ref="M15" ca="1">IF(ISNUMBER($B15),COUNTIF(OFFSET(Tableau,,M$1-1,,1),$B15),0)</f>
        <v>0</v>
      </c>
      <c r="N15" s="34" cm="1">
        <f t="array" aca="1" ref="N15" ca="1">IF(ISNUMBER($B15),COUNTIF(OFFSET(Tableau,,N$1-1,,1),$B15),0)</f>
        <v>0</v>
      </c>
      <c r="O15" s="34" cm="1">
        <f t="array" aca="1" ref="O15" ca="1">IF(ISNUMBER($B15),COUNTIF(OFFSET(Tableau,,O$1-1,,1),$B15),0)</f>
        <v>0</v>
      </c>
      <c r="P15" s="34" cm="1">
        <f t="array" aca="1" ref="P15" ca="1">IF(ISNUMBER($B15),COUNTIF(OFFSET(Tableau,,P$1-1,,1),$B15),0)</f>
        <v>0</v>
      </c>
      <c r="Q15" s="34" cm="1">
        <f t="array" aca="1" ref="Q15" ca="1">IF(ISNUMBER($B15),COUNTIF(OFFSET(Tableau,,Q$1-1,,1),$B15),0)</f>
        <v>0</v>
      </c>
      <c r="R15" s="34" cm="1">
        <f t="array" aca="1" ref="R15" ca="1">IF(ISNUMBER($B15),COUNTIF(OFFSET(Tableau,,R$1-1,,1),$B15),0)</f>
        <v>0</v>
      </c>
      <c r="S15" s="34" cm="1">
        <f t="array" aca="1" ref="S15" ca="1">IF(ISNUMBER($B15),COUNTIF(OFFSET(Tableau,,S$1-1,,1),$B15),0)</f>
        <v>0</v>
      </c>
      <c r="T15" s="34" cm="1">
        <f t="array" aca="1" ref="T15" ca="1">IF(ISNUMBER($B15),COUNTIF(OFFSET(Tableau,,T$1-1,,1),$B15),0)</f>
        <v>0</v>
      </c>
      <c r="U15" s="34" cm="1">
        <f t="array" aca="1" ref="U15" ca="1">IF(ISNUMBER($B15),COUNTIF(OFFSET(Tableau,,U$1-1,,1),$B15),0)</f>
        <v>0</v>
      </c>
      <c r="V15" s="34" cm="1">
        <f t="array" aca="1" ref="V15" ca="1">IF(ISNUMBER($B15),COUNTIF(OFFSET(Tableau,,V$1-1,,1),$B15),0)</f>
        <v>0</v>
      </c>
      <c r="W15" s="13" cm="1">
        <f t="array" aca="1" ref="W15" ca="1">IF(ISNUMBER($B15),COUNTIF(OFFSET(Tableau,,W$1-1,,1),$B15),0)</f>
        <v>0</v>
      </c>
    </row>
    <row r="16" spans="1:23" x14ac:dyDescent="0.25">
      <c r="A16">
        <f t="shared" si="1"/>
        <v>14</v>
      </c>
      <c r="B16" s="19">
        <f t="shared" si="0"/>
        <v>14150</v>
      </c>
      <c r="C16" s="20" t="str" cm="1">
        <f t="array" aca="1" ref="C16" ca="1">";"&amp;_xlfn.CONCAT(IF(D16:W16&gt;0,$D$2:$W$2&amp;";",""))</f>
        <v>;DEF;</v>
      </c>
      <c r="D16" s="34" cm="1">
        <f t="array" aca="1" ref="D16" ca="1">IF(ISNUMBER($B16),COUNTIF(OFFSET(Tableau,,D$1-1,,1),$B16),0)</f>
        <v>0</v>
      </c>
      <c r="E16" s="34" cm="1">
        <f t="array" aca="1" ref="E16" ca="1">IF(ISNUMBER($B16),COUNTIF(OFFSET(Tableau,,E$1-1,,1),$B16),0)</f>
        <v>1</v>
      </c>
      <c r="F16" s="34" cm="1">
        <f t="array" aca="1" ref="F16" ca="1">IF(ISNUMBER($B16),COUNTIF(OFFSET(Tableau,,F$1-1,,1),$B16),0)</f>
        <v>0</v>
      </c>
      <c r="G16" s="34" cm="1">
        <f t="array" aca="1" ref="G16" ca="1">IF(ISNUMBER($B16),COUNTIF(OFFSET(Tableau,,G$1-1,,1),$B16),0)</f>
        <v>0</v>
      </c>
      <c r="H16" s="34" cm="1">
        <f t="array" aca="1" ref="H16" ca="1">IF(ISNUMBER($B16),COUNTIF(OFFSET(Tableau,,H$1-1,,1),$B16),0)</f>
        <v>0</v>
      </c>
      <c r="I16" s="34" cm="1">
        <f t="array" aca="1" ref="I16" ca="1">IF(ISNUMBER($B16),COUNTIF(OFFSET(Tableau,,I$1-1,,1),$B16),0)</f>
        <v>0</v>
      </c>
      <c r="J16" s="34" cm="1">
        <f t="array" aca="1" ref="J16" ca="1">IF(ISNUMBER($B16),COUNTIF(OFFSET(Tableau,,J$1-1,,1),$B16),0)</f>
        <v>0</v>
      </c>
      <c r="K16" s="34" cm="1">
        <f t="array" aca="1" ref="K16" ca="1">IF(ISNUMBER($B16),COUNTIF(OFFSET(Tableau,,K$1-1,,1),$B16),0)</f>
        <v>0</v>
      </c>
      <c r="L16" s="34" cm="1">
        <f t="array" aca="1" ref="L16" ca="1">IF(ISNUMBER($B16),COUNTIF(OFFSET(Tableau,,L$1-1,,1),$B16),0)</f>
        <v>0</v>
      </c>
      <c r="M16" s="34" cm="1">
        <f t="array" aca="1" ref="M16" ca="1">IF(ISNUMBER($B16),COUNTIF(OFFSET(Tableau,,M$1-1,,1),$B16),0)</f>
        <v>0</v>
      </c>
      <c r="N16" s="34" cm="1">
        <f t="array" aca="1" ref="N16" ca="1">IF(ISNUMBER($B16),COUNTIF(OFFSET(Tableau,,N$1-1,,1),$B16),0)</f>
        <v>0</v>
      </c>
      <c r="O16" s="34" cm="1">
        <f t="array" aca="1" ref="O16" ca="1">IF(ISNUMBER($B16),COUNTIF(OFFSET(Tableau,,O$1-1,,1),$B16),0)</f>
        <v>0</v>
      </c>
      <c r="P16" s="34" cm="1">
        <f t="array" aca="1" ref="P16" ca="1">IF(ISNUMBER($B16),COUNTIF(OFFSET(Tableau,,P$1-1,,1),$B16),0)</f>
        <v>0</v>
      </c>
      <c r="Q16" s="34" cm="1">
        <f t="array" aca="1" ref="Q16" ca="1">IF(ISNUMBER($B16),COUNTIF(OFFSET(Tableau,,Q$1-1,,1),$B16),0)</f>
        <v>0</v>
      </c>
      <c r="R16" s="34" cm="1">
        <f t="array" aca="1" ref="R16" ca="1">IF(ISNUMBER($B16),COUNTIF(OFFSET(Tableau,,R$1-1,,1),$B16),0)</f>
        <v>0</v>
      </c>
      <c r="S16" s="34" cm="1">
        <f t="array" aca="1" ref="S16" ca="1">IF(ISNUMBER($B16),COUNTIF(OFFSET(Tableau,,S$1-1,,1),$B16),0)</f>
        <v>0</v>
      </c>
      <c r="T16" s="34" cm="1">
        <f t="array" aca="1" ref="T16" ca="1">IF(ISNUMBER($B16),COUNTIF(OFFSET(Tableau,,T$1-1,,1),$B16),0)</f>
        <v>0</v>
      </c>
      <c r="U16" s="34" cm="1">
        <f t="array" aca="1" ref="U16" ca="1">IF(ISNUMBER($B16),COUNTIF(OFFSET(Tableau,,U$1-1,,1),$B16),0)</f>
        <v>0</v>
      </c>
      <c r="V16" s="34" cm="1">
        <f t="array" aca="1" ref="V16" ca="1">IF(ISNUMBER($B16),COUNTIF(OFFSET(Tableau,,V$1-1,,1),$B16),0)</f>
        <v>0</v>
      </c>
      <c r="W16" s="13" cm="1">
        <f t="array" aca="1" ref="W16" ca="1">IF(ISNUMBER($B16),COUNTIF(OFFSET(Tableau,,W$1-1,,1),$B16),0)</f>
        <v>0</v>
      </c>
    </row>
    <row r="17" spans="1:23" x14ac:dyDescent="0.25">
      <c r="A17">
        <f t="shared" si="1"/>
        <v>15</v>
      </c>
      <c r="B17" s="19">
        <f t="shared" si="0"/>
        <v>14160</v>
      </c>
      <c r="C17" s="20" t="str" cm="1">
        <f t="array" aca="1" ref="C17" ca="1">";"&amp;_xlfn.CONCAT(IF(D17:W17&gt;0,$D$2:$W$2&amp;";",""))</f>
        <v>;MNO;</v>
      </c>
      <c r="D17" s="34" cm="1">
        <f t="array" aca="1" ref="D17" ca="1">IF(ISNUMBER($B17),COUNTIF(OFFSET(Tableau,,D$1-1,,1),$B17),0)</f>
        <v>0</v>
      </c>
      <c r="E17" s="34" cm="1">
        <f t="array" aca="1" ref="E17" ca="1">IF(ISNUMBER($B17),COUNTIF(OFFSET(Tableau,,E$1-1,,1),$B17),0)</f>
        <v>0</v>
      </c>
      <c r="F17" s="34" cm="1">
        <f t="array" aca="1" ref="F17" ca="1">IF(ISNUMBER($B17),COUNTIF(OFFSET(Tableau,,F$1-1,,1),$B17),0)</f>
        <v>0</v>
      </c>
      <c r="G17" s="34" cm="1">
        <f t="array" aca="1" ref="G17" ca="1">IF(ISNUMBER($B17),COUNTIF(OFFSET(Tableau,,G$1-1,,1),$B17),0)</f>
        <v>0</v>
      </c>
      <c r="H17" s="34" cm="1">
        <f t="array" aca="1" ref="H17" ca="1">IF(ISNUMBER($B17),COUNTIF(OFFSET(Tableau,,H$1-1,,1),$B17),0)</f>
        <v>1</v>
      </c>
      <c r="I17" s="34" cm="1">
        <f t="array" aca="1" ref="I17" ca="1">IF(ISNUMBER($B17),COUNTIF(OFFSET(Tableau,,I$1-1,,1),$B17),0)</f>
        <v>0</v>
      </c>
      <c r="J17" s="34" cm="1">
        <f t="array" aca="1" ref="J17" ca="1">IF(ISNUMBER($B17),COUNTIF(OFFSET(Tableau,,J$1-1,,1),$B17),0)</f>
        <v>0</v>
      </c>
      <c r="K17" s="34" cm="1">
        <f t="array" aca="1" ref="K17" ca="1">IF(ISNUMBER($B17),COUNTIF(OFFSET(Tableau,,K$1-1,,1),$B17),0)</f>
        <v>0</v>
      </c>
      <c r="L17" s="34" cm="1">
        <f t="array" aca="1" ref="L17" ca="1">IF(ISNUMBER($B17),COUNTIF(OFFSET(Tableau,,L$1-1,,1),$B17),0)</f>
        <v>0</v>
      </c>
      <c r="M17" s="34" cm="1">
        <f t="array" aca="1" ref="M17" ca="1">IF(ISNUMBER($B17),COUNTIF(OFFSET(Tableau,,M$1-1,,1),$B17),0)</f>
        <v>0</v>
      </c>
      <c r="N17" s="34" cm="1">
        <f t="array" aca="1" ref="N17" ca="1">IF(ISNUMBER($B17),COUNTIF(OFFSET(Tableau,,N$1-1,,1),$B17),0)</f>
        <v>0</v>
      </c>
      <c r="O17" s="34" cm="1">
        <f t="array" aca="1" ref="O17" ca="1">IF(ISNUMBER($B17),COUNTIF(OFFSET(Tableau,,O$1-1,,1),$B17),0)</f>
        <v>0</v>
      </c>
      <c r="P17" s="34" cm="1">
        <f t="array" aca="1" ref="P17" ca="1">IF(ISNUMBER($B17),COUNTIF(OFFSET(Tableau,,P$1-1,,1),$B17),0)</f>
        <v>0</v>
      </c>
      <c r="Q17" s="34" cm="1">
        <f t="array" aca="1" ref="Q17" ca="1">IF(ISNUMBER($B17),COUNTIF(OFFSET(Tableau,,Q$1-1,,1),$B17),0)</f>
        <v>0</v>
      </c>
      <c r="R17" s="34" cm="1">
        <f t="array" aca="1" ref="R17" ca="1">IF(ISNUMBER($B17),COUNTIF(OFFSET(Tableau,,R$1-1,,1),$B17),0)</f>
        <v>0</v>
      </c>
      <c r="S17" s="34" cm="1">
        <f t="array" aca="1" ref="S17" ca="1">IF(ISNUMBER($B17),COUNTIF(OFFSET(Tableau,,S$1-1,,1),$B17),0)</f>
        <v>0</v>
      </c>
      <c r="T17" s="34" cm="1">
        <f t="array" aca="1" ref="T17" ca="1">IF(ISNUMBER($B17),COUNTIF(OFFSET(Tableau,,T$1-1,,1),$B17),0)</f>
        <v>0</v>
      </c>
      <c r="U17" s="34" cm="1">
        <f t="array" aca="1" ref="U17" ca="1">IF(ISNUMBER($B17),COUNTIF(OFFSET(Tableau,,U$1-1,,1),$B17),0)</f>
        <v>0</v>
      </c>
      <c r="V17" s="34" cm="1">
        <f t="array" aca="1" ref="V17" ca="1">IF(ISNUMBER($B17),COUNTIF(OFFSET(Tableau,,V$1-1,,1),$B17),0)</f>
        <v>0</v>
      </c>
      <c r="W17" s="13" cm="1">
        <f t="array" aca="1" ref="W17" ca="1">IF(ISNUMBER($B17),COUNTIF(OFFSET(Tableau,,W$1-1,,1),$B17),0)</f>
        <v>0</v>
      </c>
    </row>
    <row r="18" spans="1:23" x14ac:dyDescent="0.25">
      <c r="A18">
        <f t="shared" si="1"/>
        <v>16</v>
      </c>
      <c r="B18" s="19">
        <f t="shared" si="0"/>
        <v>14170</v>
      </c>
      <c r="C18" s="20" t="str" cm="1">
        <f t="array" aca="1" ref="C18" ca="1">";"&amp;_xlfn.CONCAT(IF(D18:W18&gt;0,$D$2:$W$2&amp;";",""))</f>
        <v>;MNO;</v>
      </c>
      <c r="D18" s="34" cm="1">
        <f t="array" aca="1" ref="D18" ca="1">IF(ISNUMBER($B18),COUNTIF(OFFSET(Tableau,,D$1-1,,1),$B18),0)</f>
        <v>0</v>
      </c>
      <c r="E18" s="34" cm="1">
        <f t="array" aca="1" ref="E18" ca="1">IF(ISNUMBER($B18),COUNTIF(OFFSET(Tableau,,E$1-1,,1),$B18),0)</f>
        <v>0</v>
      </c>
      <c r="F18" s="34" cm="1">
        <f t="array" aca="1" ref="F18" ca="1">IF(ISNUMBER($B18),COUNTIF(OFFSET(Tableau,,F$1-1,,1),$B18),0)</f>
        <v>0</v>
      </c>
      <c r="G18" s="34" cm="1">
        <f t="array" aca="1" ref="G18" ca="1">IF(ISNUMBER($B18),COUNTIF(OFFSET(Tableau,,G$1-1,,1),$B18),0)</f>
        <v>0</v>
      </c>
      <c r="H18" s="34" cm="1">
        <f t="array" aca="1" ref="H18" ca="1">IF(ISNUMBER($B18),COUNTIF(OFFSET(Tableau,,H$1-1,,1),$B18),0)</f>
        <v>1</v>
      </c>
      <c r="I18" s="34" cm="1">
        <f t="array" aca="1" ref="I18" ca="1">IF(ISNUMBER($B18),COUNTIF(OFFSET(Tableau,,I$1-1,,1),$B18),0)</f>
        <v>0</v>
      </c>
      <c r="J18" s="34" cm="1">
        <f t="array" aca="1" ref="J18" ca="1">IF(ISNUMBER($B18),COUNTIF(OFFSET(Tableau,,J$1-1,,1),$B18),0)</f>
        <v>0</v>
      </c>
      <c r="K18" s="34" cm="1">
        <f t="array" aca="1" ref="K18" ca="1">IF(ISNUMBER($B18),COUNTIF(OFFSET(Tableau,,K$1-1,,1),$B18),0)</f>
        <v>0</v>
      </c>
      <c r="L18" s="34" cm="1">
        <f t="array" aca="1" ref="L18" ca="1">IF(ISNUMBER($B18),COUNTIF(OFFSET(Tableau,,L$1-1,,1),$B18),0)</f>
        <v>0</v>
      </c>
      <c r="M18" s="34" cm="1">
        <f t="array" aca="1" ref="M18" ca="1">IF(ISNUMBER($B18),COUNTIF(OFFSET(Tableau,,M$1-1,,1),$B18),0)</f>
        <v>0</v>
      </c>
      <c r="N18" s="34" cm="1">
        <f t="array" aca="1" ref="N18" ca="1">IF(ISNUMBER($B18),COUNTIF(OFFSET(Tableau,,N$1-1,,1),$B18),0)</f>
        <v>0</v>
      </c>
      <c r="O18" s="34" cm="1">
        <f t="array" aca="1" ref="O18" ca="1">IF(ISNUMBER($B18),COUNTIF(OFFSET(Tableau,,O$1-1,,1),$B18),0)</f>
        <v>0</v>
      </c>
      <c r="P18" s="34" cm="1">
        <f t="array" aca="1" ref="P18" ca="1">IF(ISNUMBER($B18),COUNTIF(OFFSET(Tableau,,P$1-1,,1),$B18),0)</f>
        <v>0</v>
      </c>
      <c r="Q18" s="34" cm="1">
        <f t="array" aca="1" ref="Q18" ca="1">IF(ISNUMBER($B18),COUNTIF(OFFSET(Tableau,,Q$1-1,,1),$B18),0)</f>
        <v>0</v>
      </c>
      <c r="R18" s="34" cm="1">
        <f t="array" aca="1" ref="R18" ca="1">IF(ISNUMBER($B18),COUNTIF(OFFSET(Tableau,,R$1-1,,1),$B18),0)</f>
        <v>0</v>
      </c>
      <c r="S18" s="34" cm="1">
        <f t="array" aca="1" ref="S18" ca="1">IF(ISNUMBER($B18),COUNTIF(OFFSET(Tableau,,S$1-1,,1),$B18),0)</f>
        <v>0</v>
      </c>
      <c r="T18" s="34" cm="1">
        <f t="array" aca="1" ref="T18" ca="1">IF(ISNUMBER($B18),COUNTIF(OFFSET(Tableau,,T$1-1,,1),$B18),0)</f>
        <v>0</v>
      </c>
      <c r="U18" s="34" cm="1">
        <f t="array" aca="1" ref="U18" ca="1">IF(ISNUMBER($B18),COUNTIF(OFFSET(Tableau,,U$1-1,,1),$B18),0)</f>
        <v>0</v>
      </c>
      <c r="V18" s="34" cm="1">
        <f t="array" aca="1" ref="V18" ca="1">IF(ISNUMBER($B18),COUNTIF(OFFSET(Tableau,,V$1-1,,1),$B18),0)</f>
        <v>0</v>
      </c>
      <c r="W18" s="13" cm="1">
        <f t="array" aca="1" ref="W18" ca="1">IF(ISNUMBER($B18),COUNTIF(OFFSET(Tableau,,W$1-1,,1),$B18),0)</f>
        <v>0</v>
      </c>
    </row>
    <row r="19" spans="1:23" x14ac:dyDescent="0.25">
      <c r="A19">
        <f t="shared" si="1"/>
        <v>17</v>
      </c>
      <c r="B19" s="19">
        <f t="shared" si="0"/>
        <v>14190</v>
      </c>
      <c r="C19" s="20" t="str" cm="1">
        <f t="array" aca="1" ref="C19" ca="1">";"&amp;_xlfn.CONCAT(IF(D19:W19&gt;0,$D$2:$W$2&amp;";",""))</f>
        <v>;JKL;</v>
      </c>
      <c r="D19" s="34" cm="1">
        <f t="array" aca="1" ref="D19" ca="1">IF(ISNUMBER($B19),COUNTIF(OFFSET(Tableau,,D$1-1,,1),$B19),0)</f>
        <v>0</v>
      </c>
      <c r="E19" s="34" cm="1">
        <f t="array" aca="1" ref="E19" ca="1">IF(ISNUMBER($B19),COUNTIF(OFFSET(Tableau,,E$1-1,,1),$B19),0)</f>
        <v>0</v>
      </c>
      <c r="F19" s="34" cm="1">
        <f t="array" aca="1" ref="F19" ca="1">IF(ISNUMBER($B19),COUNTIF(OFFSET(Tableau,,F$1-1,,1),$B19),0)</f>
        <v>0</v>
      </c>
      <c r="G19" s="34" cm="1">
        <f t="array" aca="1" ref="G19" ca="1">IF(ISNUMBER($B19),COUNTIF(OFFSET(Tableau,,G$1-1,,1),$B19),0)</f>
        <v>1</v>
      </c>
      <c r="H19" s="34" cm="1">
        <f t="array" aca="1" ref="H19" ca="1">IF(ISNUMBER($B19),COUNTIF(OFFSET(Tableau,,H$1-1,,1),$B19),0)</f>
        <v>0</v>
      </c>
      <c r="I19" s="34" cm="1">
        <f t="array" aca="1" ref="I19" ca="1">IF(ISNUMBER($B19),COUNTIF(OFFSET(Tableau,,I$1-1,,1),$B19),0)</f>
        <v>0</v>
      </c>
      <c r="J19" s="34" cm="1">
        <f t="array" aca="1" ref="J19" ca="1">IF(ISNUMBER($B19),COUNTIF(OFFSET(Tableau,,J$1-1,,1),$B19),0)</f>
        <v>0</v>
      </c>
      <c r="K19" s="34" cm="1">
        <f t="array" aca="1" ref="K19" ca="1">IF(ISNUMBER($B19),COUNTIF(OFFSET(Tableau,,K$1-1,,1),$B19),0)</f>
        <v>0</v>
      </c>
      <c r="L19" s="34" cm="1">
        <f t="array" aca="1" ref="L19" ca="1">IF(ISNUMBER($B19),COUNTIF(OFFSET(Tableau,,L$1-1,,1),$B19),0)</f>
        <v>0</v>
      </c>
      <c r="M19" s="34" cm="1">
        <f t="array" aca="1" ref="M19" ca="1">IF(ISNUMBER($B19),COUNTIF(OFFSET(Tableau,,M$1-1,,1),$B19),0)</f>
        <v>0</v>
      </c>
      <c r="N19" s="34" cm="1">
        <f t="array" aca="1" ref="N19" ca="1">IF(ISNUMBER($B19),COUNTIF(OFFSET(Tableau,,N$1-1,,1),$B19),0)</f>
        <v>0</v>
      </c>
      <c r="O19" s="34" cm="1">
        <f t="array" aca="1" ref="O19" ca="1">IF(ISNUMBER($B19),COUNTIF(OFFSET(Tableau,,O$1-1,,1),$B19),0)</f>
        <v>0</v>
      </c>
      <c r="P19" s="34" cm="1">
        <f t="array" aca="1" ref="P19" ca="1">IF(ISNUMBER($B19),COUNTIF(OFFSET(Tableau,,P$1-1,,1),$B19),0)</f>
        <v>0</v>
      </c>
      <c r="Q19" s="34" cm="1">
        <f t="array" aca="1" ref="Q19" ca="1">IF(ISNUMBER($B19),COUNTIF(OFFSET(Tableau,,Q$1-1,,1),$B19),0)</f>
        <v>0</v>
      </c>
      <c r="R19" s="34" cm="1">
        <f t="array" aca="1" ref="R19" ca="1">IF(ISNUMBER($B19),COUNTIF(OFFSET(Tableau,,R$1-1,,1),$B19),0)</f>
        <v>0</v>
      </c>
      <c r="S19" s="34" cm="1">
        <f t="array" aca="1" ref="S19" ca="1">IF(ISNUMBER($B19),COUNTIF(OFFSET(Tableau,,S$1-1,,1),$B19),0)</f>
        <v>0</v>
      </c>
      <c r="T19" s="34" cm="1">
        <f t="array" aca="1" ref="T19" ca="1">IF(ISNUMBER($B19),COUNTIF(OFFSET(Tableau,,T$1-1,,1),$B19),0)</f>
        <v>0</v>
      </c>
      <c r="U19" s="34" cm="1">
        <f t="array" aca="1" ref="U19" ca="1">IF(ISNUMBER($B19),COUNTIF(OFFSET(Tableau,,U$1-1,,1),$B19),0)</f>
        <v>0</v>
      </c>
      <c r="V19" s="34" cm="1">
        <f t="array" aca="1" ref="V19" ca="1">IF(ISNUMBER($B19),COUNTIF(OFFSET(Tableau,,V$1-1,,1),$B19),0)</f>
        <v>0</v>
      </c>
      <c r="W19" s="13" cm="1">
        <f t="array" aca="1" ref="W19" ca="1">IF(ISNUMBER($B19),COUNTIF(OFFSET(Tableau,,W$1-1,,1),$B19),0)</f>
        <v>0</v>
      </c>
    </row>
    <row r="20" spans="1:23" x14ac:dyDescent="0.25">
      <c r="A20">
        <f t="shared" si="1"/>
        <v>18</v>
      </c>
      <c r="B20" s="19">
        <f t="shared" si="0"/>
        <v>14200</v>
      </c>
      <c r="C20" s="20" t="str" cm="1">
        <f t="array" aca="1" ref="C20" ca="1">";"&amp;_xlfn.CONCAT(IF(D20:W20&gt;0,$D$2:$W$2&amp;";",""))</f>
        <v>;DEF;</v>
      </c>
      <c r="D20" s="34" cm="1">
        <f t="array" aca="1" ref="D20" ca="1">IF(ISNUMBER($B20),COUNTIF(OFFSET(Tableau,,D$1-1,,1),$B20),0)</f>
        <v>0</v>
      </c>
      <c r="E20" s="34" cm="1">
        <f t="array" aca="1" ref="E20" ca="1">IF(ISNUMBER($B20),COUNTIF(OFFSET(Tableau,,E$1-1,,1),$B20),0)</f>
        <v>1</v>
      </c>
      <c r="F20" s="34" cm="1">
        <f t="array" aca="1" ref="F20" ca="1">IF(ISNUMBER($B20),COUNTIF(OFFSET(Tableau,,F$1-1,,1),$B20),0)</f>
        <v>0</v>
      </c>
      <c r="G20" s="34" cm="1">
        <f t="array" aca="1" ref="G20" ca="1">IF(ISNUMBER($B20),COUNTIF(OFFSET(Tableau,,G$1-1,,1),$B20),0)</f>
        <v>0</v>
      </c>
      <c r="H20" s="34" cm="1">
        <f t="array" aca="1" ref="H20" ca="1">IF(ISNUMBER($B20),COUNTIF(OFFSET(Tableau,,H$1-1,,1),$B20),0)</f>
        <v>0</v>
      </c>
      <c r="I20" s="34" cm="1">
        <f t="array" aca="1" ref="I20" ca="1">IF(ISNUMBER($B20),COUNTIF(OFFSET(Tableau,,I$1-1,,1),$B20),0)</f>
        <v>0</v>
      </c>
      <c r="J20" s="34" cm="1">
        <f t="array" aca="1" ref="J20" ca="1">IF(ISNUMBER($B20),COUNTIF(OFFSET(Tableau,,J$1-1,,1),$B20),0)</f>
        <v>0</v>
      </c>
      <c r="K20" s="34" cm="1">
        <f t="array" aca="1" ref="K20" ca="1">IF(ISNUMBER($B20),COUNTIF(OFFSET(Tableau,,K$1-1,,1),$B20),0)</f>
        <v>0</v>
      </c>
      <c r="L20" s="34" cm="1">
        <f t="array" aca="1" ref="L20" ca="1">IF(ISNUMBER($B20),COUNTIF(OFFSET(Tableau,,L$1-1,,1),$B20),0)</f>
        <v>0</v>
      </c>
      <c r="M20" s="34" cm="1">
        <f t="array" aca="1" ref="M20" ca="1">IF(ISNUMBER($B20),COUNTIF(OFFSET(Tableau,,M$1-1,,1),$B20),0)</f>
        <v>0</v>
      </c>
      <c r="N20" s="34" cm="1">
        <f t="array" aca="1" ref="N20" ca="1">IF(ISNUMBER($B20),COUNTIF(OFFSET(Tableau,,N$1-1,,1),$B20),0)</f>
        <v>0</v>
      </c>
      <c r="O20" s="34" cm="1">
        <f t="array" aca="1" ref="O20" ca="1">IF(ISNUMBER($B20),COUNTIF(OFFSET(Tableau,,O$1-1,,1),$B20),0)</f>
        <v>0</v>
      </c>
      <c r="P20" s="34" cm="1">
        <f t="array" aca="1" ref="P20" ca="1">IF(ISNUMBER($B20),COUNTIF(OFFSET(Tableau,,P$1-1,,1),$B20),0)</f>
        <v>0</v>
      </c>
      <c r="Q20" s="34" cm="1">
        <f t="array" aca="1" ref="Q20" ca="1">IF(ISNUMBER($B20),COUNTIF(OFFSET(Tableau,,Q$1-1,,1),$B20),0)</f>
        <v>0</v>
      </c>
      <c r="R20" s="34" cm="1">
        <f t="array" aca="1" ref="R20" ca="1">IF(ISNUMBER($B20),COUNTIF(OFFSET(Tableau,,R$1-1,,1),$B20),0)</f>
        <v>0</v>
      </c>
      <c r="S20" s="34" cm="1">
        <f t="array" aca="1" ref="S20" ca="1">IF(ISNUMBER($B20),COUNTIF(OFFSET(Tableau,,S$1-1,,1),$B20),0)</f>
        <v>0</v>
      </c>
      <c r="T20" s="34" cm="1">
        <f t="array" aca="1" ref="T20" ca="1">IF(ISNUMBER($B20),COUNTIF(OFFSET(Tableau,,T$1-1,,1),$B20),0)</f>
        <v>0</v>
      </c>
      <c r="U20" s="34" cm="1">
        <f t="array" aca="1" ref="U20" ca="1">IF(ISNUMBER($B20),COUNTIF(OFFSET(Tableau,,U$1-1,,1),$B20),0)</f>
        <v>0</v>
      </c>
      <c r="V20" s="34" cm="1">
        <f t="array" aca="1" ref="V20" ca="1">IF(ISNUMBER($B20),COUNTIF(OFFSET(Tableau,,V$1-1,,1),$B20),0)</f>
        <v>0</v>
      </c>
      <c r="W20" s="13" cm="1">
        <f t="array" aca="1" ref="W20" ca="1">IF(ISNUMBER($B20),COUNTIF(OFFSET(Tableau,,W$1-1,,1),$B20),0)</f>
        <v>0</v>
      </c>
    </row>
    <row r="21" spans="1:23" x14ac:dyDescent="0.25">
      <c r="A21">
        <f t="shared" si="1"/>
        <v>19</v>
      </c>
      <c r="B21" s="19">
        <f t="shared" si="0"/>
        <v>14210</v>
      </c>
      <c r="C21" s="20" t="str" cm="1">
        <f t="array" aca="1" ref="C21" ca="1">";"&amp;_xlfn.CONCAT(IF(D21:W21&gt;0,$D$2:$W$2&amp;";",""))</f>
        <v>;DEF;GHI;</v>
      </c>
      <c r="D21" s="34" cm="1">
        <f t="array" aca="1" ref="D21" ca="1">IF(ISNUMBER($B21),COUNTIF(OFFSET(Tableau,,D$1-1,,1),$B21),0)</f>
        <v>0</v>
      </c>
      <c r="E21" s="34" cm="1">
        <f t="array" aca="1" ref="E21" ca="1">IF(ISNUMBER($B21),COUNTIF(OFFSET(Tableau,,E$1-1,,1),$B21),0)</f>
        <v>1</v>
      </c>
      <c r="F21" s="34" cm="1">
        <f t="array" aca="1" ref="F21" ca="1">IF(ISNUMBER($B21),COUNTIF(OFFSET(Tableau,,F$1-1,,1),$B21),0)</f>
        <v>1</v>
      </c>
      <c r="G21" s="34" cm="1">
        <f t="array" aca="1" ref="G21" ca="1">IF(ISNUMBER($B21),COUNTIF(OFFSET(Tableau,,G$1-1,,1),$B21),0)</f>
        <v>0</v>
      </c>
      <c r="H21" s="34" cm="1">
        <f t="array" aca="1" ref="H21" ca="1">IF(ISNUMBER($B21),COUNTIF(OFFSET(Tableau,,H$1-1,,1),$B21),0)</f>
        <v>0</v>
      </c>
      <c r="I21" s="34" cm="1">
        <f t="array" aca="1" ref="I21" ca="1">IF(ISNUMBER($B21),COUNTIF(OFFSET(Tableau,,I$1-1,,1),$B21),0)</f>
        <v>0</v>
      </c>
      <c r="J21" s="34" cm="1">
        <f t="array" aca="1" ref="J21" ca="1">IF(ISNUMBER($B21),COUNTIF(OFFSET(Tableau,,J$1-1,,1),$B21),0)</f>
        <v>0</v>
      </c>
      <c r="K21" s="34" cm="1">
        <f t="array" aca="1" ref="K21" ca="1">IF(ISNUMBER($B21),COUNTIF(OFFSET(Tableau,,K$1-1,,1),$B21),0)</f>
        <v>0</v>
      </c>
      <c r="L21" s="34" cm="1">
        <f t="array" aca="1" ref="L21" ca="1">IF(ISNUMBER($B21),COUNTIF(OFFSET(Tableau,,L$1-1,,1),$B21),0)</f>
        <v>0</v>
      </c>
      <c r="M21" s="34" cm="1">
        <f t="array" aca="1" ref="M21" ca="1">IF(ISNUMBER($B21),COUNTIF(OFFSET(Tableau,,M$1-1,,1),$B21),0)</f>
        <v>0</v>
      </c>
      <c r="N21" s="34" cm="1">
        <f t="array" aca="1" ref="N21" ca="1">IF(ISNUMBER($B21),COUNTIF(OFFSET(Tableau,,N$1-1,,1),$B21),0)</f>
        <v>0</v>
      </c>
      <c r="O21" s="34" cm="1">
        <f t="array" aca="1" ref="O21" ca="1">IF(ISNUMBER($B21),COUNTIF(OFFSET(Tableau,,O$1-1,,1),$B21),0)</f>
        <v>0</v>
      </c>
      <c r="P21" s="34" cm="1">
        <f t="array" aca="1" ref="P21" ca="1">IF(ISNUMBER($B21),COUNTIF(OFFSET(Tableau,,P$1-1,,1),$B21),0)</f>
        <v>0</v>
      </c>
      <c r="Q21" s="34" cm="1">
        <f t="array" aca="1" ref="Q21" ca="1">IF(ISNUMBER($B21),COUNTIF(OFFSET(Tableau,,Q$1-1,,1),$B21),0)</f>
        <v>0</v>
      </c>
      <c r="R21" s="34" cm="1">
        <f t="array" aca="1" ref="R21" ca="1">IF(ISNUMBER($B21),COUNTIF(OFFSET(Tableau,,R$1-1,,1),$B21),0)</f>
        <v>0</v>
      </c>
      <c r="S21" s="34" cm="1">
        <f t="array" aca="1" ref="S21" ca="1">IF(ISNUMBER($B21),COUNTIF(OFFSET(Tableau,,S$1-1,,1),$B21),0)</f>
        <v>0</v>
      </c>
      <c r="T21" s="34" cm="1">
        <f t="array" aca="1" ref="T21" ca="1">IF(ISNUMBER($B21),COUNTIF(OFFSET(Tableau,,T$1-1,,1),$B21),0)</f>
        <v>0</v>
      </c>
      <c r="U21" s="34" cm="1">
        <f t="array" aca="1" ref="U21" ca="1">IF(ISNUMBER($B21),COUNTIF(OFFSET(Tableau,,U$1-1,,1),$B21),0)</f>
        <v>0</v>
      </c>
      <c r="V21" s="34" cm="1">
        <f t="array" aca="1" ref="V21" ca="1">IF(ISNUMBER($B21),COUNTIF(OFFSET(Tableau,,V$1-1,,1),$B21),0)</f>
        <v>0</v>
      </c>
      <c r="W21" s="13" cm="1">
        <f t="array" aca="1" ref="W21" ca="1">IF(ISNUMBER($B21),COUNTIF(OFFSET(Tableau,,W$1-1,,1),$B21),0)</f>
        <v>0</v>
      </c>
    </row>
    <row r="22" spans="1:23" x14ac:dyDescent="0.25">
      <c r="A22">
        <f t="shared" si="1"/>
        <v>20</v>
      </c>
      <c r="B22" s="19">
        <f t="shared" si="0"/>
        <v>14210</v>
      </c>
      <c r="C22" s="20" t="str" cm="1">
        <f t="array" aca="1" ref="C22" ca="1">";"&amp;_xlfn.CONCAT(IF(D22:W22&gt;0,$D$2:$W$2&amp;";",""))</f>
        <v>;DEF;GHI;</v>
      </c>
      <c r="D22" s="34" cm="1">
        <f t="array" aca="1" ref="D22" ca="1">IF(ISNUMBER($B22),COUNTIF(OFFSET(Tableau,,D$1-1,,1),$B22),0)</f>
        <v>0</v>
      </c>
      <c r="E22" s="34" cm="1">
        <f t="array" aca="1" ref="E22" ca="1">IF(ISNUMBER($B22),COUNTIF(OFFSET(Tableau,,E$1-1,,1),$B22),0)</f>
        <v>1</v>
      </c>
      <c r="F22" s="34" cm="1">
        <f t="array" aca="1" ref="F22" ca="1">IF(ISNUMBER($B22),COUNTIF(OFFSET(Tableau,,F$1-1,,1),$B22),0)</f>
        <v>1</v>
      </c>
      <c r="G22" s="34" cm="1">
        <f t="array" aca="1" ref="G22" ca="1">IF(ISNUMBER($B22),COUNTIF(OFFSET(Tableau,,G$1-1,,1),$B22),0)</f>
        <v>0</v>
      </c>
      <c r="H22" s="34" cm="1">
        <f t="array" aca="1" ref="H22" ca="1">IF(ISNUMBER($B22),COUNTIF(OFFSET(Tableau,,H$1-1,,1),$B22),0)</f>
        <v>0</v>
      </c>
      <c r="I22" s="34" cm="1">
        <f t="array" aca="1" ref="I22" ca="1">IF(ISNUMBER($B22),COUNTIF(OFFSET(Tableau,,I$1-1,,1),$B22),0)</f>
        <v>0</v>
      </c>
      <c r="J22" s="34" cm="1">
        <f t="array" aca="1" ref="J22" ca="1">IF(ISNUMBER($B22),COUNTIF(OFFSET(Tableau,,J$1-1,,1),$B22),0)</f>
        <v>0</v>
      </c>
      <c r="K22" s="34" cm="1">
        <f t="array" aca="1" ref="K22" ca="1">IF(ISNUMBER($B22),COUNTIF(OFFSET(Tableau,,K$1-1,,1),$B22),0)</f>
        <v>0</v>
      </c>
      <c r="L22" s="34" cm="1">
        <f t="array" aca="1" ref="L22" ca="1">IF(ISNUMBER($B22),COUNTIF(OFFSET(Tableau,,L$1-1,,1),$B22),0)</f>
        <v>0</v>
      </c>
      <c r="M22" s="34" cm="1">
        <f t="array" aca="1" ref="M22" ca="1">IF(ISNUMBER($B22),COUNTIF(OFFSET(Tableau,,M$1-1,,1),$B22),0)</f>
        <v>0</v>
      </c>
      <c r="N22" s="34" cm="1">
        <f t="array" aca="1" ref="N22" ca="1">IF(ISNUMBER($B22),COUNTIF(OFFSET(Tableau,,N$1-1,,1),$B22),0)</f>
        <v>0</v>
      </c>
      <c r="O22" s="34" cm="1">
        <f t="array" aca="1" ref="O22" ca="1">IF(ISNUMBER($B22),COUNTIF(OFFSET(Tableau,,O$1-1,,1),$B22),0)</f>
        <v>0</v>
      </c>
      <c r="P22" s="34" cm="1">
        <f t="array" aca="1" ref="P22" ca="1">IF(ISNUMBER($B22),COUNTIF(OFFSET(Tableau,,P$1-1,,1),$B22),0)</f>
        <v>0</v>
      </c>
      <c r="Q22" s="34" cm="1">
        <f t="array" aca="1" ref="Q22" ca="1">IF(ISNUMBER($B22),COUNTIF(OFFSET(Tableau,,Q$1-1,,1),$B22),0)</f>
        <v>0</v>
      </c>
      <c r="R22" s="34" cm="1">
        <f t="array" aca="1" ref="R22" ca="1">IF(ISNUMBER($B22),COUNTIF(OFFSET(Tableau,,R$1-1,,1),$B22),0)</f>
        <v>0</v>
      </c>
      <c r="S22" s="34" cm="1">
        <f t="array" aca="1" ref="S22" ca="1">IF(ISNUMBER($B22),COUNTIF(OFFSET(Tableau,,S$1-1,,1),$B22),0)</f>
        <v>0</v>
      </c>
      <c r="T22" s="34" cm="1">
        <f t="array" aca="1" ref="T22" ca="1">IF(ISNUMBER($B22),COUNTIF(OFFSET(Tableau,,T$1-1,,1),$B22),0)</f>
        <v>0</v>
      </c>
      <c r="U22" s="34" cm="1">
        <f t="array" aca="1" ref="U22" ca="1">IF(ISNUMBER($B22),COUNTIF(OFFSET(Tableau,,U$1-1,,1),$B22),0)</f>
        <v>0</v>
      </c>
      <c r="V22" s="34" cm="1">
        <f t="array" aca="1" ref="V22" ca="1">IF(ISNUMBER($B22),COUNTIF(OFFSET(Tableau,,V$1-1,,1),$B22),0)</f>
        <v>0</v>
      </c>
      <c r="W22" s="13" cm="1">
        <f t="array" aca="1" ref="W22" ca="1">IF(ISNUMBER($B22),COUNTIF(OFFSET(Tableau,,W$1-1,,1),$B22),0)</f>
        <v>0</v>
      </c>
    </row>
    <row r="23" spans="1:23" x14ac:dyDescent="0.25">
      <c r="A23">
        <f t="shared" si="1"/>
        <v>21</v>
      </c>
      <c r="B23" s="19">
        <f t="shared" si="0"/>
        <v>14220</v>
      </c>
      <c r="C23" s="20" t="str" cm="1">
        <f t="array" aca="1" ref="C23" ca="1">";"&amp;_xlfn.CONCAT(IF(D23:W23&gt;0,$D$2:$W$2&amp;";",""))</f>
        <v>;JKL;</v>
      </c>
      <c r="D23" s="34" cm="1">
        <f t="array" aca="1" ref="D23" ca="1">IF(ISNUMBER($B23),COUNTIF(OFFSET(Tableau,,D$1-1,,1),$B23),0)</f>
        <v>0</v>
      </c>
      <c r="E23" s="34" cm="1">
        <f t="array" aca="1" ref="E23" ca="1">IF(ISNUMBER($B23),COUNTIF(OFFSET(Tableau,,E$1-1,,1),$B23),0)</f>
        <v>0</v>
      </c>
      <c r="F23" s="34" cm="1">
        <f t="array" aca="1" ref="F23" ca="1">IF(ISNUMBER($B23),COUNTIF(OFFSET(Tableau,,F$1-1,,1),$B23),0)</f>
        <v>0</v>
      </c>
      <c r="G23" s="34" cm="1">
        <f t="array" aca="1" ref="G23" ca="1">IF(ISNUMBER($B23),COUNTIF(OFFSET(Tableau,,G$1-1,,1),$B23),0)</f>
        <v>1</v>
      </c>
      <c r="H23" s="34" cm="1">
        <f t="array" aca="1" ref="H23" ca="1">IF(ISNUMBER($B23),COUNTIF(OFFSET(Tableau,,H$1-1,,1),$B23),0)</f>
        <v>0</v>
      </c>
      <c r="I23" s="34" cm="1">
        <f t="array" aca="1" ref="I23" ca="1">IF(ISNUMBER($B23),COUNTIF(OFFSET(Tableau,,I$1-1,,1),$B23),0)</f>
        <v>0</v>
      </c>
      <c r="J23" s="34" cm="1">
        <f t="array" aca="1" ref="J23" ca="1">IF(ISNUMBER($B23),COUNTIF(OFFSET(Tableau,,J$1-1,,1),$B23),0)</f>
        <v>0</v>
      </c>
      <c r="K23" s="34" cm="1">
        <f t="array" aca="1" ref="K23" ca="1">IF(ISNUMBER($B23),COUNTIF(OFFSET(Tableau,,K$1-1,,1),$B23),0)</f>
        <v>0</v>
      </c>
      <c r="L23" s="34" cm="1">
        <f t="array" aca="1" ref="L23" ca="1">IF(ISNUMBER($B23),COUNTIF(OFFSET(Tableau,,L$1-1,,1),$B23),0)</f>
        <v>0</v>
      </c>
      <c r="M23" s="34" cm="1">
        <f t="array" aca="1" ref="M23" ca="1">IF(ISNUMBER($B23),COUNTIF(OFFSET(Tableau,,M$1-1,,1),$B23),0)</f>
        <v>0</v>
      </c>
      <c r="N23" s="34" cm="1">
        <f t="array" aca="1" ref="N23" ca="1">IF(ISNUMBER($B23),COUNTIF(OFFSET(Tableau,,N$1-1,,1),$B23),0)</f>
        <v>0</v>
      </c>
      <c r="O23" s="34" cm="1">
        <f t="array" aca="1" ref="O23" ca="1">IF(ISNUMBER($B23),COUNTIF(OFFSET(Tableau,,O$1-1,,1),$B23),0)</f>
        <v>0</v>
      </c>
      <c r="P23" s="34" cm="1">
        <f t="array" aca="1" ref="P23" ca="1">IF(ISNUMBER($B23),COUNTIF(OFFSET(Tableau,,P$1-1,,1),$B23),0)</f>
        <v>0</v>
      </c>
      <c r="Q23" s="34" cm="1">
        <f t="array" aca="1" ref="Q23" ca="1">IF(ISNUMBER($B23),COUNTIF(OFFSET(Tableau,,Q$1-1,,1),$B23),0)</f>
        <v>0</v>
      </c>
      <c r="R23" s="34" cm="1">
        <f t="array" aca="1" ref="R23" ca="1">IF(ISNUMBER($B23),COUNTIF(OFFSET(Tableau,,R$1-1,,1),$B23),0)</f>
        <v>0</v>
      </c>
      <c r="S23" s="34" cm="1">
        <f t="array" aca="1" ref="S23" ca="1">IF(ISNUMBER($B23),COUNTIF(OFFSET(Tableau,,S$1-1,,1),$B23),0)</f>
        <v>0</v>
      </c>
      <c r="T23" s="34" cm="1">
        <f t="array" aca="1" ref="T23" ca="1">IF(ISNUMBER($B23),COUNTIF(OFFSET(Tableau,,T$1-1,,1),$B23),0)</f>
        <v>0</v>
      </c>
      <c r="U23" s="34" cm="1">
        <f t="array" aca="1" ref="U23" ca="1">IF(ISNUMBER($B23),COUNTIF(OFFSET(Tableau,,U$1-1,,1),$B23),0)</f>
        <v>0</v>
      </c>
      <c r="V23" s="34" cm="1">
        <f t="array" aca="1" ref="V23" ca="1">IF(ISNUMBER($B23),COUNTIF(OFFSET(Tableau,,V$1-1,,1),$B23),0)</f>
        <v>0</v>
      </c>
      <c r="W23" s="13" cm="1">
        <f t="array" aca="1" ref="W23" ca="1">IF(ISNUMBER($B23),COUNTIF(OFFSET(Tableau,,W$1-1,,1),$B23),0)</f>
        <v>0</v>
      </c>
    </row>
    <row r="24" spans="1:23" x14ac:dyDescent="0.25">
      <c r="A24">
        <f t="shared" si="1"/>
        <v>22</v>
      </c>
      <c r="B24" s="19">
        <f t="shared" si="0"/>
        <v>14230</v>
      </c>
      <c r="C24" s="20" t="str" cm="1">
        <f t="array" aca="1" ref="C24" ca="1">";"&amp;_xlfn.CONCAT(IF(D24:W24&gt;0,$D$2:$W$2&amp;";",""))</f>
        <v>;PQR;</v>
      </c>
      <c r="D24" s="34" cm="1">
        <f t="array" aca="1" ref="D24" ca="1">IF(ISNUMBER($B24),COUNTIF(OFFSET(Tableau,,D$1-1,,1),$B24),0)</f>
        <v>0</v>
      </c>
      <c r="E24" s="34" cm="1">
        <f t="array" aca="1" ref="E24" ca="1">IF(ISNUMBER($B24),COUNTIF(OFFSET(Tableau,,E$1-1,,1),$B24),0)</f>
        <v>0</v>
      </c>
      <c r="F24" s="34" cm="1">
        <f t="array" aca="1" ref="F24" ca="1">IF(ISNUMBER($B24),COUNTIF(OFFSET(Tableau,,F$1-1,,1),$B24),0)</f>
        <v>0</v>
      </c>
      <c r="G24" s="34" cm="1">
        <f t="array" aca="1" ref="G24" ca="1">IF(ISNUMBER($B24),COUNTIF(OFFSET(Tableau,,G$1-1,,1),$B24),0)</f>
        <v>0</v>
      </c>
      <c r="H24" s="34" cm="1">
        <f t="array" aca="1" ref="H24" ca="1">IF(ISNUMBER($B24),COUNTIF(OFFSET(Tableau,,H$1-1,,1),$B24),0)</f>
        <v>0</v>
      </c>
      <c r="I24" s="34" cm="1">
        <f t="array" aca="1" ref="I24" ca="1">IF(ISNUMBER($B24),COUNTIF(OFFSET(Tableau,,I$1-1,,1),$B24),0)</f>
        <v>1</v>
      </c>
      <c r="J24" s="34" cm="1">
        <f t="array" aca="1" ref="J24" ca="1">IF(ISNUMBER($B24),COUNTIF(OFFSET(Tableau,,J$1-1,,1),$B24),0)</f>
        <v>0</v>
      </c>
      <c r="K24" s="34" cm="1">
        <f t="array" aca="1" ref="K24" ca="1">IF(ISNUMBER($B24),COUNTIF(OFFSET(Tableau,,K$1-1,,1),$B24),0)</f>
        <v>0</v>
      </c>
      <c r="L24" s="34" cm="1">
        <f t="array" aca="1" ref="L24" ca="1">IF(ISNUMBER($B24),COUNTIF(OFFSET(Tableau,,L$1-1,,1),$B24),0)</f>
        <v>0</v>
      </c>
      <c r="M24" s="34" cm="1">
        <f t="array" aca="1" ref="M24" ca="1">IF(ISNUMBER($B24),COUNTIF(OFFSET(Tableau,,M$1-1,,1),$B24),0)</f>
        <v>0</v>
      </c>
      <c r="N24" s="34" cm="1">
        <f t="array" aca="1" ref="N24" ca="1">IF(ISNUMBER($B24),COUNTIF(OFFSET(Tableau,,N$1-1,,1),$B24),0)</f>
        <v>0</v>
      </c>
      <c r="O24" s="34" cm="1">
        <f t="array" aca="1" ref="O24" ca="1">IF(ISNUMBER($B24),COUNTIF(OFFSET(Tableau,,O$1-1,,1),$B24),0)</f>
        <v>0</v>
      </c>
      <c r="P24" s="34" cm="1">
        <f t="array" aca="1" ref="P24" ca="1">IF(ISNUMBER($B24),COUNTIF(OFFSET(Tableau,,P$1-1,,1),$B24),0)</f>
        <v>0</v>
      </c>
      <c r="Q24" s="34" cm="1">
        <f t="array" aca="1" ref="Q24" ca="1">IF(ISNUMBER($B24),COUNTIF(OFFSET(Tableau,,Q$1-1,,1),$B24),0)</f>
        <v>0</v>
      </c>
      <c r="R24" s="34" cm="1">
        <f t="array" aca="1" ref="R24" ca="1">IF(ISNUMBER($B24),COUNTIF(OFFSET(Tableau,,R$1-1,,1),$B24),0)</f>
        <v>0</v>
      </c>
      <c r="S24" s="34" cm="1">
        <f t="array" aca="1" ref="S24" ca="1">IF(ISNUMBER($B24),COUNTIF(OFFSET(Tableau,,S$1-1,,1),$B24),0)</f>
        <v>0</v>
      </c>
      <c r="T24" s="34" cm="1">
        <f t="array" aca="1" ref="T24" ca="1">IF(ISNUMBER($B24),COUNTIF(OFFSET(Tableau,,T$1-1,,1),$B24),0)</f>
        <v>0</v>
      </c>
      <c r="U24" s="34" cm="1">
        <f t="array" aca="1" ref="U24" ca="1">IF(ISNUMBER($B24),COUNTIF(OFFSET(Tableau,,U$1-1,,1),$B24),0)</f>
        <v>0</v>
      </c>
      <c r="V24" s="34" cm="1">
        <f t="array" aca="1" ref="V24" ca="1">IF(ISNUMBER($B24),COUNTIF(OFFSET(Tableau,,V$1-1,,1),$B24),0)</f>
        <v>0</v>
      </c>
      <c r="W24" s="13" cm="1">
        <f t="array" aca="1" ref="W24" ca="1">IF(ISNUMBER($B24),COUNTIF(OFFSET(Tableau,,W$1-1,,1),$B24),0)</f>
        <v>0</v>
      </c>
    </row>
    <row r="25" spans="1:23" x14ac:dyDescent="0.25">
      <c r="A25">
        <f t="shared" si="1"/>
        <v>23</v>
      </c>
      <c r="B25" s="19">
        <f t="shared" si="0"/>
        <v>14240</v>
      </c>
      <c r="C25" s="20" t="str" cm="1">
        <f t="array" aca="1" ref="C25" ca="1">";"&amp;_xlfn.CONCAT(IF(D25:W25&gt;0,$D$2:$W$2&amp;";",""))</f>
        <v>;GHI;</v>
      </c>
      <c r="D25" s="34" cm="1">
        <f t="array" aca="1" ref="D25" ca="1">IF(ISNUMBER($B25),COUNTIF(OFFSET(Tableau,,D$1-1,,1),$B25),0)</f>
        <v>0</v>
      </c>
      <c r="E25" s="34" cm="1">
        <f t="array" aca="1" ref="E25" ca="1">IF(ISNUMBER($B25),COUNTIF(OFFSET(Tableau,,E$1-1,,1),$B25),0)</f>
        <v>0</v>
      </c>
      <c r="F25" s="34" cm="1">
        <f t="array" aca="1" ref="F25" ca="1">IF(ISNUMBER($B25),COUNTIF(OFFSET(Tableau,,F$1-1,,1),$B25),0)</f>
        <v>1</v>
      </c>
      <c r="G25" s="34" cm="1">
        <f t="array" aca="1" ref="G25" ca="1">IF(ISNUMBER($B25),COUNTIF(OFFSET(Tableau,,G$1-1,,1),$B25),0)</f>
        <v>0</v>
      </c>
      <c r="H25" s="34" cm="1">
        <f t="array" aca="1" ref="H25" ca="1">IF(ISNUMBER($B25),COUNTIF(OFFSET(Tableau,,H$1-1,,1),$B25),0)</f>
        <v>0</v>
      </c>
      <c r="I25" s="34" cm="1">
        <f t="array" aca="1" ref="I25" ca="1">IF(ISNUMBER($B25),COUNTIF(OFFSET(Tableau,,I$1-1,,1),$B25),0)</f>
        <v>0</v>
      </c>
      <c r="J25" s="34" cm="1">
        <f t="array" aca="1" ref="J25" ca="1">IF(ISNUMBER($B25),COUNTIF(OFFSET(Tableau,,J$1-1,,1),$B25),0)</f>
        <v>0</v>
      </c>
      <c r="K25" s="34" cm="1">
        <f t="array" aca="1" ref="K25" ca="1">IF(ISNUMBER($B25),COUNTIF(OFFSET(Tableau,,K$1-1,,1),$B25),0)</f>
        <v>0</v>
      </c>
      <c r="L25" s="34" cm="1">
        <f t="array" aca="1" ref="L25" ca="1">IF(ISNUMBER($B25),COUNTIF(OFFSET(Tableau,,L$1-1,,1),$B25),0)</f>
        <v>0</v>
      </c>
      <c r="M25" s="34" cm="1">
        <f t="array" aca="1" ref="M25" ca="1">IF(ISNUMBER($B25),COUNTIF(OFFSET(Tableau,,M$1-1,,1),$B25),0)</f>
        <v>0</v>
      </c>
      <c r="N25" s="34" cm="1">
        <f t="array" aca="1" ref="N25" ca="1">IF(ISNUMBER($B25),COUNTIF(OFFSET(Tableau,,N$1-1,,1),$B25),0)</f>
        <v>0</v>
      </c>
      <c r="O25" s="34" cm="1">
        <f t="array" aca="1" ref="O25" ca="1">IF(ISNUMBER($B25),COUNTIF(OFFSET(Tableau,,O$1-1,,1),$B25),0)</f>
        <v>0</v>
      </c>
      <c r="P25" s="34" cm="1">
        <f t="array" aca="1" ref="P25" ca="1">IF(ISNUMBER($B25),COUNTIF(OFFSET(Tableau,,P$1-1,,1),$B25),0)</f>
        <v>0</v>
      </c>
      <c r="Q25" s="34" cm="1">
        <f t="array" aca="1" ref="Q25" ca="1">IF(ISNUMBER($B25),COUNTIF(OFFSET(Tableau,,Q$1-1,,1),$B25),0)</f>
        <v>0</v>
      </c>
      <c r="R25" s="34" cm="1">
        <f t="array" aca="1" ref="R25" ca="1">IF(ISNUMBER($B25),COUNTIF(OFFSET(Tableau,,R$1-1,,1),$B25),0)</f>
        <v>0</v>
      </c>
      <c r="S25" s="34" cm="1">
        <f t="array" aca="1" ref="S25" ca="1">IF(ISNUMBER($B25),COUNTIF(OFFSET(Tableau,,S$1-1,,1),$B25),0)</f>
        <v>0</v>
      </c>
      <c r="T25" s="34" cm="1">
        <f t="array" aca="1" ref="T25" ca="1">IF(ISNUMBER($B25),COUNTIF(OFFSET(Tableau,,T$1-1,,1),$B25),0)</f>
        <v>0</v>
      </c>
      <c r="U25" s="34" cm="1">
        <f t="array" aca="1" ref="U25" ca="1">IF(ISNUMBER($B25),COUNTIF(OFFSET(Tableau,,U$1-1,,1),$B25),0)</f>
        <v>0</v>
      </c>
      <c r="V25" s="34" cm="1">
        <f t="array" aca="1" ref="V25" ca="1">IF(ISNUMBER($B25),COUNTIF(OFFSET(Tableau,,V$1-1,,1),$B25),0)</f>
        <v>0</v>
      </c>
      <c r="W25" s="13" cm="1">
        <f t="array" aca="1" ref="W25" ca="1">IF(ISNUMBER($B25),COUNTIF(OFFSET(Tableau,,W$1-1,,1),$B25),0)</f>
        <v>0</v>
      </c>
    </row>
    <row r="26" spans="1:23" x14ac:dyDescent="0.25">
      <c r="A26">
        <f t="shared" si="1"/>
        <v>24</v>
      </c>
      <c r="B26" s="19">
        <f t="shared" si="0"/>
        <v>14250</v>
      </c>
      <c r="C26" s="20" t="str" cm="1">
        <f t="array" aca="1" ref="C26" ca="1">";"&amp;_xlfn.CONCAT(IF(D26:W26&gt;0,$D$2:$W$2&amp;";",""))</f>
        <v>;DEF;GHI;</v>
      </c>
      <c r="D26" s="34" cm="1">
        <f t="array" aca="1" ref="D26" ca="1">IF(ISNUMBER($B26),COUNTIF(OFFSET(Tableau,,D$1-1,,1),$B26),0)</f>
        <v>0</v>
      </c>
      <c r="E26" s="34" cm="1">
        <f t="array" aca="1" ref="E26" ca="1">IF(ISNUMBER($B26),COUNTIF(OFFSET(Tableau,,E$1-1,,1),$B26),0)</f>
        <v>1</v>
      </c>
      <c r="F26" s="34" cm="1">
        <f t="array" aca="1" ref="F26" ca="1">IF(ISNUMBER($B26),COUNTIF(OFFSET(Tableau,,F$1-1,,1),$B26),0)</f>
        <v>1</v>
      </c>
      <c r="G26" s="34" cm="1">
        <f t="array" aca="1" ref="G26" ca="1">IF(ISNUMBER($B26),COUNTIF(OFFSET(Tableau,,G$1-1,,1),$B26),0)</f>
        <v>0</v>
      </c>
      <c r="H26" s="34" cm="1">
        <f t="array" aca="1" ref="H26" ca="1">IF(ISNUMBER($B26),COUNTIF(OFFSET(Tableau,,H$1-1,,1),$B26),0)</f>
        <v>0</v>
      </c>
      <c r="I26" s="34" cm="1">
        <f t="array" aca="1" ref="I26" ca="1">IF(ISNUMBER($B26),COUNTIF(OFFSET(Tableau,,I$1-1,,1),$B26),0)</f>
        <v>0</v>
      </c>
      <c r="J26" s="34" cm="1">
        <f t="array" aca="1" ref="J26" ca="1">IF(ISNUMBER($B26),COUNTIF(OFFSET(Tableau,,J$1-1,,1),$B26),0)</f>
        <v>0</v>
      </c>
      <c r="K26" s="34" cm="1">
        <f t="array" aca="1" ref="K26" ca="1">IF(ISNUMBER($B26),COUNTIF(OFFSET(Tableau,,K$1-1,,1),$B26),0)</f>
        <v>0</v>
      </c>
      <c r="L26" s="34" cm="1">
        <f t="array" aca="1" ref="L26" ca="1">IF(ISNUMBER($B26),COUNTIF(OFFSET(Tableau,,L$1-1,,1),$B26),0)</f>
        <v>0</v>
      </c>
      <c r="M26" s="34" cm="1">
        <f t="array" aca="1" ref="M26" ca="1">IF(ISNUMBER($B26),COUNTIF(OFFSET(Tableau,,M$1-1,,1),$B26),0)</f>
        <v>0</v>
      </c>
      <c r="N26" s="34" cm="1">
        <f t="array" aca="1" ref="N26" ca="1">IF(ISNUMBER($B26),COUNTIF(OFFSET(Tableau,,N$1-1,,1),$B26),0)</f>
        <v>0</v>
      </c>
      <c r="O26" s="34" cm="1">
        <f t="array" aca="1" ref="O26" ca="1">IF(ISNUMBER($B26),COUNTIF(OFFSET(Tableau,,O$1-1,,1),$B26),0)</f>
        <v>0</v>
      </c>
      <c r="P26" s="34" cm="1">
        <f t="array" aca="1" ref="P26" ca="1">IF(ISNUMBER($B26),COUNTIF(OFFSET(Tableau,,P$1-1,,1),$B26),0)</f>
        <v>0</v>
      </c>
      <c r="Q26" s="34" cm="1">
        <f t="array" aca="1" ref="Q26" ca="1">IF(ISNUMBER($B26),COUNTIF(OFFSET(Tableau,,Q$1-1,,1),$B26),0)</f>
        <v>0</v>
      </c>
      <c r="R26" s="34" cm="1">
        <f t="array" aca="1" ref="R26" ca="1">IF(ISNUMBER($B26),COUNTIF(OFFSET(Tableau,,R$1-1,,1),$B26),0)</f>
        <v>0</v>
      </c>
      <c r="S26" s="34" cm="1">
        <f t="array" aca="1" ref="S26" ca="1">IF(ISNUMBER($B26),COUNTIF(OFFSET(Tableau,,S$1-1,,1),$B26),0)</f>
        <v>0</v>
      </c>
      <c r="T26" s="34" cm="1">
        <f t="array" aca="1" ref="T26" ca="1">IF(ISNUMBER($B26),COUNTIF(OFFSET(Tableau,,T$1-1,,1),$B26),0)</f>
        <v>0</v>
      </c>
      <c r="U26" s="34" cm="1">
        <f t="array" aca="1" ref="U26" ca="1">IF(ISNUMBER($B26),COUNTIF(OFFSET(Tableau,,U$1-1,,1),$B26),0)</f>
        <v>0</v>
      </c>
      <c r="V26" s="34" cm="1">
        <f t="array" aca="1" ref="V26" ca="1">IF(ISNUMBER($B26),COUNTIF(OFFSET(Tableau,,V$1-1,,1),$B26),0)</f>
        <v>0</v>
      </c>
      <c r="W26" s="13" cm="1">
        <f t="array" aca="1" ref="W26" ca="1">IF(ISNUMBER($B26),COUNTIF(OFFSET(Tableau,,W$1-1,,1),$B26),0)</f>
        <v>0</v>
      </c>
    </row>
    <row r="27" spans="1:23" x14ac:dyDescent="0.25">
      <c r="A27">
        <f t="shared" si="1"/>
        <v>25</v>
      </c>
      <c r="B27" s="19">
        <f t="shared" si="0"/>
        <v>14250</v>
      </c>
      <c r="C27" s="20" t="str" cm="1">
        <f t="array" aca="1" ref="C27" ca="1">";"&amp;_xlfn.CONCAT(IF(D27:W27&gt;0,$D$2:$W$2&amp;";",""))</f>
        <v>;DEF;GHI;</v>
      </c>
      <c r="D27" s="34" cm="1">
        <f t="array" aca="1" ref="D27" ca="1">IF(ISNUMBER($B27),COUNTIF(OFFSET(Tableau,,D$1-1,,1),$B27),0)</f>
        <v>0</v>
      </c>
      <c r="E27" s="34" cm="1">
        <f t="array" aca="1" ref="E27" ca="1">IF(ISNUMBER($B27),COUNTIF(OFFSET(Tableau,,E$1-1,,1),$B27),0)</f>
        <v>1</v>
      </c>
      <c r="F27" s="34" cm="1">
        <f t="array" aca="1" ref="F27" ca="1">IF(ISNUMBER($B27),COUNTIF(OFFSET(Tableau,,F$1-1,,1),$B27),0)</f>
        <v>1</v>
      </c>
      <c r="G27" s="34" cm="1">
        <f t="array" aca="1" ref="G27" ca="1">IF(ISNUMBER($B27),COUNTIF(OFFSET(Tableau,,G$1-1,,1),$B27),0)</f>
        <v>0</v>
      </c>
      <c r="H27" s="34" cm="1">
        <f t="array" aca="1" ref="H27" ca="1">IF(ISNUMBER($B27),COUNTIF(OFFSET(Tableau,,H$1-1,,1),$B27),0)</f>
        <v>0</v>
      </c>
      <c r="I27" s="34" cm="1">
        <f t="array" aca="1" ref="I27" ca="1">IF(ISNUMBER($B27),COUNTIF(OFFSET(Tableau,,I$1-1,,1),$B27),0)</f>
        <v>0</v>
      </c>
      <c r="J27" s="34" cm="1">
        <f t="array" aca="1" ref="J27" ca="1">IF(ISNUMBER($B27),COUNTIF(OFFSET(Tableau,,J$1-1,,1),$B27),0)</f>
        <v>0</v>
      </c>
      <c r="K27" s="34" cm="1">
        <f t="array" aca="1" ref="K27" ca="1">IF(ISNUMBER($B27),COUNTIF(OFFSET(Tableau,,K$1-1,,1),$B27),0)</f>
        <v>0</v>
      </c>
      <c r="L27" s="34" cm="1">
        <f t="array" aca="1" ref="L27" ca="1">IF(ISNUMBER($B27),COUNTIF(OFFSET(Tableau,,L$1-1,,1),$B27),0)</f>
        <v>0</v>
      </c>
      <c r="M27" s="34" cm="1">
        <f t="array" aca="1" ref="M27" ca="1">IF(ISNUMBER($B27),COUNTIF(OFFSET(Tableau,,M$1-1,,1),$B27),0)</f>
        <v>0</v>
      </c>
      <c r="N27" s="34" cm="1">
        <f t="array" aca="1" ref="N27" ca="1">IF(ISNUMBER($B27),COUNTIF(OFFSET(Tableau,,N$1-1,,1),$B27),0)</f>
        <v>0</v>
      </c>
      <c r="O27" s="34" cm="1">
        <f t="array" aca="1" ref="O27" ca="1">IF(ISNUMBER($B27),COUNTIF(OFFSET(Tableau,,O$1-1,,1),$B27),0)</f>
        <v>0</v>
      </c>
      <c r="P27" s="34" cm="1">
        <f t="array" aca="1" ref="P27" ca="1">IF(ISNUMBER($B27),COUNTIF(OFFSET(Tableau,,P$1-1,,1),$B27),0)</f>
        <v>0</v>
      </c>
      <c r="Q27" s="34" cm="1">
        <f t="array" aca="1" ref="Q27" ca="1">IF(ISNUMBER($B27),COUNTIF(OFFSET(Tableau,,Q$1-1,,1),$B27),0)</f>
        <v>0</v>
      </c>
      <c r="R27" s="34" cm="1">
        <f t="array" aca="1" ref="R27" ca="1">IF(ISNUMBER($B27),COUNTIF(OFFSET(Tableau,,R$1-1,,1),$B27),0)</f>
        <v>0</v>
      </c>
      <c r="S27" s="34" cm="1">
        <f t="array" aca="1" ref="S27" ca="1">IF(ISNUMBER($B27),COUNTIF(OFFSET(Tableau,,S$1-1,,1),$B27),0)</f>
        <v>0</v>
      </c>
      <c r="T27" s="34" cm="1">
        <f t="array" aca="1" ref="T27" ca="1">IF(ISNUMBER($B27),COUNTIF(OFFSET(Tableau,,T$1-1,,1),$B27),0)</f>
        <v>0</v>
      </c>
      <c r="U27" s="34" cm="1">
        <f t="array" aca="1" ref="U27" ca="1">IF(ISNUMBER($B27),COUNTIF(OFFSET(Tableau,,U$1-1,,1),$B27),0)</f>
        <v>0</v>
      </c>
      <c r="V27" s="34" cm="1">
        <f t="array" aca="1" ref="V27" ca="1">IF(ISNUMBER($B27),COUNTIF(OFFSET(Tableau,,V$1-1,,1),$B27),0)</f>
        <v>0</v>
      </c>
      <c r="W27" s="13" cm="1">
        <f t="array" aca="1" ref="W27" ca="1">IF(ISNUMBER($B27),COUNTIF(OFFSET(Tableau,,W$1-1,,1),$B27),0)</f>
        <v>0</v>
      </c>
    </row>
    <row r="28" spans="1:23" x14ac:dyDescent="0.25">
      <c r="A28">
        <f t="shared" si="1"/>
        <v>26</v>
      </c>
      <c r="B28" s="19">
        <f t="shared" si="0"/>
        <v>14260</v>
      </c>
      <c r="C28" s="20" t="str" cm="1">
        <f t="array" aca="1" ref="C28" ca="1">";"&amp;_xlfn.CONCAT(IF(D28:W28&gt;0,$D$2:$W$2&amp;";",""))</f>
        <v>;DEF;GHI;</v>
      </c>
      <c r="D28" s="34" cm="1">
        <f t="array" aca="1" ref="D28" ca="1">IF(ISNUMBER($B28),COUNTIF(OFFSET(Tableau,,D$1-1,,1),$B28),0)</f>
        <v>0</v>
      </c>
      <c r="E28" s="34" cm="1">
        <f t="array" aca="1" ref="E28" ca="1">IF(ISNUMBER($B28),COUNTIF(OFFSET(Tableau,,E$1-1,,1),$B28),0)</f>
        <v>1</v>
      </c>
      <c r="F28" s="34" cm="1">
        <f t="array" aca="1" ref="F28" ca="1">IF(ISNUMBER($B28),COUNTIF(OFFSET(Tableau,,F$1-1,,1),$B28),0)</f>
        <v>1</v>
      </c>
      <c r="G28" s="34" cm="1">
        <f t="array" aca="1" ref="G28" ca="1">IF(ISNUMBER($B28),COUNTIF(OFFSET(Tableau,,G$1-1,,1),$B28),0)</f>
        <v>0</v>
      </c>
      <c r="H28" s="34" cm="1">
        <f t="array" aca="1" ref="H28" ca="1">IF(ISNUMBER($B28),COUNTIF(OFFSET(Tableau,,H$1-1,,1),$B28),0)</f>
        <v>0</v>
      </c>
      <c r="I28" s="34" cm="1">
        <f t="array" aca="1" ref="I28" ca="1">IF(ISNUMBER($B28),COUNTIF(OFFSET(Tableau,,I$1-1,,1),$B28),0)</f>
        <v>0</v>
      </c>
      <c r="J28" s="34" cm="1">
        <f t="array" aca="1" ref="J28" ca="1">IF(ISNUMBER($B28),COUNTIF(OFFSET(Tableau,,J$1-1,,1),$B28),0)</f>
        <v>0</v>
      </c>
      <c r="K28" s="34" cm="1">
        <f t="array" aca="1" ref="K28" ca="1">IF(ISNUMBER($B28),COUNTIF(OFFSET(Tableau,,K$1-1,,1),$B28),0)</f>
        <v>0</v>
      </c>
      <c r="L28" s="34" cm="1">
        <f t="array" aca="1" ref="L28" ca="1">IF(ISNUMBER($B28),COUNTIF(OFFSET(Tableau,,L$1-1,,1),$B28),0)</f>
        <v>0</v>
      </c>
      <c r="M28" s="34" cm="1">
        <f t="array" aca="1" ref="M28" ca="1">IF(ISNUMBER($B28),COUNTIF(OFFSET(Tableau,,M$1-1,,1),$B28),0)</f>
        <v>0</v>
      </c>
      <c r="N28" s="34" cm="1">
        <f t="array" aca="1" ref="N28" ca="1">IF(ISNUMBER($B28),COUNTIF(OFFSET(Tableau,,N$1-1,,1),$B28),0)</f>
        <v>0</v>
      </c>
      <c r="O28" s="34" cm="1">
        <f t="array" aca="1" ref="O28" ca="1">IF(ISNUMBER($B28),COUNTIF(OFFSET(Tableau,,O$1-1,,1),$B28),0)</f>
        <v>0</v>
      </c>
      <c r="P28" s="34" cm="1">
        <f t="array" aca="1" ref="P28" ca="1">IF(ISNUMBER($B28),COUNTIF(OFFSET(Tableau,,P$1-1,,1),$B28),0)</f>
        <v>0</v>
      </c>
      <c r="Q28" s="34" cm="1">
        <f t="array" aca="1" ref="Q28" ca="1">IF(ISNUMBER($B28),COUNTIF(OFFSET(Tableau,,Q$1-1,,1),$B28),0)</f>
        <v>0</v>
      </c>
      <c r="R28" s="34" cm="1">
        <f t="array" aca="1" ref="R28" ca="1">IF(ISNUMBER($B28),COUNTIF(OFFSET(Tableau,,R$1-1,,1),$B28),0)</f>
        <v>0</v>
      </c>
      <c r="S28" s="34" cm="1">
        <f t="array" aca="1" ref="S28" ca="1">IF(ISNUMBER($B28),COUNTIF(OFFSET(Tableau,,S$1-1,,1),$B28),0)</f>
        <v>0</v>
      </c>
      <c r="T28" s="34" cm="1">
        <f t="array" aca="1" ref="T28" ca="1">IF(ISNUMBER($B28),COUNTIF(OFFSET(Tableau,,T$1-1,,1),$B28),0)</f>
        <v>0</v>
      </c>
      <c r="U28" s="34" cm="1">
        <f t="array" aca="1" ref="U28" ca="1">IF(ISNUMBER($B28),COUNTIF(OFFSET(Tableau,,U$1-1,,1),$B28),0)</f>
        <v>0</v>
      </c>
      <c r="V28" s="34" cm="1">
        <f t="array" aca="1" ref="V28" ca="1">IF(ISNUMBER($B28),COUNTIF(OFFSET(Tableau,,V$1-1,,1),$B28),0)</f>
        <v>0</v>
      </c>
      <c r="W28" s="13" cm="1">
        <f t="array" aca="1" ref="W28" ca="1">IF(ISNUMBER($B28),COUNTIF(OFFSET(Tableau,,W$1-1,,1),$B28),0)</f>
        <v>0</v>
      </c>
    </row>
    <row r="29" spans="1:23" x14ac:dyDescent="0.25">
      <c r="A29">
        <f t="shared" si="1"/>
        <v>27</v>
      </c>
      <c r="B29" s="19">
        <f t="shared" si="0"/>
        <v>14260</v>
      </c>
      <c r="C29" s="20" t="str" cm="1">
        <f t="array" aca="1" ref="C29" ca="1">";"&amp;_xlfn.CONCAT(IF(D29:W29&gt;0,$D$2:$W$2&amp;";",""))</f>
        <v>;DEF;GHI;</v>
      </c>
      <c r="D29" s="34" cm="1">
        <f t="array" aca="1" ref="D29" ca="1">IF(ISNUMBER($B29),COUNTIF(OFFSET(Tableau,,D$1-1,,1),$B29),0)</f>
        <v>0</v>
      </c>
      <c r="E29" s="34" cm="1">
        <f t="array" aca="1" ref="E29" ca="1">IF(ISNUMBER($B29),COUNTIF(OFFSET(Tableau,,E$1-1,,1),$B29),0)</f>
        <v>1</v>
      </c>
      <c r="F29" s="34" cm="1">
        <f t="array" aca="1" ref="F29" ca="1">IF(ISNUMBER($B29),COUNTIF(OFFSET(Tableau,,F$1-1,,1),$B29),0)</f>
        <v>1</v>
      </c>
      <c r="G29" s="34" cm="1">
        <f t="array" aca="1" ref="G29" ca="1">IF(ISNUMBER($B29),COUNTIF(OFFSET(Tableau,,G$1-1,,1),$B29),0)</f>
        <v>0</v>
      </c>
      <c r="H29" s="34" cm="1">
        <f t="array" aca="1" ref="H29" ca="1">IF(ISNUMBER($B29),COUNTIF(OFFSET(Tableau,,H$1-1,,1),$B29),0)</f>
        <v>0</v>
      </c>
      <c r="I29" s="34" cm="1">
        <f t="array" aca="1" ref="I29" ca="1">IF(ISNUMBER($B29),COUNTIF(OFFSET(Tableau,,I$1-1,,1),$B29),0)</f>
        <v>0</v>
      </c>
      <c r="J29" s="34" cm="1">
        <f t="array" aca="1" ref="J29" ca="1">IF(ISNUMBER($B29),COUNTIF(OFFSET(Tableau,,J$1-1,,1),$B29),0)</f>
        <v>0</v>
      </c>
      <c r="K29" s="34" cm="1">
        <f t="array" aca="1" ref="K29" ca="1">IF(ISNUMBER($B29),COUNTIF(OFFSET(Tableau,,K$1-1,,1),$B29),0)</f>
        <v>0</v>
      </c>
      <c r="L29" s="34" cm="1">
        <f t="array" aca="1" ref="L29" ca="1">IF(ISNUMBER($B29),COUNTIF(OFFSET(Tableau,,L$1-1,,1),$B29),0)</f>
        <v>0</v>
      </c>
      <c r="M29" s="34" cm="1">
        <f t="array" aca="1" ref="M29" ca="1">IF(ISNUMBER($B29),COUNTIF(OFFSET(Tableau,,M$1-1,,1),$B29),0)</f>
        <v>0</v>
      </c>
      <c r="N29" s="34" cm="1">
        <f t="array" aca="1" ref="N29" ca="1">IF(ISNUMBER($B29),COUNTIF(OFFSET(Tableau,,N$1-1,,1),$B29),0)</f>
        <v>0</v>
      </c>
      <c r="O29" s="34" cm="1">
        <f t="array" aca="1" ref="O29" ca="1">IF(ISNUMBER($B29),COUNTIF(OFFSET(Tableau,,O$1-1,,1),$B29),0)</f>
        <v>0</v>
      </c>
      <c r="P29" s="34" cm="1">
        <f t="array" aca="1" ref="P29" ca="1">IF(ISNUMBER($B29),COUNTIF(OFFSET(Tableau,,P$1-1,,1),$B29),0)</f>
        <v>0</v>
      </c>
      <c r="Q29" s="34" cm="1">
        <f t="array" aca="1" ref="Q29" ca="1">IF(ISNUMBER($B29),COUNTIF(OFFSET(Tableau,,Q$1-1,,1),$B29),0)</f>
        <v>0</v>
      </c>
      <c r="R29" s="34" cm="1">
        <f t="array" aca="1" ref="R29" ca="1">IF(ISNUMBER($B29),COUNTIF(OFFSET(Tableau,,R$1-1,,1),$B29),0)</f>
        <v>0</v>
      </c>
      <c r="S29" s="34" cm="1">
        <f t="array" aca="1" ref="S29" ca="1">IF(ISNUMBER($B29),COUNTIF(OFFSET(Tableau,,S$1-1,,1),$B29),0)</f>
        <v>0</v>
      </c>
      <c r="T29" s="34" cm="1">
        <f t="array" aca="1" ref="T29" ca="1">IF(ISNUMBER($B29),COUNTIF(OFFSET(Tableau,,T$1-1,,1),$B29),0)</f>
        <v>0</v>
      </c>
      <c r="U29" s="34" cm="1">
        <f t="array" aca="1" ref="U29" ca="1">IF(ISNUMBER($B29),COUNTIF(OFFSET(Tableau,,U$1-1,,1),$B29),0)</f>
        <v>0</v>
      </c>
      <c r="V29" s="34" cm="1">
        <f t="array" aca="1" ref="V29" ca="1">IF(ISNUMBER($B29),COUNTIF(OFFSET(Tableau,,V$1-1,,1),$B29),0)</f>
        <v>0</v>
      </c>
      <c r="W29" s="13" cm="1">
        <f t="array" aca="1" ref="W29" ca="1">IF(ISNUMBER($B29),COUNTIF(OFFSET(Tableau,,W$1-1,,1),$B29),0)</f>
        <v>0</v>
      </c>
    </row>
    <row r="30" spans="1:23" x14ac:dyDescent="0.25">
      <c r="A30">
        <f t="shared" si="1"/>
        <v>28</v>
      </c>
      <c r="B30" s="19">
        <f t="shared" si="0"/>
        <v>14270</v>
      </c>
      <c r="C30" s="20" t="str" cm="1">
        <f t="array" aca="1" ref="C30" ca="1">";"&amp;_xlfn.CONCAT(IF(D30:W30&gt;0,$D$2:$W$2&amp;";",""))</f>
        <v>;MNO;</v>
      </c>
      <c r="D30" s="34" cm="1">
        <f t="array" aca="1" ref="D30" ca="1">IF(ISNUMBER($B30),COUNTIF(OFFSET(Tableau,,D$1-1,,1),$B30),0)</f>
        <v>0</v>
      </c>
      <c r="E30" s="34" cm="1">
        <f t="array" aca="1" ref="E30" ca="1">IF(ISNUMBER($B30),COUNTIF(OFFSET(Tableau,,E$1-1,,1),$B30),0)</f>
        <v>0</v>
      </c>
      <c r="F30" s="34" cm="1">
        <f t="array" aca="1" ref="F30" ca="1">IF(ISNUMBER($B30),COUNTIF(OFFSET(Tableau,,F$1-1,,1),$B30),0)</f>
        <v>0</v>
      </c>
      <c r="G30" s="34" cm="1">
        <f t="array" aca="1" ref="G30" ca="1">IF(ISNUMBER($B30),COUNTIF(OFFSET(Tableau,,G$1-1,,1),$B30),0)</f>
        <v>0</v>
      </c>
      <c r="H30" s="34" cm="1">
        <f t="array" aca="1" ref="H30" ca="1">IF(ISNUMBER($B30),COUNTIF(OFFSET(Tableau,,H$1-1,,1),$B30),0)</f>
        <v>1</v>
      </c>
      <c r="I30" s="34" cm="1">
        <f t="array" aca="1" ref="I30" ca="1">IF(ISNUMBER($B30),COUNTIF(OFFSET(Tableau,,I$1-1,,1),$B30),0)</f>
        <v>0</v>
      </c>
      <c r="J30" s="34" cm="1">
        <f t="array" aca="1" ref="J30" ca="1">IF(ISNUMBER($B30),COUNTIF(OFFSET(Tableau,,J$1-1,,1),$B30),0)</f>
        <v>0</v>
      </c>
      <c r="K30" s="34" cm="1">
        <f t="array" aca="1" ref="K30" ca="1">IF(ISNUMBER($B30),COUNTIF(OFFSET(Tableau,,K$1-1,,1),$B30),0)</f>
        <v>0</v>
      </c>
      <c r="L30" s="34" cm="1">
        <f t="array" aca="1" ref="L30" ca="1">IF(ISNUMBER($B30),COUNTIF(OFFSET(Tableau,,L$1-1,,1),$B30),0)</f>
        <v>0</v>
      </c>
      <c r="M30" s="34" cm="1">
        <f t="array" aca="1" ref="M30" ca="1">IF(ISNUMBER($B30),COUNTIF(OFFSET(Tableau,,M$1-1,,1),$B30),0)</f>
        <v>0</v>
      </c>
      <c r="N30" s="34" cm="1">
        <f t="array" aca="1" ref="N30" ca="1">IF(ISNUMBER($B30),COUNTIF(OFFSET(Tableau,,N$1-1,,1),$B30),0)</f>
        <v>0</v>
      </c>
      <c r="O30" s="34" cm="1">
        <f t="array" aca="1" ref="O30" ca="1">IF(ISNUMBER($B30),COUNTIF(OFFSET(Tableau,,O$1-1,,1),$B30),0)</f>
        <v>0</v>
      </c>
      <c r="P30" s="34" cm="1">
        <f t="array" aca="1" ref="P30" ca="1">IF(ISNUMBER($B30),COUNTIF(OFFSET(Tableau,,P$1-1,,1),$B30),0)</f>
        <v>0</v>
      </c>
      <c r="Q30" s="34" cm="1">
        <f t="array" aca="1" ref="Q30" ca="1">IF(ISNUMBER($B30),COUNTIF(OFFSET(Tableau,,Q$1-1,,1),$B30),0)</f>
        <v>0</v>
      </c>
      <c r="R30" s="34" cm="1">
        <f t="array" aca="1" ref="R30" ca="1">IF(ISNUMBER($B30),COUNTIF(OFFSET(Tableau,,R$1-1,,1),$B30),0)</f>
        <v>0</v>
      </c>
      <c r="S30" s="34" cm="1">
        <f t="array" aca="1" ref="S30" ca="1">IF(ISNUMBER($B30),COUNTIF(OFFSET(Tableau,,S$1-1,,1),$B30),0)</f>
        <v>0</v>
      </c>
      <c r="T30" s="34" cm="1">
        <f t="array" aca="1" ref="T30" ca="1">IF(ISNUMBER($B30),COUNTIF(OFFSET(Tableau,,T$1-1,,1),$B30),0)</f>
        <v>0</v>
      </c>
      <c r="U30" s="34" cm="1">
        <f t="array" aca="1" ref="U30" ca="1">IF(ISNUMBER($B30),COUNTIF(OFFSET(Tableau,,U$1-1,,1),$B30),0)</f>
        <v>0</v>
      </c>
      <c r="V30" s="34" cm="1">
        <f t="array" aca="1" ref="V30" ca="1">IF(ISNUMBER($B30),COUNTIF(OFFSET(Tableau,,V$1-1,,1),$B30),0)</f>
        <v>0</v>
      </c>
      <c r="W30" s="13" cm="1">
        <f t="array" aca="1" ref="W30" ca="1">IF(ISNUMBER($B30),COUNTIF(OFFSET(Tableau,,W$1-1,,1),$B30),0)</f>
        <v>0</v>
      </c>
    </row>
    <row r="31" spans="1:23" x14ac:dyDescent="0.25">
      <c r="A31">
        <f t="shared" si="1"/>
        <v>29</v>
      </c>
      <c r="B31" s="19">
        <f t="shared" si="0"/>
        <v>14280</v>
      </c>
      <c r="C31" s="20" t="str" cm="1">
        <f t="array" aca="1" ref="C31" ca="1">";"&amp;_xlfn.CONCAT(IF(D31:W31&gt;0,$D$2:$W$2&amp;";",""))</f>
        <v>;ABC;</v>
      </c>
      <c r="D31" s="34" cm="1">
        <f t="array" aca="1" ref="D31" ca="1">IF(ISNUMBER($B31),COUNTIF(OFFSET(Tableau,,D$1-1,,1),$B31),0)</f>
        <v>1</v>
      </c>
      <c r="E31" s="34" cm="1">
        <f t="array" aca="1" ref="E31" ca="1">IF(ISNUMBER($B31),COUNTIF(OFFSET(Tableau,,E$1-1,,1),$B31),0)</f>
        <v>0</v>
      </c>
      <c r="F31" s="34" cm="1">
        <f t="array" aca="1" ref="F31" ca="1">IF(ISNUMBER($B31),COUNTIF(OFFSET(Tableau,,F$1-1,,1),$B31),0)</f>
        <v>0</v>
      </c>
      <c r="G31" s="34" cm="1">
        <f t="array" aca="1" ref="G31" ca="1">IF(ISNUMBER($B31),COUNTIF(OFFSET(Tableau,,G$1-1,,1),$B31),0)</f>
        <v>0</v>
      </c>
      <c r="H31" s="34" cm="1">
        <f t="array" aca="1" ref="H31" ca="1">IF(ISNUMBER($B31),COUNTIF(OFFSET(Tableau,,H$1-1,,1),$B31),0)</f>
        <v>0</v>
      </c>
      <c r="I31" s="34" cm="1">
        <f t="array" aca="1" ref="I31" ca="1">IF(ISNUMBER($B31),COUNTIF(OFFSET(Tableau,,I$1-1,,1),$B31),0)</f>
        <v>0</v>
      </c>
      <c r="J31" s="34" cm="1">
        <f t="array" aca="1" ref="J31" ca="1">IF(ISNUMBER($B31),COUNTIF(OFFSET(Tableau,,J$1-1,,1),$B31),0)</f>
        <v>0</v>
      </c>
      <c r="K31" s="34" cm="1">
        <f t="array" aca="1" ref="K31" ca="1">IF(ISNUMBER($B31),COUNTIF(OFFSET(Tableau,,K$1-1,,1),$B31),0)</f>
        <v>0</v>
      </c>
      <c r="L31" s="34" cm="1">
        <f t="array" aca="1" ref="L31" ca="1">IF(ISNUMBER($B31),COUNTIF(OFFSET(Tableau,,L$1-1,,1),$B31),0)</f>
        <v>0</v>
      </c>
      <c r="M31" s="34" cm="1">
        <f t="array" aca="1" ref="M31" ca="1">IF(ISNUMBER($B31),COUNTIF(OFFSET(Tableau,,M$1-1,,1),$B31),0)</f>
        <v>0</v>
      </c>
      <c r="N31" s="34" cm="1">
        <f t="array" aca="1" ref="N31" ca="1">IF(ISNUMBER($B31),COUNTIF(OFFSET(Tableau,,N$1-1,,1),$B31),0)</f>
        <v>0</v>
      </c>
      <c r="O31" s="34" cm="1">
        <f t="array" aca="1" ref="O31" ca="1">IF(ISNUMBER($B31),COUNTIF(OFFSET(Tableau,,O$1-1,,1),$B31),0)</f>
        <v>0</v>
      </c>
      <c r="P31" s="34" cm="1">
        <f t="array" aca="1" ref="P31" ca="1">IF(ISNUMBER($B31),COUNTIF(OFFSET(Tableau,,P$1-1,,1),$B31),0)</f>
        <v>0</v>
      </c>
      <c r="Q31" s="34" cm="1">
        <f t="array" aca="1" ref="Q31" ca="1">IF(ISNUMBER($B31),COUNTIF(OFFSET(Tableau,,Q$1-1,,1),$B31),0)</f>
        <v>0</v>
      </c>
      <c r="R31" s="34" cm="1">
        <f t="array" aca="1" ref="R31" ca="1">IF(ISNUMBER($B31),COUNTIF(OFFSET(Tableau,,R$1-1,,1),$B31),0)</f>
        <v>0</v>
      </c>
      <c r="S31" s="34" cm="1">
        <f t="array" aca="1" ref="S31" ca="1">IF(ISNUMBER($B31),COUNTIF(OFFSET(Tableau,,S$1-1,,1),$B31),0)</f>
        <v>0</v>
      </c>
      <c r="T31" s="34" cm="1">
        <f t="array" aca="1" ref="T31" ca="1">IF(ISNUMBER($B31),COUNTIF(OFFSET(Tableau,,T$1-1,,1),$B31),0)</f>
        <v>0</v>
      </c>
      <c r="U31" s="34" cm="1">
        <f t="array" aca="1" ref="U31" ca="1">IF(ISNUMBER($B31),COUNTIF(OFFSET(Tableau,,U$1-1,,1),$B31),0)</f>
        <v>0</v>
      </c>
      <c r="V31" s="34" cm="1">
        <f t="array" aca="1" ref="V31" ca="1">IF(ISNUMBER($B31),COUNTIF(OFFSET(Tableau,,V$1-1,,1),$B31),0)</f>
        <v>0</v>
      </c>
      <c r="W31" s="13" cm="1">
        <f t="array" aca="1" ref="W31" ca="1">IF(ISNUMBER($B31),COUNTIF(OFFSET(Tableau,,W$1-1,,1),$B31),0)</f>
        <v>0</v>
      </c>
    </row>
    <row r="32" spans="1:23" x14ac:dyDescent="0.25">
      <c r="A32">
        <f t="shared" si="1"/>
        <v>30</v>
      </c>
      <c r="B32" s="19">
        <f t="shared" si="0"/>
        <v>14290</v>
      </c>
      <c r="C32" s="20" t="str" cm="1">
        <f t="array" aca="1" ref="C32" ca="1">";"&amp;_xlfn.CONCAT(IF(D32:W32&gt;0,$D$2:$W$2&amp;";",""))</f>
        <v>;MNO;</v>
      </c>
      <c r="D32" s="34" cm="1">
        <f t="array" aca="1" ref="D32" ca="1">IF(ISNUMBER($B32),COUNTIF(OFFSET(Tableau,,D$1-1,,1),$B32),0)</f>
        <v>0</v>
      </c>
      <c r="E32" s="34" cm="1">
        <f t="array" aca="1" ref="E32" ca="1">IF(ISNUMBER($B32),COUNTIF(OFFSET(Tableau,,E$1-1,,1),$B32),0)</f>
        <v>0</v>
      </c>
      <c r="F32" s="34" cm="1">
        <f t="array" aca="1" ref="F32" ca="1">IF(ISNUMBER($B32),COUNTIF(OFFSET(Tableau,,F$1-1,,1),$B32),0)</f>
        <v>0</v>
      </c>
      <c r="G32" s="34" cm="1">
        <f t="array" aca="1" ref="G32" ca="1">IF(ISNUMBER($B32),COUNTIF(OFFSET(Tableau,,G$1-1,,1),$B32),0)</f>
        <v>0</v>
      </c>
      <c r="H32" s="34" cm="1">
        <f t="array" aca="1" ref="H32" ca="1">IF(ISNUMBER($B32),COUNTIF(OFFSET(Tableau,,H$1-1,,1),$B32),0)</f>
        <v>1</v>
      </c>
      <c r="I32" s="34" cm="1">
        <f t="array" aca="1" ref="I32" ca="1">IF(ISNUMBER($B32),COUNTIF(OFFSET(Tableau,,I$1-1,,1),$B32),0)</f>
        <v>0</v>
      </c>
      <c r="J32" s="34" cm="1">
        <f t="array" aca="1" ref="J32" ca="1">IF(ISNUMBER($B32),COUNTIF(OFFSET(Tableau,,J$1-1,,1),$B32),0)</f>
        <v>0</v>
      </c>
      <c r="K32" s="34" cm="1">
        <f t="array" aca="1" ref="K32" ca="1">IF(ISNUMBER($B32),COUNTIF(OFFSET(Tableau,,K$1-1,,1),$B32),0)</f>
        <v>0</v>
      </c>
      <c r="L32" s="34" cm="1">
        <f t="array" aca="1" ref="L32" ca="1">IF(ISNUMBER($B32),COUNTIF(OFFSET(Tableau,,L$1-1,,1),$B32),0)</f>
        <v>0</v>
      </c>
      <c r="M32" s="34" cm="1">
        <f t="array" aca="1" ref="M32" ca="1">IF(ISNUMBER($B32),COUNTIF(OFFSET(Tableau,,M$1-1,,1),$B32),0)</f>
        <v>0</v>
      </c>
      <c r="N32" s="34" cm="1">
        <f t="array" aca="1" ref="N32" ca="1">IF(ISNUMBER($B32),COUNTIF(OFFSET(Tableau,,N$1-1,,1),$B32),0)</f>
        <v>0</v>
      </c>
      <c r="O32" s="34" cm="1">
        <f t="array" aca="1" ref="O32" ca="1">IF(ISNUMBER($B32),COUNTIF(OFFSET(Tableau,,O$1-1,,1),$B32),0)</f>
        <v>0</v>
      </c>
      <c r="P32" s="34" cm="1">
        <f t="array" aca="1" ref="P32" ca="1">IF(ISNUMBER($B32),COUNTIF(OFFSET(Tableau,,P$1-1,,1),$B32),0)</f>
        <v>0</v>
      </c>
      <c r="Q32" s="34" cm="1">
        <f t="array" aca="1" ref="Q32" ca="1">IF(ISNUMBER($B32),COUNTIF(OFFSET(Tableau,,Q$1-1,,1),$B32),0)</f>
        <v>0</v>
      </c>
      <c r="R32" s="34" cm="1">
        <f t="array" aca="1" ref="R32" ca="1">IF(ISNUMBER($B32),COUNTIF(OFFSET(Tableau,,R$1-1,,1),$B32),0)</f>
        <v>0</v>
      </c>
      <c r="S32" s="34" cm="1">
        <f t="array" aca="1" ref="S32" ca="1">IF(ISNUMBER($B32),COUNTIF(OFFSET(Tableau,,S$1-1,,1),$B32),0)</f>
        <v>0</v>
      </c>
      <c r="T32" s="34" cm="1">
        <f t="array" aca="1" ref="T32" ca="1">IF(ISNUMBER($B32),COUNTIF(OFFSET(Tableau,,T$1-1,,1),$B32),0)</f>
        <v>0</v>
      </c>
      <c r="U32" s="34" cm="1">
        <f t="array" aca="1" ref="U32" ca="1">IF(ISNUMBER($B32),COUNTIF(OFFSET(Tableau,,U$1-1,,1),$B32),0)</f>
        <v>0</v>
      </c>
      <c r="V32" s="34" cm="1">
        <f t="array" aca="1" ref="V32" ca="1">IF(ISNUMBER($B32),COUNTIF(OFFSET(Tableau,,V$1-1,,1),$B32),0)</f>
        <v>0</v>
      </c>
      <c r="W32" s="13" cm="1">
        <f t="array" aca="1" ref="W32" ca="1">IF(ISNUMBER($B32),COUNTIF(OFFSET(Tableau,,W$1-1,,1),$B32),0)</f>
        <v>0</v>
      </c>
    </row>
    <row r="33" spans="1:23" x14ac:dyDescent="0.25">
      <c r="A33">
        <f t="shared" si="1"/>
        <v>31</v>
      </c>
      <c r="B33" s="19">
        <f t="shared" si="0"/>
        <v>14310</v>
      </c>
      <c r="C33" s="20" t="str" cm="1">
        <f t="array" aca="1" ref="C33" ca="1">";"&amp;_xlfn.CONCAT(IF(D33:W33&gt;0,$D$2:$W$2&amp;";",""))</f>
        <v>;GHI;</v>
      </c>
      <c r="D33" s="34" cm="1">
        <f t="array" aca="1" ref="D33" ca="1">IF(ISNUMBER($B33),COUNTIF(OFFSET(Tableau,,D$1-1,,1),$B33),0)</f>
        <v>0</v>
      </c>
      <c r="E33" s="34" cm="1">
        <f t="array" aca="1" ref="E33" ca="1">IF(ISNUMBER($B33),COUNTIF(OFFSET(Tableau,,E$1-1,,1),$B33),0)</f>
        <v>0</v>
      </c>
      <c r="F33" s="34" cm="1">
        <f t="array" aca="1" ref="F33" ca="1">IF(ISNUMBER($B33),COUNTIF(OFFSET(Tableau,,F$1-1,,1),$B33),0)</f>
        <v>1</v>
      </c>
      <c r="G33" s="34" cm="1">
        <f t="array" aca="1" ref="G33" ca="1">IF(ISNUMBER($B33),COUNTIF(OFFSET(Tableau,,G$1-1,,1),$B33),0)</f>
        <v>0</v>
      </c>
      <c r="H33" s="34" cm="1">
        <f t="array" aca="1" ref="H33" ca="1">IF(ISNUMBER($B33),COUNTIF(OFFSET(Tableau,,H$1-1,,1),$B33),0)</f>
        <v>0</v>
      </c>
      <c r="I33" s="34" cm="1">
        <f t="array" aca="1" ref="I33" ca="1">IF(ISNUMBER($B33),COUNTIF(OFFSET(Tableau,,I$1-1,,1),$B33),0)</f>
        <v>0</v>
      </c>
      <c r="J33" s="34" cm="1">
        <f t="array" aca="1" ref="J33" ca="1">IF(ISNUMBER($B33),COUNTIF(OFFSET(Tableau,,J$1-1,,1),$B33),0)</f>
        <v>0</v>
      </c>
      <c r="K33" s="34" cm="1">
        <f t="array" aca="1" ref="K33" ca="1">IF(ISNUMBER($B33),COUNTIF(OFFSET(Tableau,,K$1-1,,1),$B33),0)</f>
        <v>0</v>
      </c>
      <c r="L33" s="34" cm="1">
        <f t="array" aca="1" ref="L33" ca="1">IF(ISNUMBER($B33),COUNTIF(OFFSET(Tableau,,L$1-1,,1),$B33),0)</f>
        <v>0</v>
      </c>
      <c r="M33" s="34" cm="1">
        <f t="array" aca="1" ref="M33" ca="1">IF(ISNUMBER($B33),COUNTIF(OFFSET(Tableau,,M$1-1,,1),$B33),0)</f>
        <v>0</v>
      </c>
      <c r="N33" s="34" cm="1">
        <f t="array" aca="1" ref="N33" ca="1">IF(ISNUMBER($B33),COUNTIF(OFFSET(Tableau,,N$1-1,,1),$B33),0)</f>
        <v>0</v>
      </c>
      <c r="O33" s="34" cm="1">
        <f t="array" aca="1" ref="O33" ca="1">IF(ISNUMBER($B33),COUNTIF(OFFSET(Tableau,,O$1-1,,1),$B33),0)</f>
        <v>0</v>
      </c>
      <c r="P33" s="34" cm="1">
        <f t="array" aca="1" ref="P33" ca="1">IF(ISNUMBER($B33),COUNTIF(OFFSET(Tableau,,P$1-1,,1),$B33),0)</f>
        <v>0</v>
      </c>
      <c r="Q33" s="34" cm="1">
        <f t="array" aca="1" ref="Q33" ca="1">IF(ISNUMBER($B33),COUNTIF(OFFSET(Tableau,,Q$1-1,,1),$B33),0)</f>
        <v>0</v>
      </c>
      <c r="R33" s="34" cm="1">
        <f t="array" aca="1" ref="R33" ca="1">IF(ISNUMBER($B33),COUNTIF(OFFSET(Tableau,,R$1-1,,1),$B33),0)</f>
        <v>0</v>
      </c>
      <c r="S33" s="34" cm="1">
        <f t="array" aca="1" ref="S33" ca="1">IF(ISNUMBER($B33),COUNTIF(OFFSET(Tableau,,S$1-1,,1),$B33),0)</f>
        <v>0</v>
      </c>
      <c r="T33" s="34" cm="1">
        <f t="array" aca="1" ref="T33" ca="1">IF(ISNUMBER($B33),COUNTIF(OFFSET(Tableau,,T$1-1,,1),$B33),0)</f>
        <v>0</v>
      </c>
      <c r="U33" s="34" cm="1">
        <f t="array" aca="1" ref="U33" ca="1">IF(ISNUMBER($B33),COUNTIF(OFFSET(Tableau,,U$1-1,,1),$B33),0)</f>
        <v>0</v>
      </c>
      <c r="V33" s="34" cm="1">
        <f t="array" aca="1" ref="V33" ca="1">IF(ISNUMBER($B33),COUNTIF(OFFSET(Tableau,,V$1-1,,1),$B33),0)</f>
        <v>0</v>
      </c>
      <c r="W33" s="13" cm="1">
        <f t="array" aca="1" ref="W33" ca="1">IF(ISNUMBER($B33),COUNTIF(OFFSET(Tableau,,W$1-1,,1),$B33),0)</f>
        <v>0</v>
      </c>
    </row>
    <row r="34" spans="1:23" x14ac:dyDescent="0.25">
      <c r="A34">
        <f t="shared" si="1"/>
        <v>32</v>
      </c>
      <c r="B34" s="19">
        <f t="shared" si="0"/>
        <v>14320</v>
      </c>
      <c r="C34" s="20" t="str" cm="1">
        <f t="array" aca="1" ref="C34" ca="1">";"&amp;_xlfn.CONCAT(IF(D34:W34&gt;0,$D$2:$W$2&amp;";",""))</f>
        <v>;GHI;</v>
      </c>
      <c r="D34" s="34" cm="1">
        <f t="array" aca="1" ref="D34" ca="1">IF(ISNUMBER($B34),COUNTIF(OFFSET(Tableau,,D$1-1,,1),$B34),0)</f>
        <v>0</v>
      </c>
      <c r="E34" s="34" cm="1">
        <f t="array" aca="1" ref="E34" ca="1">IF(ISNUMBER($B34),COUNTIF(OFFSET(Tableau,,E$1-1,,1),$B34),0)</f>
        <v>0</v>
      </c>
      <c r="F34" s="34" cm="1">
        <f t="array" aca="1" ref="F34" ca="1">IF(ISNUMBER($B34),COUNTIF(OFFSET(Tableau,,F$1-1,,1),$B34),0)</f>
        <v>1</v>
      </c>
      <c r="G34" s="34" cm="1">
        <f t="array" aca="1" ref="G34" ca="1">IF(ISNUMBER($B34),COUNTIF(OFFSET(Tableau,,G$1-1,,1),$B34),0)</f>
        <v>0</v>
      </c>
      <c r="H34" s="34" cm="1">
        <f t="array" aca="1" ref="H34" ca="1">IF(ISNUMBER($B34),COUNTIF(OFFSET(Tableau,,H$1-1,,1),$B34),0)</f>
        <v>0</v>
      </c>
      <c r="I34" s="34" cm="1">
        <f t="array" aca="1" ref="I34" ca="1">IF(ISNUMBER($B34),COUNTIF(OFFSET(Tableau,,I$1-1,,1),$B34),0)</f>
        <v>0</v>
      </c>
      <c r="J34" s="34" cm="1">
        <f t="array" aca="1" ref="J34" ca="1">IF(ISNUMBER($B34),COUNTIF(OFFSET(Tableau,,J$1-1,,1),$B34),0)</f>
        <v>0</v>
      </c>
      <c r="K34" s="34" cm="1">
        <f t="array" aca="1" ref="K34" ca="1">IF(ISNUMBER($B34),COUNTIF(OFFSET(Tableau,,K$1-1,,1),$B34),0)</f>
        <v>0</v>
      </c>
      <c r="L34" s="34" cm="1">
        <f t="array" aca="1" ref="L34" ca="1">IF(ISNUMBER($B34),COUNTIF(OFFSET(Tableau,,L$1-1,,1),$B34),0)</f>
        <v>0</v>
      </c>
      <c r="M34" s="34" cm="1">
        <f t="array" aca="1" ref="M34" ca="1">IF(ISNUMBER($B34),COUNTIF(OFFSET(Tableau,,M$1-1,,1),$B34),0)</f>
        <v>0</v>
      </c>
      <c r="N34" s="34" cm="1">
        <f t="array" aca="1" ref="N34" ca="1">IF(ISNUMBER($B34),COUNTIF(OFFSET(Tableau,,N$1-1,,1),$B34),0)</f>
        <v>0</v>
      </c>
      <c r="O34" s="34" cm="1">
        <f t="array" aca="1" ref="O34" ca="1">IF(ISNUMBER($B34),COUNTIF(OFFSET(Tableau,,O$1-1,,1),$B34),0)</f>
        <v>0</v>
      </c>
      <c r="P34" s="34" cm="1">
        <f t="array" aca="1" ref="P34" ca="1">IF(ISNUMBER($B34),COUNTIF(OFFSET(Tableau,,P$1-1,,1),$B34),0)</f>
        <v>0</v>
      </c>
      <c r="Q34" s="34" cm="1">
        <f t="array" aca="1" ref="Q34" ca="1">IF(ISNUMBER($B34),COUNTIF(OFFSET(Tableau,,Q$1-1,,1),$B34),0)</f>
        <v>0</v>
      </c>
      <c r="R34" s="34" cm="1">
        <f t="array" aca="1" ref="R34" ca="1">IF(ISNUMBER($B34),COUNTIF(OFFSET(Tableau,,R$1-1,,1),$B34),0)</f>
        <v>0</v>
      </c>
      <c r="S34" s="34" cm="1">
        <f t="array" aca="1" ref="S34" ca="1">IF(ISNUMBER($B34),COUNTIF(OFFSET(Tableau,,S$1-1,,1),$B34),0)</f>
        <v>0</v>
      </c>
      <c r="T34" s="34" cm="1">
        <f t="array" aca="1" ref="T34" ca="1">IF(ISNUMBER($B34),COUNTIF(OFFSET(Tableau,,T$1-1,,1),$B34),0)</f>
        <v>0</v>
      </c>
      <c r="U34" s="34" cm="1">
        <f t="array" aca="1" ref="U34" ca="1">IF(ISNUMBER($B34),COUNTIF(OFFSET(Tableau,,U$1-1,,1),$B34),0)</f>
        <v>0</v>
      </c>
      <c r="V34" s="34" cm="1">
        <f t="array" aca="1" ref="V34" ca="1">IF(ISNUMBER($B34),COUNTIF(OFFSET(Tableau,,V$1-1,,1),$B34),0)</f>
        <v>0</v>
      </c>
      <c r="W34" s="13" cm="1">
        <f t="array" aca="1" ref="W34" ca="1">IF(ISNUMBER($B34),COUNTIF(OFFSET(Tableau,,W$1-1,,1),$B34),0)</f>
        <v>0</v>
      </c>
    </row>
    <row r="35" spans="1:23" x14ac:dyDescent="0.25">
      <c r="A35">
        <f t="shared" si="1"/>
        <v>33</v>
      </c>
      <c r="B35" s="19">
        <f t="shared" ref="B35:B66" si="2">IFERROR(SMALL(Tableau,ROW()-ROW(Liste_CP)+1),"-")</f>
        <v>14330</v>
      </c>
      <c r="C35" s="20" t="str" cm="1">
        <f t="array" aca="1" ref="C35" ca="1">";"&amp;_xlfn.CONCAT(IF(D35:W35&gt;0,$D$2:$W$2&amp;";",""))</f>
        <v>;PQR;</v>
      </c>
      <c r="D35" s="34" cm="1">
        <f t="array" aca="1" ref="D35" ca="1">IF(ISNUMBER($B35),COUNTIF(OFFSET(Tableau,,D$1-1,,1),$B35),0)</f>
        <v>0</v>
      </c>
      <c r="E35" s="34" cm="1">
        <f t="array" aca="1" ref="E35" ca="1">IF(ISNUMBER($B35),COUNTIF(OFFSET(Tableau,,E$1-1,,1),$B35),0)</f>
        <v>0</v>
      </c>
      <c r="F35" s="34" cm="1">
        <f t="array" aca="1" ref="F35" ca="1">IF(ISNUMBER($B35),COUNTIF(OFFSET(Tableau,,F$1-1,,1),$B35),0)</f>
        <v>0</v>
      </c>
      <c r="G35" s="34" cm="1">
        <f t="array" aca="1" ref="G35" ca="1">IF(ISNUMBER($B35),COUNTIF(OFFSET(Tableau,,G$1-1,,1),$B35),0)</f>
        <v>0</v>
      </c>
      <c r="H35" s="34" cm="1">
        <f t="array" aca="1" ref="H35" ca="1">IF(ISNUMBER($B35),COUNTIF(OFFSET(Tableau,,H$1-1,,1),$B35),0)</f>
        <v>0</v>
      </c>
      <c r="I35" s="34" cm="1">
        <f t="array" aca="1" ref="I35" ca="1">IF(ISNUMBER($B35),COUNTIF(OFFSET(Tableau,,I$1-1,,1),$B35),0)</f>
        <v>1</v>
      </c>
      <c r="J35" s="34" cm="1">
        <f t="array" aca="1" ref="J35" ca="1">IF(ISNUMBER($B35),COUNTIF(OFFSET(Tableau,,J$1-1,,1),$B35),0)</f>
        <v>0</v>
      </c>
      <c r="K35" s="34" cm="1">
        <f t="array" aca="1" ref="K35" ca="1">IF(ISNUMBER($B35),COUNTIF(OFFSET(Tableau,,K$1-1,,1),$B35),0)</f>
        <v>0</v>
      </c>
      <c r="L35" s="34" cm="1">
        <f t="array" aca="1" ref="L35" ca="1">IF(ISNUMBER($B35),COUNTIF(OFFSET(Tableau,,L$1-1,,1),$B35),0)</f>
        <v>0</v>
      </c>
      <c r="M35" s="34" cm="1">
        <f t="array" aca="1" ref="M35" ca="1">IF(ISNUMBER($B35),COUNTIF(OFFSET(Tableau,,M$1-1,,1),$B35),0)</f>
        <v>0</v>
      </c>
      <c r="N35" s="34" cm="1">
        <f t="array" aca="1" ref="N35" ca="1">IF(ISNUMBER($B35),COUNTIF(OFFSET(Tableau,,N$1-1,,1),$B35),0)</f>
        <v>0</v>
      </c>
      <c r="O35" s="34" cm="1">
        <f t="array" aca="1" ref="O35" ca="1">IF(ISNUMBER($B35),COUNTIF(OFFSET(Tableau,,O$1-1,,1),$B35),0)</f>
        <v>0</v>
      </c>
      <c r="P35" s="34" cm="1">
        <f t="array" aca="1" ref="P35" ca="1">IF(ISNUMBER($B35),COUNTIF(OFFSET(Tableau,,P$1-1,,1),$B35),0)</f>
        <v>0</v>
      </c>
      <c r="Q35" s="34" cm="1">
        <f t="array" aca="1" ref="Q35" ca="1">IF(ISNUMBER($B35),COUNTIF(OFFSET(Tableau,,Q$1-1,,1),$B35),0)</f>
        <v>0</v>
      </c>
      <c r="R35" s="34" cm="1">
        <f t="array" aca="1" ref="R35" ca="1">IF(ISNUMBER($B35),COUNTIF(OFFSET(Tableau,,R$1-1,,1),$B35),0)</f>
        <v>0</v>
      </c>
      <c r="S35" s="34" cm="1">
        <f t="array" aca="1" ref="S35" ca="1">IF(ISNUMBER($B35),COUNTIF(OFFSET(Tableau,,S$1-1,,1),$B35),0)</f>
        <v>0</v>
      </c>
      <c r="T35" s="34" cm="1">
        <f t="array" aca="1" ref="T35" ca="1">IF(ISNUMBER($B35),COUNTIF(OFFSET(Tableau,,T$1-1,,1),$B35),0)</f>
        <v>0</v>
      </c>
      <c r="U35" s="34" cm="1">
        <f t="array" aca="1" ref="U35" ca="1">IF(ISNUMBER($B35),COUNTIF(OFFSET(Tableau,,U$1-1,,1),$B35),0)</f>
        <v>0</v>
      </c>
      <c r="V35" s="34" cm="1">
        <f t="array" aca="1" ref="V35" ca="1">IF(ISNUMBER($B35),COUNTIF(OFFSET(Tableau,,V$1-1,,1),$B35),0)</f>
        <v>0</v>
      </c>
      <c r="W35" s="13" cm="1">
        <f t="array" aca="1" ref="W35" ca="1">IF(ISNUMBER($B35),COUNTIF(OFFSET(Tableau,,W$1-1,,1),$B35),0)</f>
        <v>0</v>
      </c>
    </row>
    <row r="36" spans="1:23" x14ac:dyDescent="0.25">
      <c r="A36">
        <f t="shared" si="1"/>
        <v>34</v>
      </c>
      <c r="B36" s="19">
        <f t="shared" si="2"/>
        <v>14340</v>
      </c>
      <c r="C36" s="20" t="str" cm="1">
        <f t="array" aca="1" ref="C36" ca="1">";"&amp;_xlfn.CONCAT(IF(D36:W36&gt;0,$D$2:$W$2&amp;";",""))</f>
        <v>;MNO;</v>
      </c>
      <c r="D36" s="34" cm="1">
        <f t="array" aca="1" ref="D36" ca="1">IF(ISNUMBER($B36),COUNTIF(OFFSET(Tableau,,D$1-1,,1),$B36),0)</f>
        <v>0</v>
      </c>
      <c r="E36" s="34" cm="1">
        <f t="array" aca="1" ref="E36" ca="1">IF(ISNUMBER($B36),COUNTIF(OFFSET(Tableau,,E$1-1,,1),$B36),0)</f>
        <v>0</v>
      </c>
      <c r="F36" s="34" cm="1">
        <f t="array" aca="1" ref="F36" ca="1">IF(ISNUMBER($B36),COUNTIF(OFFSET(Tableau,,F$1-1,,1),$B36),0)</f>
        <v>0</v>
      </c>
      <c r="G36" s="34" cm="1">
        <f t="array" aca="1" ref="G36" ca="1">IF(ISNUMBER($B36),COUNTIF(OFFSET(Tableau,,G$1-1,,1),$B36),0)</f>
        <v>0</v>
      </c>
      <c r="H36" s="34" cm="1">
        <f t="array" aca="1" ref="H36" ca="1">IF(ISNUMBER($B36),COUNTIF(OFFSET(Tableau,,H$1-1,,1),$B36),0)</f>
        <v>1</v>
      </c>
      <c r="I36" s="34" cm="1">
        <f t="array" aca="1" ref="I36" ca="1">IF(ISNUMBER($B36),COUNTIF(OFFSET(Tableau,,I$1-1,,1),$B36),0)</f>
        <v>0</v>
      </c>
      <c r="J36" s="34" cm="1">
        <f t="array" aca="1" ref="J36" ca="1">IF(ISNUMBER($B36),COUNTIF(OFFSET(Tableau,,J$1-1,,1),$B36),0)</f>
        <v>0</v>
      </c>
      <c r="K36" s="34" cm="1">
        <f t="array" aca="1" ref="K36" ca="1">IF(ISNUMBER($B36),COUNTIF(OFFSET(Tableau,,K$1-1,,1),$B36),0)</f>
        <v>0</v>
      </c>
      <c r="L36" s="34" cm="1">
        <f t="array" aca="1" ref="L36" ca="1">IF(ISNUMBER($B36),COUNTIF(OFFSET(Tableau,,L$1-1,,1),$B36),0)</f>
        <v>0</v>
      </c>
      <c r="M36" s="34" cm="1">
        <f t="array" aca="1" ref="M36" ca="1">IF(ISNUMBER($B36),COUNTIF(OFFSET(Tableau,,M$1-1,,1),$B36),0)</f>
        <v>0</v>
      </c>
      <c r="N36" s="34" cm="1">
        <f t="array" aca="1" ref="N36" ca="1">IF(ISNUMBER($B36),COUNTIF(OFFSET(Tableau,,N$1-1,,1),$B36),0)</f>
        <v>0</v>
      </c>
      <c r="O36" s="34" cm="1">
        <f t="array" aca="1" ref="O36" ca="1">IF(ISNUMBER($B36),COUNTIF(OFFSET(Tableau,,O$1-1,,1),$B36),0)</f>
        <v>0</v>
      </c>
      <c r="P36" s="34" cm="1">
        <f t="array" aca="1" ref="P36" ca="1">IF(ISNUMBER($B36),COUNTIF(OFFSET(Tableau,,P$1-1,,1),$B36),0)</f>
        <v>0</v>
      </c>
      <c r="Q36" s="34" cm="1">
        <f t="array" aca="1" ref="Q36" ca="1">IF(ISNUMBER($B36),COUNTIF(OFFSET(Tableau,,Q$1-1,,1),$B36),0)</f>
        <v>0</v>
      </c>
      <c r="R36" s="34" cm="1">
        <f t="array" aca="1" ref="R36" ca="1">IF(ISNUMBER($B36),COUNTIF(OFFSET(Tableau,,R$1-1,,1),$B36),0)</f>
        <v>0</v>
      </c>
      <c r="S36" s="34" cm="1">
        <f t="array" aca="1" ref="S36" ca="1">IF(ISNUMBER($B36),COUNTIF(OFFSET(Tableau,,S$1-1,,1),$B36),0)</f>
        <v>0</v>
      </c>
      <c r="T36" s="34" cm="1">
        <f t="array" aca="1" ref="T36" ca="1">IF(ISNUMBER($B36),COUNTIF(OFFSET(Tableau,,T$1-1,,1),$B36),0)</f>
        <v>0</v>
      </c>
      <c r="U36" s="34" cm="1">
        <f t="array" aca="1" ref="U36" ca="1">IF(ISNUMBER($B36),COUNTIF(OFFSET(Tableau,,U$1-1,,1),$B36),0)</f>
        <v>0</v>
      </c>
      <c r="V36" s="34" cm="1">
        <f t="array" aca="1" ref="V36" ca="1">IF(ISNUMBER($B36),COUNTIF(OFFSET(Tableau,,V$1-1,,1),$B36),0)</f>
        <v>0</v>
      </c>
      <c r="W36" s="13" cm="1">
        <f t="array" aca="1" ref="W36" ca="1">IF(ISNUMBER($B36),COUNTIF(OFFSET(Tableau,,W$1-1,,1),$B36),0)</f>
        <v>0</v>
      </c>
    </row>
    <row r="37" spans="1:23" x14ac:dyDescent="0.25">
      <c r="A37">
        <f t="shared" si="1"/>
        <v>35</v>
      </c>
      <c r="B37" s="19">
        <f t="shared" si="2"/>
        <v>14350</v>
      </c>
      <c r="C37" s="20" t="str" cm="1">
        <f t="array" aca="1" ref="C37" ca="1">";"&amp;_xlfn.CONCAT(IF(D37:W37&gt;0,$D$2:$W$2&amp;";",""))</f>
        <v>;GHI;</v>
      </c>
      <c r="D37" s="34" cm="1">
        <f t="array" aca="1" ref="D37" ca="1">IF(ISNUMBER($B37),COUNTIF(OFFSET(Tableau,,D$1-1,,1),$B37),0)</f>
        <v>0</v>
      </c>
      <c r="E37" s="34" cm="1">
        <f t="array" aca="1" ref="E37" ca="1">IF(ISNUMBER($B37),COUNTIF(OFFSET(Tableau,,E$1-1,,1),$B37),0)</f>
        <v>0</v>
      </c>
      <c r="F37" s="34" cm="1">
        <f t="array" aca="1" ref="F37" ca="1">IF(ISNUMBER($B37),COUNTIF(OFFSET(Tableau,,F$1-1,,1),$B37),0)</f>
        <v>1</v>
      </c>
      <c r="G37" s="34" cm="1">
        <f t="array" aca="1" ref="G37" ca="1">IF(ISNUMBER($B37),COUNTIF(OFFSET(Tableau,,G$1-1,,1),$B37),0)</f>
        <v>0</v>
      </c>
      <c r="H37" s="34" cm="1">
        <f t="array" aca="1" ref="H37" ca="1">IF(ISNUMBER($B37),COUNTIF(OFFSET(Tableau,,H$1-1,,1),$B37),0)</f>
        <v>0</v>
      </c>
      <c r="I37" s="34" cm="1">
        <f t="array" aca="1" ref="I37" ca="1">IF(ISNUMBER($B37),COUNTIF(OFFSET(Tableau,,I$1-1,,1),$B37),0)</f>
        <v>0</v>
      </c>
      <c r="J37" s="34" cm="1">
        <f t="array" aca="1" ref="J37" ca="1">IF(ISNUMBER($B37),COUNTIF(OFFSET(Tableau,,J$1-1,,1),$B37),0)</f>
        <v>0</v>
      </c>
      <c r="K37" s="34" cm="1">
        <f t="array" aca="1" ref="K37" ca="1">IF(ISNUMBER($B37),COUNTIF(OFFSET(Tableau,,K$1-1,,1),$B37),0)</f>
        <v>0</v>
      </c>
      <c r="L37" s="34" cm="1">
        <f t="array" aca="1" ref="L37" ca="1">IF(ISNUMBER($B37),COUNTIF(OFFSET(Tableau,,L$1-1,,1),$B37),0)</f>
        <v>0</v>
      </c>
      <c r="M37" s="34" cm="1">
        <f t="array" aca="1" ref="M37" ca="1">IF(ISNUMBER($B37),COUNTIF(OFFSET(Tableau,,M$1-1,,1),$B37),0)</f>
        <v>0</v>
      </c>
      <c r="N37" s="34" cm="1">
        <f t="array" aca="1" ref="N37" ca="1">IF(ISNUMBER($B37),COUNTIF(OFFSET(Tableau,,N$1-1,,1),$B37),0)</f>
        <v>0</v>
      </c>
      <c r="O37" s="34" cm="1">
        <f t="array" aca="1" ref="O37" ca="1">IF(ISNUMBER($B37),COUNTIF(OFFSET(Tableau,,O$1-1,,1),$B37),0)</f>
        <v>0</v>
      </c>
      <c r="P37" s="34" cm="1">
        <f t="array" aca="1" ref="P37" ca="1">IF(ISNUMBER($B37),COUNTIF(OFFSET(Tableau,,P$1-1,,1),$B37),0)</f>
        <v>0</v>
      </c>
      <c r="Q37" s="34" cm="1">
        <f t="array" aca="1" ref="Q37" ca="1">IF(ISNUMBER($B37),COUNTIF(OFFSET(Tableau,,Q$1-1,,1),$B37),0)</f>
        <v>0</v>
      </c>
      <c r="R37" s="34" cm="1">
        <f t="array" aca="1" ref="R37" ca="1">IF(ISNUMBER($B37),COUNTIF(OFFSET(Tableau,,R$1-1,,1),$B37),0)</f>
        <v>0</v>
      </c>
      <c r="S37" s="34" cm="1">
        <f t="array" aca="1" ref="S37" ca="1">IF(ISNUMBER($B37),COUNTIF(OFFSET(Tableau,,S$1-1,,1),$B37),0)</f>
        <v>0</v>
      </c>
      <c r="T37" s="34" cm="1">
        <f t="array" aca="1" ref="T37" ca="1">IF(ISNUMBER($B37),COUNTIF(OFFSET(Tableau,,T$1-1,,1),$B37),0)</f>
        <v>0</v>
      </c>
      <c r="U37" s="34" cm="1">
        <f t="array" aca="1" ref="U37" ca="1">IF(ISNUMBER($B37),COUNTIF(OFFSET(Tableau,,U$1-1,,1),$B37),0)</f>
        <v>0</v>
      </c>
      <c r="V37" s="34" cm="1">
        <f t="array" aca="1" ref="V37" ca="1">IF(ISNUMBER($B37),COUNTIF(OFFSET(Tableau,,V$1-1,,1),$B37),0)</f>
        <v>0</v>
      </c>
      <c r="W37" s="13" cm="1">
        <f t="array" aca="1" ref="W37" ca="1">IF(ISNUMBER($B37),COUNTIF(OFFSET(Tableau,,W$1-1,,1),$B37),0)</f>
        <v>0</v>
      </c>
    </row>
    <row r="38" spans="1:23" x14ac:dyDescent="0.25">
      <c r="A38">
        <f t="shared" si="1"/>
        <v>36</v>
      </c>
      <c r="B38" s="19">
        <f t="shared" si="2"/>
        <v>14360</v>
      </c>
      <c r="C38" s="20" t="str" cm="1">
        <f t="array" aca="1" ref="C38" ca="1">";"&amp;_xlfn.CONCAT(IF(D38:W38&gt;0,$D$2:$W$2&amp;";",""))</f>
        <v>;MNO;</v>
      </c>
      <c r="D38" s="34" cm="1">
        <f t="array" aca="1" ref="D38" ca="1">IF(ISNUMBER($B38),COUNTIF(OFFSET(Tableau,,D$1-1,,1),$B38),0)</f>
        <v>0</v>
      </c>
      <c r="E38" s="34" cm="1">
        <f t="array" aca="1" ref="E38" ca="1">IF(ISNUMBER($B38),COUNTIF(OFFSET(Tableau,,E$1-1,,1),$B38),0)</f>
        <v>0</v>
      </c>
      <c r="F38" s="34" cm="1">
        <f t="array" aca="1" ref="F38" ca="1">IF(ISNUMBER($B38),COUNTIF(OFFSET(Tableau,,F$1-1,,1),$B38),0)</f>
        <v>0</v>
      </c>
      <c r="G38" s="34" cm="1">
        <f t="array" aca="1" ref="G38" ca="1">IF(ISNUMBER($B38),COUNTIF(OFFSET(Tableau,,G$1-1,,1),$B38),0)</f>
        <v>0</v>
      </c>
      <c r="H38" s="34" cm="1">
        <f t="array" aca="1" ref="H38" ca="1">IF(ISNUMBER($B38),COUNTIF(OFFSET(Tableau,,H$1-1,,1),$B38),0)</f>
        <v>1</v>
      </c>
      <c r="I38" s="34" cm="1">
        <f t="array" aca="1" ref="I38" ca="1">IF(ISNUMBER($B38),COUNTIF(OFFSET(Tableau,,I$1-1,,1),$B38),0)</f>
        <v>0</v>
      </c>
      <c r="J38" s="34" cm="1">
        <f t="array" aca="1" ref="J38" ca="1">IF(ISNUMBER($B38),COUNTIF(OFFSET(Tableau,,J$1-1,,1),$B38),0)</f>
        <v>0</v>
      </c>
      <c r="K38" s="34" cm="1">
        <f t="array" aca="1" ref="K38" ca="1">IF(ISNUMBER($B38),COUNTIF(OFFSET(Tableau,,K$1-1,,1),$B38),0)</f>
        <v>0</v>
      </c>
      <c r="L38" s="34" cm="1">
        <f t="array" aca="1" ref="L38" ca="1">IF(ISNUMBER($B38),COUNTIF(OFFSET(Tableau,,L$1-1,,1),$B38),0)</f>
        <v>0</v>
      </c>
      <c r="M38" s="34" cm="1">
        <f t="array" aca="1" ref="M38" ca="1">IF(ISNUMBER($B38),COUNTIF(OFFSET(Tableau,,M$1-1,,1),$B38),0)</f>
        <v>0</v>
      </c>
      <c r="N38" s="34" cm="1">
        <f t="array" aca="1" ref="N38" ca="1">IF(ISNUMBER($B38),COUNTIF(OFFSET(Tableau,,N$1-1,,1),$B38),0)</f>
        <v>0</v>
      </c>
      <c r="O38" s="34" cm="1">
        <f t="array" aca="1" ref="O38" ca="1">IF(ISNUMBER($B38),COUNTIF(OFFSET(Tableau,,O$1-1,,1),$B38),0)</f>
        <v>0</v>
      </c>
      <c r="P38" s="34" cm="1">
        <f t="array" aca="1" ref="P38" ca="1">IF(ISNUMBER($B38),COUNTIF(OFFSET(Tableau,,P$1-1,,1),$B38),0)</f>
        <v>0</v>
      </c>
      <c r="Q38" s="34" cm="1">
        <f t="array" aca="1" ref="Q38" ca="1">IF(ISNUMBER($B38),COUNTIF(OFFSET(Tableau,,Q$1-1,,1),$B38),0)</f>
        <v>0</v>
      </c>
      <c r="R38" s="34" cm="1">
        <f t="array" aca="1" ref="R38" ca="1">IF(ISNUMBER($B38),COUNTIF(OFFSET(Tableau,,R$1-1,,1),$B38),0)</f>
        <v>0</v>
      </c>
      <c r="S38" s="34" cm="1">
        <f t="array" aca="1" ref="S38" ca="1">IF(ISNUMBER($B38),COUNTIF(OFFSET(Tableau,,S$1-1,,1),$B38),0)</f>
        <v>0</v>
      </c>
      <c r="T38" s="34" cm="1">
        <f t="array" aca="1" ref="T38" ca="1">IF(ISNUMBER($B38),COUNTIF(OFFSET(Tableau,,T$1-1,,1),$B38),0)</f>
        <v>0</v>
      </c>
      <c r="U38" s="34" cm="1">
        <f t="array" aca="1" ref="U38" ca="1">IF(ISNUMBER($B38),COUNTIF(OFFSET(Tableau,,U$1-1,,1),$B38),0)</f>
        <v>0</v>
      </c>
      <c r="V38" s="34" cm="1">
        <f t="array" aca="1" ref="V38" ca="1">IF(ISNUMBER($B38),COUNTIF(OFFSET(Tableau,,V$1-1,,1),$B38),0)</f>
        <v>0</v>
      </c>
      <c r="W38" s="13" cm="1">
        <f t="array" aca="1" ref="W38" ca="1">IF(ISNUMBER($B38),COUNTIF(OFFSET(Tableau,,W$1-1,,1),$B38),0)</f>
        <v>0</v>
      </c>
    </row>
    <row r="39" spans="1:23" x14ac:dyDescent="0.25">
      <c r="A39">
        <f t="shared" si="1"/>
        <v>37</v>
      </c>
      <c r="B39" s="19">
        <f t="shared" si="2"/>
        <v>14380</v>
      </c>
      <c r="C39" s="20" t="str" cm="1">
        <f t="array" aca="1" ref="C39" ca="1">";"&amp;_xlfn.CONCAT(IF(D39:W39&gt;0,$D$2:$W$2&amp;";",""))</f>
        <v>;GHI;</v>
      </c>
      <c r="D39" s="34" cm="1">
        <f t="array" aca="1" ref="D39" ca="1">IF(ISNUMBER($B39),COUNTIF(OFFSET(Tableau,,D$1-1,,1),$B39),0)</f>
        <v>0</v>
      </c>
      <c r="E39" s="34" cm="1">
        <f t="array" aca="1" ref="E39" ca="1">IF(ISNUMBER($B39),COUNTIF(OFFSET(Tableau,,E$1-1,,1),$B39),0)</f>
        <v>0</v>
      </c>
      <c r="F39" s="34" cm="1">
        <f t="array" aca="1" ref="F39" ca="1">IF(ISNUMBER($B39),COUNTIF(OFFSET(Tableau,,F$1-1,,1),$B39),0)</f>
        <v>1</v>
      </c>
      <c r="G39" s="34" cm="1">
        <f t="array" aca="1" ref="G39" ca="1">IF(ISNUMBER($B39),COUNTIF(OFFSET(Tableau,,G$1-1,,1),$B39),0)</f>
        <v>0</v>
      </c>
      <c r="H39" s="34" cm="1">
        <f t="array" aca="1" ref="H39" ca="1">IF(ISNUMBER($B39),COUNTIF(OFFSET(Tableau,,H$1-1,,1),$B39),0)</f>
        <v>0</v>
      </c>
      <c r="I39" s="34" cm="1">
        <f t="array" aca="1" ref="I39" ca="1">IF(ISNUMBER($B39),COUNTIF(OFFSET(Tableau,,I$1-1,,1),$B39),0)</f>
        <v>0</v>
      </c>
      <c r="J39" s="34" cm="1">
        <f t="array" aca="1" ref="J39" ca="1">IF(ISNUMBER($B39),COUNTIF(OFFSET(Tableau,,J$1-1,,1),$B39),0)</f>
        <v>0</v>
      </c>
      <c r="K39" s="34" cm="1">
        <f t="array" aca="1" ref="K39" ca="1">IF(ISNUMBER($B39),COUNTIF(OFFSET(Tableau,,K$1-1,,1),$B39),0)</f>
        <v>0</v>
      </c>
      <c r="L39" s="34" cm="1">
        <f t="array" aca="1" ref="L39" ca="1">IF(ISNUMBER($B39),COUNTIF(OFFSET(Tableau,,L$1-1,,1),$B39),0)</f>
        <v>0</v>
      </c>
      <c r="M39" s="34" cm="1">
        <f t="array" aca="1" ref="M39" ca="1">IF(ISNUMBER($B39),COUNTIF(OFFSET(Tableau,,M$1-1,,1),$B39),0)</f>
        <v>0</v>
      </c>
      <c r="N39" s="34" cm="1">
        <f t="array" aca="1" ref="N39" ca="1">IF(ISNUMBER($B39),COUNTIF(OFFSET(Tableau,,N$1-1,,1),$B39),0)</f>
        <v>0</v>
      </c>
      <c r="O39" s="34" cm="1">
        <f t="array" aca="1" ref="O39" ca="1">IF(ISNUMBER($B39),COUNTIF(OFFSET(Tableau,,O$1-1,,1),$B39),0)</f>
        <v>0</v>
      </c>
      <c r="P39" s="34" cm="1">
        <f t="array" aca="1" ref="P39" ca="1">IF(ISNUMBER($B39),COUNTIF(OFFSET(Tableau,,P$1-1,,1),$B39),0)</f>
        <v>0</v>
      </c>
      <c r="Q39" s="34" cm="1">
        <f t="array" aca="1" ref="Q39" ca="1">IF(ISNUMBER($B39),COUNTIF(OFFSET(Tableau,,Q$1-1,,1),$B39),0)</f>
        <v>0</v>
      </c>
      <c r="R39" s="34" cm="1">
        <f t="array" aca="1" ref="R39" ca="1">IF(ISNUMBER($B39),COUNTIF(OFFSET(Tableau,,R$1-1,,1),$B39),0)</f>
        <v>0</v>
      </c>
      <c r="S39" s="34" cm="1">
        <f t="array" aca="1" ref="S39" ca="1">IF(ISNUMBER($B39),COUNTIF(OFFSET(Tableau,,S$1-1,,1),$B39),0)</f>
        <v>0</v>
      </c>
      <c r="T39" s="34" cm="1">
        <f t="array" aca="1" ref="T39" ca="1">IF(ISNUMBER($B39),COUNTIF(OFFSET(Tableau,,T$1-1,,1),$B39),0)</f>
        <v>0</v>
      </c>
      <c r="U39" s="34" cm="1">
        <f t="array" aca="1" ref="U39" ca="1">IF(ISNUMBER($B39),COUNTIF(OFFSET(Tableau,,U$1-1,,1),$B39),0)</f>
        <v>0</v>
      </c>
      <c r="V39" s="34" cm="1">
        <f t="array" aca="1" ref="V39" ca="1">IF(ISNUMBER($B39),COUNTIF(OFFSET(Tableau,,V$1-1,,1),$B39),0)</f>
        <v>0</v>
      </c>
      <c r="W39" s="13" cm="1">
        <f t="array" aca="1" ref="W39" ca="1">IF(ISNUMBER($B39),COUNTIF(OFFSET(Tableau,,W$1-1,,1),$B39),0)</f>
        <v>0</v>
      </c>
    </row>
    <row r="40" spans="1:23" x14ac:dyDescent="0.25">
      <c r="A40">
        <f t="shared" si="1"/>
        <v>38</v>
      </c>
      <c r="B40" s="19">
        <f t="shared" si="2"/>
        <v>14420</v>
      </c>
      <c r="C40" s="20" t="str" cm="1">
        <f t="array" aca="1" ref="C40" ca="1">";"&amp;_xlfn.CONCAT(IF(D40:W40&gt;0,$D$2:$W$2&amp;";",""))</f>
        <v>;JKL;</v>
      </c>
      <c r="D40" s="34" cm="1">
        <f t="array" aca="1" ref="D40" ca="1">IF(ISNUMBER($B40),COUNTIF(OFFSET(Tableau,,D$1-1,,1),$B40),0)</f>
        <v>0</v>
      </c>
      <c r="E40" s="34" cm="1">
        <f t="array" aca="1" ref="E40" ca="1">IF(ISNUMBER($B40),COUNTIF(OFFSET(Tableau,,E$1-1,,1),$B40),0)</f>
        <v>0</v>
      </c>
      <c r="F40" s="34" cm="1">
        <f t="array" aca="1" ref="F40" ca="1">IF(ISNUMBER($B40),COUNTIF(OFFSET(Tableau,,F$1-1,,1),$B40),0)</f>
        <v>0</v>
      </c>
      <c r="G40" s="34" cm="1">
        <f t="array" aca="1" ref="G40" ca="1">IF(ISNUMBER($B40),COUNTIF(OFFSET(Tableau,,G$1-1,,1),$B40),0)</f>
        <v>1</v>
      </c>
      <c r="H40" s="34" cm="1">
        <f t="array" aca="1" ref="H40" ca="1">IF(ISNUMBER($B40),COUNTIF(OFFSET(Tableau,,H$1-1,,1),$B40),0)</f>
        <v>0</v>
      </c>
      <c r="I40" s="34" cm="1">
        <f t="array" aca="1" ref="I40" ca="1">IF(ISNUMBER($B40),COUNTIF(OFFSET(Tableau,,I$1-1,,1),$B40),0)</f>
        <v>0</v>
      </c>
      <c r="J40" s="34" cm="1">
        <f t="array" aca="1" ref="J40" ca="1">IF(ISNUMBER($B40),COUNTIF(OFFSET(Tableau,,J$1-1,,1),$B40),0)</f>
        <v>0</v>
      </c>
      <c r="K40" s="34" cm="1">
        <f t="array" aca="1" ref="K40" ca="1">IF(ISNUMBER($B40),COUNTIF(OFFSET(Tableau,,K$1-1,,1),$B40),0)</f>
        <v>0</v>
      </c>
      <c r="L40" s="34" cm="1">
        <f t="array" aca="1" ref="L40" ca="1">IF(ISNUMBER($B40),COUNTIF(OFFSET(Tableau,,L$1-1,,1),$B40),0)</f>
        <v>0</v>
      </c>
      <c r="M40" s="34" cm="1">
        <f t="array" aca="1" ref="M40" ca="1">IF(ISNUMBER($B40),COUNTIF(OFFSET(Tableau,,M$1-1,,1),$B40),0)</f>
        <v>0</v>
      </c>
      <c r="N40" s="34" cm="1">
        <f t="array" aca="1" ref="N40" ca="1">IF(ISNUMBER($B40),COUNTIF(OFFSET(Tableau,,N$1-1,,1),$B40),0)</f>
        <v>0</v>
      </c>
      <c r="O40" s="34" cm="1">
        <f t="array" aca="1" ref="O40" ca="1">IF(ISNUMBER($B40),COUNTIF(OFFSET(Tableau,,O$1-1,,1),$B40),0)</f>
        <v>0</v>
      </c>
      <c r="P40" s="34" cm="1">
        <f t="array" aca="1" ref="P40" ca="1">IF(ISNUMBER($B40),COUNTIF(OFFSET(Tableau,,P$1-1,,1),$B40),0)</f>
        <v>0</v>
      </c>
      <c r="Q40" s="34" cm="1">
        <f t="array" aca="1" ref="Q40" ca="1">IF(ISNUMBER($B40),COUNTIF(OFFSET(Tableau,,Q$1-1,,1),$B40),0)</f>
        <v>0</v>
      </c>
      <c r="R40" s="34" cm="1">
        <f t="array" aca="1" ref="R40" ca="1">IF(ISNUMBER($B40),COUNTIF(OFFSET(Tableau,,R$1-1,,1),$B40),0)</f>
        <v>0</v>
      </c>
      <c r="S40" s="34" cm="1">
        <f t="array" aca="1" ref="S40" ca="1">IF(ISNUMBER($B40),COUNTIF(OFFSET(Tableau,,S$1-1,,1),$B40),0)</f>
        <v>0</v>
      </c>
      <c r="T40" s="34" cm="1">
        <f t="array" aca="1" ref="T40" ca="1">IF(ISNUMBER($B40),COUNTIF(OFFSET(Tableau,,T$1-1,,1),$B40),0)</f>
        <v>0</v>
      </c>
      <c r="U40" s="34" cm="1">
        <f t="array" aca="1" ref="U40" ca="1">IF(ISNUMBER($B40),COUNTIF(OFFSET(Tableau,,U$1-1,,1),$B40),0)</f>
        <v>0</v>
      </c>
      <c r="V40" s="34" cm="1">
        <f t="array" aca="1" ref="V40" ca="1">IF(ISNUMBER($B40),COUNTIF(OFFSET(Tableau,,V$1-1,,1),$B40),0)</f>
        <v>0</v>
      </c>
      <c r="W40" s="13" cm="1">
        <f t="array" aca="1" ref="W40" ca="1">IF(ISNUMBER($B40),COUNTIF(OFFSET(Tableau,,W$1-1,,1),$B40),0)</f>
        <v>0</v>
      </c>
    </row>
    <row r="41" spans="1:23" x14ac:dyDescent="0.25">
      <c r="A41">
        <f t="shared" si="1"/>
        <v>39</v>
      </c>
      <c r="B41" s="19">
        <f t="shared" si="2"/>
        <v>14440</v>
      </c>
      <c r="C41" s="20" t="str" cm="1">
        <f t="array" aca="1" ref="C41" ca="1">";"&amp;_xlfn.CONCAT(IF(D41:W41&gt;0,$D$2:$W$2&amp;";",""))</f>
        <v>;ABC;</v>
      </c>
      <c r="D41" s="34" cm="1">
        <f t="array" aca="1" ref="D41" ca="1">IF(ISNUMBER($B41),COUNTIF(OFFSET(Tableau,,D$1-1,,1),$B41),0)</f>
        <v>1</v>
      </c>
      <c r="E41" s="34" cm="1">
        <f t="array" aca="1" ref="E41" ca="1">IF(ISNUMBER($B41),COUNTIF(OFFSET(Tableau,,E$1-1,,1),$B41),0)</f>
        <v>0</v>
      </c>
      <c r="F41" s="34" cm="1">
        <f t="array" aca="1" ref="F41" ca="1">IF(ISNUMBER($B41),COUNTIF(OFFSET(Tableau,,F$1-1,,1),$B41),0)</f>
        <v>0</v>
      </c>
      <c r="G41" s="34" cm="1">
        <f t="array" aca="1" ref="G41" ca="1">IF(ISNUMBER($B41),COUNTIF(OFFSET(Tableau,,G$1-1,,1),$B41),0)</f>
        <v>0</v>
      </c>
      <c r="H41" s="34" cm="1">
        <f t="array" aca="1" ref="H41" ca="1">IF(ISNUMBER($B41),COUNTIF(OFFSET(Tableau,,H$1-1,,1),$B41),0)</f>
        <v>0</v>
      </c>
      <c r="I41" s="34" cm="1">
        <f t="array" aca="1" ref="I41" ca="1">IF(ISNUMBER($B41),COUNTIF(OFFSET(Tableau,,I$1-1,,1),$B41),0)</f>
        <v>0</v>
      </c>
      <c r="J41" s="34" cm="1">
        <f t="array" aca="1" ref="J41" ca="1">IF(ISNUMBER($B41),COUNTIF(OFFSET(Tableau,,J$1-1,,1),$B41),0)</f>
        <v>0</v>
      </c>
      <c r="K41" s="34" cm="1">
        <f t="array" aca="1" ref="K41" ca="1">IF(ISNUMBER($B41),COUNTIF(OFFSET(Tableau,,K$1-1,,1),$B41),0)</f>
        <v>0</v>
      </c>
      <c r="L41" s="34" cm="1">
        <f t="array" aca="1" ref="L41" ca="1">IF(ISNUMBER($B41),COUNTIF(OFFSET(Tableau,,L$1-1,,1),$B41),0)</f>
        <v>0</v>
      </c>
      <c r="M41" s="34" cm="1">
        <f t="array" aca="1" ref="M41" ca="1">IF(ISNUMBER($B41),COUNTIF(OFFSET(Tableau,,M$1-1,,1),$B41),0)</f>
        <v>0</v>
      </c>
      <c r="N41" s="34" cm="1">
        <f t="array" aca="1" ref="N41" ca="1">IF(ISNUMBER($B41),COUNTIF(OFFSET(Tableau,,N$1-1,,1),$B41),0)</f>
        <v>0</v>
      </c>
      <c r="O41" s="34" cm="1">
        <f t="array" aca="1" ref="O41" ca="1">IF(ISNUMBER($B41),COUNTIF(OFFSET(Tableau,,O$1-1,,1),$B41),0)</f>
        <v>0</v>
      </c>
      <c r="P41" s="34" cm="1">
        <f t="array" aca="1" ref="P41" ca="1">IF(ISNUMBER($B41),COUNTIF(OFFSET(Tableau,,P$1-1,,1),$B41),0)</f>
        <v>0</v>
      </c>
      <c r="Q41" s="34" cm="1">
        <f t="array" aca="1" ref="Q41" ca="1">IF(ISNUMBER($B41),COUNTIF(OFFSET(Tableau,,Q$1-1,,1),$B41),0)</f>
        <v>0</v>
      </c>
      <c r="R41" s="34" cm="1">
        <f t="array" aca="1" ref="R41" ca="1">IF(ISNUMBER($B41),COUNTIF(OFFSET(Tableau,,R$1-1,,1),$B41),0)</f>
        <v>0</v>
      </c>
      <c r="S41" s="34" cm="1">
        <f t="array" aca="1" ref="S41" ca="1">IF(ISNUMBER($B41),COUNTIF(OFFSET(Tableau,,S$1-1,,1),$B41),0)</f>
        <v>0</v>
      </c>
      <c r="T41" s="34" cm="1">
        <f t="array" aca="1" ref="T41" ca="1">IF(ISNUMBER($B41),COUNTIF(OFFSET(Tableau,,T$1-1,,1),$B41),0)</f>
        <v>0</v>
      </c>
      <c r="U41" s="34" cm="1">
        <f t="array" aca="1" ref="U41" ca="1">IF(ISNUMBER($B41),COUNTIF(OFFSET(Tableau,,U$1-1,,1),$B41),0)</f>
        <v>0</v>
      </c>
      <c r="V41" s="34" cm="1">
        <f t="array" aca="1" ref="V41" ca="1">IF(ISNUMBER($B41),COUNTIF(OFFSET(Tableau,,V$1-1,,1),$B41),0)</f>
        <v>0</v>
      </c>
      <c r="W41" s="13" cm="1">
        <f t="array" aca="1" ref="W41" ca="1">IF(ISNUMBER($B41),COUNTIF(OFFSET(Tableau,,W$1-1,,1),$B41),0)</f>
        <v>0</v>
      </c>
    </row>
    <row r="42" spans="1:23" x14ac:dyDescent="0.25">
      <c r="A42">
        <f t="shared" si="1"/>
        <v>40</v>
      </c>
      <c r="B42" s="19">
        <f t="shared" si="2"/>
        <v>14450</v>
      </c>
      <c r="C42" s="20" t="str" cm="1">
        <f t="array" aca="1" ref="C42" ca="1">";"&amp;_xlfn.CONCAT(IF(D42:W42&gt;0,$D$2:$W$2&amp;";",""))</f>
        <v>;PQR;</v>
      </c>
      <c r="D42" s="34" cm="1">
        <f t="array" aca="1" ref="D42" ca="1">IF(ISNUMBER($B42),COUNTIF(OFFSET(Tableau,,D$1-1,,1),$B42),0)</f>
        <v>0</v>
      </c>
      <c r="E42" s="34" cm="1">
        <f t="array" aca="1" ref="E42" ca="1">IF(ISNUMBER($B42),COUNTIF(OFFSET(Tableau,,E$1-1,,1),$B42),0)</f>
        <v>0</v>
      </c>
      <c r="F42" s="34" cm="1">
        <f t="array" aca="1" ref="F42" ca="1">IF(ISNUMBER($B42),COUNTIF(OFFSET(Tableau,,F$1-1,,1),$B42),0)</f>
        <v>0</v>
      </c>
      <c r="G42" s="34" cm="1">
        <f t="array" aca="1" ref="G42" ca="1">IF(ISNUMBER($B42),COUNTIF(OFFSET(Tableau,,G$1-1,,1),$B42),0)</f>
        <v>0</v>
      </c>
      <c r="H42" s="34" cm="1">
        <f t="array" aca="1" ref="H42" ca="1">IF(ISNUMBER($B42),COUNTIF(OFFSET(Tableau,,H$1-1,,1),$B42),0)</f>
        <v>0</v>
      </c>
      <c r="I42" s="34" cm="1">
        <f t="array" aca="1" ref="I42" ca="1">IF(ISNUMBER($B42),COUNTIF(OFFSET(Tableau,,I$1-1,,1),$B42),0)</f>
        <v>1</v>
      </c>
      <c r="J42" s="34" cm="1">
        <f t="array" aca="1" ref="J42" ca="1">IF(ISNUMBER($B42),COUNTIF(OFFSET(Tableau,,J$1-1,,1),$B42),0)</f>
        <v>0</v>
      </c>
      <c r="K42" s="34" cm="1">
        <f t="array" aca="1" ref="K42" ca="1">IF(ISNUMBER($B42),COUNTIF(OFFSET(Tableau,,K$1-1,,1),$B42),0)</f>
        <v>0</v>
      </c>
      <c r="L42" s="34" cm="1">
        <f t="array" aca="1" ref="L42" ca="1">IF(ISNUMBER($B42),COUNTIF(OFFSET(Tableau,,L$1-1,,1),$B42),0)</f>
        <v>0</v>
      </c>
      <c r="M42" s="34" cm="1">
        <f t="array" aca="1" ref="M42" ca="1">IF(ISNUMBER($B42),COUNTIF(OFFSET(Tableau,,M$1-1,,1),$B42),0)</f>
        <v>0</v>
      </c>
      <c r="N42" s="34" cm="1">
        <f t="array" aca="1" ref="N42" ca="1">IF(ISNUMBER($B42),COUNTIF(OFFSET(Tableau,,N$1-1,,1),$B42),0)</f>
        <v>0</v>
      </c>
      <c r="O42" s="34" cm="1">
        <f t="array" aca="1" ref="O42" ca="1">IF(ISNUMBER($B42),COUNTIF(OFFSET(Tableau,,O$1-1,,1),$B42),0)</f>
        <v>0</v>
      </c>
      <c r="P42" s="34" cm="1">
        <f t="array" aca="1" ref="P42" ca="1">IF(ISNUMBER($B42),COUNTIF(OFFSET(Tableau,,P$1-1,,1),$B42),0)</f>
        <v>0</v>
      </c>
      <c r="Q42" s="34" cm="1">
        <f t="array" aca="1" ref="Q42" ca="1">IF(ISNUMBER($B42),COUNTIF(OFFSET(Tableau,,Q$1-1,,1),$B42),0)</f>
        <v>0</v>
      </c>
      <c r="R42" s="34" cm="1">
        <f t="array" aca="1" ref="R42" ca="1">IF(ISNUMBER($B42),COUNTIF(OFFSET(Tableau,,R$1-1,,1),$B42),0)</f>
        <v>0</v>
      </c>
      <c r="S42" s="34" cm="1">
        <f t="array" aca="1" ref="S42" ca="1">IF(ISNUMBER($B42),COUNTIF(OFFSET(Tableau,,S$1-1,,1),$B42),0)</f>
        <v>0</v>
      </c>
      <c r="T42" s="34" cm="1">
        <f t="array" aca="1" ref="T42" ca="1">IF(ISNUMBER($B42),COUNTIF(OFFSET(Tableau,,T$1-1,,1),$B42),0)</f>
        <v>0</v>
      </c>
      <c r="U42" s="34" cm="1">
        <f t="array" aca="1" ref="U42" ca="1">IF(ISNUMBER($B42),COUNTIF(OFFSET(Tableau,,U$1-1,,1),$B42),0)</f>
        <v>0</v>
      </c>
      <c r="V42" s="34" cm="1">
        <f t="array" aca="1" ref="V42" ca="1">IF(ISNUMBER($B42),COUNTIF(OFFSET(Tableau,,V$1-1,,1),$B42),0)</f>
        <v>0</v>
      </c>
      <c r="W42" s="13" cm="1">
        <f t="array" aca="1" ref="W42" ca="1">IF(ISNUMBER($B42),COUNTIF(OFFSET(Tableau,,W$1-1,,1),$B42),0)</f>
        <v>0</v>
      </c>
    </row>
    <row r="43" spans="1:23" x14ac:dyDescent="0.25">
      <c r="A43">
        <f t="shared" si="1"/>
        <v>41</v>
      </c>
      <c r="B43" s="19">
        <f t="shared" si="2"/>
        <v>14470</v>
      </c>
      <c r="C43" s="20" t="str" cm="1">
        <f t="array" aca="1" ref="C43" ca="1">";"&amp;_xlfn.CONCAT(IF(D43:W43&gt;0,$D$2:$W$2&amp;";",""))</f>
        <v>;ABC;</v>
      </c>
      <c r="D43" s="34" cm="1">
        <f t="array" aca="1" ref="D43" ca="1">IF(ISNUMBER($B43),COUNTIF(OFFSET(Tableau,,D$1-1,,1),$B43),0)</f>
        <v>1</v>
      </c>
      <c r="E43" s="34" cm="1">
        <f t="array" aca="1" ref="E43" ca="1">IF(ISNUMBER($B43),COUNTIF(OFFSET(Tableau,,E$1-1,,1),$B43),0)</f>
        <v>0</v>
      </c>
      <c r="F43" s="34" cm="1">
        <f t="array" aca="1" ref="F43" ca="1">IF(ISNUMBER($B43),COUNTIF(OFFSET(Tableau,,F$1-1,,1),$B43),0)</f>
        <v>0</v>
      </c>
      <c r="G43" s="34" cm="1">
        <f t="array" aca="1" ref="G43" ca="1">IF(ISNUMBER($B43),COUNTIF(OFFSET(Tableau,,G$1-1,,1),$B43),0)</f>
        <v>0</v>
      </c>
      <c r="H43" s="34" cm="1">
        <f t="array" aca="1" ref="H43" ca="1">IF(ISNUMBER($B43),COUNTIF(OFFSET(Tableau,,H$1-1,,1),$B43),0)</f>
        <v>0</v>
      </c>
      <c r="I43" s="34" cm="1">
        <f t="array" aca="1" ref="I43" ca="1">IF(ISNUMBER($B43),COUNTIF(OFFSET(Tableau,,I$1-1,,1),$B43),0)</f>
        <v>0</v>
      </c>
      <c r="J43" s="34" cm="1">
        <f t="array" aca="1" ref="J43" ca="1">IF(ISNUMBER($B43),COUNTIF(OFFSET(Tableau,,J$1-1,,1),$B43),0)</f>
        <v>0</v>
      </c>
      <c r="K43" s="34" cm="1">
        <f t="array" aca="1" ref="K43" ca="1">IF(ISNUMBER($B43),COUNTIF(OFFSET(Tableau,,K$1-1,,1),$B43),0)</f>
        <v>0</v>
      </c>
      <c r="L43" s="34" cm="1">
        <f t="array" aca="1" ref="L43" ca="1">IF(ISNUMBER($B43),COUNTIF(OFFSET(Tableau,,L$1-1,,1),$B43),0)</f>
        <v>0</v>
      </c>
      <c r="M43" s="34" cm="1">
        <f t="array" aca="1" ref="M43" ca="1">IF(ISNUMBER($B43),COUNTIF(OFFSET(Tableau,,M$1-1,,1),$B43),0)</f>
        <v>0</v>
      </c>
      <c r="N43" s="34" cm="1">
        <f t="array" aca="1" ref="N43" ca="1">IF(ISNUMBER($B43),COUNTIF(OFFSET(Tableau,,N$1-1,,1),$B43),0)</f>
        <v>0</v>
      </c>
      <c r="O43" s="34" cm="1">
        <f t="array" aca="1" ref="O43" ca="1">IF(ISNUMBER($B43),COUNTIF(OFFSET(Tableau,,O$1-1,,1),$B43),0)</f>
        <v>0</v>
      </c>
      <c r="P43" s="34" cm="1">
        <f t="array" aca="1" ref="P43" ca="1">IF(ISNUMBER($B43),COUNTIF(OFFSET(Tableau,,P$1-1,,1),$B43),0)</f>
        <v>0</v>
      </c>
      <c r="Q43" s="34" cm="1">
        <f t="array" aca="1" ref="Q43" ca="1">IF(ISNUMBER($B43),COUNTIF(OFFSET(Tableau,,Q$1-1,,1),$B43),0)</f>
        <v>0</v>
      </c>
      <c r="R43" s="34" cm="1">
        <f t="array" aca="1" ref="R43" ca="1">IF(ISNUMBER($B43),COUNTIF(OFFSET(Tableau,,R$1-1,,1),$B43),0)</f>
        <v>0</v>
      </c>
      <c r="S43" s="34" cm="1">
        <f t="array" aca="1" ref="S43" ca="1">IF(ISNUMBER($B43),COUNTIF(OFFSET(Tableau,,S$1-1,,1),$B43),0)</f>
        <v>0</v>
      </c>
      <c r="T43" s="34" cm="1">
        <f t="array" aca="1" ref="T43" ca="1">IF(ISNUMBER($B43),COUNTIF(OFFSET(Tableau,,T$1-1,,1),$B43),0)</f>
        <v>0</v>
      </c>
      <c r="U43" s="34" cm="1">
        <f t="array" aca="1" ref="U43" ca="1">IF(ISNUMBER($B43),COUNTIF(OFFSET(Tableau,,U$1-1,,1),$B43),0)</f>
        <v>0</v>
      </c>
      <c r="V43" s="34" cm="1">
        <f t="array" aca="1" ref="V43" ca="1">IF(ISNUMBER($B43),COUNTIF(OFFSET(Tableau,,V$1-1,,1),$B43),0)</f>
        <v>0</v>
      </c>
      <c r="W43" s="13" cm="1">
        <f t="array" aca="1" ref="W43" ca="1">IF(ISNUMBER($B43),COUNTIF(OFFSET(Tableau,,W$1-1,,1),$B43),0)</f>
        <v>0</v>
      </c>
    </row>
    <row r="44" spans="1:23" x14ac:dyDescent="0.25">
      <c r="A44">
        <f t="shared" si="1"/>
        <v>42</v>
      </c>
      <c r="B44" s="19">
        <f t="shared" si="2"/>
        <v>14480</v>
      </c>
      <c r="C44" s="20" t="str" cm="1">
        <f t="array" aca="1" ref="C44" ca="1">";"&amp;_xlfn.CONCAT(IF(D44:W44&gt;0,$D$2:$W$2&amp;";",""))</f>
        <v>;ABC;</v>
      </c>
      <c r="D44" s="34" cm="1">
        <f t="array" aca="1" ref="D44" ca="1">IF(ISNUMBER($B44),COUNTIF(OFFSET(Tableau,,D$1-1,,1),$B44),0)</f>
        <v>1</v>
      </c>
      <c r="E44" s="34" cm="1">
        <f t="array" aca="1" ref="E44" ca="1">IF(ISNUMBER($B44),COUNTIF(OFFSET(Tableau,,E$1-1,,1),$B44),0)</f>
        <v>0</v>
      </c>
      <c r="F44" s="34" cm="1">
        <f t="array" aca="1" ref="F44" ca="1">IF(ISNUMBER($B44),COUNTIF(OFFSET(Tableau,,F$1-1,,1),$B44),0)</f>
        <v>0</v>
      </c>
      <c r="G44" s="34" cm="1">
        <f t="array" aca="1" ref="G44" ca="1">IF(ISNUMBER($B44),COUNTIF(OFFSET(Tableau,,G$1-1,,1),$B44),0)</f>
        <v>0</v>
      </c>
      <c r="H44" s="34" cm="1">
        <f t="array" aca="1" ref="H44" ca="1">IF(ISNUMBER($B44),COUNTIF(OFFSET(Tableau,,H$1-1,,1),$B44),0)</f>
        <v>0</v>
      </c>
      <c r="I44" s="34" cm="1">
        <f t="array" aca="1" ref="I44" ca="1">IF(ISNUMBER($B44),COUNTIF(OFFSET(Tableau,,I$1-1,,1),$B44),0)</f>
        <v>0</v>
      </c>
      <c r="J44" s="34" cm="1">
        <f t="array" aca="1" ref="J44" ca="1">IF(ISNUMBER($B44),COUNTIF(OFFSET(Tableau,,J$1-1,,1),$B44),0)</f>
        <v>0</v>
      </c>
      <c r="K44" s="34" cm="1">
        <f t="array" aca="1" ref="K44" ca="1">IF(ISNUMBER($B44),COUNTIF(OFFSET(Tableau,,K$1-1,,1),$B44),0)</f>
        <v>0</v>
      </c>
      <c r="L44" s="34" cm="1">
        <f t="array" aca="1" ref="L44" ca="1">IF(ISNUMBER($B44),COUNTIF(OFFSET(Tableau,,L$1-1,,1),$B44),0)</f>
        <v>0</v>
      </c>
      <c r="M44" s="34" cm="1">
        <f t="array" aca="1" ref="M44" ca="1">IF(ISNUMBER($B44),COUNTIF(OFFSET(Tableau,,M$1-1,,1),$B44),0)</f>
        <v>0</v>
      </c>
      <c r="N44" s="34" cm="1">
        <f t="array" aca="1" ref="N44" ca="1">IF(ISNUMBER($B44),COUNTIF(OFFSET(Tableau,,N$1-1,,1),$B44),0)</f>
        <v>0</v>
      </c>
      <c r="O44" s="34" cm="1">
        <f t="array" aca="1" ref="O44" ca="1">IF(ISNUMBER($B44),COUNTIF(OFFSET(Tableau,,O$1-1,,1),$B44),0)</f>
        <v>0</v>
      </c>
      <c r="P44" s="34" cm="1">
        <f t="array" aca="1" ref="P44" ca="1">IF(ISNUMBER($B44),COUNTIF(OFFSET(Tableau,,P$1-1,,1),$B44),0)</f>
        <v>0</v>
      </c>
      <c r="Q44" s="34" cm="1">
        <f t="array" aca="1" ref="Q44" ca="1">IF(ISNUMBER($B44),COUNTIF(OFFSET(Tableau,,Q$1-1,,1),$B44),0)</f>
        <v>0</v>
      </c>
      <c r="R44" s="34" cm="1">
        <f t="array" aca="1" ref="R44" ca="1">IF(ISNUMBER($B44),COUNTIF(OFFSET(Tableau,,R$1-1,,1),$B44),0)</f>
        <v>0</v>
      </c>
      <c r="S44" s="34" cm="1">
        <f t="array" aca="1" ref="S44" ca="1">IF(ISNUMBER($B44),COUNTIF(OFFSET(Tableau,,S$1-1,,1),$B44),0)</f>
        <v>0</v>
      </c>
      <c r="T44" s="34" cm="1">
        <f t="array" aca="1" ref="T44" ca="1">IF(ISNUMBER($B44),COUNTIF(OFFSET(Tableau,,T$1-1,,1),$B44),0)</f>
        <v>0</v>
      </c>
      <c r="U44" s="34" cm="1">
        <f t="array" aca="1" ref="U44" ca="1">IF(ISNUMBER($B44),COUNTIF(OFFSET(Tableau,,U$1-1,,1),$B44),0)</f>
        <v>0</v>
      </c>
      <c r="V44" s="34" cm="1">
        <f t="array" aca="1" ref="V44" ca="1">IF(ISNUMBER($B44),COUNTIF(OFFSET(Tableau,,V$1-1,,1),$B44),0)</f>
        <v>0</v>
      </c>
      <c r="W44" s="13" cm="1">
        <f t="array" aca="1" ref="W44" ca="1">IF(ISNUMBER($B44),COUNTIF(OFFSET(Tableau,,W$1-1,,1),$B44),0)</f>
        <v>0</v>
      </c>
    </row>
    <row r="45" spans="1:23" x14ac:dyDescent="0.25">
      <c r="A45">
        <f t="shared" si="1"/>
        <v>43</v>
      </c>
      <c r="B45" s="19">
        <f t="shared" si="2"/>
        <v>14530</v>
      </c>
      <c r="C45" s="20" t="str" cm="1">
        <f t="array" aca="1" ref="C45" ca="1">";"&amp;_xlfn.CONCAT(IF(D45:W45&gt;0,$D$2:$W$2&amp;";",""))</f>
        <v>;ABC;</v>
      </c>
      <c r="D45" s="34" cm="1">
        <f t="array" aca="1" ref="D45" ca="1">IF(ISNUMBER($B45),COUNTIF(OFFSET(Tableau,,D$1-1,,1),$B45),0)</f>
        <v>1</v>
      </c>
      <c r="E45" s="34" cm="1">
        <f t="array" aca="1" ref="E45" ca="1">IF(ISNUMBER($B45),COUNTIF(OFFSET(Tableau,,E$1-1,,1),$B45),0)</f>
        <v>0</v>
      </c>
      <c r="F45" s="34" cm="1">
        <f t="array" aca="1" ref="F45" ca="1">IF(ISNUMBER($B45),COUNTIF(OFFSET(Tableau,,F$1-1,,1),$B45),0)</f>
        <v>0</v>
      </c>
      <c r="G45" s="34" cm="1">
        <f t="array" aca="1" ref="G45" ca="1">IF(ISNUMBER($B45),COUNTIF(OFFSET(Tableau,,G$1-1,,1),$B45),0)</f>
        <v>0</v>
      </c>
      <c r="H45" s="34" cm="1">
        <f t="array" aca="1" ref="H45" ca="1">IF(ISNUMBER($B45),COUNTIF(OFFSET(Tableau,,H$1-1,,1),$B45),0)</f>
        <v>0</v>
      </c>
      <c r="I45" s="34" cm="1">
        <f t="array" aca="1" ref="I45" ca="1">IF(ISNUMBER($B45),COUNTIF(OFFSET(Tableau,,I$1-1,,1),$B45),0)</f>
        <v>0</v>
      </c>
      <c r="J45" s="34" cm="1">
        <f t="array" aca="1" ref="J45" ca="1">IF(ISNUMBER($B45),COUNTIF(OFFSET(Tableau,,J$1-1,,1),$B45),0)</f>
        <v>0</v>
      </c>
      <c r="K45" s="34" cm="1">
        <f t="array" aca="1" ref="K45" ca="1">IF(ISNUMBER($B45),COUNTIF(OFFSET(Tableau,,K$1-1,,1),$B45),0)</f>
        <v>0</v>
      </c>
      <c r="L45" s="34" cm="1">
        <f t="array" aca="1" ref="L45" ca="1">IF(ISNUMBER($B45),COUNTIF(OFFSET(Tableau,,L$1-1,,1),$B45),0)</f>
        <v>0</v>
      </c>
      <c r="M45" s="34" cm="1">
        <f t="array" aca="1" ref="M45" ca="1">IF(ISNUMBER($B45),COUNTIF(OFFSET(Tableau,,M$1-1,,1),$B45),0)</f>
        <v>0</v>
      </c>
      <c r="N45" s="34" cm="1">
        <f t="array" aca="1" ref="N45" ca="1">IF(ISNUMBER($B45),COUNTIF(OFFSET(Tableau,,N$1-1,,1),$B45),0)</f>
        <v>0</v>
      </c>
      <c r="O45" s="34" cm="1">
        <f t="array" aca="1" ref="O45" ca="1">IF(ISNUMBER($B45),COUNTIF(OFFSET(Tableau,,O$1-1,,1),$B45),0)</f>
        <v>0</v>
      </c>
      <c r="P45" s="34" cm="1">
        <f t="array" aca="1" ref="P45" ca="1">IF(ISNUMBER($B45),COUNTIF(OFFSET(Tableau,,P$1-1,,1),$B45),0)</f>
        <v>0</v>
      </c>
      <c r="Q45" s="34" cm="1">
        <f t="array" aca="1" ref="Q45" ca="1">IF(ISNUMBER($B45),COUNTIF(OFFSET(Tableau,,Q$1-1,,1),$B45),0)</f>
        <v>0</v>
      </c>
      <c r="R45" s="34" cm="1">
        <f t="array" aca="1" ref="R45" ca="1">IF(ISNUMBER($B45),COUNTIF(OFFSET(Tableau,,R$1-1,,1),$B45),0)</f>
        <v>0</v>
      </c>
      <c r="S45" s="34" cm="1">
        <f t="array" aca="1" ref="S45" ca="1">IF(ISNUMBER($B45),COUNTIF(OFFSET(Tableau,,S$1-1,,1),$B45),0)</f>
        <v>0</v>
      </c>
      <c r="T45" s="34" cm="1">
        <f t="array" aca="1" ref="T45" ca="1">IF(ISNUMBER($B45),COUNTIF(OFFSET(Tableau,,T$1-1,,1),$B45),0)</f>
        <v>0</v>
      </c>
      <c r="U45" s="34" cm="1">
        <f t="array" aca="1" ref="U45" ca="1">IF(ISNUMBER($B45),COUNTIF(OFFSET(Tableau,,U$1-1,,1),$B45),0)</f>
        <v>0</v>
      </c>
      <c r="V45" s="34" cm="1">
        <f t="array" aca="1" ref="V45" ca="1">IF(ISNUMBER($B45),COUNTIF(OFFSET(Tableau,,V$1-1,,1),$B45),0)</f>
        <v>0</v>
      </c>
      <c r="W45" s="13" cm="1">
        <f t="array" aca="1" ref="W45" ca="1">IF(ISNUMBER($B45),COUNTIF(OFFSET(Tableau,,W$1-1,,1),$B45),0)</f>
        <v>0</v>
      </c>
    </row>
    <row r="46" spans="1:23" x14ac:dyDescent="0.25">
      <c r="A46">
        <f t="shared" si="1"/>
        <v>44</v>
      </c>
      <c r="B46" s="19">
        <f t="shared" si="2"/>
        <v>14570</v>
      </c>
      <c r="C46" s="20" t="str" cm="1">
        <f t="array" aca="1" ref="C46" ca="1">";"&amp;_xlfn.CONCAT(IF(D46:W46&gt;0,$D$2:$W$2&amp;";",""))</f>
        <v>;JKL;</v>
      </c>
      <c r="D46" s="34" cm="1">
        <f t="array" aca="1" ref="D46" ca="1">IF(ISNUMBER($B46),COUNTIF(OFFSET(Tableau,,D$1-1,,1),$B46),0)</f>
        <v>0</v>
      </c>
      <c r="E46" s="34" cm="1">
        <f t="array" aca="1" ref="E46" ca="1">IF(ISNUMBER($B46),COUNTIF(OFFSET(Tableau,,E$1-1,,1),$B46),0)</f>
        <v>0</v>
      </c>
      <c r="F46" s="34" cm="1">
        <f t="array" aca="1" ref="F46" ca="1">IF(ISNUMBER($B46),COUNTIF(OFFSET(Tableau,,F$1-1,,1),$B46),0)</f>
        <v>0</v>
      </c>
      <c r="G46" s="34" cm="1">
        <f t="array" aca="1" ref="G46" ca="1">IF(ISNUMBER($B46),COUNTIF(OFFSET(Tableau,,G$1-1,,1),$B46),0)</f>
        <v>1</v>
      </c>
      <c r="H46" s="34" cm="1">
        <f t="array" aca="1" ref="H46" ca="1">IF(ISNUMBER($B46),COUNTIF(OFFSET(Tableau,,H$1-1,,1),$B46),0)</f>
        <v>0</v>
      </c>
      <c r="I46" s="34" cm="1">
        <f t="array" aca="1" ref="I46" ca="1">IF(ISNUMBER($B46),COUNTIF(OFFSET(Tableau,,I$1-1,,1),$B46),0)</f>
        <v>0</v>
      </c>
      <c r="J46" s="34" cm="1">
        <f t="array" aca="1" ref="J46" ca="1">IF(ISNUMBER($B46),COUNTIF(OFFSET(Tableau,,J$1-1,,1),$B46),0)</f>
        <v>0</v>
      </c>
      <c r="K46" s="34" cm="1">
        <f t="array" aca="1" ref="K46" ca="1">IF(ISNUMBER($B46),COUNTIF(OFFSET(Tableau,,K$1-1,,1),$B46),0)</f>
        <v>0</v>
      </c>
      <c r="L46" s="34" cm="1">
        <f t="array" aca="1" ref="L46" ca="1">IF(ISNUMBER($B46),COUNTIF(OFFSET(Tableau,,L$1-1,,1),$B46),0)</f>
        <v>0</v>
      </c>
      <c r="M46" s="34" cm="1">
        <f t="array" aca="1" ref="M46" ca="1">IF(ISNUMBER($B46),COUNTIF(OFFSET(Tableau,,M$1-1,,1),$B46),0)</f>
        <v>0</v>
      </c>
      <c r="N46" s="34" cm="1">
        <f t="array" aca="1" ref="N46" ca="1">IF(ISNUMBER($B46),COUNTIF(OFFSET(Tableau,,N$1-1,,1),$B46),0)</f>
        <v>0</v>
      </c>
      <c r="O46" s="34" cm="1">
        <f t="array" aca="1" ref="O46" ca="1">IF(ISNUMBER($B46),COUNTIF(OFFSET(Tableau,,O$1-1,,1),$B46),0)</f>
        <v>0</v>
      </c>
      <c r="P46" s="34" cm="1">
        <f t="array" aca="1" ref="P46" ca="1">IF(ISNUMBER($B46),COUNTIF(OFFSET(Tableau,,P$1-1,,1),$B46),0)</f>
        <v>0</v>
      </c>
      <c r="Q46" s="34" cm="1">
        <f t="array" aca="1" ref="Q46" ca="1">IF(ISNUMBER($B46),COUNTIF(OFFSET(Tableau,,Q$1-1,,1),$B46),0)</f>
        <v>0</v>
      </c>
      <c r="R46" s="34" cm="1">
        <f t="array" aca="1" ref="R46" ca="1">IF(ISNUMBER($B46),COUNTIF(OFFSET(Tableau,,R$1-1,,1),$B46),0)</f>
        <v>0</v>
      </c>
      <c r="S46" s="34" cm="1">
        <f t="array" aca="1" ref="S46" ca="1">IF(ISNUMBER($B46),COUNTIF(OFFSET(Tableau,,S$1-1,,1),$B46),0)</f>
        <v>0</v>
      </c>
      <c r="T46" s="34" cm="1">
        <f t="array" aca="1" ref="T46" ca="1">IF(ISNUMBER($B46),COUNTIF(OFFSET(Tableau,,T$1-1,,1),$B46),0)</f>
        <v>0</v>
      </c>
      <c r="U46" s="34" cm="1">
        <f t="array" aca="1" ref="U46" ca="1">IF(ISNUMBER($B46),COUNTIF(OFFSET(Tableau,,U$1-1,,1),$B46),0)</f>
        <v>0</v>
      </c>
      <c r="V46" s="34" cm="1">
        <f t="array" aca="1" ref="V46" ca="1">IF(ISNUMBER($B46),COUNTIF(OFFSET(Tableau,,V$1-1,,1),$B46),0)</f>
        <v>0</v>
      </c>
      <c r="W46" s="13" cm="1">
        <f t="array" aca="1" ref="W46" ca="1">IF(ISNUMBER($B46),COUNTIF(OFFSET(Tableau,,W$1-1,,1),$B46),0)</f>
        <v>0</v>
      </c>
    </row>
    <row r="47" spans="1:23" x14ac:dyDescent="0.25">
      <c r="A47">
        <f t="shared" si="1"/>
        <v>45</v>
      </c>
      <c r="B47" s="19">
        <f t="shared" si="2"/>
        <v>14610</v>
      </c>
      <c r="C47" s="20" t="str" cm="1">
        <f t="array" aca="1" ref="C47" ca="1">";"&amp;_xlfn.CONCAT(IF(D47:W47&gt;0,$D$2:$W$2&amp;";",""))</f>
        <v>;ABC;</v>
      </c>
      <c r="D47" s="34" cm="1">
        <f t="array" aca="1" ref="D47" ca="1">IF(ISNUMBER($B47),COUNTIF(OFFSET(Tableau,,D$1-1,,1),$B47),0)</f>
        <v>1</v>
      </c>
      <c r="E47" s="34" cm="1">
        <f t="array" aca="1" ref="E47" ca="1">IF(ISNUMBER($B47),COUNTIF(OFFSET(Tableau,,E$1-1,,1),$B47),0)</f>
        <v>0</v>
      </c>
      <c r="F47" s="34" cm="1">
        <f t="array" aca="1" ref="F47" ca="1">IF(ISNUMBER($B47),COUNTIF(OFFSET(Tableau,,F$1-1,,1),$B47),0)</f>
        <v>0</v>
      </c>
      <c r="G47" s="34" cm="1">
        <f t="array" aca="1" ref="G47" ca="1">IF(ISNUMBER($B47),COUNTIF(OFFSET(Tableau,,G$1-1,,1),$B47),0)</f>
        <v>0</v>
      </c>
      <c r="H47" s="34" cm="1">
        <f t="array" aca="1" ref="H47" ca="1">IF(ISNUMBER($B47),COUNTIF(OFFSET(Tableau,,H$1-1,,1),$B47),0)</f>
        <v>0</v>
      </c>
      <c r="I47" s="34" cm="1">
        <f t="array" aca="1" ref="I47" ca="1">IF(ISNUMBER($B47),COUNTIF(OFFSET(Tableau,,I$1-1,,1),$B47),0)</f>
        <v>0</v>
      </c>
      <c r="J47" s="34" cm="1">
        <f t="array" aca="1" ref="J47" ca="1">IF(ISNUMBER($B47),COUNTIF(OFFSET(Tableau,,J$1-1,,1),$B47),0)</f>
        <v>0</v>
      </c>
      <c r="K47" s="34" cm="1">
        <f t="array" aca="1" ref="K47" ca="1">IF(ISNUMBER($B47),COUNTIF(OFFSET(Tableau,,K$1-1,,1),$B47),0)</f>
        <v>0</v>
      </c>
      <c r="L47" s="34" cm="1">
        <f t="array" aca="1" ref="L47" ca="1">IF(ISNUMBER($B47),COUNTIF(OFFSET(Tableau,,L$1-1,,1),$B47),0)</f>
        <v>0</v>
      </c>
      <c r="M47" s="34" cm="1">
        <f t="array" aca="1" ref="M47" ca="1">IF(ISNUMBER($B47),COUNTIF(OFFSET(Tableau,,M$1-1,,1),$B47),0)</f>
        <v>0</v>
      </c>
      <c r="N47" s="34" cm="1">
        <f t="array" aca="1" ref="N47" ca="1">IF(ISNUMBER($B47),COUNTIF(OFFSET(Tableau,,N$1-1,,1),$B47),0)</f>
        <v>0</v>
      </c>
      <c r="O47" s="34" cm="1">
        <f t="array" aca="1" ref="O47" ca="1">IF(ISNUMBER($B47),COUNTIF(OFFSET(Tableau,,O$1-1,,1),$B47),0)</f>
        <v>0</v>
      </c>
      <c r="P47" s="34" cm="1">
        <f t="array" aca="1" ref="P47" ca="1">IF(ISNUMBER($B47),COUNTIF(OFFSET(Tableau,,P$1-1,,1),$B47),0)</f>
        <v>0</v>
      </c>
      <c r="Q47" s="34" cm="1">
        <f t="array" aca="1" ref="Q47" ca="1">IF(ISNUMBER($B47),COUNTIF(OFFSET(Tableau,,Q$1-1,,1),$B47),0)</f>
        <v>0</v>
      </c>
      <c r="R47" s="34" cm="1">
        <f t="array" aca="1" ref="R47" ca="1">IF(ISNUMBER($B47),COUNTIF(OFFSET(Tableau,,R$1-1,,1),$B47),0)</f>
        <v>0</v>
      </c>
      <c r="S47" s="34" cm="1">
        <f t="array" aca="1" ref="S47" ca="1">IF(ISNUMBER($B47),COUNTIF(OFFSET(Tableau,,S$1-1,,1),$B47),0)</f>
        <v>0</v>
      </c>
      <c r="T47" s="34" cm="1">
        <f t="array" aca="1" ref="T47" ca="1">IF(ISNUMBER($B47),COUNTIF(OFFSET(Tableau,,T$1-1,,1),$B47),0)</f>
        <v>0</v>
      </c>
      <c r="U47" s="34" cm="1">
        <f t="array" aca="1" ref="U47" ca="1">IF(ISNUMBER($B47),COUNTIF(OFFSET(Tableau,,U$1-1,,1),$B47),0)</f>
        <v>0</v>
      </c>
      <c r="V47" s="34" cm="1">
        <f t="array" aca="1" ref="V47" ca="1">IF(ISNUMBER($B47),COUNTIF(OFFSET(Tableau,,V$1-1,,1),$B47),0)</f>
        <v>0</v>
      </c>
      <c r="W47" s="13" cm="1">
        <f t="array" aca="1" ref="W47" ca="1">IF(ISNUMBER($B47),COUNTIF(OFFSET(Tableau,,W$1-1,,1),$B47),0)</f>
        <v>0</v>
      </c>
    </row>
    <row r="48" spans="1:23" x14ac:dyDescent="0.25">
      <c r="A48">
        <f t="shared" si="1"/>
        <v>46</v>
      </c>
      <c r="B48" s="19">
        <f t="shared" si="2"/>
        <v>14680</v>
      </c>
      <c r="C48" s="20" t="str" cm="1">
        <f t="array" aca="1" ref="C48" ca="1">";"&amp;_xlfn.CONCAT(IF(D48:W48&gt;0,$D$2:$W$2&amp;";",""))</f>
        <v>;JKL;</v>
      </c>
      <c r="D48" s="34" cm="1">
        <f t="array" aca="1" ref="D48" ca="1">IF(ISNUMBER($B48),COUNTIF(OFFSET(Tableau,,D$1-1,,1),$B48),0)</f>
        <v>0</v>
      </c>
      <c r="E48" s="34" cm="1">
        <f t="array" aca="1" ref="E48" ca="1">IF(ISNUMBER($B48),COUNTIF(OFFSET(Tableau,,E$1-1,,1),$B48),0)</f>
        <v>0</v>
      </c>
      <c r="F48" s="34" cm="1">
        <f t="array" aca="1" ref="F48" ca="1">IF(ISNUMBER($B48),COUNTIF(OFFSET(Tableau,,F$1-1,,1),$B48),0)</f>
        <v>0</v>
      </c>
      <c r="G48" s="34" cm="1">
        <f t="array" aca="1" ref="G48" ca="1">IF(ISNUMBER($B48),COUNTIF(OFFSET(Tableau,,G$1-1,,1),$B48),0)</f>
        <v>1</v>
      </c>
      <c r="H48" s="34" cm="1">
        <f t="array" aca="1" ref="H48" ca="1">IF(ISNUMBER($B48),COUNTIF(OFFSET(Tableau,,H$1-1,,1),$B48),0)</f>
        <v>0</v>
      </c>
      <c r="I48" s="34" cm="1">
        <f t="array" aca="1" ref="I48" ca="1">IF(ISNUMBER($B48),COUNTIF(OFFSET(Tableau,,I$1-1,,1),$B48),0)</f>
        <v>0</v>
      </c>
      <c r="J48" s="34" cm="1">
        <f t="array" aca="1" ref="J48" ca="1">IF(ISNUMBER($B48),COUNTIF(OFFSET(Tableau,,J$1-1,,1),$B48),0)</f>
        <v>0</v>
      </c>
      <c r="K48" s="34" cm="1">
        <f t="array" aca="1" ref="K48" ca="1">IF(ISNUMBER($B48),COUNTIF(OFFSET(Tableau,,K$1-1,,1),$B48),0)</f>
        <v>0</v>
      </c>
      <c r="L48" s="34" cm="1">
        <f t="array" aca="1" ref="L48" ca="1">IF(ISNUMBER($B48),COUNTIF(OFFSET(Tableau,,L$1-1,,1),$B48),0)</f>
        <v>0</v>
      </c>
      <c r="M48" s="34" cm="1">
        <f t="array" aca="1" ref="M48" ca="1">IF(ISNUMBER($B48),COUNTIF(OFFSET(Tableau,,M$1-1,,1),$B48),0)</f>
        <v>0</v>
      </c>
      <c r="N48" s="34" cm="1">
        <f t="array" aca="1" ref="N48" ca="1">IF(ISNUMBER($B48),COUNTIF(OFFSET(Tableau,,N$1-1,,1),$B48),0)</f>
        <v>0</v>
      </c>
      <c r="O48" s="34" cm="1">
        <f t="array" aca="1" ref="O48" ca="1">IF(ISNUMBER($B48),COUNTIF(OFFSET(Tableau,,O$1-1,,1),$B48),0)</f>
        <v>0</v>
      </c>
      <c r="P48" s="34" cm="1">
        <f t="array" aca="1" ref="P48" ca="1">IF(ISNUMBER($B48),COUNTIF(OFFSET(Tableau,,P$1-1,,1),$B48),0)</f>
        <v>0</v>
      </c>
      <c r="Q48" s="34" cm="1">
        <f t="array" aca="1" ref="Q48" ca="1">IF(ISNUMBER($B48),COUNTIF(OFFSET(Tableau,,Q$1-1,,1),$B48),0)</f>
        <v>0</v>
      </c>
      <c r="R48" s="34" cm="1">
        <f t="array" aca="1" ref="R48" ca="1">IF(ISNUMBER($B48),COUNTIF(OFFSET(Tableau,,R$1-1,,1),$B48),0)</f>
        <v>0</v>
      </c>
      <c r="S48" s="34" cm="1">
        <f t="array" aca="1" ref="S48" ca="1">IF(ISNUMBER($B48),COUNTIF(OFFSET(Tableau,,S$1-1,,1),$B48),0)</f>
        <v>0</v>
      </c>
      <c r="T48" s="34" cm="1">
        <f t="array" aca="1" ref="T48" ca="1">IF(ISNUMBER($B48),COUNTIF(OFFSET(Tableau,,T$1-1,,1),$B48),0)</f>
        <v>0</v>
      </c>
      <c r="U48" s="34" cm="1">
        <f t="array" aca="1" ref="U48" ca="1">IF(ISNUMBER($B48),COUNTIF(OFFSET(Tableau,,U$1-1,,1),$B48),0)</f>
        <v>0</v>
      </c>
      <c r="V48" s="34" cm="1">
        <f t="array" aca="1" ref="V48" ca="1">IF(ISNUMBER($B48),COUNTIF(OFFSET(Tableau,,V$1-1,,1),$B48),0)</f>
        <v>0</v>
      </c>
      <c r="W48" s="13" cm="1">
        <f t="array" aca="1" ref="W48" ca="1">IF(ISNUMBER($B48),COUNTIF(OFFSET(Tableau,,W$1-1,,1),$B48),0)</f>
        <v>0</v>
      </c>
    </row>
    <row r="49" spans="1:23" x14ac:dyDescent="0.25">
      <c r="A49">
        <f t="shared" si="1"/>
        <v>47</v>
      </c>
      <c r="B49" s="19">
        <f t="shared" si="2"/>
        <v>14690</v>
      </c>
      <c r="C49" s="20" t="str" cm="1">
        <f t="array" aca="1" ref="C49" ca="1">";"&amp;_xlfn.CONCAT(IF(D49:W49&gt;0,$D$2:$W$2&amp;";",""))</f>
        <v>;JKL;</v>
      </c>
      <c r="D49" s="34" cm="1">
        <f t="array" aca="1" ref="D49" ca="1">IF(ISNUMBER($B49),COUNTIF(OFFSET(Tableau,,D$1-1,,1),$B49),0)</f>
        <v>0</v>
      </c>
      <c r="E49" s="34" cm="1">
        <f t="array" aca="1" ref="E49" ca="1">IF(ISNUMBER($B49),COUNTIF(OFFSET(Tableau,,E$1-1,,1),$B49),0)</f>
        <v>0</v>
      </c>
      <c r="F49" s="34" cm="1">
        <f t="array" aca="1" ref="F49" ca="1">IF(ISNUMBER($B49),COUNTIF(OFFSET(Tableau,,F$1-1,,1),$B49),0)</f>
        <v>0</v>
      </c>
      <c r="G49" s="34" cm="1">
        <f t="array" aca="1" ref="G49" ca="1">IF(ISNUMBER($B49),COUNTIF(OFFSET(Tableau,,G$1-1,,1),$B49),0)</f>
        <v>1</v>
      </c>
      <c r="H49" s="34" cm="1">
        <f t="array" aca="1" ref="H49" ca="1">IF(ISNUMBER($B49),COUNTIF(OFFSET(Tableau,,H$1-1,,1),$B49),0)</f>
        <v>0</v>
      </c>
      <c r="I49" s="34" cm="1">
        <f t="array" aca="1" ref="I49" ca="1">IF(ISNUMBER($B49),COUNTIF(OFFSET(Tableau,,I$1-1,,1),$B49),0)</f>
        <v>0</v>
      </c>
      <c r="J49" s="34" cm="1">
        <f t="array" aca="1" ref="J49" ca="1">IF(ISNUMBER($B49),COUNTIF(OFFSET(Tableau,,J$1-1,,1),$B49),0)</f>
        <v>0</v>
      </c>
      <c r="K49" s="34" cm="1">
        <f t="array" aca="1" ref="K49" ca="1">IF(ISNUMBER($B49),COUNTIF(OFFSET(Tableau,,K$1-1,,1),$B49),0)</f>
        <v>0</v>
      </c>
      <c r="L49" s="34" cm="1">
        <f t="array" aca="1" ref="L49" ca="1">IF(ISNUMBER($B49),COUNTIF(OFFSET(Tableau,,L$1-1,,1),$B49),0)</f>
        <v>0</v>
      </c>
      <c r="M49" s="34" cm="1">
        <f t="array" aca="1" ref="M49" ca="1">IF(ISNUMBER($B49),COUNTIF(OFFSET(Tableau,,M$1-1,,1),$B49),0)</f>
        <v>0</v>
      </c>
      <c r="N49" s="34" cm="1">
        <f t="array" aca="1" ref="N49" ca="1">IF(ISNUMBER($B49),COUNTIF(OFFSET(Tableau,,N$1-1,,1),$B49),0)</f>
        <v>0</v>
      </c>
      <c r="O49" s="34" cm="1">
        <f t="array" aca="1" ref="O49" ca="1">IF(ISNUMBER($B49),COUNTIF(OFFSET(Tableau,,O$1-1,,1),$B49),0)</f>
        <v>0</v>
      </c>
      <c r="P49" s="34" cm="1">
        <f t="array" aca="1" ref="P49" ca="1">IF(ISNUMBER($B49),COUNTIF(OFFSET(Tableau,,P$1-1,,1),$B49),0)</f>
        <v>0</v>
      </c>
      <c r="Q49" s="34" cm="1">
        <f t="array" aca="1" ref="Q49" ca="1">IF(ISNUMBER($B49),COUNTIF(OFFSET(Tableau,,Q$1-1,,1),$B49),0)</f>
        <v>0</v>
      </c>
      <c r="R49" s="34" cm="1">
        <f t="array" aca="1" ref="R49" ca="1">IF(ISNUMBER($B49),COUNTIF(OFFSET(Tableau,,R$1-1,,1),$B49),0)</f>
        <v>0</v>
      </c>
      <c r="S49" s="34" cm="1">
        <f t="array" aca="1" ref="S49" ca="1">IF(ISNUMBER($B49),COUNTIF(OFFSET(Tableau,,S$1-1,,1),$B49),0)</f>
        <v>0</v>
      </c>
      <c r="T49" s="34" cm="1">
        <f t="array" aca="1" ref="T49" ca="1">IF(ISNUMBER($B49),COUNTIF(OFFSET(Tableau,,T$1-1,,1),$B49),0)</f>
        <v>0</v>
      </c>
      <c r="U49" s="34" cm="1">
        <f t="array" aca="1" ref="U49" ca="1">IF(ISNUMBER($B49),COUNTIF(OFFSET(Tableau,,U$1-1,,1),$B49),0)</f>
        <v>0</v>
      </c>
      <c r="V49" s="34" cm="1">
        <f t="array" aca="1" ref="V49" ca="1">IF(ISNUMBER($B49),COUNTIF(OFFSET(Tableau,,V$1-1,,1),$B49),0)</f>
        <v>0</v>
      </c>
      <c r="W49" s="13" cm="1">
        <f t="array" aca="1" ref="W49" ca="1">IF(ISNUMBER($B49),COUNTIF(OFFSET(Tableau,,W$1-1,,1),$B49),0)</f>
        <v>0</v>
      </c>
    </row>
    <row r="50" spans="1:23" x14ac:dyDescent="0.25">
      <c r="A50">
        <f t="shared" si="1"/>
        <v>48</v>
      </c>
      <c r="B50" s="19">
        <f t="shared" si="2"/>
        <v>14700</v>
      </c>
      <c r="C50" s="20" t="str" cm="1">
        <f t="array" aca="1" ref="C50" ca="1">";"&amp;_xlfn.CONCAT(IF(D50:W50&gt;0,$D$2:$W$2&amp;";",""))</f>
        <v>;JKL;</v>
      </c>
      <c r="D50" s="34" cm="1">
        <f t="array" aca="1" ref="D50" ca="1">IF(ISNUMBER($B50),COUNTIF(OFFSET(Tableau,,D$1-1,,1),$B50),0)</f>
        <v>0</v>
      </c>
      <c r="E50" s="34" cm="1">
        <f t="array" aca="1" ref="E50" ca="1">IF(ISNUMBER($B50),COUNTIF(OFFSET(Tableau,,E$1-1,,1),$B50),0)</f>
        <v>0</v>
      </c>
      <c r="F50" s="34" cm="1">
        <f t="array" aca="1" ref="F50" ca="1">IF(ISNUMBER($B50),COUNTIF(OFFSET(Tableau,,F$1-1,,1),$B50),0)</f>
        <v>0</v>
      </c>
      <c r="G50" s="34" cm="1">
        <f t="array" aca="1" ref="G50" ca="1">IF(ISNUMBER($B50),COUNTIF(OFFSET(Tableau,,G$1-1,,1),$B50),0)</f>
        <v>1</v>
      </c>
      <c r="H50" s="34" cm="1">
        <f t="array" aca="1" ref="H50" ca="1">IF(ISNUMBER($B50),COUNTIF(OFFSET(Tableau,,H$1-1,,1),$B50),0)</f>
        <v>0</v>
      </c>
      <c r="I50" s="34" cm="1">
        <f t="array" aca="1" ref="I50" ca="1">IF(ISNUMBER($B50),COUNTIF(OFFSET(Tableau,,I$1-1,,1),$B50),0)</f>
        <v>0</v>
      </c>
      <c r="J50" s="34" cm="1">
        <f t="array" aca="1" ref="J50" ca="1">IF(ISNUMBER($B50),COUNTIF(OFFSET(Tableau,,J$1-1,,1),$B50),0)</f>
        <v>0</v>
      </c>
      <c r="K50" s="34" cm="1">
        <f t="array" aca="1" ref="K50" ca="1">IF(ISNUMBER($B50),COUNTIF(OFFSET(Tableau,,K$1-1,,1),$B50),0)</f>
        <v>0</v>
      </c>
      <c r="L50" s="34" cm="1">
        <f t="array" aca="1" ref="L50" ca="1">IF(ISNUMBER($B50),COUNTIF(OFFSET(Tableau,,L$1-1,,1),$B50),0)</f>
        <v>0</v>
      </c>
      <c r="M50" s="34" cm="1">
        <f t="array" aca="1" ref="M50" ca="1">IF(ISNUMBER($B50),COUNTIF(OFFSET(Tableau,,M$1-1,,1),$B50),0)</f>
        <v>0</v>
      </c>
      <c r="N50" s="34" cm="1">
        <f t="array" aca="1" ref="N50" ca="1">IF(ISNUMBER($B50),COUNTIF(OFFSET(Tableau,,N$1-1,,1),$B50),0)</f>
        <v>0</v>
      </c>
      <c r="O50" s="34" cm="1">
        <f t="array" aca="1" ref="O50" ca="1">IF(ISNUMBER($B50),COUNTIF(OFFSET(Tableau,,O$1-1,,1),$B50),0)</f>
        <v>0</v>
      </c>
      <c r="P50" s="34" cm="1">
        <f t="array" aca="1" ref="P50" ca="1">IF(ISNUMBER($B50),COUNTIF(OFFSET(Tableau,,P$1-1,,1),$B50),0)</f>
        <v>0</v>
      </c>
      <c r="Q50" s="34" cm="1">
        <f t="array" aca="1" ref="Q50" ca="1">IF(ISNUMBER($B50),COUNTIF(OFFSET(Tableau,,Q$1-1,,1),$B50),0)</f>
        <v>0</v>
      </c>
      <c r="R50" s="34" cm="1">
        <f t="array" aca="1" ref="R50" ca="1">IF(ISNUMBER($B50),COUNTIF(OFFSET(Tableau,,R$1-1,,1),$B50),0)</f>
        <v>0</v>
      </c>
      <c r="S50" s="34" cm="1">
        <f t="array" aca="1" ref="S50" ca="1">IF(ISNUMBER($B50),COUNTIF(OFFSET(Tableau,,S$1-1,,1),$B50),0)</f>
        <v>0</v>
      </c>
      <c r="T50" s="34" cm="1">
        <f t="array" aca="1" ref="T50" ca="1">IF(ISNUMBER($B50),COUNTIF(OFFSET(Tableau,,T$1-1,,1),$B50),0)</f>
        <v>0</v>
      </c>
      <c r="U50" s="34" cm="1">
        <f t="array" aca="1" ref="U50" ca="1">IF(ISNUMBER($B50),COUNTIF(OFFSET(Tableau,,U$1-1,,1),$B50),0)</f>
        <v>0</v>
      </c>
      <c r="V50" s="34" cm="1">
        <f t="array" aca="1" ref="V50" ca="1">IF(ISNUMBER($B50),COUNTIF(OFFSET(Tableau,,V$1-1,,1),$B50),0)</f>
        <v>0</v>
      </c>
      <c r="W50" s="13" cm="1">
        <f t="array" aca="1" ref="W50" ca="1">IF(ISNUMBER($B50),COUNTIF(OFFSET(Tableau,,W$1-1,,1),$B50),0)</f>
        <v>0</v>
      </c>
    </row>
    <row r="51" spans="1:23" x14ac:dyDescent="0.25">
      <c r="A51">
        <f t="shared" si="1"/>
        <v>49</v>
      </c>
      <c r="B51" s="19">
        <f t="shared" si="2"/>
        <v>14710</v>
      </c>
      <c r="C51" s="20" t="str" cm="1">
        <f t="array" aca="1" ref="C51" ca="1">";"&amp;_xlfn.CONCAT(IF(D51:W51&gt;0,$D$2:$W$2&amp;";",""))</f>
        <v>;PQR;</v>
      </c>
      <c r="D51" s="34" cm="1">
        <f t="array" aca="1" ref="D51" ca="1">IF(ISNUMBER($B51),COUNTIF(OFFSET(Tableau,,D$1-1,,1),$B51),0)</f>
        <v>0</v>
      </c>
      <c r="E51" s="34" cm="1">
        <f t="array" aca="1" ref="E51" ca="1">IF(ISNUMBER($B51),COUNTIF(OFFSET(Tableau,,E$1-1,,1),$B51),0)</f>
        <v>0</v>
      </c>
      <c r="F51" s="34" cm="1">
        <f t="array" aca="1" ref="F51" ca="1">IF(ISNUMBER($B51),COUNTIF(OFFSET(Tableau,,F$1-1,,1),$B51),0)</f>
        <v>0</v>
      </c>
      <c r="G51" s="34" cm="1">
        <f t="array" aca="1" ref="G51" ca="1">IF(ISNUMBER($B51),COUNTIF(OFFSET(Tableau,,G$1-1,,1),$B51),0)</f>
        <v>0</v>
      </c>
      <c r="H51" s="34" cm="1">
        <f t="array" aca="1" ref="H51" ca="1">IF(ISNUMBER($B51),COUNTIF(OFFSET(Tableau,,H$1-1,,1),$B51),0)</f>
        <v>0</v>
      </c>
      <c r="I51" s="34" cm="1">
        <f t="array" aca="1" ref="I51" ca="1">IF(ISNUMBER($B51),COUNTIF(OFFSET(Tableau,,I$1-1,,1),$B51),0)</f>
        <v>1</v>
      </c>
      <c r="J51" s="34" cm="1">
        <f t="array" aca="1" ref="J51" ca="1">IF(ISNUMBER($B51),COUNTIF(OFFSET(Tableau,,J$1-1,,1),$B51),0)</f>
        <v>0</v>
      </c>
      <c r="K51" s="34" cm="1">
        <f t="array" aca="1" ref="K51" ca="1">IF(ISNUMBER($B51),COUNTIF(OFFSET(Tableau,,K$1-1,,1),$B51),0)</f>
        <v>0</v>
      </c>
      <c r="L51" s="34" cm="1">
        <f t="array" aca="1" ref="L51" ca="1">IF(ISNUMBER($B51),COUNTIF(OFFSET(Tableau,,L$1-1,,1),$B51),0)</f>
        <v>0</v>
      </c>
      <c r="M51" s="34" cm="1">
        <f t="array" aca="1" ref="M51" ca="1">IF(ISNUMBER($B51),COUNTIF(OFFSET(Tableau,,M$1-1,,1),$B51),0)</f>
        <v>0</v>
      </c>
      <c r="N51" s="34" cm="1">
        <f t="array" aca="1" ref="N51" ca="1">IF(ISNUMBER($B51),COUNTIF(OFFSET(Tableau,,N$1-1,,1),$B51),0)</f>
        <v>0</v>
      </c>
      <c r="O51" s="34" cm="1">
        <f t="array" aca="1" ref="O51" ca="1">IF(ISNUMBER($B51),COUNTIF(OFFSET(Tableau,,O$1-1,,1),$B51),0)</f>
        <v>0</v>
      </c>
      <c r="P51" s="34" cm="1">
        <f t="array" aca="1" ref="P51" ca="1">IF(ISNUMBER($B51),COUNTIF(OFFSET(Tableau,,P$1-1,,1),$B51),0)</f>
        <v>0</v>
      </c>
      <c r="Q51" s="34" cm="1">
        <f t="array" aca="1" ref="Q51" ca="1">IF(ISNUMBER($B51),COUNTIF(OFFSET(Tableau,,Q$1-1,,1),$B51),0)</f>
        <v>0</v>
      </c>
      <c r="R51" s="34" cm="1">
        <f t="array" aca="1" ref="R51" ca="1">IF(ISNUMBER($B51),COUNTIF(OFFSET(Tableau,,R$1-1,,1),$B51),0)</f>
        <v>0</v>
      </c>
      <c r="S51" s="34" cm="1">
        <f t="array" aca="1" ref="S51" ca="1">IF(ISNUMBER($B51),COUNTIF(OFFSET(Tableau,,S$1-1,,1),$B51),0)</f>
        <v>0</v>
      </c>
      <c r="T51" s="34" cm="1">
        <f t="array" aca="1" ref="T51" ca="1">IF(ISNUMBER($B51),COUNTIF(OFFSET(Tableau,,T$1-1,,1),$B51),0)</f>
        <v>0</v>
      </c>
      <c r="U51" s="34" cm="1">
        <f t="array" aca="1" ref="U51" ca="1">IF(ISNUMBER($B51),COUNTIF(OFFSET(Tableau,,U$1-1,,1),$B51),0)</f>
        <v>0</v>
      </c>
      <c r="V51" s="34" cm="1">
        <f t="array" aca="1" ref="V51" ca="1">IF(ISNUMBER($B51),COUNTIF(OFFSET(Tableau,,V$1-1,,1),$B51),0)</f>
        <v>0</v>
      </c>
      <c r="W51" s="13" cm="1">
        <f t="array" aca="1" ref="W51" ca="1">IF(ISNUMBER($B51),COUNTIF(OFFSET(Tableau,,W$1-1,,1),$B51),0)</f>
        <v>0</v>
      </c>
    </row>
    <row r="52" spans="1:23" x14ac:dyDescent="0.25">
      <c r="A52">
        <f t="shared" si="1"/>
        <v>50</v>
      </c>
      <c r="B52" s="19">
        <f t="shared" si="2"/>
        <v>14740</v>
      </c>
      <c r="C52" s="20" t="str" cm="1">
        <f t="array" aca="1" ref="C52" ca="1">";"&amp;_xlfn.CONCAT(IF(D52:W52&gt;0,$D$2:$W$2&amp;";",""))</f>
        <v>;ABC;</v>
      </c>
      <c r="D52" s="34" cm="1">
        <f t="array" aca="1" ref="D52" ca="1">IF(ISNUMBER($B52),COUNTIF(OFFSET(Tableau,,D$1-1,,1),$B52),0)</f>
        <v>1</v>
      </c>
      <c r="E52" s="34" cm="1">
        <f t="array" aca="1" ref="E52" ca="1">IF(ISNUMBER($B52),COUNTIF(OFFSET(Tableau,,E$1-1,,1),$B52),0)</f>
        <v>0</v>
      </c>
      <c r="F52" s="34" cm="1">
        <f t="array" aca="1" ref="F52" ca="1">IF(ISNUMBER($B52),COUNTIF(OFFSET(Tableau,,F$1-1,,1),$B52),0)</f>
        <v>0</v>
      </c>
      <c r="G52" s="34" cm="1">
        <f t="array" aca="1" ref="G52" ca="1">IF(ISNUMBER($B52),COUNTIF(OFFSET(Tableau,,G$1-1,,1),$B52),0)</f>
        <v>0</v>
      </c>
      <c r="H52" s="34" cm="1">
        <f t="array" aca="1" ref="H52" ca="1">IF(ISNUMBER($B52),COUNTIF(OFFSET(Tableau,,H$1-1,,1),$B52),0)</f>
        <v>0</v>
      </c>
      <c r="I52" s="34" cm="1">
        <f t="array" aca="1" ref="I52" ca="1">IF(ISNUMBER($B52),COUNTIF(OFFSET(Tableau,,I$1-1,,1),$B52),0)</f>
        <v>0</v>
      </c>
      <c r="J52" s="34" cm="1">
        <f t="array" aca="1" ref="J52" ca="1">IF(ISNUMBER($B52),COUNTIF(OFFSET(Tableau,,J$1-1,,1),$B52),0)</f>
        <v>0</v>
      </c>
      <c r="K52" s="34" cm="1">
        <f t="array" aca="1" ref="K52" ca="1">IF(ISNUMBER($B52),COUNTIF(OFFSET(Tableau,,K$1-1,,1),$B52),0)</f>
        <v>0</v>
      </c>
      <c r="L52" s="34" cm="1">
        <f t="array" aca="1" ref="L52" ca="1">IF(ISNUMBER($B52),COUNTIF(OFFSET(Tableau,,L$1-1,,1),$B52),0)</f>
        <v>0</v>
      </c>
      <c r="M52" s="34" cm="1">
        <f t="array" aca="1" ref="M52" ca="1">IF(ISNUMBER($B52),COUNTIF(OFFSET(Tableau,,M$1-1,,1),$B52),0)</f>
        <v>0</v>
      </c>
      <c r="N52" s="34" cm="1">
        <f t="array" aca="1" ref="N52" ca="1">IF(ISNUMBER($B52),COUNTIF(OFFSET(Tableau,,N$1-1,,1),$B52),0)</f>
        <v>0</v>
      </c>
      <c r="O52" s="34" cm="1">
        <f t="array" aca="1" ref="O52" ca="1">IF(ISNUMBER($B52),COUNTIF(OFFSET(Tableau,,O$1-1,,1),$B52),0)</f>
        <v>0</v>
      </c>
      <c r="P52" s="34" cm="1">
        <f t="array" aca="1" ref="P52" ca="1">IF(ISNUMBER($B52),COUNTIF(OFFSET(Tableau,,P$1-1,,1),$B52),0)</f>
        <v>0</v>
      </c>
      <c r="Q52" s="34" cm="1">
        <f t="array" aca="1" ref="Q52" ca="1">IF(ISNUMBER($B52),COUNTIF(OFFSET(Tableau,,Q$1-1,,1),$B52),0)</f>
        <v>0</v>
      </c>
      <c r="R52" s="34" cm="1">
        <f t="array" aca="1" ref="R52" ca="1">IF(ISNUMBER($B52),COUNTIF(OFFSET(Tableau,,R$1-1,,1),$B52),0)</f>
        <v>0</v>
      </c>
      <c r="S52" s="34" cm="1">
        <f t="array" aca="1" ref="S52" ca="1">IF(ISNUMBER($B52),COUNTIF(OFFSET(Tableau,,S$1-1,,1),$B52),0)</f>
        <v>0</v>
      </c>
      <c r="T52" s="34" cm="1">
        <f t="array" aca="1" ref="T52" ca="1">IF(ISNUMBER($B52),COUNTIF(OFFSET(Tableau,,T$1-1,,1),$B52),0)</f>
        <v>0</v>
      </c>
      <c r="U52" s="34" cm="1">
        <f t="array" aca="1" ref="U52" ca="1">IF(ISNUMBER($B52),COUNTIF(OFFSET(Tableau,,U$1-1,,1),$B52),0)</f>
        <v>0</v>
      </c>
      <c r="V52" s="34" cm="1">
        <f t="array" aca="1" ref="V52" ca="1">IF(ISNUMBER($B52),COUNTIF(OFFSET(Tableau,,V$1-1,,1),$B52),0)</f>
        <v>0</v>
      </c>
      <c r="W52" s="13" cm="1">
        <f t="array" aca="1" ref="W52" ca="1">IF(ISNUMBER($B52),COUNTIF(OFFSET(Tableau,,W$1-1,,1),$B52),0)</f>
        <v>0</v>
      </c>
    </row>
    <row r="53" spans="1:23" x14ac:dyDescent="0.25">
      <c r="A53">
        <f t="shared" si="1"/>
        <v>51</v>
      </c>
      <c r="B53" s="19">
        <f t="shared" si="2"/>
        <v>14750</v>
      </c>
      <c r="C53" s="20" t="str" cm="1">
        <f t="array" aca="1" ref="C53" ca="1">";"&amp;_xlfn.CONCAT(IF(D53:W53&gt;0,$D$2:$W$2&amp;";",""))</f>
        <v>;ABC;</v>
      </c>
      <c r="D53" s="34" cm="1">
        <f t="array" aca="1" ref="D53" ca="1">IF(ISNUMBER($B53),COUNTIF(OFFSET(Tableau,,D$1-1,,1),$B53),0)</f>
        <v>1</v>
      </c>
      <c r="E53" s="34" cm="1">
        <f t="array" aca="1" ref="E53" ca="1">IF(ISNUMBER($B53),COUNTIF(OFFSET(Tableau,,E$1-1,,1),$B53),0)</f>
        <v>0</v>
      </c>
      <c r="F53" s="34" cm="1">
        <f t="array" aca="1" ref="F53" ca="1">IF(ISNUMBER($B53),COUNTIF(OFFSET(Tableau,,F$1-1,,1),$B53),0)</f>
        <v>0</v>
      </c>
      <c r="G53" s="34" cm="1">
        <f t="array" aca="1" ref="G53" ca="1">IF(ISNUMBER($B53),COUNTIF(OFFSET(Tableau,,G$1-1,,1),$B53),0)</f>
        <v>0</v>
      </c>
      <c r="H53" s="34" cm="1">
        <f t="array" aca="1" ref="H53" ca="1">IF(ISNUMBER($B53),COUNTIF(OFFSET(Tableau,,H$1-1,,1),$B53),0)</f>
        <v>0</v>
      </c>
      <c r="I53" s="34" cm="1">
        <f t="array" aca="1" ref="I53" ca="1">IF(ISNUMBER($B53),COUNTIF(OFFSET(Tableau,,I$1-1,,1),$B53),0)</f>
        <v>0</v>
      </c>
      <c r="J53" s="34" cm="1">
        <f t="array" aca="1" ref="J53" ca="1">IF(ISNUMBER($B53),COUNTIF(OFFSET(Tableau,,J$1-1,,1),$B53),0)</f>
        <v>0</v>
      </c>
      <c r="K53" s="34" cm="1">
        <f t="array" aca="1" ref="K53" ca="1">IF(ISNUMBER($B53),COUNTIF(OFFSET(Tableau,,K$1-1,,1),$B53),0)</f>
        <v>0</v>
      </c>
      <c r="L53" s="34" cm="1">
        <f t="array" aca="1" ref="L53" ca="1">IF(ISNUMBER($B53),COUNTIF(OFFSET(Tableau,,L$1-1,,1),$B53),0)</f>
        <v>0</v>
      </c>
      <c r="M53" s="34" cm="1">
        <f t="array" aca="1" ref="M53" ca="1">IF(ISNUMBER($B53),COUNTIF(OFFSET(Tableau,,M$1-1,,1),$B53),0)</f>
        <v>0</v>
      </c>
      <c r="N53" s="34" cm="1">
        <f t="array" aca="1" ref="N53" ca="1">IF(ISNUMBER($B53),COUNTIF(OFFSET(Tableau,,N$1-1,,1),$B53),0)</f>
        <v>0</v>
      </c>
      <c r="O53" s="34" cm="1">
        <f t="array" aca="1" ref="O53" ca="1">IF(ISNUMBER($B53),COUNTIF(OFFSET(Tableau,,O$1-1,,1),$B53),0)</f>
        <v>0</v>
      </c>
      <c r="P53" s="34" cm="1">
        <f t="array" aca="1" ref="P53" ca="1">IF(ISNUMBER($B53),COUNTIF(OFFSET(Tableau,,P$1-1,,1),$B53),0)</f>
        <v>0</v>
      </c>
      <c r="Q53" s="34" cm="1">
        <f t="array" aca="1" ref="Q53" ca="1">IF(ISNUMBER($B53),COUNTIF(OFFSET(Tableau,,Q$1-1,,1),$B53),0)</f>
        <v>0</v>
      </c>
      <c r="R53" s="34" cm="1">
        <f t="array" aca="1" ref="R53" ca="1">IF(ISNUMBER($B53),COUNTIF(OFFSET(Tableau,,R$1-1,,1),$B53),0)</f>
        <v>0</v>
      </c>
      <c r="S53" s="34" cm="1">
        <f t="array" aca="1" ref="S53" ca="1">IF(ISNUMBER($B53),COUNTIF(OFFSET(Tableau,,S$1-1,,1),$B53),0)</f>
        <v>0</v>
      </c>
      <c r="T53" s="34" cm="1">
        <f t="array" aca="1" ref="T53" ca="1">IF(ISNUMBER($B53),COUNTIF(OFFSET(Tableau,,T$1-1,,1),$B53),0)</f>
        <v>0</v>
      </c>
      <c r="U53" s="34" cm="1">
        <f t="array" aca="1" ref="U53" ca="1">IF(ISNUMBER($B53),COUNTIF(OFFSET(Tableau,,U$1-1,,1),$B53),0)</f>
        <v>0</v>
      </c>
      <c r="V53" s="34" cm="1">
        <f t="array" aca="1" ref="V53" ca="1">IF(ISNUMBER($B53),COUNTIF(OFFSET(Tableau,,V$1-1,,1),$B53),0)</f>
        <v>0</v>
      </c>
      <c r="W53" s="13" cm="1">
        <f t="array" aca="1" ref="W53" ca="1">IF(ISNUMBER($B53),COUNTIF(OFFSET(Tableau,,W$1-1,,1),$B53),0)</f>
        <v>0</v>
      </c>
    </row>
    <row r="54" spans="1:23" x14ac:dyDescent="0.25">
      <c r="A54">
        <f t="shared" si="1"/>
        <v>52</v>
      </c>
      <c r="B54" s="19">
        <f t="shared" si="2"/>
        <v>50100</v>
      </c>
      <c r="C54" s="20" t="str" cm="1">
        <f t="array" aca="1" ref="C54" ca="1">";"&amp;_xlfn.CONCAT(IF(D54:W54&gt;0,$D$2:$W$2&amp;";",""))</f>
        <v>;PQR;</v>
      </c>
      <c r="D54" s="34" cm="1">
        <f t="array" aca="1" ref="D54" ca="1">IF(ISNUMBER($B54),COUNTIF(OFFSET(Tableau,,D$1-1,,1),$B54),0)</f>
        <v>0</v>
      </c>
      <c r="E54" s="34" cm="1">
        <f t="array" aca="1" ref="E54" ca="1">IF(ISNUMBER($B54),COUNTIF(OFFSET(Tableau,,E$1-1,,1),$B54),0)</f>
        <v>0</v>
      </c>
      <c r="F54" s="34" cm="1">
        <f t="array" aca="1" ref="F54" ca="1">IF(ISNUMBER($B54),COUNTIF(OFFSET(Tableau,,F$1-1,,1),$B54),0)</f>
        <v>0</v>
      </c>
      <c r="G54" s="34" cm="1">
        <f t="array" aca="1" ref="G54" ca="1">IF(ISNUMBER($B54),COUNTIF(OFFSET(Tableau,,G$1-1,,1),$B54),0)</f>
        <v>0</v>
      </c>
      <c r="H54" s="34" cm="1">
        <f t="array" aca="1" ref="H54" ca="1">IF(ISNUMBER($B54),COUNTIF(OFFSET(Tableau,,H$1-1,,1),$B54),0)</f>
        <v>0</v>
      </c>
      <c r="I54" s="34" cm="1">
        <f t="array" aca="1" ref="I54" ca="1">IF(ISNUMBER($B54),COUNTIF(OFFSET(Tableau,,I$1-1,,1),$B54),0)</f>
        <v>1</v>
      </c>
      <c r="J54" s="34" cm="1">
        <f t="array" aca="1" ref="J54" ca="1">IF(ISNUMBER($B54),COUNTIF(OFFSET(Tableau,,J$1-1,,1),$B54),0)</f>
        <v>0</v>
      </c>
      <c r="K54" s="34" cm="1">
        <f t="array" aca="1" ref="K54" ca="1">IF(ISNUMBER($B54),COUNTIF(OFFSET(Tableau,,K$1-1,,1),$B54),0)</f>
        <v>0</v>
      </c>
      <c r="L54" s="34" cm="1">
        <f t="array" aca="1" ref="L54" ca="1">IF(ISNUMBER($B54),COUNTIF(OFFSET(Tableau,,L$1-1,,1),$B54),0)</f>
        <v>0</v>
      </c>
      <c r="M54" s="34" cm="1">
        <f t="array" aca="1" ref="M54" ca="1">IF(ISNUMBER($B54),COUNTIF(OFFSET(Tableau,,M$1-1,,1),$B54),0)</f>
        <v>0</v>
      </c>
      <c r="N54" s="34" cm="1">
        <f t="array" aca="1" ref="N54" ca="1">IF(ISNUMBER($B54),COUNTIF(OFFSET(Tableau,,N$1-1,,1),$B54),0)</f>
        <v>0</v>
      </c>
      <c r="O54" s="34" cm="1">
        <f t="array" aca="1" ref="O54" ca="1">IF(ISNUMBER($B54),COUNTIF(OFFSET(Tableau,,O$1-1,,1),$B54),0)</f>
        <v>0</v>
      </c>
      <c r="P54" s="34" cm="1">
        <f t="array" aca="1" ref="P54" ca="1">IF(ISNUMBER($B54),COUNTIF(OFFSET(Tableau,,P$1-1,,1),$B54),0)</f>
        <v>0</v>
      </c>
      <c r="Q54" s="34" cm="1">
        <f t="array" aca="1" ref="Q54" ca="1">IF(ISNUMBER($B54),COUNTIF(OFFSET(Tableau,,Q$1-1,,1),$B54),0)</f>
        <v>0</v>
      </c>
      <c r="R54" s="34" cm="1">
        <f t="array" aca="1" ref="R54" ca="1">IF(ISNUMBER($B54),COUNTIF(OFFSET(Tableau,,R$1-1,,1),$B54),0)</f>
        <v>0</v>
      </c>
      <c r="S54" s="34" cm="1">
        <f t="array" aca="1" ref="S54" ca="1">IF(ISNUMBER($B54),COUNTIF(OFFSET(Tableau,,S$1-1,,1),$B54),0)</f>
        <v>0</v>
      </c>
      <c r="T54" s="34" cm="1">
        <f t="array" aca="1" ref="T54" ca="1">IF(ISNUMBER($B54),COUNTIF(OFFSET(Tableau,,T$1-1,,1),$B54),0)</f>
        <v>0</v>
      </c>
      <c r="U54" s="34" cm="1">
        <f t="array" aca="1" ref="U54" ca="1">IF(ISNUMBER($B54),COUNTIF(OFFSET(Tableau,,U$1-1,,1),$B54),0)</f>
        <v>0</v>
      </c>
      <c r="V54" s="34" cm="1">
        <f t="array" aca="1" ref="V54" ca="1">IF(ISNUMBER($B54),COUNTIF(OFFSET(Tableau,,V$1-1,,1),$B54),0)</f>
        <v>0</v>
      </c>
      <c r="W54" s="13" cm="1">
        <f t="array" aca="1" ref="W54" ca="1">IF(ISNUMBER($B54),COUNTIF(OFFSET(Tableau,,W$1-1,,1),$B54),0)</f>
        <v>0</v>
      </c>
    </row>
    <row r="55" spans="1:23" x14ac:dyDescent="0.25">
      <c r="A55">
        <f t="shared" si="1"/>
        <v>53</v>
      </c>
      <c r="B55" s="19">
        <f t="shared" si="2"/>
        <v>50110</v>
      </c>
      <c r="C55" s="20" t="str" cm="1">
        <f t="array" aca="1" ref="C55" ca="1">";"&amp;_xlfn.CONCAT(IF(D55:W55&gt;0,$D$2:$W$2&amp;";",""))</f>
        <v>;PQR;</v>
      </c>
      <c r="D55" s="34" cm="1">
        <f t="array" aca="1" ref="D55" ca="1">IF(ISNUMBER($B55),COUNTIF(OFFSET(Tableau,,D$1-1,,1),$B55),0)</f>
        <v>0</v>
      </c>
      <c r="E55" s="34" cm="1">
        <f t="array" aca="1" ref="E55" ca="1">IF(ISNUMBER($B55),COUNTIF(OFFSET(Tableau,,E$1-1,,1),$B55),0)</f>
        <v>0</v>
      </c>
      <c r="F55" s="34" cm="1">
        <f t="array" aca="1" ref="F55" ca="1">IF(ISNUMBER($B55),COUNTIF(OFFSET(Tableau,,F$1-1,,1),$B55),0)</f>
        <v>0</v>
      </c>
      <c r="G55" s="34" cm="1">
        <f t="array" aca="1" ref="G55" ca="1">IF(ISNUMBER($B55),COUNTIF(OFFSET(Tableau,,G$1-1,,1),$B55),0)</f>
        <v>0</v>
      </c>
      <c r="H55" s="34" cm="1">
        <f t="array" aca="1" ref="H55" ca="1">IF(ISNUMBER($B55),COUNTIF(OFFSET(Tableau,,H$1-1,,1),$B55),0)</f>
        <v>0</v>
      </c>
      <c r="I55" s="34" cm="1">
        <f t="array" aca="1" ref="I55" ca="1">IF(ISNUMBER($B55),COUNTIF(OFFSET(Tableau,,I$1-1,,1),$B55),0)</f>
        <v>1</v>
      </c>
      <c r="J55" s="34" cm="1">
        <f t="array" aca="1" ref="J55" ca="1">IF(ISNUMBER($B55),COUNTIF(OFFSET(Tableau,,J$1-1,,1),$B55),0)</f>
        <v>0</v>
      </c>
      <c r="K55" s="34" cm="1">
        <f t="array" aca="1" ref="K55" ca="1">IF(ISNUMBER($B55),COUNTIF(OFFSET(Tableau,,K$1-1,,1),$B55),0)</f>
        <v>0</v>
      </c>
      <c r="L55" s="34" cm="1">
        <f t="array" aca="1" ref="L55" ca="1">IF(ISNUMBER($B55),COUNTIF(OFFSET(Tableau,,L$1-1,,1),$B55),0)</f>
        <v>0</v>
      </c>
      <c r="M55" s="34" cm="1">
        <f t="array" aca="1" ref="M55" ca="1">IF(ISNUMBER($B55),COUNTIF(OFFSET(Tableau,,M$1-1,,1),$B55),0)</f>
        <v>0</v>
      </c>
      <c r="N55" s="34" cm="1">
        <f t="array" aca="1" ref="N55" ca="1">IF(ISNUMBER($B55),COUNTIF(OFFSET(Tableau,,N$1-1,,1),$B55),0)</f>
        <v>0</v>
      </c>
      <c r="O55" s="34" cm="1">
        <f t="array" aca="1" ref="O55" ca="1">IF(ISNUMBER($B55),COUNTIF(OFFSET(Tableau,,O$1-1,,1),$B55),0)</f>
        <v>0</v>
      </c>
      <c r="P55" s="34" cm="1">
        <f t="array" aca="1" ref="P55" ca="1">IF(ISNUMBER($B55),COUNTIF(OFFSET(Tableau,,P$1-1,,1),$B55),0)</f>
        <v>0</v>
      </c>
      <c r="Q55" s="34" cm="1">
        <f t="array" aca="1" ref="Q55" ca="1">IF(ISNUMBER($B55),COUNTIF(OFFSET(Tableau,,Q$1-1,,1),$B55),0)</f>
        <v>0</v>
      </c>
      <c r="R55" s="34" cm="1">
        <f t="array" aca="1" ref="R55" ca="1">IF(ISNUMBER($B55),COUNTIF(OFFSET(Tableau,,R$1-1,,1),$B55),0)</f>
        <v>0</v>
      </c>
      <c r="S55" s="34" cm="1">
        <f t="array" aca="1" ref="S55" ca="1">IF(ISNUMBER($B55),COUNTIF(OFFSET(Tableau,,S$1-1,,1),$B55),0)</f>
        <v>0</v>
      </c>
      <c r="T55" s="34" cm="1">
        <f t="array" aca="1" ref="T55" ca="1">IF(ISNUMBER($B55),COUNTIF(OFFSET(Tableau,,T$1-1,,1),$B55),0)</f>
        <v>0</v>
      </c>
      <c r="U55" s="34" cm="1">
        <f t="array" aca="1" ref="U55" ca="1">IF(ISNUMBER($B55),COUNTIF(OFFSET(Tableau,,U$1-1,,1),$B55),0)</f>
        <v>0</v>
      </c>
      <c r="V55" s="34" cm="1">
        <f t="array" aca="1" ref="V55" ca="1">IF(ISNUMBER($B55),COUNTIF(OFFSET(Tableau,,V$1-1,,1),$B55),0)</f>
        <v>0</v>
      </c>
      <c r="W55" s="13" cm="1">
        <f t="array" aca="1" ref="W55" ca="1">IF(ISNUMBER($B55),COUNTIF(OFFSET(Tableau,,W$1-1,,1),$B55),0)</f>
        <v>0</v>
      </c>
    </row>
    <row r="56" spans="1:23" x14ac:dyDescent="0.25">
      <c r="A56">
        <f t="shared" si="1"/>
        <v>54</v>
      </c>
      <c r="B56" s="19">
        <f t="shared" si="2"/>
        <v>50120</v>
      </c>
      <c r="C56" s="20" t="str" cm="1">
        <f t="array" aca="1" ref="C56" ca="1">";"&amp;_xlfn.CONCAT(IF(D56:W56&gt;0,$D$2:$W$2&amp;";",""))</f>
        <v>;PQR;</v>
      </c>
      <c r="D56" s="34" cm="1">
        <f t="array" aca="1" ref="D56" ca="1">IF(ISNUMBER($B56),COUNTIF(OFFSET(Tableau,,D$1-1,,1),$B56),0)</f>
        <v>0</v>
      </c>
      <c r="E56" s="34" cm="1">
        <f t="array" aca="1" ref="E56" ca="1">IF(ISNUMBER($B56),COUNTIF(OFFSET(Tableau,,E$1-1,,1),$B56),0)</f>
        <v>0</v>
      </c>
      <c r="F56" s="34" cm="1">
        <f t="array" aca="1" ref="F56" ca="1">IF(ISNUMBER($B56),COUNTIF(OFFSET(Tableau,,F$1-1,,1),$B56),0)</f>
        <v>0</v>
      </c>
      <c r="G56" s="34" cm="1">
        <f t="array" aca="1" ref="G56" ca="1">IF(ISNUMBER($B56),COUNTIF(OFFSET(Tableau,,G$1-1,,1),$B56),0)</f>
        <v>0</v>
      </c>
      <c r="H56" s="34" cm="1">
        <f t="array" aca="1" ref="H56" ca="1">IF(ISNUMBER($B56),COUNTIF(OFFSET(Tableau,,H$1-1,,1),$B56),0)</f>
        <v>0</v>
      </c>
      <c r="I56" s="34" cm="1">
        <f t="array" aca="1" ref="I56" ca="1">IF(ISNUMBER($B56),COUNTIF(OFFSET(Tableau,,I$1-1,,1),$B56),0)</f>
        <v>1</v>
      </c>
      <c r="J56" s="34" cm="1">
        <f t="array" aca="1" ref="J56" ca="1">IF(ISNUMBER($B56),COUNTIF(OFFSET(Tableau,,J$1-1,,1),$B56),0)</f>
        <v>0</v>
      </c>
      <c r="K56" s="34" cm="1">
        <f t="array" aca="1" ref="K56" ca="1">IF(ISNUMBER($B56),COUNTIF(OFFSET(Tableau,,K$1-1,,1),$B56),0)</f>
        <v>0</v>
      </c>
      <c r="L56" s="34" cm="1">
        <f t="array" aca="1" ref="L56" ca="1">IF(ISNUMBER($B56),COUNTIF(OFFSET(Tableau,,L$1-1,,1),$B56),0)</f>
        <v>0</v>
      </c>
      <c r="M56" s="34" cm="1">
        <f t="array" aca="1" ref="M56" ca="1">IF(ISNUMBER($B56),COUNTIF(OFFSET(Tableau,,M$1-1,,1),$B56),0)</f>
        <v>0</v>
      </c>
      <c r="N56" s="34" cm="1">
        <f t="array" aca="1" ref="N56" ca="1">IF(ISNUMBER($B56),COUNTIF(OFFSET(Tableau,,N$1-1,,1),$B56),0)</f>
        <v>0</v>
      </c>
      <c r="O56" s="34" cm="1">
        <f t="array" aca="1" ref="O56" ca="1">IF(ISNUMBER($B56),COUNTIF(OFFSET(Tableau,,O$1-1,,1),$B56),0)</f>
        <v>0</v>
      </c>
      <c r="P56" s="34" cm="1">
        <f t="array" aca="1" ref="P56" ca="1">IF(ISNUMBER($B56),COUNTIF(OFFSET(Tableau,,P$1-1,,1),$B56),0)</f>
        <v>0</v>
      </c>
      <c r="Q56" s="34" cm="1">
        <f t="array" aca="1" ref="Q56" ca="1">IF(ISNUMBER($B56),COUNTIF(OFFSET(Tableau,,Q$1-1,,1),$B56),0)</f>
        <v>0</v>
      </c>
      <c r="R56" s="34" cm="1">
        <f t="array" aca="1" ref="R56" ca="1">IF(ISNUMBER($B56),COUNTIF(OFFSET(Tableau,,R$1-1,,1),$B56),0)</f>
        <v>0</v>
      </c>
      <c r="S56" s="34" cm="1">
        <f t="array" aca="1" ref="S56" ca="1">IF(ISNUMBER($B56),COUNTIF(OFFSET(Tableau,,S$1-1,,1),$B56),0)</f>
        <v>0</v>
      </c>
      <c r="T56" s="34" cm="1">
        <f t="array" aca="1" ref="T56" ca="1">IF(ISNUMBER($B56),COUNTIF(OFFSET(Tableau,,T$1-1,,1),$B56),0)</f>
        <v>0</v>
      </c>
      <c r="U56" s="34" cm="1">
        <f t="array" aca="1" ref="U56" ca="1">IF(ISNUMBER($B56),COUNTIF(OFFSET(Tableau,,U$1-1,,1),$B56),0)</f>
        <v>0</v>
      </c>
      <c r="V56" s="34" cm="1">
        <f t="array" aca="1" ref="V56" ca="1">IF(ISNUMBER($B56),COUNTIF(OFFSET(Tableau,,V$1-1,,1),$B56),0)</f>
        <v>0</v>
      </c>
      <c r="W56" s="13" cm="1">
        <f t="array" aca="1" ref="W56" ca="1">IF(ISNUMBER($B56),COUNTIF(OFFSET(Tableau,,W$1-1,,1),$B56),0)</f>
        <v>0</v>
      </c>
    </row>
    <row r="57" spans="1:23" x14ac:dyDescent="0.25">
      <c r="A57">
        <f t="shared" si="1"/>
        <v>55</v>
      </c>
      <c r="B57" s="19">
        <f t="shared" si="2"/>
        <v>50130</v>
      </c>
      <c r="C57" s="20" t="str" cm="1">
        <f t="array" aca="1" ref="C57" ca="1">";"&amp;_xlfn.CONCAT(IF(D57:W57&gt;0,$D$2:$W$2&amp;";",""))</f>
        <v>;PQR;</v>
      </c>
      <c r="D57" s="34" cm="1">
        <f t="array" aca="1" ref="D57" ca="1">IF(ISNUMBER($B57),COUNTIF(OFFSET(Tableau,,D$1-1,,1),$B57),0)</f>
        <v>0</v>
      </c>
      <c r="E57" s="34" cm="1">
        <f t="array" aca="1" ref="E57" ca="1">IF(ISNUMBER($B57),COUNTIF(OFFSET(Tableau,,E$1-1,,1),$B57),0)</f>
        <v>0</v>
      </c>
      <c r="F57" s="34" cm="1">
        <f t="array" aca="1" ref="F57" ca="1">IF(ISNUMBER($B57),COUNTIF(OFFSET(Tableau,,F$1-1,,1),$B57),0)</f>
        <v>0</v>
      </c>
      <c r="G57" s="34" cm="1">
        <f t="array" aca="1" ref="G57" ca="1">IF(ISNUMBER($B57),COUNTIF(OFFSET(Tableau,,G$1-1,,1),$B57),0)</f>
        <v>0</v>
      </c>
      <c r="H57" s="34" cm="1">
        <f t="array" aca="1" ref="H57" ca="1">IF(ISNUMBER($B57),COUNTIF(OFFSET(Tableau,,H$1-1,,1),$B57),0)</f>
        <v>0</v>
      </c>
      <c r="I57" s="34" cm="1">
        <f t="array" aca="1" ref="I57" ca="1">IF(ISNUMBER($B57),COUNTIF(OFFSET(Tableau,,I$1-1,,1),$B57),0)</f>
        <v>1</v>
      </c>
      <c r="J57" s="34" cm="1">
        <f t="array" aca="1" ref="J57" ca="1">IF(ISNUMBER($B57),COUNTIF(OFFSET(Tableau,,J$1-1,,1),$B57),0)</f>
        <v>0</v>
      </c>
      <c r="K57" s="34" cm="1">
        <f t="array" aca="1" ref="K57" ca="1">IF(ISNUMBER($B57),COUNTIF(OFFSET(Tableau,,K$1-1,,1),$B57),0)</f>
        <v>0</v>
      </c>
      <c r="L57" s="34" cm="1">
        <f t="array" aca="1" ref="L57" ca="1">IF(ISNUMBER($B57),COUNTIF(OFFSET(Tableau,,L$1-1,,1),$B57),0)</f>
        <v>0</v>
      </c>
      <c r="M57" s="34" cm="1">
        <f t="array" aca="1" ref="M57" ca="1">IF(ISNUMBER($B57),COUNTIF(OFFSET(Tableau,,M$1-1,,1),$B57),0)</f>
        <v>0</v>
      </c>
      <c r="N57" s="34" cm="1">
        <f t="array" aca="1" ref="N57" ca="1">IF(ISNUMBER($B57),COUNTIF(OFFSET(Tableau,,N$1-1,,1),$B57),0)</f>
        <v>0</v>
      </c>
      <c r="O57" s="34" cm="1">
        <f t="array" aca="1" ref="O57" ca="1">IF(ISNUMBER($B57),COUNTIF(OFFSET(Tableau,,O$1-1,,1),$B57),0)</f>
        <v>0</v>
      </c>
      <c r="P57" s="34" cm="1">
        <f t="array" aca="1" ref="P57" ca="1">IF(ISNUMBER($B57),COUNTIF(OFFSET(Tableau,,P$1-1,,1),$B57),0)</f>
        <v>0</v>
      </c>
      <c r="Q57" s="34" cm="1">
        <f t="array" aca="1" ref="Q57" ca="1">IF(ISNUMBER($B57),COUNTIF(OFFSET(Tableau,,Q$1-1,,1),$B57),0)</f>
        <v>0</v>
      </c>
      <c r="R57" s="34" cm="1">
        <f t="array" aca="1" ref="R57" ca="1">IF(ISNUMBER($B57),COUNTIF(OFFSET(Tableau,,R$1-1,,1),$B57),0)</f>
        <v>0</v>
      </c>
      <c r="S57" s="34" cm="1">
        <f t="array" aca="1" ref="S57" ca="1">IF(ISNUMBER($B57),COUNTIF(OFFSET(Tableau,,S$1-1,,1),$B57),0)</f>
        <v>0</v>
      </c>
      <c r="T57" s="34" cm="1">
        <f t="array" aca="1" ref="T57" ca="1">IF(ISNUMBER($B57),COUNTIF(OFFSET(Tableau,,T$1-1,,1),$B57),0)</f>
        <v>0</v>
      </c>
      <c r="U57" s="34" cm="1">
        <f t="array" aca="1" ref="U57" ca="1">IF(ISNUMBER($B57),COUNTIF(OFFSET(Tableau,,U$1-1,,1),$B57),0)</f>
        <v>0</v>
      </c>
      <c r="V57" s="34" cm="1">
        <f t="array" aca="1" ref="V57" ca="1">IF(ISNUMBER($B57),COUNTIF(OFFSET(Tableau,,V$1-1,,1),$B57),0)</f>
        <v>0</v>
      </c>
      <c r="W57" s="13" cm="1">
        <f t="array" aca="1" ref="W57" ca="1">IF(ISNUMBER($B57),COUNTIF(OFFSET(Tableau,,W$1-1,,1),$B57),0)</f>
        <v>0</v>
      </c>
    </row>
    <row r="58" spans="1:23" x14ac:dyDescent="0.25">
      <c r="A58">
        <f t="shared" si="1"/>
        <v>56</v>
      </c>
      <c r="B58" s="19">
        <f t="shared" si="2"/>
        <v>50140</v>
      </c>
      <c r="C58" s="20" t="str" cm="1">
        <f t="array" aca="1" ref="C58" ca="1">";"&amp;_xlfn.CONCAT(IF(D58:W58&gt;0,$D$2:$W$2&amp;";",""))</f>
        <v>;YZ1;</v>
      </c>
      <c r="D58" s="34" cm="1">
        <f t="array" aca="1" ref="D58" ca="1">IF(ISNUMBER($B58),COUNTIF(OFFSET(Tableau,,D$1-1,,1),$B58),0)</f>
        <v>0</v>
      </c>
      <c r="E58" s="34" cm="1">
        <f t="array" aca="1" ref="E58" ca="1">IF(ISNUMBER($B58),COUNTIF(OFFSET(Tableau,,E$1-1,,1),$B58),0)</f>
        <v>0</v>
      </c>
      <c r="F58" s="34" cm="1">
        <f t="array" aca="1" ref="F58" ca="1">IF(ISNUMBER($B58),COUNTIF(OFFSET(Tableau,,F$1-1,,1),$B58),0)</f>
        <v>0</v>
      </c>
      <c r="G58" s="34" cm="1">
        <f t="array" aca="1" ref="G58" ca="1">IF(ISNUMBER($B58),COUNTIF(OFFSET(Tableau,,G$1-1,,1),$B58),0)</f>
        <v>0</v>
      </c>
      <c r="H58" s="34" cm="1">
        <f t="array" aca="1" ref="H58" ca="1">IF(ISNUMBER($B58),COUNTIF(OFFSET(Tableau,,H$1-1,,1),$B58),0)</f>
        <v>0</v>
      </c>
      <c r="I58" s="34" cm="1">
        <f t="array" aca="1" ref="I58" ca="1">IF(ISNUMBER($B58),COUNTIF(OFFSET(Tableau,,I$1-1,,1),$B58),0)</f>
        <v>0</v>
      </c>
      <c r="J58" s="34" cm="1">
        <f t="array" aca="1" ref="J58" ca="1">IF(ISNUMBER($B58),COUNTIF(OFFSET(Tableau,,J$1-1,,1),$B58),0)</f>
        <v>0</v>
      </c>
      <c r="K58" s="34" cm="1">
        <f t="array" aca="1" ref="K58" ca="1">IF(ISNUMBER($B58),COUNTIF(OFFSET(Tableau,,K$1-1,,1),$B58),0)</f>
        <v>0</v>
      </c>
      <c r="L58" s="34" cm="1">
        <f t="array" aca="1" ref="L58" ca="1">IF(ISNUMBER($B58),COUNTIF(OFFSET(Tableau,,L$1-1,,1),$B58),0)</f>
        <v>1</v>
      </c>
      <c r="M58" s="34" cm="1">
        <f t="array" aca="1" ref="M58" ca="1">IF(ISNUMBER($B58),COUNTIF(OFFSET(Tableau,,M$1-1,,1),$B58),0)</f>
        <v>0</v>
      </c>
      <c r="N58" s="34" cm="1">
        <f t="array" aca="1" ref="N58" ca="1">IF(ISNUMBER($B58),COUNTIF(OFFSET(Tableau,,N$1-1,,1),$B58),0)</f>
        <v>0</v>
      </c>
      <c r="O58" s="34" cm="1">
        <f t="array" aca="1" ref="O58" ca="1">IF(ISNUMBER($B58),COUNTIF(OFFSET(Tableau,,O$1-1,,1),$B58),0)</f>
        <v>0</v>
      </c>
      <c r="P58" s="34" cm="1">
        <f t="array" aca="1" ref="P58" ca="1">IF(ISNUMBER($B58),COUNTIF(OFFSET(Tableau,,P$1-1,,1),$B58),0)</f>
        <v>0</v>
      </c>
      <c r="Q58" s="34" cm="1">
        <f t="array" aca="1" ref="Q58" ca="1">IF(ISNUMBER($B58),COUNTIF(OFFSET(Tableau,,Q$1-1,,1),$B58),0)</f>
        <v>0</v>
      </c>
      <c r="R58" s="34" cm="1">
        <f t="array" aca="1" ref="R58" ca="1">IF(ISNUMBER($B58),COUNTIF(OFFSET(Tableau,,R$1-1,,1),$B58),0)</f>
        <v>0</v>
      </c>
      <c r="S58" s="34" cm="1">
        <f t="array" aca="1" ref="S58" ca="1">IF(ISNUMBER($B58),COUNTIF(OFFSET(Tableau,,S$1-1,,1),$B58),0)</f>
        <v>0</v>
      </c>
      <c r="T58" s="34" cm="1">
        <f t="array" aca="1" ref="T58" ca="1">IF(ISNUMBER($B58),COUNTIF(OFFSET(Tableau,,T$1-1,,1),$B58),0)</f>
        <v>0</v>
      </c>
      <c r="U58" s="34" cm="1">
        <f t="array" aca="1" ref="U58" ca="1">IF(ISNUMBER($B58),COUNTIF(OFFSET(Tableau,,U$1-1,,1),$B58),0)</f>
        <v>0</v>
      </c>
      <c r="V58" s="34" cm="1">
        <f t="array" aca="1" ref="V58" ca="1">IF(ISNUMBER($B58),COUNTIF(OFFSET(Tableau,,V$1-1,,1),$B58),0)</f>
        <v>0</v>
      </c>
      <c r="W58" s="13" cm="1">
        <f t="array" aca="1" ref="W58" ca="1">IF(ISNUMBER($B58),COUNTIF(OFFSET(Tableau,,W$1-1,,1),$B58),0)</f>
        <v>0</v>
      </c>
    </row>
    <row r="59" spans="1:23" x14ac:dyDescent="0.25">
      <c r="A59">
        <f t="shared" si="1"/>
        <v>57</v>
      </c>
      <c r="B59" s="19">
        <f t="shared" si="2"/>
        <v>50150</v>
      </c>
      <c r="C59" s="20" t="str" cm="1">
        <f t="array" aca="1" ref="C59" ca="1">";"&amp;_xlfn.CONCAT(IF(D59:W59&gt;0,$D$2:$W$2&amp;";",""))</f>
        <v>;YZ1;</v>
      </c>
      <c r="D59" s="34" cm="1">
        <f t="array" aca="1" ref="D59" ca="1">IF(ISNUMBER($B59),COUNTIF(OFFSET(Tableau,,D$1-1,,1),$B59),0)</f>
        <v>0</v>
      </c>
      <c r="E59" s="34" cm="1">
        <f t="array" aca="1" ref="E59" ca="1">IF(ISNUMBER($B59),COUNTIF(OFFSET(Tableau,,E$1-1,,1),$B59),0)</f>
        <v>0</v>
      </c>
      <c r="F59" s="34" cm="1">
        <f t="array" aca="1" ref="F59" ca="1">IF(ISNUMBER($B59),COUNTIF(OFFSET(Tableau,,F$1-1,,1),$B59),0)</f>
        <v>0</v>
      </c>
      <c r="G59" s="34" cm="1">
        <f t="array" aca="1" ref="G59" ca="1">IF(ISNUMBER($B59),COUNTIF(OFFSET(Tableau,,G$1-1,,1),$B59),0)</f>
        <v>0</v>
      </c>
      <c r="H59" s="34" cm="1">
        <f t="array" aca="1" ref="H59" ca="1">IF(ISNUMBER($B59),COUNTIF(OFFSET(Tableau,,H$1-1,,1),$B59),0)</f>
        <v>0</v>
      </c>
      <c r="I59" s="34" cm="1">
        <f t="array" aca="1" ref="I59" ca="1">IF(ISNUMBER($B59),COUNTIF(OFFSET(Tableau,,I$1-1,,1),$B59),0)</f>
        <v>0</v>
      </c>
      <c r="J59" s="34" cm="1">
        <f t="array" aca="1" ref="J59" ca="1">IF(ISNUMBER($B59),COUNTIF(OFFSET(Tableau,,J$1-1,,1),$B59),0)</f>
        <v>0</v>
      </c>
      <c r="K59" s="34" cm="1">
        <f t="array" aca="1" ref="K59" ca="1">IF(ISNUMBER($B59),COUNTIF(OFFSET(Tableau,,K$1-1,,1),$B59),0)</f>
        <v>0</v>
      </c>
      <c r="L59" s="34" cm="1">
        <f t="array" aca="1" ref="L59" ca="1">IF(ISNUMBER($B59),COUNTIF(OFFSET(Tableau,,L$1-1,,1),$B59),0)</f>
        <v>1</v>
      </c>
      <c r="M59" s="34" cm="1">
        <f t="array" aca="1" ref="M59" ca="1">IF(ISNUMBER($B59),COUNTIF(OFFSET(Tableau,,M$1-1,,1),$B59),0)</f>
        <v>0</v>
      </c>
      <c r="N59" s="34" cm="1">
        <f t="array" aca="1" ref="N59" ca="1">IF(ISNUMBER($B59),COUNTIF(OFFSET(Tableau,,N$1-1,,1),$B59),0)</f>
        <v>0</v>
      </c>
      <c r="O59" s="34" cm="1">
        <f t="array" aca="1" ref="O59" ca="1">IF(ISNUMBER($B59),COUNTIF(OFFSET(Tableau,,O$1-1,,1),$B59),0)</f>
        <v>0</v>
      </c>
      <c r="P59" s="34" cm="1">
        <f t="array" aca="1" ref="P59" ca="1">IF(ISNUMBER($B59),COUNTIF(OFFSET(Tableau,,P$1-1,,1),$B59),0)</f>
        <v>0</v>
      </c>
      <c r="Q59" s="34" cm="1">
        <f t="array" aca="1" ref="Q59" ca="1">IF(ISNUMBER($B59),COUNTIF(OFFSET(Tableau,,Q$1-1,,1),$B59),0)</f>
        <v>0</v>
      </c>
      <c r="R59" s="34" cm="1">
        <f t="array" aca="1" ref="R59" ca="1">IF(ISNUMBER($B59),COUNTIF(OFFSET(Tableau,,R$1-1,,1),$B59),0)</f>
        <v>0</v>
      </c>
      <c r="S59" s="34" cm="1">
        <f t="array" aca="1" ref="S59" ca="1">IF(ISNUMBER($B59),COUNTIF(OFFSET(Tableau,,S$1-1,,1),$B59),0)</f>
        <v>0</v>
      </c>
      <c r="T59" s="34" cm="1">
        <f t="array" aca="1" ref="T59" ca="1">IF(ISNUMBER($B59),COUNTIF(OFFSET(Tableau,,T$1-1,,1),$B59),0)</f>
        <v>0</v>
      </c>
      <c r="U59" s="34" cm="1">
        <f t="array" aca="1" ref="U59" ca="1">IF(ISNUMBER($B59),COUNTIF(OFFSET(Tableau,,U$1-1,,1),$B59),0)</f>
        <v>0</v>
      </c>
      <c r="V59" s="34" cm="1">
        <f t="array" aca="1" ref="V59" ca="1">IF(ISNUMBER($B59),COUNTIF(OFFSET(Tableau,,V$1-1,,1),$B59),0)</f>
        <v>0</v>
      </c>
      <c r="W59" s="13" cm="1">
        <f t="array" aca="1" ref="W59" ca="1">IF(ISNUMBER($B59),COUNTIF(OFFSET(Tableau,,W$1-1,,1),$B59),0)</f>
        <v>0</v>
      </c>
    </row>
    <row r="60" spans="1:23" x14ac:dyDescent="0.25">
      <c r="A60">
        <f t="shared" si="1"/>
        <v>58</v>
      </c>
      <c r="B60" s="19">
        <f t="shared" si="2"/>
        <v>50170</v>
      </c>
      <c r="C60" s="20" t="str" cm="1">
        <f t="array" aca="1" ref="C60" ca="1">";"&amp;_xlfn.CONCAT(IF(D60:W60&gt;0,$D$2:$W$2&amp;";",""))</f>
        <v>;YZ1;</v>
      </c>
      <c r="D60" s="34" cm="1">
        <f t="array" aca="1" ref="D60" ca="1">IF(ISNUMBER($B60),COUNTIF(OFFSET(Tableau,,D$1-1,,1),$B60),0)</f>
        <v>0</v>
      </c>
      <c r="E60" s="34" cm="1">
        <f t="array" aca="1" ref="E60" ca="1">IF(ISNUMBER($B60),COUNTIF(OFFSET(Tableau,,E$1-1,,1),$B60),0)</f>
        <v>0</v>
      </c>
      <c r="F60" s="34" cm="1">
        <f t="array" aca="1" ref="F60" ca="1">IF(ISNUMBER($B60),COUNTIF(OFFSET(Tableau,,F$1-1,,1),$B60),0)</f>
        <v>0</v>
      </c>
      <c r="G60" s="34" cm="1">
        <f t="array" aca="1" ref="G60" ca="1">IF(ISNUMBER($B60),COUNTIF(OFFSET(Tableau,,G$1-1,,1),$B60),0)</f>
        <v>0</v>
      </c>
      <c r="H60" s="34" cm="1">
        <f t="array" aca="1" ref="H60" ca="1">IF(ISNUMBER($B60),COUNTIF(OFFSET(Tableau,,H$1-1,,1),$B60),0)</f>
        <v>0</v>
      </c>
      <c r="I60" s="34" cm="1">
        <f t="array" aca="1" ref="I60" ca="1">IF(ISNUMBER($B60),COUNTIF(OFFSET(Tableau,,I$1-1,,1),$B60),0)</f>
        <v>0</v>
      </c>
      <c r="J60" s="34" cm="1">
        <f t="array" aca="1" ref="J60" ca="1">IF(ISNUMBER($B60),COUNTIF(OFFSET(Tableau,,J$1-1,,1),$B60),0)</f>
        <v>0</v>
      </c>
      <c r="K60" s="34" cm="1">
        <f t="array" aca="1" ref="K60" ca="1">IF(ISNUMBER($B60),COUNTIF(OFFSET(Tableau,,K$1-1,,1),$B60),0)</f>
        <v>0</v>
      </c>
      <c r="L60" s="34" cm="1">
        <f t="array" aca="1" ref="L60" ca="1">IF(ISNUMBER($B60),COUNTIF(OFFSET(Tableau,,L$1-1,,1),$B60),0)</f>
        <v>1</v>
      </c>
      <c r="M60" s="34" cm="1">
        <f t="array" aca="1" ref="M60" ca="1">IF(ISNUMBER($B60),COUNTIF(OFFSET(Tableau,,M$1-1,,1),$B60),0)</f>
        <v>0</v>
      </c>
      <c r="N60" s="34" cm="1">
        <f t="array" aca="1" ref="N60" ca="1">IF(ISNUMBER($B60),COUNTIF(OFFSET(Tableau,,N$1-1,,1),$B60),0)</f>
        <v>0</v>
      </c>
      <c r="O60" s="34" cm="1">
        <f t="array" aca="1" ref="O60" ca="1">IF(ISNUMBER($B60),COUNTIF(OFFSET(Tableau,,O$1-1,,1),$B60),0)</f>
        <v>0</v>
      </c>
      <c r="P60" s="34" cm="1">
        <f t="array" aca="1" ref="P60" ca="1">IF(ISNUMBER($B60),COUNTIF(OFFSET(Tableau,,P$1-1,,1),$B60),0)</f>
        <v>0</v>
      </c>
      <c r="Q60" s="34" cm="1">
        <f t="array" aca="1" ref="Q60" ca="1">IF(ISNUMBER($B60),COUNTIF(OFFSET(Tableau,,Q$1-1,,1),$B60),0)</f>
        <v>0</v>
      </c>
      <c r="R60" s="34" cm="1">
        <f t="array" aca="1" ref="R60" ca="1">IF(ISNUMBER($B60),COUNTIF(OFFSET(Tableau,,R$1-1,,1),$B60),0)</f>
        <v>0</v>
      </c>
      <c r="S60" s="34" cm="1">
        <f t="array" aca="1" ref="S60" ca="1">IF(ISNUMBER($B60),COUNTIF(OFFSET(Tableau,,S$1-1,,1),$B60),0)</f>
        <v>0</v>
      </c>
      <c r="T60" s="34" cm="1">
        <f t="array" aca="1" ref="T60" ca="1">IF(ISNUMBER($B60),COUNTIF(OFFSET(Tableau,,T$1-1,,1),$B60),0)</f>
        <v>0</v>
      </c>
      <c r="U60" s="34" cm="1">
        <f t="array" aca="1" ref="U60" ca="1">IF(ISNUMBER($B60),COUNTIF(OFFSET(Tableau,,U$1-1,,1),$B60),0)</f>
        <v>0</v>
      </c>
      <c r="V60" s="34" cm="1">
        <f t="array" aca="1" ref="V60" ca="1">IF(ISNUMBER($B60),COUNTIF(OFFSET(Tableau,,V$1-1,,1),$B60),0)</f>
        <v>0</v>
      </c>
      <c r="W60" s="13" cm="1">
        <f t="array" aca="1" ref="W60" ca="1">IF(ISNUMBER($B60),COUNTIF(OFFSET(Tableau,,W$1-1,,1),$B60),0)</f>
        <v>0</v>
      </c>
    </row>
    <row r="61" spans="1:23" x14ac:dyDescent="0.25">
      <c r="A61">
        <f t="shared" si="1"/>
        <v>59</v>
      </c>
      <c r="B61" s="19">
        <f t="shared" si="2"/>
        <v>50180</v>
      </c>
      <c r="C61" s="20" t="str" cm="1">
        <f t="array" aca="1" ref="C61" ca="1">";"&amp;_xlfn.CONCAT(IF(D61:W61&gt;0,$D$2:$W$2&amp;";",""))</f>
        <v>;STU;</v>
      </c>
      <c r="D61" s="34" cm="1">
        <f t="array" aca="1" ref="D61" ca="1">IF(ISNUMBER($B61),COUNTIF(OFFSET(Tableau,,D$1-1,,1),$B61),0)</f>
        <v>0</v>
      </c>
      <c r="E61" s="34" cm="1">
        <f t="array" aca="1" ref="E61" ca="1">IF(ISNUMBER($B61),COUNTIF(OFFSET(Tableau,,E$1-1,,1),$B61),0)</f>
        <v>0</v>
      </c>
      <c r="F61" s="34" cm="1">
        <f t="array" aca="1" ref="F61" ca="1">IF(ISNUMBER($B61),COUNTIF(OFFSET(Tableau,,F$1-1,,1),$B61),0)</f>
        <v>0</v>
      </c>
      <c r="G61" s="34" cm="1">
        <f t="array" aca="1" ref="G61" ca="1">IF(ISNUMBER($B61),COUNTIF(OFFSET(Tableau,,G$1-1,,1),$B61),0)</f>
        <v>0</v>
      </c>
      <c r="H61" s="34" cm="1">
        <f t="array" aca="1" ref="H61" ca="1">IF(ISNUMBER($B61),COUNTIF(OFFSET(Tableau,,H$1-1,,1),$B61),0)</f>
        <v>0</v>
      </c>
      <c r="I61" s="34" cm="1">
        <f t="array" aca="1" ref="I61" ca="1">IF(ISNUMBER($B61),COUNTIF(OFFSET(Tableau,,I$1-1,,1),$B61),0)</f>
        <v>0</v>
      </c>
      <c r="J61" s="34" cm="1">
        <f t="array" aca="1" ref="J61" ca="1">IF(ISNUMBER($B61),COUNTIF(OFFSET(Tableau,,J$1-1,,1),$B61),0)</f>
        <v>1</v>
      </c>
      <c r="K61" s="34" cm="1">
        <f t="array" aca="1" ref="K61" ca="1">IF(ISNUMBER($B61),COUNTIF(OFFSET(Tableau,,K$1-1,,1),$B61),0)</f>
        <v>0</v>
      </c>
      <c r="L61" s="34" cm="1">
        <f t="array" aca="1" ref="L61" ca="1">IF(ISNUMBER($B61),COUNTIF(OFFSET(Tableau,,L$1-1,,1),$B61),0)</f>
        <v>0</v>
      </c>
      <c r="M61" s="34" cm="1">
        <f t="array" aca="1" ref="M61" ca="1">IF(ISNUMBER($B61),COUNTIF(OFFSET(Tableau,,M$1-1,,1),$B61),0)</f>
        <v>0</v>
      </c>
      <c r="N61" s="34" cm="1">
        <f t="array" aca="1" ref="N61" ca="1">IF(ISNUMBER($B61),COUNTIF(OFFSET(Tableau,,N$1-1,,1),$B61),0)</f>
        <v>0</v>
      </c>
      <c r="O61" s="34" cm="1">
        <f t="array" aca="1" ref="O61" ca="1">IF(ISNUMBER($B61),COUNTIF(OFFSET(Tableau,,O$1-1,,1),$B61),0)</f>
        <v>0</v>
      </c>
      <c r="P61" s="34" cm="1">
        <f t="array" aca="1" ref="P61" ca="1">IF(ISNUMBER($B61),COUNTIF(OFFSET(Tableau,,P$1-1,,1),$B61),0)</f>
        <v>0</v>
      </c>
      <c r="Q61" s="34" cm="1">
        <f t="array" aca="1" ref="Q61" ca="1">IF(ISNUMBER($B61),COUNTIF(OFFSET(Tableau,,Q$1-1,,1),$B61),0)</f>
        <v>0</v>
      </c>
      <c r="R61" s="34" cm="1">
        <f t="array" aca="1" ref="R61" ca="1">IF(ISNUMBER($B61),COUNTIF(OFFSET(Tableau,,R$1-1,,1),$B61),0)</f>
        <v>0</v>
      </c>
      <c r="S61" s="34" cm="1">
        <f t="array" aca="1" ref="S61" ca="1">IF(ISNUMBER($B61),COUNTIF(OFFSET(Tableau,,S$1-1,,1),$B61),0)</f>
        <v>0</v>
      </c>
      <c r="T61" s="34" cm="1">
        <f t="array" aca="1" ref="T61" ca="1">IF(ISNUMBER($B61),COUNTIF(OFFSET(Tableau,,T$1-1,,1),$B61),0)</f>
        <v>0</v>
      </c>
      <c r="U61" s="34" cm="1">
        <f t="array" aca="1" ref="U61" ca="1">IF(ISNUMBER($B61),COUNTIF(OFFSET(Tableau,,U$1-1,,1),$B61),0)</f>
        <v>0</v>
      </c>
      <c r="V61" s="34" cm="1">
        <f t="array" aca="1" ref="V61" ca="1">IF(ISNUMBER($B61),COUNTIF(OFFSET(Tableau,,V$1-1,,1),$B61),0)</f>
        <v>0</v>
      </c>
      <c r="W61" s="13" cm="1">
        <f t="array" aca="1" ref="W61" ca="1">IF(ISNUMBER($B61),COUNTIF(OFFSET(Tableau,,W$1-1,,1),$B61),0)</f>
        <v>0</v>
      </c>
    </row>
    <row r="62" spans="1:23" x14ac:dyDescent="0.25">
      <c r="A62">
        <f t="shared" si="1"/>
        <v>60</v>
      </c>
      <c r="B62" s="19">
        <f t="shared" si="2"/>
        <v>50190</v>
      </c>
      <c r="C62" s="20" t="str" cm="1">
        <f t="array" aca="1" ref="C62" ca="1">";"&amp;_xlfn.CONCAT(IF(D62:W62&gt;0,$D$2:$W$2&amp;";",""))</f>
        <v>;PQR;</v>
      </c>
      <c r="D62" s="34" cm="1">
        <f t="array" aca="1" ref="D62" ca="1">IF(ISNUMBER($B62),COUNTIF(OFFSET(Tableau,,D$1-1,,1),$B62),0)</f>
        <v>0</v>
      </c>
      <c r="E62" s="34" cm="1">
        <f t="array" aca="1" ref="E62" ca="1">IF(ISNUMBER($B62),COUNTIF(OFFSET(Tableau,,E$1-1,,1),$B62),0)</f>
        <v>0</v>
      </c>
      <c r="F62" s="34" cm="1">
        <f t="array" aca="1" ref="F62" ca="1">IF(ISNUMBER($B62),COUNTIF(OFFSET(Tableau,,F$1-1,,1),$B62),0)</f>
        <v>0</v>
      </c>
      <c r="G62" s="34" cm="1">
        <f t="array" aca="1" ref="G62" ca="1">IF(ISNUMBER($B62),COUNTIF(OFFSET(Tableau,,G$1-1,,1),$B62),0)</f>
        <v>0</v>
      </c>
      <c r="H62" s="34" cm="1">
        <f t="array" aca="1" ref="H62" ca="1">IF(ISNUMBER($B62),COUNTIF(OFFSET(Tableau,,H$1-1,,1),$B62),0)</f>
        <v>0</v>
      </c>
      <c r="I62" s="34" cm="1">
        <f t="array" aca="1" ref="I62" ca="1">IF(ISNUMBER($B62),COUNTIF(OFFSET(Tableau,,I$1-1,,1),$B62),0)</f>
        <v>1</v>
      </c>
      <c r="J62" s="34" cm="1">
        <f t="array" aca="1" ref="J62" ca="1">IF(ISNUMBER($B62),COUNTIF(OFFSET(Tableau,,J$1-1,,1),$B62),0)</f>
        <v>0</v>
      </c>
      <c r="K62" s="34" cm="1">
        <f t="array" aca="1" ref="K62" ca="1">IF(ISNUMBER($B62),COUNTIF(OFFSET(Tableau,,K$1-1,,1),$B62),0)</f>
        <v>0</v>
      </c>
      <c r="L62" s="34" cm="1">
        <f t="array" aca="1" ref="L62" ca="1">IF(ISNUMBER($B62),COUNTIF(OFFSET(Tableau,,L$1-1,,1),$B62),0)</f>
        <v>0</v>
      </c>
      <c r="M62" s="34" cm="1">
        <f t="array" aca="1" ref="M62" ca="1">IF(ISNUMBER($B62),COUNTIF(OFFSET(Tableau,,M$1-1,,1),$B62),0)</f>
        <v>0</v>
      </c>
      <c r="N62" s="34" cm="1">
        <f t="array" aca="1" ref="N62" ca="1">IF(ISNUMBER($B62),COUNTIF(OFFSET(Tableau,,N$1-1,,1),$B62),0)</f>
        <v>0</v>
      </c>
      <c r="O62" s="34" cm="1">
        <f t="array" aca="1" ref="O62" ca="1">IF(ISNUMBER($B62),COUNTIF(OFFSET(Tableau,,O$1-1,,1),$B62),0)</f>
        <v>0</v>
      </c>
      <c r="P62" s="34" cm="1">
        <f t="array" aca="1" ref="P62" ca="1">IF(ISNUMBER($B62),COUNTIF(OFFSET(Tableau,,P$1-1,,1),$B62),0)</f>
        <v>0</v>
      </c>
      <c r="Q62" s="34" cm="1">
        <f t="array" aca="1" ref="Q62" ca="1">IF(ISNUMBER($B62),COUNTIF(OFFSET(Tableau,,Q$1-1,,1),$B62),0)</f>
        <v>0</v>
      </c>
      <c r="R62" s="34" cm="1">
        <f t="array" aca="1" ref="R62" ca="1">IF(ISNUMBER($B62),COUNTIF(OFFSET(Tableau,,R$1-1,,1),$B62),0)</f>
        <v>0</v>
      </c>
      <c r="S62" s="34" cm="1">
        <f t="array" aca="1" ref="S62" ca="1">IF(ISNUMBER($B62),COUNTIF(OFFSET(Tableau,,S$1-1,,1),$B62),0)</f>
        <v>0</v>
      </c>
      <c r="T62" s="34" cm="1">
        <f t="array" aca="1" ref="T62" ca="1">IF(ISNUMBER($B62),COUNTIF(OFFSET(Tableau,,T$1-1,,1),$B62),0)</f>
        <v>0</v>
      </c>
      <c r="U62" s="34" cm="1">
        <f t="array" aca="1" ref="U62" ca="1">IF(ISNUMBER($B62),COUNTIF(OFFSET(Tableau,,U$1-1,,1),$B62),0)</f>
        <v>0</v>
      </c>
      <c r="V62" s="34" cm="1">
        <f t="array" aca="1" ref="V62" ca="1">IF(ISNUMBER($B62),COUNTIF(OFFSET(Tableau,,V$1-1,,1),$B62),0)</f>
        <v>0</v>
      </c>
      <c r="W62" s="13" cm="1">
        <f t="array" aca="1" ref="W62" ca="1">IF(ISNUMBER($B62),COUNTIF(OFFSET(Tableau,,W$1-1,,1),$B62),0)</f>
        <v>0</v>
      </c>
    </row>
    <row r="63" spans="1:23" x14ac:dyDescent="0.25">
      <c r="A63">
        <f t="shared" si="1"/>
        <v>61</v>
      </c>
      <c r="B63" s="19">
        <f t="shared" si="2"/>
        <v>50200</v>
      </c>
      <c r="C63" s="20" t="str" cm="1">
        <f t="array" aca="1" ref="C63" ca="1">";"&amp;_xlfn.CONCAT(IF(D63:W63&gt;0,$D$2:$W$2&amp;";",""))</f>
        <v>;STU;</v>
      </c>
      <c r="D63" s="34" cm="1">
        <f t="array" aca="1" ref="D63" ca="1">IF(ISNUMBER($B63),COUNTIF(OFFSET(Tableau,,D$1-1,,1),$B63),0)</f>
        <v>0</v>
      </c>
      <c r="E63" s="34" cm="1">
        <f t="array" aca="1" ref="E63" ca="1">IF(ISNUMBER($B63),COUNTIF(OFFSET(Tableau,,E$1-1,,1),$B63),0)</f>
        <v>0</v>
      </c>
      <c r="F63" s="34" cm="1">
        <f t="array" aca="1" ref="F63" ca="1">IF(ISNUMBER($B63),COUNTIF(OFFSET(Tableau,,F$1-1,,1),$B63),0)</f>
        <v>0</v>
      </c>
      <c r="G63" s="34" cm="1">
        <f t="array" aca="1" ref="G63" ca="1">IF(ISNUMBER($B63),COUNTIF(OFFSET(Tableau,,G$1-1,,1),$B63),0)</f>
        <v>0</v>
      </c>
      <c r="H63" s="34" cm="1">
        <f t="array" aca="1" ref="H63" ca="1">IF(ISNUMBER($B63),COUNTIF(OFFSET(Tableau,,H$1-1,,1),$B63),0)</f>
        <v>0</v>
      </c>
      <c r="I63" s="34" cm="1">
        <f t="array" aca="1" ref="I63" ca="1">IF(ISNUMBER($B63),COUNTIF(OFFSET(Tableau,,I$1-1,,1),$B63),0)</f>
        <v>0</v>
      </c>
      <c r="J63" s="34" cm="1">
        <f t="array" aca="1" ref="J63" ca="1">IF(ISNUMBER($B63),COUNTIF(OFFSET(Tableau,,J$1-1,,1),$B63),0)</f>
        <v>1</v>
      </c>
      <c r="K63" s="34" cm="1">
        <f t="array" aca="1" ref="K63" ca="1">IF(ISNUMBER($B63),COUNTIF(OFFSET(Tableau,,K$1-1,,1),$B63),0)</f>
        <v>0</v>
      </c>
      <c r="L63" s="34" cm="1">
        <f t="array" aca="1" ref="L63" ca="1">IF(ISNUMBER($B63),COUNTIF(OFFSET(Tableau,,L$1-1,,1),$B63),0)</f>
        <v>0</v>
      </c>
      <c r="M63" s="34" cm="1">
        <f t="array" aca="1" ref="M63" ca="1">IF(ISNUMBER($B63),COUNTIF(OFFSET(Tableau,,M$1-1,,1),$B63),0)</f>
        <v>0</v>
      </c>
      <c r="N63" s="34" cm="1">
        <f t="array" aca="1" ref="N63" ca="1">IF(ISNUMBER($B63),COUNTIF(OFFSET(Tableau,,N$1-1,,1),$B63),0)</f>
        <v>0</v>
      </c>
      <c r="O63" s="34" cm="1">
        <f t="array" aca="1" ref="O63" ca="1">IF(ISNUMBER($B63),COUNTIF(OFFSET(Tableau,,O$1-1,,1),$B63),0)</f>
        <v>0</v>
      </c>
      <c r="P63" s="34" cm="1">
        <f t="array" aca="1" ref="P63" ca="1">IF(ISNUMBER($B63),COUNTIF(OFFSET(Tableau,,P$1-1,,1),$B63),0)</f>
        <v>0</v>
      </c>
      <c r="Q63" s="34" cm="1">
        <f t="array" aca="1" ref="Q63" ca="1">IF(ISNUMBER($B63),COUNTIF(OFFSET(Tableau,,Q$1-1,,1),$B63),0)</f>
        <v>0</v>
      </c>
      <c r="R63" s="34" cm="1">
        <f t="array" aca="1" ref="R63" ca="1">IF(ISNUMBER($B63),COUNTIF(OFFSET(Tableau,,R$1-1,,1),$B63),0)</f>
        <v>0</v>
      </c>
      <c r="S63" s="34" cm="1">
        <f t="array" aca="1" ref="S63" ca="1">IF(ISNUMBER($B63),COUNTIF(OFFSET(Tableau,,S$1-1,,1),$B63),0)</f>
        <v>0</v>
      </c>
      <c r="T63" s="34" cm="1">
        <f t="array" aca="1" ref="T63" ca="1">IF(ISNUMBER($B63),COUNTIF(OFFSET(Tableau,,T$1-1,,1),$B63),0)</f>
        <v>0</v>
      </c>
      <c r="U63" s="34" cm="1">
        <f t="array" aca="1" ref="U63" ca="1">IF(ISNUMBER($B63),COUNTIF(OFFSET(Tableau,,U$1-1,,1),$B63),0)</f>
        <v>0</v>
      </c>
      <c r="V63" s="34" cm="1">
        <f t="array" aca="1" ref="V63" ca="1">IF(ISNUMBER($B63),COUNTIF(OFFSET(Tableau,,V$1-1,,1),$B63),0)</f>
        <v>0</v>
      </c>
      <c r="W63" s="13" cm="1">
        <f t="array" aca="1" ref="W63" ca="1">IF(ISNUMBER($B63),COUNTIF(OFFSET(Tableau,,W$1-1,,1),$B63),0)</f>
        <v>0</v>
      </c>
    </row>
    <row r="64" spans="1:23" x14ac:dyDescent="0.25">
      <c r="A64">
        <f t="shared" si="1"/>
        <v>62</v>
      </c>
      <c r="B64" s="19">
        <f t="shared" si="2"/>
        <v>50210</v>
      </c>
      <c r="C64" s="20" t="str" cm="1">
        <f t="array" aca="1" ref="C64" ca="1">";"&amp;_xlfn.CONCAT(IF(D64:W64&gt;0,$D$2:$W$2&amp;";",""))</f>
        <v>;VWX;</v>
      </c>
      <c r="D64" s="34" cm="1">
        <f t="array" aca="1" ref="D64" ca="1">IF(ISNUMBER($B64),COUNTIF(OFFSET(Tableau,,D$1-1,,1),$B64),0)</f>
        <v>0</v>
      </c>
      <c r="E64" s="34" cm="1">
        <f t="array" aca="1" ref="E64" ca="1">IF(ISNUMBER($B64),COUNTIF(OFFSET(Tableau,,E$1-1,,1),$B64),0)</f>
        <v>0</v>
      </c>
      <c r="F64" s="34" cm="1">
        <f t="array" aca="1" ref="F64" ca="1">IF(ISNUMBER($B64),COUNTIF(OFFSET(Tableau,,F$1-1,,1),$B64),0)</f>
        <v>0</v>
      </c>
      <c r="G64" s="34" cm="1">
        <f t="array" aca="1" ref="G64" ca="1">IF(ISNUMBER($B64),COUNTIF(OFFSET(Tableau,,G$1-1,,1),$B64),0)</f>
        <v>0</v>
      </c>
      <c r="H64" s="34" cm="1">
        <f t="array" aca="1" ref="H64" ca="1">IF(ISNUMBER($B64),COUNTIF(OFFSET(Tableau,,H$1-1,,1),$B64),0)</f>
        <v>0</v>
      </c>
      <c r="I64" s="34" cm="1">
        <f t="array" aca="1" ref="I64" ca="1">IF(ISNUMBER($B64),COUNTIF(OFFSET(Tableau,,I$1-1,,1),$B64),0)</f>
        <v>0</v>
      </c>
      <c r="J64" s="34" cm="1">
        <f t="array" aca="1" ref="J64" ca="1">IF(ISNUMBER($B64),COUNTIF(OFFSET(Tableau,,J$1-1,,1),$B64),0)</f>
        <v>0</v>
      </c>
      <c r="K64" s="34" cm="1">
        <f t="array" aca="1" ref="K64" ca="1">IF(ISNUMBER($B64),COUNTIF(OFFSET(Tableau,,K$1-1,,1),$B64),0)</f>
        <v>1</v>
      </c>
      <c r="L64" s="34" cm="1">
        <f t="array" aca="1" ref="L64" ca="1">IF(ISNUMBER($B64),COUNTIF(OFFSET(Tableau,,L$1-1,,1),$B64),0)</f>
        <v>0</v>
      </c>
      <c r="M64" s="34" cm="1">
        <f t="array" aca="1" ref="M64" ca="1">IF(ISNUMBER($B64),COUNTIF(OFFSET(Tableau,,M$1-1,,1),$B64),0)</f>
        <v>0</v>
      </c>
      <c r="N64" s="34" cm="1">
        <f t="array" aca="1" ref="N64" ca="1">IF(ISNUMBER($B64),COUNTIF(OFFSET(Tableau,,N$1-1,,1),$B64),0)</f>
        <v>0</v>
      </c>
      <c r="O64" s="34" cm="1">
        <f t="array" aca="1" ref="O64" ca="1">IF(ISNUMBER($B64),COUNTIF(OFFSET(Tableau,,O$1-1,,1),$B64),0)</f>
        <v>0</v>
      </c>
      <c r="P64" s="34" cm="1">
        <f t="array" aca="1" ref="P64" ca="1">IF(ISNUMBER($B64),COUNTIF(OFFSET(Tableau,,P$1-1,,1),$B64),0)</f>
        <v>0</v>
      </c>
      <c r="Q64" s="34" cm="1">
        <f t="array" aca="1" ref="Q64" ca="1">IF(ISNUMBER($B64),COUNTIF(OFFSET(Tableau,,Q$1-1,,1),$B64),0)</f>
        <v>0</v>
      </c>
      <c r="R64" s="34" cm="1">
        <f t="array" aca="1" ref="R64" ca="1">IF(ISNUMBER($B64),COUNTIF(OFFSET(Tableau,,R$1-1,,1),$B64),0)</f>
        <v>0</v>
      </c>
      <c r="S64" s="34" cm="1">
        <f t="array" aca="1" ref="S64" ca="1">IF(ISNUMBER($B64),COUNTIF(OFFSET(Tableau,,S$1-1,,1),$B64),0)</f>
        <v>0</v>
      </c>
      <c r="T64" s="34" cm="1">
        <f t="array" aca="1" ref="T64" ca="1">IF(ISNUMBER($B64),COUNTIF(OFFSET(Tableau,,T$1-1,,1),$B64),0)</f>
        <v>0</v>
      </c>
      <c r="U64" s="34" cm="1">
        <f t="array" aca="1" ref="U64" ca="1">IF(ISNUMBER($B64),COUNTIF(OFFSET(Tableau,,U$1-1,,1),$B64),0)</f>
        <v>0</v>
      </c>
      <c r="V64" s="34" cm="1">
        <f t="array" aca="1" ref="V64" ca="1">IF(ISNUMBER($B64),COUNTIF(OFFSET(Tableau,,V$1-1,,1),$B64),0)</f>
        <v>0</v>
      </c>
      <c r="W64" s="13" cm="1">
        <f t="array" aca="1" ref="W64" ca="1">IF(ISNUMBER($B64),COUNTIF(OFFSET(Tableau,,W$1-1,,1),$B64),0)</f>
        <v>0</v>
      </c>
    </row>
    <row r="65" spans="1:23" x14ac:dyDescent="0.25">
      <c r="A65">
        <f t="shared" si="1"/>
        <v>63</v>
      </c>
      <c r="B65" s="19">
        <f t="shared" si="2"/>
        <v>50220</v>
      </c>
      <c r="C65" s="20" t="str" cm="1">
        <f t="array" aca="1" ref="C65" ca="1">";"&amp;_xlfn.CONCAT(IF(D65:W65&gt;0,$D$2:$W$2&amp;";",""))</f>
        <v>;YZ1;</v>
      </c>
      <c r="D65" s="34" cm="1">
        <f t="array" aca="1" ref="D65" ca="1">IF(ISNUMBER($B65),COUNTIF(OFFSET(Tableau,,D$1-1,,1),$B65),0)</f>
        <v>0</v>
      </c>
      <c r="E65" s="34" cm="1">
        <f t="array" aca="1" ref="E65" ca="1">IF(ISNUMBER($B65),COUNTIF(OFFSET(Tableau,,E$1-1,,1),$B65),0)</f>
        <v>0</v>
      </c>
      <c r="F65" s="34" cm="1">
        <f t="array" aca="1" ref="F65" ca="1">IF(ISNUMBER($B65),COUNTIF(OFFSET(Tableau,,F$1-1,,1),$B65),0)</f>
        <v>0</v>
      </c>
      <c r="G65" s="34" cm="1">
        <f t="array" aca="1" ref="G65" ca="1">IF(ISNUMBER($B65),COUNTIF(OFFSET(Tableau,,G$1-1,,1),$B65),0)</f>
        <v>0</v>
      </c>
      <c r="H65" s="34" cm="1">
        <f t="array" aca="1" ref="H65" ca="1">IF(ISNUMBER($B65),COUNTIF(OFFSET(Tableau,,H$1-1,,1),$B65),0)</f>
        <v>0</v>
      </c>
      <c r="I65" s="34" cm="1">
        <f t="array" aca="1" ref="I65" ca="1">IF(ISNUMBER($B65),COUNTIF(OFFSET(Tableau,,I$1-1,,1),$B65),0)</f>
        <v>0</v>
      </c>
      <c r="J65" s="34" cm="1">
        <f t="array" aca="1" ref="J65" ca="1">IF(ISNUMBER($B65),COUNTIF(OFFSET(Tableau,,J$1-1,,1),$B65),0)</f>
        <v>0</v>
      </c>
      <c r="K65" s="34" cm="1">
        <f t="array" aca="1" ref="K65" ca="1">IF(ISNUMBER($B65),COUNTIF(OFFSET(Tableau,,K$1-1,,1),$B65),0)</f>
        <v>0</v>
      </c>
      <c r="L65" s="34" cm="1">
        <f t="array" aca="1" ref="L65" ca="1">IF(ISNUMBER($B65),COUNTIF(OFFSET(Tableau,,L$1-1,,1),$B65),0)</f>
        <v>1</v>
      </c>
      <c r="M65" s="34" cm="1">
        <f t="array" aca="1" ref="M65" ca="1">IF(ISNUMBER($B65),COUNTIF(OFFSET(Tableau,,M$1-1,,1),$B65),0)</f>
        <v>0</v>
      </c>
      <c r="N65" s="34" cm="1">
        <f t="array" aca="1" ref="N65" ca="1">IF(ISNUMBER($B65),COUNTIF(OFFSET(Tableau,,N$1-1,,1),$B65),0)</f>
        <v>0</v>
      </c>
      <c r="O65" s="34" cm="1">
        <f t="array" aca="1" ref="O65" ca="1">IF(ISNUMBER($B65),COUNTIF(OFFSET(Tableau,,O$1-1,,1),$B65),0)</f>
        <v>0</v>
      </c>
      <c r="P65" s="34" cm="1">
        <f t="array" aca="1" ref="P65" ca="1">IF(ISNUMBER($B65),COUNTIF(OFFSET(Tableau,,P$1-1,,1),$B65),0)</f>
        <v>0</v>
      </c>
      <c r="Q65" s="34" cm="1">
        <f t="array" aca="1" ref="Q65" ca="1">IF(ISNUMBER($B65),COUNTIF(OFFSET(Tableau,,Q$1-1,,1),$B65),0)</f>
        <v>0</v>
      </c>
      <c r="R65" s="34" cm="1">
        <f t="array" aca="1" ref="R65" ca="1">IF(ISNUMBER($B65),COUNTIF(OFFSET(Tableau,,R$1-1,,1),$B65),0)</f>
        <v>0</v>
      </c>
      <c r="S65" s="34" cm="1">
        <f t="array" aca="1" ref="S65" ca="1">IF(ISNUMBER($B65),COUNTIF(OFFSET(Tableau,,S$1-1,,1),$B65),0)</f>
        <v>0</v>
      </c>
      <c r="T65" s="34" cm="1">
        <f t="array" aca="1" ref="T65" ca="1">IF(ISNUMBER($B65),COUNTIF(OFFSET(Tableau,,T$1-1,,1),$B65),0)</f>
        <v>0</v>
      </c>
      <c r="U65" s="34" cm="1">
        <f t="array" aca="1" ref="U65" ca="1">IF(ISNUMBER($B65),COUNTIF(OFFSET(Tableau,,U$1-1,,1),$B65),0)</f>
        <v>0</v>
      </c>
      <c r="V65" s="34" cm="1">
        <f t="array" aca="1" ref="V65" ca="1">IF(ISNUMBER($B65),COUNTIF(OFFSET(Tableau,,V$1-1,,1),$B65),0)</f>
        <v>0</v>
      </c>
      <c r="W65" s="13" cm="1">
        <f t="array" aca="1" ref="W65" ca="1">IF(ISNUMBER($B65),COUNTIF(OFFSET(Tableau,,W$1-1,,1),$B65),0)</f>
        <v>0</v>
      </c>
    </row>
    <row r="66" spans="1:23" x14ac:dyDescent="0.25">
      <c r="A66">
        <f t="shared" si="1"/>
        <v>64</v>
      </c>
      <c r="B66" s="19">
        <f t="shared" si="2"/>
        <v>50230</v>
      </c>
      <c r="C66" s="20" t="str" cm="1">
        <f t="array" aca="1" ref="C66" ca="1">";"&amp;_xlfn.CONCAT(IF(D66:W66&gt;0,$D$2:$W$2&amp;";",""))</f>
        <v>;STU;</v>
      </c>
      <c r="D66" s="34" cm="1">
        <f t="array" aca="1" ref="D66" ca="1">IF(ISNUMBER($B66),COUNTIF(OFFSET(Tableau,,D$1-1,,1),$B66),0)</f>
        <v>0</v>
      </c>
      <c r="E66" s="34" cm="1">
        <f t="array" aca="1" ref="E66" ca="1">IF(ISNUMBER($B66),COUNTIF(OFFSET(Tableau,,E$1-1,,1),$B66),0)</f>
        <v>0</v>
      </c>
      <c r="F66" s="34" cm="1">
        <f t="array" aca="1" ref="F66" ca="1">IF(ISNUMBER($B66),COUNTIF(OFFSET(Tableau,,F$1-1,,1),$B66),0)</f>
        <v>0</v>
      </c>
      <c r="G66" s="34" cm="1">
        <f t="array" aca="1" ref="G66" ca="1">IF(ISNUMBER($B66),COUNTIF(OFFSET(Tableau,,G$1-1,,1),$B66),0)</f>
        <v>0</v>
      </c>
      <c r="H66" s="34" cm="1">
        <f t="array" aca="1" ref="H66" ca="1">IF(ISNUMBER($B66),COUNTIF(OFFSET(Tableau,,H$1-1,,1),$B66),0)</f>
        <v>0</v>
      </c>
      <c r="I66" s="34" cm="1">
        <f t="array" aca="1" ref="I66" ca="1">IF(ISNUMBER($B66),COUNTIF(OFFSET(Tableau,,I$1-1,,1),$B66),0)</f>
        <v>0</v>
      </c>
      <c r="J66" s="34" cm="1">
        <f t="array" aca="1" ref="J66" ca="1">IF(ISNUMBER($B66),COUNTIF(OFFSET(Tableau,,J$1-1,,1),$B66),0)</f>
        <v>1</v>
      </c>
      <c r="K66" s="34" cm="1">
        <f t="array" aca="1" ref="K66" ca="1">IF(ISNUMBER($B66),COUNTIF(OFFSET(Tableau,,K$1-1,,1),$B66),0)</f>
        <v>0</v>
      </c>
      <c r="L66" s="34" cm="1">
        <f t="array" aca="1" ref="L66" ca="1">IF(ISNUMBER($B66),COUNTIF(OFFSET(Tableau,,L$1-1,,1),$B66),0)</f>
        <v>0</v>
      </c>
      <c r="M66" s="34" cm="1">
        <f t="array" aca="1" ref="M66" ca="1">IF(ISNUMBER($B66),COUNTIF(OFFSET(Tableau,,M$1-1,,1),$B66),0)</f>
        <v>0</v>
      </c>
      <c r="N66" s="34" cm="1">
        <f t="array" aca="1" ref="N66" ca="1">IF(ISNUMBER($B66),COUNTIF(OFFSET(Tableau,,N$1-1,,1),$B66),0)</f>
        <v>0</v>
      </c>
      <c r="O66" s="34" cm="1">
        <f t="array" aca="1" ref="O66" ca="1">IF(ISNUMBER($B66),COUNTIF(OFFSET(Tableau,,O$1-1,,1),$B66),0)</f>
        <v>0</v>
      </c>
      <c r="P66" s="34" cm="1">
        <f t="array" aca="1" ref="P66" ca="1">IF(ISNUMBER($B66),COUNTIF(OFFSET(Tableau,,P$1-1,,1),$B66),0)</f>
        <v>0</v>
      </c>
      <c r="Q66" s="34" cm="1">
        <f t="array" aca="1" ref="Q66" ca="1">IF(ISNUMBER($B66),COUNTIF(OFFSET(Tableau,,Q$1-1,,1),$B66),0)</f>
        <v>0</v>
      </c>
      <c r="R66" s="34" cm="1">
        <f t="array" aca="1" ref="R66" ca="1">IF(ISNUMBER($B66),COUNTIF(OFFSET(Tableau,,R$1-1,,1),$B66),0)</f>
        <v>0</v>
      </c>
      <c r="S66" s="34" cm="1">
        <f t="array" aca="1" ref="S66" ca="1">IF(ISNUMBER($B66),COUNTIF(OFFSET(Tableau,,S$1-1,,1),$B66),0)</f>
        <v>0</v>
      </c>
      <c r="T66" s="34" cm="1">
        <f t="array" aca="1" ref="T66" ca="1">IF(ISNUMBER($B66),COUNTIF(OFFSET(Tableau,,T$1-1,,1),$B66),0)</f>
        <v>0</v>
      </c>
      <c r="U66" s="34" cm="1">
        <f t="array" aca="1" ref="U66" ca="1">IF(ISNUMBER($B66),COUNTIF(OFFSET(Tableau,,U$1-1,,1),$B66),0)</f>
        <v>0</v>
      </c>
      <c r="V66" s="34" cm="1">
        <f t="array" aca="1" ref="V66" ca="1">IF(ISNUMBER($B66),COUNTIF(OFFSET(Tableau,,V$1-1,,1),$B66),0)</f>
        <v>0</v>
      </c>
      <c r="W66" s="13" cm="1">
        <f t="array" aca="1" ref="W66" ca="1">IF(ISNUMBER($B66),COUNTIF(OFFSET(Tableau,,W$1-1,,1),$B66),0)</f>
        <v>0</v>
      </c>
    </row>
    <row r="67" spans="1:23" x14ac:dyDescent="0.25">
      <c r="A67">
        <f t="shared" si="1"/>
        <v>65</v>
      </c>
      <c r="B67" s="19">
        <f t="shared" ref="B67:B98" si="3">IFERROR(SMALL(Tableau,ROW()-ROW(Liste_CP)+1),"-")</f>
        <v>50240</v>
      </c>
      <c r="C67" s="20" t="str" cm="1">
        <f t="array" aca="1" ref="C67" ca="1">";"&amp;_xlfn.CONCAT(IF(D67:W67&gt;0,$D$2:$W$2&amp;";",""))</f>
        <v>;YZ1;</v>
      </c>
      <c r="D67" s="34" cm="1">
        <f t="array" aca="1" ref="D67" ca="1">IF(ISNUMBER($B67),COUNTIF(OFFSET(Tableau,,D$1-1,,1),$B67),0)</f>
        <v>0</v>
      </c>
      <c r="E67" s="34" cm="1">
        <f t="array" aca="1" ref="E67" ca="1">IF(ISNUMBER($B67),COUNTIF(OFFSET(Tableau,,E$1-1,,1),$B67),0)</f>
        <v>0</v>
      </c>
      <c r="F67" s="34" cm="1">
        <f t="array" aca="1" ref="F67" ca="1">IF(ISNUMBER($B67),COUNTIF(OFFSET(Tableau,,F$1-1,,1),$B67),0)</f>
        <v>0</v>
      </c>
      <c r="G67" s="34" cm="1">
        <f t="array" aca="1" ref="G67" ca="1">IF(ISNUMBER($B67),COUNTIF(OFFSET(Tableau,,G$1-1,,1),$B67),0)</f>
        <v>0</v>
      </c>
      <c r="H67" s="34" cm="1">
        <f t="array" aca="1" ref="H67" ca="1">IF(ISNUMBER($B67),COUNTIF(OFFSET(Tableau,,H$1-1,,1),$B67),0)</f>
        <v>0</v>
      </c>
      <c r="I67" s="34" cm="1">
        <f t="array" aca="1" ref="I67" ca="1">IF(ISNUMBER($B67),COUNTIF(OFFSET(Tableau,,I$1-1,,1),$B67),0)</f>
        <v>0</v>
      </c>
      <c r="J67" s="34" cm="1">
        <f t="array" aca="1" ref="J67" ca="1">IF(ISNUMBER($B67),COUNTIF(OFFSET(Tableau,,J$1-1,,1),$B67),0)</f>
        <v>0</v>
      </c>
      <c r="K67" s="34" cm="1">
        <f t="array" aca="1" ref="K67" ca="1">IF(ISNUMBER($B67),COUNTIF(OFFSET(Tableau,,K$1-1,,1),$B67),0)</f>
        <v>0</v>
      </c>
      <c r="L67" s="34" cm="1">
        <f t="array" aca="1" ref="L67" ca="1">IF(ISNUMBER($B67),COUNTIF(OFFSET(Tableau,,L$1-1,,1),$B67),0)</f>
        <v>1</v>
      </c>
      <c r="M67" s="34" cm="1">
        <f t="array" aca="1" ref="M67" ca="1">IF(ISNUMBER($B67),COUNTIF(OFFSET(Tableau,,M$1-1,,1),$B67),0)</f>
        <v>0</v>
      </c>
      <c r="N67" s="34" cm="1">
        <f t="array" aca="1" ref="N67" ca="1">IF(ISNUMBER($B67),COUNTIF(OFFSET(Tableau,,N$1-1,,1),$B67),0)</f>
        <v>0</v>
      </c>
      <c r="O67" s="34" cm="1">
        <f t="array" aca="1" ref="O67" ca="1">IF(ISNUMBER($B67),COUNTIF(OFFSET(Tableau,,O$1-1,,1),$B67),0)</f>
        <v>0</v>
      </c>
      <c r="P67" s="34" cm="1">
        <f t="array" aca="1" ref="P67" ca="1">IF(ISNUMBER($B67),COUNTIF(OFFSET(Tableau,,P$1-1,,1),$B67),0)</f>
        <v>0</v>
      </c>
      <c r="Q67" s="34" cm="1">
        <f t="array" aca="1" ref="Q67" ca="1">IF(ISNUMBER($B67),COUNTIF(OFFSET(Tableau,,Q$1-1,,1),$B67),0)</f>
        <v>0</v>
      </c>
      <c r="R67" s="34" cm="1">
        <f t="array" aca="1" ref="R67" ca="1">IF(ISNUMBER($B67),COUNTIF(OFFSET(Tableau,,R$1-1,,1),$B67),0)</f>
        <v>0</v>
      </c>
      <c r="S67" s="34" cm="1">
        <f t="array" aca="1" ref="S67" ca="1">IF(ISNUMBER($B67),COUNTIF(OFFSET(Tableau,,S$1-1,,1),$B67),0)</f>
        <v>0</v>
      </c>
      <c r="T67" s="34" cm="1">
        <f t="array" aca="1" ref="T67" ca="1">IF(ISNUMBER($B67),COUNTIF(OFFSET(Tableau,,T$1-1,,1),$B67),0)</f>
        <v>0</v>
      </c>
      <c r="U67" s="34" cm="1">
        <f t="array" aca="1" ref="U67" ca="1">IF(ISNUMBER($B67),COUNTIF(OFFSET(Tableau,,U$1-1,,1),$B67),0)</f>
        <v>0</v>
      </c>
      <c r="V67" s="34" cm="1">
        <f t="array" aca="1" ref="V67" ca="1">IF(ISNUMBER($B67),COUNTIF(OFFSET(Tableau,,V$1-1,,1),$B67),0)</f>
        <v>0</v>
      </c>
      <c r="W67" s="13" cm="1">
        <f t="array" aca="1" ref="W67" ca="1">IF(ISNUMBER($B67),COUNTIF(OFFSET(Tableau,,W$1-1,,1),$B67),0)</f>
        <v>0</v>
      </c>
    </row>
    <row r="68" spans="1:23" x14ac:dyDescent="0.25">
      <c r="A68">
        <f t="shared" ref="A68:A131" si="4">ROW()-2</f>
        <v>66</v>
      </c>
      <c r="B68" s="19">
        <f t="shared" si="3"/>
        <v>50250</v>
      </c>
      <c r="C68" s="20" t="str" cm="1">
        <f t="array" aca="1" ref="C68" ca="1">";"&amp;_xlfn.CONCAT(IF(D68:W68&gt;0,$D$2:$W$2&amp;";",""))</f>
        <v>;PQR;</v>
      </c>
      <c r="D68" s="34" cm="1">
        <f t="array" aca="1" ref="D68" ca="1">IF(ISNUMBER($B68),COUNTIF(OFFSET(Tableau,,D$1-1,,1),$B68),0)</f>
        <v>0</v>
      </c>
      <c r="E68" s="34" cm="1">
        <f t="array" aca="1" ref="E68" ca="1">IF(ISNUMBER($B68),COUNTIF(OFFSET(Tableau,,E$1-1,,1),$B68),0)</f>
        <v>0</v>
      </c>
      <c r="F68" s="34" cm="1">
        <f t="array" aca="1" ref="F68" ca="1">IF(ISNUMBER($B68),COUNTIF(OFFSET(Tableau,,F$1-1,,1),$B68),0)</f>
        <v>0</v>
      </c>
      <c r="G68" s="34" cm="1">
        <f t="array" aca="1" ref="G68" ca="1">IF(ISNUMBER($B68),COUNTIF(OFFSET(Tableau,,G$1-1,,1),$B68),0)</f>
        <v>0</v>
      </c>
      <c r="H68" s="34" cm="1">
        <f t="array" aca="1" ref="H68" ca="1">IF(ISNUMBER($B68),COUNTIF(OFFSET(Tableau,,H$1-1,,1),$B68),0)</f>
        <v>0</v>
      </c>
      <c r="I68" s="34" cm="1">
        <f t="array" aca="1" ref="I68" ca="1">IF(ISNUMBER($B68),COUNTIF(OFFSET(Tableau,,I$1-1,,1),$B68),0)</f>
        <v>1</v>
      </c>
      <c r="J68" s="34" cm="1">
        <f t="array" aca="1" ref="J68" ca="1">IF(ISNUMBER($B68),COUNTIF(OFFSET(Tableau,,J$1-1,,1),$B68),0)</f>
        <v>0</v>
      </c>
      <c r="K68" s="34" cm="1">
        <f t="array" aca="1" ref="K68" ca="1">IF(ISNUMBER($B68),COUNTIF(OFFSET(Tableau,,K$1-1,,1),$B68),0)</f>
        <v>0</v>
      </c>
      <c r="L68" s="34" cm="1">
        <f t="array" aca="1" ref="L68" ca="1">IF(ISNUMBER($B68),COUNTIF(OFFSET(Tableau,,L$1-1,,1),$B68),0)</f>
        <v>0</v>
      </c>
      <c r="M68" s="34" cm="1">
        <f t="array" aca="1" ref="M68" ca="1">IF(ISNUMBER($B68),COUNTIF(OFFSET(Tableau,,M$1-1,,1),$B68),0)</f>
        <v>0</v>
      </c>
      <c r="N68" s="34" cm="1">
        <f t="array" aca="1" ref="N68" ca="1">IF(ISNUMBER($B68),COUNTIF(OFFSET(Tableau,,N$1-1,,1),$B68),0)</f>
        <v>0</v>
      </c>
      <c r="O68" s="34" cm="1">
        <f t="array" aca="1" ref="O68" ca="1">IF(ISNUMBER($B68),COUNTIF(OFFSET(Tableau,,O$1-1,,1),$B68),0)</f>
        <v>0</v>
      </c>
      <c r="P68" s="34" cm="1">
        <f t="array" aca="1" ref="P68" ca="1">IF(ISNUMBER($B68),COUNTIF(OFFSET(Tableau,,P$1-1,,1),$B68),0)</f>
        <v>0</v>
      </c>
      <c r="Q68" s="34" cm="1">
        <f t="array" aca="1" ref="Q68" ca="1">IF(ISNUMBER($B68),COUNTIF(OFFSET(Tableau,,Q$1-1,,1),$B68),0)</f>
        <v>0</v>
      </c>
      <c r="R68" s="34" cm="1">
        <f t="array" aca="1" ref="R68" ca="1">IF(ISNUMBER($B68),COUNTIF(OFFSET(Tableau,,R$1-1,,1),$B68),0)</f>
        <v>0</v>
      </c>
      <c r="S68" s="34" cm="1">
        <f t="array" aca="1" ref="S68" ca="1">IF(ISNUMBER($B68),COUNTIF(OFFSET(Tableau,,S$1-1,,1),$B68),0)</f>
        <v>0</v>
      </c>
      <c r="T68" s="34" cm="1">
        <f t="array" aca="1" ref="T68" ca="1">IF(ISNUMBER($B68),COUNTIF(OFFSET(Tableau,,T$1-1,,1),$B68),0)</f>
        <v>0</v>
      </c>
      <c r="U68" s="34" cm="1">
        <f t="array" aca="1" ref="U68" ca="1">IF(ISNUMBER($B68),COUNTIF(OFFSET(Tableau,,U$1-1,,1),$B68),0)</f>
        <v>0</v>
      </c>
      <c r="V68" s="34" cm="1">
        <f t="array" aca="1" ref="V68" ca="1">IF(ISNUMBER($B68),COUNTIF(OFFSET(Tableau,,V$1-1,,1),$B68),0)</f>
        <v>0</v>
      </c>
      <c r="W68" s="13" cm="1">
        <f t="array" aca="1" ref="W68" ca="1">IF(ISNUMBER($B68),COUNTIF(OFFSET(Tableau,,W$1-1,,1),$B68),0)</f>
        <v>0</v>
      </c>
    </row>
    <row r="69" spans="1:23" x14ac:dyDescent="0.25">
      <c r="A69">
        <f t="shared" si="4"/>
        <v>67</v>
      </c>
      <c r="B69" s="19">
        <f t="shared" si="3"/>
        <v>50290</v>
      </c>
      <c r="C69" s="20" t="str" cm="1">
        <f t="array" aca="1" ref="C69" ca="1">";"&amp;_xlfn.CONCAT(IF(D69:W69&gt;0,$D$2:$W$2&amp;";",""))</f>
        <v>;STU;</v>
      </c>
      <c r="D69" s="34" cm="1">
        <f t="array" aca="1" ref="D69" ca="1">IF(ISNUMBER($B69),COUNTIF(OFFSET(Tableau,,D$1-1,,1),$B69),0)</f>
        <v>0</v>
      </c>
      <c r="E69" s="34" cm="1">
        <f t="array" aca="1" ref="E69" ca="1">IF(ISNUMBER($B69),COUNTIF(OFFSET(Tableau,,E$1-1,,1),$B69),0)</f>
        <v>0</v>
      </c>
      <c r="F69" s="34" cm="1">
        <f t="array" aca="1" ref="F69" ca="1">IF(ISNUMBER($B69),COUNTIF(OFFSET(Tableau,,F$1-1,,1),$B69),0)</f>
        <v>0</v>
      </c>
      <c r="G69" s="34" cm="1">
        <f t="array" aca="1" ref="G69" ca="1">IF(ISNUMBER($B69),COUNTIF(OFFSET(Tableau,,G$1-1,,1),$B69),0)</f>
        <v>0</v>
      </c>
      <c r="H69" s="34" cm="1">
        <f t="array" aca="1" ref="H69" ca="1">IF(ISNUMBER($B69),COUNTIF(OFFSET(Tableau,,H$1-1,,1),$B69),0)</f>
        <v>0</v>
      </c>
      <c r="I69" s="34" cm="1">
        <f t="array" aca="1" ref="I69" ca="1">IF(ISNUMBER($B69),COUNTIF(OFFSET(Tableau,,I$1-1,,1),$B69),0)</f>
        <v>0</v>
      </c>
      <c r="J69" s="34" cm="1">
        <f t="array" aca="1" ref="J69" ca="1">IF(ISNUMBER($B69),COUNTIF(OFFSET(Tableau,,J$1-1,,1),$B69),0)</f>
        <v>1</v>
      </c>
      <c r="K69" s="34" cm="1">
        <f t="array" aca="1" ref="K69" ca="1">IF(ISNUMBER($B69),COUNTIF(OFFSET(Tableau,,K$1-1,,1),$B69),0)</f>
        <v>0</v>
      </c>
      <c r="L69" s="34" cm="1">
        <f t="array" aca="1" ref="L69" ca="1">IF(ISNUMBER($B69),COUNTIF(OFFSET(Tableau,,L$1-1,,1),$B69),0)</f>
        <v>0</v>
      </c>
      <c r="M69" s="34" cm="1">
        <f t="array" aca="1" ref="M69" ca="1">IF(ISNUMBER($B69),COUNTIF(OFFSET(Tableau,,M$1-1,,1),$B69),0)</f>
        <v>0</v>
      </c>
      <c r="N69" s="34" cm="1">
        <f t="array" aca="1" ref="N69" ca="1">IF(ISNUMBER($B69),COUNTIF(OFFSET(Tableau,,N$1-1,,1),$B69),0)</f>
        <v>0</v>
      </c>
      <c r="O69" s="34" cm="1">
        <f t="array" aca="1" ref="O69" ca="1">IF(ISNUMBER($B69),COUNTIF(OFFSET(Tableau,,O$1-1,,1),$B69),0)</f>
        <v>0</v>
      </c>
      <c r="P69" s="34" cm="1">
        <f t="array" aca="1" ref="P69" ca="1">IF(ISNUMBER($B69),COUNTIF(OFFSET(Tableau,,P$1-1,,1),$B69),0)</f>
        <v>0</v>
      </c>
      <c r="Q69" s="34" cm="1">
        <f t="array" aca="1" ref="Q69" ca="1">IF(ISNUMBER($B69),COUNTIF(OFFSET(Tableau,,Q$1-1,,1),$B69),0)</f>
        <v>0</v>
      </c>
      <c r="R69" s="34" cm="1">
        <f t="array" aca="1" ref="R69" ca="1">IF(ISNUMBER($B69),COUNTIF(OFFSET(Tableau,,R$1-1,,1),$B69),0)</f>
        <v>0</v>
      </c>
      <c r="S69" s="34" cm="1">
        <f t="array" aca="1" ref="S69" ca="1">IF(ISNUMBER($B69),COUNTIF(OFFSET(Tableau,,S$1-1,,1),$B69),0)</f>
        <v>0</v>
      </c>
      <c r="T69" s="34" cm="1">
        <f t="array" aca="1" ref="T69" ca="1">IF(ISNUMBER($B69),COUNTIF(OFFSET(Tableau,,T$1-1,,1),$B69),0)</f>
        <v>0</v>
      </c>
      <c r="U69" s="34" cm="1">
        <f t="array" aca="1" ref="U69" ca="1">IF(ISNUMBER($B69),COUNTIF(OFFSET(Tableau,,U$1-1,,1),$B69),0)</f>
        <v>0</v>
      </c>
      <c r="V69" s="34" cm="1">
        <f t="array" aca="1" ref="V69" ca="1">IF(ISNUMBER($B69),COUNTIF(OFFSET(Tableau,,V$1-1,,1),$B69),0)</f>
        <v>0</v>
      </c>
      <c r="W69" s="13" cm="1">
        <f t="array" aca="1" ref="W69" ca="1">IF(ISNUMBER($B69),COUNTIF(OFFSET(Tableau,,W$1-1,,1),$B69),0)</f>
        <v>0</v>
      </c>
    </row>
    <row r="70" spans="1:23" x14ac:dyDescent="0.25">
      <c r="A70">
        <f t="shared" si="4"/>
        <v>68</v>
      </c>
      <c r="B70" s="19">
        <f t="shared" si="3"/>
        <v>50300</v>
      </c>
      <c r="C70" s="20" t="str" cm="1">
        <f t="array" aca="1" ref="C70" ca="1">";"&amp;_xlfn.CONCAT(IF(D70:W70&gt;0,$D$2:$W$2&amp;";",""))</f>
        <v>;YZ1;</v>
      </c>
      <c r="D70" s="34" cm="1">
        <f t="array" aca="1" ref="D70" ca="1">IF(ISNUMBER($B70),COUNTIF(OFFSET(Tableau,,D$1-1,,1),$B70),0)</f>
        <v>0</v>
      </c>
      <c r="E70" s="34" cm="1">
        <f t="array" aca="1" ref="E70" ca="1">IF(ISNUMBER($B70),COUNTIF(OFFSET(Tableau,,E$1-1,,1),$B70),0)</f>
        <v>0</v>
      </c>
      <c r="F70" s="34" cm="1">
        <f t="array" aca="1" ref="F70" ca="1">IF(ISNUMBER($B70),COUNTIF(OFFSET(Tableau,,F$1-1,,1),$B70),0)</f>
        <v>0</v>
      </c>
      <c r="G70" s="34" cm="1">
        <f t="array" aca="1" ref="G70" ca="1">IF(ISNUMBER($B70),COUNTIF(OFFSET(Tableau,,G$1-1,,1),$B70),0)</f>
        <v>0</v>
      </c>
      <c r="H70" s="34" cm="1">
        <f t="array" aca="1" ref="H70" ca="1">IF(ISNUMBER($B70),COUNTIF(OFFSET(Tableau,,H$1-1,,1),$B70),0)</f>
        <v>0</v>
      </c>
      <c r="I70" s="34" cm="1">
        <f t="array" aca="1" ref="I70" ca="1">IF(ISNUMBER($B70),COUNTIF(OFFSET(Tableau,,I$1-1,,1),$B70),0)</f>
        <v>0</v>
      </c>
      <c r="J70" s="34" cm="1">
        <f t="array" aca="1" ref="J70" ca="1">IF(ISNUMBER($B70),COUNTIF(OFFSET(Tableau,,J$1-1,,1),$B70),0)</f>
        <v>0</v>
      </c>
      <c r="K70" s="34" cm="1">
        <f t="array" aca="1" ref="K70" ca="1">IF(ISNUMBER($B70),COUNTIF(OFFSET(Tableau,,K$1-1,,1),$B70),0)</f>
        <v>0</v>
      </c>
      <c r="L70" s="34" cm="1">
        <f t="array" aca="1" ref="L70" ca="1">IF(ISNUMBER($B70),COUNTIF(OFFSET(Tableau,,L$1-1,,1),$B70),0)</f>
        <v>1</v>
      </c>
      <c r="M70" s="34" cm="1">
        <f t="array" aca="1" ref="M70" ca="1">IF(ISNUMBER($B70),COUNTIF(OFFSET(Tableau,,M$1-1,,1),$B70),0)</f>
        <v>0</v>
      </c>
      <c r="N70" s="34" cm="1">
        <f t="array" aca="1" ref="N70" ca="1">IF(ISNUMBER($B70),COUNTIF(OFFSET(Tableau,,N$1-1,,1),$B70),0)</f>
        <v>0</v>
      </c>
      <c r="O70" s="34" cm="1">
        <f t="array" aca="1" ref="O70" ca="1">IF(ISNUMBER($B70),COUNTIF(OFFSET(Tableau,,O$1-1,,1),$B70),0)</f>
        <v>0</v>
      </c>
      <c r="P70" s="34" cm="1">
        <f t="array" aca="1" ref="P70" ca="1">IF(ISNUMBER($B70),COUNTIF(OFFSET(Tableau,,P$1-1,,1),$B70),0)</f>
        <v>0</v>
      </c>
      <c r="Q70" s="34" cm="1">
        <f t="array" aca="1" ref="Q70" ca="1">IF(ISNUMBER($B70),COUNTIF(OFFSET(Tableau,,Q$1-1,,1),$B70),0)</f>
        <v>0</v>
      </c>
      <c r="R70" s="34" cm="1">
        <f t="array" aca="1" ref="R70" ca="1">IF(ISNUMBER($B70),COUNTIF(OFFSET(Tableau,,R$1-1,,1),$B70),0)</f>
        <v>0</v>
      </c>
      <c r="S70" s="34" cm="1">
        <f t="array" aca="1" ref="S70" ca="1">IF(ISNUMBER($B70),COUNTIF(OFFSET(Tableau,,S$1-1,,1),$B70),0)</f>
        <v>0</v>
      </c>
      <c r="T70" s="34" cm="1">
        <f t="array" aca="1" ref="T70" ca="1">IF(ISNUMBER($B70),COUNTIF(OFFSET(Tableau,,T$1-1,,1),$B70),0)</f>
        <v>0</v>
      </c>
      <c r="U70" s="34" cm="1">
        <f t="array" aca="1" ref="U70" ca="1">IF(ISNUMBER($B70),COUNTIF(OFFSET(Tableau,,U$1-1,,1),$B70),0)</f>
        <v>0</v>
      </c>
      <c r="V70" s="34" cm="1">
        <f t="array" aca="1" ref="V70" ca="1">IF(ISNUMBER($B70),COUNTIF(OFFSET(Tableau,,V$1-1,,1),$B70),0)</f>
        <v>0</v>
      </c>
      <c r="W70" s="13" cm="1">
        <f t="array" aca="1" ref="W70" ca="1">IF(ISNUMBER($B70),COUNTIF(OFFSET(Tableau,,W$1-1,,1),$B70),0)</f>
        <v>0</v>
      </c>
    </row>
    <row r="71" spans="1:23" x14ac:dyDescent="0.25">
      <c r="A71">
        <f t="shared" si="4"/>
        <v>69</v>
      </c>
      <c r="B71" s="19">
        <f t="shared" si="3"/>
        <v>50320</v>
      </c>
      <c r="C71" s="20" t="str" cm="1">
        <f t="array" aca="1" ref="C71" ca="1">";"&amp;_xlfn.CONCAT(IF(D71:W71&gt;0,$D$2:$W$2&amp;";",""))</f>
        <v>;YZ1;</v>
      </c>
      <c r="D71" s="34" cm="1">
        <f t="array" aca="1" ref="D71" ca="1">IF(ISNUMBER($B71),COUNTIF(OFFSET(Tableau,,D$1-1,,1),$B71),0)</f>
        <v>0</v>
      </c>
      <c r="E71" s="34" cm="1">
        <f t="array" aca="1" ref="E71" ca="1">IF(ISNUMBER($B71),COUNTIF(OFFSET(Tableau,,E$1-1,,1),$B71),0)</f>
        <v>0</v>
      </c>
      <c r="F71" s="34" cm="1">
        <f t="array" aca="1" ref="F71" ca="1">IF(ISNUMBER($B71),COUNTIF(OFFSET(Tableau,,F$1-1,,1),$B71),0)</f>
        <v>0</v>
      </c>
      <c r="G71" s="34" cm="1">
        <f t="array" aca="1" ref="G71" ca="1">IF(ISNUMBER($B71),COUNTIF(OFFSET(Tableau,,G$1-1,,1),$B71),0)</f>
        <v>0</v>
      </c>
      <c r="H71" s="34" cm="1">
        <f t="array" aca="1" ref="H71" ca="1">IF(ISNUMBER($B71),COUNTIF(OFFSET(Tableau,,H$1-1,,1),$B71),0)</f>
        <v>0</v>
      </c>
      <c r="I71" s="34" cm="1">
        <f t="array" aca="1" ref="I71" ca="1">IF(ISNUMBER($B71),COUNTIF(OFFSET(Tableau,,I$1-1,,1),$B71),0)</f>
        <v>0</v>
      </c>
      <c r="J71" s="34" cm="1">
        <f t="array" aca="1" ref="J71" ca="1">IF(ISNUMBER($B71),COUNTIF(OFFSET(Tableau,,J$1-1,,1),$B71),0)</f>
        <v>0</v>
      </c>
      <c r="K71" s="34" cm="1">
        <f t="array" aca="1" ref="K71" ca="1">IF(ISNUMBER($B71),COUNTIF(OFFSET(Tableau,,K$1-1,,1),$B71),0)</f>
        <v>0</v>
      </c>
      <c r="L71" s="34" cm="1">
        <f t="array" aca="1" ref="L71" ca="1">IF(ISNUMBER($B71),COUNTIF(OFFSET(Tableau,,L$1-1,,1),$B71),0)</f>
        <v>1</v>
      </c>
      <c r="M71" s="34" cm="1">
        <f t="array" aca="1" ref="M71" ca="1">IF(ISNUMBER($B71),COUNTIF(OFFSET(Tableau,,M$1-1,,1),$B71),0)</f>
        <v>0</v>
      </c>
      <c r="N71" s="34" cm="1">
        <f t="array" aca="1" ref="N71" ca="1">IF(ISNUMBER($B71),COUNTIF(OFFSET(Tableau,,N$1-1,,1),$B71),0)</f>
        <v>0</v>
      </c>
      <c r="O71" s="34" cm="1">
        <f t="array" aca="1" ref="O71" ca="1">IF(ISNUMBER($B71),COUNTIF(OFFSET(Tableau,,O$1-1,,1),$B71),0)</f>
        <v>0</v>
      </c>
      <c r="P71" s="34" cm="1">
        <f t="array" aca="1" ref="P71" ca="1">IF(ISNUMBER($B71),COUNTIF(OFFSET(Tableau,,P$1-1,,1),$B71),0)</f>
        <v>0</v>
      </c>
      <c r="Q71" s="34" cm="1">
        <f t="array" aca="1" ref="Q71" ca="1">IF(ISNUMBER($B71),COUNTIF(OFFSET(Tableau,,Q$1-1,,1),$B71),0)</f>
        <v>0</v>
      </c>
      <c r="R71" s="34" cm="1">
        <f t="array" aca="1" ref="R71" ca="1">IF(ISNUMBER($B71),COUNTIF(OFFSET(Tableau,,R$1-1,,1),$B71),0)</f>
        <v>0</v>
      </c>
      <c r="S71" s="34" cm="1">
        <f t="array" aca="1" ref="S71" ca="1">IF(ISNUMBER($B71),COUNTIF(OFFSET(Tableau,,S$1-1,,1),$B71),0)</f>
        <v>0</v>
      </c>
      <c r="T71" s="34" cm="1">
        <f t="array" aca="1" ref="T71" ca="1">IF(ISNUMBER($B71),COUNTIF(OFFSET(Tableau,,T$1-1,,1),$B71),0)</f>
        <v>0</v>
      </c>
      <c r="U71" s="34" cm="1">
        <f t="array" aca="1" ref="U71" ca="1">IF(ISNUMBER($B71),COUNTIF(OFFSET(Tableau,,U$1-1,,1),$B71),0)</f>
        <v>0</v>
      </c>
      <c r="V71" s="34" cm="1">
        <f t="array" aca="1" ref="V71" ca="1">IF(ISNUMBER($B71),COUNTIF(OFFSET(Tableau,,V$1-1,,1),$B71),0)</f>
        <v>0</v>
      </c>
      <c r="W71" s="13" cm="1">
        <f t="array" aca="1" ref="W71" ca="1">IF(ISNUMBER($B71),COUNTIF(OFFSET(Tableau,,W$1-1,,1),$B71),0)</f>
        <v>0</v>
      </c>
    </row>
    <row r="72" spans="1:23" x14ac:dyDescent="0.25">
      <c r="A72">
        <f t="shared" si="4"/>
        <v>70</v>
      </c>
      <c r="B72" s="19">
        <f t="shared" si="3"/>
        <v>50350</v>
      </c>
      <c r="C72" s="20" t="str" cm="1">
        <f t="array" aca="1" ref="C72" ca="1">";"&amp;_xlfn.CONCAT(IF(D72:W72&gt;0,$D$2:$W$2&amp;";",""))</f>
        <v>;STU;</v>
      </c>
      <c r="D72" s="34" cm="1">
        <f t="array" aca="1" ref="D72" ca="1">IF(ISNUMBER($B72),COUNTIF(OFFSET(Tableau,,D$1-1,,1),$B72),0)</f>
        <v>0</v>
      </c>
      <c r="E72" s="34" cm="1">
        <f t="array" aca="1" ref="E72" ca="1">IF(ISNUMBER($B72),COUNTIF(OFFSET(Tableau,,E$1-1,,1),$B72),0)</f>
        <v>0</v>
      </c>
      <c r="F72" s="34" cm="1">
        <f t="array" aca="1" ref="F72" ca="1">IF(ISNUMBER($B72),COUNTIF(OFFSET(Tableau,,F$1-1,,1),$B72),0)</f>
        <v>0</v>
      </c>
      <c r="G72" s="34" cm="1">
        <f t="array" aca="1" ref="G72" ca="1">IF(ISNUMBER($B72),COUNTIF(OFFSET(Tableau,,G$1-1,,1),$B72),0)</f>
        <v>0</v>
      </c>
      <c r="H72" s="34" cm="1">
        <f t="array" aca="1" ref="H72" ca="1">IF(ISNUMBER($B72),COUNTIF(OFFSET(Tableau,,H$1-1,,1),$B72),0)</f>
        <v>0</v>
      </c>
      <c r="I72" s="34" cm="1">
        <f t="array" aca="1" ref="I72" ca="1">IF(ISNUMBER($B72),COUNTIF(OFFSET(Tableau,,I$1-1,,1),$B72),0)</f>
        <v>0</v>
      </c>
      <c r="J72" s="34" cm="1">
        <f t="array" aca="1" ref="J72" ca="1">IF(ISNUMBER($B72),COUNTIF(OFFSET(Tableau,,J$1-1,,1),$B72),0)</f>
        <v>1</v>
      </c>
      <c r="K72" s="34" cm="1">
        <f t="array" aca="1" ref="K72" ca="1">IF(ISNUMBER($B72),COUNTIF(OFFSET(Tableau,,K$1-1,,1),$B72),0)</f>
        <v>0</v>
      </c>
      <c r="L72" s="34" cm="1">
        <f t="array" aca="1" ref="L72" ca="1">IF(ISNUMBER($B72),COUNTIF(OFFSET(Tableau,,L$1-1,,1),$B72),0)</f>
        <v>0</v>
      </c>
      <c r="M72" s="34" cm="1">
        <f t="array" aca="1" ref="M72" ca="1">IF(ISNUMBER($B72),COUNTIF(OFFSET(Tableau,,M$1-1,,1),$B72),0)</f>
        <v>0</v>
      </c>
      <c r="N72" s="34" cm="1">
        <f t="array" aca="1" ref="N72" ca="1">IF(ISNUMBER($B72),COUNTIF(OFFSET(Tableau,,N$1-1,,1),$B72),0)</f>
        <v>0</v>
      </c>
      <c r="O72" s="34" cm="1">
        <f t="array" aca="1" ref="O72" ca="1">IF(ISNUMBER($B72),COUNTIF(OFFSET(Tableau,,O$1-1,,1),$B72),0)</f>
        <v>0</v>
      </c>
      <c r="P72" s="34" cm="1">
        <f t="array" aca="1" ref="P72" ca="1">IF(ISNUMBER($B72),COUNTIF(OFFSET(Tableau,,P$1-1,,1),$B72),0)</f>
        <v>0</v>
      </c>
      <c r="Q72" s="34" cm="1">
        <f t="array" aca="1" ref="Q72" ca="1">IF(ISNUMBER($B72),COUNTIF(OFFSET(Tableau,,Q$1-1,,1),$B72),0)</f>
        <v>0</v>
      </c>
      <c r="R72" s="34" cm="1">
        <f t="array" aca="1" ref="R72" ca="1">IF(ISNUMBER($B72),COUNTIF(OFFSET(Tableau,,R$1-1,,1),$B72),0)</f>
        <v>0</v>
      </c>
      <c r="S72" s="34" cm="1">
        <f t="array" aca="1" ref="S72" ca="1">IF(ISNUMBER($B72),COUNTIF(OFFSET(Tableau,,S$1-1,,1),$B72),0)</f>
        <v>0</v>
      </c>
      <c r="T72" s="34" cm="1">
        <f t="array" aca="1" ref="T72" ca="1">IF(ISNUMBER($B72),COUNTIF(OFFSET(Tableau,,T$1-1,,1),$B72),0)</f>
        <v>0</v>
      </c>
      <c r="U72" s="34" cm="1">
        <f t="array" aca="1" ref="U72" ca="1">IF(ISNUMBER($B72),COUNTIF(OFFSET(Tableau,,U$1-1,,1),$B72),0)</f>
        <v>0</v>
      </c>
      <c r="V72" s="34" cm="1">
        <f t="array" aca="1" ref="V72" ca="1">IF(ISNUMBER($B72),COUNTIF(OFFSET(Tableau,,V$1-1,,1),$B72),0)</f>
        <v>0</v>
      </c>
      <c r="W72" s="13" cm="1">
        <f t="array" aca="1" ref="W72" ca="1">IF(ISNUMBER($B72),COUNTIF(OFFSET(Tableau,,W$1-1,,1),$B72),0)</f>
        <v>0</v>
      </c>
    </row>
    <row r="73" spans="1:23" x14ac:dyDescent="0.25">
      <c r="A73">
        <f t="shared" si="4"/>
        <v>71</v>
      </c>
      <c r="B73" s="19">
        <f t="shared" si="3"/>
        <v>50370</v>
      </c>
      <c r="C73" s="20" t="str" cm="1">
        <f t="array" aca="1" ref="C73" ca="1">";"&amp;_xlfn.CONCAT(IF(D73:W73&gt;0,$D$2:$W$2&amp;";",""))</f>
        <v>;YZ1;</v>
      </c>
      <c r="D73" s="34" cm="1">
        <f t="array" aca="1" ref="D73" ca="1">IF(ISNUMBER($B73),COUNTIF(OFFSET(Tableau,,D$1-1,,1),$B73),0)</f>
        <v>0</v>
      </c>
      <c r="E73" s="34" cm="1">
        <f t="array" aca="1" ref="E73" ca="1">IF(ISNUMBER($B73),COUNTIF(OFFSET(Tableau,,E$1-1,,1),$B73),0)</f>
        <v>0</v>
      </c>
      <c r="F73" s="34" cm="1">
        <f t="array" aca="1" ref="F73" ca="1">IF(ISNUMBER($B73),COUNTIF(OFFSET(Tableau,,F$1-1,,1),$B73),0)</f>
        <v>0</v>
      </c>
      <c r="G73" s="34" cm="1">
        <f t="array" aca="1" ref="G73" ca="1">IF(ISNUMBER($B73),COUNTIF(OFFSET(Tableau,,G$1-1,,1),$B73),0)</f>
        <v>0</v>
      </c>
      <c r="H73" s="34" cm="1">
        <f t="array" aca="1" ref="H73" ca="1">IF(ISNUMBER($B73),COUNTIF(OFFSET(Tableau,,H$1-1,,1),$B73),0)</f>
        <v>0</v>
      </c>
      <c r="I73" s="34" cm="1">
        <f t="array" aca="1" ref="I73" ca="1">IF(ISNUMBER($B73),COUNTIF(OFFSET(Tableau,,I$1-1,,1),$B73),0)</f>
        <v>0</v>
      </c>
      <c r="J73" s="34" cm="1">
        <f t="array" aca="1" ref="J73" ca="1">IF(ISNUMBER($B73),COUNTIF(OFFSET(Tableau,,J$1-1,,1),$B73),0)</f>
        <v>0</v>
      </c>
      <c r="K73" s="34" cm="1">
        <f t="array" aca="1" ref="K73" ca="1">IF(ISNUMBER($B73),COUNTIF(OFFSET(Tableau,,K$1-1,,1),$B73),0)</f>
        <v>0</v>
      </c>
      <c r="L73" s="34" cm="1">
        <f t="array" aca="1" ref="L73" ca="1">IF(ISNUMBER($B73),COUNTIF(OFFSET(Tableau,,L$1-1,,1),$B73),0)</f>
        <v>1</v>
      </c>
      <c r="M73" s="34" cm="1">
        <f t="array" aca="1" ref="M73" ca="1">IF(ISNUMBER($B73),COUNTIF(OFFSET(Tableau,,M$1-1,,1),$B73),0)</f>
        <v>0</v>
      </c>
      <c r="N73" s="34" cm="1">
        <f t="array" aca="1" ref="N73" ca="1">IF(ISNUMBER($B73),COUNTIF(OFFSET(Tableau,,N$1-1,,1),$B73),0)</f>
        <v>0</v>
      </c>
      <c r="O73" s="34" cm="1">
        <f t="array" aca="1" ref="O73" ca="1">IF(ISNUMBER($B73),COUNTIF(OFFSET(Tableau,,O$1-1,,1),$B73),0)</f>
        <v>0</v>
      </c>
      <c r="P73" s="34" cm="1">
        <f t="array" aca="1" ref="P73" ca="1">IF(ISNUMBER($B73),COUNTIF(OFFSET(Tableau,,P$1-1,,1),$B73),0)</f>
        <v>0</v>
      </c>
      <c r="Q73" s="34" cm="1">
        <f t="array" aca="1" ref="Q73" ca="1">IF(ISNUMBER($B73),COUNTIF(OFFSET(Tableau,,Q$1-1,,1),$B73),0)</f>
        <v>0</v>
      </c>
      <c r="R73" s="34" cm="1">
        <f t="array" aca="1" ref="R73" ca="1">IF(ISNUMBER($B73),COUNTIF(OFFSET(Tableau,,R$1-1,,1),$B73),0)</f>
        <v>0</v>
      </c>
      <c r="S73" s="34" cm="1">
        <f t="array" aca="1" ref="S73" ca="1">IF(ISNUMBER($B73),COUNTIF(OFFSET(Tableau,,S$1-1,,1),$B73),0)</f>
        <v>0</v>
      </c>
      <c r="T73" s="34" cm="1">
        <f t="array" aca="1" ref="T73" ca="1">IF(ISNUMBER($B73),COUNTIF(OFFSET(Tableau,,T$1-1,,1),$B73),0)</f>
        <v>0</v>
      </c>
      <c r="U73" s="34" cm="1">
        <f t="array" aca="1" ref="U73" ca="1">IF(ISNUMBER($B73),COUNTIF(OFFSET(Tableau,,U$1-1,,1),$B73),0)</f>
        <v>0</v>
      </c>
      <c r="V73" s="34" cm="1">
        <f t="array" aca="1" ref="V73" ca="1">IF(ISNUMBER($B73),COUNTIF(OFFSET(Tableau,,V$1-1,,1),$B73),0)</f>
        <v>0</v>
      </c>
      <c r="W73" s="13" cm="1">
        <f t="array" aca="1" ref="W73" ca="1">IF(ISNUMBER($B73),COUNTIF(OFFSET(Tableau,,W$1-1,,1),$B73),0)</f>
        <v>0</v>
      </c>
    </row>
    <row r="74" spans="1:23" x14ac:dyDescent="0.25">
      <c r="A74">
        <f t="shared" si="4"/>
        <v>72</v>
      </c>
      <c r="B74" s="19">
        <f t="shared" si="3"/>
        <v>50380</v>
      </c>
      <c r="C74" s="20" t="str" cm="1">
        <f t="array" aca="1" ref="C74" ca="1">";"&amp;_xlfn.CONCAT(IF(D74:W74&gt;0,$D$2:$W$2&amp;";",""))</f>
        <v>;YZ1;</v>
      </c>
      <c r="D74" s="34" cm="1">
        <f t="array" aca="1" ref="D74" ca="1">IF(ISNUMBER($B74),COUNTIF(OFFSET(Tableau,,D$1-1,,1),$B74),0)</f>
        <v>0</v>
      </c>
      <c r="E74" s="34" cm="1">
        <f t="array" aca="1" ref="E74" ca="1">IF(ISNUMBER($B74),COUNTIF(OFFSET(Tableau,,E$1-1,,1),$B74),0)</f>
        <v>0</v>
      </c>
      <c r="F74" s="34" cm="1">
        <f t="array" aca="1" ref="F74" ca="1">IF(ISNUMBER($B74),COUNTIF(OFFSET(Tableau,,F$1-1,,1),$B74),0)</f>
        <v>0</v>
      </c>
      <c r="G74" s="34" cm="1">
        <f t="array" aca="1" ref="G74" ca="1">IF(ISNUMBER($B74),COUNTIF(OFFSET(Tableau,,G$1-1,,1),$B74),0)</f>
        <v>0</v>
      </c>
      <c r="H74" s="34" cm="1">
        <f t="array" aca="1" ref="H74" ca="1">IF(ISNUMBER($B74),COUNTIF(OFFSET(Tableau,,H$1-1,,1),$B74),0)</f>
        <v>0</v>
      </c>
      <c r="I74" s="34" cm="1">
        <f t="array" aca="1" ref="I74" ca="1">IF(ISNUMBER($B74),COUNTIF(OFFSET(Tableau,,I$1-1,,1),$B74),0)</f>
        <v>0</v>
      </c>
      <c r="J74" s="34" cm="1">
        <f t="array" aca="1" ref="J74" ca="1">IF(ISNUMBER($B74),COUNTIF(OFFSET(Tableau,,J$1-1,,1),$B74),0)</f>
        <v>0</v>
      </c>
      <c r="K74" s="34" cm="1">
        <f t="array" aca="1" ref="K74" ca="1">IF(ISNUMBER($B74),COUNTIF(OFFSET(Tableau,,K$1-1,,1),$B74),0)</f>
        <v>0</v>
      </c>
      <c r="L74" s="34" cm="1">
        <f t="array" aca="1" ref="L74" ca="1">IF(ISNUMBER($B74),COUNTIF(OFFSET(Tableau,,L$1-1,,1),$B74),0)</f>
        <v>1</v>
      </c>
      <c r="M74" s="34" cm="1">
        <f t="array" aca="1" ref="M74" ca="1">IF(ISNUMBER($B74),COUNTIF(OFFSET(Tableau,,M$1-1,,1),$B74),0)</f>
        <v>0</v>
      </c>
      <c r="N74" s="34" cm="1">
        <f t="array" aca="1" ref="N74" ca="1">IF(ISNUMBER($B74),COUNTIF(OFFSET(Tableau,,N$1-1,,1),$B74),0)</f>
        <v>0</v>
      </c>
      <c r="O74" s="34" cm="1">
        <f t="array" aca="1" ref="O74" ca="1">IF(ISNUMBER($B74),COUNTIF(OFFSET(Tableau,,O$1-1,,1),$B74),0)</f>
        <v>0</v>
      </c>
      <c r="P74" s="34" cm="1">
        <f t="array" aca="1" ref="P74" ca="1">IF(ISNUMBER($B74),COUNTIF(OFFSET(Tableau,,P$1-1,,1),$B74),0)</f>
        <v>0</v>
      </c>
      <c r="Q74" s="34" cm="1">
        <f t="array" aca="1" ref="Q74" ca="1">IF(ISNUMBER($B74),COUNTIF(OFFSET(Tableau,,Q$1-1,,1),$B74),0)</f>
        <v>0</v>
      </c>
      <c r="R74" s="34" cm="1">
        <f t="array" aca="1" ref="R74" ca="1">IF(ISNUMBER($B74),COUNTIF(OFFSET(Tableau,,R$1-1,,1),$B74),0)</f>
        <v>0</v>
      </c>
      <c r="S74" s="34" cm="1">
        <f t="array" aca="1" ref="S74" ca="1">IF(ISNUMBER($B74),COUNTIF(OFFSET(Tableau,,S$1-1,,1),$B74),0)</f>
        <v>0</v>
      </c>
      <c r="T74" s="34" cm="1">
        <f t="array" aca="1" ref="T74" ca="1">IF(ISNUMBER($B74),COUNTIF(OFFSET(Tableau,,T$1-1,,1),$B74),0)</f>
        <v>0</v>
      </c>
      <c r="U74" s="34" cm="1">
        <f t="array" aca="1" ref="U74" ca="1">IF(ISNUMBER($B74),COUNTIF(OFFSET(Tableau,,U$1-1,,1),$B74),0)</f>
        <v>0</v>
      </c>
      <c r="V74" s="34" cm="1">
        <f t="array" aca="1" ref="V74" ca="1">IF(ISNUMBER($B74),COUNTIF(OFFSET(Tableau,,V$1-1,,1),$B74),0)</f>
        <v>0</v>
      </c>
      <c r="W74" s="13" cm="1">
        <f t="array" aca="1" ref="W74" ca="1">IF(ISNUMBER($B74),COUNTIF(OFFSET(Tableau,,W$1-1,,1),$B74),0)</f>
        <v>0</v>
      </c>
    </row>
    <row r="75" spans="1:23" x14ac:dyDescent="0.25">
      <c r="A75">
        <f t="shared" si="4"/>
        <v>73</v>
      </c>
      <c r="B75" s="19">
        <f t="shared" si="3"/>
        <v>50400</v>
      </c>
      <c r="C75" s="20" t="str" cm="1">
        <f t="array" aca="1" ref="C75" ca="1">";"&amp;_xlfn.CONCAT(IF(D75:W75&gt;0,$D$2:$W$2&amp;";",""))</f>
        <v>;YZ1;</v>
      </c>
      <c r="D75" s="34" cm="1">
        <f t="array" aca="1" ref="D75" ca="1">IF(ISNUMBER($B75),COUNTIF(OFFSET(Tableau,,D$1-1,,1),$B75),0)</f>
        <v>0</v>
      </c>
      <c r="E75" s="34" cm="1">
        <f t="array" aca="1" ref="E75" ca="1">IF(ISNUMBER($B75),COUNTIF(OFFSET(Tableau,,E$1-1,,1),$B75),0)</f>
        <v>0</v>
      </c>
      <c r="F75" s="34" cm="1">
        <f t="array" aca="1" ref="F75" ca="1">IF(ISNUMBER($B75),COUNTIF(OFFSET(Tableau,,F$1-1,,1),$B75),0)</f>
        <v>0</v>
      </c>
      <c r="G75" s="34" cm="1">
        <f t="array" aca="1" ref="G75" ca="1">IF(ISNUMBER($B75),COUNTIF(OFFSET(Tableau,,G$1-1,,1),$B75),0)</f>
        <v>0</v>
      </c>
      <c r="H75" s="34" cm="1">
        <f t="array" aca="1" ref="H75" ca="1">IF(ISNUMBER($B75),COUNTIF(OFFSET(Tableau,,H$1-1,,1),$B75),0)</f>
        <v>0</v>
      </c>
      <c r="I75" s="34" cm="1">
        <f t="array" aca="1" ref="I75" ca="1">IF(ISNUMBER($B75),COUNTIF(OFFSET(Tableau,,I$1-1,,1),$B75),0)</f>
        <v>0</v>
      </c>
      <c r="J75" s="34" cm="1">
        <f t="array" aca="1" ref="J75" ca="1">IF(ISNUMBER($B75),COUNTIF(OFFSET(Tableau,,J$1-1,,1),$B75),0)</f>
        <v>0</v>
      </c>
      <c r="K75" s="34" cm="1">
        <f t="array" aca="1" ref="K75" ca="1">IF(ISNUMBER($B75),COUNTIF(OFFSET(Tableau,,K$1-1,,1),$B75),0)</f>
        <v>0</v>
      </c>
      <c r="L75" s="34" cm="1">
        <f t="array" aca="1" ref="L75" ca="1">IF(ISNUMBER($B75),COUNTIF(OFFSET(Tableau,,L$1-1,,1),$B75),0)</f>
        <v>1</v>
      </c>
      <c r="M75" s="34" cm="1">
        <f t="array" aca="1" ref="M75" ca="1">IF(ISNUMBER($B75),COUNTIF(OFFSET(Tableau,,M$1-1,,1),$B75),0)</f>
        <v>0</v>
      </c>
      <c r="N75" s="34" cm="1">
        <f t="array" aca="1" ref="N75" ca="1">IF(ISNUMBER($B75),COUNTIF(OFFSET(Tableau,,N$1-1,,1),$B75),0)</f>
        <v>0</v>
      </c>
      <c r="O75" s="34" cm="1">
        <f t="array" aca="1" ref="O75" ca="1">IF(ISNUMBER($B75),COUNTIF(OFFSET(Tableau,,O$1-1,,1),$B75),0)</f>
        <v>0</v>
      </c>
      <c r="P75" s="34" cm="1">
        <f t="array" aca="1" ref="P75" ca="1">IF(ISNUMBER($B75),COUNTIF(OFFSET(Tableau,,P$1-1,,1),$B75),0)</f>
        <v>0</v>
      </c>
      <c r="Q75" s="34" cm="1">
        <f t="array" aca="1" ref="Q75" ca="1">IF(ISNUMBER($B75),COUNTIF(OFFSET(Tableau,,Q$1-1,,1),$B75),0)</f>
        <v>0</v>
      </c>
      <c r="R75" s="34" cm="1">
        <f t="array" aca="1" ref="R75" ca="1">IF(ISNUMBER($B75),COUNTIF(OFFSET(Tableau,,R$1-1,,1),$B75),0)</f>
        <v>0</v>
      </c>
      <c r="S75" s="34" cm="1">
        <f t="array" aca="1" ref="S75" ca="1">IF(ISNUMBER($B75),COUNTIF(OFFSET(Tableau,,S$1-1,,1),$B75),0)</f>
        <v>0</v>
      </c>
      <c r="T75" s="34" cm="1">
        <f t="array" aca="1" ref="T75" ca="1">IF(ISNUMBER($B75),COUNTIF(OFFSET(Tableau,,T$1-1,,1),$B75),0)</f>
        <v>0</v>
      </c>
      <c r="U75" s="34" cm="1">
        <f t="array" aca="1" ref="U75" ca="1">IF(ISNUMBER($B75),COUNTIF(OFFSET(Tableau,,U$1-1,,1),$B75),0)</f>
        <v>0</v>
      </c>
      <c r="V75" s="34" cm="1">
        <f t="array" aca="1" ref="V75" ca="1">IF(ISNUMBER($B75),COUNTIF(OFFSET(Tableau,,V$1-1,,1),$B75),0)</f>
        <v>0</v>
      </c>
      <c r="W75" s="13" cm="1">
        <f t="array" aca="1" ref="W75" ca="1">IF(ISNUMBER($B75),COUNTIF(OFFSET(Tableau,,W$1-1,,1),$B75),0)</f>
        <v>0</v>
      </c>
    </row>
    <row r="76" spans="1:23" x14ac:dyDescent="0.25">
      <c r="A76">
        <f t="shared" si="4"/>
        <v>74</v>
      </c>
      <c r="B76" s="19">
        <f t="shared" si="3"/>
        <v>50410</v>
      </c>
      <c r="C76" s="20" t="str" cm="1">
        <f t="array" aca="1" ref="C76" ca="1">";"&amp;_xlfn.CONCAT(IF(D76:W76&gt;0,$D$2:$W$2&amp;";",""))</f>
        <v>;VWX;</v>
      </c>
      <c r="D76" s="34" cm="1">
        <f t="array" aca="1" ref="D76" ca="1">IF(ISNUMBER($B76),COUNTIF(OFFSET(Tableau,,D$1-1,,1),$B76),0)</f>
        <v>0</v>
      </c>
      <c r="E76" s="34" cm="1">
        <f t="array" aca="1" ref="E76" ca="1">IF(ISNUMBER($B76),COUNTIF(OFFSET(Tableau,,E$1-1,,1),$B76),0)</f>
        <v>0</v>
      </c>
      <c r="F76" s="34" cm="1">
        <f t="array" aca="1" ref="F76" ca="1">IF(ISNUMBER($B76),COUNTIF(OFFSET(Tableau,,F$1-1,,1),$B76),0)</f>
        <v>0</v>
      </c>
      <c r="G76" s="34" cm="1">
        <f t="array" aca="1" ref="G76" ca="1">IF(ISNUMBER($B76),COUNTIF(OFFSET(Tableau,,G$1-1,,1),$B76),0)</f>
        <v>0</v>
      </c>
      <c r="H76" s="34" cm="1">
        <f t="array" aca="1" ref="H76" ca="1">IF(ISNUMBER($B76),COUNTIF(OFFSET(Tableau,,H$1-1,,1),$B76),0)</f>
        <v>0</v>
      </c>
      <c r="I76" s="34" cm="1">
        <f t="array" aca="1" ref="I76" ca="1">IF(ISNUMBER($B76),COUNTIF(OFFSET(Tableau,,I$1-1,,1),$B76),0)</f>
        <v>0</v>
      </c>
      <c r="J76" s="34" cm="1">
        <f t="array" aca="1" ref="J76" ca="1">IF(ISNUMBER($B76),COUNTIF(OFFSET(Tableau,,J$1-1,,1),$B76),0)</f>
        <v>0</v>
      </c>
      <c r="K76" s="34" cm="1">
        <f t="array" aca="1" ref="K76" ca="1">IF(ISNUMBER($B76),COUNTIF(OFFSET(Tableau,,K$1-1,,1),$B76),0)</f>
        <v>1</v>
      </c>
      <c r="L76" s="34" cm="1">
        <f t="array" aca="1" ref="L76" ca="1">IF(ISNUMBER($B76),COUNTIF(OFFSET(Tableau,,L$1-1,,1),$B76),0)</f>
        <v>0</v>
      </c>
      <c r="M76" s="34" cm="1">
        <f t="array" aca="1" ref="M76" ca="1">IF(ISNUMBER($B76),COUNTIF(OFFSET(Tableau,,M$1-1,,1),$B76),0)</f>
        <v>0</v>
      </c>
      <c r="N76" s="34" cm="1">
        <f t="array" aca="1" ref="N76" ca="1">IF(ISNUMBER($B76),COUNTIF(OFFSET(Tableau,,N$1-1,,1),$B76),0)</f>
        <v>0</v>
      </c>
      <c r="O76" s="34" cm="1">
        <f t="array" aca="1" ref="O76" ca="1">IF(ISNUMBER($B76),COUNTIF(OFFSET(Tableau,,O$1-1,,1),$B76),0)</f>
        <v>0</v>
      </c>
      <c r="P76" s="34" cm="1">
        <f t="array" aca="1" ref="P76" ca="1">IF(ISNUMBER($B76),COUNTIF(OFFSET(Tableau,,P$1-1,,1),$B76),0)</f>
        <v>0</v>
      </c>
      <c r="Q76" s="34" cm="1">
        <f t="array" aca="1" ref="Q76" ca="1">IF(ISNUMBER($B76),COUNTIF(OFFSET(Tableau,,Q$1-1,,1),$B76),0)</f>
        <v>0</v>
      </c>
      <c r="R76" s="34" cm="1">
        <f t="array" aca="1" ref="R76" ca="1">IF(ISNUMBER($B76),COUNTIF(OFFSET(Tableau,,R$1-1,,1),$B76),0)</f>
        <v>0</v>
      </c>
      <c r="S76" s="34" cm="1">
        <f t="array" aca="1" ref="S76" ca="1">IF(ISNUMBER($B76),COUNTIF(OFFSET(Tableau,,S$1-1,,1),$B76),0)</f>
        <v>0</v>
      </c>
      <c r="T76" s="34" cm="1">
        <f t="array" aca="1" ref="T76" ca="1">IF(ISNUMBER($B76),COUNTIF(OFFSET(Tableau,,T$1-1,,1),$B76),0)</f>
        <v>0</v>
      </c>
      <c r="U76" s="34" cm="1">
        <f t="array" aca="1" ref="U76" ca="1">IF(ISNUMBER($B76),COUNTIF(OFFSET(Tableau,,U$1-1,,1),$B76),0)</f>
        <v>0</v>
      </c>
      <c r="V76" s="34" cm="1">
        <f t="array" aca="1" ref="V76" ca="1">IF(ISNUMBER($B76),COUNTIF(OFFSET(Tableau,,V$1-1,,1),$B76),0)</f>
        <v>0</v>
      </c>
      <c r="W76" s="13" cm="1">
        <f t="array" aca="1" ref="W76" ca="1">IF(ISNUMBER($B76),COUNTIF(OFFSET(Tableau,,W$1-1,,1),$B76),0)</f>
        <v>0</v>
      </c>
    </row>
    <row r="77" spans="1:23" x14ac:dyDescent="0.25">
      <c r="A77">
        <f t="shared" si="4"/>
        <v>75</v>
      </c>
      <c r="B77" s="19">
        <f t="shared" si="3"/>
        <v>50450</v>
      </c>
      <c r="C77" s="20" t="str" cm="1">
        <f t="array" aca="1" ref="C77" ca="1">";"&amp;_xlfn.CONCAT(IF(D77:W77&gt;0,$D$2:$W$2&amp;";",""))</f>
        <v>;VWX;</v>
      </c>
      <c r="D77" s="34" cm="1">
        <f t="array" aca="1" ref="D77" ca="1">IF(ISNUMBER($B77),COUNTIF(OFFSET(Tableau,,D$1-1,,1),$B77),0)</f>
        <v>0</v>
      </c>
      <c r="E77" s="34" cm="1">
        <f t="array" aca="1" ref="E77" ca="1">IF(ISNUMBER($B77),COUNTIF(OFFSET(Tableau,,E$1-1,,1),$B77),0)</f>
        <v>0</v>
      </c>
      <c r="F77" s="34" cm="1">
        <f t="array" aca="1" ref="F77" ca="1">IF(ISNUMBER($B77),COUNTIF(OFFSET(Tableau,,F$1-1,,1),$B77),0)</f>
        <v>0</v>
      </c>
      <c r="G77" s="34" cm="1">
        <f t="array" aca="1" ref="G77" ca="1">IF(ISNUMBER($B77),COUNTIF(OFFSET(Tableau,,G$1-1,,1),$B77),0)</f>
        <v>0</v>
      </c>
      <c r="H77" s="34" cm="1">
        <f t="array" aca="1" ref="H77" ca="1">IF(ISNUMBER($B77),COUNTIF(OFFSET(Tableau,,H$1-1,,1),$B77),0)</f>
        <v>0</v>
      </c>
      <c r="I77" s="34" cm="1">
        <f t="array" aca="1" ref="I77" ca="1">IF(ISNUMBER($B77),COUNTIF(OFFSET(Tableau,,I$1-1,,1),$B77),0)</f>
        <v>0</v>
      </c>
      <c r="J77" s="34" cm="1">
        <f t="array" aca="1" ref="J77" ca="1">IF(ISNUMBER($B77),COUNTIF(OFFSET(Tableau,,J$1-1,,1),$B77),0)</f>
        <v>0</v>
      </c>
      <c r="K77" s="34" cm="1">
        <f t="array" aca="1" ref="K77" ca="1">IF(ISNUMBER($B77),COUNTIF(OFFSET(Tableau,,K$1-1,,1),$B77),0)</f>
        <v>1</v>
      </c>
      <c r="L77" s="34" cm="1">
        <f t="array" aca="1" ref="L77" ca="1">IF(ISNUMBER($B77),COUNTIF(OFFSET(Tableau,,L$1-1,,1),$B77),0)</f>
        <v>0</v>
      </c>
      <c r="M77" s="34" cm="1">
        <f t="array" aca="1" ref="M77" ca="1">IF(ISNUMBER($B77),COUNTIF(OFFSET(Tableau,,M$1-1,,1),$B77),0)</f>
        <v>0</v>
      </c>
      <c r="N77" s="34" cm="1">
        <f t="array" aca="1" ref="N77" ca="1">IF(ISNUMBER($B77),COUNTIF(OFFSET(Tableau,,N$1-1,,1),$B77),0)</f>
        <v>0</v>
      </c>
      <c r="O77" s="34" cm="1">
        <f t="array" aca="1" ref="O77" ca="1">IF(ISNUMBER($B77),COUNTIF(OFFSET(Tableau,,O$1-1,,1),$B77),0)</f>
        <v>0</v>
      </c>
      <c r="P77" s="34" cm="1">
        <f t="array" aca="1" ref="P77" ca="1">IF(ISNUMBER($B77),COUNTIF(OFFSET(Tableau,,P$1-1,,1),$B77),0)</f>
        <v>0</v>
      </c>
      <c r="Q77" s="34" cm="1">
        <f t="array" aca="1" ref="Q77" ca="1">IF(ISNUMBER($B77),COUNTIF(OFFSET(Tableau,,Q$1-1,,1),$B77),0)</f>
        <v>0</v>
      </c>
      <c r="R77" s="34" cm="1">
        <f t="array" aca="1" ref="R77" ca="1">IF(ISNUMBER($B77),COUNTIF(OFFSET(Tableau,,R$1-1,,1),$B77),0)</f>
        <v>0</v>
      </c>
      <c r="S77" s="34" cm="1">
        <f t="array" aca="1" ref="S77" ca="1">IF(ISNUMBER($B77),COUNTIF(OFFSET(Tableau,,S$1-1,,1),$B77),0)</f>
        <v>0</v>
      </c>
      <c r="T77" s="34" cm="1">
        <f t="array" aca="1" ref="T77" ca="1">IF(ISNUMBER($B77),COUNTIF(OFFSET(Tableau,,T$1-1,,1),$B77),0)</f>
        <v>0</v>
      </c>
      <c r="U77" s="34" cm="1">
        <f t="array" aca="1" ref="U77" ca="1">IF(ISNUMBER($B77),COUNTIF(OFFSET(Tableau,,U$1-1,,1),$B77),0)</f>
        <v>0</v>
      </c>
      <c r="V77" s="34" cm="1">
        <f t="array" aca="1" ref="V77" ca="1">IF(ISNUMBER($B77),COUNTIF(OFFSET(Tableau,,V$1-1,,1),$B77),0)</f>
        <v>0</v>
      </c>
      <c r="W77" s="13" cm="1">
        <f t="array" aca="1" ref="W77" ca="1">IF(ISNUMBER($B77),COUNTIF(OFFSET(Tableau,,W$1-1,,1),$B77),0)</f>
        <v>0</v>
      </c>
    </row>
    <row r="78" spans="1:23" x14ac:dyDescent="0.25">
      <c r="A78">
        <f t="shared" si="4"/>
        <v>76</v>
      </c>
      <c r="B78" s="19">
        <f t="shared" si="3"/>
        <v>50490</v>
      </c>
      <c r="C78" s="20" t="str" cm="1">
        <f t="array" aca="1" ref="C78" ca="1">";"&amp;_xlfn.CONCAT(IF(D78:W78&gt;0,$D$2:$W$2&amp;";",""))</f>
        <v>;STU;</v>
      </c>
      <c r="D78" s="34" cm="1">
        <f t="array" aca="1" ref="D78" ca="1">IF(ISNUMBER($B78),COUNTIF(OFFSET(Tableau,,D$1-1,,1),$B78),0)</f>
        <v>0</v>
      </c>
      <c r="E78" s="34" cm="1">
        <f t="array" aca="1" ref="E78" ca="1">IF(ISNUMBER($B78),COUNTIF(OFFSET(Tableau,,E$1-1,,1),$B78),0)</f>
        <v>0</v>
      </c>
      <c r="F78" s="34" cm="1">
        <f t="array" aca="1" ref="F78" ca="1">IF(ISNUMBER($B78),COUNTIF(OFFSET(Tableau,,F$1-1,,1),$B78),0)</f>
        <v>0</v>
      </c>
      <c r="G78" s="34" cm="1">
        <f t="array" aca="1" ref="G78" ca="1">IF(ISNUMBER($B78),COUNTIF(OFFSET(Tableau,,G$1-1,,1),$B78),0)</f>
        <v>0</v>
      </c>
      <c r="H78" s="34" cm="1">
        <f t="array" aca="1" ref="H78" ca="1">IF(ISNUMBER($B78),COUNTIF(OFFSET(Tableau,,H$1-1,,1),$B78),0)</f>
        <v>0</v>
      </c>
      <c r="I78" s="34" cm="1">
        <f t="array" aca="1" ref="I78" ca="1">IF(ISNUMBER($B78),COUNTIF(OFFSET(Tableau,,I$1-1,,1),$B78),0)</f>
        <v>0</v>
      </c>
      <c r="J78" s="34" cm="1">
        <f t="array" aca="1" ref="J78" ca="1">IF(ISNUMBER($B78),COUNTIF(OFFSET(Tableau,,J$1-1,,1),$B78),0)</f>
        <v>1</v>
      </c>
      <c r="K78" s="34" cm="1">
        <f t="array" aca="1" ref="K78" ca="1">IF(ISNUMBER($B78),COUNTIF(OFFSET(Tableau,,K$1-1,,1),$B78),0)</f>
        <v>0</v>
      </c>
      <c r="L78" s="34" cm="1">
        <f t="array" aca="1" ref="L78" ca="1">IF(ISNUMBER($B78),COUNTIF(OFFSET(Tableau,,L$1-1,,1),$B78),0)</f>
        <v>0</v>
      </c>
      <c r="M78" s="34" cm="1">
        <f t="array" aca="1" ref="M78" ca="1">IF(ISNUMBER($B78),COUNTIF(OFFSET(Tableau,,M$1-1,,1),$B78),0)</f>
        <v>0</v>
      </c>
      <c r="N78" s="34" cm="1">
        <f t="array" aca="1" ref="N78" ca="1">IF(ISNUMBER($B78),COUNTIF(OFFSET(Tableau,,N$1-1,,1),$B78),0)</f>
        <v>0</v>
      </c>
      <c r="O78" s="34" cm="1">
        <f t="array" aca="1" ref="O78" ca="1">IF(ISNUMBER($B78),COUNTIF(OFFSET(Tableau,,O$1-1,,1),$B78),0)</f>
        <v>0</v>
      </c>
      <c r="P78" s="34" cm="1">
        <f t="array" aca="1" ref="P78" ca="1">IF(ISNUMBER($B78),COUNTIF(OFFSET(Tableau,,P$1-1,,1),$B78),0)</f>
        <v>0</v>
      </c>
      <c r="Q78" s="34" cm="1">
        <f t="array" aca="1" ref="Q78" ca="1">IF(ISNUMBER($B78),COUNTIF(OFFSET(Tableau,,Q$1-1,,1),$B78),0)</f>
        <v>0</v>
      </c>
      <c r="R78" s="34" cm="1">
        <f t="array" aca="1" ref="R78" ca="1">IF(ISNUMBER($B78),COUNTIF(OFFSET(Tableau,,R$1-1,,1),$B78),0)</f>
        <v>0</v>
      </c>
      <c r="S78" s="34" cm="1">
        <f t="array" aca="1" ref="S78" ca="1">IF(ISNUMBER($B78),COUNTIF(OFFSET(Tableau,,S$1-1,,1),$B78),0)</f>
        <v>0</v>
      </c>
      <c r="T78" s="34" cm="1">
        <f t="array" aca="1" ref="T78" ca="1">IF(ISNUMBER($B78),COUNTIF(OFFSET(Tableau,,T$1-1,,1),$B78),0)</f>
        <v>0</v>
      </c>
      <c r="U78" s="34" cm="1">
        <f t="array" aca="1" ref="U78" ca="1">IF(ISNUMBER($B78),COUNTIF(OFFSET(Tableau,,U$1-1,,1),$B78),0)</f>
        <v>0</v>
      </c>
      <c r="V78" s="34" cm="1">
        <f t="array" aca="1" ref="V78" ca="1">IF(ISNUMBER($B78),COUNTIF(OFFSET(Tableau,,V$1-1,,1),$B78),0)</f>
        <v>0</v>
      </c>
      <c r="W78" s="13" cm="1">
        <f t="array" aca="1" ref="W78" ca="1">IF(ISNUMBER($B78),COUNTIF(OFFSET(Tableau,,W$1-1,,1),$B78),0)</f>
        <v>0</v>
      </c>
    </row>
    <row r="79" spans="1:23" x14ac:dyDescent="0.25">
      <c r="A79">
        <f t="shared" si="4"/>
        <v>77</v>
      </c>
      <c r="B79" s="19">
        <f t="shared" si="3"/>
        <v>50510</v>
      </c>
      <c r="C79" s="20" t="str" cm="1">
        <f t="array" aca="1" ref="C79" ca="1">";"&amp;_xlfn.CONCAT(IF(D79:W79&gt;0,$D$2:$W$2&amp;";",""))</f>
        <v>;VWX;</v>
      </c>
      <c r="D79" s="34" cm="1">
        <f t="array" aca="1" ref="D79" ca="1">IF(ISNUMBER($B79),COUNTIF(OFFSET(Tableau,,D$1-1,,1),$B79),0)</f>
        <v>0</v>
      </c>
      <c r="E79" s="34" cm="1">
        <f t="array" aca="1" ref="E79" ca="1">IF(ISNUMBER($B79),COUNTIF(OFFSET(Tableau,,E$1-1,,1),$B79),0)</f>
        <v>0</v>
      </c>
      <c r="F79" s="34" cm="1">
        <f t="array" aca="1" ref="F79" ca="1">IF(ISNUMBER($B79),COUNTIF(OFFSET(Tableau,,F$1-1,,1),$B79),0)</f>
        <v>0</v>
      </c>
      <c r="G79" s="34" cm="1">
        <f t="array" aca="1" ref="G79" ca="1">IF(ISNUMBER($B79),COUNTIF(OFFSET(Tableau,,G$1-1,,1),$B79),0)</f>
        <v>0</v>
      </c>
      <c r="H79" s="34" cm="1">
        <f t="array" aca="1" ref="H79" ca="1">IF(ISNUMBER($B79),COUNTIF(OFFSET(Tableau,,H$1-1,,1),$B79),0)</f>
        <v>0</v>
      </c>
      <c r="I79" s="34" cm="1">
        <f t="array" aca="1" ref="I79" ca="1">IF(ISNUMBER($B79),COUNTIF(OFFSET(Tableau,,I$1-1,,1),$B79),0)</f>
        <v>0</v>
      </c>
      <c r="J79" s="34" cm="1">
        <f t="array" aca="1" ref="J79" ca="1">IF(ISNUMBER($B79),COUNTIF(OFFSET(Tableau,,J$1-1,,1),$B79),0)</f>
        <v>0</v>
      </c>
      <c r="K79" s="34" cm="1">
        <f t="array" aca="1" ref="K79" ca="1">IF(ISNUMBER($B79),COUNTIF(OFFSET(Tableau,,K$1-1,,1),$B79),0)</f>
        <v>1</v>
      </c>
      <c r="L79" s="34" cm="1">
        <f t="array" aca="1" ref="L79" ca="1">IF(ISNUMBER($B79),COUNTIF(OFFSET(Tableau,,L$1-1,,1),$B79),0)</f>
        <v>0</v>
      </c>
      <c r="M79" s="34" cm="1">
        <f t="array" aca="1" ref="M79" ca="1">IF(ISNUMBER($B79),COUNTIF(OFFSET(Tableau,,M$1-1,,1),$B79),0)</f>
        <v>0</v>
      </c>
      <c r="N79" s="34" cm="1">
        <f t="array" aca="1" ref="N79" ca="1">IF(ISNUMBER($B79),COUNTIF(OFFSET(Tableau,,N$1-1,,1),$B79),0)</f>
        <v>0</v>
      </c>
      <c r="O79" s="34" cm="1">
        <f t="array" aca="1" ref="O79" ca="1">IF(ISNUMBER($B79),COUNTIF(OFFSET(Tableau,,O$1-1,,1),$B79),0)</f>
        <v>0</v>
      </c>
      <c r="P79" s="34" cm="1">
        <f t="array" aca="1" ref="P79" ca="1">IF(ISNUMBER($B79),COUNTIF(OFFSET(Tableau,,P$1-1,,1),$B79),0)</f>
        <v>0</v>
      </c>
      <c r="Q79" s="34" cm="1">
        <f t="array" aca="1" ref="Q79" ca="1">IF(ISNUMBER($B79),COUNTIF(OFFSET(Tableau,,Q$1-1,,1),$B79),0)</f>
        <v>0</v>
      </c>
      <c r="R79" s="34" cm="1">
        <f t="array" aca="1" ref="R79" ca="1">IF(ISNUMBER($B79),COUNTIF(OFFSET(Tableau,,R$1-1,,1),$B79),0)</f>
        <v>0</v>
      </c>
      <c r="S79" s="34" cm="1">
        <f t="array" aca="1" ref="S79" ca="1">IF(ISNUMBER($B79),COUNTIF(OFFSET(Tableau,,S$1-1,,1),$B79),0)</f>
        <v>0</v>
      </c>
      <c r="T79" s="34" cm="1">
        <f t="array" aca="1" ref="T79" ca="1">IF(ISNUMBER($B79),COUNTIF(OFFSET(Tableau,,T$1-1,,1),$B79),0)</f>
        <v>0</v>
      </c>
      <c r="U79" s="34" cm="1">
        <f t="array" aca="1" ref="U79" ca="1">IF(ISNUMBER($B79),COUNTIF(OFFSET(Tableau,,U$1-1,,1),$B79),0)</f>
        <v>0</v>
      </c>
      <c r="V79" s="34" cm="1">
        <f t="array" aca="1" ref="V79" ca="1">IF(ISNUMBER($B79),COUNTIF(OFFSET(Tableau,,V$1-1,,1),$B79),0)</f>
        <v>0</v>
      </c>
      <c r="W79" s="13" cm="1">
        <f t="array" aca="1" ref="W79" ca="1">IF(ISNUMBER($B79),COUNTIF(OFFSET(Tableau,,W$1-1,,1),$B79),0)</f>
        <v>0</v>
      </c>
    </row>
    <row r="80" spans="1:23" x14ac:dyDescent="0.25">
      <c r="A80">
        <f t="shared" si="4"/>
        <v>78</v>
      </c>
      <c r="B80" s="19">
        <f t="shared" si="3"/>
        <v>50560</v>
      </c>
      <c r="C80" s="20" t="str" cm="1">
        <f t="array" aca="1" ref="C80" ca="1">";"&amp;_xlfn.CONCAT(IF(D80:W80&gt;0,$D$2:$W$2&amp;";",""))</f>
        <v>;STU;</v>
      </c>
      <c r="D80" s="34" cm="1">
        <f t="array" aca="1" ref="D80" ca="1">IF(ISNUMBER($B80),COUNTIF(OFFSET(Tableau,,D$1-1,,1),$B80),0)</f>
        <v>0</v>
      </c>
      <c r="E80" s="34" cm="1">
        <f t="array" aca="1" ref="E80" ca="1">IF(ISNUMBER($B80),COUNTIF(OFFSET(Tableau,,E$1-1,,1),$B80),0)</f>
        <v>0</v>
      </c>
      <c r="F80" s="34" cm="1">
        <f t="array" aca="1" ref="F80" ca="1">IF(ISNUMBER($B80),COUNTIF(OFFSET(Tableau,,F$1-1,,1),$B80),0)</f>
        <v>0</v>
      </c>
      <c r="G80" s="34" cm="1">
        <f t="array" aca="1" ref="G80" ca="1">IF(ISNUMBER($B80),COUNTIF(OFFSET(Tableau,,G$1-1,,1),$B80),0)</f>
        <v>0</v>
      </c>
      <c r="H80" s="34" cm="1">
        <f t="array" aca="1" ref="H80" ca="1">IF(ISNUMBER($B80),COUNTIF(OFFSET(Tableau,,H$1-1,,1),$B80),0)</f>
        <v>0</v>
      </c>
      <c r="I80" s="34" cm="1">
        <f t="array" aca="1" ref="I80" ca="1">IF(ISNUMBER($B80),COUNTIF(OFFSET(Tableau,,I$1-1,,1),$B80),0)</f>
        <v>0</v>
      </c>
      <c r="J80" s="34" cm="1">
        <f t="array" aca="1" ref="J80" ca="1">IF(ISNUMBER($B80),COUNTIF(OFFSET(Tableau,,J$1-1,,1),$B80),0)</f>
        <v>1</v>
      </c>
      <c r="K80" s="34" cm="1">
        <f t="array" aca="1" ref="K80" ca="1">IF(ISNUMBER($B80),COUNTIF(OFFSET(Tableau,,K$1-1,,1),$B80),0)</f>
        <v>0</v>
      </c>
      <c r="L80" s="34" cm="1">
        <f t="array" aca="1" ref="L80" ca="1">IF(ISNUMBER($B80),COUNTIF(OFFSET(Tableau,,L$1-1,,1),$B80),0)</f>
        <v>0</v>
      </c>
      <c r="M80" s="34" cm="1">
        <f t="array" aca="1" ref="M80" ca="1">IF(ISNUMBER($B80),COUNTIF(OFFSET(Tableau,,M$1-1,,1),$B80),0)</f>
        <v>0</v>
      </c>
      <c r="N80" s="34" cm="1">
        <f t="array" aca="1" ref="N80" ca="1">IF(ISNUMBER($B80),COUNTIF(OFFSET(Tableau,,N$1-1,,1),$B80),0)</f>
        <v>0</v>
      </c>
      <c r="O80" s="34" cm="1">
        <f t="array" aca="1" ref="O80" ca="1">IF(ISNUMBER($B80),COUNTIF(OFFSET(Tableau,,O$1-1,,1),$B80),0)</f>
        <v>0</v>
      </c>
      <c r="P80" s="34" cm="1">
        <f t="array" aca="1" ref="P80" ca="1">IF(ISNUMBER($B80),COUNTIF(OFFSET(Tableau,,P$1-1,,1),$B80),0)</f>
        <v>0</v>
      </c>
      <c r="Q80" s="34" cm="1">
        <f t="array" aca="1" ref="Q80" ca="1">IF(ISNUMBER($B80),COUNTIF(OFFSET(Tableau,,Q$1-1,,1),$B80),0)</f>
        <v>0</v>
      </c>
      <c r="R80" s="34" cm="1">
        <f t="array" aca="1" ref="R80" ca="1">IF(ISNUMBER($B80),COUNTIF(OFFSET(Tableau,,R$1-1,,1),$B80),0)</f>
        <v>0</v>
      </c>
      <c r="S80" s="34" cm="1">
        <f t="array" aca="1" ref="S80" ca="1">IF(ISNUMBER($B80),COUNTIF(OFFSET(Tableau,,S$1-1,,1),$B80),0)</f>
        <v>0</v>
      </c>
      <c r="T80" s="34" cm="1">
        <f t="array" aca="1" ref="T80" ca="1">IF(ISNUMBER($B80),COUNTIF(OFFSET(Tableau,,T$1-1,,1),$B80),0)</f>
        <v>0</v>
      </c>
      <c r="U80" s="34" cm="1">
        <f t="array" aca="1" ref="U80" ca="1">IF(ISNUMBER($B80),COUNTIF(OFFSET(Tableau,,U$1-1,,1),$B80),0)</f>
        <v>0</v>
      </c>
      <c r="V80" s="34" cm="1">
        <f t="array" aca="1" ref="V80" ca="1">IF(ISNUMBER($B80),COUNTIF(OFFSET(Tableau,,V$1-1,,1),$B80),0)</f>
        <v>0</v>
      </c>
      <c r="W80" s="13" cm="1">
        <f t="array" aca="1" ref="W80" ca="1">IF(ISNUMBER($B80),COUNTIF(OFFSET(Tableau,,W$1-1,,1),$B80),0)</f>
        <v>0</v>
      </c>
    </row>
    <row r="81" spans="1:23" x14ac:dyDescent="0.25">
      <c r="A81">
        <f t="shared" si="4"/>
        <v>79</v>
      </c>
      <c r="B81" s="19">
        <f t="shared" si="3"/>
        <v>50570</v>
      </c>
      <c r="C81" s="20" t="str" cm="1">
        <f t="array" aca="1" ref="C81" ca="1">";"&amp;_xlfn.CONCAT(IF(D81:W81&gt;0,$D$2:$W$2&amp;";",""))</f>
        <v>;STU;</v>
      </c>
      <c r="D81" s="34" cm="1">
        <f t="array" aca="1" ref="D81" ca="1">IF(ISNUMBER($B81),COUNTIF(OFFSET(Tableau,,D$1-1,,1),$B81),0)</f>
        <v>0</v>
      </c>
      <c r="E81" s="34" cm="1">
        <f t="array" aca="1" ref="E81" ca="1">IF(ISNUMBER($B81),COUNTIF(OFFSET(Tableau,,E$1-1,,1),$B81),0)</f>
        <v>0</v>
      </c>
      <c r="F81" s="34" cm="1">
        <f t="array" aca="1" ref="F81" ca="1">IF(ISNUMBER($B81),COUNTIF(OFFSET(Tableau,,F$1-1,,1),$B81),0)</f>
        <v>0</v>
      </c>
      <c r="G81" s="34" cm="1">
        <f t="array" aca="1" ref="G81" ca="1">IF(ISNUMBER($B81),COUNTIF(OFFSET(Tableau,,G$1-1,,1),$B81),0)</f>
        <v>0</v>
      </c>
      <c r="H81" s="34" cm="1">
        <f t="array" aca="1" ref="H81" ca="1">IF(ISNUMBER($B81),COUNTIF(OFFSET(Tableau,,H$1-1,,1),$B81),0)</f>
        <v>0</v>
      </c>
      <c r="I81" s="34" cm="1">
        <f t="array" aca="1" ref="I81" ca="1">IF(ISNUMBER($B81),COUNTIF(OFFSET(Tableau,,I$1-1,,1),$B81),0)</f>
        <v>0</v>
      </c>
      <c r="J81" s="34" cm="1">
        <f t="array" aca="1" ref="J81" ca="1">IF(ISNUMBER($B81),COUNTIF(OFFSET(Tableau,,J$1-1,,1),$B81),0)</f>
        <v>1</v>
      </c>
      <c r="K81" s="34" cm="1">
        <f t="array" aca="1" ref="K81" ca="1">IF(ISNUMBER($B81),COUNTIF(OFFSET(Tableau,,K$1-1,,1),$B81),0)</f>
        <v>0</v>
      </c>
      <c r="L81" s="34" cm="1">
        <f t="array" aca="1" ref="L81" ca="1">IF(ISNUMBER($B81),COUNTIF(OFFSET(Tableau,,L$1-1,,1),$B81),0)</f>
        <v>0</v>
      </c>
      <c r="M81" s="34" cm="1">
        <f t="array" aca="1" ref="M81" ca="1">IF(ISNUMBER($B81),COUNTIF(OFFSET(Tableau,,M$1-1,,1),$B81),0)</f>
        <v>0</v>
      </c>
      <c r="N81" s="34" cm="1">
        <f t="array" aca="1" ref="N81" ca="1">IF(ISNUMBER($B81),COUNTIF(OFFSET(Tableau,,N$1-1,,1),$B81),0)</f>
        <v>0</v>
      </c>
      <c r="O81" s="34" cm="1">
        <f t="array" aca="1" ref="O81" ca="1">IF(ISNUMBER($B81),COUNTIF(OFFSET(Tableau,,O$1-1,,1),$B81),0)</f>
        <v>0</v>
      </c>
      <c r="P81" s="34" cm="1">
        <f t="array" aca="1" ref="P81" ca="1">IF(ISNUMBER($B81),COUNTIF(OFFSET(Tableau,,P$1-1,,1),$B81),0)</f>
        <v>0</v>
      </c>
      <c r="Q81" s="34" cm="1">
        <f t="array" aca="1" ref="Q81" ca="1">IF(ISNUMBER($B81),COUNTIF(OFFSET(Tableau,,Q$1-1,,1),$B81),0)</f>
        <v>0</v>
      </c>
      <c r="R81" s="34" cm="1">
        <f t="array" aca="1" ref="R81" ca="1">IF(ISNUMBER($B81),COUNTIF(OFFSET(Tableau,,R$1-1,,1),$B81),0)</f>
        <v>0</v>
      </c>
      <c r="S81" s="34" cm="1">
        <f t="array" aca="1" ref="S81" ca="1">IF(ISNUMBER($B81),COUNTIF(OFFSET(Tableau,,S$1-1,,1),$B81),0)</f>
        <v>0</v>
      </c>
      <c r="T81" s="34" cm="1">
        <f t="array" aca="1" ref="T81" ca="1">IF(ISNUMBER($B81),COUNTIF(OFFSET(Tableau,,T$1-1,,1),$B81),0)</f>
        <v>0</v>
      </c>
      <c r="U81" s="34" cm="1">
        <f t="array" aca="1" ref="U81" ca="1">IF(ISNUMBER($B81),COUNTIF(OFFSET(Tableau,,U$1-1,,1),$B81),0)</f>
        <v>0</v>
      </c>
      <c r="V81" s="34" cm="1">
        <f t="array" aca="1" ref="V81" ca="1">IF(ISNUMBER($B81),COUNTIF(OFFSET(Tableau,,V$1-1,,1),$B81),0)</f>
        <v>0</v>
      </c>
      <c r="W81" s="13" cm="1">
        <f t="array" aca="1" ref="W81" ca="1">IF(ISNUMBER($B81),COUNTIF(OFFSET(Tableau,,W$1-1,,1),$B81),0)</f>
        <v>0</v>
      </c>
    </row>
    <row r="82" spans="1:23" x14ac:dyDescent="0.25">
      <c r="A82">
        <f t="shared" si="4"/>
        <v>80</v>
      </c>
      <c r="B82" s="19">
        <f t="shared" si="3"/>
        <v>50590</v>
      </c>
      <c r="C82" s="20" t="str" cm="1">
        <f t="array" aca="1" ref="C82" ca="1">";"&amp;_xlfn.CONCAT(IF(D82:W82&gt;0,$D$2:$W$2&amp;";",""))</f>
        <v>;STU;</v>
      </c>
      <c r="D82" s="34" cm="1">
        <f t="array" aca="1" ref="D82" ca="1">IF(ISNUMBER($B82),COUNTIF(OFFSET(Tableau,,D$1-1,,1),$B82),0)</f>
        <v>0</v>
      </c>
      <c r="E82" s="34" cm="1">
        <f t="array" aca="1" ref="E82" ca="1">IF(ISNUMBER($B82),COUNTIF(OFFSET(Tableau,,E$1-1,,1),$B82),0)</f>
        <v>0</v>
      </c>
      <c r="F82" s="34" cm="1">
        <f t="array" aca="1" ref="F82" ca="1">IF(ISNUMBER($B82),COUNTIF(OFFSET(Tableau,,F$1-1,,1),$B82),0)</f>
        <v>0</v>
      </c>
      <c r="G82" s="34" cm="1">
        <f t="array" aca="1" ref="G82" ca="1">IF(ISNUMBER($B82),COUNTIF(OFFSET(Tableau,,G$1-1,,1),$B82),0)</f>
        <v>0</v>
      </c>
      <c r="H82" s="34" cm="1">
        <f t="array" aca="1" ref="H82" ca="1">IF(ISNUMBER($B82),COUNTIF(OFFSET(Tableau,,H$1-1,,1),$B82),0)</f>
        <v>0</v>
      </c>
      <c r="I82" s="34" cm="1">
        <f t="array" aca="1" ref="I82" ca="1">IF(ISNUMBER($B82),COUNTIF(OFFSET(Tableau,,I$1-1,,1),$B82),0)</f>
        <v>0</v>
      </c>
      <c r="J82" s="34" cm="1">
        <f t="array" aca="1" ref="J82" ca="1">IF(ISNUMBER($B82),COUNTIF(OFFSET(Tableau,,J$1-1,,1),$B82),0)</f>
        <v>1</v>
      </c>
      <c r="K82" s="34" cm="1">
        <f t="array" aca="1" ref="K82" ca="1">IF(ISNUMBER($B82),COUNTIF(OFFSET(Tableau,,K$1-1,,1),$B82),0)</f>
        <v>0</v>
      </c>
      <c r="L82" s="34" cm="1">
        <f t="array" aca="1" ref="L82" ca="1">IF(ISNUMBER($B82),COUNTIF(OFFSET(Tableau,,L$1-1,,1),$B82),0)</f>
        <v>0</v>
      </c>
      <c r="M82" s="34" cm="1">
        <f t="array" aca="1" ref="M82" ca="1">IF(ISNUMBER($B82),COUNTIF(OFFSET(Tableau,,M$1-1,,1),$B82),0)</f>
        <v>0</v>
      </c>
      <c r="N82" s="34" cm="1">
        <f t="array" aca="1" ref="N82" ca="1">IF(ISNUMBER($B82),COUNTIF(OFFSET(Tableau,,N$1-1,,1),$B82),0)</f>
        <v>0</v>
      </c>
      <c r="O82" s="34" cm="1">
        <f t="array" aca="1" ref="O82" ca="1">IF(ISNUMBER($B82),COUNTIF(OFFSET(Tableau,,O$1-1,,1),$B82),0)</f>
        <v>0</v>
      </c>
      <c r="P82" s="34" cm="1">
        <f t="array" aca="1" ref="P82" ca="1">IF(ISNUMBER($B82),COUNTIF(OFFSET(Tableau,,P$1-1,,1),$B82),0)</f>
        <v>0</v>
      </c>
      <c r="Q82" s="34" cm="1">
        <f t="array" aca="1" ref="Q82" ca="1">IF(ISNUMBER($B82),COUNTIF(OFFSET(Tableau,,Q$1-1,,1),$B82),0)</f>
        <v>0</v>
      </c>
      <c r="R82" s="34" cm="1">
        <f t="array" aca="1" ref="R82" ca="1">IF(ISNUMBER($B82),COUNTIF(OFFSET(Tableau,,R$1-1,,1),$B82),0)</f>
        <v>0</v>
      </c>
      <c r="S82" s="34" cm="1">
        <f t="array" aca="1" ref="S82" ca="1">IF(ISNUMBER($B82),COUNTIF(OFFSET(Tableau,,S$1-1,,1),$B82),0)</f>
        <v>0</v>
      </c>
      <c r="T82" s="34" cm="1">
        <f t="array" aca="1" ref="T82" ca="1">IF(ISNUMBER($B82),COUNTIF(OFFSET(Tableau,,T$1-1,,1),$B82),0)</f>
        <v>0</v>
      </c>
      <c r="U82" s="34" cm="1">
        <f t="array" aca="1" ref="U82" ca="1">IF(ISNUMBER($B82),COUNTIF(OFFSET(Tableau,,U$1-1,,1),$B82),0)</f>
        <v>0</v>
      </c>
      <c r="V82" s="34" cm="1">
        <f t="array" aca="1" ref="V82" ca="1">IF(ISNUMBER($B82),COUNTIF(OFFSET(Tableau,,V$1-1,,1),$B82),0)</f>
        <v>0</v>
      </c>
      <c r="W82" s="13" cm="1">
        <f t="array" aca="1" ref="W82" ca="1">IF(ISNUMBER($B82),COUNTIF(OFFSET(Tableau,,W$1-1,,1),$B82),0)</f>
        <v>0</v>
      </c>
    </row>
    <row r="83" spans="1:23" x14ac:dyDescent="0.25">
      <c r="A83">
        <f t="shared" si="4"/>
        <v>81</v>
      </c>
      <c r="B83" s="19">
        <f t="shared" si="3"/>
        <v>50660</v>
      </c>
      <c r="C83" s="20" t="str" cm="1">
        <f t="array" aca="1" ref="C83" ca="1">";"&amp;_xlfn.CONCAT(IF(D83:W83&gt;0,$D$2:$W$2&amp;";",""))</f>
        <v>;STU;</v>
      </c>
      <c r="D83" s="34" cm="1">
        <f t="array" aca="1" ref="D83" ca="1">IF(ISNUMBER($B83),COUNTIF(OFFSET(Tableau,,D$1-1,,1),$B83),0)</f>
        <v>0</v>
      </c>
      <c r="E83" s="34" cm="1">
        <f t="array" aca="1" ref="E83" ca="1">IF(ISNUMBER($B83),COUNTIF(OFFSET(Tableau,,E$1-1,,1),$B83),0)</f>
        <v>0</v>
      </c>
      <c r="F83" s="34" cm="1">
        <f t="array" aca="1" ref="F83" ca="1">IF(ISNUMBER($B83),COUNTIF(OFFSET(Tableau,,F$1-1,,1),$B83),0)</f>
        <v>0</v>
      </c>
      <c r="G83" s="34" cm="1">
        <f t="array" aca="1" ref="G83" ca="1">IF(ISNUMBER($B83),COUNTIF(OFFSET(Tableau,,G$1-1,,1),$B83),0)</f>
        <v>0</v>
      </c>
      <c r="H83" s="34" cm="1">
        <f t="array" aca="1" ref="H83" ca="1">IF(ISNUMBER($B83),COUNTIF(OFFSET(Tableau,,H$1-1,,1),$B83),0)</f>
        <v>0</v>
      </c>
      <c r="I83" s="34" cm="1">
        <f t="array" aca="1" ref="I83" ca="1">IF(ISNUMBER($B83),COUNTIF(OFFSET(Tableau,,I$1-1,,1),$B83),0)</f>
        <v>0</v>
      </c>
      <c r="J83" s="34" cm="1">
        <f t="array" aca="1" ref="J83" ca="1">IF(ISNUMBER($B83),COUNTIF(OFFSET(Tableau,,J$1-1,,1),$B83),0)</f>
        <v>1</v>
      </c>
      <c r="K83" s="34" cm="1">
        <f t="array" aca="1" ref="K83" ca="1">IF(ISNUMBER($B83),COUNTIF(OFFSET(Tableau,,K$1-1,,1),$B83),0)</f>
        <v>0</v>
      </c>
      <c r="L83" s="34" cm="1">
        <f t="array" aca="1" ref="L83" ca="1">IF(ISNUMBER($B83),COUNTIF(OFFSET(Tableau,,L$1-1,,1),$B83),0)</f>
        <v>0</v>
      </c>
      <c r="M83" s="34" cm="1">
        <f t="array" aca="1" ref="M83" ca="1">IF(ISNUMBER($B83),COUNTIF(OFFSET(Tableau,,M$1-1,,1),$B83),0)</f>
        <v>0</v>
      </c>
      <c r="N83" s="34" cm="1">
        <f t="array" aca="1" ref="N83" ca="1">IF(ISNUMBER($B83),COUNTIF(OFFSET(Tableau,,N$1-1,,1),$B83),0)</f>
        <v>0</v>
      </c>
      <c r="O83" s="34" cm="1">
        <f t="array" aca="1" ref="O83" ca="1">IF(ISNUMBER($B83),COUNTIF(OFFSET(Tableau,,O$1-1,,1),$B83),0)</f>
        <v>0</v>
      </c>
      <c r="P83" s="34" cm="1">
        <f t="array" aca="1" ref="P83" ca="1">IF(ISNUMBER($B83),COUNTIF(OFFSET(Tableau,,P$1-1,,1),$B83),0)</f>
        <v>0</v>
      </c>
      <c r="Q83" s="34" cm="1">
        <f t="array" aca="1" ref="Q83" ca="1">IF(ISNUMBER($B83),COUNTIF(OFFSET(Tableau,,Q$1-1,,1),$B83),0)</f>
        <v>0</v>
      </c>
      <c r="R83" s="34" cm="1">
        <f t="array" aca="1" ref="R83" ca="1">IF(ISNUMBER($B83),COUNTIF(OFFSET(Tableau,,R$1-1,,1),$B83),0)</f>
        <v>0</v>
      </c>
      <c r="S83" s="34" cm="1">
        <f t="array" aca="1" ref="S83" ca="1">IF(ISNUMBER($B83),COUNTIF(OFFSET(Tableau,,S$1-1,,1),$B83),0)</f>
        <v>0</v>
      </c>
      <c r="T83" s="34" cm="1">
        <f t="array" aca="1" ref="T83" ca="1">IF(ISNUMBER($B83),COUNTIF(OFFSET(Tableau,,T$1-1,,1),$B83),0)</f>
        <v>0</v>
      </c>
      <c r="U83" s="34" cm="1">
        <f t="array" aca="1" ref="U83" ca="1">IF(ISNUMBER($B83),COUNTIF(OFFSET(Tableau,,U$1-1,,1),$B83),0)</f>
        <v>0</v>
      </c>
      <c r="V83" s="34" cm="1">
        <f t="array" aca="1" ref="V83" ca="1">IF(ISNUMBER($B83),COUNTIF(OFFSET(Tableau,,V$1-1,,1),$B83),0)</f>
        <v>0</v>
      </c>
      <c r="W83" s="13" cm="1">
        <f t="array" aca="1" ref="W83" ca="1">IF(ISNUMBER($B83),COUNTIF(OFFSET(Tableau,,W$1-1,,1),$B83),0)</f>
        <v>0</v>
      </c>
    </row>
    <row r="84" spans="1:23" x14ac:dyDescent="0.25">
      <c r="A84">
        <f t="shared" si="4"/>
        <v>82</v>
      </c>
      <c r="B84" s="19">
        <f t="shared" si="3"/>
        <v>50750</v>
      </c>
      <c r="C84" s="20" t="str" cm="1">
        <f t="array" aca="1" ref="C84" ca="1">";"&amp;_xlfn.CONCAT(IF(D84:W84&gt;0,$D$2:$W$2&amp;";",""))</f>
        <v>;VWX;</v>
      </c>
      <c r="D84" s="34" cm="1">
        <f t="array" aca="1" ref="D84" ca="1">IF(ISNUMBER($B84),COUNTIF(OFFSET(Tableau,,D$1-1,,1),$B84),0)</f>
        <v>0</v>
      </c>
      <c r="E84" s="34" cm="1">
        <f t="array" aca="1" ref="E84" ca="1">IF(ISNUMBER($B84),COUNTIF(OFFSET(Tableau,,E$1-1,,1),$B84),0)</f>
        <v>0</v>
      </c>
      <c r="F84" s="34" cm="1">
        <f t="array" aca="1" ref="F84" ca="1">IF(ISNUMBER($B84),COUNTIF(OFFSET(Tableau,,F$1-1,,1),$B84),0)</f>
        <v>0</v>
      </c>
      <c r="G84" s="34" cm="1">
        <f t="array" aca="1" ref="G84" ca="1">IF(ISNUMBER($B84),COUNTIF(OFFSET(Tableau,,G$1-1,,1),$B84),0)</f>
        <v>0</v>
      </c>
      <c r="H84" s="34" cm="1">
        <f t="array" aca="1" ref="H84" ca="1">IF(ISNUMBER($B84),COUNTIF(OFFSET(Tableau,,H$1-1,,1),$B84),0)</f>
        <v>0</v>
      </c>
      <c r="I84" s="34" cm="1">
        <f t="array" aca="1" ref="I84" ca="1">IF(ISNUMBER($B84),COUNTIF(OFFSET(Tableau,,I$1-1,,1),$B84),0)</f>
        <v>0</v>
      </c>
      <c r="J84" s="34" cm="1">
        <f t="array" aca="1" ref="J84" ca="1">IF(ISNUMBER($B84),COUNTIF(OFFSET(Tableau,,J$1-1,,1),$B84),0)</f>
        <v>0</v>
      </c>
      <c r="K84" s="34" cm="1">
        <f t="array" aca="1" ref="K84" ca="1">IF(ISNUMBER($B84),COUNTIF(OFFSET(Tableau,,K$1-1,,1),$B84),0)</f>
        <v>1</v>
      </c>
      <c r="L84" s="34" cm="1">
        <f t="array" aca="1" ref="L84" ca="1">IF(ISNUMBER($B84),COUNTIF(OFFSET(Tableau,,L$1-1,,1),$B84),0)</f>
        <v>0</v>
      </c>
      <c r="M84" s="34" cm="1">
        <f t="array" aca="1" ref="M84" ca="1">IF(ISNUMBER($B84),COUNTIF(OFFSET(Tableau,,M$1-1,,1),$B84),0)</f>
        <v>0</v>
      </c>
      <c r="N84" s="34" cm="1">
        <f t="array" aca="1" ref="N84" ca="1">IF(ISNUMBER($B84),COUNTIF(OFFSET(Tableau,,N$1-1,,1),$B84),0)</f>
        <v>0</v>
      </c>
      <c r="O84" s="34" cm="1">
        <f t="array" aca="1" ref="O84" ca="1">IF(ISNUMBER($B84),COUNTIF(OFFSET(Tableau,,O$1-1,,1),$B84),0)</f>
        <v>0</v>
      </c>
      <c r="P84" s="34" cm="1">
        <f t="array" aca="1" ref="P84" ca="1">IF(ISNUMBER($B84),COUNTIF(OFFSET(Tableau,,P$1-1,,1),$B84),0)</f>
        <v>0</v>
      </c>
      <c r="Q84" s="34" cm="1">
        <f t="array" aca="1" ref="Q84" ca="1">IF(ISNUMBER($B84),COUNTIF(OFFSET(Tableau,,Q$1-1,,1),$B84),0)</f>
        <v>0</v>
      </c>
      <c r="R84" s="34" cm="1">
        <f t="array" aca="1" ref="R84" ca="1">IF(ISNUMBER($B84),COUNTIF(OFFSET(Tableau,,R$1-1,,1),$B84),0)</f>
        <v>0</v>
      </c>
      <c r="S84" s="34" cm="1">
        <f t="array" aca="1" ref="S84" ca="1">IF(ISNUMBER($B84),COUNTIF(OFFSET(Tableau,,S$1-1,,1),$B84),0)</f>
        <v>0</v>
      </c>
      <c r="T84" s="34" cm="1">
        <f t="array" aca="1" ref="T84" ca="1">IF(ISNUMBER($B84),COUNTIF(OFFSET(Tableau,,T$1-1,,1),$B84),0)</f>
        <v>0</v>
      </c>
      <c r="U84" s="34" cm="1">
        <f t="array" aca="1" ref="U84" ca="1">IF(ISNUMBER($B84),COUNTIF(OFFSET(Tableau,,U$1-1,,1),$B84),0)</f>
        <v>0</v>
      </c>
      <c r="V84" s="34" cm="1">
        <f t="array" aca="1" ref="V84" ca="1">IF(ISNUMBER($B84),COUNTIF(OFFSET(Tableau,,V$1-1,,1),$B84),0)</f>
        <v>0</v>
      </c>
      <c r="W84" s="13" cm="1">
        <f t="array" aca="1" ref="W84" ca="1">IF(ISNUMBER($B84),COUNTIF(OFFSET(Tableau,,W$1-1,,1),$B84),0)</f>
        <v>0</v>
      </c>
    </row>
    <row r="85" spans="1:23" x14ac:dyDescent="0.25">
      <c r="A85">
        <f t="shared" si="4"/>
        <v>83</v>
      </c>
      <c r="B85" s="19">
        <f t="shared" si="3"/>
        <v>50800</v>
      </c>
      <c r="C85" s="20" t="str" cm="1">
        <f t="array" aca="1" ref="C85" ca="1">";"&amp;_xlfn.CONCAT(IF(D85:W85&gt;0,$D$2:$W$2&amp;";",""))</f>
        <v>;VWX;</v>
      </c>
      <c r="D85" s="34" cm="1">
        <f t="array" aca="1" ref="D85" ca="1">IF(ISNUMBER($B85),COUNTIF(OFFSET(Tableau,,D$1-1,,1),$B85),0)</f>
        <v>0</v>
      </c>
      <c r="E85" s="34" cm="1">
        <f t="array" aca="1" ref="E85" ca="1">IF(ISNUMBER($B85),COUNTIF(OFFSET(Tableau,,E$1-1,,1),$B85),0)</f>
        <v>0</v>
      </c>
      <c r="F85" s="34" cm="1">
        <f t="array" aca="1" ref="F85" ca="1">IF(ISNUMBER($B85),COUNTIF(OFFSET(Tableau,,F$1-1,,1),$B85),0)</f>
        <v>0</v>
      </c>
      <c r="G85" s="34" cm="1">
        <f t="array" aca="1" ref="G85" ca="1">IF(ISNUMBER($B85),COUNTIF(OFFSET(Tableau,,G$1-1,,1),$B85),0)</f>
        <v>0</v>
      </c>
      <c r="H85" s="34" cm="1">
        <f t="array" aca="1" ref="H85" ca="1">IF(ISNUMBER($B85),COUNTIF(OFFSET(Tableau,,H$1-1,,1),$B85),0)</f>
        <v>0</v>
      </c>
      <c r="I85" s="34" cm="1">
        <f t="array" aca="1" ref="I85" ca="1">IF(ISNUMBER($B85),COUNTIF(OFFSET(Tableau,,I$1-1,,1),$B85),0)</f>
        <v>0</v>
      </c>
      <c r="J85" s="34" cm="1">
        <f t="array" aca="1" ref="J85" ca="1">IF(ISNUMBER($B85),COUNTIF(OFFSET(Tableau,,J$1-1,,1),$B85),0)</f>
        <v>0</v>
      </c>
      <c r="K85" s="34" cm="1">
        <f t="array" aca="1" ref="K85" ca="1">IF(ISNUMBER($B85),COUNTIF(OFFSET(Tableau,,K$1-1,,1),$B85),0)</f>
        <v>1</v>
      </c>
      <c r="L85" s="34" cm="1">
        <f t="array" aca="1" ref="L85" ca="1">IF(ISNUMBER($B85),COUNTIF(OFFSET(Tableau,,L$1-1,,1),$B85),0)</f>
        <v>0</v>
      </c>
      <c r="M85" s="34" cm="1">
        <f t="array" aca="1" ref="M85" ca="1">IF(ISNUMBER($B85),COUNTIF(OFFSET(Tableau,,M$1-1,,1),$B85),0)</f>
        <v>0</v>
      </c>
      <c r="N85" s="34" cm="1">
        <f t="array" aca="1" ref="N85" ca="1">IF(ISNUMBER($B85),COUNTIF(OFFSET(Tableau,,N$1-1,,1),$B85),0)</f>
        <v>0</v>
      </c>
      <c r="O85" s="34" cm="1">
        <f t="array" aca="1" ref="O85" ca="1">IF(ISNUMBER($B85),COUNTIF(OFFSET(Tableau,,O$1-1,,1),$B85),0)</f>
        <v>0</v>
      </c>
      <c r="P85" s="34" cm="1">
        <f t="array" aca="1" ref="P85" ca="1">IF(ISNUMBER($B85),COUNTIF(OFFSET(Tableau,,P$1-1,,1),$B85),0)</f>
        <v>0</v>
      </c>
      <c r="Q85" s="34" cm="1">
        <f t="array" aca="1" ref="Q85" ca="1">IF(ISNUMBER($B85),COUNTIF(OFFSET(Tableau,,Q$1-1,,1),$B85),0)</f>
        <v>0</v>
      </c>
      <c r="R85" s="34" cm="1">
        <f t="array" aca="1" ref="R85" ca="1">IF(ISNUMBER($B85),COUNTIF(OFFSET(Tableau,,R$1-1,,1),$B85),0)</f>
        <v>0</v>
      </c>
      <c r="S85" s="34" cm="1">
        <f t="array" aca="1" ref="S85" ca="1">IF(ISNUMBER($B85),COUNTIF(OFFSET(Tableau,,S$1-1,,1),$B85),0)</f>
        <v>0</v>
      </c>
      <c r="T85" s="34" cm="1">
        <f t="array" aca="1" ref="T85" ca="1">IF(ISNUMBER($B85),COUNTIF(OFFSET(Tableau,,T$1-1,,1),$B85),0)</f>
        <v>0</v>
      </c>
      <c r="U85" s="34" cm="1">
        <f t="array" aca="1" ref="U85" ca="1">IF(ISNUMBER($B85),COUNTIF(OFFSET(Tableau,,U$1-1,,1),$B85),0)</f>
        <v>0</v>
      </c>
      <c r="V85" s="34" cm="1">
        <f t="array" aca="1" ref="V85" ca="1">IF(ISNUMBER($B85),COUNTIF(OFFSET(Tableau,,V$1-1,,1),$B85),0)</f>
        <v>0</v>
      </c>
      <c r="W85" s="13" cm="1">
        <f t="array" aca="1" ref="W85" ca="1">IF(ISNUMBER($B85),COUNTIF(OFFSET(Tableau,,W$1-1,,1),$B85),0)</f>
        <v>0</v>
      </c>
    </row>
    <row r="86" spans="1:23" x14ac:dyDescent="0.25">
      <c r="A86">
        <f t="shared" si="4"/>
        <v>84</v>
      </c>
      <c r="B86" s="19">
        <f t="shared" si="3"/>
        <v>50860</v>
      </c>
      <c r="C86" s="20" t="str" cm="1">
        <f t="array" aca="1" ref="C86" ca="1">";"&amp;_xlfn.CONCAT(IF(D86:W86&gt;0,$D$2:$W$2&amp;";",""))</f>
        <v>;VWX;</v>
      </c>
      <c r="D86" s="34" cm="1">
        <f t="array" aca="1" ref="D86" ca="1">IF(ISNUMBER($B86),COUNTIF(OFFSET(Tableau,,D$1-1,,1),$B86),0)</f>
        <v>0</v>
      </c>
      <c r="E86" s="34" cm="1">
        <f t="array" aca="1" ref="E86" ca="1">IF(ISNUMBER($B86),COUNTIF(OFFSET(Tableau,,E$1-1,,1),$B86),0)</f>
        <v>0</v>
      </c>
      <c r="F86" s="34" cm="1">
        <f t="array" aca="1" ref="F86" ca="1">IF(ISNUMBER($B86),COUNTIF(OFFSET(Tableau,,F$1-1,,1),$B86),0)</f>
        <v>0</v>
      </c>
      <c r="G86" s="34" cm="1">
        <f t="array" aca="1" ref="G86" ca="1">IF(ISNUMBER($B86),COUNTIF(OFFSET(Tableau,,G$1-1,,1),$B86),0)</f>
        <v>0</v>
      </c>
      <c r="H86" s="34" cm="1">
        <f t="array" aca="1" ref="H86" ca="1">IF(ISNUMBER($B86),COUNTIF(OFFSET(Tableau,,H$1-1,,1),$B86),0)</f>
        <v>0</v>
      </c>
      <c r="I86" s="34" cm="1">
        <f t="array" aca="1" ref="I86" ca="1">IF(ISNUMBER($B86),COUNTIF(OFFSET(Tableau,,I$1-1,,1),$B86),0)</f>
        <v>0</v>
      </c>
      <c r="J86" s="34" cm="1">
        <f t="array" aca="1" ref="J86" ca="1">IF(ISNUMBER($B86),COUNTIF(OFFSET(Tableau,,J$1-1,,1),$B86),0)</f>
        <v>0</v>
      </c>
      <c r="K86" s="34" cm="1">
        <f t="array" aca="1" ref="K86" ca="1">IF(ISNUMBER($B86),COUNTIF(OFFSET(Tableau,,K$1-1,,1),$B86),0)</f>
        <v>1</v>
      </c>
      <c r="L86" s="34" cm="1">
        <f t="array" aca="1" ref="L86" ca="1">IF(ISNUMBER($B86),COUNTIF(OFFSET(Tableau,,L$1-1,,1),$B86),0)</f>
        <v>0</v>
      </c>
      <c r="M86" s="34" cm="1">
        <f t="array" aca="1" ref="M86" ca="1">IF(ISNUMBER($B86),COUNTIF(OFFSET(Tableau,,M$1-1,,1),$B86),0)</f>
        <v>0</v>
      </c>
      <c r="N86" s="34" cm="1">
        <f t="array" aca="1" ref="N86" ca="1">IF(ISNUMBER($B86),COUNTIF(OFFSET(Tableau,,N$1-1,,1),$B86),0)</f>
        <v>0</v>
      </c>
      <c r="O86" s="34" cm="1">
        <f t="array" aca="1" ref="O86" ca="1">IF(ISNUMBER($B86),COUNTIF(OFFSET(Tableau,,O$1-1,,1),$B86),0)</f>
        <v>0</v>
      </c>
      <c r="P86" s="34" cm="1">
        <f t="array" aca="1" ref="P86" ca="1">IF(ISNUMBER($B86),COUNTIF(OFFSET(Tableau,,P$1-1,,1),$B86),0)</f>
        <v>0</v>
      </c>
      <c r="Q86" s="34" cm="1">
        <f t="array" aca="1" ref="Q86" ca="1">IF(ISNUMBER($B86),COUNTIF(OFFSET(Tableau,,Q$1-1,,1),$B86),0)</f>
        <v>0</v>
      </c>
      <c r="R86" s="34" cm="1">
        <f t="array" aca="1" ref="R86" ca="1">IF(ISNUMBER($B86),COUNTIF(OFFSET(Tableau,,R$1-1,,1),$B86),0)</f>
        <v>0</v>
      </c>
      <c r="S86" s="34" cm="1">
        <f t="array" aca="1" ref="S86" ca="1">IF(ISNUMBER($B86),COUNTIF(OFFSET(Tableau,,S$1-1,,1),$B86),0)</f>
        <v>0</v>
      </c>
      <c r="T86" s="34" cm="1">
        <f t="array" aca="1" ref="T86" ca="1">IF(ISNUMBER($B86),COUNTIF(OFFSET(Tableau,,T$1-1,,1),$B86),0)</f>
        <v>0</v>
      </c>
      <c r="U86" s="34" cm="1">
        <f t="array" aca="1" ref="U86" ca="1">IF(ISNUMBER($B86),COUNTIF(OFFSET(Tableau,,U$1-1,,1),$B86),0)</f>
        <v>0</v>
      </c>
      <c r="V86" s="34" cm="1">
        <f t="array" aca="1" ref="V86" ca="1">IF(ISNUMBER($B86),COUNTIF(OFFSET(Tableau,,V$1-1,,1),$B86),0)</f>
        <v>0</v>
      </c>
      <c r="W86" s="13" cm="1">
        <f t="array" aca="1" ref="W86" ca="1">IF(ISNUMBER($B86),COUNTIF(OFFSET(Tableau,,W$1-1,,1),$B86),0)</f>
        <v>0</v>
      </c>
    </row>
    <row r="87" spans="1:23" x14ac:dyDescent="0.25">
      <c r="A87">
        <f t="shared" si="4"/>
        <v>85</v>
      </c>
      <c r="B87" s="19">
        <f t="shared" si="3"/>
        <v>53110</v>
      </c>
      <c r="C87" s="20" t="str" cm="1">
        <f t="array" aca="1" ref="C87" ca="1">";"&amp;_xlfn.CONCAT(IF(D87:W87&gt;0,$D$2:$W$2&amp;";",""))</f>
        <v>;JKL;</v>
      </c>
      <c r="D87" s="34" cm="1">
        <f t="array" aca="1" ref="D87" ca="1">IF(ISNUMBER($B87),COUNTIF(OFFSET(Tableau,,D$1-1,,1),$B87),0)</f>
        <v>0</v>
      </c>
      <c r="E87" s="34" cm="1">
        <f t="array" aca="1" ref="E87" ca="1">IF(ISNUMBER($B87),COUNTIF(OFFSET(Tableau,,E$1-1,,1),$B87),0)</f>
        <v>0</v>
      </c>
      <c r="F87" s="34" cm="1">
        <f t="array" aca="1" ref="F87" ca="1">IF(ISNUMBER($B87),COUNTIF(OFFSET(Tableau,,F$1-1,,1),$B87),0)</f>
        <v>0</v>
      </c>
      <c r="G87" s="34" cm="1">
        <f t="array" aca="1" ref="G87" ca="1">IF(ISNUMBER($B87),COUNTIF(OFFSET(Tableau,,G$1-1,,1),$B87),0)</f>
        <v>1</v>
      </c>
      <c r="H87" s="34" cm="1">
        <f t="array" aca="1" ref="H87" ca="1">IF(ISNUMBER($B87),COUNTIF(OFFSET(Tableau,,H$1-1,,1),$B87),0)</f>
        <v>0</v>
      </c>
      <c r="I87" s="34" cm="1">
        <f t="array" aca="1" ref="I87" ca="1">IF(ISNUMBER($B87),COUNTIF(OFFSET(Tableau,,I$1-1,,1),$B87),0)</f>
        <v>0</v>
      </c>
      <c r="J87" s="34" cm="1">
        <f t="array" aca="1" ref="J87" ca="1">IF(ISNUMBER($B87),COUNTIF(OFFSET(Tableau,,J$1-1,,1),$B87),0)</f>
        <v>0</v>
      </c>
      <c r="K87" s="34" cm="1">
        <f t="array" aca="1" ref="K87" ca="1">IF(ISNUMBER($B87),COUNTIF(OFFSET(Tableau,,K$1-1,,1),$B87),0)</f>
        <v>0</v>
      </c>
      <c r="L87" s="34" cm="1">
        <f t="array" aca="1" ref="L87" ca="1">IF(ISNUMBER($B87),COUNTIF(OFFSET(Tableau,,L$1-1,,1),$B87),0)</f>
        <v>0</v>
      </c>
      <c r="M87" s="34" cm="1">
        <f t="array" aca="1" ref="M87" ca="1">IF(ISNUMBER($B87),COUNTIF(OFFSET(Tableau,,M$1-1,,1),$B87),0)</f>
        <v>0</v>
      </c>
      <c r="N87" s="34" cm="1">
        <f t="array" aca="1" ref="N87" ca="1">IF(ISNUMBER($B87),COUNTIF(OFFSET(Tableau,,N$1-1,,1),$B87),0)</f>
        <v>0</v>
      </c>
      <c r="O87" s="34" cm="1">
        <f t="array" aca="1" ref="O87" ca="1">IF(ISNUMBER($B87),COUNTIF(OFFSET(Tableau,,O$1-1,,1),$B87),0)</f>
        <v>0</v>
      </c>
      <c r="P87" s="34" cm="1">
        <f t="array" aca="1" ref="P87" ca="1">IF(ISNUMBER($B87),COUNTIF(OFFSET(Tableau,,P$1-1,,1),$B87),0)</f>
        <v>0</v>
      </c>
      <c r="Q87" s="34" cm="1">
        <f t="array" aca="1" ref="Q87" ca="1">IF(ISNUMBER($B87),COUNTIF(OFFSET(Tableau,,Q$1-1,,1),$B87),0)</f>
        <v>0</v>
      </c>
      <c r="R87" s="34" cm="1">
        <f t="array" aca="1" ref="R87" ca="1">IF(ISNUMBER($B87),COUNTIF(OFFSET(Tableau,,R$1-1,,1),$B87),0)</f>
        <v>0</v>
      </c>
      <c r="S87" s="34" cm="1">
        <f t="array" aca="1" ref="S87" ca="1">IF(ISNUMBER($B87),COUNTIF(OFFSET(Tableau,,S$1-1,,1),$B87),0)</f>
        <v>0</v>
      </c>
      <c r="T87" s="34" cm="1">
        <f t="array" aca="1" ref="T87" ca="1">IF(ISNUMBER($B87),COUNTIF(OFFSET(Tableau,,T$1-1,,1),$B87),0)</f>
        <v>0</v>
      </c>
      <c r="U87" s="34" cm="1">
        <f t="array" aca="1" ref="U87" ca="1">IF(ISNUMBER($B87),COUNTIF(OFFSET(Tableau,,U$1-1,,1),$B87),0)</f>
        <v>0</v>
      </c>
      <c r="V87" s="34" cm="1">
        <f t="array" aca="1" ref="V87" ca="1">IF(ISNUMBER($B87),COUNTIF(OFFSET(Tableau,,V$1-1,,1),$B87),0)</f>
        <v>0</v>
      </c>
      <c r="W87" s="13" cm="1">
        <f t="array" aca="1" ref="W87" ca="1">IF(ISNUMBER($B87),COUNTIF(OFFSET(Tableau,,W$1-1,,1),$B87),0)</f>
        <v>0</v>
      </c>
    </row>
    <row r="88" spans="1:23" x14ac:dyDescent="0.25">
      <c r="A88">
        <f t="shared" si="4"/>
        <v>86</v>
      </c>
      <c r="B88" s="19">
        <f t="shared" si="3"/>
        <v>53140</v>
      </c>
      <c r="C88" s="20" t="str" cm="1">
        <f t="array" aca="1" ref="C88" ca="1">";"&amp;_xlfn.CONCAT(IF(D88:W88&gt;0,$D$2:$W$2&amp;";",""))</f>
        <v>;JKL;</v>
      </c>
      <c r="D88" s="34" cm="1">
        <f t="array" aca="1" ref="D88" ca="1">IF(ISNUMBER($B88),COUNTIF(OFFSET(Tableau,,D$1-1,,1),$B88),0)</f>
        <v>0</v>
      </c>
      <c r="E88" s="34" cm="1">
        <f t="array" aca="1" ref="E88" ca="1">IF(ISNUMBER($B88),COUNTIF(OFFSET(Tableau,,E$1-1,,1),$B88),0)</f>
        <v>0</v>
      </c>
      <c r="F88" s="34" cm="1">
        <f t="array" aca="1" ref="F88" ca="1">IF(ISNUMBER($B88),COUNTIF(OFFSET(Tableau,,F$1-1,,1),$B88),0)</f>
        <v>0</v>
      </c>
      <c r="G88" s="34" cm="1">
        <f t="array" aca="1" ref="G88" ca="1">IF(ISNUMBER($B88),COUNTIF(OFFSET(Tableau,,G$1-1,,1),$B88),0)</f>
        <v>1</v>
      </c>
      <c r="H88" s="34" cm="1">
        <f t="array" aca="1" ref="H88" ca="1">IF(ISNUMBER($B88),COUNTIF(OFFSET(Tableau,,H$1-1,,1),$B88),0)</f>
        <v>0</v>
      </c>
      <c r="I88" s="34" cm="1">
        <f t="array" aca="1" ref="I88" ca="1">IF(ISNUMBER($B88),COUNTIF(OFFSET(Tableau,,I$1-1,,1),$B88),0)</f>
        <v>0</v>
      </c>
      <c r="J88" s="34" cm="1">
        <f t="array" aca="1" ref="J88" ca="1">IF(ISNUMBER($B88),COUNTIF(OFFSET(Tableau,,J$1-1,,1),$B88),0)</f>
        <v>0</v>
      </c>
      <c r="K88" s="34" cm="1">
        <f t="array" aca="1" ref="K88" ca="1">IF(ISNUMBER($B88),COUNTIF(OFFSET(Tableau,,K$1-1,,1),$B88),0)</f>
        <v>0</v>
      </c>
      <c r="L88" s="34" cm="1">
        <f t="array" aca="1" ref="L88" ca="1">IF(ISNUMBER($B88),COUNTIF(OFFSET(Tableau,,L$1-1,,1),$B88),0)</f>
        <v>0</v>
      </c>
      <c r="M88" s="34" cm="1">
        <f t="array" aca="1" ref="M88" ca="1">IF(ISNUMBER($B88),COUNTIF(OFFSET(Tableau,,M$1-1,,1),$B88),0)</f>
        <v>0</v>
      </c>
      <c r="N88" s="34" cm="1">
        <f t="array" aca="1" ref="N88" ca="1">IF(ISNUMBER($B88),COUNTIF(OFFSET(Tableau,,N$1-1,,1),$B88),0)</f>
        <v>0</v>
      </c>
      <c r="O88" s="34" cm="1">
        <f t="array" aca="1" ref="O88" ca="1">IF(ISNUMBER($B88),COUNTIF(OFFSET(Tableau,,O$1-1,,1),$B88),0)</f>
        <v>0</v>
      </c>
      <c r="P88" s="34" cm="1">
        <f t="array" aca="1" ref="P88" ca="1">IF(ISNUMBER($B88),COUNTIF(OFFSET(Tableau,,P$1-1,,1),$B88),0)</f>
        <v>0</v>
      </c>
      <c r="Q88" s="34" cm="1">
        <f t="array" aca="1" ref="Q88" ca="1">IF(ISNUMBER($B88),COUNTIF(OFFSET(Tableau,,Q$1-1,,1),$B88),0)</f>
        <v>0</v>
      </c>
      <c r="R88" s="34" cm="1">
        <f t="array" aca="1" ref="R88" ca="1">IF(ISNUMBER($B88),COUNTIF(OFFSET(Tableau,,R$1-1,,1),$B88),0)</f>
        <v>0</v>
      </c>
      <c r="S88" s="34" cm="1">
        <f t="array" aca="1" ref="S88" ca="1">IF(ISNUMBER($B88),COUNTIF(OFFSET(Tableau,,S$1-1,,1),$B88),0)</f>
        <v>0</v>
      </c>
      <c r="T88" s="34" cm="1">
        <f t="array" aca="1" ref="T88" ca="1">IF(ISNUMBER($B88),COUNTIF(OFFSET(Tableau,,T$1-1,,1),$B88),0)</f>
        <v>0</v>
      </c>
      <c r="U88" s="34" cm="1">
        <f t="array" aca="1" ref="U88" ca="1">IF(ISNUMBER($B88),COUNTIF(OFFSET(Tableau,,U$1-1,,1),$B88),0)</f>
        <v>0</v>
      </c>
      <c r="V88" s="34" cm="1">
        <f t="array" aca="1" ref="V88" ca="1">IF(ISNUMBER($B88),COUNTIF(OFFSET(Tableau,,V$1-1,,1),$B88),0)</f>
        <v>0</v>
      </c>
      <c r="W88" s="13" cm="1">
        <f t="array" aca="1" ref="W88" ca="1">IF(ISNUMBER($B88),COUNTIF(OFFSET(Tableau,,W$1-1,,1),$B88),0)</f>
        <v>0</v>
      </c>
    </row>
    <row r="89" spans="1:23" x14ac:dyDescent="0.25">
      <c r="A89">
        <f t="shared" si="4"/>
        <v>87</v>
      </c>
      <c r="B89" s="19">
        <f t="shared" si="3"/>
        <v>53250</v>
      </c>
      <c r="C89" s="20" t="str" cm="1">
        <f t="array" aca="1" ref="C89" ca="1">";"&amp;_xlfn.CONCAT(IF(D89:W89&gt;0,$D$2:$W$2&amp;";",""))</f>
        <v>;JKL;</v>
      </c>
      <c r="D89" s="34" cm="1">
        <f t="array" aca="1" ref="D89" ca="1">IF(ISNUMBER($B89),COUNTIF(OFFSET(Tableau,,D$1-1,,1),$B89),0)</f>
        <v>0</v>
      </c>
      <c r="E89" s="34" cm="1">
        <f t="array" aca="1" ref="E89" ca="1">IF(ISNUMBER($B89),COUNTIF(OFFSET(Tableau,,E$1-1,,1),$B89),0)</f>
        <v>0</v>
      </c>
      <c r="F89" s="34" cm="1">
        <f t="array" aca="1" ref="F89" ca="1">IF(ISNUMBER($B89),COUNTIF(OFFSET(Tableau,,F$1-1,,1),$B89),0)</f>
        <v>0</v>
      </c>
      <c r="G89" s="34" cm="1">
        <f t="array" aca="1" ref="G89" ca="1">IF(ISNUMBER($B89),COUNTIF(OFFSET(Tableau,,G$1-1,,1),$B89),0)</f>
        <v>1</v>
      </c>
      <c r="H89" s="34" cm="1">
        <f t="array" aca="1" ref="H89" ca="1">IF(ISNUMBER($B89),COUNTIF(OFFSET(Tableau,,H$1-1,,1),$B89),0)</f>
        <v>0</v>
      </c>
      <c r="I89" s="34" cm="1">
        <f t="array" aca="1" ref="I89" ca="1">IF(ISNUMBER($B89),COUNTIF(OFFSET(Tableau,,I$1-1,,1),$B89),0)</f>
        <v>0</v>
      </c>
      <c r="J89" s="34" cm="1">
        <f t="array" aca="1" ref="J89" ca="1">IF(ISNUMBER($B89),COUNTIF(OFFSET(Tableau,,J$1-1,,1),$B89),0)</f>
        <v>0</v>
      </c>
      <c r="K89" s="34" cm="1">
        <f t="array" aca="1" ref="K89" ca="1">IF(ISNUMBER($B89),COUNTIF(OFFSET(Tableau,,K$1-1,,1),$B89),0)</f>
        <v>0</v>
      </c>
      <c r="L89" s="34" cm="1">
        <f t="array" aca="1" ref="L89" ca="1">IF(ISNUMBER($B89),COUNTIF(OFFSET(Tableau,,L$1-1,,1),$B89),0)</f>
        <v>0</v>
      </c>
      <c r="M89" s="34" cm="1">
        <f t="array" aca="1" ref="M89" ca="1">IF(ISNUMBER($B89),COUNTIF(OFFSET(Tableau,,M$1-1,,1),$B89),0)</f>
        <v>0</v>
      </c>
      <c r="N89" s="34" cm="1">
        <f t="array" aca="1" ref="N89" ca="1">IF(ISNUMBER($B89),COUNTIF(OFFSET(Tableau,,N$1-1,,1),$B89),0)</f>
        <v>0</v>
      </c>
      <c r="O89" s="34" cm="1">
        <f t="array" aca="1" ref="O89" ca="1">IF(ISNUMBER($B89),COUNTIF(OFFSET(Tableau,,O$1-1,,1),$B89),0)</f>
        <v>0</v>
      </c>
      <c r="P89" s="34" cm="1">
        <f t="array" aca="1" ref="P89" ca="1">IF(ISNUMBER($B89),COUNTIF(OFFSET(Tableau,,P$1-1,,1),$B89),0)</f>
        <v>0</v>
      </c>
      <c r="Q89" s="34" cm="1">
        <f t="array" aca="1" ref="Q89" ca="1">IF(ISNUMBER($B89),COUNTIF(OFFSET(Tableau,,Q$1-1,,1),$B89),0)</f>
        <v>0</v>
      </c>
      <c r="R89" s="34" cm="1">
        <f t="array" aca="1" ref="R89" ca="1">IF(ISNUMBER($B89),COUNTIF(OFFSET(Tableau,,R$1-1,,1),$B89),0)</f>
        <v>0</v>
      </c>
      <c r="S89" s="34" cm="1">
        <f t="array" aca="1" ref="S89" ca="1">IF(ISNUMBER($B89),COUNTIF(OFFSET(Tableau,,S$1-1,,1),$B89),0)</f>
        <v>0</v>
      </c>
      <c r="T89" s="34" cm="1">
        <f t="array" aca="1" ref="T89" ca="1">IF(ISNUMBER($B89),COUNTIF(OFFSET(Tableau,,T$1-1,,1),$B89),0)</f>
        <v>0</v>
      </c>
      <c r="U89" s="34" cm="1">
        <f t="array" aca="1" ref="U89" ca="1">IF(ISNUMBER($B89),COUNTIF(OFFSET(Tableau,,U$1-1,,1),$B89),0)</f>
        <v>0</v>
      </c>
      <c r="V89" s="34" cm="1">
        <f t="array" aca="1" ref="V89" ca="1">IF(ISNUMBER($B89),COUNTIF(OFFSET(Tableau,,V$1-1,,1),$B89),0)</f>
        <v>0</v>
      </c>
      <c r="W89" s="13" cm="1">
        <f t="array" aca="1" ref="W89" ca="1">IF(ISNUMBER($B89),COUNTIF(OFFSET(Tableau,,W$1-1,,1),$B89),0)</f>
        <v>0</v>
      </c>
    </row>
    <row r="90" spans="1:23" x14ac:dyDescent="0.25">
      <c r="A90">
        <f t="shared" si="4"/>
        <v>88</v>
      </c>
      <c r="B90" s="19" t="str">
        <f t="shared" si="3"/>
        <v>-</v>
      </c>
      <c r="C90" s="20" t="str" cm="1">
        <f t="array" aca="1" ref="C90" ca="1">";"&amp;_xlfn.CONCAT(IF(D90:W90&gt;0,$D$2:$W$2&amp;";",""))</f>
        <v>;</v>
      </c>
      <c r="D90" s="34" cm="1">
        <f t="array" aca="1" ref="D90" ca="1">IF(ISNUMBER($B90),COUNTIF(OFFSET(Tableau,,D$1-1,,1),$B90),0)</f>
        <v>0</v>
      </c>
      <c r="E90" s="34" cm="1">
        <f t="array" aca="1" ref="E90" ca="1">IF(ISNUMBER($B90),COUNTIF(OFFSET(Tableau,,E$1-1,,1),$B90),0)</f>
        <v>0</v>
      </c>
      <c r="F90" s="34" cm="1">
        <f t="array" aca="1" ref="F90" ca="1">IF(ISNUMBER($B90),COUNTIF(OFFSET(Tableau,,F$1-1,,1),$B90),0)</f>
        <v>0</v>
      </c>
      <c r="G90" s="34" cm="1">
        <f t="array" aca="1" ref="G90" ca="1">IF(ISNUMBER($B90),COUNTIF(OFFSET(Tableau,,G$1-1,,1),$B90),0)</f>
        <v>0</v>
      </c>
      <c r="H90" s="34" cm="1">
        <f t="array" aca="1" ref="H90" ca="1">IF(ISNUMBER($B90),COUNTIF(OFFSET(Tableau,,H$1-1,,1),$B90),0)</f>
        <v>0</v>
      </c>
      <c r="I90" s="34" cm="1">
        <f t="array" aca="1" ref="I90" ca="1">IF(ISNUMBER($B90),COUNTIF(OFFSET(Tableau,,I$1-1,,1),$B90),0)</f>
        <v>0</v>
      </c>
      <c r="J90" s="34" cm="1">
        <f t="array" aca="1" ref="J90" ca="1">IF(ISNUMBER($B90),COUNTIF(OFFSET(Tableau,,J$1-1,,1),$B90),0)</f>
        <v>0</v>
      </c>
      <c r="K90" s="34" cm="1">
        <f t="array" aca="1" ref="K90" ca="1">IF(ISNUMBER($B90),COUNTIF(OFFSET(Tableau,,K$1-1,,1),$B90),0)</f>
        <v>0</v>
      </c>
      <c r="L90" s="34" cm="1">
        <f t="array" aca="1" ref="L90" ca="1">IF(ISNUMBER($B90),COUNTIF(OFFSET(Tableau,,L$1-1,,1),$B90),0)</f>
        <v>0</v>
      </c>
      <c r="M90" s="34" cm="1">
        <f t="array" aca="1" ref="M90" ca="1">IF(ISNUMBER($B90),COUNTIF(OFFSET(Tableau,,M$1-1,,1),$B90),0)</f>
        <v>0</v>
      </c>
      <c r="N90" s="34" cm="1">
        <f t="array" aca="1" ref="N90" ca="1">IF(ISNUMBER($B90),COUNTIF(OFFSET(Tableau,,N$1-1,,1),$B90),0)</f>
        <v>0</v>
      </c>
      <c r="O90" s="34" cm="1">
        <f t="array" aca="1" ref="O90" ca="1">IF(ISNUMBER($B90),COUNTIF(OFFSET(Tableau,,O$1-1,,1),$B90),0)</f>
        <v>0</v>
      </c>
      <c r="P90" s="34" cm="1">
        <f t="array" aca="1" ref="P90" ca="1">IF(ISNUMBER($B90),COUNTIF(OFFSET(Tableau,,P$1-1,,1),$B90),0)</f>
        <v>0</v>
      </c>
      <c r="Q90" s="34" cm="1">
        <f t="array" aca="1" ref="Q90" ca="1">IF(ISNUMBER($B90),COUNTIF(OFFSET(Tableau,,Q$1-1,,1),$B90),0)</f>
        <v>0</v>
      </c>
      <c r="R90" s="34" cm="1">
        <f t="array" aca="1" ref="R90" ca="1">IF(ISNUMBER($B90),COUNTIF(OFFSET(Tableau,,R$1-1,,1),$B90),0)</f>
        <v>0</v>
      </c>
      <c r="S90" s="34" cm="1">
        <f t="array" aca="1" ref="S90" ca="1">IF(ISNUMBER($B90),COUNTIF(OFFSET(Tableau,,S$1-1,,1),$B90),0)</f>
        <v>0</v>
      </c>
      <c r="T90" s="34" cm="1">
        <f t="array" aca="1" ref="T90" ca="1">IF(ISNUMBER($B90),COUNTIF(OFFSET(Tableau,,T$1-1,,1),$B90),0)</f>
        <v>0</v>
      </c>
      <c r="U90" s="34" cm="1">
        <f t="array" aca="1" ref="U90" ca="1">IF(ISNUMBER($B90),COUNTIF(OFFSET(Tableau,,U$1-1,,1),$B90),0)</f>
        <v>0</v>
      </c>
      <c r="V90" s="34" cm="1">
        <f t="array" aca="1" ref="V90" ca="1">IF(ISNUMBER($B90),COUNTIF(OFFSET(Tableau,,V$1-1,,1),$B90),0)</f>
        <v>0</v>
      </c>
      <c r="W90" s="13" cm="1">
        <f t="array" aca="1" ref="W90" ca="1">IF(ISNUMBER($B90),COUNTIF(OFFSET(Tableau,,W$1-1,,1),$B90),0)</f>
        <v>0</v>
      </c>
    </row>
    <row r="91" spans="1:23" x14ac:dyDescent="0.25">
      <c r="A91">
        <f t="shared" si="4"/>
        <v>89</v>
      </c>
      <c r="B91" s="19" t="str">
        <f t="shared" si="3"/>
        <v>-</v>
      </c>
      <c r="C91" s="20" t="str" cm="1">
        <f t="array" aca="1" ref="C91" ca="1">";"&amp;_xlfn.CONCAT(IF(D91:W91&gt;0,$D$2:$W$2&amp;";",""))</f>
        <v>;</v>
      </c>
      <c r="D91" s="34" cm="1">
        <f t="array" aca="1" ref="D91" ca="1">IF(ISNUMBER($B91),COUNTIF(OFFSET(Tableau,,D$1-1,,1),$B91),0)</f>
        <v>0</v>
      </c>
      <c r="E91" s="34" cm="1">
        <f t="array" aca="1" ref="E91" ca="1">IF(ISNUMBER($B91),COUNTIF(OFFSET(Tableau,,E$1-1,,1),$B91),0)</f>
        <v>0</v>
      </c>
      <c r="F91" s="34" cm="1">
        <f t="array" aca="1" ref="F91" ca="1">IF(ISNUMBER($B91),COUNTIF(OFFSET(Tableau,,F$1-1,,1),$B91),0)</f>
        <v>0</v>
      </c>
      <c r="G91" s="34" cm="1">
        <f t="array" aca="1" ref="G91" ca="1">IF(ISNUMBER($B91),COUNTIF(OFFSET(Tableau,,G$1-1,,1),$B91),0)</f>
        <v>0</v>
      </c>
      <c r="H91" s="34" cm="1">
        <f t="array" aca="1" ref="H91" ca="1">IF(ISNUMBER($B91),COUNTIF(OFFSET(Tableau,,H$1-1,,1),$B91),0)</f>
        <v>0</v>
      </c>
      <c r="I91" s="34" cm="1">
        <f t="array" aca="1" ref="I91" ca="1">IF(ISNUMBER($B91),COUNTIF(OFFSET(Tableau,,I$1-1,,1),$B91),0)</f>
        <v>0</v>
      </c>
      <c r="J91" s="34" cm="1">
        <f t="array" aca="1" ref="J91" ca="1">IF(ISNUMBER($B91),COUNTIF(OFFSET(Tableau,,J$1-1,,1),$B91),0)</f>
        <v>0</v>
      </c>
      <c r="K91" s="34" cm="1">
        <f t="array" aca="1" ref="K91" ca="1">IF(ISNUMBER($B91),COUNTIF(OFFSET(Tableau,,K$1-1,,1),$B91),0)</f>
        <v>0</v>
      </c>
      <c r="L91" s="34" cm="1">
        <f t="array" aca="1" ref="L91" ca="1">IF(ISNUMBER($B91),COUNTIF(OFFSET(Tableau,,L$1-1,,1),$B91),0)</f>
        <v>0</v>
      </c>
      <c r="M91" s="34" cm="1">
        <f t="array" aca="1" ref="M91" ca="1">IF(ISNUMBER($B91),COUNTIF(OFFSET(Tableau,,M$1-1,,1),$B91),0)</f>
        <v>0</v>
      </c>
      <c r="N91" s="34" cm="1">
        <f t="array" aca="1" ref="N91" ca="1">IF(ISNUMBER($B91),COUNTIF(OFFSET(Tableau,,N$1-1,,1),$B91),0)</f>
        <v>0</v>
      </c>
      <c r="O91" s="34" cm="1">
        <f t="array" aca="1" ref="O91" ca="1">IF(ISNUMBER($B91),COUNTIF(OFFSET(Tableau,,O$1-1,,1),$B91),0)</f>
        <v>0</v>
      </c>
      <c r="P91" s="34" cm="1">
        <f t="array" aca="1" ref="P91" ca="1">IF(ISNUMBER($B91),COUNTIF(OFFSET(Tableau,,P$1-1,,1),$B91),0)</f>
        <v>0</v>
      </c>
      <c r="Q91" s="34" cm="1">
        <f t="array" aca="1" ref="Q91" ca="1">IF(ISNUMBER($B91),COUNTIF(OFFSET(Tableau,,Q$1-1,,1),$B91),0)</f>
        <v>0</v>
      </c>
      <c r="R91" s="34" cm="1">
        <f t="array" aca="1" ref="R91" ca="1">IF(ISNUMBER($B91),COUNTIF(OFFSET(Tableau,,R$1-1,,1),$B91),0)</f>
        <v>0</v>
      </c>
      <c r="S91" s="34" cm="1">
        <f t="array" aca="1" ref="S91" ca="1">IF(ISNUMBER($B91),COUNTIF(OFFSET(Tableau,,S$1-1,,1),$B91),0)</f>
        <v>0</v>
      </c>
      <c r="T91" s="34" cm="1">
        <f t="array" aca="1" ref="T91" ca="1">IF(ISNUMBER($B91),COUNTIF(OFFSET(Tableau,,T$1-1,,1),$B91),0)</f>
        <v>0</v>
      </c>
      <c r="U91" s="34" cm="1">
        <f t="array" aca="1" ref="U91" ca="1">IF(ISNUMBER($B91),COUNTIF(OFFSET(Tableau,,U$1-1,,1),$B91),0)</f>
        <v>0</v>
      </c>
      <c r="V91" s="34" cm="1">
        <f t="array" aca="1" ref="V91" ca="1">IF(ISNUMBER($B91),COUNTIF(OFFSET(Tableau,,V$1-1,,1),$B91),0)</f>
        <v>0</v>
      </c>
      <c r="W91" s="13" cm="1">
        <f t="array" aca="1" ref="W91" ca="1">IF(ISNUMBER($B91),COUNTIF(OFFSET(Tableau,,W$1-1,,1),$B91),0)</f>
        <v>0</v>
      </c>
    </row>
    <row r="92" spans="1:23" x14ac:dyDescent="0.25">
      <c r="A92">
        <f t="shared" si="4"/>
        <v>90</v>
      </c>
      <c r="B92" s="19" t="str">
        <f t="shared" si="3"/>
        <v>-</v>
      </c>
      <c r="C92" s="20" t="str" cm="1">
        <f t="array" aca="1" ref="C92" ca="1">";"&amp;_xlfn.CONCAT(IF(D92:W92&gt;0,$D$2:$W$2&amp;";",""))</f>
        <v>;</v>
      </c>
      <c r="D92" s="34" cm="1">
        <f t="array" aca="1" ref="D92" ca="1">IF(ISNUMBER($B92),COUNTIF(OFFSET(Tableau,,D$1-1,,1),$B92),0)</f>
        <v>0</v>
      </c>
      <c r="E92" s="34" cm="1">
        <f t="array" aca="1" ref="E92" ca="1">IF(ISNUMBER($B92),COUNTIF(OFFSET(Tableau,,E$1-1,,1),$B92),0)</f>
        <v>0</v>
      </c>
      <c r="F92" s="34" cm="1">
        <f t="array" aca="1" ref="F92" ca="1">IF(ISNUMBER($B92),COUNTIF(OFFSET(Tableau,,F$1-1,,1),$B92),0)</f>
        <v>0</v>
      </c>
      <c r="G92" s="34" cm="1">
        <f t="array" aca="1" ref="G92" ca="1">IF(ISNUMBER($B92),COUNTIF(OFFSET(Tableau,,G$1-1,,1),$B92),0)</f>
        <v>0</v>
      </c>
      <c r="H92" s="34" cm="1">
        <f t="array" aca="1" ref="H92" ca="1">IF(ISNUMBER($B92),COUNTIF(OFFSET(Tableau,,H$1-1,,1),$B92),0)</f>
        <v>0</v>
      </c>
      <c r="I92" s="34" cm="1">
        <f t="array" aca="1" ref="I92" ca="1">IF(ISNUMBER($B92),COUNTIF(OFFSET(Tableau,,I$1-1,,1),$B92),0)</f>
        <v>0</v>
      </c>
      <c r="J92" s="34" cm="1">
        <f t="array" aca="1" ref="J92" ca="1">IF(ISNUMBER($B92),COUNTIF(OFFSET(Tableau,,J$1-1,,1),$B92),0)</f>
        <v>0</v>
      </c>
      <c r="K92" s="34" cm="1">
        <f t="array" aca="1" ref="K92" ca="1">IF(ISNUMBER($B92),COUNTIF(OFFSET(Tableau,,K$1-1,,1),$B92),0)</f>
        <v>0</v>
      </c>
      <c r="L92" s="34" cm="1">
        <f t="array" aca="1" ref="L92" ca="1">IF(ISNUMBER($B92),COUNTIF(OFFSET(Tableau,,L$1-1,,1),$B92),0)</f>
        <v>0</v>
      </c>
      <c r="M92" s="34" cm="1">
        <f t="array" aca="1" ref="M92" ca="1">IF(ISNUMBER($B92),COUNTIF(OFFSET(Tableau,,M$1-1,,1),$B92),0)</f>
        <v>0</v>
      </c>
      <c r="N92" s="34" cm="1">
        <f t="array" aca="1" ref="N92" ca="1">IF(ISNUMBER($B92),COUNTIF(OFFSET(Tableau,,N$1-1,,1),$B92),0)</f>
        <v>0</v>
      </c>
      <c r="O92" s="34" cm="1">
        <f t="array" aca="1" ref="O92" ca="1">IF(ISNUMBER($B92),COUNTIF(OFFSET(Tableau,,O$1-1,,1),$B92),0)</f>
        <v>0</v>
      </c>
      <c r="P92" s="34" cm="1">
        <f t="array" aca="1" ref="P92" ca="1">IF(ISNUMBER($B92),COUNTIF(OFFSET(Tableau,,P$1-1,,1),$B92),0)</f>
        <v>0</v>
      </c>
      <c r="Q92" s="34" cm="1">
        <f t="array" aca="1" ref="Q92" ca="1">IF(ISNUMBER($B92),COUNTIF(OFFSET(Tableau,,Q$1-1,,1),$B92),0)</f>
        <v>0</v>
      </c>
      <c r="R92" s="34" cm="1">
        <f t="array" aca="1" ref="R92" ca="1">IF(ISNUMBER($B92),COUNTIF(OFFSET(Tableau,,R$1-1,,1),$B92),0)</f>
        <v>0</v>
      </c>
      <c r="S92" s="34" cm="1">
        <f t="array" aca="1" ref="S92" ca="1">IF(ISNUMBER($B92),COUNTIF(OFFSET(Tableau,,S$1-1,,1),$B92),0)</f>
        <v>0</v>
      </c>
      <c r="T92" s="34" cm="1">
        <f t="array" aca="1" ref="T92" ca="1">IF(ISNUMBER($B92),COUNTIF(OFFSET(Tableau,,T$1-1,,1),$B92),0)</f>
        <v>0</v>
      </c>
      <c r="U92" s="34" cm="1">
        <f t="array" aca="1" ref="U92" ca="1">IF(ISNUMBER($B92),COUNTIF(OFFSET(Tableau,,U$1-1,,1),$B92),0)</f>
        <v>0</v>
      </c>
      <c r="V92" s="34" cm="1">
        <f t="array" aca="1" ref="V92" ca="1">IF(ISNUMBER($B92),COUNTIF(OFFSET(Tableau,,V$1-1,,1),$B92),0)</f>
        <v>0</v>
      </c>
      <c r="W92" s="13" cm="1">
        <f t="array" aca="1" ref="W92" ca="1">IF(ISNUMBER($B92),COUNTIF(OFFSET(Tableau,,W$1-1,,1),$B92),0)</f>
        <v>0</v>
      </c>
    </row>
    <row r="93" spans="1:23" x14ac:dyDescent="0.25">
      <c r="A93">
        <f t="shared" si="4"/>
        <v>91</v>
      </c>
      <c r="B93" s="19" t="str">
        <f t="shared" si="3"/>
        <v>-</v>
      </c>
      <c r="C93" s="20" t="str" cm="1">
        <f t="array" aca="1" ref="C93" ca="1">";"&amp;_xlfn.CONCAT(IF(D93:W93&gt;0,$D$2:$W$2&amp;";",""))</f>
        <v>;</v>
      </c>
      <c r="D93" s="34" cm="1">
        <f t="array" aca="1" ref="D93" ca="1">IF(ISNUMBER($B93),COUNTIF(OFFSET(Tableau,,D$1-1,,1),$B93),0)</f>
        <v>0</v>
      </c>
      <c r="E93" s="34" cm="1">
        <f t="array" aca="1" ref="E93" ca="1">IF(ISNUMBER($B93),COUNTIF(OFFSET(Tableau,,E$1-1,,1),$B93),0)</f>
        <v>0</v>
      </c>
      <c r="F93" s="34" cm="1">
        <f t="array" aca="1" ref="F93" ca="1">IF(ISNUMBER($B93),COUNTIF(OFFSET(Tableau,,F$1-1,,1),$B93),0)</f>
        <v>0</v>
      </c>
      <c r="G93" s="34" cm="1">
        <f t="array" aca="1" ref="G93" ca="1">IF(ISNUMBER($B93),COUNTIF(OFFSET(Tableau,,G$1-1,,1),$B93),0)</f>
        <v>0</v>
      </c>
      <c r="H93" s="34" cm="1">
        <f t="array" aca="1" ref="H93" ca="1">IF(ISNUMBER($B93),COUNTIF(OFFSET(Tableau,,H$1-1,,1),$B93),0)</f>
        <v>0</v>
      </c>
      <c r="I93" s="34" cm="1">
        <f t="array" aca="1" ref="I93" ca="1">IF(ISNUMBER($B93),COUNTIF(OFFSET(Tableau,,I$1-1,,1),$B93),0)</f>
        <v>0</v>
      </c>
      <c r="J93" s="34" cm="1">
        <f t="array" aca="1" ref="J93" ca="1">IF(ISNUMBER($B93),COUNTIF(OFFSET(Tableau,,J$1-1,,1),$B93),0)</f>
        <v>0</v>
      </c>
      <c r="K93" s="34" cm="1">
        <f t="array" aca="1" ref="K93" ca="1">IF(ISNUMBER($B93),COUNTIF(OFFSET(Tableau,,K$1-1,,1),$B93),0)</f>
        <v>0</v>
      </c>
      <c r="L93" s="34" cm="1">
        <f t="array" aca="1" ref="L93" ca="1">IF(ISNUMBER($B93),COUNTIF(OFFSET(Tableau,,L$1-1,,1),$B93),0)</f>
        <v>0</v>
      </c>
      <c r="M93" s="34" cm="1">
        <f t="array" aca="1" ref="M93" ca="1">IF(ISNUMBER($B93),COUNTIF(OFFSET(Tableau,,M$1-1,,1),$B93),0)</f>
        <v>0</v>
      </c>
      <c r="N93" s="34" cm="1">
        <f t="array" aca="1" ref="N93" ca="1">IF(ISNUMBER($B93),COUNTIF(OFFSET(Tableau,,N$1-1,,1),$B93),0)</f>
        <v>0</v>
      </c>
      <c r="O93" s="34" cm="1">
        <f t="array" aca="1" ref="O93" ca="1">IF(ISNUMBER($B93),COUNTIF(OFFSET(Tableau,,O$1-1,,1),$B93),0)</f>
        <v>0</v>
      </c>
      <c r="P93" s="34" cm="1">
        <f t="array" aca="1" ref="P93" ca="1">IF(ISNUMBER($B93),COUNTIF(OFFSET(Tableau,,P$1-1,,1),$B93),0)</f>
        <v>0</v>
      </c>
      <c r="Q93" s="34" cm="1">
        <f t="array" aca="1" ref="Q93" ca="1">IF(ISNUMBER($B93),COUNTIF(OFFSET(Tableau,,Q$1-1,,1),$B93),0)</f>
        <v>0</v>
      </c>
      <c r="R93" s="34" cm="1">
        <f t="array" aca="1" ref="R93" ca="1">IF(ISNUMBER($B93),COUNTIF(OFFSET(Tableau,,R$1-1,,1),$B93),0)</f>
        <v>0</v>
      </c>
      <c r="S93" s="34" cm="1">
        <f t="array" aca="1" ref="S93" ca="1">IF(ISNUMBER($B93),COUNTIF(OFFSET(Tableau,,S$1-1,,1),$B93),0)</f>
        <v>0</v>
      </c>
      <c r="T93" s="34" cm="1">
        <f t="array" aca="1" ref="T93" ca="1">IF(ISNUMBER($B93),COUNTIF(OFFSET(Tableau,,T$1-1,,1),$B93),0)</f>
        <v>0</v>
      </c>
      <c r="U93" s="34" cm="1">
        <f t="array" aca="1" ref="U93" ca="1">IF(ISNUMBER($B93),COUNTIF(OFFSET(Tableau,,U$1-1,,1),$B93),0)</f>
        <v>0</v>
      </c>
      <c r="V93" s="34" cm="1">
        <f t="array" aca="1" ref="V93" ca="1">IF(ISNUMBER($B93),COUNTIF(OFFSET(Tableau,,V$1-1,,1),$B93),0)</f>
        <v>0</v>
      </c>
      <c r="W93" s="13" cm="1">
        <f t="array" aca="1" ref="W93" ca="1">IF(ISNUMBER($B93),COUNTIF(OFFSET(Tableau,,W$1-1,,1),$B93),0)</f>
        <v>0</v>
      </c>
    </row>
    <row r="94" spans="1:23" x14ac:dyDescent="0.25">
      <c r="A94">
        <f t="shared" si="4"/>
        <v>92</v>
      </c>
      <c r="B94" s="19" t="str">
        <f t="shared" si="3"/>
        <v>-</v>
      </c>
      <c r="C94" s="20" t="str" cm="1">
        <f t="array" aca="1" ref="C94" ca="1">";"&amp;_xlfn.CONCAT(IF(D94:W94&gt;0,$D$2:$W$2&amp;";",""))</f>
        <v>;</v>
      </c>
      <c r="D94" s="34" cm="1">
        <f t="array" aca="1" ref="D94" ca="1">IF(ISNUMBER($B94),COUNTIF(OFFSET(Tableau,,D$1-1,,1),$B94),0)</f>
        <v>0</v>
      </c>
      <c r="E94" s="34" cm="1">
        <f t="array" aca="1" ref="E94" ca="1">IF(ISNUMBER($B94),COUNTIF(OFFSET(Tableau,,E$1-1,,1),$B94),0)</f>
        <v>0</v>
      </c>
      <c r="F94" s="34" cm="1">
        <f t="array" aca="1" ref="F94" ca="1">IF(ISNUMBER($B94),COUNTIF(OFFSET(Tableau,,F$1-1,,1),$B94),0)</f>
        <v>0</v>
      </c>
      <c r="G94" s="34" cm="1">
        <f t="array" aca="1" ref="G94" ca="1">IF(ISNUMBER($B94),COUNTIF(OFFSET(Tableau,,G$1-1,,1),$B94),0)</f>
        <v>0</v>
      </c>
      <c r="H94" s="34" cm="1">
        <f t="array" aca="1" ref="H94" ca="1">IF(ISNUMBER($B94),COUNTIF(OFFSET(Tableau,,H$1-1,,1),$B94),0)</f>
        <v>0</v>
      </c>
      <c r="I94" s="34" cm="1">
        <f t="array" aca="1" ref="I94" ca="1">IF(ISNUMBER($B94),COUNTIF(OFFSET(Tableau,,I$1-1,,1),$B94),0)</f>
        <v>0</v>
      </c>
      <c r="J94" s="34" cm="1">
        <f t="array" aca="1" ref="J94" ca="1">IF(ISNUMBER($B94),COUNTIF(OFFSET(Tableau,,J$1-1,,1),$B94),0)</f>
        <v>0</v>
      </c>
      <c r="K94" s="34" cm="1">
        <f t="array" aca="1" ref="K94" ca="1">IF(ISNUMBER($B94),COUNTIF(OFFSET(Tableau,,K$1-1,,1),$B94),0)</f>
        <v>0</v>
      </c>
      <c r="L94" s="34" cm="1">
        <f t="array" aca="1" ref="L94" ca="1">IF(ISNUMBER($B94),COUNTIF(OFFSET(Tableau,,L$1-1,,1),$B94),0)</f>
        <v>0</v>
      </c>
      <c r="M94" s="34" cm="1">
        <f t="array" aca="1" ref="M94" ca="1">IF(ISNUMBER($B94),COUNTIF(OFFSET(Tableau,,M$1-1,,1),$B94),0)</f>
        <v>0</v>
      </c>
      <c r="N94" s="34" cm="1">
        <f t="array" aca="1" ref="N94" ca="1">IF(ISNUMBER($B94),COUNTIF(OFFSET(Tableau,,N$1-1,,1),$B94),0)</f>
        <v>0</v>
      </c>
      <c r="O94" s="34" cm="1">
        <f t="array" aca="1" ref="O94" ca="1">IF(ISNUMBER($B94),COUNTIF(OFFSET(Tableau,,O$1-1,,1),$B94),0)</f>
        <v>0</v>
      </c>
      <c r="P94" s="34" cm="1">
        <f t="array" aca="1" ref="P94" ca="1">IF(ISNUMBER($B94),COUNTIF(OFFSET(Tableau,,P$1-1,,1),$B94),0)</f>
        <v>0</v>
      </c>
      <c r="Q94" s="34" cm="1">
        <f t="array" aca="1" ref="Q94" ca="1">IF(ISNUMBER($B94),COUNTIF(OFFSET(Tableau,,Q$1-1,,1),$B94),0)</f>
        <v>0</v>
      </c>
      <c r="R94" s="34" cm="1">
        <f t="array" aca="1" ref="R94" ca="1">IF(ISNUMBER($B94),COUNTIF(OFFSET(Tableau,,R$1-1,,1),$B94),0)</f>
        <v>0</v>
      </c>
      <c r="S94" s="34" cm="1">
        <f t="array" aca="1" ref="S94" ca="1">IF(ISNUMBER($B94),COUNTIF(OFFSET(Tableau,,S$1-1,,1),$B94),0)</f>
        <v>0</v>
      </c>
      <c r="T94" s="34" cm="1">
        <f t="array" aca="1" ref="T94" ca="1">IF(ISNUMBER($B94),COUNTIF(OFFSET(Tableau,,T$1-1,,1),$B94),0)</f>
        <v>0</v>
      </c>
      <c r="U94" s="34" cm="1">
        <f t="array" aca="1" ref="U94" ca="1">IF(ISNUMBER($B94),COUNTIF(OFFSET(Tableau,,U$1-1,,1),$B94),0)</f>
        <v>0</v>
      </c>
      <c r="V94" s="34" cm="1">
        <f t="array" aca="1" ref="V94" ca="1">IF(ISNUMBER($B94),COUNTIF(OFFSET(Tableau,,V$1-1,,1),$B94),0)</f>
        <v>0</v>
      </c>
      <c r="W94" s="13" cm="1">
        <f t="array" aca="1" ref="W94" ca="1">IF(ISNUMBER($B94),COUNTIF(OFFSET(Tableau,,W$1-1,,1),$B94),0)</f>
        <v>0</v>
      </c>
    </row>
    <row r="95" spans="1:23" x14ac:dyDescent="0.25">
      <c r="A95">
        <f t="shared" si="4"/>
        <v>93</v>
      </c>
      <c r="B95" s="19" t="str">
        <f t="shared" si="3"/>
        <v>-</v>
      </c>
      <c r="C95" s="20" t="str" cm="1">
        <f t="array" aca="1" ref="C95" ca="1">";"&amp;_xlfn.CONCAT(IF(D95:W95&gt;0,$D$2:$W$2&amp;";",""))</f>
        <v>;</v>
      </c>
      <c r="D95" s="34" cm="1">
        <f t="array" aca="1" ref="D95" ca="1">IF(ISNUMBER($B95),COUNTIF(OFFSET(Tableau,,D$1-1,,1),$B95),0)</f>
        <v>0</v>
      </c>
      <c r="E95" s="34" cm="1">
        <f t="array" aca="1" ref="E95" ca="1">IF(ISNUMBER($B95),COUNTIF(OFFSET(Tableau,,E$1-1,,1),$B95),0)</f>
        <v>0</v>
      </c>
      <c r="F95" s="34" cm="1">
        <f t="array" aca="1" ref="F95" ca="1">IF(ISNUMBER($B95),COUNTIF(OFFSET(Tableau,,F$1-1,,1),$B95),0)</f>
        <v>0</v>
      </c>
      <c r="G95" s="34" cm="1">
        <f t="array" aca="1" ref="G95" ca="1">IF(ISNUMBER($B95),COUNTIF(OFFSET(Tableau,,G$1-1,,1),$B95),0)</f>
        <v>0</v>
      </c>
      <c r="H95" s="34" cm="1">
        <f t="array" aca="1" ref="H95" ca="1">IF(ISNUMBER($B95),COUNTIF(OFFSET(Tableau,,H$1-1,,1),$B95),0)</f>
        <v>0</v>
      </c>
      <c r="I95" s="34" cm="1">
        <f t="array" aca="1" ref="I95" ca="1">IF(ISNUMBER($B95),COUNTIF(OFFSET(Tableau,,I$1-1,,1),$B95),0)</f>
        <v>0</v>
      </c>
      <c r="J95" s="34" cm="1">
        <f t="array" aca="1" ref="J95" ca="1">IF(ISNUMBER($B95),COUNTIF(OFFSET(Tableau,,J$1-1,,1),$B95),0)</f>
        <v>0</v>
      </c>
      <c r="K95" s="34" cm="1">
        <f t="array" aca="1" ref="K95" ca="1">IF(ISNUMBER($B95),COUNTIF(OFFSET(Tableau,,K$1-1,,1),$B95),0)</f>
        <v>0</v>
      </c>
      <c r="L95" s="34" cm="1">
        <f t="array" aca="1" ref="L95" ca="1">IF(ISNUMBER($B95),COUNTIF(OFFSET(Tableau,,L$1-1,,1),$B95),0)</f>
        <v>0</v>
      </c>
      <c r="M95" s="34" cm="1">
        <f t="array" aca="1" ref="M95" ca="1">IF(ISNUMBER($B95),COUNTIF(OFFSET(Tableau,,M$1-1,,1),$B95),0)</f>
        <v>0</v>
      </c>
      <c r="N95" s="34" cm="1">
        <f t="array" aca="1" ref="N95" ca="1">IF(ISNUMBER($B95),COUNTIF(OFFSET(Tableau,,N$1-1,,1),$B95),0)</f>
        <v>0</v>
      </c>
      <c r="O95" s="34" cm="1">
        <f t="array" aca="1" ref="O95" ca="1">IF(ISNUMBER($B95),COUNTIF(OFFSET(Tableau,,O$1-1,,1),$B95),0)</f>
        <v>0</v>
      </c>
      <c r="P95" s="34" cm="1">
        <f t="array" aca="1" ref="P95" ca="1">IF(ISNUMBER($B95),COUNTIF(OFFSET(Tableau,,P$1-1,,1),$B95),0)</f>
        <v>0</v>
      </c>
      <c r="Q95" s="34" cm="1">
        <f t="array" aca="1" ref="Q95" ca="1">IF(ISNUMBER($B95),COUNTIF(OFFSET(Tableau,,Q$1-1,,1),$B95),0)</f>
        <v>0</v>
      </c>
      <c r="R95" s="34" cm="1">
        <f t="array" aca="1" ref="R95" ca="1">IF(ISNUMBER($B95),COUNTIF(OFFSET(Tableau,,R$1-1,,1),$B95),0)</f>
        <v>0</v>
      </c>
      <c r="S95" s="34" cm="1">
        <f t="array" aca="1" ref="S95" ca="1">IF(ISNUMBER($B95),COUNTIF(OFFSET(Tableau,,S$1-1,,1),$B95),0)</f>
        <v>0</v>
      </c>
      <c r="T95" s="34" cm="1">
        <f t="array" aca="1" ref="T95" ca="1">IF(ISNUMBER($B95),COUNTIF(OFFSET(Tableau,,T$1-1,,1),$B95),0)</f>
        <v>0</v>
      </c>
      <c r="U95" s="34" cm="1">
        <f t="array" aca="1" ref="U95" ca="1">IF(ISNUMBER($B95),COUNTIF(OFFSET(Tableau,,U$1-1,,1),$B95),0)</f>
        <v>0</v>
      </c>
      <c r="V95" s="34" cm="1">
        <f t="array" aca="1" ref="V95" ca="1">IF(ISNUMBER($B95),COUNTIF(OFFSET(Tableau,,V$1-1,,1),$B95),0)</f>
        <v>0</v>
      </c>
      <c r="W95" s="13" cm="1">
        <f t="array" aca="1" ref="W95" ca="1">IF(ISNUMBER($B95),COUNTIF(OFFSET(Tableau,,W$1-1,,1),$B95),0)</f>
        <v>0</v>
      </c>
    </row>
    <row r="96" spans="1:23" x14ac:dyDescent="0.25">
      <c r="A96">
        <f t="shared" si="4"/>
        <v>94</v>
      </c>
      <c r="B96" s="19" t="str">
        <f t="shared" si="3"/>
        <v>-</v>
      </c>
      <c r="C96" s="20" t="str" cm="1">
        <f t="array" aca="1" ref="C96" ca="1">";"&amp;_xlfn.CONCAT(IF(D96:W96&gt;0,$D$2:$W$2&amp;";",""))</f>
        <v>;</v>
      </c>
      <c r="D96" s="34" cm="1">
        <f t="array" aca="1" ref="D96" ca="1">IF(ISNUMBER($B96),COUNTIF(OFFSET(Tableau,,D$1-1,,1),$B96),0)</f>
        <v>0</v>
      </c>
      <c r="E96" s="34" cm="1">
        <f t="array" aca="1" ref="E96" ca="1">IF(ISNUMBER($B96),COUNTIF(OFFSET(Tableau,,E$1-1,,1),$B96),0)</f>
        <v>0</v>
      </c>
      <c r="F96" s="34" cm="1">
        <f t="array" aca="1" ref="F96" ca="1">IF(ISNUMBER($B96),COUNTIF(OFFSET(Tableau,,F$1-1,,1),$B96),0)</f>
        <v>0</v>
      </c>
      <c r="G96" s="34" cm="1">
        <f t="array" aca="1" ref="G96" ca="1">IF(ISNUMBER($B96),COUNTIF(OFFSET(Tableau,,G$1-1,,1),$B96),0)</f>
        <v>0</v>
      </c>
      <c r="H96" s="34" cm="1">
        <f t="array" aca="1" ref="H96" ca="1">IF(ISNUMBER($B96),COUNTIF(OFFSET(Tableau,,H$1-1,,1),$B96),0)</f>
        <v>0</v>
      </c>
      <c r="I96" s="34" cm="1">
        <f t="array" aca="1" ref="I96" ca="1">IF(ISNUMBER($B96),COUNTIF(OFFSET(Tableau,,I$1-1,,1),$B96),0)</f>
        <v>0</v>
      </c>
      <c r="J96" s="34" cm="1">
        <f t="array" aca="1" ref="J96" ca="1">IF(ISNUMBER($B96),COUNTIF(OFFSET(Tableau,,J$1-1,,1),$B96),0)</f>
        <v>0</v>
      </c>
      <c r="K96" s="34" cm="1">
        <f t="array" aca="1" ref="K96" ca="1">IF(ISNUMBER($B96),COUNTIF(OFFSET(Tableau,,K$1-1,,1),$B96),0)</f>
        <v>0</v>
      </c>
      <c r="L96" s="34" cm="1">
        <f t="array" aca="1" ref="L96" ca="1">IF(ISNUMBER($B96),COUNTIF(OFFSET(Tableau,,L$1-1,,1),$B96),0)</f>
        <v>0</v>
      </c>
      <c r="M96" s="34" cm="1">
        <f t="array" aca="1" ref="M96" ca="1">IF(ISNUMBER($B96),COUNTIF(OFFSET(Tableau,,M$1-1,,1),$B96),0)</f>
        <v>0</v>
      </c>
      <c r="N96" s="34" cm="1">
        <f t="array" aca="1" ref="N96" ca="1">IF(ISNUMBER($B96),COUNTIF(OFFSET(Tableau,,N$1-1,,1),$B96),0)</f>
        <v>0</v>
      </c>
      <c r="O96" s="34" cm="1">
        <f t="array" aca="1" ref="O96" ca="1">IF(ISNUMBER($B96),COUNTIF(OFFSET(Tableau,,O$1-1,,1),$B96),0)</f>
        <v>0</v>
      </c>
      <c r="P96" s="34" cm="1">
        <f t="array" aca="1" ref="P96" ca="1">IF(ISNUMBER($B96),COUNTIF(OFFSET(Tableau,,P$1-1,,1),$B96),0)</f>
        <v>0</v>
      </c>
      <c r="Q96" s="34" cm="1">
        <f t="array" aca="1" ref="Q96" ca="1">IF(ISNUMBER($B96),COUNTIF(OFFSET(Tableau,,Q$1-1,,1),$B96),0)</f>
        <v>0</v>
      </c>
      <c r="R96" s="34" cm="1">
        <f t="array" aca="1" ref="R96" ca="1">IF(ISNUMBER($B96),COUNTIF(OFFSET(Tableau,,R$1-1,,1),$B96),0)</f>
        <v>0</v>
      </c>
      <c r="S96" s="34" cm="1">
        <f t="array" aca="1" ref="S96" ca="1">IF(ISNUMBER($B96),COUNTIF(OFFSET(Tableau,,S$1-1,,1),$B96),0)</f>
        <v>0</v>
      </c>
      <c r="T96" s="34" cm="1">
        <f t="array" aca="1" ref="T96" ca="1">IF(ISNUMBER($B96),COUNTIF(OFFSET(Tableau,,T$1-1,,1),$B96),0)</f>
        <v>0</v>
      </c>
      <c r="U96" s="34" cm="1">
        <f t="array" aca="1" ref="U96" ca="1">IF(ISNUMBER($B96),COUNTIF(OFFSET(Tableau,,U$1-1,,1),$B96),0)</f>
        <v>0</v>
      </c>
      <c r="V96" s="34" cm="1">
        <f t="array" aca="1" ref="V96" ca="1">IF(ISNUMBER($B96),COUNTIF(OFFSET(Tableau,,V$1-1,,1),$B96),0)</f>
        <v>0</v>
      </c>
      <c r="W96" s="13" cm="1">
        <f t="array" aca="1" ref="W96" ca="1">IF(ISNUMBER($B96),COUNTIF(OFFSET(Tableau,,W$1-1,,1),$B96),0)</f>
        <v>0</v>
      </c>
    </row>
    <row r="97" spans="1:23" x14ac:dyDescent="0.25">
      <c r="A97">
        <f t="shared" si="4"/>
        <v>95</v>
      </c>
      <c r="B97" s="19" t="str">
        <f t="shared" si="3"/>
        <v>-</v>
      </c>
      <c r="C97" s="20" t="str" cm="1">
        <f t="array" aca="1" ref="C97" ca="1">";"&amp;_xlfn.CONCAT(IF(D97:W97&gt;0,$D$2:$W$2&amp;";",""))</f>
        <v>;</v>
      </c>
      <c r="D97" s="34" cm="1">
        <f t="array" aca="1" ref="D97" ca="1">IF(ISNUMBER($B97),COUNTIF(OFFSET(Tableau,,D$1-1,,1),$B97),0)</f>
        <v>0</v>
      </c>
      <c r="E97" s="34" cm="1">
        <f t="array" aca="1" ref="E97" ca="1">IF(ISNUMBER($B97),COUNTIF(OFFSET(Tableau,,E$1-1,,1),$B97),0)</f>
        <v>0</v>
      </c>
      <c r="F97" s="34" cm="1">
        <f t="array" aca="1" ref="F97" ca="1">IF(ISNUMBER($B97),COUNTIF(OFFSET(Tableau,,F$1-1,,1),$B97),0)</f>
        <v>0</v>
      </c>
      <c r="G97" s="34" cm="1">
        <f t="array" aca="1" ref="G97" ca="1">IF(ISNUMBER($B97),COUNTIF(OFFSET(Tableau,,G$1-1,,1),$B97),0)</f>
        <v>0</v>
      </c>
      <c r="H97" s="34" cm="1">
        <f t="array" aca="1" ref="H97" ca="1">IF(ISNUMBER($B97),COUNTIF(OFFSET(Tableau,,H$1-1,,1),$B97),0)</f>
        <v>0</v>
      </c>
      <c r="I97" s="34" cm="1">
        <f t="array" aca="1" ref="I97" ca="1">IF(ISNUMBER($B97),COUNTIF(OFFSET(Tableau,,I$1-1,,1),$B97),0)</f>
        <v>0</v>
      </c>
      <c r="J97" s="34" cm="1">
        <f t="array" aca="1" ref="J97" ca="1">IF(ISNUMBER($B97),COUNTIF(OFFSET(Tableau,,J$1-1,,1),$B97),0)</f>
        <v>0</v>
      </c>
      <c r="K97" s="34" cm="1">
        <f t="array" aca="1" ref="K97" ca="1">IF(ISNUMBER($B97),COUNTIF(OFFSET(Tableau,,K$1-1,,1),$B97),0)</f>
        <v>0</v>
      </c>
      <c r="L97" s="34" cm="1">
        <f t="array" aca="1" ref="L97" ca="1">IF(ISNUMBER($B97),COUNTIF(OFFSET(Tableau,,L$1-1,,1),$B97),0)</f>
        <v>0</v>
      </c>
      <c r="M97" s="34" cm="1">
        <f t="array" aca="1" ref="M97" ca="1">IF(ISNUMBER($B97),COUNTIF(OFFSET(Tableau,,M$1-1,,1),$B97),0)</f>
        <v>0</v>
      </c>
      <c r="N97" s="34" cm="1">
        <f t="array" aca="1" ref="N97" ca="1">IF(ISNUMBER($B97),COUNTIF(OFFSET(Tableau,,N$1-1,,1),$B97),0)</f>
        <v>0</v>
      </c>
      <c r="O97" s="34" cm="1">
        <f t="array" aca="1" ref="O97" ca="1">IF(ISNUMBER($B97),COUNTIF(OFFSET(Tableau,,O$1-1,,1),$B97),0)</f>
        <v>0</v>
      </c>
      <c r="P97" s="34" cm="1">
        <f t="array" aca="1" ref="P97" ca="1">IF(ISNUMBER($B97),COUNTIF(OFFSET(Tableau,,P$1-1,,1),$B97),0)</f>
        <v>0</v>
      </c>
      <c r="Q97" s="34" cm="1">
        <f t="array" aca="1" ref="Q97" ca="1">IF(ISNUMBER($B97),COUNTIF(OFFSET(Tableau,,Q$1-1,,1),$B97),0)</f>
        <v>0</v>
      </c>
      <c r="R97" s="34" cm="1">
        <f t="array" aca="1" ref="R97" ca="1">IF(ISNUMBER($B97),COUNTIF(OFFSET(Tableau,,R$1-1,,1),$B97),0)</f>
        <v>0</v>
      </c>
      <c r="S97" s="34" cm="1">
        <f t="array" aca="1" ref="S97" ca="1">IF(ISNUMBER($B97),COUNTIF(OFFSET(Tableau,,S$1-1,,1),$B97),0)</f>
        <v>0</v>
      </c>
      <c r="T97" s="34" cm="1">
        <f t="array" aca="1" ref="T97" ca="1">IF(ISNUMBER($B97),COUNTIF(OFFSET(Tableau,,T$1-1,,1),$B97),0)</f>
        <v>0</v>
      </c>
      <c r="U97" s="34" cm="1">
        <f t="array" aca="1" ref="U97" ca="1">IF(ISNUMBER($B97),COUNTIF(OFFSET(Tableau,,U$1-1,,1),$B97),0)</f>
        <v>0</v>
      </c>
      <c r="V97" s="34" cm="1">
        <f t="array" aca="1" ref="V97" ca="1">IF(ISNUMBER($B97),COUNTIF(OFFSET(Tableau,,V$1-1,,1),$B97),0)</f>
        <v>0</v>
      </c>
      <c r="W97" s="13" cm="1">
        <f t="array" aca="1" ref="W97" ca="1">IF(ISNUMBER($B97),COUNTIF(OFFSET(Tableau,,W$1-1,,1),$B97),0)</f>
        <v>0</v>
      </c>
    </row>
    <row r="98" spans="1:23" x14ac:dyDescent="0.25">
      <c r="A98">
        <f t="shared" si="4"/>
        <v>96</v>
      </c>
      <c r="B98" s="19" t="str">
        <f t="shared" si="3"/>
        <v>-</v>
      </c>
      <c r="C98" s="20" t="str" cm="1">
        <f t="array" aca="1" ref="C98" ca="1">";"&amp;_xlfn.CONCAT(IF(D98:W98&gt;0,$D$2:$W$2&amp;";",""))</f>
        <v>;</v>
      </c>
      <c r="D98" s="34" cm="1">
        <f t="array" aca="1" ref="D98" ca="1">IF(ISNUMBER($B98),COUNTIF(OFFSET(Tableau,,D$1-1,,1),$B98),0)</f>
        <v>0</v>
      </c>
      <c r="E98" s="34" cm="1">
        <f t="array" aca="1" ref="E98" ca="1">IF(ISNUMBER($B98),COUNTIF(OFFSET(Tableau,,E$1-1,,1),$B98),0)</f>
        <v>0</v>
      </c>
      <c r="F98" s="34" cm="1">
        <f t="array" aca="1" ref="F98" ca="1">IF(ISNUMBER($B98),COUNTIF(OFFSET(Tableau,,F$1-1,,1),$B98),0)</f>
        <v>0</v>
      </c>
      <c r="G98" s="34" cm="1">
        <f t="array" aca="1" ref="G98" ca="1">IF(ISNUMBER($B98),COUNTIF(OFFSET(Tableau,,G$1-1,,1),$B98),0)</f>
        <v>0</v>
      </c>
      <c r="H98" s="34" cm="1">
        <f t="array" aca="1" ref="H98" ca="1">IF(ISNUMBER($B98),COUNTIF(OFFSET(Tableau,,H$1-1,,1),$B98),0)</f>
        <v>0</v>
      </c>
      <c r="I98" s="34" cm="1">
        <f t="array" aca="1" ref="I98" ca="1">IF(ISNUMBER($B98),COUNTIF(OFFSET(Tableau,,I$1-1,,1),$B98),0)</f>
        <v>0</v>
      </c>
      <c r="J98" s="34" cm="1">
        <f t="array" aca="1" ref="J98" ca="1">IF(ISNUMBER($B98),COUNTIF(OFFSET(Tableau,,J$1-1,,1),$B98),0)</f>
        <v>0</v>
      </c>
      <c r="K98" s="34" cm="1">
        <f t="array" aca="1" ref="K98" ca="1">IF(ISNUMBER($B98),COUNTIF(OFFSET(Tableau,,K$1-1,,1),$B98),0)</f>
        <v>0</v>
      </c>
      <c r="L98" s="34" cm="1">
        <f t="array" aca="1" ref="L98" ca="1">IF(ISNUMBER($B98),COUNTIF(OFFSET(Tableau,,L$1-1,,1),$B98),0)</f>
        <v>0</v>
      </c>
      <c r="M98" s="34" cm="1">
        <f t="array" aca="1" ref="M98" ca="1">IF(ISNUMBER($B98),COUNTIF(OFFSET(Tableau,,M$1-1,,1),$B98),0)</f>
        <v>0</v>
      </c>
      <c r="N98" s="34" cm="1">
        <f t="array" aca="1" ref="N98" ca="1">IF(ISNUMBER($B98),COUNTIF(OFFSET(Tableau,,N$1-1,,1),$B98),0)</f>
        <v>0</v>
      </c>
      <c r="O98" s="34" cm="1">
        <f t="array" aca="1" ref="O98" ca="1">IF(ISNUMBER($B98),COUNTIF(OFFSET(Tableau,,O$1-1,,1),$B98),0)</f>
        <v>0</v>
      </c>
      <c r="P98" s="34" cm="1">
        <f t="array" aca="1" ref="P98" ca="1">IF(ISNUMBER($B98),COUNTIF(OFFSET(Tableau,,P$1-1,,1),$B98),0)</f>
        <v>0</v>
      </c>
      <c r="Q98" s="34" cm="1">
        <f t="array" aca="1" ref="Q98" ca="1">IF(ISNUMBER($B98),COUNTIF(OFFSET(Tableau,,Q$1-1,,1),$B98),0)</f>
        <v>0</v>
      </c>
      <c r="R98" s="34" cm="1">
        <f t="array" aca="1" ref="R98" ca="1">IF(ISNUMBER($B98),COUNTIF(OFFSET(Tableau,,R$1-1,,1),$B98),0)</f>
        <v>0</v>
      </c>
      <c r="S98" s="34" cm="1">
        <f t="array" aca="1" ref="S98" ca="1">IF(ISNUMBER($B98),COUNTIF(OFFSET(Tableau,,S$1-1,,1),$B98),0)</f>
        <v>0</v>
      </c>
      <c r="T98" s="34" cm="1">
        <f t="array" aca="1" ref="T98" ca="1">IF(ISNUMBER($B98),COUNTIF(OFFSET(Tableau,,T$1-1,,1),$B98),0)</f>
        <v>0</v>
      </c>
      <c r="U98" s="34" cm="1">
        <f t="array" aca="1" ref="U98" ca="1">IF(ISNUMBER($B98),COUNTIF(OFFSET(Tableau,,U$1-1,,1),$B98),0)</f>
        <v>0</v>
      </c>
      <c r="V98" s="34" cm="1">
        <f t="array" aca="1" ref="V98" ca="1">IF(ISNUMBER($B98),COUNTIF(OFFSET(Tableau,,V$1-1,,1),$B98),0)</f>
        <v>0</v>
      </c>
      <c r="W98" s="13" cm="1">
        <f t="array" aca="1" ref="W98" ca="1">IF(ISNUMBER($B98),COUNTIF(OFFSET(Tableau,,W$1-1,,1),$B98),0)</f>
        <v>0</v>
      </c>
    </row>
    <row r="99" spans="1:23" x14ac:dyDescent="0.25">
      <c r="A99">
        <f t="shared" si="4"/>
        <v>97</v>
      </c>
      <c r="B99" s="19" t="str">
        <f t="shared" ref="B99:B130" si="5">IFERROR(SMALL(Tableau,ROW()-ROW(Liste_CP)+1),"-")</f>
        <v>-</v>
      </c>
      <c r="C99" s="20" t="str" cm="1">
        <f t="array" aca="1" ref="C99" ca="1">";"&amp;_xlfn.CONCAT(IF(D99:W99&gt;0,$D$2:$W$2&amp;";",""))</f>
        <v>;</v>
      </c>
      <c r="D99" s="34" cm="1">
        <f t="array" aca="1" ref="D99" ca="1">IF(ISNUMBER($B99),COUNTIF(OFFSET(Tableau,,D$1-1,,1),$B99),0)</f>
        <v>0</v>
      </c>
      <c r="E99" s="34" cm="1">
        <f t="array" aca="1" ref="E99" ca="1">IF(ISNUMBER($B99),COUNTIF(OFFSET(Tableau,,E$1-1,,1),$B99),0)</f>
        <v>0</v>
      </c>
      <c r="F99" s="34" cm="1">
        <f t="array" aca="1" ref="F99" ca="1">IF(ISNUMBER($B99),COUNTIF(OFFSET(Tableau,,F$1-1,,1),$B99),0)</f>
        <v>0</v>
      </c>
      <c r="G99" s="34" cm="1">
        <f t="array" aca="1" ref="G99" ca="1">IF(ISNUMBER($B99),COUNTIF(OFFSET(Tableau,,G$1-1,,1),$B99),0)</f>
        <v>0</v>
      </c>
      <c r="H99" s="34" cm="1">
        <f t="array" aca="1" ref="H99" ca="1">IF(ISNUMBER($B99),COUNTIF(OFFSET(Tableau,,H$1-1,,1),$B99),0)</f>
        <v>0</v>
      </c>
      <c r="I99" s="34" cm="1">
        <f t="array" aca="1" ref="I99" ca="1">IF(ISNUMBER($B99),COUNTIF(OFFSET(Tableau,,I$1-1,,1),$B99),0)</f>
        <v>0</v>
      </c>
      <c r="J99" s="34" cm="1">
        <f t="array" aca="1" ref="J99" ca="1">IF(ISNUMBER($B99),COUNTIF(OFFSET(Tableau,,J$1-1,,1),$B99),0)</f>
        <v>0</v>
      </c>
      <c r="K99" s="34" cm="1">
        <f t="array" aca="1" ref="K99" ca="1">IF(ISNUMBER($B99),COUNTIF(OFFSET(Tableau,,K$1-1,,1),$B99),0)</f>
        <v>0</v>
      </c>
      <c r="L99" s="34" cm="1">
        <f t="array" aca="1" ref="L99" ca="1">IF(ISNUMBER($B99),COUNTIF(OFFSET(Tableau,,L$1-1,,1),$B99),0)</f>
        <v>0</v>
      </c>
      <c r="M99" s="34" cm="1">
        <f t="array" aca="1" ref="M99" ca="1">IF(ISNUMBER($B99),COUNTIF(OFFSET(Tableau,,M$1-1,,1),$B99),0)</f>
        <v>0</v>
      </c>
      <c r="N99" s="34" cm="1">
        <f t="array" aca="1" ref="N99" ca="1">IF(ISNUMBER($B99),COUNTIF(OFFSET(Tableau,,N$1-1,,1),$B99),0)</f>
        <v>0</v>
      </c>
      <c r="O99" s="34" cm="1">
        <f t="array" aca="1" ref="O99" ca="1">IF(ISNUMBER($B99),COUNTIF(OFFSET(Tableau,,O$1-1,,1),$B99),0)</f>
        <v>0</v>
      </c>
      <c r="P99" s="34" cm="1">
        <f t="array" aca="1" ref="P99" ca="1">IF(ISNUMBER($B99),COUNTIF(OFFSET(Tableau,,P$1-1,,1),$B99),0)</f>
        <v>0</v>
      </c>
      <c r="Q99" s="34" cm="1">
        <f t="array" aca="1" ref="Q99" ca="1">IF(ISNUMBER($B99),COUNTIF(OFFSET(Tableau,,Q$1-1,,1),$B99),0)</f>
        <v>0</v>
      </c>
      <c r="R99" s="34" cm="1">
        <f t="array" aca="1" ref="R99" ca="1">IF(ISNUMBER($B99),COUNTIF(OFFSET(Tableau,,R$1-1,,1),$B99),0)</f>
        <v>0</v>
      </c>
      <c r="S99" s="34" cm="1">
        <f t="array" aca="1" ref="S99" ca="1">IF(ISNUMBER($B99),COUNTIF(OFFSET(Tableau,,S$1-1,,1),$B99),0)</f>
        <v>0</v>
      </c>
      <c r="T99" s="34" cm="1">
        <f t="array" aca="1" ref="T99" ca="1">IF(ISNUMBER($B99),COUNTIF(OFFSET(Tableau,,T$1-1,,1),$B99),0)</f>
        <v>0</v>
      </c>
      <c r="U99" s="34" cm="1">
        <f t="array" aca="1" ref="U99" ca="1">IF(ISNUMBER($B99),COUNTIF(OFFSET(Tableau,,U$1-1,,1),$B99),0)</f>
        <v>0</v>
      </c>
      <c r="V99" s="34" cm="1">
        <f t="array" aca="1" ref="V99" ca="1">IF(ISNUMBER($B99),COUNTIF(OFFSET(Tableau,,V$1-1,,1),$B99),0)</f>
        <v>0</v>
      </c>
      <c r="W99" s="13" cm="1">
        <f t="array" aca="1" ref="W99" ca="1">IF(ISNUMBER($B99),COUNTIF(OFFSET(Tableau,,W$1-1,,1),$B99),0)</f>
        <v>0</v>
      </c>
    </row>
    <row r="100" spans="1:23" x14ac:dyDescent="0.25">
      <c r="A100">
        <f t="shared" si="4"/>
        <v>98</v>
      </c>
      <c r="B100" s="19" t="str">
        <f t="shared" si="5"/>
        <v>-</v>
      </c>
      <c r="C100" s="20" t="str" cm="1">
        <f t="array" aca="1" ref="C100" ca="1">";"&amp;_xlfn.CONCAT(IF(D100:W100&gt;0,$D$2:$W$2&amp;";",""))</f>
        <v>;</v>
      </c>
      <c r="D100" s="34" cm="1">
        <f t="array" aca="1" ref="D100" ca="1">IF(ISNUMBER($B100),COUNTIF(OFFSET(Tableau,,D$1-1,,1),$B100),0)</f>
        <v>0</v>
      </c>
      <c r="E100" s="34" cm="1">
        <f t="array" aca="1" ref="E100" ca="1">IF(ISNUMBER($B100),COUNTIF(OFFSET(Tableau,,E$1-1,,1),$B100),0)</f>
        <v>0</v>
      </c>
      <c r="F100" s="34" cm="1">
        <f t="array" aca="1" ref="F100" ca="1">IF(ISNUMBER($B100),COUNTIF(OFFSET(Tableau,,F$1-1,,1),$B100),0)</f>
        <v>0</v>
      </c>
      <c r="G100" s="34" cm="1">
        <f t="array" aca="1" ref="G100" ca="1">IF(ISNUMBER($B100),COUNTIF(OFFSET(Tableau,,G$1-1,,1),$B100),0)</f>
        <v>0</v>
      </c>
      <c r="H100" s="34" cm="1">
        <f t="array" aca="1" ref="H100" ca="1">IF(ISNUMBER($B100),COUNTIF(OFFSET(Tableau,,H$1-1,,1),$B100),0)</f>
        <v>0</v>
      </c>
      <c r="I100" s="34" cm="1">
        <f t="array" aca="1" ref="I100" ca="1">IF(ISNUMBER($B100),COUNTIF(OFFSET(Tableau,,I$1-1,,1),$B100),0)</f>
        <v>0</v>
      </c>
      <c r="J100" s="34" cm="1">
        <f t="array" aca="1" ref="J100" ca="1">IF(ISNUMBER($B100),COUNTIF(OFFSET(Tableau,,J$1-1,,1),$B100),0)</f>
        <v>0</v>
      </c>
      <c r="K100" s="34" cm="1">
        <f t="array" aca="1" ref="K100" ca="1">IF(ISNUMBER($B100),COUNTIF(OFFSET(Tableau,,K$1-1,,1),$B100),0)</f>
        <v>0</v>
      </c>
      <c r="L100" s="34" cm="1">
        <f t="array" aca="1" ref="L100" ca="1">IF(ISNUMBER($B100),COUNTIF(OFFSET(Tableau,,L$1-1,,1),$B100),0)</f>
        <v>0</v>
      </c>
      <c r="M100" s="34" cm="1">
        <f t="array" aca="1" ref="M100" ca="1">IF(ISNUMBER($B100),COUNTIF(OFFSET(Tableau,,M$1-1,,1),$B100),0)</f>
        <v>0</v>
      </c>
      <c r="N100" s="34" cm="1">
        <f t="array" aca="1" ref="N100" ca="1">IF(ISNUMBER($B100),COUNTIF(OFFSET(Tableau,,N$1-1,,1),$B100),0)</f>
        <v>0</v>
      </c>
      <c r="O100" s="34" cm="1">
        <f t="array" aca="1" ref="O100" ca="1">IF(ISNUMBER($B100),COUNTIF(OFFSET(Tableau,,O$1-1,,1),$B100),0)</f>
        <v>0</v>
      </c>
      <c r="P100" s="34" cm="1">
        <f t="array" aca="1" ref="P100" ca="1">IF(ISNUMBER($B100),COUNTIF(OFFSET(Tableau,,P$1-1,,1),$B100),0)</f>
        <v>0</v>
      </c>
      <c r="Q100" s="34" cm="1">
        <f t="array" aca="1" ref="Q100" ca="1">IF(ISNUMBER($B100),COUNTIF(OFFSET(Tableau,,Q$1-1,,1),$B100),0)</f>
        <v>0</v>
      </c>
      <c r="R100" s="34" cm="1">
        <f t="array" aca="1" ref="R100" ca="1">IF(ISNUMBER($B100),COUNTIF(OFFSET(Tableau,,R$1-1,,1),$B100),0)</f>
        <v>0</v>
      </c>
      <c r="S100" s="34" cm="1">
        <f t="array" aca="1" ref="S100" ca="1">IF(ISNUMBER($B100),COUNTIF(OFFSET(Tableau,,S$1-1,,1),$B100),0)</f>
        <v>0</v>
      </c>
      <c r="T100" s="34" cm="1">
        <f t="array" aca="1" ref="T100" ca="1">IF(ISNUMBER($B100),COUNTIF(OFFSET(Tableau,,T$1-1,,1),$B100),0)</f>
        <v>0</v>
      </c>
      <c r="U100" s="34" cm="1">
        <f t="array" aca="1" ref="U100" ca="1">IF(ISNUMBER($B100),COUNTIF(OFFSET(Tableau,,U$1-1,,1),$B100),0)</f>
        <v>0</v>
      </c>
      <c r="V100" s="34" cm="1">
        <f t="array" aca="1" ref="V100" ca="1">IF(ISNUMBER($B100),COUNTIF(OFFSET(Tableau,,V$1-1,,1),$B100),0)</f>
        <v>0</v>
      </c>
      <c r="W100" s="13" cm="1">
        <f t="array" aca="1" ref="W100" ca="1">IF(ISNUMBER($B100),COUNTIF(OFFSET(Tableau,,W$1-1,,1),$B100),0)</f>
        <v>0</v>
      </c>
    </row>
    <row r="101" spans="1:23" x14ac:dyDescent="0.25">
      <c r="A101">
        <f t="shared" si="4"/>
        <v>99</v>
      </c>
      <c r="B101" s="19" t="str">
        <f t="shared" si="5"/>
        <v>-</v>
      </c>
      <c r="C101" s="20" t="str" cm="1">
        <f t="array" aca="1" ref="C101" ca="1">";"&amp;_xlfn.CONCAT(IF(D101:W101&gt;0,$D$2:$W$2&amp;";",""))</f>
        <v>;</v>
      </c>
      <c r="D101" s="34" cm="1">
        <f t="array" aca="1" ref="D101" ca="1">IF(ISNUMBER($B101),COUNTIF(OFFSET(Tableau,,D$1-1,,1),$B101),0)</f>
        <v>0</v>
      </c>
      <c r="E101" s="34" cm="1">
        <f t="array" aca="1" ref="E101" ca="1">IF(ISNUMBER($B101),COUNTIF(OFFSET(Tableau,,E$1-1,,1),$B101),0)</f>
        <v>0</v>
      </c>
      <c r="F101" s="34" cm="1">
        <f t="array" aca="1" ref="F101" ca="1">IF(ISNUMBER($B101),COUNTIF(OFFSET(Tableau,,F$1-1,,1),$B101),0)</f>
        <v>0</v>
      </c>
      <c r="G101" s="34" cm="1">
        <f t="array" aca="1" ref="G101" ca="1">IF(ISNUMBER($B101),COUNTIF(OFFSET(Tableau,,G$1-1,,1),$B101),0)</f>
        <v>0</v>
      </c>
      <c r="H101" s="34" cm="1">
        <f t="array" aca="1" ref="H101" ca="1">IF(ISNUMBER($B101),COUNTIF(OFFSET(Tableau,,H$1-1,,1),$B101),0)</f>
        <v>0</v>
      </c>
      <c r="I101" s="34" cm="1">
        <f t="array" aca="1" ref="I101" ca="1">IF(ISNUMBER($B101),COUNTIF(OFFSET(Tableau,,I$1-1,,1),$B101),0)</f>
        <v>0</v>
      </c>
      <c r="J101" s="34" cm="1">
        <f t="array" aca="1" ref="J101" ca="1">IF(ISNUMBER($B101),COUNTIF(OFFSET(Tableau,,J$1-1,,1),$B101),0)</f>
        <v>0</v>
      </c>
      <c r="K101" s="34" cm="1">
        <f t="array" aca="1" ref="K101" ca="1">IF(ISNUMBER($B101),COUNTIF(OFFSET(Tableau,,K$1-1,,1),$B101),0)</f>
        <v>0</v>
      </c>
      <c r="L101" s="34" cm="1">
        <f t="array" aca="1" ref="L101" ca="1">IF(ISNUMBER($B101),COUNTIF(OFFSET(Tableau,,L$1-1,,1),$B101),0)</f>
        <v>0</v>
      </c>
      <c r="M101" s="34" cm="1">
        <f t="array" aca="1" ref="M101" ca="1">IF(ISNUMBER($B101),COUNTIF(OFFSET(Tableau,,M$1-1,,1),$B101),0)</f>
        <v>0</v>
      </c>
      <c r="N101" s="34" cm="1">
        <f t="array" aca="1" ref="N101" ca="1">IF(ISNUMBER($B101),COUNTIF(OFFSET(Tableau,,N$1-1,,1),$B101),0)</f>
        <v>0</v>
      </c>
      <c r="O101" s="34" cm="1">
        <f t="array" aca="1" ref="O101" ca="1">IF(ISNUMBER($B101),COUNTIF(OFFSET(Tableau,,O$1-1,,1),$B101),0)</f>
        <v>0</v>
      </c>
      <c r="P101" s="34" cm="1">
        <f t="array" aca="1" ref="P101" ca="1">IF(ISNUMBER($B101),COUNTIF(OFFSET(Tableau,,P$1-1,,1),$B101),0)</f>
        <v>0</v>
      </c>
      <c r="Q101" s="34" cm="1">
        <f t="array" aca="1" ref="Q101" ca="1">IF(ISNUMBER($B101),COUNTIF(OFFSET(Tableau,,Q$1-1,,1),$B101),0)</f>
        <v>0</v>
      </c>
      <c r="R101" s="34" cm="1">
        <f t="array" aca="1" ref="R101" ca="1">IF(ISNUMBER($B101),COUNTIF(OFFSET(Tableau,,R$1-1,,1),$B101),0)</f>
        <v>0</v>
      </c>
      <c r="S101" s="34" cm="1">
        <f t="array" aca="1" ref="S101" ca="1">IF(ISNUMBER($B101),COUNTIF(OFFSET(Tableau,,S$1-1,,1),$B101),0)</f>
        <v>0</v>
      </c>
      <c r="T101" s="34" cm="1">
        <f t="array" aca="1" ref="T101" ca="1">IF(ISNUMBER($B101),COUNTIF(OFFSET(Tableau,,T$1-1,,1),$B101),0)</f>
        <v>0</v>
      </c>
      <c r="U101" s="34" cm="1">
        <f t="array" aca="1" ref="U101" ca="1">IF(ISNUMBER($B101),COUNTIF(OFFSET(Tableau,,U$1-1,,1),$B101),0)</f>
        <v>0</v>
      </c>
      <c r="V101" s="34" cm="1">
        <f t="array" aca="1" ref="V101" ca="1">IF(ISNUMBER($B101),COUNTIF(OFFSET(Tableau,,V$1-1,,1),$B101),0)</f>
        <v>0</v>
      </c>
      <c r="W101" s="13" cm="1">
        <f t="array" aca="1" ref="W101" ca="1">IF(ISNUMBER($B101),COUNTIF(OFFSET(Tableau,,W$1-1,,1),$B101),0)</f>
        <v>0</v>
      </c>
    </row>
    <row r="102" spans="1:23" x14ac:dyDescent="0.25">
      <c r="A102">
        <f t="shared" si="4"/>
        <v>100</v>
      </c>
      <c r="B102" s="19" t="str">
        <f t="shared" si="5"/>
        <v>-</v>
      </c>
      <c r="C102" s="20" t="str" cm="1">
        <f t="array" aca="1" ref="C102" ca="1">";"&amp;_xlfn.CONCAT(IF(D102:W102&gt;0,$D$2:$W$2&amp;";",""))</f>
        <v>;</v>
      </c>
      <c r="D102" s="34" cm="1">
        <f t="array" aca="1" ref="D102" ca="1">IF(ISNUMBER($B102),COUNTIF(OFFSET(Tableau,,D$1-1,,1),$B102),0)</f>
        <v>0</v>
      </c>
      <c r="E102" s="34" cm="1">
        <f t="array" aca="1" ref="E102" ca="1">IF(ISNUMBER($B102),COUNTIF(OFFSET(Tableau,,E$1-1,,1),$B102),0)</f>
        <v>0</v>
      </c>
      <c r="F102" s="34" cm="1">
        <f t="array" aca="1" ref="F102" ca="1">IF(ISNUMBER($B102),COUNTIF(OFFSET(Tableau,,F$1-1,,1),$B102),0)</f>
        <v>0</v>
      </c>
      <c r="G102" s="34" cm="1">
        <f t="array" aca="1" ref="G102" ca="1">IF(ISNUMBER($B102),COUNTIF(OFFSET(Tableau,,G$1-1,,1),$B102),0)</f>
        <v>0</v>
      </c>
      <c r="H102" s="34" cm="1">
        <f t="array" aca="1" ref="H102" ca="1">IF(ISNUMBER($B102),COUNTIF(OFFSET(Tableau,,H$1-1,,1),$B102),0)</f>
        <v>0</v>
      </c>
      <c r="I102" s="34" cm="1">
        <f t="array" aca="1" ref="I102" ca="1">IF(ISNUMBER($B102),COUNTIF(OFFSET(Tableau,,I$1-1,,1),$B102),0)</f>
        <v>0</v>
      </c>
      <c r="J102" s="34" cm="1">
        <f t="array" aca="1" ref="J102" ca="1">IF(ISNUMBER($B102),COUNTIF(OFFSET(Tableau,,J$1-1,,1),$B102),0)</f>
        <v>0</v>
      </c>
      <c r="K102" s="34" cm="1">
        <f t="array" aca="1" ref="K102" ca="1">IF(ISNUMBER($B102),COUNTIF(OFFSET(Tableau,,K$1-1,,1),$B102),0)</f>
        <v>0</v>
      </c>
      <c r="L102" s="34" cm="1">
        <f t="array" aca="1" ref="L102" ca="1">IF(ISNUMBER($B102),COUNTIF(OFFSET(Tableau,,L$1-1,,1),$B102),0)</f>
        <v>0</v>
      </c>
      <c r="M102" s="34" cm="1">
        <f t="array" aca="1" ref="M102" ca="1">IF(ISNUMBER($B102),COUNTIF(OFFSET(Tableau,,M$1-1,,1),$B102),0)</f>
        <v>0</v>
      </c>
      <c r="N102" s="34" cm="1">
        <f t="array" aca="1" ref="N102" ca="1">IF(ISNUMBER($B102),COUNTIF(OFFSET(Tableau,,N$1-1,,1),$B102),0)</f>
        <v>0</v>
      </c>
      <c r="O102" s="34" cm="1">
        <f t="array" aca="1" ref="O102" ca="1">IF(ISNUMBER($B102),COUNTIF(OFFSET(Tableau,,O$1-1,,1),$B102),0)</f>
        <v>0</v>
      </c>
      <c r="P102" s="34" cm="1">
        <f t="array" aca="1" ref="P102" ca="1">IF(ISNUMBER($B102),COUNTIF(OFFSET(Tableau,,P$1-1,,1),$B102),0)</f>
        <v>0</v>
      </c>
      <c r="Q102" s="34" cm="1">
        <f t="array" aca="1" ref="Q102" ca="1">IF(ISNUMBER($B102),COUNTIF(OFFSET(Tableau,,Q$1-1,,1),$B102),0)</f>
        <v>0</v>
      </c>
      <c r="R102" s="34" cm="1">
        <f t="array" aca="1" ref="R102" ca="1">IF(ISNUMBER($B102),COUNTIF(OFFSET(Tableau,,R$1-1,,1),$B102),0)</f>
        <v>0</v>
      </c>
      <c r="S102" s="34" cm="1">
        <f t="array" aca="1" ref="S102" ca="1">IF(ISNUMBER($B102),COUNTIF(OFFSET(Tableau,,S$1-1,,1),$B102),0)</f>
        <v>0</v>
      </c>
      <c r="T102" s="34" cm="1">
        <f t="array" aca="1" ref="T102" ca="1">IF(ISNUMBER($B102),COUNTIF(OFFSET(Tableau,,T$1-1,,1),$B102),0)</f>
        <v>0</v>
      </c>
      <c r="U102" s="34" cm="1">
        <f t="array" aca="1" ref="U102" ca="1">IF(ISNUMBER($B102),COUNTIF(OFFSET(Tableau,,U$1-1,,1),$B102),0)</f>
        <v>0</v>
      </c>
      <c r="V102" s="34" cm="1">
        <f t="array" aca="1" ref="V102" ca="1">IF(ISNUMBER($B102),COUNTIF(OFFSET(Tableau,,V$1-1,,1),$B102),0)</f>
        <v>0</v>
      </c>
      <c r="W102" s="13" cm="1">
        <f t="array" aca="1" ref="W102" ca="1">IF(ISNUMBER($B102),COUNTIF(OFFSET(Tableau,,W$1-1,,1),$B102),0)</f>
        <v>0</v>
      </c>
    </row>
    <row r="103" spans="1:23" x14ac:dyDescent="0.25">
      <c r="A103">
        <f t="shared" si="4"/>
        <v>101</v>
      </c>
      <c r="B103" s="19" t="str">
        <f t="shared" si="5"/>
        <v>-</v>
      </c>
      <c r="C103" s="20" t="str" cm="1">
        <f t="array" aca="1" ref="C103" ca="1">";"&amp;_xlfn.CONCAT(IF(D103:W103&gt;0,$D$2:$W$2&amp;";",""))</f>
        <v>;</v>
      </c>
      <c r="D103" s="34" cm="1">
        <f t="array" aca="1" ref="D103" ca="1">IF(ISNUMBER($B103),COUNTIF(OFFSET(Tableau,,D$1-1,,1),$B103),0)</f>
        <v>0</v>
      </c>
      <c r="E103" s="34" cm="1">
        <f t="array" aca="1" ref="E103" ca="1">IF(ISNUMBER($B103),COUNTIF(OFFSET(Tableau,,E$1-1,,1),$B103),0)</f>
        <v>0</v>
      </c>
      <c r="F103" s="34" cm="1">
        <f t="array" aca="1" ref="F103" ca="1">IF(ISNUMBER($B103),COUNTIF(OFFSET(Tableau,,F$1-1,,1),$B103),0)</f>
        <v>0</v>
      </c>
      <c r="G103" s="34" cm="1">
        <f t="array" aca="1" ref="G103" ca="1">IF(ISNUMBER($B103),COUNTIF(OFFSET(Tableau,,G$1-1,,1),$B103),0)</f>
        <v>0</v>
      </c>
      <c r="H103" s="34" cm="1">
        <f t="array" aca="1" ref="H103" ca="1">IF(ISNUMBER($B103),COUNTIF(OFFSET(Tableau,,H$1-1,,1),$B103),0)</f>
        <v>0</v>
      </c>
      <c r="I103" s="34" cm="1">
        <f t="array" aca="1" ref="I103" ca="1">IF(ISNUMBER($B103),COUNTIF(OFFSET(Tableau,,I$1-1,,1),$B103),0)</f>
        <v>0</v>
      </c>
      <c r="J103" s="34" cm="1">
        <f t="array" aca="1" ref="J103" ca="1">IF(ISNUMBER($B103),COUNTIF(OFFSET(Tableau,,J$1-1,,1),$B103),0)</f>
        <v>0</v>
      </c>
      <c r="K103" s="34" cm="1">
        <f t="array" aca="1" ref="K103" ca="1">IF(ISNUMBER($B103),COUNTIF(OFFSET(Tableau,,K$1-1,,1),$B103),0)</f>
        <v>0</v>
      </c>
      <c r="L103" s="34" cm="1">
        <f t="array" aca="1" ref="L103" ca="1">IF(ISNUMBER($B103),COUNTIF(OFFSET(Tableau,,L$1-1,,1),$B103),0)</f>
        <v>0</v>
      </c>
      <c r="M103" s="34" cm="1">
        <f t="array" aca="1" ref="M103" ca="1">IF(ISNUMBER($B103),COUNTIF(OFFSET(Tableau,,M$1-1,,1),$B103),0)</f>
        <v>0</v>
      </c>
      <c r="N103" s="34" cm="1">
        <f t="array" aca="1" ref="N103" ca="1">IF(ISNUMBER($B103),COUNTIF(OFFSET(Tableau,,N$1-1,,1),$B103),0)</f>
        <v>0</v>
      </c>
      <c r="O103" s="34" cm="1">
        <f t="array" aca="1" ref="O103" ca="1">IF(ISNUMBER($B103),COUNTIF(OFFSET(Tableau,,O$1-1,,1),$B103),0)</f>
        <v>0</v>
      </c>
      <c r="P103" s="34" cm="1">
        <f t="array" aca="1" ref="P103" ca="1">IF(ISNUMBER($B103),COUNTIF(OFFSET(Tableau,,P$1-1,,1),$B103),0)</f>
        <v>0</v>
      </c>
      <c r="Q103" s="34" cm="1">
        <f t="array" aca="1" ref="Q103" ca="1">IF(ISNUMBER($B103),COUNTIF(OFFSET(Tableau,,Q$1-1,,1),$B103),0)</f>
        <v>0</v>
      </c>
      <c r="R103" s="34" cm="1">
        <f t="array" aca="1" ref="R103" ca="1">IF(ISNUMBER($B103),COUNTIF(OFFSET(Tableau,,R$1-1,,1),$B103),0)</f>
        <v>0</v>
      </c>
      <c r="S103" s="34" cm="1">
        <f t="array" aca="1" ref="S103" ca="1">IF(ISNUMBER($B103),COUNTIF(OFFSET(Tableau,,S$1-1,,1),$B103),0)</f>
        <v>0</v>
      </c>
      <c r="T103" s="34" cm="1">
        <f t="array" aca="1" ref="T103" ca="1">IF(ISNUMBER($B103),COUNTIF(OFFSET(Tableau,,T$1-1,,1),$B103),0)</f>
        <v>0</v>
      </c>
      <c r="U103" s="34" cm="1">
        <f t="array" aca="1" ref="U103" ca="1">IF(ISNUMBER($B103),COUNTIF(OFFSET(Tableau,,U$1-1,,1),$B103),0)</f>
        <v>0</v>
      </c>
      <c r="V103" s="34" cm="1">
        <f t="array" aca="1" ref="V103" ca="1">IF(ISNUMBER($B103),COUNTIF(OFFSET(Tableau,,V$1-1,,1),$B103),0)</f>
        <v>0</v>
      </c>
      <c r="W103" s="13" cm="1">
        <f t="array" aca="1" ref="W103" ca="1">IF(ISNUMBER($B103),COUNTIF(OFFSET(Tableau,,W$1-1,,1),$B103),0)</f>
        <v>0</v>
      </c>
    </row>
    <row r="104" spans="1:23" x14ac:dyDescent="0.25">
      <c r="A104">
        <f t="shared" si="4"/>
        <v>102</v>
      </c>
      <c r="B104" s="19" t="str">
        <f t="shared" si="5"/>
        <v>-</v>
      </c>
      <c r="C104" s="20" t="str" cm="1">
        <f t="array" aca="1" ref="C104" ca="1">";"&amp;_xlfn.CONCAT(IF(D104:W104&gt;0,$D$2:$W$2&amp;";",""))</f>
        <v>;</v>
      </c>
      <c r="D104" s="34" cm="1">
        <f t="array" aca="1" ref="D104" ca="1">IF(ISNUMBER($B104),COUNTIF(OFFSET(Tableau,,D$1-1,,1),$B104),0)</f>
        <v>0</v>
      </c>
      <c r="E104" s="34" cm="1">
        <f t="array" aca="1" ref="E104" ca="1">IF(ISNUMBER($B104),COUNTIF(OFFSET(Tableau,,E$1-1,,1),$B104),0)</f>
        <v>0</v>
      </c>
      <c r="F104" s="34" cm="1">
        <f t="array" aca="1" ref="F104" ca="1">IF(ISNUMBER($B104),COUNTIF(OFFSET(Tableau,,F$1-1,,1),$B104),0)</f>
        <v>0</v>
      </c>
      <c r="G104" s="34" cm="1">
        <f t="array" aca="1" ref="G104" ca="1">IF(ISNUMBER($B104),COUNTIF(OFFSET(Tableau,,G$1-1,,1),$B104),0)</f>
        <v>0</v>
      </c>
      <c r="H104" s="34" cm="1">
        <f t="array" aca="1" ref="H104" ca="1">IF(ISNUMBER($B104),COUNTIF(OFFSET(Tableau,,H$1-1,,1),$B104),0)</f>
        <v>0</v>
      </c>
      <c r="I104" s="34" cm="1">
        <f t="array" aca="1" ref="I104" ca="1">IF(ISNUMBER($B104),COUNTIF(OFFSET(Tableau,,I$1-1,,1),$B104),0)</f>
        <v>0</v>
      </c>
      <c r="J104" s="34" cm="1">
        <f t="array" aca="1" ref="J104" ca="1">IF(ISNUMBER($B104),COUNTIF(OFFSET(Tableau,,J$1-1,,1),$B104),0)</f>
        <v>0</v>
      </c>
      <c r="K104" s="34" cm="1">
        <f t="array" aca="1" ref="K104" ca="1">IF(ISNUMBER($B104),COUNTIF(OFFSET(Tableau,,K$1-1,,1),$B104),0)</f>
        <v>0</v>
      </c>
      <c r="L104" s="34" cm="1">
        <f t="array" aca="1" ref="L104" ca="1">IF(ISNUMBER($B104),COUNTIF(OFFSET(Tableau,,L$1-1,,1),$B104),0)</f>
        <v>0</v>
      </c>
      <c r="M104" s="34" cm="1">
        <f t="array" aca="1" ref="M104" ca="1">IF(ISNUMBER($B104),COUNTIF(OFFSET(Tableau,,M$1-1,,1),$B104),0)</f>
        <v>0</v>
      </c>
      <c r="N104" s="34" cm="1">
        <f t="array" aca="1" ref="N104" ca="1">IF(ISNUMBER($B104),COUNTIF(OFFSET(Tableau,,N$1-1,,1),$B104),0)</f>
        <v>0</v>
      </c>
      <c r="O104" s="34" cm="1">
        <f t="array" aca="1" ref="O104" ca="1">IF(ISNUMBER($B104),COUNTIF(OFFSET(Tableau,,O$1-1,,1),$B104),0)</f>
        <v>0</v>
      </c>
      <c r="P104" s="34" cm="1">
        <f t="array" aca="1" ref="P104" ca="1">IF(ISNUMBER($B104),COUNTIF(OFFSET(Tableau,,P$1-1,,1),$B104),0)</f>
        <v>0</v>
      </c>
      <c r="Q104" s="34" cm="1">
        <f t="array" aca="1" ref="Q104" ca="1">IF(ISNUMBER($B104),COUNTIF(OFFSET(Tableau,,Q$1-1,,1),$B104),0)</f>
        <v>0</v>
      </c>
      <c r="R104" s="34" cm="1">
        <f t="array" aca="1" ref="R104" ca="1">IF(ISNUMBER($B104),COUNTIF(OFFSET(Tableau,,R$1-1,,1),$B104),0)</f>
        <v>0</v>
      </c>
      <c r="S104" s="34" cm="1">
        <f t="array" aca="1" ref="S104" ca="1">IF(ISNUMBER($B104),COUNTIF(OFFSET(Tableau,,S$1-1,,1),$B104),0)</f>
        <v>0</v>
      </c>
      <c r="T104" s="34" cm="1">
        <f t="array" aca="1" ref="T104" ca="1">IF(ISNUMBER($B104),COUNTIF(OFFSET(Tableau,,T$1-1,,1),$B104),0)</f>
        <v>0</v>
      </c>
      <c r="U104" s="34" cm="1">
        <f t="array" aca="1" ref="U104" ca="1">IF(ISNUMBER($B104),COUNTIF(OFFSET(Tableau,,U$1-1,,1),$B104),0)</f>
        <v>0</v>
      </c>
      <c r="V104" s="34" cm="1">
        <f t="array" aca="1" ref="V104" ca="1">IF(ISNUMBER($B104),COUNTIF(OFFSET(Tableau,,V$1-1,,1),$B104),0)</f>
        <v>0</v>
      </c>
      <c r="W104" s="13" cm="1">
        <f t="array" aca="1" ref="W104" ca="1">IF(ISNUMBER($B104),COUNTIF(OFFSET(Tableau,,W$1-1,,1),$B104),0)</f>
        <v>0</v>
      </c>
    </row>
    <row r="105" spans="1:23" x14ac:dyDescent="0.25">
      <c r="A105">
        <f t="shared" si="4"/>
        <v>103</v>
      </c>
      <c r="B105" s="19" t="str">
        <f t="shared" si="5"/>
        <v>-</v>
      </c>
      <c r="C105" s="20" t="str" cm="1">
        <f t="array" aca="1" ref="C105" ca="1">";"&amp;_xlfn.CONCAT(IF(D105:W105&gt;0,$D$2:$W$2&amp;";",""))</f>
        <v>;</v>
      </c>
      <c r="D105" s="34" cm="1">
        <f t="array" aca="1" ref="D105" ca="1">IF(ISNUMBER($B105),COUNTIF(OFFSET(Tableau,,D$1-1,,1),$B105),0)</f>
        <v>0</v>
      </c>
      <c r="E105" s="34" cm="1">
        <f t="array" aca="1" ref="E105" ca="1">IF(ISNUMBER($B105),COUNTIF(OFFSET(Tableau,,E$1-1,,1),$B105),0)</f>
        <v>0</v>
      </c>
      <c r="F105" s="34" cm="1">
        <f t="array" aca="1" ref="F105" ca="1">IF(ISNUMBER($B105),COUNTIF(OFFSET(Tableau,,F$1-1,,1),$B105),0)</f>
        <v>0</v>
      </c>
      <c r="G105" s="34" cm="1">
        <f t="array" aca="1" ref="G105" ca="1">IF(ISNUMBER($B105),COUNTIF(OFFSET(Tableau,,G$1-1,,1),$B105),0)</f>
        <v>0</v>
      </c>
      <c r="H105" s="34" cm="1">
        <f t="array" aca="1" ref="H105" ca="1">IF(ISNUMBER($B105),COUNTIF(OFFSET(Tableau,,H$1-1,,1),$B105),0)</f>
        <v>0</v>
      </c>
      <c r="I105" s="34" cm="1">
        <f t="array" aca="1" ref="I105" ca="1">IF(ISNUMBER($B105),COUNTIF(OFFSET(Tableau,,I$1-1,,1),$B105),0)</f>
        <v>0</v>
      </c>
      <c r="J105" s="34" cm="1">
        <f t="array" aca="1" ref="J105" ca="1">IF(ISNUMBER($B105),COUNTIF(OFFSET(Tableau,,J$1-1,,1),$B105),0)</f>
        <v>0</v>
      </c>
      <c r="K105" s="34" cm="1">
        <f t="array" aca="1" ref="K105" ca="1">IF(ISNUMBER($B105),COUNTIF(OFFSET(Tableau,,K$1-1,,1),$B105),0)</f>
        <v>0</v>
      </c>
      <c r="L105" s="34" cm="1">
        <f t="array" aca="1" ref="L105" ca="1">IF(ISNUMBER($B105),COUNTIF(OFFSET(Tableau,,L$1-1,,1),$B105),0)</f>
        <v>0</v>
      </c>
      <c r="M105" s="34" cm="1">
        <f t="array" aca="1" ref="M105" ca="1">IF(ISNUMBER($B105),COUNTIF(OFFSET(Tableau,,M$1-1,,1),$B105),0)</f>
        <v>0</v>
      </c>
      <c r="N105" s="34" cm="1">
        <f t="array" aca="1" ref="N105" ca="1">IF(ISNUMBER($B105),COUNTIF(OFFSET(Tableau,,N$1-1,,1),$B105),0)</f>
        <v>0</v>
      </c>
      <c r="O105" s="34" cm="1">
        <f t="array" aca="1" ref="O105" ca="1">IF(ISNUMBER($B105),COUNTIF(OFFSET(Tableau,,O$1-1,,1),$B105),0)</f>
        <v>0</v>
      </c>
      <c r="P105" s="34" cm="1">
        <f t="array" aca="1" ref="P105" ca="1">IF(ISNUMBER($B105),COUNTIF(OFFSET(Tableau,,P$1-1,,1),$B105),0)</f>
        <v>0</v>
      </c>
      <c r="Q105" s="34" cm="1">
        <f t="array" aca="1" ref="Q105" ca="1">IF(ISNUMBER($B105),COUNTIF(OFFSET(Tableau,,Q$1-1,,1),$B105),0)</f>
        <v>0</v>
      </c>
      <c r="R105" s="34" cm="1">
        <f t="array" aca="1" ref="R105" ca="1">IF(ISNUMBER($B105),COUNTIF(OFFSET(Tableau,,R$1-1,,1),$B105),0)</f>
        <v>0</v>
      </c>
      <c r="S105" s="34" cm="1">
        <f t="array" aca="1" ref="S105" ca="1">IF(ISNUMBER($B105),COUNTIF(OFFSET(Tableau,,S$1-1,,1),$B105),0)</f>
        <v>0</v>
      </c>
      <c r="T105" s="34" cm="1">
        <f t="array" aca="1" ref="T105" ca="1">IF(ISNUMBER($B105),COUNTIF(OFFSET(Tableau,,T$1-1,,1),$B105),0)</f>
        <v>0</v>
      </c>
      <c r="U105" s="34" cm="1">
        <f t="array" aca="1" ref="U105" ca="1">IF(ISNUMBER($B105),COUNTIF(OFFSET(Tableau,,U$1-1,,1),$B105),0)</f>
        <v>0</v>
      </c>
      <c r="V105" s="34" cm="1">
        <f t="array" aca="1" ref="V105" ca="1">IF(ISNUMBER($B105),COUNTIF(OFFSET(Tableau,,V$1-1,,1),$B105),0)</f>
        <v>0</v>
      </c>
      <c r="W105" s="13" cm="1">
        <f t="array" aca="1" ref="W105" ca="1">IF(ISNUMBER($B105),COUNTIF(OFFSET(Tableau,,W$1-1,,1),$B105),0)</f>
        <v>0</v>
      </c>
    </row>
    <row r="106" spans="1:23" x14ac:dyDescent="0.25">
      <c r="A106">
        <f t="shared" si="4"/>
        <v>104</v>
      </c>
      <c r="B106" s="19" t="str">
        <f t="shared" si="5"/>
        <v>-</v>
      </c>
      <c r="C106" s="20" t="str" cm="1">
        <f t="array" aca="1" ref="C106" ca="1">";"&amp;_xlfn.CONCAT(IF(D106:W106&gt;0,$D$2:$W$2&amp;";",""))</f>
        <v>;</v>
      </c>
      <c r="D106" s="34" cm="1">
        <f t="array" aca="1" ref="D106" ca="1">IF(ISNUMBER($B106),COUNTIF(OFFSET(Tableau,,D$1-1,,1),$B106),0)</f>
        <v>0</v>
      </c>
      <c r="E106" s="34" cm="1">
        <f t="array" aca="1" ref="E106" ca="1">IF(ISNUMBER($B106),COUNTIF(OFFSET(Tableau,,E$1-1,,1),$B106),0)</f>
        <v>0</v>
      </c>
      <c r="F106" s="34" cm="1">
        <f t="array" aca="1" ref="F106" ca="1">IF(ISNUMBER($B106),COUNTIF(OFFSET(Tableau,,F$1-1,,1),$B106),0)</f>
        <v>0</v>
      </c>
      <c r="G106" s="34" cm="1">
        <f t="array" aca="1" ref="G106" ca="1">IF(ISNUMBER($B106),COUNTIF(OFFSET(Tableau,,G$1-1,,1),$B106),0)</f>
        <v>0</v>
      </c>
      <c r="H106" s="34" cm="1">
        <f t="array" aca="1" ref="H106" ca="1">IF(ISNUMBER($B106),COUNTIF(OFFSET(Tableau,,H$1-1,,1),$B106),0)</f>
        <v>0</v>
      </c>
      <c r="I106" s="34" cm="1">
        <f t="array" aca="1" ref="I106" ca="1">IF(ISNUMBER($B106),COUNTIF(OFFSET(Tableau,,I$1-1,,1),$B106),0)</f>
        <v>0</v>
      </c>
      <c r="J106" s="34" cm="1">
        <f t="array" aca="1" ref="J106" ca="1">IF(ISNUMBER($B106),COUNTIF(OFFSET(Tableau,,J$1-1,,1),$B106),0)</f>
        <v>0</v>
      </c>
      <c r="K106" s="34" cm="1">
        <f t="array" aca="1" ref="K106" ca="1">IF(ISNUMBER($B106),COUNTIF(OFFSET(Tableau,,K$1-1,,1),$B106),0)</f>
        <v>0</v>
      </c>
      <c r="L106" s="34" cm="1">
        <f t="array" aca="1" ref="L106" ca="1">IF(ISNUMBER($B106),COUNTIF(OFFSET(Tableau,,L$1-1,,1),$B106),0)</f>
        <v>0</v>
      </c>
      <c r="M106" s="34" cm="1">
        <f t="array" aca="1" ref="M106" ca="1">IF(ISNUMBER($B106),COUNTIF(OFFSET(Tableau,,M$1-1,,1),$B106),0)</f>
        <v>0</v>
      </c>
      <c r="N106" s="34" cm="1">
        <f t="array" aca="1" ref="N106" ca="1">IF(ISNUMBER($B106),COUNTIF(OFFSET(Tableau,,N$1-1,,1),$B106),0)</f>
        <v>0</v>
      </c>
      <c r="O106" s="34" cm="1">
        <f t="array" aca="1" ref="O106" ca="1">IF(ISNUMBER($B106),COUNTIF(OFFSET(Tableau,,O$1-1,,1),$B106),0)</f>
        <v>0</v>
      </c>
      <c r="P106" s="34" cm="1">
        <f t="array" aca="1" ref="P106" ca="1">IF(ISNUMBER($B106),COUNTIF(OFFSET(Tableau,,P$1-1,,1),$B106),0)</f>
        <v>0</v>
      </c>
      <c r="Q106" s="34" cm="1">
        <f t="array" aca="1" ref="Q106" ca="1">IF(ISNUMBER($B106),COUNTIF(OFFSET(Tableau,,Q$1-1,,1),$B106),0)</f>
        <v>0</v>
      </c>
      <c r="R106" s="34" cm="1">
        <f t="array" aca="1" ref="R106" ca="1">IF(ISNUMBER($B106),COUNTIF(OFFSET(Tableau,,R$1-1,,1),$B106),0)</f>
        <v>0</v>
      </c>
      <c r="S106" s="34" cm="1">
        <f t="array" aca="1" ref="S106" ca="1">IF(ISNUMBER($B106),COUNTIF(OFFSET(Tableau,,S$1-1,,1),$B106),0)</f>
        <v>0</v>
      </c>
      <c r="T106" s="34" cm="1">
        <f t="array" aca="1" ref="T106" ca="1">IF(ISNUMBER($B106),COUNTIF(OFFSET(Tableau,,T$1-1,,1),$B106),0)</f>
        <v>0</v>
      </c>
      <c r="U106" s="34" cm="1">
        <f t="array" aca="1" ref="U106" ca="1">IF(ISNUMBER($B106),COUNTIF(OFFSET(Tableau,,U$1-1,,1),$B106),0)</f>
        <v>0</v>
      </c>
      <c r="V106" s="34" cm="1">
        <f t="array" aca="1" ref="V106" ca="1">IF(ISNUMBER($B106),COUNTIF(OFFSET(Tableau,,V$1-1,,1),$B106),0)</f>
        <v>0</v>
      </c>
      <c r="W106" s="13" cm="1">
        <f t="array" aca="1" ref="W106" ca="1">IF(ISNUMBER($B106),COUNTIF(OFFSET(Tableau,,W$1-1,,1),$B106),0)</f>
        <v>0</v>
      </c>
    </row>
    <row r="107" spans="1:23" x14ac:dyDescent="0.25">
      <c r="A107">
        <f t="shared" si="4"/>
        <v>105</v>
      </c>
      <c r="B107" s="19" t="str">
        <f t="shared" si="5"/>
        <v>-</v>
      </c>
      <c r="C107" s="20" t="str" cm="1">
        <f t="array" aca="1" ref="C107" ca="1">";"&amp;_xlfn.CONCAT(IF(D107:W107&gt;0,$D$2:$W$2&amp;";",""))</f>
        <v>;</v>
      </c>
      <c r="D107" s="34" cm="1">
        <f t="array" aca="1" ref="D107" ca="1">IF(ISNUMBER($B107),COUNTIF(OFFSET(Tableau,,D$1-1,,1),$B107),0)</f>
        <v>0</v>
      </c>
      <c r="E107" s="34" cm="1">
        <f t="array" aca="1" ref="E107" ca="1">IF(ISNUMBER($B107),COUNTIF(OFFSET(Tableau,,E$1-1,,1),$B107),0)</f>
        <v>0</v>
      </c>
      <c r="F107" s="34" cm="1">
        <f t="array" aca="1" ref="F107" ca="1">IF(ISNUMBER($B107),COUNTIF(OFFSET(Tableau,,F$1-1,,1),$B107),0)</f>
        <v>0</v>
      </c>
      <c r="G107" s="34" cm="1">
        <f t="array" aca="1" ref="G107" ca="1">IF(ISNUMBER($B107),COUNTIF(OFFSET(Tableau,,G$1-1,,1),$B107),0)</f>
        <v>0</v>
      </c>
      <c r="H107" s="34" cm="1">
        <f t="array" aca="1" ref="H107" ca="1">IF(ISNUMBER($B107),COUNTIF(OFFSET(Tableau,,H$1-1,,1),$B107),0)</f>
        <v>0</v>
      </c>
      <c r="I107" s="34" cm="1">
        <f t="array" aca="1" ref="I107" ca="1">IF(ISNUMBER($B107),COUNTIF(OFFSET(Tableau,,I$1-1,,1),$B107),0)</f>
        <v>0</v>
      </c>
      <c r="J107" s="34" cm="1">
        <f t="array" aca="1" ref="J107" ca="1">IF(ISNUMBER($B107),COUNTIF(OFFSET(Tableau,,J$1-1,,1),$B107),0)</f>
        <v>0</v>
      </c>
      <c r="K107" s="34" cm="1">
        <f t="array" aca="1" ref="K107" ca="1">IF(ISNUMBER($B107),COUNTIF(OFFSET(Tableau,,K$1-1,,1),$B107),0)</f>
        <v>0</v>
      </c>
      <c r="L107" s="34" cm="1">
        <f t="array" aca="1" ref="L107" ca="1">IF(ISNUMBER($B107),COUNTIF(OFFSET(Tableau,,L$1-1,,1),$B107),0)</f>
        <v>0</v>
      </c>
      <c r="M107" s="34" cm="1">
        <f t="array" aca="1" ref="M107" ca="1">IF(ISNUMBER($B107),COUNTIF(OFFSET(Tableau,,M$1-1,,1),$B107),0)</f>
        <v>0</v>
      </c>
      <c r="N107" s="34" cm="1">
        <f t="array" aca="1" ref="N107" ca="1">IF(ISNUMBER($B107),COUNTIF(OFFSET(Tableau,,N$1-1,,1),$B107),0)</f>
        <v>0</v>
      </c>
      <c r="O107" s="34" cm="1">
        <f t="array" aca="1" ref="O107" ca="1">IF(ISNUMBER($B107),COUNTIF(OFFSET(Tableau,,O$1-1,,1),$B107),0)</f>
        <v>0</v>
      </c>
      <c r="P107" s="34" cm="1">
        <f t="array" aca="1" ref="P107" ca="1">IF(ISNUMBER($B107),COUNTIF(OFFSET(Tableau,,P$1-1,,1),$B107),0)</f>
        <v>0</v>
      </c>
      <c r="Q107" s="34" cm="1">
        <f t="array" aca="1" ref="Q107" ca="1">IF(ISNUMBER($B107),COUNTIF(OFFSET(Tableau,,Q$1-1,,1),$B107),0)</f>
        <v>0</v>
      </c>
      <c r="R107" s="34" cm="1">
        <f t="array" aca="1" ref="R107" ca="1">IF(ISNUMBER($B107),COUNTIF(OFFSET(Tableau,,R$1-1,,1),$B107),0)</f>
        <v>0</v>
      </c>
      <c r="S107" s="34" cm="1">
        <f t="array" aca="1" ref="S107" ca="1">IF(ISNUMBER($B107),COUNTIF(OFFSET(Tableau,,S$1-1,,1),$B107),0)</f>
        <v>0</v>
      </c>
      <c r="T107" s="34" cm="1">
        <f t="array" aca="1" ref="T107" ca="1">IF(ISNUMBER($B107),COUNTIF(OFFSET(Tableau,,T$1-1,,1),$B107),0)</f>
        <v>0</v>
      </c>
      <c r="U107" s="34" cm="1">
        <f t="array" aca="1" ref="U107" ca="1">IF(ISNUMBER($B107),COUNTIF(OFFSET(Tableau,,U$1-1,,1),$B107),0)</f>
        <v>0</v>
      </c>
      <c r="V107" s="34" cm="1">
        <f t="array" aca="1" ref="V107" ca="1">IF(ISNUMBER($B107),COUNTIF(OFFSET(Tableau,,V$1-1,,1),$B107),0)</f>
        <v>0</v>
      </c>
      <c r="W107" s="13" cm="1">
        <f t="array" aca="1" ref="W107" ca="1">IF(ISNUMBER($B107),COUNTIF(OFFSET(Tableau,,W$1-1,,1),$B107),0)</f>
        <v>0</v>
      </c>
    </row>
    <row r="108" spans="1:23" x14ac:dyDescent="0.25">
      <c r="A108">
        <f t="shared" si="4"/>
        <v>106</v>
      </c>
      <c r="B108" s="19" t="str">
        <f t="shared" si="5"/>
        <v>-</v>
      </c>
      <c r="C108" s="20" t="str" cm="1">
        <f t="array" aca="1" ref="C108" ca="1">";"&amp;_xlfn.CONCAT(IF(D108:W108&gt;0,$D$2:$W$2&amp;";",""))</f>
        <v>;</v>
      </c>
      <c r="D108" s="34" cm="1">
        <f t="array" aca="1" ref="D108" ca="1">IF(ISNUMBER($B108),COUNTIF(OFFSET(Tableau,,D$1-1,,1),$B108),0)</f>
        <v>0</v>
      </c>
      <c r="E108" s="34" cm="1">
        <f t="array" aca="1" ref="E108" ca="1">IF(ISNUMBER($B108),COUNTIF(OFFSET(Tableau,,E$1-1,,1),$B108),0)</f>
        <v>0</v>
      </c>
      <c r="F108" s="34" cm="1">
        <f t="array" aca="1" ref="F108" ca="1">IF(ISNUMBER($B108),COUNTIF(OFFSET(Tableau,,F$1-1,,1),$B108),0)</f>
        <v>0</v>
      </c>
      <c r="G108" s="34" cm="1">
        <f t="array" aca="1" ref="G108" ca="1">IF(ISNUMBER($B108),COUNTIF(OFFSET(Tableau,,G$1-1,,1),$B108),0)</f>
        <v>0</v>
      </c>
      <c r="H108" s="34" cm="1">
        <f t="array" aca="1" ref="H108" ca="1">IF(ISNUMBER($B108),COUNTIF(OFFSET(Tableau,,H$1-1,,1),$B108),0)</f>
        <v>0</v>
      </c>
      <c r="I108" s="34" cm="1">
        <f t="array" aca="1" ref="I108" ca="1">IF(ISNUMBER($B108),COUNTIF(OFFSET(Tableau,,I$1-1,,1),$B108),0)</f>
        <v>0</v>
      </c>
      <c r="J108" s="34" cm="1">
        <f t="array" aca="1" ref="J108" ca="1">IF(ISNUMBER($B108),COUNTIF(OFFSET(Tableau,,J$1-1,,1),$B108),0)</f>
        <v>0</v>
      </c>
      <c r="K108" s="34" cm="1">
        <f t="array" aca="1" ref="K108" ca="1">IF(ISNUMBER($B108),COUNTIF(OFFSET(Tableau,,K$1-1,,1),$B108),0)</f>
        <v>0</v>
      </c>
      <c r="L108" s="34" cm="1">
        <f t="array" aca="1" ref="L108" ca="1">IF(ISNUMBER($B108),COUNTIF(OFFSET(Tableau,,L$1-1,,1),$B108),0)</f>
        <v>0</v>
      </c>
      <c r="M108" s="34" cm="1">
        <f t="array" aca="1" ref="M108" ca="1">IF(ISNUMBER($B108),COUNTIF(OFFSET(Tableau,,M$1-1,,1),$B108),0)</f>
        <v>0</v>
      </c>
      <c r="N108" s="34" cm="1">
        <f t="array" aca="1" ref="N108" ca="1">IF(ISNUMBER($B108),COUNTIF(OFFSET(Tableau,,N$1-1,,1),$B108),0)</f>
        <v>0</v>
      </c>
      <c r="O108" s="34" cm="1">
        <f t="array" aca="1" ref="O108" ca="1">IF(ISNUMBER($B108),COUNTIF(OFFSET(Tableau,,O$1-1,,1),$B108),0)</f>
        <v>0</v>
      </c>
      <c r="P108" s="34" cm="1">
        <f t="array" aca="1" ref="P108" ca="1">IF(ISNUMBER($B108),COUNTIF(OFFSET(Tableau,,P$1-1,,1),$B108),0)</f>
        <v>0</v>
      </c>
      <c r="Q108" s="34" cm="1">
        <f t="array" aca="1" ref="Q108" ca="1">IF(ISNUMBER($B108),COUNTIF(OFFSET(Tableau,,Q$1-1,,1),$B108),0)</f>
        <v>0</v>
      </c>
      <c r="R108" s="34" cm="1">
        <f t="array" aca="1" ref="R108" ca="1">IF(ISNUMBER($B108),COUNTIF(OFFSET(Tableau,,R$1-1,,1),$B108),0)</f>
        <v>0</v>
      </c>
      <c r="S108" s="34" cm="1">
        <f t="array" aca="1" ref="S108" ca="1">IF(ISNUMBER($B108),COUNTIF(OFFSET(Tableau,,S$1-1,,1),$B108),0)</f>
        <v>0</v>
      </c>
      <c r="T108" s="34" cm="1">
        <f t="array" aca="1" ref="T108" ca="1">IF(ISNUMBER($B108),COUNTIF(OFFSET(Tableau,,T$1-1,,1),$B108),0)</f>
        <v>0</v>
      </c>
      <c r="U108" s="34" cm="1">
        <f t="array" aca="1" ref="U108" ca="1">IF(ISNUMBER($B108),COUNTIF(OFFSET(Tableau,,U$1-1,,1),$B108),0)</f>
        <v>0</v>
      </c>
      <c r="V108" s="34" cm="1">
        <f t="array" aca="1" ref="V108" ca="1">IF(ISNUMBER($B108),COUNTIF(OFFSET(Tableau,,V$1-1,,1),$B108),0)</f>
        <v>0</v>
      </c>
      <c r="W108" s="13" cm="1">
        <f t="array" aca="1" ref="W108" ca="1">IF(ISNUMBER($B108),COUNTIF(OFFSET(Tableau,,W$1-1,,1),$B108),0)</f>
        <v>0</v>
      </c>
    </row>
    <row r="109" spans="1:23" x14ac:dyDescent="0.25">
      <c r="A109">
        <f t="shared" si="4"/>
        <v>107</v>
      </c>
      <c r="B109" s="19" t="str">
        <f t="shared" si="5"/>
        <v>-</v>
      </c>
      <c r="C109" s="20" t="str" cm="1">
        <f t="array" aca="1" ref="C109" ca="1">";"&amp;_xlfn.CONCAT(IF(D109:W109&gt;0,$D$2:$W$2&amp;";",""))</f>
        <v>;</v>
      </c>
      <c r="D109" s="34" cm="1">
        <f t="array" aca="1" ref="D109" ca="1">IF(ISNUMBER($B109),COUNTIF(OFFSET(Tableau,,D$1-1,,1),$B109),0)</f>
        <v>0</v>
      </c>
      <c r="E109" s="34" cm="1">
        <f t="array" aca="1" ref="E109" ca="1">IF(ISNUMBER($B109),COUNTIF(OFFSET(Tableau,,E$1-1,,1),$B109),0)</f>
        <v>0</v>
      </c>
      <c r="F109" s="34" cm="1">
        <f t="array" aca="1" ref="F109" ca="1">IF(ISNUMBER($B109),COUNTIF(OFFSET(Tableau,,F$1-1,,1),$B109),0)</f>
        <v>0</v>
      </c>
      <c r="G109" s="34" cm="1">
        <f t="array" aca="1" ref="G109" ca="1">IF(ISNUMBER($B109),COUNTIF(OFFSET(Tableau,,G$1-1,,1),$B109),0)</f>
        <v>0</v>
      </c>
      <c r="H109" s="34" cm="1">
        <f t="array" aca="1" ref="H109" ca="1">IF(ISNUMBER($B109),COUNTIF(OFFSET(Tableau,,H$1-1,,1),$B109),0)</f>
        <v>0</v>
      </c>
      <c r="I109" s="34" cm="1">
        <f t="array" aca="1" ref="I109" ca="1">IF(ISNUMBER($B109),COUNTIF(OFFSET(Tableau,,I$1-1,,1),$B109),0)</f>
        <v>0</v>
      </c>
      <c r="J109" s="34" cm="1">
        <f t="array" aca="1" ref="J109" ca="1">IF(ISNUMBER($B109),COUNTIF(OFFSET(Tableau,,J$1-1,,1),$B109),0)</f>
        <v>0</v>
      </c>
      <c r="K109" s="34" cm="1">
        <f t="array" aca="1" ref="K109" ca="1">IF(ISNUMBER($B109),COUNTIF(OFFSET(Tableau,,K$1-1,,1),$B109),0)</f>
        <v>0</v>
      </c>
      <c r="L109" s="34" cm="1">
        <f t="array" aca="1" ref="L109" ca="1">IF(ISNUMBER($B109),COUNTIF(OFFSET(Tableau,,L$1-1,,1),$B109),0)</f>
        <v>0</v>
      </c>
      <c r="M109" s="34" cm="1">
        <f t="array" aca="1" ref="M109" ca="1">IF(ISNUMBER($B109),COUNTIF(OFFSET(Tableau,,M$1-1,,1),$B109),0)</f>
        <v>0</v>
      </c>
      <c r="N109" s="34" cm="1">
        <f t="array" aca="1" ref="N109" ca="1">IF(ISNUMBER($B109),COUNTIF(OFFSET(Tableau,,N$1-1,,1),$B109),0)</f>
        <v>0</v>
      </c>
      <c r="O109" s="34" cm="1">
        <f t="array" aca="1" ref="O109" ca="1">IF(ISNUMBER($B109),COUNTIF(OFFSET(Tableau,,O$1-1,,1),$B109),0)</f>
        <v>0</v>
      </c>
      <c r="P109" s="34" cm="1">
        <f t="array" aca="1" ref="P109" ca="1">IF(ISNUMBER($B109),COUNTIF(OFFSET(Tableau,,P$1-1,,1),$B109),0)</f>
        <v>0</v>
      </c>
      <c r="Q109" s="34" cm="1">
        <f t="array" aca="1" ref="Q109" ca="1">IF(ISNUMBER($B109),COUNTIF(OFFSET(Tableau,,Q$1-1,,1),$B109),0)</f>
        <v>0</v>
      </c>
      <c r="R109" s="34" cm="1">
        <f t="array" aca="1" ref="R109" ca="1">IF(ISNUMBER($B109),COUNTIF(OFFSET(Tableau,,R$1-1,,1),$B109),0)</f>
        <v>0</v>
      </c>
      <c r="S109" s="34" cm="1">
        <f t="array" aca="1" ref="S109" ca="1">IF(ISNUMBER($B109),COUNTIF(OFFSET(Tableau,,S$1-1,,1),$B109),0)</f>
        <v>0</v>
      </c>
      <c r="T109" s="34" cm="1">
        <f t="array" aca="1" ref="T109" ca="1">IF(ISNUMBER($B109),COUNTIF(OFFSET(Tableau,,T$1-1,,1),$B109),0)</f>
        <v>0</v>
      </c>
      <c r="U109" s="34" cm="1">
        <f t="array" aca="1" ref="U109" ca="1">IF(ISNUMBER($B109),COUNTIF(OFFSET(Tableau,,U$1-1,,1),$B109),0)</f>
        <v>0</v>
      </c>
      <c r="V109" s="34" cm="1">
        <f t="array" aca="1" ref="V109" ca="1">IF(ISNUMBER($B109),COUNTIF(OFFSET(Tableau,,V$1-1,,1),$B109),0)</f>
        <v>0</v>
      </c>
      <c r="W109" s="13" cm="1">
        <f t="array" aca="1" ref="W109" ca="1">IF(ISNUMBER($B109),COUNTIF(OFFSET(Tableau,,W$1-1,,1),$B109),0)</f>
        <v>0</v>
      </c>
    </row>
    <row r="110" spans="1:23" x14ac:dyDescent="0.25">
      <c r="A110">
        <f t="shared" si="4"/>
        <v>108</v>
      </c>
      <c r="B110" s="19" t="str">
        <f t="shared" si="5"/>
        <v>-</v>
      </c>
      <c r="C110" s="20" t="str" cm="1">
        <f t="array" aca="1" ref="C110" ca="1">";"&amp;_xlfn.CONCAT(IF(D110:W110&gt;0,$D$2:$W$2&amp;";",""))</f>
        <v>;</v>
      </c>
      <c r="D110" s="34" cm="1">
        <f t="array" aca="1" ref="D110" ca="1">IF(ISNUMBER($B110),COUNTIF(OFFSET(Tableau,,D$1-1,,1),$B110),0)</f>
        <v>0</v>
      </c>
      <c r="E110" s="34" cm="1">
        <f t="array" aca="1" ref="E110" ca="1">IF(ISNUMBER($B110),COUNTIF(OFFSET(Tableau,,E$1-1,,1),$B110),0)</f>
        <v>0</v>
      </c>
      <c r="F110" s="34" cm="1">
        <f t="array" aca="1" ref="F110" ca="1">IF(ISNUMBER($B110),COUNTIF(OFFSET(Tableau,,F$1-1,,1),$B110),0)</f>
        <v>0</v>
      </c>
      <c r="G110" s="34" cm="1">
        <f t="array" aca="1" ref="G110" ca="1">IF(ISNUMBER($B110),COUNTIF(OFFSET(Tableau,,G$1-1,,1),$B110),0)</f>
        <v>0</v>
      </c>
      <c r="H110" s="34" cm="1">
        <f t="array" aca="1" ref="H110" ca="1">IF(ISNUMBER($B110),COUNTIF(OFFSET(Tableau,,H$1-1,,1),$B110),0)</f>
        <v>0</v>
      </c>
      <c r="I110" s="34" cm="1">
        <f t="array" aca="1" ref="I110" ca="1">IF(ISNUMBER($B110),COUNTIF(OFFSET(Tableau,,I$1-1,,1),$B110),0)</f>
        <v>0</v>
      </c>
      <c r="J110" s="34" cm="1">
        <f t="array" aca="1" ref="J110" ca="1">IF(ISNUMBER($B110),COUNTIF(OFFSET(Tableau,,J$1-1,,1),$B110),0)</f>
        <v>0</v>
      </c>
      <c r="K110" s="34" cm="1">
        <f t="array" aca="1" ref="K110" ca="1">IF(ISNUMBER($B110),COUNTIF(OFFSET(Tableau,,K$1-1,,1),$B110),0)</f>
        <v>0</v>
      </c>
      <c r="L110" s="34" cm="1">
        <f t="array" aca="1" ref="L110" ca="1">IF(ISNUMBER($B110),COUNTIF(OFFSET(Tableau,,L$1-1,,1),$B110),0)</f>
        <v>0</v>
      </c>
      <c r="M110" s="34" cm="1">
        <f t="array" aca="1" ref="M110" ca="1">IF(ISNUMBER($B110),COUNTIF(OFFSET(Tableau,,M$1-1,,1),$B110),0)</f>
        <v>0</v>
      </c>
      <c r="N110" s="34" cm="1">
        <f t="array" aca="1" ref="N110" ca="1">IF(ISNUMBER($B110),COUNTIF(OFFSET(Tableau,,N$1-1,,1),$B110),0)</f>
        <v>0</v>
      </c>
      <c r="O110" s="34" cm="1">
        <f t="array" aca="1" ref="O110" ca="1">IF(ISNUMBER($B110),COUNTIF(OFFSET(Tableau,,O$1-1,,1),$B110),0)</f>
        <v>0</v>
      </c>
      <c r="P110" s="34" cm="1">
        <f t="array" aca="1" ref="P110" ca="1">IF(ISNUMBER($B110),COUNTIF(OFFSET(Tableau,,P$1-1,,1),$B110),0)</f>
        <v>0</v>
      </c>
      <c r="Q110" s="34" cm="1">
        <f t="array" aca="1" ref="Q110" ca="1">IF(ISNUMBER($B110),COUNTIF(OFFSET(Tableau,,Q$1-1,,1),$B110),0)</f>
        <v>0</v>
      </c>
      <c r="R110" s="34" cm="1">
        <f t="array" aca="1" ref="R110" ca="1">IF(ISNUMBER($B110),COUNTIF(OFFSET(Tableau,,R$1-1,,1),$B110),0)</f>
        <v>0</v>
      </c>
      <c r="S110" s="34" cm="1">
        <f t="array" aca="1" ref="S110" ca="1">IF(ISNUMBER($B110),COUNTIF(OFFSET(Tableau,,S$1-1,,1),$B110),0)</f>
        <v>0</v>
      </c>
      <c r="T110" s="34" cm="1">
        <f t="array" aca="1" ref="T110" ca="1">IF(ISNUMBER($B110),COUNTIF(OFFSET(Tableau,,T$1-1,,1),$B110),0)</f>
        <v>0</v>
      </c>
      <c r="U110" s="34" cm="1">
        <f t="array" aca="1" ref="U110" ca="1">IF(ISNUMBER($B110),COUNTIF(OFFSET(Tableau,,U$1-1,,1),$B110),0)</f>
        <v>0</v>
      </c>
      <c r="V110" s="34" cm="1">
        <f t="array" aca="1" ref="V110" ca="1">IF(ISNUMBER($B110),COUNTIF(OFFSET(Tableau,,V$1-1,,1),$B110),0)</f>
        <v>0</v>
      </c>
      <c r="W110" s="13" cm="1">
        <f t="array" aca="1" ref="W110" ca="1">IF(ISNUMBER($B110),COUNTIF(OFFSET(Tableau,,W$1-1,,1),$B110),0)</f>
        <v>0</v>
      </c>
    </row>
    <row r="111" spans="1:23" x14ac:dyDescent="0.25">
      <c r="A111">
        <f t="shared" si="4"/>
        <v>109</v>
      </c>
      <c r="B111" s="19" t="str">
        <f t="shared" si="5"/>
        <v>-</v>
      </c>
      <c r="C111" s="20" t="str" cm="1">
        <f t="array" aca="1" ref="C111" ca="1">";"&amp;_xlfn.CONCAT(IF(D111:W111&gt;0,$D$2:$W$2&amp;";",""))</f>
        <v>;</v>
      </c>
      <c r="D111" s="34" cm="1">
        <f t="array" aca="1" ref="D111" ca="1">IF(ISNUMBER($B111),COUNTIF(OFFSET(Tableau,,D$1-1,,1),$B111),0)</f>
        <v>0</v>
      </c>
      <c r="E111" s="34" cm="1">
        <f t="array" aca="1" ref="E111" ca="1">IF(ISNUMBER($B111),COUNTIF(OFFSET(Tableau,,E$1-1,,1),$B111),0)</f>
        <v>0</v>
      </c>
      <c r="F111" s="34" cm="1">
        <f t="array" aca="1" ref="F111" ca="1">IF(ISNUMBER($B111),COUNTIF(OFFSET(Tableau,,F$1-1,,1),$B111),0)</f>
        <v>0</v>
      </c>
      <c r="G111" s="34" cm="1">
        <f t="array" aca="1" ref="G111" ca="1">IF(ISNUMBER($B111),COUNTIF(OFFSET(Tableau,,G$1-1,,1),$B111),0)</f>
        <v>0</v>
      </c>
      <c r="H111" s="34" cm="1">
        <f t="array" aca="1" ref="H111" ca="1">IF(ISNUMBER($B111),COUNTIF(OFFSET(Tableau,,H$1-1,,1),$B111),0)</f>
        <v>0</v>
      </c>
      <c r="I111" s="34" cm="1">
        <f t="array" aca="1" ref="I111" ca="1">IF(ISNUMBER($B111),COUNTIF(OFFSET(Tableau,,I$1-1,,1),$B111),0)</f>
        <v>0</v>
      </c>
      <c r="J111" s="34" cm="1">
        <f t="array" aca="1" ref="J111" ca="1">IF(ISNUMBER($B111),COUNTIF(OFFSET(Tableau,,J$1-1,,1),$B111),0)</f>
        <v>0</v>
      </c>
      <c r="K111" s="34" cm="1">
        <f t="array" aca="1" ref="K111" ca="1">IF(ISNUMBER($B111),COUNTIF(OFFSET(Tableau,,K$1-1,,1),$B111),0)</f>
        <v>0</v>
      </c>
      <c r="L111" s="34" cm="1">
        <f t="array" aca="1" ref="L111" ca="1">IF(ISNUMBER($B111),COUNTIF(OFFSET(Tableau,,L$1-1,,1),$B111),0)</f>
        <v>0</v>
      </c>
      <c r="M111" s="34" cm="1">
        <f t="array" aca="1" ref="M111" ca="1">IF(ISNUMBER($B111),COUNTIF(OFFSET(Tableau,,M$1-1,,1),$B111),0)</f>
        <v>0</v>
      </c>
      <c r="N111" s="34" cm="1">
        <f t="array" aca="1" ref="N111" ca="1">IF(ISNUMBER($B111),COUNTIF(OFFSET(Tableau,,N$1-1,,1),$B111),0)</f>
        <v>0</v>
      </c>
      <c r="O111" s="34" cm="1">
        <f t="array" aca="1" ref="O111" ca="1">IF(ISNUMBER($B111),COUNTIF(OFFSET(Tableau,,O$1-1,,1),$B111),0)</f>
        <v>0</v>
      </c>
      <c r="P111" s="34" cm="1">
        <f t="array" aca="1" ref="P111" ca="1">IF(ISNUMBER($B111),COUNTIF(OFFSET(Tableau,,P$1-1,,1),$B111),0)</f>
        <v>0</v>
      </c>
      <c r="Q111" s="34" cm="1">
        <f t="array" aca="1" ref="Q111" ca="1">IF(ISNUMBER($B111),COUNTIF(OFFSET(Tableau,,Q$1-1,,1),$B111),0)</f>
        <v>0</v>
      </c>
      <c r="R111" s="34" cm="1">
        <f t="array" aca="1" ref="R111" ca="1">IF(ISNUMBER($B111),COUNTIF(OFFSET(Tableau,,R$1-1,,1),$B111),0)</f>
        <v>0</v>
      </c>
      <c r="S111" s="34" cm="1">
        <f t="array" aca="1" ref="S111" ca="1">IF(ISNUMBER($B111),COUNTIF(OFFSET(Tableau,,S$1-1,,1),$B111),0)</f>
        <v>0</v>
      </c>
      <c r="T111" s="34" cm="1">
        <f t="array" aca="1" ref="T111" ca="1">IF(ISNUMBER($B111),COUNTIF(OFFSET(Tableau,,T$1-1,,1),$B111),0)</f>
        <v>0</v>
      </c>
      <c r="U111" s="34" cm="1">
        <f t="array" aca="1" ref="U111" ca="1">IF(ISNUMBER($B111),COUNTIF(OFFSET(Tableau,,U$1-1,,1),$B111),0)</f>
        <v>0</v>
      </c>
      <c r="V111" s="34" cm="1">
        <f t="array" aca="1" ref="V111" ca="1">IF(ISNUMBER($B111),COUNTIF(OFFSET(Tableau,,V$1-1,,1),$B111),0)</f>
        <v>0</v>
      </c>
      <c r="W111" s="13" cm="1">
        <f t="array" aca="1" ref="W111" ca="1">IF(ISNUMBER($B111),COUNTIF(OFFSET(Tableau,,W$1-1,,1),$B111),0)</f>
        <v>0</v>
      </c>
    </row>
    <row r="112" spans="1:23" x14ac:dyDescent="0.25">
      <c r="A112">
        <f t="shared" si="4"/>
        <v>110</v>
      </c>
      <c r="B112" s="19" t="str">
        <f t="shared" si="5"/>
        <v>-</v>
      </c>
      <c r="C112" s="20" t="str" cm="1">
        <f t="array" aca="1" ref="C112" ca="1">";"&amp;_xlfn.CONCAT(IF(D112:W112&gt;0,$D$2:$W$2&amp;";",""))</f>
        <v>;</v>
      </c>
      <c r="D112" s="34" cm="1">
        <f t="array" aca="1" ref="D112" ca="1">IF(ISNUMBER($B112),COUNTIF(OFFSET(Tableau,,D$1-1,,1),$B112),0)</f>
        <v>0</v>
      </c>
      <c r="E112" s="34" cm="1">
        <f t="array" aca="1" ref="E112" ca="1">IF(ISNUMBER($B112),COUNTIF(OFFSET(Tableau,,E$1-1,,1),$B112),0)</f>
        <v>0</v>
      </c>
      <c r="F112" s="34" cm="1">
        <f t="array" aca="1" ref="F112" ca="1">IF(ISNUMBER($B112),COUNTIF(OFFSET(Tableau,,F$1-1,,1),$B112),0)</f>
        <v>0</v>
      </c>
      <c r="G112" s="34" cm="1">
        <f t="array" aca="1" ref="G112" ca="1">IF(ISNUMBER($B112),COUNTIF(OFFSET(Tableau,,G$1-1,,1),$B112),0)</f>
        <v>0</v>
      </c>
      <c r="H112" s="34" cm="1">
        <f t="array" aca="1" ref="H112" ca="1">IF(ISNUMBER($B112),COUNTIF(OFFSET(Tableau,,H$1-1,,1),$B112),0)</f>
        <v>0</v>
      </c>
      <c r="I112" s="34" cm="1">
        <f t="array" aca="1" ref="I112" ca="1">IF(ISNUMBER($B112),COUNTIF(OFFSET(Tableau,,I$1-1,,1),$B112),0)</f>
        <v>0</v>
      </c>
      <c r="J112" s="34" cm="1">
        <f t="array" aca="1" ref="J112" ca="1">IF(ISNUMBER($B112),COUNTIF(OFFSET(Tableau,,J$1-1,,1),$B112),0)</f>
        <v>0</v>
      </c>
      <c r="K112" s="34" cm="1">
        <f t="array" aca="1" ref="K112" ca="1">IF(ISNUMBER($B112),COUNTIF(OFFSET(Tableau,,K$1-1,,1),$B112),0)</f>
        <v>0</v>
      </c>
      <c r="L112" s="34" cm="1">
        <f t="array" aca="1" ref="L112" ca="1">IF(ISNUMBER($B112),COUNTIF(OFFSET(Tableau,,L$1-1,,1),$B112),0)</f>
        <v>0</v>
      </c>
      <c r="M112" s="34" cm="1">
        <f t="array" aca="1" ref="M112" ca="1">IF(ISNUMBER($B112),COUNTIF(OFFSET(Tableau,,M$1-1,,1),$B112),0)</f>
        <v>0</v>
      </c>
      <c r="N112" s="34" cm="1">
        <f t="array" aca="1" ref="N112" ca="1">IF(ISNUMBER($B112),COUNTIF(OFFSET(Tableau,,N$1-1,,1),$B112),0)</f>
        <v>0</v>
      </c>
      <c r="O112" s="34" cm="1">
        <f t="array" aca="1" ref="O112" ca="1">IF(ISNUMBER($B112),COUNTIF(OFFSET(Tableau,,O$1-1,,1),$B112),0)</f>
        <v>0</v>
      </c>
      <c r="P112" s="34" cm="1">
        <f t="array" aca="1" ref="P112" ca="1">IF(ISNUMBER($B112),COUNTIF(OFFSET(Tableau,,P$1-1,,1),$B112),0)</f>
        <v>0</v>
      </c>
      <c r="Q112" s="34" cm="1">
        <f t="array" aca="1" ref="Q112" ca="1">IF(ISNUMBER($B112),COUNTIF(OFFSET(Tableau,,Q$1-1,,1),$B112),0)</f>
        <v>0</v>
      </c>
      <c r="R112" s="34" cm="1">
        <f t="array" aca="1" ref="R112" ca="1">IF(ISNUMBER($B112),COUNTIF(OFFSET(Tableau,,R$1-1,,1),$B112),0)</f>
        <v>0</v>
      </c>
      <c r="S112" s="34" cm="1">
        <f t="array" aca="1" ref="S112" ca="1">IF(ISNUMBER($B112),COUNTIF(OFFSET(Tableau,,S$1-1,,1),$B112),0)</f>
        <v>0</v>
      </c>
      <c r="T112" s="34" cm="1">
        <f t="array" aca="1" ref="T112" ca="1">IF(ISNUMBER($B112),COUNTIF(OFFSET(Tableau,,T$1-1,,1),$B112),0)</f>
        <v>0</v>
      </c>
      <c r="U112" s="34" cm="1">
        <f t="array" aca="1" ref="U112" ca="1">IF(ISNUMBER($B112),COUNTIF(OFFSET(Tableau,,U$1-1,,1),$B112),0)</f>
        <v>0</v>
      </c>
      <c r="V112" s="34" cm="1">
        <f t="array" aca="1" ref="V112" ca="1">IF(ISNUMBER($B112),COUNTIF(OFFSET(Tableau,,V$1-1,,1),$B112),0)</f>
        <v>0</v>
      </c>
      <c r="W112" s="13" cm="1">
        <f t="array" aca="1" ref="W112" ca="1">IF(ISNUMBER($B112),COUNTIF(OFFSET(Tableau,,W$1-1,,1),$B112),0)</f>
        <v>0</v>
      </c>
    </row>
    <row r="113" spans="1:23" x14ac:dyDescent="0.25">
      <c r="A113">
        <f t="shared" si="4"/>
        <v>111</v>
      </c>
      <c r="B113" s="19" t="str">
        <f t="shared" si="5"/>
        <v>-</v>
      </c>
      <c r="C113" s="20" t="str" cm="1">
        <f t="array" aca="1" ref="C113" ca="1">";"&amp;_xlfn.CONCAT(IF(D113:W113&gt;0,$D$2:$W$2&amp;";",""))</f>
        <v>;</v>
      </c>
      <c r="D113" s="34" cm="1">
        <f t="array" aca="1" ref="D113" ca="1">IF(ISNUMBER($B113),COUNTIF(OFFSET(Tableau,,D$1-1,,1),$B113),0)</f>
        <v>0</v>
      </c>
      <c r="E113" s="34" cm="1">
        <f t="array" aca="1" ref="E113" ca="1">IF(ISNUMBER($B113),COUNTIF(OFFSET(Tableau,,E$1-1,,1),$B113),0)</f>
        <v>0</v>
      </c>
      <c r="F113" s="34" cm="1">
        <f t="array" aca="1" ref="F113" ca="1">IF(ISNUMBER($B113),COUNTIF(OFFSET(Tableau,,F$1-1,,1),$B113),0)</f>
        <v>0</v>
      </c>
      <c r="G113" s="34" cm="1">
        <f t="array" aca="1" ref="G113" ca="1">IF(ISNUMBER($B113),COUNTIF(OFFSET(Tableau,,G$1-1,,1),$B113),0)</f>
        <v>0</v>
      </c>
      <c r="H113" s="34" cm="1">
        <f t="array" aca="1" ref="H113" ca="1">IF(ISNUMBER($B113),COUNTIF(OFFSET(Tableau,,H$1-1,,1),$B113),0)</f>
        <v>0</v>
      </c>
      <c r="I113" s="34" cm="1">
        <f t="array" aca="1" ref="I113" ca="1">IF(ISNUMBER($B113),COUNTIF(OFFSET(Tableau,,I$1-1,,1),$B113),0)</f>
        <v>0</v>
      </c>
      <c r="J113" s="34" cm="1">
        <f t="array" aca="1" ref="J113" ca="1">IF(ISNUMBER($B113),COUNTIF(OFFSET(Tableau,,J$1-1,,1),$B113),0)</f>
        <v>0</v>
      </c>
      <c r="K113" s="34" cm="1">
        <f t="array" aca="1" ref="K113" ca="1">IF(ISNUMBER($B113),COUNTIF(OFFSET(Tableau,,K$1-1,,1),$B113),0)</f>
        <v>0</v>
      </c>
      <c r="L113" s="34" cm="1">
        <f t="array" aca="1" ref="L113" ca="1">IF(ISNUMBER($B113),COUNTIF(OFFSET(Tableau,,L$1-1,,1),$B113),0)</f>
        <v>0</v>
      </c>
      <c r="M113" s="34" cm="1">
        <f t="array" aca="1" ref="M113" ca="1">IF(ISNUMBER($B113),COUNTIF(OFFSET(Tableau,,M$1-1,,1),$B113),0)</f>
        <v>0</v>
      </c>
      <c r="N113" s="34" cm="1">
        <f t="array" aca="1" ref="N113" ca="1">IF(ISNUMBER($B113),COUNTIF(OFFSET(Tableau,,N$1-1,,1),$B113),0)</f>
        <v>0</v>
      </c>
      <c r="O113" s="34" cm="1">
        <f t="array" aca="1" ref="O113" ca="1">IF(ISNUMBER($B113),COUNTIF(OFFSET(Tableau,,O$1-1,,1),$B113),0)</f>
        <v>0</v>
      </c>
      <c r="P113" s="34" cm="1">
        <f t="array" aca="1" ref="P113" ca="1">IF(ISNUMBER($B113),COUNTIF(OFFSET(Tableau,,P$1-1,,1),$B113),0)</f>
        <v>0</v>
      </c>
      <c r="Q113" s="34" cm="1">
        <f t="array" aca="1" ref="Q113" ca="1">IF(ISNUMBER($B113),COUNTIF(OFFSET(Tableau,,Q$1-1,,1),$B113),0)</f>
        <v>0</v>
      </c>
      <c r="R113" s="34" cm="1">
        <f t="array" aca="1" ref="R113" ca="1">IF(ISNUMBER($B113),COUNTIF(OFFSET(Tableau,,R$1-1,,1),$B113),0)</f>
        <v>0</v>
      </c>
      <c r="S113" s="34" cm="1">
        <f t="array" aca="1" ref="S113" ca="1">IF(ISNUMBER($B113),COUNTIF(OFFSET(Tableau,,S$1-1,,1),$B113),0)</f>
        <v>0</v>
      </c>
      <c r="T113" s="34" cm="1">
        <f t="array" aca="1" ref="T113" ca="1">IF(ISNUMBER($B113),COUNTIF(OFFSET(Tableau,,T$1-1,,1),$B113),0)</f>
        <v>0</v>
      </c>
      <c r="U113" s="34" cm="1">
        <f t="array" aca="1" ref="U113" ca="1">IF(ISNUMBER($B113),COUNTIF(OFFSET(Tableau,,U$1-1,,1),$B113),0)</f>
        <v>0</v>
      </c>
      <c r="V113" s="34" cm="1">
        <f t="array" aca="1" ref="V113" ca="1">IF(ISNUMBER($B113),COUNTIF(OFFSET(Tableau,,V$1-1,,1),$B113),0)</f>
        <v>0</v>
      </c>
      <c r="W113" s="13" cm="1">
        <f t="array" aca="1" ref="W113" ca="1">IF(ISNUMBER($B113),COUNTIF(OFFSET(Tableau,,W$1-1,,1),$B113),0)</f>
        <v>0</v>
      </c>
    </row>
    <row r="114" spans="1:23" x14ac:dyDescent="0.25">
      <c r="A114">
        <f t="shared" si="4"/>
        <v>112</v>
      </c>
      <c r="B114" s="19" t="str">
        <f t="shared" si="5"/>
        <v>-</v>
      </c>
      <c r="C114" s="20" t="str" cm="1">
        <f t="array" aca="1" ref="C114" ca="1">";"&amp;_xlfn.CONCAT(IF(D114:W114&gt;0,$D$2:$W$2&amp;";",""))</f>
        <v>;</v>
      </c>
      <c r="D114" s="34" cm="1">
        <f t="array" aca="1" ref="D114" ca="1">IF(ISNUMBER($B114),COUNTIF(OFFSET(Tableau,,D$1-1,,1),$B114),0)</f>
        <v>0</v>
      </c>
      <c r="E114" s="34" cm="1">
        <f t="array" aca="1" ref="E114" ca="1">IF(ISNUMBER($B114),COUNTIF(OFFSET(Tableau,,E$1-1,,1),$B114),0)</f>
        <v>0</v>
      </c>
      <c r="F114" s="34" cm="1">
        <f t="array" aca="1" ref="F114" ca="1">IF(ISNUMBER($B114),COUNTIF(OFFSET(Tableau,,F$1-1,,1),$B114),0)</f>
        <v>0</v>
      </c>
      <c r="G114" s="34" cm="1">
        <f t="array" aca="1" ref="G114" ca="1">IF(ISNUMBER($B114),COUNTIF(OFFSET(Tableau,,G$1-1,,1),$B114),0)</f>
        <v>0</v>
      </c>
      <c r="H114" s="34" cm="1">
        <f t="array" aca="1" ref="H114" ca="1">IF(ISNUMBER($B114),COUNTIF(OFFSET(Tableau,,H$1-1,,1),$B114),0)</f>
        <v>0</v>
      </c>
      <c r="I114" s="34" cm="1">
        <f t="array" aca="1" ref="I114" ca="1">IF(ISNUMBER($B114),COUNTIF(OFFSET(Tableau,,I$1-1,,1),$B114),0)</f>
        <v>0</v>
      </c>
      <c r="J114" s="34" cm="1">
        <f t="array" aca="1" ref="J114" ca="1">IF(ISNUMBER($B114),COUNTIF(OFFSET(Tableau,,J$1-1,,1),$B114),0)</f>
        <v>0</v>
      </c>
      <c r="K114" s="34" cm="1">
        <f t="array" aca="1" ref="K114" ca="1">IF(ISNUMBER($B114),COUNTIF(OFFSET(Tableau,,K$1-1,,1),$B114),0)</f>
        <v>0</v>
      </c>
      <c r="L114" s="34" cm="1">
        <f t="array" aca="1" ref="L114" ca="1">IF(ISNUMBER($B114),COUNTIF(OFFSET(Tableau,,L$1-1,,1),$B114),0)</f>
        <v>0</v>
      </c>
      <c r="M114" s="34" cm="1">
        <f t="array" aca="1" ref="M114" ca="1">IF(ISNUMBER($B114),COUNTIF(OFFSET(Tableau,,M$1-1,,1),$B114),0)</f>
        <v>0</v>
      </c>
      <c r="N114" s="34" cm="1">
        <f t="array" aca="1" ref="N114" ca="1">IF(ISNUMBER($B114),COUNTIF(OFFSET(Tableau,,N$1-1,,1),$B114),0)</f>
        <v>0</v>
      </c>
      <c r="O114" s="34" cm="1">
        <f t="array" aca="1" ref="O114" ca="1">IF(ISNUMBER($B114),COUNTIF(OFFSET(Tableau,,O$1-1,,1),$B114),0)</f>
        <v>0</v>
      </c>
      <c r="P114" s="34" cm="1">
        <f t="array" aca="1" ref="P114" ca="1">IF(ISNUMBER($B114),COUNTIF(OFFSET(Tableau,,P$1-1,,1),$B114),0)</f>
        <v>0</v>
      </c>
      <c r="Q114" s="34" cm="1">
        <f t="array" aca="1" ref="Q114" ca="1">IF(ISNUMBER($B114),COUNTIF(OFFSET(Tableau,,Q$1-1,,1),$B114),0)</f>
        <v>0</v>
      </c>
      <c r="R114" s="34" cm="1">
        <f t="array" aca="1" ref="R114" ca="1">IF(ISNUMBER($B114),COUNTIF(OFFSET(Tableau,,R$1-1,,1),$B114),0)</f>
        <v>0</v>
      </c>
      <c r="S114" s="34" cm="1">
        <f t="array" aca="1" ref="S114" ca="1">IF(ISNUMBER($B114),COUNTIF(OFFSET(Tableau,,S$1-1,,1),$B114),0)</f>
        <v>0</v>
      </c>
      <c r="T114" s="34" cm="1">
        <f t="array" aca="1" ref="T114" ca="1">IF(ISNUMBER($B114),COUNTIF(OFFSET(Tableau,,T$1-1,,1),$B114),0)</f>
        <v>0</v>
      </c>
      <c r="U114" s="34" cm="1">
        <f t="array" aca="1" ref="U114" ca="1">IF(ISNUMBER($B114),COUNTIF(OFFSET(Tableau,,U$1-1,,1),$B114),0)</f>
        <v>0</v>
      </c>
      <c r="V114" s="34" cm="1">
        <f t="array" aca="1" ref="V114" ca="1">IF(ISNUMBER($B114),COUNTIF(OFFSET(Tableau,,V$1-1,,1),$B114),0)</f>
        <v>0</v>
      </c>
      <c r="W114" s="13" cm="1">
        <f t="array" aca="1" ref="W114" ca="1">IF(ISNUMBER($B114),COUNTIF(OFFSET(Tableau,,W$1-1,,1),$B114),0)</f>
        <v>0</v>
      </c>
    </row>
    <row r="115" spans="1:23" x14ac:dyDescent="0.25">
      <c r="A115">
        <f t="shared" si="4"/>
        <v>113</v>
      </c>
      <c r="B115" s="19" t="str">
        <f t="shared" si="5"/>
        <v>-</v>
      </c>
      <c r="C115" s="20" t="str" cm="1">
        <f t="array" aca="1" ref="C115" ca="1">";"&amp;_xlfn.CONCAT(IF(D115:W115&gt;0,$D$2:$W$2&amp;";",""))</f>
        <v>;</v>
      </c>
      <c r="D115" s="34" cm="1">
        <f t="array" aca="1" ref="D115" ca="1">IF(ISNUMBER($B115),COUNTIF(OFFSET(Tableau,,D$1-1,,1),$B115),0)</f>
        <v>0</v>
      </c>
      <c r="E115" s="34" cm="1">
        <f t="array" aca="1" ref="E115" ca="1">IF(ISNUMBER($B115),COUNTIF(OFFSET(Tableau,,E$1-1,,1),$B115),0)</f>
        <v>0</v>
      </c>
      <c r="F115" s="34" cm="1">
        <f t="array" aca="1" ref="F115" ca="1">IF(ISNUMBER($B115),COUNTIF(OFFSET(Tableau,,F$1-1,,1),$B115),0)</f>
        <v>0</v>
      </c>
      <c r="G115" s="34" cm="1">
        <f t="array" aca="1" ref="G115" ca="1">IF(ISNUMBER($B115),COUNTIF(OFFSET(Tableau,,G$1-1,,1),$B115),0)</f>
        <v>0</v>
      </c>
      <c r="H115" s="34" cm="1">
        <f t="array" aca="1" ref="H115" ca="1">IF(ISNUMBER($B115),COUNTIF(OFFSET(Tableau,,H$1-1,,1),$B115),0)</f>
        <v>0</v>
      </c>
      <c r="I115" s="34" cm="1">
        <f t="array" aca="1" ref="I115" ca="1">IF(ISNUMBER($B115),COUNTIF(OFFSET(Tableau,,I$1-1,,1),$B115),0)</f>
        <v>0</v>
      </c>
      <c r="J115" s="34" cm="1">
        <f t="array" aca="1" ref="J115" ca="1">IF(ISNUMBER($B115),COUNTIF(OFFSET(Tableau,,J$1-1,,1),$B115),0)</f>
        <v>0</v>
      </c>
      <c r="K115" s="34" cm="1">
        <f t="array" aca="1" ref="K115" ca="1">IF(ISNUMBER($B115),COUNTIF(OFFSET(Tableau,,K$1-1,,1),$B115),0)</f>
        <v>0</v>
      </c>
      <c r="L115" s="34" cm="1">
        <f t="array" aca="1" ref="L115" ca="1">IF(ISNUMBER($B115),COUNTIF(OFFSET(Tableau,,L$1-1,,1),$B115),0)</f>
        <v>0</v>
      </c>
      <c r="M115" s="34" cm="1">
        <f t="array" aca="1" ref="M115" ca="1">IF(ISNUMBER($B115),COUNTIF(OFFSET(Tableau,,M$1-1,,1),$B115),0)</f>
        <v>0</v>
      </c>
      <c r="N115" s="34" cm="1">
        <f t="array" aca="1" ref="N115" ca="1">IF(ISNUMBER($B115),COUNTIF(OFFSET(Tableau,,N$1-1,,1),$B115),0)</f>
        <v>0</v>
      </c>
      <c r="O115" s="34" cm="1">
        <f t="array" aca="1" ref="O115" ca="1">IF(ISNUMBER($B115),COUNTIF(OFFSET(Tableau,,O$1-1,,1),$B115),0)</f>
        <v>0</v>
      </c>
      <c r="P115" s="34" cm="1">
        <f t="array" aca="1" ref="P115" ca="1">IF(ISNUMBER($B115),COUNTIF(OFFSET(Tableau,,P$1-1,,1),$B115),0)</f>
        <v>0</v>
      </c>
      <c r="Q115" s="34" cm="1">
        <f t="array" aca="1" ref="Q115" ca="1">IF(ISNUMBER($B115),COUNTIF(OFFSET(Tableau,,Q$1-1,,1),$B115),0)</f>
        <v>0</v>
      </c>
      <c r="R115" s="34" cm="1">
        <f t="array" aca="1" ref="R115" ca="1">IF(ISNUMBER($B115),COUNTIF(OFFSET(Tableau,,R$1-1,,1),$B115),0)</f>
        <v>0</v>
      </c>
      <c r="S115" s="34" cm="1">
        <f t="array" aca="1" ref="S115" ca="1">IF(ISNUMBER($B115),COUNTIF(OFFSET(Tableau,,S$1-1,,1),$B115),0)</f>
        <v>0</v>
      </c>
      <c r="T115" s="34" cm="1">
        <f t="array" aca="1" ref="T115" ca="1">IF(ISNUMBER($B115),COUNTIF(OFFSET(Tableau,,T$1-1,,1),$B115),0)</f>
        <v>0</v>
      </c>
      <c r="U115" s="34" cm="1">
        <f t="array" aca="1" ref="U115" ca="1">IF(ISNUMBER($B115),COUNTIF(OFFSET(Tableau,,U$1-1,,1),$B115),0)</f>
        <v>0</v>
      </c>
      <c r="V115" s="34" cm="1">
        <f t="array" aca="1" ref="V115" ca="1">IF(ISNUMBER($B115),COUNTIF(OFFSET(Tableau,,V$1-1,,1),$B115),0)</f>
        <v>0</v>
      </c>
      <c r="W115" s="13" cm="1">
        <f t="array" aca="1" ref="W115" ca="1">IF(ISNUMBER($B115),COUNTIF(OFFSET(Tableau,,W$1-1,,1),$B115),0)</f>
        <v>0</v>
      </c>
    </row>
    <row r="116" spans="1:23" x14ac:dyDescent="0.25">
      <c r="A116">
        <f t="shared" si="4"/>
        <v>114</v>
      </c>
      <c r="B116" s="19" t="str">
        <f t="shared" si="5"/>
        <v>-</v>
      </c>
      <c r="C116" s="20" t="str" cm="1">
        <f t="array" aca="1" ref="C116" ca="1">";"&amp;_xlfn.CONCAT(IF(D116:W116&gt;0,$D$2:$W$2&amp;";",""))</f>
        <v>;</v>
      </c>
      <c r="D116" s="34" cm="1">
        <f t="array" aca="1" ref="D116" ca="1">IF(ISNUMBER($B116),COUNTIF(OFFSET(Tableau,,D$1-1,,1),$B116),0)</f>
        <v>0</v>
      </c>
      <c r="E116" s="34" cm="1">
        <f t="array" aca="1" ref="E116" ca="1">IF(ISNUMBER($B116),COUNTIF(OFFSET(Tableau,,E$1-1,,1),$B116),0)</f>
        <v>0</v>
      </c>
      <c r="F116" s="34" cm="1">
        <f t="array" aca="1" ref="F116" ca="1">IF(ISNUMBER($B116),COUNTIF(OFFSET(Tableau,,F$1-1,,1),$B116),0)</f>
        <v>0</v>
      </c>
      <c r="G116" s="34" cm="1">
        <f t="array" aca="1" ref="G116" ca="1">IF(ISNUMBER($B116),COUNTIF(OFFSET(Tableau,,G$1-1,,1),$B116),0)</f>
        <v>0</v>
      </c>
      <c r="H116" s="34" cm="1">
        <f t="array" aca="1" ref="H116" ca="1">IF(ISNUMBER($B116),COUNTIF(OFFSET(Tableau,,H$1-1,,1),$B116),0)</f>
        <v>0</v>
      </c>
      <c r="I116" s="34" cm="1">
        <f t="array" aca="1" ref="I116" ca="1">IF(ISNUMBER($B116),COUNTIF(OFFSET(Tableau,,I$1-1,,1),$B116),0)</f>
        <v>0</v>
      </c>
      <c r="J116" s="34" cm="1">
        <f t="array" aca="1" ref="J116" ca="1">IF(ISNUMBER($B116),COUNTIF(OFFSET(Tableau,,J$1-1,,1),$B116),0)</f>
        <v>0</v>
      </c>
      <c r="K116" s="34" cm="1">
        <f t="array" aca="1" ref="K116" ca="1">IF(ISNUMBER($B116),COUNTIF(OFFSET(Tableau,,K$1-1,,1),$B116),0)</f>
        <v>0</v>
      </c>
      <c r="L116" s="34" cm="1">
        <f t="array" aca="1" ref="L116" ca="1">IF(ISNUMBER($B116),COUNTIF(OFFSET(Tableau,,L$1-1,,1),$B116),0)</f>
        <v>0</v>
      </c>
      <c r="M116" s="34" cm="1">
        <f t="array" aca="1" ref="M116" ca="1">IF(ISNUMBER($B116),COUNTIF(OFFSET(Tableau,,M$1-1,,1),$B116),0)</f>
        <v>0</v>
      </c>
      <c r="N116" s="34" cm="1">
        <f t="array" aca="1" ref="N116" ca="1">IF(ISNUMBER($B116),COUNTIF(OFFSET(Tableau,,N$1-1,,1),$B116),0)</f>
        <v>0</v>
      </c>
      <c r="O116" s="34" cm="1">
        <f t="array" aca="1" ref="O116" ca="1">IF(ISNUMBER($B116),COUNTIF(OFFSET(Tableau,,O$1-1,,1),$B116),0)</f>
        <v>0</v>
      </c>
      <c r="P116" s="34" cm="1">
        <f t="array" aca="1" ref="P116" ca="1">IF(ISNUMBER($B116),COUNTIF(OFFSET(Tableau,,P$1-1,,1),$B116),0)</f>
        <v>0</v>
      </c>
      <c r="Q116" s="34" cm="1">
        <f t="array" aca="1" ref="Q116" ca="1">IF(ISNUMBER($B116),COUNTIF(OFFSET(Tableau,,Q$1-1,,1),$B116),0)</f>
        <v>0</v>
      </c>
      <c r="R116" s="34" cm="1">
        <f t="array" aca="1" ref="R116" ca="1">IF(ISNUMBER($B116),COUNTIF(OFFSET(Tableau,,R$1-1,,1),$B116),0)</f>
        <v>0</v>
      </c>
      <c r="S116" s="34" cm="1">
        <f t="array" aca="1" ref="S116" ca="1">IF(ISNUMBER($B116),COUNTIF(OFFSET(Tableau,,S$1-1,,1),$B116),0)</f>
        <v>0</v>
      </c>
      <c r="T116" s="34" cm="1">
        <f t="array" aca="1" ref="T116" ca="1">IF(ISNUMBER($B116),COUNTIF(OFFSET(Tableau,,T$1-1,,1),$B116),0)</f>
        <v>0</v>
      </c>
      <c r="U116" s="34" cm="1">
        <f t="array" aca="1" ref="U116" ca="1">IF(ISNUMBER($B116),COUNTIF(OFFSET(Tableau,,U$1-1,,1),$B116),0)</f>
        <v>0</v>
      </c>
      <c r="V116" s="34" cm="1">
        <f t="array" aca="1" ref="V116" ca="1">IF(ISNUMBER($B116),COUNTIF(OFFSET(Tableau,,V$1-1,,1),$B116),0)</f>
        <v>0</v>
      </c>
      <c r="W116" s="13" cm="1">
        <f t="array" aca="1" ref="W116" ca="1">IF(ISNUMBER($B116),COUNTIF(OFFSET(Tableau,,W$1-1,,1),$B116),0)</f>
        <v>0</v>
      </c>
    </row>
    <row r="117" spans="1:23" x14ac:dyDescent="0.25">
      <c r="A117">
        <f t="shared" si="4"/>
        <v>115</v>
      </c>
      <c r="B117" s="19" t="str">
        <f t="shared" si="5"/>
        <v>-</v>
      </c>
      <c r="C117" s="20" t="str" cm="1">
        <f t="array" aca="1" ref="C117" ca="1">";"&amp;_xlfn.CONCAT(IF(D117:W117&gt;0,$D$2:$W$2&amp;";",""))</f>
        <v>;</v>
      </c>
      <c r="D117" s="34" cm="1">
        <f t="array" aca="1" ref="D117" ca="1">IF(ISNUMBER($B117),COUNTIF(OFFSET(Tableau,,D$1-1,,1),$B117),0)</f>
        <v>0</v>
      </c>
      <c r="E117" s="34" cm="1">
        <f t="array" aca="1" ref="E117" ca="1">IF(ISNUMBER($B117),COUNTIF(OFFSET(Tableau,,E$1-1,,1),$B117),0)</f>
        <v>0</v>
      </c>
      <c r="F117" s="34" cm="1">
        <f t="array" aca="1" ref="F117" ca="1">IF(ISNUMBER($B117),COUNTIF(OFFSET(Tableau,,F$1-1,,1),$B117),0)</f>
        <v>0</v>
      </c>
      <c r="G117" s="34" cm="1">
        <f t="array" aca="1" ref="G117" ca="1">IF(ISNUMBER($B117),COUNTIF(OFFSET(Tableau,,G$1-1,,1),$B117),0)</f>
        <v>0</v>
      </c>
      <c r="H117" s="34" cm="1">
        <f t="array" aca="1" ref="H117" ca="1">IF(ISNUMBER($B117),COUNTIF(OFFSET(Tableau,,H$1-1,,1),$B117),0)</f>
        <v>0</v>
      </c>
      <c r="I117" s="34" cm="1">
        <f t="array" aca="1" ref="I117" ca="1">IF(ISNUMBER($B117),COUNTIF(OFFSET(Tableau,,I$1-1,,1),$B117),0)</f>
        <v>0</v>
      </c>
      <c r="J117" s="34" cm="1">
        <f t="array" aca="1" ref="J117" ca="1">IF(ISNUMBER($B117),COUNTIF(OFFSET(Tableau,,J$1-1,,1),$B117),0)</f>
        <v>0</v>
      </c>
      <c r="K117" s="34" cm="1">
        <f t="array" aca="1" ref="K117" ca="1">IF(ISNUMBER($B117),COUNTIF(OFFSET(Tableau,,K$1-1,,1),$B117),0)</f>
        <v>0</v>
      </c>
      <c r="L117" s="34" cm="1">
        <f t="array" aca="1" ref="L117" ca="1">IF(ISNUMBER($B117),COUNTIF(OFFSET(Tableau,,L$1-1,,1),$B117),0)</f>
        <v>0</v>
      </c>
      <c r="M117" s="34" cm="1">
        <f t="array" aca="1" ref="M117" ca="1">IF(ISNUMBER($B117),COUNTIF(OFFSET(Tableau,,M$1-1,,1),$B117),0)</f>
        <v>0</v>
      </c>
      <c r="N117" s="34" cm="1">
        <f t="array" aca="1" ref="N117" ca="1">IF(ISNUMBER($B117),COUNTIF(OFFSET(Tableau,,N$1-1,,1),$B117),0)</f>
        <v>0</v>
      </c>
      <c r="O117" s="34" cm="1">
        <f t="array" aca="1" ref="O117" ca="1">IF(ISNUMBER($B117),COUNTIF(OFFSET(Tableau,,O$1-1,,1),$B117),0)</f>
        <v>0</v>
      </c>
      <c r="P117" s="34" cm="1">
        <f t="array" aca="1" ref="P117" ca="1">IF(ISNUMBER($B117),COUNTIF(OFFSET(Tableau,,P$1-1,,1),$B117),0)</f>
        <v>0</v>
      </c>
      <c r="Q117" s="34" cm="1">
        <f t="array" aca="1" ref="Q117" ca="1">IF(ISNUMBER($B117),COUNTIF(OFFSET(Tableau,,Q$1-1,,1),$B117),0)</f>
        <v>0</v>
      </c>
      <c r="R117" s="34" cm="1">
        <f t="array" aca="1" ref="R117" ca="1">IF(ISNUMBER($B117),COUNTIF(OFFSET(Tableau,,R$1-1,,1),$B117),0)</f>
        <v>0</v>
      </c>
      <c r="S117" s="34" cm="1">
        <f t="array" aca="1" ref="S117" ca="1">IF(ISNUMBER($B117),COUNTIF(OFFSET(Tableau,,S$1-1,,1),$B117),0)</f>
        <v>0</v>
      </c>
      <c r="T117" s="34" cm="1">
        <f t="array" aca="1" ref="T117" ca="1">IF(ISNUMBER($B117),COUNTIF(OFFSET(Tableau,,T$1-1,,1),$B117),0)</f>
        <v>0</v>
      </c>
      <c r="U117" s="34" cm="1">
        <f t="array" aca="1" ref="U117" ca="1">IF(ISNUMBER($B117),COUNTIF(OFFSET(Tableau,,U$1-1,,1),$B117),0)</f>
        <v>0</v>
      </c>
      <c r="V117" s="34" cm="1">
        <f t="array" aca="1" ref="V117" ca="1">IF(ISNUMBER($B117),COUNTIF(OFFSET(Tableau,,V$1-1,,1),$B117),0)</f>
        <v>0</v>
      </c>
      <c r="W117" s="13" cm="1">
        <f t="array" aca="1" ref="W117" ca="1">IF(ISNUMBER($B117),COUNTIF(OFFSET(Tableau,,W$1-1,,1),$B117),0)</f>
        <v>0</v>
      </c>
    </row>
    <row r="118" spans="1:23" x14ac:dyDescent="0.25">
      <c r="A118">
        <f t="shared" si="4"/>
        <v>116</v>
      </c>
      <c r="B118" s="19" t="str">
        <f t="shared" si="5"/>
        <v>-</v>
      </c>
      <c r="C118" s="20" t="str" cm="1">
        <f t="array" aca="1" ref="C118" ca="1">";"&amp;_xlfn.CONCAT(IF(D118:W118&gt;0,$D$2:$W$2&amp;";",""))</f>
        <v>;</v>
      </c>
      <c r="D118" s="34" cm="1">
        <f t="array" aca="1" ref="D118" ca="1">IF(ISNUMBER($B118),COUNTIF(OFFSET(Tableau,,D$1-1,,1),$B118),0)</f>
        <v>0</v>
      </c>
      <c r="E118" s="34" cm="1">
        <f t="array" aca="1" ref="E118" ca="1">IF(ISNUMBER($B118),COUNTIF(OFFSET(Tableau,,E$1-1,,1),$B118),0)</f>
        <v>0</v>
      </c>
      <c r="F118" s="34" cm="1">
        <f t="array" aca="1" ref="F118" ca="1">IF(ISNUMBER($B118),COUNTIF(OFFSET(Tableau,,F$1-1,,1),$B118),0)</f>
        <v>0</v>
      </c>
      <c r="G118" s="34" cm="1">
        <f t="array" aca="1" ref="G118" ca="1">IF(ISNUMBER($B118),COUNTIF(OFFSET(Tableau,,G$1-1,,1),$B118),0)</f>
        <v>0</v>
      </c>
      <c r="H118" s="34" cm="1">
        <f t="array" aca="1" ref="H118" ca="1">IF(ISNUMBER($B118),COUNTIF(OFFSET(Tableau,,H$1-1,,1),$B118),0)</f>
        <v>0</v>
      </c>
      <c r="I118" s="34" cm="1">
        <f t="array" aca="1" ref="I118" ca="1">IF(ISNUMBER($B118),COUNTIF(OFFSET(Tableau,,I$1-1,,1),$B118),0)</f>
        <v>0</v>
      </c>
      <c r="J118" s="34" cm="1">
        <f t="array" aca="1" ref="J118" ca="1">IF(ISNUMBER($B118),COUNTIF(OFFSET(Tableau,,J$1-1,,1),$B118),0)</f>
        <v>0</v>
      </c>
      <c r="K118" s="34" cm="1">
        <f t="array" aca="1" ref="K118" ca="1">IF(ISNUMBER($B118),COUNTIF(OFFSET(Tableau,,K$1-1,,1),$B118),0)</f>
        <v>0</v>
      </c>
      <c r="L118" s="34" cm="1">
        <f t="array" aca="1" ref="L118" ca="1">IF(ISNUMBER($B118),COUNTIF(OFFSET(Tableau,,L$1-1,,1),$B118),0)</f>
        <v>0</v>
      </c>
      <c r="M118" s="34" cm="1">
        <f t="array" aca="1" ref="M118" ca="1">IF(ISNUMBER($B118),COUNTIF(OFFSET(Tableau,,M$1-1,,1),$B118),0)</f>
        <v>0</v>
      </c>
      <c r="N118" s="34" cm="1">
        <f t="array" aca="1" ref="N118" ca="1">IF(ISNUMBER($B118),COUNTIF(OFFSET(Tableau,,N$1-1,,1),$B118),0)</f>
        <v>0</v>
      </c>
      <c r="O118" s="34" cm="1">
        <f t="array" aca="1" ref="O118" ca="1">IF(ISNUMBER($B118),COUNTIF(OFFSET(Tableau,,O$1-1,,1),$B118),0)</f>
        <v>0</v>
      </c>
      <c r="P118" s="34" cm="1">
        <f t="array" aca="1" ref="P118" ca="1">IF(ISNUMBER($B118),COUNTIF(OFFSET(Tableau,,P$1-1,,1),$B118),0)</f>
        <v>0</v>
      </c>
      <c r="Q118" s="34" cm="1">
        <f t="array" aca="1" ref="Q118" ca="1">IF(ISNUMBER($B118),COUNTIF(OFFSET(Tableau,,Q$1-1,,1),$B118),0)</f>
        <v>0</v>
      </c>
      <c r="R118" s="34" cm="1">
        <f t="array" aca="1" ref="R118" ca="1">IF(ISNUMBER($B118),COUNTIF(OFFSET(Tableau,,R$1-1,,1),$B118),0)</f>
        <v>0</v>
      </c>
      <c r="S118" s="34" cm="1">
        <f t="array" aca="1" ref="S118" ca="1">IF(ISNUMBER($B118),COUNTIF(OFFSET(Tableau,,S$1-1,,1),$B118),0)</f>
        <v>0</v>
      </c>
      <c r="T118" s="34" cm="1">
        <f t="array" aca="1" ref="T118" ca="1">IF(ISNUMBER($B118),COUNTIF(OFFSET(Tableau,,T$1-1,,1),$B118),0)</f>
        <v>0</v>
      </c>
      <c r="U118" s="34" cm="1">
        <f t="array" aca="1" ref="U118" ca="1">IF(ISNUMBER($B118),COUNTIF(OFFSET(Tableau,,U$1-1,,1),$B118),0)</f>
        <v>0</v>
      </c>
      <c r="V118" s="34" cm="1">
        <f t="array" aca="1" ref="V118" ca="1">IF(ISNUMBER($B118),COUNTIF(OFFSET(Tableau,,V$1-1,,1),$B118),0)</f>
        <v>0</v>
      </c>
      <c r="W118" s="13" cm="1">
        <f t="array" aca="1" ref="W118" ca="1">IF(ISNUMBER($B118),COUNTIF(OFFSET(Tableau,,W$1-1,,1),$B118),0)</f>
        <v>0</v>
      </c>
    </row>
    <row r="119" spans="1:23" x14ac:dyDescent="0.25">
      <c r="A119">
        <f t="shared" si="4"/>
        <v>117</v>
      </c>
      <c r="B119" s="19" t="str">
        <f t="shared" si="5"/>
        <v>-</v>
      </c>
      <c r="C119" s="20" t="str" cm="1">
        <f t="array" aca="1" ref="C119" ca="1">";"&amp;_xlfn.CONCAT(IF(D119:W119&gt;0,$D$2:$W$2&amp;";",""))</f>
        <v>;</v>
      </c>
      <c r="D119" s="34" cm="1">
        <f t="array" aca="1" ref="D119" ca="1">IF(ISNUMBER($B119),COUNTIF(OFFSET(Tableau,,D$1-1,,1),$B119),0)</f>
        <v>0</v>
      </c>
      <c r="E119" s="34" cm="1">
        <f t="array" aca="1" ref="E119" ca="1">IF(ISNUMBER($B119),COUNTIF(OFFSET(Tableau,,E$1-1,,1),$B119),0)</f>
        <v>0</v>
      </c>
      <c r="F119" s="34" cm="1">
        <f t="array" aca="1" ref="F119" ca="1">IF(ISNUMBER($B119),COUNTIF(OFFSET(Tableau,,F$1-1,,1),$B119),0)</f>
        <v>0</v>
      </c>
      <c r="G119" s="34" cm="1">
        <f t="array" aca="1" ref="G119" ca="1">IF(ISNUMBER($B119),COUNTIF(OFFSET(Tableau,,G$1-1,,1),$B119),0)</f>
        <v>0</v>
      </c>
      <c r="H119" s="34" cm="1">
        <f t="array" aca="1" ref="H119" ca="1">IF(ISNUMBER($B119),COUNTIF(OFFSET(Tableau,,H$1-1,,1),$B119),0)</f>
        <v>0</v>
      </c>
      <c r="I119" s="34" cm="1">
        <f t="array" aca="1" ref="I119" ca="1">IF(ISNUMBER($B119),COUNTIF(OFFSET(Tableau,,I$1-1,,1),$B119),0)</f>
        <v>0</v>
      </c>
      <c r="J119" s="34" cm="1">
        <f t="array" aca="1" ref="J119" ca="1">IF(ISNUMBER($B119),COUNTIF(OFFSET(Tableau,,J$1-1,,1),$B119),0)</f>
        <v>0</v>
      </c>
      <c r="K119" s="34" cm="1">
        <f t="array" aca="1" ref="K119" ca="1">IF(ISNUMBER($B119),COUNTIF(OFFSET(Tableau,,K$1-1,,1),$B119),0)</f>
        <v>0</v>
      </c>
      <c r="L119" s="34" cm="1">
        <f t="array" aca="1" ref="L119" ca="1">IF(ISNUMBER($B119),COUNTIF(OFFSET(Tableau,,L$1-1,,1),$B119),0)</f>
        <v>0</v>
      </c>
      <c r="M119" s="34" cm="1">
        <f t="array" aca="1" ref="M119" ca="1">IF(ISNUMBER($B119),COUNTIF(OFFSET(Tableau,,M$1-1,,1),$B119),0)</f>
        <v>0</v>
      </c>
      <c r="N119" s="34" cm="1">
        <f t="array" aca="1" ref="N119" ca="1">IF(ISNUMBER($B119),COUNTIF(OFFSET(Tableau,,N$1-1,,1),$B119),0)</f>
        <v>0</v>
      </c>
      <c r="O119" s="34" cm="1">
        <f t="array" aca="1" ref="O119" ca="1">IF(ISNUMBER($B119),COUNTIF(OFFSET(Tableau,,O$1-1,,1),$B119),0)</f>
        <v>0</v>
      </c>
      <c r="P119" s="34" cm="1">
        <f t="array" aca="1" ref="P119" ca="1">IF(ISNUMBER($B119),COUNTIF(OFFSET(Tableau,,P$1-1,,1),$B119),0)</f>
        <v>0</v>
      </c>
      <c r="Q119" s="34" cm="1">
        <f t="array" aca="1" ref="Q119" ca="1">IF(ISNUMBER($B119),COUNTIF(OFFSET(Tableau,,Q$1-1,,1),$B119),0)</f>
        <v>0</v>
      </c>
      <c r="R119" s="34" cm="1">
        <f t="array" aca="1" ref="R119" ca="1">IF(ISNUMBER($B119),COUNTIF(OFFSET(Tableau,,R$1-1,,1),$B119),0)</f>
        <v>0</v>
      </c>
      <c r="S119" s="34" cm="1">
        <f t="array" aca="1" ref="S119" ca="1">IF(ISNUMBER($B119),COUNTIF(OFFSET(Tableau,,S$1-1,,1),$B119),0)</f>
        <v>0</v>
      </c>
      <c r="T119" s="34" cm="1">
        <f t="array" aca="1" ref="T119" ca="1">IF(ISNUMBER($B119),COUNTIF(OFFSET(Tableau,,T$1-1,,1),$B119),0)</f>
        <v>0</v>
      </c>
      <c r="U119" s="34" cm="1">
        <f t="array" aca="1" ref="U119" ca="1">IF(ISNUMBER($B119),COUNTIF(OFFSET(Tableau,,U$1-1,,1),$B119),0)</f>
        <v>0</v>
      </c>
      <c r="V119" s="34" cm="1">
        <f t="array" aca="1" ref="V119" ca="1">IF(ISNUMBER($B119),COUNTIF(OFFSET(Tableau,,V$1-1,,1),$B119),0)</f>
        <v>0</v>
      </c>
      <c r="W119" s="13" cm="1">
        <f t="array" aca="1" ref="W119" ca="1">IF(ISNUMBER($B119),COUNTIF(OFFSET(Tableau,,W$1-1,,1),$B119),0)</f>
        <v>0</v>
      </c>
    </row>
    <row r="120" spans="1:23" x14ac:dyDescent="0.25">
      <c r="A120">
        <f t="shared" si="4"/>
        <v>118</v>
      </c>
      <c r="B120" s="19" t="str">
        <f t="shared" si="5"/>
        <v>-</v>
      </c>
      <c r="C120" s="20" t="str" cm="1">
        <f t="array" aca="1" ref="C120" ca="1">";"&amp;_xlfn.CONCAT(IF(D120:W120&gt;0,$D$2:$W$2&amp;";",""))</f>
        <v>;</v>
      </c>
      <c r="D120" s="34" cm="1">
        <f t="array" aca="1" ref="D120" ca="1">IF(ISNUMBER($B120),COUNTIF(OFFSET(Tableau,,D$1-1,,1),$B120),0)</f>
        <v>0</v>
      </c>
      <c r="E120" s="34" cm="1">
        <f t="array" aca="1" ref="E120" ca="1">IF(ISNUMBER($B120),COUNTIF(OFFSET(Tableau,,E$1-1,,1),$B120),0)</f>
        <v>0</v>
      </c>
      <c r="F120" s="34" cm="1">
        <f t="array" aca="1" ref="F120" ca="1">IF(ISNUMBER($B120),COUNTIF(OFFSET(Tableau,,F$1-1,,1),$B120),0)</f>
        <v>0</v>
      </c>
      <c r="G120" s="34" cm="1">
        <f t="array" aca="1" ref="G120" ca="1">IF(ISNUMBER($B120),COUNTIF(OFFSET(Tableau,,G$1-1,,1),$B120),0)</f>
        <v>0</v>
      </c>
      <c r="H120" s="34" cm="1">
        <f t="array" aca="1" ref="H120" ca="1">IF(ISNUMBER($B120),COUNTIF(OFFSET(Tableau,,H$1-1,,1),$B120),0)</f>
        <v>0</v>
      </c>
      <c r="I120" s="34" cm="1">
        <f t="array" aca="1" ref="I120" ca="1">IF(ISNUMBER($B120),COUNTIF(OFFSET(Tableau,,I$1-1,,1),$B120),0)</f>
        <v>0</v>
      </c>
      <c r="J120" s="34" cm="1">
        <f t="array" aca="1" ref="J120" ca="1">IF(ISNUMBER($B120),COUNTIF(OFFSET(Tableau,,J$1-1,,1),$B120),0)</f>
        <v>0</v>
      </c>
      <c r="K120" s="34" cm="1">
        <f t="array" aca="1" ref="K120" ca="1">IF(ISNUMBER($B120),COUNTIF(OFFSET(Tableau,,K$1-1,,1),$B120),0)</f>
        <v>0</v>
      </c>
      <c r="L120" s="34" cm="1">
        <f t="array" aca="1" ref="L120" ca="1">IF(ISNUMBER($B120),COUNTIF(OFFSET(Tableau,,L$1-1,,1),$B120),0)</f>
        <v>0</v>
      </c>
      <c r="M120" s="34" cm="1">
        <f t="array" aca="1" ref="M120" ca="1">IF(ISNUMBER($B120),COUNTIF(OFFSET(Tableau,,M$1-1,,1),$B120),0)</f>
        <v>0</v>
      </c>
      <c r="N120" s="34" cm="1">
        <f t="array" aca="1" ref="N120" ca="1">IF(ISNUMBER($B120),COUNTIF(OFFSET(Tableau,,N$1-1,,1),$B120),0)</f>
        <v>0</v>
      </c>
      <c r="O120" s="34" cm="1">
        <f t="array" aca="1" ref="O120" ca="1">IF(ISNUMBER($B120),COUNTIF(OFFSET(Tableau,,O$1-1,,1),$B120),0)</f>
        <v>0</v>
      </c>
      <c r="P120" s="34" cm="1">
        <f t="array" aca="1" ref="P120" ca="1">IF(ISNUMBER($B120),COUNTIF(OFFSET(Tableau,,P$1-1,,1),$B120),0)</f>
        <v>0</v>
      </c>
      <c r="Q120" s="34" cm="1">
        <f t="array" aca="1" ref="Q120" ca="1">IF(ISNUMBER($B120),COUNTIF(OFFSET(Tableau,,Q$1-1,,1),$B120),0)</f>
        <v>0</v>
      </c>
      <c r="R120" s="34" cm="1">
        <f t="array" aca="1" ref="R120" ca="1">IF(ISNUMBER($B120),COUNTIF(OFFSET(Tableau,,R$1-1,,1),$B120),0)</f>
        <v>0</v>
      </c>
      <c r="S120" s="34" cm="1">
        <f t="array" aca="1" ref="S120" ca="1">IF(ISNUMBER($B120),COUNTIF(OFFSET(Tableau,,S$1-1,,1),$B120),0)</f>
        <v>0</v>
      </c>
      <c r="T120" s="34" cm="1">
        <f t="array" aca="1" ref="T120" ca="1">IF(ISNUMBER($B120),COUNTIF(OFFSET(Tableau,,T$1-1,,1),$B120),0)</f>
        <v>0</v>
      </c>
      <c r="U120" s="34" cm="1">
        <f t="array" aca="1" ref="U120" ca="1">IF(ISNUMBER($B120),COUNTIF(OFFSET(Tableau,,U$1-1,,1),$B120),0)</f>
        <v>0</v>
      </c>
      <c r="V120" s="34" cm="1">
        <f t="array" aca="1" ref="V120" ca="1">IF(ISNUMBER($B120),COUNTIF(OFFSET(Tableau,,V$1-1,,1),$B120),0)</f>
        <v>0</v>
      </c>
      <c r="W120" s="13" cm="1">
        <f t="array" aca="1" ref="W120" ca="1">IF(ISNUMBER($B120),COUNTIF(OFFSET(Tableau,,W$1-1,,1),$B120),0)</f>
        <v>0</v>
      </c>
    </row>
    <row r="121" spans="1:23" x14ac:dyDescent="0.25">
      <c r="A121">
        <f t="shared" si="4"/>
        <v>119</v>
      </c>
      <c r="B121" s="19" t="str">
        <f t="shared" si="5"/>
        <v>-</v>
      </c>
      <c r="C121" s="20" t="str" cm="1">
        <f t="array" aca="1" ref="C121" ca="1">";"&amp;_xlfn.CONCAT(IF(D121:W121&gt;0,$D$2:$W$2&amp;";",""))</f>
        <v>;</v>
      </c>
      <c r="D121" s="34" cm="1">
        <f t="array" aca="1" ref="D121" ca="1">IF(ISNUMBER($B121),COUNTIF(OFFSET(Tableau,,D$1-1,,1),$B121),0)</f>
        <v>0</v>
      </c>
      <c r="E121" s="34" cm="1">
        <f t="array" aca="1" ref="E121" ca="1">IF(ISNUMBER($B121),COUNTIF(OFFSET(Tableau,,E$1-1,,1),$B121),0)</f>
        <v>0</v>
      </c>
      <c r="F121" s="34" cm="1">
        <f t="array" aca="1" ref="F121" ca="1">IF(ISNUMBER($B121),COUNTIF(OFFSET(Tableau,,F$1-1,,1),$B121),0)</f>
        <v>0</v>
      </c>
      <c r="G121" s="34" cm="1">
        <f t="array" aca="1" ref="G121" ca="1">IF(ISNUMBER($B121),COUNTIF(OFFSET(Tableau,,G$1-1,,1),$B121),0)</f>
        <v>0</v>
      </c>
      <c r="H121" s="34" cm="1">
        <f t="array" aca="1" ref="H121" ca="1">IF(ISNUMBER($B121),COUNTIF(OFFSET(Tableau,,H$1-1,,1),$B121),0)</f>
        <v>0</v>
      </c>
      <c r="I121" s="34" cm="1">
        <f t="array" aca="1" ref="I121" ca="1">IF(ISNUMBER($B121),COUNTIF(OFFSET(Tableau,,I$1-1,,1),$B121),0)</f>
        <v>0</v>
      </c>
      <c r="J121" s="34" cm="1">
        <f t="array" aca="1" ref="J121" ca="1">IF(ISNUMBER($B121),COUNTIF(OFFSET(Tableau,,J$1-1,,1),$B121),0)</f>
        <v>0</v>
      </c>
      <c r="K121" s="34" cm="1">
        <f t="array" aca="1" ref="K121" ca="1">IF(ISNUMBER($B121),COUNTIF(OFFSET(Tableau,,K$1-1,,1),$B121),0)</f>
        <v>0</v>
      </c>
      <c r="L121" s="34" cm="1">
        <f t="array" aca="1" ref="L121" ca="1">IF(ISNUMBER($B121),COUNTIF(OFFSET(Tableau,,L$1-1,,1),$B121),0)</f>
        <v>0</v>
      </c>
      <c r="M121" s="34" cm="1">
        <f t="array" aca="1" ref="M121" ca="1">IF(ISNUMBER($B121),COUNTIF(OFFSET(Tableau,,M$1-1,,1),$B121),0)</f>
        <v>0</v>
      </c>
      <c r="N121" s="34" cm="1">
        <f t="array" aca="1" ref="N121" ca="1">IF(ISNUMBER($B121),COUNTIF(OFFSET(Tableau,,N$1-1,,1),$B121),0)</f>
        <v>0</v>
      </c>
      <c r="O121" s="34" cm="1">
        <f t="array" aca="1" ref="O121" ca="1">IF(ISNUMBER($B121),COUNTIF(OFFSET(Tableau,,O$1-1,,1),$B121),0)</f>
        <v>0</v>
      </c>
      <c r="P121" s="34" cm="1">
        <f t="array" aca="1" ref="P121" ca="1">IF(ISNUMBER($B121),COUNTIF(OFFSET(Tableau,,P$1-1,,1),$B121),0)</f>
        <v>0</v>
      </c>
      <c r="Q121" s="34" cm="1">
        <f t="array" aca="1" ref="Q121" ca="1">IF(ISNUMBER($B121),COUNTIF(OFFSET(Tableau,,Q$1-1,,1),$B121),0)</f>
        <v>0</v>
      </c>
      <c r="R121" s="34" cm="1">
        <f t="array" aca="1" ref="R121" ca="1">IF(ISNUMBER($B121),COUNTIF(OFFSET(Tableau,,R$1-1,,1),$B121),0)</f>
        <v>0</v>
      </c>
      <c r="S121" s="34" cm="1">
        <f t="array" aca="1" ref="S121" ca="1">IF(ISNUMBER($B121),COUNTIF(OFFSET(Tableau,,S$1-1,,1),$B121),0)</f>
        <v>0</v>
      </c>
      <c r="T121" s="34" cm="1">
        <f t="array" aca="1" ref="T121" ca="1">IF(ISNUMBER($B121),COUNTIF(OFFSET(Tableau,,T$1-1,,1),$B121),0)</f>
        <v>0</v>
      </c>
      <c r="U121" s="34" cm="1">
        <f t="array" aca="1" ref="U121" ca="1">IF(ISNUMBER($B121),COUNTIF(OFFSET(Tableau,,U$1-1,,1),$B121),0)</f>
        <v>0</v>
      </c>
      <c r="V121" s="34" cm="1">
        <f t="array" aca="1" ref="V121" ca="1">IF(ISNUMBER($B121),COUNTIF(OFFSET(Tableau,,V$1-1,,1),$B121),0)</f>
        <v>0</v>
      </c>
      <c r="W121" s="13" cm="1">
        <f t="array" aca="1" ref="W121" ca="1">IF(ISNUMBER($B121),COUNTIF(OFFSET(Tableau,,W$1-1,,1),$B121),0)</f>
        <v>0</v>
      </c>
    </row>
    <row r="122" spans="1:23" x14ac:dyDescent="0.25">
      <c r="A122">
        <f t="shared" si="4"/>
        <v>120</v>
      </c>
      <c r="B122" s="19" t="str">
        <f t="shared" si="5"/>
        <v>-</v>
      </c>
      <c r="C122" s="20" t="str" cm="1">
        <f t="array" aca="1" ref="C122" ca="1">";"&amp;_xlfn.CONCAT(IF(D122:W122&gt;0,$D$2:$W$2&amp;";",""))</f>
        <v>;</v>
      </c>
      <c r="D122" s="34" cm="1">
        <f t="array" aca="1" ref="D122" ca="1">IF(ISNUMBER($B122),COUNTIF(OFFSET(Tableau,,D$1-1,,1),$B122),0)</f>
        <v>0</v>
      </c>
      <c r="E122" s="34" cm="1">
        <f t="array" aca="1" ref="E122" ca="1">IF(ISNUMBER($B122),COUNTIF(OFFSET(Tableau,,E$1-1,,1),$B122),0)</f>
        <v>0</v>
      </c>
      <c r="F122" s="34" cm="1">
        <f t="array" aca="1" ref="F122" ca="1">IF(ISNUMBER($B122),COUNTIF(OFFSET(Tableau,,F$1-1,,1),$B122),0)</f>
        <v>0</v>
      </c>
      <c r="G122" s="34" cm="1">
        <f t="array" aca="1" ref="G122" ca="1">IF(ISNUMBER($B122),COUNTIF(OFFSET(Tableau,,G$1-1,,1),$B122),0)</f>
        <v>0</v>
      </c>
      <c r="H122" s="34" cm="1">
        <f t="array" aca="1" ref="H122" ca="1">IF(ISNUMBER($B122),COUNTIF(OFFSET(Tableau,,H$1-1,,1),$B122),0)</f>
        <v>0</v>
      </c>
      <c r="I122" s="34" cm="1">
        <f t="array" aca="1" ref="I122" ca="1">IF(ISNUMBER($B122),COUNTIF(OFFSET(Tableau,,I$1-1,,1),$B122),0)</f>
        <v>0</v>
      </c>
      <c r="J122" s="34" cm="1">
        <f t="array" aca="1" ref="J122" ca="1">IF(ISNUMBER($B122),COUNTIF(OFFSET(Tableau,,J$1-1,,1),$B122),0)</f>
        <v>0</v>
      </c>
      <c r="K122" s="34" cm="1">
        <f t="array" aca="1" ref="K122" ca="1">IF(ISNUMBER($B122),COUNTIF(OFFSET(Tableau,,K$1-1,,1),$B122),0)</f>
        <v>0</v>
      </c>
      <c r="L122" s="34" cm="1">
        <f t="array" aca="1" ref="L122" ca="1">IF(ISNUMBER($B122),COUNTIF(OFFSET(Tableau,,L$1-1,,1),$B122),0)</f>
        <v>0</v>
      </c>
      <c r="M122" s="34" cm="1">
        <f t="array" aca="1" ref="M122" ca="1">IF(ISNUMBER($B122),COUNTIF(OFFSET(Tableau,,M$1-1,,1),$B122),0)</f>
        <v>0</v>
      </c>
      <c r="N122" s="34" cm="1">
        <f t="array" aca="1" ref="N122" ca="1">IF(ISNUMBER($B122),COUNTIF(OFFSET(Tableau,,N$1-1,,1),$B122),0)</f>
        <v>0</v>
      </c>
      <c r="O122" s="34" cm="1">
        <f t="array" aca="1" ref="O122" ca="1">IF(ISNUMBER($B122),COUNTIF(OFFSET(Tableau,,O$1-1,,1),$B122),0)</f>
        <v>0</v>
      </c>
      <c r="P122" s="34" cm="1">
        <f t="array" aca="1" ref="P122" ca="1">IF(ISNUMBER($B122),COUNTIF(OFFSET(Tableau,,P$1-1,,1),$B122),0)</f>
        <v>0</v>
      </c>
      <c r="Q122" s="34" cm="1">
        <f t="array" aca="1" ref="Q122" ca="1">IF(ISNUMBER($B122),COUNTIF(OFFSET(Tableau,,Q$1-1,,1),$B122),0)</f>
        <v>0</v>
      </c>
      <c r="R122" s="34" cm="1">
        <f t="array" aca="1" ref="R122" ca="1">IF(ISNUMBER($B122),COUNTIF(OFFSET(Tableau,,R$1-1,,1),$B122),0)</f>
        <v>0</v>
      </c>
      <c r="S122" s="34" cm="1">
        <f t="array" aca="1" ref="S122" ca="1">IF(ISNUMBER($B122),COUNTIF(OFFSET(Tableau,,S$1-1,,1),$B122),0)</f>
        <v>0</v>
      </c>
      <c r="T122" s="34" cm="1">
        <f t="array" aca="1" ref="T122" ca="1">IF(ISNUMBER($B122),COUNTIF(OFFSET(Tableau,,T$1-1,,1),$B122),0)</f>
        <v>0</v>
      </c>
      <c r="U122" s="34" cm="1">
        <f t="array" aca="1" ref="U122" ca="1">IF(ISNUMBER($B122),COUNTIF(OFFSET(Tableau,,U$1-1,,1),$B122),0)</f>
        <v>0</v>
      </c>
      <c r="V122" s="34" cm="1">
        <f t="array" aca="1" ref="V122" ca="1">IF(ISNUMBER($B122),COUNTIF(OFFSET(Tableau,,V$1-1,,1),$B122),0)</f>
        <v>0</v>
      </c>
      <c r="W122" s="13" cm="1">
        <f t="array" aca="1" ref="W122" ca="1">IF(ISNUMBER($B122),COUNTIF(OFFSET(Tableau,,W$1-1,,1),$B122),0)</f>
        <v>0</v>
      </c>
    </row>
    <row r="123" spans="1:23" x14ac:dyDescent="0.25">
      <c r="A123">
        <f t="shared" si="4"/>
        <v>121</v>
      </c>
      <c r="B123" s="19" t="str">
        <f t="shared" si="5"/>
        <v>-</v>
      </c>
      <c r="C123" s="20" t="str" cm="1">
        <f t="array" aca="1" ref="C123" ca="1">";"&amp;_xlfn.CONCAT(IF(D123:W123&gt;0,$D$2:$W$2&amp;";",""))</f>
        <v>;</v>
      </c>
      <c r="D123" s="34" cm="1">
        <f t="array" aca="1" ref="D123" ca="1">IF(ISNUMBER($B123),COUNTIF(OFFSET(Tableau,,D$1-1,,1),$B123),0)</f>
        <v>0</v>
      </c>
      <c r="E123" s="34" cm="1">
        <f t="array" aca="1" ref="E123" ca="1">IF(ISNUMBER($B123),COUNTIF(OFFSET(Tableau,,E$1-1,,1),$B123),0)</f>
        <v>0</v>
      </c>
      <c r="F123" s="34" cm="1">
        <f t="array" aca="1" ref="F123" ca="1">IF(ISNUMBER($B123),COUNTIF(OFFSET(Tableau,,F$1-1,,1),$B123),0)</f>
        <v>0</v>
      </c>
      <c r="G123" s="34" cm="1">
        <f t="array" aca="1" ref="G123" ca="1">IF(ISNUMBER($B123),COUNTIF(OFFSET(Tableau,,G$1-1,,1),$B123),0)</f>
        <v>0</v>
      </c>
      <c r="H123" s="34" cm="1">
        <f t="array" aca="1" ref="H123" ca="1">IF(ISNUMBER($B123),COUNTIF(OFFSET(Tableau,,H$1-1,,1),$B123),0)</f>
        <v>0</v>
      </c>
      <c r="I123" s="34" cm="1">
        <f t="array" aca="1" ref="I123" ca="1">IF(ISNUMBER($B123),COUNTIF(OFFSET(Tableau,,I$1-1,,1),$B123),0)</f>
        <v>0</v>
      </c>
      <c r="J123" s="34" cm="1">
        <f t="array" aca="1" ref="J123" ca="1">IF(ISNUMBER($B123),COUNTIF(OFFSET(Tableau,,J$1-1,,1),$B123),0)</f>
        <v>0</v>
      </c>
      <c r="K123" s="34" cm="1">
        <f t="array" aca="1" ref="K123" ca="1">IF(ISNUMBER($B123),COUNTIF(OFFSET(Tableau,,K$1-1,,1),$B123),0)</f>
        <v>0</v>
      </c>
      <c r="L123" s="34" cm="1">
        <f t="array" aca="1" ref="L123" ca="1">IF(ISNUMBER($B123),COUNTIF(OFFSET(Tableau,,L$1-1,,1),$B123),0)</f>
        <v>0</v>
      </c>
      <c r="M123" s="34" cm="1">
        <f t="array" aca="1" ref="M123" ca="1">IF(ISNUMBER($B123),COUNTIF(OFFSET(Tableau,,M$1-1,,1),$B123),0)</f>
        <v>0</v>
      </c>
      <c r="N123" s="34" cm="1">
        <f t="array" aca="1" ref="N123" ca="1">IF(ISNUMBER($B123),COUNTIF(OFFSET(Tableau,,N$1-1,,1),$B123),0)</f>
        <v>0</v>
      </c>
      <c r="O123" s="34" cm="1">
        <f t="array" aca="1" ref="O123" ca="1">IF(ISNUMBER($B123),COUNTIF(OFFSET(Tableau,,O$1-1,,1),$B123),0)</f>
        <v>0</v>
      </c>
      <c r="P123" s="34" cm="1">
        <f t="array" aca="1" ref="P123" ca="1">IF(ISNUMBER($B123),COUNTIF(OFFSET(Tableau,,P$1-1,,1),$B123),0)</f>
        <v>0</v>
      </c>
      <c r="Q123" s="34" cm="1">
        <f t="array" aca="1" ref="Q123" ca="1">IF(ISNUMBER($B123),COUNTIF(OFFSET(Tableau,,Q$1-1,,1),$B123),0)</f>
        <v>0</v>
      </c>
      <c r="R123" s="34" cm="1">
        <f t="array" aca="1" ref="R123" ca="1">IF(ISNUMBER($B123),COUNTIF(OFFSET(Tableau,,R$1-1,,1),$B123),0)</f>
        <v>0</v>
      </c>
      <c r="S123" s="34" cm="1">
        <f t="array" aca="1" ref="S123" ca="1">IF(ISNUMBER($B123),COUNTIF(OFFSET(Tableau,,S$1-1,,1),$B123),0)</f>
        <v>0</v>
      </c>
      <c r="T123" s="34" cm="1">
        <f t="array" aca="1" ref="T123" ca="1">IF(ISNUMBER($B123),COUNTIF(OFFSET(Tableau,,T$1-1,,1),$B123),0)</f>
        <v>0</v>
      </c>
      <c r="U123" s="34" cm="1">
        <f t="array" aca="1" ref="U123" ca="1">IF(ISNUMBER($B123),COUNTIF(OFFSET(Tableau,,U$1-1,,1),$B123),0)</f>
        <v>0</v>
      </c>
      <c r="V123" s="34" cm="1">
        <f t="array" aca="1" ref="V123" ca="1">IF(ISNUMBER($B123),COUNTIF(OFFSET(Tableau,,V$1-1,,1),$B123),0)</f>
        <v>0</v>
      </c>
      <c r="W123" s="13" cm="1">
        <f t="array" aca="1" ref="W123" ca="1">IF(ISNUMBER($B123),COUNTIF(OFFSET(Tableau,,W$1-1,,1),$B123),0)</f>
        <v>0</v>
      </c>
    </row>
    <row r="124" spans="1:23" x14ac:dyDescent="0.25">
      <c r="A124">
        <f t="shared" si="4"/>
        <v>122</v>
      </c>
      <c r="B124" s="19" t="str">
        <f t="shared" si="5"/>
        <v>-</v>
      </c>
      <c r="C124" s="20" t="str" cm="1">
        <f t="array" aca="1" ref="C124" ca="1">";"&amp;_xlfn.CONCAT(IF(D124:W124&gt;0,$D$2:$W$2&amp;";",""))</f>
        <v>;</v>
      </c>
      <c r="D124" s="34" cm="1">
        <f t="array" aca="1" ref="D124" ca="1">IF(ISNUMBER($B124),COUNTIF(OFFSET(Tableau,,D$1-1,,1),$B124),0)</f>
        <v>0</v>
      </c>
      <c r="E124" s="34" cm="1">
        <f t="array" aca="1" ref="E124" ca="1">IF(ISNUMBER($B124),COUNTIF(OFFSET(Tableau,,E$1-1,,1),$B124),0)</f>
        <v>0</v>
      </c>
      <c r="F124" s="34" cm="1">
        <f t="array" aca="1" ref="F124" ca="1">IF(ISNUMBER($B124),COUNTIF(OFFSET(Tableau,,F$1-1,,1),$B124),0)</f>
        <v>0</v>
      </c>
      <c r="G124" s="34" cm="1">
        <f t="array" aca="1" ref="G124" ca="1">IF(ISNUMBER($B124),COUNTIF(OFFSET(Tableau,,G$1-1,,1),$B124),0)</f>
        <v>0</v>
      </c>
      <c r="H124" s="34" cm="1">
        <f t="array" aca="1" ref="H124" ca="1">IF(ISNUMBER($B124),COUNTIF(OFFSET(Tableau,,H$1-1,,1),$B124),0)</f>
        <v>0</v>
      </c>
      <c r="I124" s="34" cm="1">
        <f t="array" aca="1" ref="I124" ca="1">IF(ISNUMBER($B124),COUNTIF(OFFSET(Tableau,,I$1-1,,1),$B124),0)</f>
        <v>0</v>
      </c>
      <c r="J124" s="34" cm="1">
        <f t="array" aca="1" ref="J124" ca="1">IF(ISNUMBER($B124),COUNTIF(OFFSET(Tableau,,J$1-1,,1),$B124),0)</f>
        <v>0</v>
      </c>
      <c r="K124" s="34" cm="1">
        <f t="array" aca="1" ref="K124" ca="1">IF(ISNUMBER($B124),COUNTIF(OFFSET(Tableau,,K$1-1,,1),$B124),0)</f>
        <v>0</v>
      </c>
      <c r="L124" s="34" cm="1">
        <f t="array" aca="1" ref="L124" ca="1">IF(ISNUMBER($B124),COUNTIF(OFFSET(Tableau,,L$1-1,,1),$B124),0)</f>
        <v>0</v>
      </c>
      <c r="M124" s="34" cm="1">
        <f t="array" aca="1" ref="M124" ca="1">IF(ISNUMBER($B124),COUNTIF(OFFSET(Tableau,,M$1-1,,1),$B124),0)</f>
        <v>0</v>
      </c>
      <c r="N124" s="34" cm="1">
        <f t="array" aca="1" ref="N124" ca="1">IF(ISNUMBER($B124),COUNTIF(OFFSET(Tableau,,N$1-1,,1),$B124),0)</f>
        <v>0</v>
      </c>
      <c r="O124" s="34" cm="1">
        <f t="array" aca="1" ref="O124" ca="1">IF(ISNUMBER($B124),COUNTIF(OFFSET(Tableau,,O$1-1,,1),$B124),0)</f>
        <v>0</v>
      </c>
      <c r="P124" s="34" cm="1">
        <f t="array" aca="1" ref="P124" ca="1">IF(ISNUMBER($B124),COUNTIF(OFFSET(Tableau,,P$1-1,,1),$B124),0)</f>
        <v>0</v>
      </c>
      <c r="Q124" s="34" cm="1">
        <f t="array" aca="1" ref="Q124" ca="1">IF(ISNUMBER($B124),COUNTIF(OFFSET(Tableau,,Q$1-1,,1),$B124),0)</f>
        <v>0</v>
      </c>
      <c r="R124" s="34" cm="1">
        <f t="array" aca="1" ref="R124" ca="1">IF(ISNUMBER($B124),COUNTIF(OFFSET(Tableau,,R$1-1,,1),$B124),0)</f>
        <v>0</v>
      </c>
      <c r="S124" s="34" cm="1">
        <f t="array" aca="1" ref="S124" ca="1">IF(ISNUMBER($B124),COUNTIF(OFFSET(Tableau,,S$1-1,,1),$B124),0)</f>
        <v>0</v>
      </c>
      <c r="T124" s="34" cm="1">
        <f t="array" aca="1" ref="T124" ca="1">IF(ISNUMBER($B124),COUNTIF(OFFSET(Tableau,,T$1-1,,1),$B124),0)</f>
        <v>0</v>
      </c>
      <c r="U124" s="34" cm="1">
        <f t="array" aca="1" ref="U124" ca="1">IF(ISNUMBER($B124),COUNTIF(OFFSET(Tableau,,U$1-1,,1),$B124),0)</f>
        <v>0</v>
      </c>
      <c r="V124" s="34" cm="1">
        <f t="array" aca="1" ref="V124" ca="1">IF(ISNUMBER($B124),COUNTIF(OFFSET(Tableau,,V$1-1,,1),$B124),0)</f>
        <v>0</v>
      </c>
      <c r="W124" s="13" cm="1">
        <f t="array" aca="1" ref="W124" ca="1">IF(ISNUMBER($B124),COUNTIF(OFFSET(Tableau,,W$1-1,,1),$B124),0)</f>
        <v>0</v>
      </c>
    </row>
    <row r="125" spans="1:23" x14ac:dyDescent="0.25">
      <c r="A125">
        <f t="shared" si="4"/>
        <v>123</v>
      </c>
      <c r="B125" s="19" t="str">
        <f t="shared" si="5"/>
        <v>-</v>
      </c>
      <c r="C125" s="20" t="str" cm="1">
        <f t="array" aca="1" ref="C125" ca="1">";"&amp;_xlfn.CONCAT(IF(D125:W125&gt;0,$D$2:$W$2&amp;";",""))</f>
        <v>;</v>
      </c>
      <c r="D125" s="34" cm="1">
        <f t="array" aca="1" ref="D125" ca="1">IF(ISNUMBER($B125),COUNTIF(OFFSET(Tableau,,D$1-1,,1),$B125),0)</f>
        <v>0</v>
      </c>
      <c r="E125" s="34" cm="1">
        <f t="array" aca="1" ref="E125" ca="1">IF(ISNUMBER($B125),COUNTIF(OFFSET(Tableau,,E$1-1,,1),$B125),0)</f>
        <v>0</v>
      </c>
      <c r="F125" s="34" cm="1">
        <f t="array" aca="1" ref="F125" ca="1">IF(ISNUMBER($B125),COUNTIF(OFFSET(Tableau,,F$1-1,,1),$B125),0)</f>
        <v>0</v>
      </c>
      <c r="G125" s="34" cm="1">
        <f t="array" aca="1" ref="G125" ca="1">IF(ISNUMBER($B125),COUNTIF(OFFSET(Tableau,,G$1-1,,1),$B125),0)</f>
        <v>0</v>
      </c>
      <c r="H125" s="34" cm="1">
        <f t="array" aca="1" ref="H125" ca="1">IF(ISNUMBER($B125),COUNTIF(OFFSET(Tableau,,H$1-1,,1),$B125),0)</f>
        <v>0</v>
      </c>
      <c r="I125" s="34" cm="1">
        <f t="array" aca="1" ref="I125" ca="1">IF(ISNUMBER($B125),COUNTIF(OFFSET(Tableau,,I$1-1,,1),$B125),0)</f>
        <v>0</v>
      </c>
      <c r="J125" s="34" cm="1">
        <f t="array" aca="1" ref="J125" ca="1">IF(ISNUMBER($B125),COUNTIF(OFFSET(Tableau,,J$1-1,,1),$B125),0)</f>
        <v>0</v>
      </c>
      <c r="K125" s="34" cm="1">
        <f t="array" aca="1" ref="K125" ca="1">IF(ISNUMBER($B125),COUNTIF(OFFSET(Tableau,,K$1-1,,1),$B125),0)</f>
        <v>0</v>
      </c>
      <c r="L125" s="34" cm="1">
        <f t="array" aca="1" ref="L125" ca="1">IF(ISNUMBER($B125),COUNTIF(OFFSET(Tableau,,L$1-1,,1),$B125),0)</f>
        <v>0</v>
      </c>
      <c r="M125" s="34" cm="1">
        <f t="array" aca="1" ref="M125" ca="1">IF(ISNUMBER($B125),COUNTIF(OFFSET(Tableau,,M$1-1,,1),$B125),0)</f>
        <v>0</v>
      </c>
      <c r="N125" s="34" cm="1">
        <f t="array" aca="1" ref="N125" ca="1">IF(ISNUMBER($B125),COUNTIF(OFFSET(Tableau,,N$1-1,,1),$B125),0)</f>
        <v>0</v>
      </c>
      <c r="O125" s="34" cm="1">
        <f t="array" aca="1" ref="O125" ca="1">IF(ISNUMBER($B125),COUNTIF(OFFSET(Tableau,,O$1-1,,1),$B125),0)</f>
        <v>0</v>
      </c>
      <c r="P125" s="34" cm="1">
        <f t="array" aca="1" ref="P125" ca="1">IF(ISNUMBER($B125),COUNTIF(OFFSET(Tableau,,P$1-1,,1),$B125),0)</f>
        <v>0</v>
      </c>
      <c r="Q125" s="34" cm="1">
        <f t="array" aca="1" ref="Q125" ca="1">IF(ISNUMBER($B125),COUNTIF(OFFSET(Tableau,,Q$1-1,,1),$B125),0)</f>
        <v>0</v>
      </c>
      <c r="R125" s="34" cm="1">
        <f t="array" aca="1" ref="R125" ca="1">IF(ISNUMBER($B125),COUNTIF(OFFSET(Tableau,,R$1-1,,1),$B125),0)</f>
        <v>0</v>
      </c>
      <c r="S125" s="34" cm="1">
        <f t="array" aca="1" ref="S125" ca="1">IF(ISNUMBER($B125),COUNTIF(OFFSET(Tableau,,S$1-1,,1),$B125),0)</f>
        <v>0</v>
      </c>
      <c r="T125" s="34" cm="1">
        <f t="array" aca="1" ref="T125" ca="1">IF(ISNUMBER($B125),COUNTIF(OFFSET(Tableau,,T$1-1,,1),$B125),0)</f>
        <v>0</v>
      </c>
      <c r="U125" s="34" cm="1">
        <f t="array" aca="1" ref="U125" ca="1">IF(ISNUMBER($B125),COUNTIF(OFFSET(Tableau,,U$1-1,,1),$B125),0)</f>
        <v>0</v>
      </c>
      <c r="V125" s="34" cm="1">
        <f t="array" aca="1" ref="V125" ca="1">IF(ISNUMBER($B125),COUNTIF(OFFSET(Tableau,,V$1-1,,1),$B125),0)</f>
        <v>0</v>
      </c>
      <c r="W125" s="13" cm="1">
        <f t="array" aca="1" ref="W125" ca="1">IF(ISNUMBER($B125),COUNTIF(OFFSET(Tableau,,W$1-1,,1),$B125),0)</f>
        <v>0</v>
      </c>
    </row>
    <row r="126" spans="1:23" x14ac:dyDescent="0.25">
      <c r="A126">
        <f t="shared" si="4"/>
        <v>124</v>
      </c>
      <c r="B126" s="19" t="str">
        <f t="shared" si="5"/>
        <v>-</v>
      </c>
      <c r="C126" s="20" t="str" cm="1">
        <f t="array" aca="1" ref="C126" ca="1">";"&amp;_xlfn.CONCAT(IF(D126:W126&gt;0,$D$2:$W$2&amp;";",""))</f>
        <v>;</v>
      </c>
      <c r="D126" s="34" cm="1">
        <f t="array" aca="1" ref="D126" ca="1">IF(ISNUMBER($B126),COUNTIF(OFFSET(Tableau,,D$1-1,,1),$B126),0)</f>
        <v>0</v>
      </c>
      <c r="E126" s="34" cm="1">
        <f t="array" aca="1" ref="E126" ca="1">IF(ISNUMBER($B126),COUNTIF(OFFSET(Tableau,,E$1-1,,1),$B126),0)</f>
        <v>0</v>
      </c>
      <c r="F126" s="34" cm="1">
        <f t="array" aca="1" ref="F126" ca="1">IF(ISNUMBER($B126),COUNTIF(OFFSET(Tableau,,F$1-1,,1),$B126),0)</f>
        <v>0</v>
      </c>
      <c r="G126" s="34" cm="1">
        <f t="array" aca="1" ref="G126" ca="1">IF(ISNUMBER($B126),COUNTIF(OFFSET(Tableau,,G$1-1,,1),$B126),0)</f>
        <v>0</v>
      </c>
      <c r="H126" s="34" cm="1">
        <f t="array" aca="1" ref="H126" ca="1">IF(ISNUMBER($B126),COUNTIF(OFFSET(Tableau,,H$1-1,,1),$B126),0)</f>
        <v>0</v>
      </c>
      <c r="I126" s="34" cm="1">
        <f t="array" aca="1" ref="I126" ca="1">IF(ISNUMBER($B126),COUNTIF(OFFSET(Tableau,,I$1-1,,1),$B126),0)</f>
        <v>0</v>
      </c>
      <c r="J126" s="34" cm="1">
        <f t="array" aca="1" ref="J126" ca="1">IF(ISNUMBER($B126),COUNTIF(OFFSET(Tableau,,J$1-1,,1),$B126),0)</f>
        <v>0</v>
      </c>
      <c r="K126" s="34" cm="1">
        <f t="array" aca="1" ref="K126" ca="1">IF(ISNUMBER($B126),COUNTIF(OFFSET(Tableau,,K$1-1,,1),$B126),0)</f>
        <v>0</v>
      </c>
      <c r="L126" s="34" cm="1">
        <f t="array" aca="1" ref="L126" ca="1">IF(ISNUMBER($B126),COUNTIF(OFFSET(Tableau,,L$1-1,,1),$B126),0)</f>
        <v>0</v>
      </c>
      <c r="M126" s="34" cm="1">
        <f t="array" aca="1" ref="M126" ca="1">IF(ISNUMBER($B126),COUNTIF(OFFSET(Tableau,,M$1-1,,1),$B126),0)</f>
        <v>0</v>
      </c>
      <c r="N126" s="34" cm="1">
        <f t="array" aca="1" ref="N126" ca="1">IF(ISNUMBER($B126),COUNTIF(OFFSET(Tableau,,N$1-1,,1),$B126),0)</f>
        <v>0</v>
      </c>
      <c r="O126" s="34" cm="1">
        <f t="array" aca="1" ref="O126" ca="1">IF(ISNUMBER($B126),COUNTIF(OFFSET(Tableau,,O$1-1,,1),$B126),0)</f>
        <v>0</v>
      </c>
      <c r="P126" s="34" cm="1">
        <f t="array" aca="1" ref="P126" ca="1">IF(ISNUMBER($B126),COUNTIF(OFFSET(Tableau,,P$1-1,,1),$B126),0)</f>
        <v>0</v>
      </c>
      <c r="Q126" s="34" cm="1">
        <f t="array" aca="1" ref="Q126" ca="1">IF(ISNUMBER($B126),COUNTIF(OFFSET(Tableau,,Q$1-1,,1),$B126),0)</f>
        <v>0</v>
      </c>
      <c r="R126" s="34" cm="1">
        <f t="array" aca="1" ref="R126" ca="1">IF(ISNUMBER($B126),COUNTIF(OFFSET(Tableau,,R$1-1,,1),$B126),0)</f>
        <v>0</v>
      </c>
      <c r="S126" s="34" cm="1">
        <f t="array" aca="1" ref="S126" ca="1">IF(ISNUMBER($B126),COUNTIF(OFFSET(Tableau,,S$1-1,,1),$B126),0)</f>
        <v>0</v>
      </c>
      <c r="T126" s="34" cm="1">
        <f t="array" aca="1" ref="T126" ca="1">IF(ISNUMBER($B126),COUNTIF(OFFSET(Tableau,,T$1-1,,1),$B126),0)</f>
        <v>0</v>
      </c>
      <c r="U126" s="34" cm="1">
        <f t="array" aca="1" ref="U126" ca="1">IF(ISNUMBER($B126),COUNTIF(OFFSET(Tableau,,U$1-1,,1),$B126),0)</f>
        <v>0</v>
      </c>
      <c r="V126" s="34" cm="1">
        <f t="array" aca="1" ref="V126" ca="1">IF(ISNUMBER($B126),COUNTIF(OFFSET(Tableau,,V$1-1,,1),$B126),0)</f>
        <v>0</v>
      </c>
      <c r="W126" s="13" cm="1">
        <f t="array" aca="1" ref="W126" ca="1">IF(ISNUMBER($B126),COUNTIF(OFFSET(Tableau,,W$1-1,,1),$B126),0)</f>
        <v>0</v>
      </c>
    </row>
    <row r="127" spans="1:23" x14ac:dyDescent="0.25">
      <c r="A127">
        <f t="shared" si="4"/>
        <v>125</v>
      </c>
      <c r="B127" s="19" t="str">
        <f t="shared" si="5"/>
        <v>-</v>
      </c>
      <c r="C127" s="20" t="str" cm="1">
        <f t="array" aca="1" ref="C127" ca="1">";"&amp;_xlfn.CONCAT(IF(D127:W127&gt;0,$D$2:$W$2&amp;";",""))</f>
        <v>;</v>
      </c>
      <c r="D127" s="34" cm="1">
        <f t="array" aca="1" ref="D127" ca="1">IF(ISNUMBER($B127),COUNTIF(OFFSET(Tableau,,D$1-1,,1),$B127),0)</f>
        <v>0</v>
      </c>
      <c r="E127" s="34" cm="1">
        <f t="array" aca="1" ref="E127" ca="1">IF(ISNUMBER($B127),COUNTIF(OFFSET(Tableau,,E$1-1,,1),$B127),0)</f>
        <v>0</v>
      </c>
      <c r="F127" s="34" cm="1">
        <f t="array" aca="1" ref="F127" ca="1">IF(ISNUMBER($B127),COUNTIF(OFFSET(Tableau,,F$1-1,,1),$B127),0)</f>
        <v>0</v>
      </c>
      <c r="G127" s="34" cm="1">
        <f t="array" aca="1" ref="G127" ca="1">IF(ISNUMBER($B127),COUNTIF(OFFSET(Tableau,,G$1-1,,1),$B127),0)</f>
        <v>0</v>
      </c>
      <c r="H127" s="34" cm="1">
        <f t="array" aca="1" ref="H127" ca="1">IF(ISNUMBER($B127),COUNTIF(OFFSET(Tableau,,H$1-1,,1),$B127),0)</f>
        <v>0</v>
      </c>
      <c r="I127" s="34" cm="1">
        <f t="array" aca="1" ref="I127" ca="1">IF(ISNUMBER($B127),COUNTIF(OFFSET(Tableau,,I$1-1,,1),$B127),0)</f>
        <v>0</v>
      </c>
      <c r="J127" s="34" cm="1">
        <f t="array" aca="1" ref="J127" ca="1">IF(ISNUMBER($B127),COUNTIF(OFFSET(Tableau,,J$1-1,,1),$B127),0)</f>
        <v>0</v>
      </c>
      <c r="K127" s="34" cm="1">
        <f t="array" aca="1" ref="K127" ca="1">IF(ISNUMBER($B127),COUNTIF(OFFSET(Tableau,,K$1-1,,1),$B127),0)</f>
        <v>0</v>
      </c>
      <c r="L127" s="34" cm="1">
        <f t="array" aca="1" ref="L127" ca="1">IF(ISNUMBER($B127),COUNTIF(OFFSET(Tableau,,L$1-1,,1),$B127),0)</f>
        <v>0</v>
      </c>
      <c r="M127" s="34" cm="1">
        <f t="array" aca="1" ref="M127" ca="1">IF(ISNUMBER($B127),COUNTIF(OFFSET(Tableau,,M$1-1,,1),$B127),0)</f>
        <v>0</v>
      </c>
      <c r="N127" s="34" cm="1">
        <f t="array" aca="1" ref="N127" ca="1">IF(ISNUMBER($B127),COUNTIF(OFFSET(Tableau,,N$1-1,,1),$B127),0)</f>
        <v>0</v>
      </c>
      <c r="O127" s="34" cm="1">
        <f t="array" aca="1" ref="O127" ca="1">IF(ISNUMBER($B127),COUNTIF(OFFSET(Tableau,,O$1-1,,1),$B127),0)</f>
        <v>0</v>
      </c>
      <c r="P127" s="34" cm="1">
        <f t="array" aca="1" ref="P127" ca="1">IF(ISNUMBER($B127),COUNTIF(OFFSET(Tableau,,P$1-1,,1),$B127),0)</f>
        <v>0</v>
      </c>
      <c r="Q127" s="34" cm="1">
        <f t="array" aca="1" ref="Q127" ca="1">IF(ISNUMBER($B127),COUNTIF(OFFSET(Tableau,,Q$1-1,,1),$B127),0)</f>
        <v>0</v>
      </c>
      <c r="R127" s="34" cm="1">
        <f t="array" aca="1" ref="R127" ca="1">IF(ISNUMBER($B127),COUNTIF(OFFSET(Tableau,,R$1-1,,1),$B127),0)</f>
        <v>0</v>
      </c>
      <c r="S127" s="34" cm="1">
        <f t="array" aca="1" ref="S127" ca="1">IF(ISNUMBER($B127),COUNTIF(OFFSET(Tableau,,S$1-1,,1),$B127),0)</f>
        <v>0</v>
      </c>
      <c r="T127" s="34" cm="1">
        <f t="array" aca="1" ref="T127" ca="1">IF(ISNUMBER($B127),COUNTIF(OFFSET(Tableau,,T$1-1,,1),$B127),0)</f>
        <v>0</v>
      </c>
      <c r="U127" s="34" cm="1">
        <f t="array" aca="1" ref="U127" ca="1">IF(ISNUMBER($B127),COUNTIF(OFFSET(Tableau,,U$1-1,,1),$B127),0)</f>
        <v>0</v>
      </c>
      <c r="V127" s="34" cm="1">
        <f t="array" aca="1" ref="V127" ca="1">IF(ISNUMBER($B127),COUNTIF(OFFSET(Tableau,,V$1-1,,1),$B127),0)</f>
        <v>0</v>
      </c>
      <c r="W127" s="13" cm="1">
        <f t="array" aca="1" ref="W127" ca="1">IF(ISNUMBER($B127),COUNTIF(OFFSET(Tableau,,W$1-1,,1),$B127),0)</f>
        <v>0</v>
      </c>
    </row>
    <row r="128" spans="1:23" x14ac:dyDescent="0.25">
      <c r="A128">
        <f t="shared" si="4"/>
        <v>126</v>
      </c>
      <c r="B128" s="19" t="str">
        <f t="shared" si="5"/>
        <v>-</v>
      </c>
      <c r="C128" s="20" t="str" cm="1">
        <f t="array" aca="1" ref="C128" ca="1">";"&amp;_xlfn.CONCAT(IF(D128:W128&gt;0,$D$2:$W$2&amp;";",""))</f>
        <v>;</v>
      </c>
      <c r="D128" s="34" cm="1">
        <f t="array" aca="1" ref="D128" ca="1">IF(ISNUMBER($B128),COUNTIF(OFFSET(Tableau,,D$1-1,,1),$B128),0)</f>
        <v>0</v>
      </c>
      <c r="E128" s="34" cm="1">
        <f t="array" aca="1" ref="E128" ca="1">IF(ISNUMBER($B128),COUNTIF(OFFSET(Tableau,,E$1-1,,1),$B128),0)</f>
        <v>0</v>
      </c>
      <c r="F128" s="34" cm="1">
        <f t="array" aca="1" ref="F128" ca="1">IF(ISNUMBER($B128),COUNTIF(OFFSET(Tableau,,F$1-1,,1),$B128),0)</f>
        <v>0</v>
      </c>
      <c r="G128" s="34" cm="1">
        <f t="array" aca="1" ref="G128" ca="1">IF(ISNUMBER($B128),COUNTIF(OFFSET(Tableau,,G$1-1,,1),$B128),0)</f>
        <v>0</v>
      </c>
      <c r="H128" s="34" cm="1">
        <f t="array" aca="1" ref="H128" ca="1">IF(ISNUMBER($B128),COUNTIF(OFFSET(Tableau,,H$1-1,,1),$B128),0)</f>
        <v>0</v>
      </c>
      <c r="I128" s="34" cm="1">
        <f t="array" aca="1" ref="I128" ca="1">IF(ISNUMBER($B128),COUNTIF(OFFSET(Tableau,,I$1-1,,1),$B128),0)</f>
        <v>0</v>
      </c>
      <c r="J128" s="34" cm="1">
        <f t="array" aca="1" ref="J128" ca="1">IF(ISNUMBER($B128),COUNTIF(OFFSET(Tableau,,J$1-1,,1),$B128),0)</f>
        <v>0</v>
      </c>
      <c r="K128" s="34" cm="1">
        <f t="array" aca="1" ref="K128" ca="1">IF(ISNUMBER($B128),COUNTIF(OFFSET(Tableau,,K$1-1,,1),$B128),0)</f>
        <v>0</v>
      </c>
      <c r="L128" s="34" cm="1">
        <f t="array" aca="1" ref="L128" ca="1">IF(ISNUMBER($B128),COUNTIF(OFFSET(Tableau,,L$1-1,,1),$B128),0)</f>
        <v>0</v>
      </c>
      <c r="M128" s="34" cm="1">
        <f t="array" aca="1" ref="M128" ca="1">IF(ISNUMBER($B128),COUNTIF(OFFSET(Tableau,,M$1-1,,1),$B128),0)</f>
        <v>0</v>
      </c>
      <c r="N128" s="34" cm="1">
        <f t="array" aca="1" ref="N128" ca="1">IF(ISNUMBER($B128),COUNTIF(OFFSET(Tableau,,N$1-1,,1),$B128),0)</f>
        <v>0</v>
      </c>
      <c r="O128" s="34" cm="1">
        <f t="array" aca="1" ref="O128" ca="1">IF(ISNUMBER($B128),COUNTIF(OFFSET(Tableau,,O$1-1,,1),$B128),0)</f>
        <v>0</v>
      </c>
      <c r="P128" s="34" cm="1">
        <f t="array" aca="1" ref="P128" ca="1">IF(ISNUMBER($B128),COUNTIF(OFFSET(Tableau,,P$1-1,,1),$B128),0)</f>
        <v>0</v>
      </c>
      <c r="Q128" s="34" cm="1">
        <f t="array" aca="1" ref="Q128" ca="1">IF(ISNUMBER($B128),COUNTIF(OFFSET(Tableau,,Q$1-1,,1),$B128),0)</f>
        <v>0</v>
      </c>
      <c r="R128" s="34" cm="1">
        <f t="array" aca="1" ref="R128" ca="1">IF(ISNUMBER($B128),COUNTIF(OFFSET(Tableau,,R$1-1,,1),$B128),0)</f>
        <v>0</v>
      </c>
      <c r="S128" s="34" cm="1">
        <f t="array" aca="1" ref="S128" ca="1">IF(ISNUMBER($B128),COUNTIF(OFFSET(Tableau,,S$1-1,,1),$B128),0)</f>
        <v>0</v>
      </c>
      <c r="T128" s="34" cm="1">
        <f t="array" aca="1" ref="T128" ca="1">IF(ISNUMBER($B128),COUNTIF(OFFSET(Tableau,,T$1-1,,1),$B128),0)</f>
        <v>0</v>
      </c>
      <c r="U128" s="34" cm="1">
        <f t="array" aca="1" ref="U128" ca="1">IF(ISNUMBER($B128),COUNTIF(OFFSET(Tableau,,U$1-1,,1),$B128),0)</f>
        <v>0</v>
      </c>
      <c r="V128" s="34" cm="1">
        <f t="array" aca="1" ref="V128" ca="1">IF(ISNUMBER($B128),COUNTIF(OFFSET(Tableau,,V$1-1,,1),$B128),0)</f>
        <v>0</v>
      </c>
      <c r="W128" s="13" cm="1">
        <f t="array" aca="1" ref="W128" ca="1">IF(ISNUMBER($B128),COUNTIF(OFFSET(Tableau,,W$1-1,,1),$B128),0)</f>
        <v>0</v>
      </c>
    </row>
    <row r="129" spans="1:23" x14ac:dyDescent="0.25">
      <c r="A129">
        <f t="shared" si="4"/>
        <v>127</v>
      </c>
      <c r="B129" s="19" t="str">
        <f t="shared" si="5"/>
        <v>-</v>
      </c>
      <c r="C129" s="20" t="str" cm="1">
        <f t="array" aca="1" ref="C129" ca="1">";"&amp;_xlfn.CONCAT(IF(D129:W129&gt;0,$D$2:$W$2&amp;";",""))</f>
        <v>;</v>
      </c>
      <c r="D129" s="34" cm="1">
        <f t="array" aca="1" ref="D129" ca="1">IF(ISNUMBER($B129),COUNTIF(OFFSET(Tableau,,D$1-1,,1),$B129),0)</f>
        <v>0</v>
      </c>
      <c r="E129" s="34" cm="1">
        <f t="array" aca="1" ref="E129" ca="1">IF(ISNUMBER($B129),COUNTIF(OFFSET(Tableau,,E$1-1,,1),$B129),0)</f>
        <v>0</v>
      </c>
      <c r="F129" s="34" cm="1">
        <f t="array" aca="1" ref="F129" ca="1">IF(ISNUMBER($B129),COUNTIF(OFFSET(Tableau,,F$1-1,,1),$B129),0)</f>
        <v>0</v>
      </c>
      <c r="G129" s="34" cm="1">
        <f t="array" aca="1" ref="G129" ca="1">IF(ISNUMBER($B129),COUNTIF(OFFSET(Tableau,,G$1-1,,1),$B129),0)</f>
        <v>0</v>
      </c>
      <c r="H129" s="34" cm="1">
        <f t="array" aca="1" ref="H129" ca="1">IF(ISNUMBER($B129),COUNTIF(OFFSET(Tableau,,H$1-1,,1),$B129),0)</f>
        <v>0</v>
      </c>
      <c r="I129" s="34" cm="1">
        <f t="array" aca="1" ref="I129" ca="1">IF(ISNUMBER($B129),COUNTIF(OFFSET(Tableau,,I$1-1,,1),$B129),0)</f>
        <v>0</v>
      </c>
      <c r="J129" s="34" cm="1">
        <f t="array" aca="1" ref="J129" ca="1">IF(ISNUMBER($B129),COUNTIF(OFFSET(Tableau,,J$1-1,,1),$B129),0)</f>
        <v>0</v>
      </c>
      <c r="K129" s="34" cm="1">
        <f t="array" aca="1" ref="K129" ca="1">IF(ISNUMBER($B129),COUNTIF(OFFSET(Tableau,,K$1-1,,1),$B129),0)</f>
        <v>0</v>
      </c>
      <c r="L129" s="34" cm="1">
        <f t="array" aca="1" ref="L129" ca="1">IF(ISNUMBER($B129),COUNTIF(OFFSET(Tableau,,L$1-1,,1),$B129),0)</f>
        <v>0</v>
      </c>
      <c r="M129" s="34" cm="1">
        <f t="array" aca="1" ref="M129" ca="1">IF(ISNUMBER($B129),COUNTIF(OFFSET(Tableau,,M$1-1,,1),$B129),0)</f>
        <v>0</v>
      </c>
      <c r="N129" s="34" cm="1">
        <f t="array" aca="1" ref="N129" ca="1">IF(ISNUMBER($B129),COUNTIF(OFFSET(Tableau,,N$1-1,,1),$B129),0)</f>
        <v>0</v>
      </c>
      <c r="O129" s="34" cm="1">
        <f t="array" aca="1" ref="O129" ca="1">IF(ISNUMBER($B129),COUNTIF(OFFSET(Tableau,,O$1-1,,1),$B129),0)</f>
        <v>0</v>
      </c>
      <c r="P129" s="34" cm="1">
        <f t="array" aca="1" ref="P129" ca="1">IF(ISNUMBER($B129),COUNTIF(OFFSET(Tableau,,P$1-1,,1),$B129),0)</f>
        <v>0</v>
      </c>
      <c r="Q129" s="34" cm="1">
        <f t="array" aca="1" ref="Q129" ca="1">IF(ISNUMBER($B129),COUNTIF(OFFSET(Tableau,,Q$1-1,,1),$B129),0)</f>
        <v>0</v>
      </c>
      <c r="R129" s="34" cm="1">
        <f t="array" aca="1" ref="R129" ca="1">IF(ISNUMBER($B129),COUNTIF(OFFSET(Tableau,,R$1-1,,1),$B129),0)</f>
        <v>0</v>
      </c>
      <c r="S129" s="34" cm="1">
        <f t="array" aca="1" ref="S129" ca="1">IF(ISNUMBER($B129),COUNTIF(OFFSET(Tableau,,S$1-1,,1),$B129),0)</f>
        <v>0</v>
      </c>
      <c r="T129" s="34" cm="1">
        <f t="array" aca="1" ref="T129" ca="1">IF(ISNUMBER($B129),COUNTIF(OFFSET(Tableau,,T$1-1,,1),$B129),0)</f>
        <v>0</v>
      </c>
      <c r="U129" s="34" cm="1">
        <f t="array" aca="1" ref="U129" ca="1">IF(ISNUMBER($B129),COUNTIF(OFFSET(Tableau,,U$1-1,,1),$B129),0)</f>
        <v>0</v>
      </c>
      <c r="V129" s="34" cm="1">
        <f t="array" aca="1" ref="V129" ca="1">IF(ISNUMBER($B129),COUNTIF(OFFSET(Tableau,,V$1-1,,1),$B129),0)</f>
        <v>0</v>
      </c>
      <c r="W129" s="13" cm="1">
        <f t="array" aca="1" ref="W129" ca="1">IF(ISNUMBER($B129),COUNTIF(OFFSET(Tableau,,W$1-1,,1),$B129),0)</f>
        <v>0</v>
      </c>
    </row>
    <row r="130" spans="1:23" x14ac:dyDescent="0.25">
      <c r="A130">
        <f t="shared" si="4"/>
        <v>128</v>
      </c>
      <c r="B130" s="19" t="str">
        <f t="shared" si="5"/>
        <v>-</v>
      </c>
      <c r="C130" s="20" t="str" cm="1">
        <f t="array" aca="1" ref="C130" ca="1">";"&amp;_xlfn.CONCAT(IF(D130:W130&gt;0,$D$2:$W$2&amp;";",""))</f>
        <v>;</v>
      </c>
      <c r="D130" s="34" cm="1">
        <f t="array" aca="1" ref="D130" ca="1">IF(ISNUMBER($B130),COUNTIF(OFFSET(Tableau,,D$1-1,,1),$B130),0)</f>
        <v>0</v>
      </c>
      <c r="E130" s="34" cm="1">
        <f t="array" aca="1" ref="E130" ca="1">IF(ISNUMBER($B130),COUNTIF(OFFSET(Tableau,,E$1-1,,1),$B130),0)</f>
        <v>0</v>
      </c>
      <c r="F130" s="34" cm="1">
        <f t="array" aca="1" ref="F130" ca="1">IF(ISNUMBER($B130),COUNTIF(OFFSET(Tableau,,F$1-1,,1),$B130),0)</f>
        <v>0</v>
      </c>
      <c r="G130" s="34" cm="1">
        <f t="array" aca="1" ref="G130" ca="1">IF(ISNUMBER($B130),COUNTIF(OFFSET(Tableau,,G$1-1,,1),$B130),0)</f>
        <v>0</v>
      </c>
      <c r="H130" s="34" cm="1">
        <f t="array" aca="1" ref="H130" ca="1">IF(ISNUMBER($B130),COUNTIF(OFFSET(Tableau,,H$1-1,,1),$B130),0)</f>
        <v>0</v>
      </c>
      <c r="I130" s="34" cm="1">
        <f t="array" aca="1" ref="I130" ca="1">IF(ISNUMBER($B130),COUNTIF(OFFSET(Tableau,,I$1-1,,1),$B130),0)</f>
        <v>0</v>
      </c>
      <c r="J130" s="34" cm="1">
        <f t="array" aca="1" ref="J130" ca="1">IF(ISNUMBER($B130),COUNTIF(OFFSET(Tableau,,J$1-1,,1),$B130),0)</f>
        <v>0</v>
      </c>
      <c r="K130" s="34" cm="1">
        <f t="array" aca="1" ref="K130" ca="1">IF(ISNUMBER($B130),COUNTIF(OFFSET(Tableau,,K$1-1,,1),$B130),0)</f>
        <v>0</v>
      </c>
      <c r="L130" s="34" cm="1">
        <f t="array" aca="1" ref="L130" ca="1">IF(ISNUMBER($B130),COUNTIF(OFFSET(Tableau,,L$1-1,,1),$B130),0)</f>
        <v>0</v>
      </c>
      <c r="M130" s="34" cm="1">
        <f t="array" aca="1" ref="M130" ca="1">IF(ISNUMBER($B130),COUNTIF(OFFSET(Tableau,,M$1-1,,1),$B130),0)</f>
        <v>0</v>
      </c>
      <c r="N130" s="34" cm="1">
        <f t="array" aca="1" ref="N130" ca="1">IF(ISNUMBER($B130),COUNTIF(OFFSET(Tableau,,N$1-1,,1),$B130),0)</f>
        <v>0</v>
      </c>
      <c r="O130" s="34" cm="1">
        <f t="array" aca="1" ref="O130" ca="1">IF(ISNUMBER($B130),COUNTIF(OFFSET(Tableau,,O$1-1,,1),$B130),0)</f>
        <v>0</v>
      </c>
      <c r="P130" s="34" cm="1">
        <f t="array" aca="1" ref="P130" ca="1">IF(ISNUMBER($B130),COUNTIF(OFFSET(Tableau,,P$1-1,,1),$B130),0)</f>
        <v>0</v>
      </c>
      <c r="Q130" s="34" cm="1">
        <f t="array" aca="1" ref="Q130" ca="1">IF(ISNUMBER($B130),COUNTIF(OFFSET(Tableau,,Q$1-1,,1),$B130),0)</f>
        <v>0</v>
      </c>
      <c r="R130" s="34" cm="1">
        <f t="array" aca="1" ref="R130" ca="1">IF(ISNUMBER($B130),COUNTIF(OFFSET(Tableau,,R$1-1,,1),$B130),0)</f>
        <v>0</v>
      </c>
      <c r="S130" s="34" cm="1">
        <f t="array" aca="1" ref="S130" ca="1">IF(ISNUMBER($B130),COUNTIF(OFFSET(Tableau,,S$1-1,,1),$B130),0)</f>
        <v>0</v>
      </c>
      <c r="T130" s="34" cm="1">
        <f t="array" aca="1" ref="T130" ca="1">IF(ISNUMBER($B130),COUNTIF(OFFSET(Tableau,,T$1-1,,1),$B130),0)</f>
        <v>0</v>
      </c>
      <c r="U130" s="34" cm="1">
        <f t="array" aca="1" ref="U130" ca="1">IF(ISNUMBER($B130),COUNTIF(OFFSET(Tableau,,U$1-1,,1),$B130),0)</f>
        <v>0</v>
      </c>
      <c r="V130" s="34" cm="1">
        <f t="array" aca="1" ref="V130" ca="1">IF(ISNUMBER($B130),COUNTIF(OFFSET(Tableau,,V$1-1,,1),$B130),0)</f>
        <v>0</v>
      </c>
      <c r="W130" s="13" cm="1">
        <f t="array" aca="1" ref="W130" ca="1">IF(ISNUMBER($B130),COUNTIF(OFFSET(Tableau,,W$1-1,,1),$B130),0)</f>
        <v>0</v>
      </c>
    </row>
    <row r="131" spans="1:23" x14ac:dyDescent="0.25">
      <c r="A131">
        <f t="shared" si="4"/>
        <v>129</v>
      </c>
      <c r="B131" s="19" t="str">
        <f t="shared" ref="B131:B162" si="6">IFERROR(SMALL(Tableau,ROW()-ROW(Liste_CP)+1),"-")</f>
        <v>-</v>
      </c>
      <c r="C131" s="20" t="str" cm="1">
        <f t="array" aca="1" ref="C131" ca="1">";"&amp;_xlfn.CONCAT(IF(D131:W131&gt;0,$D$2:$W$2&amp;";",""))</f>
        <v>;</v>
      </c>
      <c r="D131" s="34" cm="1">
        <f t="array" aca="1" ref="D131" ca="1">IF(ISNUMBER($B131),COUNTIF(OFFSET(Tableau,,D$1-1,,1),$B131),0)</f>
        <v>0</v>
      </c>
      <c r="E131" s="34" cm="1">
        <f t="array" aca="1" ref="E131" ca="1">IF(ISNUMBER($B131),COUNTIF(OFFSET(Tableau,,E$1-1,,1),$B131),0)</f>
        <v>0</v>
      </c>
      <c r="F131" s="34" cm="1">
        <f t="array" aca="1" ref="F131" ca="1">IF(ISNUMBER($B131),COUNTIF(OFFSET(Tableau,,F$1-1,,1),$B131),0)</f>
        <v>0</v>
      </c>
      <c r="G131" s="34" cm="1">
        <f t="array" aca="1" ref="G131" ca="1">IF(ISNUMBER($B131),COUNTIF(OFFSET(Tableau,,G$1-1,,1),$B131),0)</f>
        <v>0</v>
      </c>
      <c r="H131" s="34" cm="1">
        <f t="array" aca="1" ref="H131" ca="1">IF(ISNUMBER($B131),COUNTIF(OFFSET(Tableau,,H$1-1,,1),$B131),0)</f>
        <v>0</v>
      </c>
      <c r="I131" s="34" cm="1">
        <f t="array" aca="1" ref="I131" ca="1">IF(ISNUMBER($B131),COUNTIF(OFFSET(Tableau,,I$1-1,,1),$B131),0)</f>
        <v>0</v>
      </c>
      <c r="J131" s="34" cm="1">
        <f t="array" aca="1" ref="J131" ca="1">IF(ISNUMBER($B131),COUNTIF(OFFSET(Tableau,,J$1-1,,1),$B131),0)</f>
        <v>0</v>
      </c>
      <c r="K131" s="34" cm="1">
        <f t="array" aca="1" ref="K131" ca="1">IF(ISNUMBER($B131),COUNTIF(OFFSET(Tableau,,K$1-1,,1),$B131),0)</f>
        <v>0</v>
      </c>
      <c r="L131" s="34" cm="1">
        <f t="array" aca="1" ref="L131" ca="1">IF(ISNUMBER($B131),COUNTIF(OFFSET(Tableau,,L$1-1,,1),$B131),0)</f>
        <v>0</v>
      </c>
      <c r="M131" s="34" cm="1">
        <f t="array" aca="1" ref="M131" ca="1">IF(ISNUMBER($B131),COUNTIF(OFFSET(Tableau,,M$1-1,,1),$B131),0)</f>
        <v>0</v>
      </c>
      <c r="N131" s="34" cm="1">
        <f t="array" aca="1" ref="N131" ca="1">IF(ISNUMBER($B131),COUNTIF(OFFSET(Tableau,,N$1-1,,1),$B131),0)</f>
        <v>0</v>
      </c>
      <c r="O131" s="34" cm="1">
        <f t="array" aca="1" ref="O131" ca="1">IF(ISNUMBER($B131),COUNTIF(OFFSET(Tableau,,O$1-1,,1),$B131),0)</f>
        <v>0</v>
      </c>
      <c r="P131" s="34" cm="1">
        <f t="array" aca="1" ref="P131" ca="1">IF(ISNUMBER($B131),COUNTIF(OFFSET(Tableau,,P$1-1,,1),$B131),0)</f>
        <v>0</v>
      </c>
      <c r="Q131" s="34" cm="1">
        <f t="array" aca="1" ref="Q131" ca="1">IF(ISNUMBER($B131),COUNTIF(OFFSET(Tableau,,Q$1-1,,1),$B131),0)</f>
        <v>0</v>
      </c>
      <c r="R131" s="34" cm="1">
        <f t="array" aca="1" ref="R131" ca="1">IF(ISNUMBER($B131),COUNTIF(OFFSET(Tableau,,R$1-1,,1),$B131),0)</f>
        <v>0</v>
      </c>
      <c r="S131" s="34" cm="1">
        <f t="array" aca="1" ref="S131" ca="1">IF(ISNUMBER($B131),COUNTIF(OFFSET(Tableau,,S$1-1,,1),$B131),0)</f>
        <v>0</v>
      </c>
      <c r="T131" s="34" cm="1">
        <f t="array" aca="1" ref="T131" ca="1">IF(ISNUMBER($B131),COUNTIF(OFFSET(Tableau,,T$1-1,,1),$B131),0)</f>
        <v>0</v>
      </c>
      <c r="U131" s="34" cm="1">
        <f t="array" aca="1" ref="U131" ca="1">IF(ISNUMBER($B131),COUNTIF(OFFSET(Tableau,,U$1-1,,1),$B131),0)</f>
        <v>0</v>
      </c>
      <c r="V131" s="34" cm="1">
        <f t="array" aca="1" ref="V131" ca="1">IF(ISNUMBER($B131),COUNTIF(OFFSET(Tableau,,V$1-1,,1),$B131),0)</f>
        <v>0</v>
      </c>
      <c r="W131" s="13" cm="1">
        <f t="array" aca="1" ref="W131" ca="1">IF(ISNUMBER($B131),COUNTIF(OFFSET(Tableau,,W$1-1,,1),$B131),0)</f>
        <v>0</v>
      </c>
    </row>
    <row r="132" spans="1:23" x14ac:dyDescent="0.25">
      <c r="A132">
        <f t="shared" ref="A132:A196" si="7">ROW()-2</f>
        <v>130</v>
      </c>
      <c r="B132" s="19" t="str">
        <f t="shared" si="6"/>
        <v>-</v>
      </c>
      <c r="C132" s="20" t="str" cm="1">
        <f t="array" aca="1" ref="C132" ca="1">";"&amp;_xlfn.CONCAT(IF(D132:W132&gt;0,$D$2:$W$2&amp;";",""))</f>
        <v>;</v>
      </c>
      <c r="D132" s="34" cm="1">
        <f t="array" aca="1" ref="D132" ca="1">IF(ISNUMBER($B132),COUNTIF(OFFSET(Tableau,,D$1-1,,1),$B132),0)</f>
        <v>0</v>
      </c>
      <c r="E132" s="34" cm="1">
        <f t="array" aca="1" ref="E132" ca="1">IF(ISNUMBER($B132),COUNTIF(OFFSET(Tableau,,E$1-1,,1),$B132),0)</f>
        <v>0</v>
      </c>
      <c r="F132" s="34" cm="1">
        <f t="array" aca="1" ref="F132" ca="1">IF(ISNUMBER($B132),COUNTIF(OFFSET(Tableau,,F$1-1,,1),$B132),0)</f>
        <v>0</v>
      </c>
      <c r="G132" s="34" cm="1">
        <f t="array" aca="1" ref="G132" ca="1">IF(ISNUMBER($B132),COUNTIF(OFFSET(Tableau,,G$1-1,,1),$B132),0)</f>
        <v>0</v>
      </c>
      <c r="H132" s="34" cm="1">
        <f t="array" aca="1" ref="H132" ca="1">IF(ISNUMBER($B132),COUNTIF(OFFSET(Tableau,,H$1-1,,1),$B132),0)</f>
        <v>0</v>
      </c>
      <c r="I132" s="34" cm="1">
        <f t="array" aca="1" ref="I132" ca="1">IF(ISNUMBER($B132),COUNTIF(OFFSET(Tableau,,I$1-1,,1),$B132),0)</f>
        <v>0</v>
      </c>
      <c r="J132" s="34" cm="1">
        <f t="array" aca="1" ref="J132" ca="1">IF(ISNUMBER($B132),COUNTIF(OFFSET(Tableau,,J$1-1,,1),$B132),0)</f>
        <v>0</v>
      </c>
      <c r="K132" s="34" cm="1">
        <f t="array" aca="1" ref="K132" ca="1">IF(ISNUMBER($B132),COUNTIF(OFFSET(Tableau,,K$1-1,,1),$B132),0)</f>
        <v>0</v>
      </c>
      <c r="L132" s="34" cm="1">
        <f t="array" aca="1" ref="L132" ca="1">IF(ISNUMBER($B132),COUNTIF(OFFSET(Tableau,,L$1-1,,1),$B132),0)</f>
        <v>0</v>
      </c>
      <c r="M132" s="34" cm="1">
        <f t="array" aca="1" ref="M132" ca="1">IF(ISNUMBER($B132),COUNTIF(OFFSET(Tableau,,M$1-1,,1),$B132),0)</f>
        <v>0</v>
      </c>
      <c r="N132" s="34" cm="1">
        <f t="array" aca="1" ref="N132" ca="1">IF(ISNUMBER($B132),COUNTIF(OFFSET(Tableau,,N$1-1,,1),$B132),0)</f>
        <v>0</v>
      </c>
      <c r="O132" s="34" cm="1">
        <f t="array" aca="1" ref="O132" ca="1">IF(ISNUMBER($B132),COUNTIF(OFFSET(Tableau,,O$1-1,,1),$B132),0)</f>
        <v>0</v>
      </c>
      <c r="P132" s="34" cm="1">
        <f t="array" aca="1" ref="P132" ca="1">IF(ISNUMBER($B132),COUNTIF(OFFSET(Tableau,,P$1-1,,1),$B132),0)</f>
        <v>0</v>
      </c>
      <c r="Q132" s="34" cm="1">
        <f t="array" aca="1" ref="Q132" ca="1">IF(ISNUMBER($B132),COUNTIF(OFFSET(Tableau,,Q$1-1,,1),$B132),0)</f>
        <v>0</v>
      </c>
      <c r="R132" s="34" cm="1">
        <f t="array" aca="1" ref="R132" ca="1">IF(ISNUMBER($B132),COUNTIF(OFFSET(Tableau,,R$1-1,,1),$B132),0)</f>
        <v>0</v>
      </c>
      <c r="S132" s="34" cm="1">
        <f t="array" aca="1" ref="S132" ca="1">IF(ISNUMBER($B132),COUNTIF(OFFSET(Tableau,,S$1-1,,1),$B132),0)</f>
        <v>0</v>
      </c>
      <c r="T132" s="34" cm="1">
        <f t="array" aca="1" ref="T132" ca="1">IF(ISNUMBER($B132),COUNTIF(OFFSET(Tableau,,T$1-1,,1),$B132),0)</f>
        <v>0</v>
      </c>
      <c r="U132" s="34" cm="1">
        <f t="array" aca="1" ref="U132" ca="1">IF(ISNUMBER($B132),COUNTIF(OFFSET(Tableau,,U$1-1,,1),$B132),0)</f>
        <v>0</v>
      </c>
      <c r="V132" s="34" cm="1">
        <f t="array" aca="1" ref="V132" ca="1">IF(ISNUMBER($B132),COUNTIF(OFFSET(Tableau,,V$1-1,,1),$B132),0)</f>
        <v>0</v>
      </c>
      <c r="W132" s="13" cm="1">
        <f t="array" aca="1" ref="W132" ca="1">IF(ISNUMBER($B132),COUNTIF(OFFSET(Tableau,,W$1-1,,1),$B132),0)</f>
        <v>0</v>
      </c>
    </row>
    <row r="133" spans="1:23" x14ac:dyDescent="0.25">
      <c r="A133">
        <f t="shared" si="7"/>
        <v>131</v>
      </c>
      <c r="B133" s="19" t="str">
        <f t="shared" si="6"/>
        <v>-</v>
      </c>
      <c r="C133" s="20" t="str" cm="1">
        <f t="array" aca="1" ref="C133" ca="1">";"&amp;_xlfn.CONCAT(IF(D133:W133&gt;0,$D$2:$W$2&amp;";",""))</f>
        <v>;</v>
      </c>
      <c r="D133" s="34" cm="1">
        <f t="array" aca="1" ref="D133" ca="1">IF(ISNUMBER($B133),COUNTIF(OFFSET(Tableau,,D$1-1,,1),$B133),0)</f>
        <v>0</v>
      </c>
      <c r="E133" s="34" cm="1">
        <f t="array" aca="1" ref="E133" ca="1">IF(ISNUMBER($B133),COUNTIF(OFFSET(Tableau,,E$1-1,,1),$B133),0)</f>
        <v>0</v>
      </c>
      <c r="F133" s="34" cm="1">
        <f t="array" aca="1" ref="F133" ca="1">IF(ISNUMBER($B133),COUNTIF(OFFSET(Tableau,,F$1-1,,1),$B133),0)</f>
        <v>0</v>
      </c>
      <c r="G133" s="34" cm="1">
        <f t="array" aca="1" ref="G133" ca="1">IF(ISNUMBER($B133),COUNTIF(OFFSET(Tableau,,G$1-1,,1),$B133),0)</f>
        <v>0</v>
      </c>
      <c r="H133" s="34" cm="1">
        <f t="array" aca="1" ref="H133" ca="1">IF(ISNUMBER($B133),COUNTIF(OFFSET(Tableau,,H$1-1,,1),$B133),0)</f>
        <v>0</v>
      </c>
      <c r="I133" s="34" cm="1">
        <f t="array" aca="1" ref="I133" ca="1">IF(ISNUMBER($B133),COUNTIF(OFFSET(Tableau,,I$1-1,,1),$B133),0)</f>
        <v>0</v>
      </c>
      <c r="J133" s="34" cm="1">
        <f t="array" aca="1" ref="J133" ca="1">IF(ISNUMBER($B133),COUNTIF(OFFSET(Tableau,,J$1-1,,1),$B133),0)</f>
        <v>0</v>
      </c>
      <c r="K133" s="34" cm="1">
        <f t="array" aca="1" ref="K133" ca="1">IF(ISNUMBER($B133),COUNTIF(OFFSET(Tableau,,K$1-1,,1),$B133),0)</f>
        <v>0</v>
      </c>
      <c r="L133" s="34" cm="1">
        <f t="array" aca="1" ref="L133" ca="1">IF(ISNUMBER($B133),COUNTIF(OFFSET(Tableau,,L$1-1,,1),$B133),0)</f>
        <v>0</v>
      </c>
      <c r="M133" s="34" cm="1">
        <f t="array" aca="1" ref="M133" ca="1">IF(ISNUMBER($B133),COUNTIF(OFFSET(Tableau,,M$1-1,,1),$B133),0)</f>
        <v>0</v>
      </c>
      <c r="N133" s="34" cm="1">
        <f t="array" aca="1" ref="N133" ca="1">IF(ISNUMBER($B133),COUNTIF(OFFSET(Tableau,,N$1-1,,1),$B133),0)</f>
        <v>0</v>
      </c>
      <c r="O133" s="34" cm="1">
        <f t="array" aca="1" ref="O133" ca="1">IF(ISNUMBER($B133),COUNTIF(OFFSET(Tableau,,O$1-1,,1),$B133),0)</f>
        <v>0</v>
      </c>
      <c r="P133" s="34" cm="1">
        <f t="array" aca="1" ref="P133" ca="1">IF(ISNUMBER($B133),COUNTIF(OFFSET(Tableau,,P$1-1,,1),$B133),0)</f>
        <v>0</v>
      </c>
      <c r="Q133" s="34" cm="1">
        <f t="array" aca="1" ref="Q133" ca="1">IF(ISNUMBER($B133),COUNTIF(OFFSET(Tableau,,Q$1-1,,1),$B133),0)</f>
        <v>0</v>
      </c>
      <c r="R133" s="34" cm="1">
        <f t="array" aca="1" ref="R133" ca="1">IF(ISNUMBER($B133),COUNTIF(OFFSET(Tableau,,R$1-1,,1),$B133),0)</f>
        <v>0</v>
      </c>
      <c r="S133" s="34" cm="1">
        <f t="array" aca="1" ref="S133" ca="1">IF(ISNUMBER($B133),COUNTIF(OFFSET(Tableau,,S$1-1,,1),$B133),0)</f>
        <v>0</v>
      </c>
      <c r="T133" s="34" cm="1">
        <f t="array" aca="1" ref="T133" ca="1">IF(ISNUMBER($B133),COUNTIF(OFFSET(Tableau,,T$1-1,,1),$B133),0)</f>
        <v>0</v>
      </c>
      <c r="U133" s="34" cm="1">
        <f t="array" aca="1" ref="U133" ca="1">IF(ISNUMBER($B133),COUNTIF(OFFSET(Tableau,,U$1-1,,1),$B133),0)</f>
        <v>0</v>
      </c>
      <c r="V133" s="34" cm="1">
        <f t="array" aca="1" ref="V133" ca="1">IF(ISNUMBER($B133),COUNTIF(OFFSET(Tableau,,V$1-1,,1),$B133),0)</f>
        <v>0</v>
      </c>
      <c r="W133" s="13" cm="1">
        <f t="array" aca="1" ref="W133" ca="1">IF(ISNUMBER($B133),COUNTIF(OFFSET(Tableau,,W$1-1,,1),$B133),0)</f>
        <v>0</v>
      </c>
    </row>
    <row r="134" spans="1:23" x14ac:dyDescent="0.25">
      <c r="A134">
        <f t="shared" si="7"/>
        <v>132</v>
      </c>
      <c r="B134" s="19" t="str">
        <f t="shared" si="6"/>
        <v>-</v>
      </c>
      <c r="C134" s="20" t="str" cm="1">
        <f t="array" aca="1" ref="C134" ca="1">";"&amp;_xlfn.CONCAT(IF(D134:W134&gt;0,$D$2:$W$2&amp;";",""))</f>
        <v>;</v>
      </c>
      <c r="D134" s="34" cm="1">
        <f t="array" aca="1" ref="D134" ca="1">IF(ISNUMBER($B134),COUNTIF(OFFSET(Tableau,,D$1-1,,1),$B134),0)</f>
        <v>0</v>
      </c>
      <c r="E134" s="34" cm="1">
        <f t="array" aca="1" ref="E134" ca="1">IF(ISNUMBER($B134),COUNTIF(OFFSET(Tableau,,E$1-1,,1),$B134),0)</f>
        <v>0</v>
      </c>
      <c r="F134" s="34" cm="1">
        <f t="array" aca="1" ref="F134" ca="1">IF(ISNUMBER($B134),COUNTIF(OFFSET(Tableau,,F$1-1,,1),$B134),0)</f>
        <v>0</v>
      </c>
      <c r="G134" s="34" cm="1">
        <f t="array" aca="1" ref="G134" ca="1">IF(ISNUMBER($B134),COUNTIF(OFFSET(Tableau,,G$1-1,,1),$B134),0)</f>
        <v>0</v>
      </c>
      <c r="H134" s="34" cm="1">
        <f t="array" aca="1" ref="H134" ca="1">IF(ISNUMBER($B134),COUNTIF(OFFSET(Tableau,,H$1-1,,1),$B134),0)</f>
        <v>0</v>
      </c>
      <c r="I134" s="34" cm="1">
        <f t="array" aca="1" ref="I134" ca="1">IF(ISNUMBER($B134),COUNTIF(OFFSET(Tableau,,I$1-1,,1),$B134),0)</f>
        <v>0</v>
      </c>
      <c r="J134" s="34" cm="1">
        <f t="array" aca="1" ref="J134" ca="1">IF(ISNUMBER($B134),COUNTIF(OFFSET(Tableau,,J$1-1,,1),$B134),0)</f>
        <v>0</v>
      </c>
      <c r="K134" s="34" cm="1">
        <f t="array" aca="1" ref="K134" ca="1">IF(ISNUMBER($B134),COUNTIF(OFFSET(Tableau,,K$1-1,,1),$B134),0)</f>
        <v>0</v>
      </c>
      <c r="L134" s="34" cm="1">
        <f t="array" aca="1" ref="L134" ca="1">IF(ISNUMBER($B134),COUNTIF(OFFSET(Tableau,,L$1-1,,1),$B134),0)</f>
        <v>0</v>
      </c>
      <c r="M134" s="34" cm="1">
        <f t="array" aca="1" ref="M134" ca="1">IF(ISNUMBER($B134),COUNTIF(OFFSET(Tableau,,M$1-1,,1),$B134),0)</f>
        <v>0</v>
      </c>
      <c r="N134" s="34" cm="1">
        <f t="array" aca="1" ref="N134" ca="1">IF(ISNUMBER($B134),COUNTIF(OFFSET(Tableau,,N$1-1,,1),$B134),0)</f>
        <v>0</v>
      </c>
      <c r="O134" s="34" cm="1">
        <f t="array" aca="1" ref="O134" ca="1">IF(ISNUMBER($B134),COUNTIF(OFFSET(Tableau,,O$1-1,,1),$B134),0)</f>
        <v>0</v>
      </c>
      <c r="P134" s="34" cm="1">
        <f t="array" aca="1" ref="P134" ca="1">IF(ISNUMBER($B134),COUNTIF(OFFSET(Tableau,,P$1-1,,1),$B134),0)</f>
        <v>0</v>
      </c>
      <c r="Q134" s="34" cm="1">
        <f t="array" aca="1" ref="Q134" ca="1">IF(ISNUMBER($B134),COUNTIF(OFFSET(Tableau,,Q$1-1,,1),$B134),0)</f>
        <v>0</v>
      </c>
      <c r="R134" s="34" cm="1">
        <f t="array" aca="1" ref="R134" ca="1">IF(ISNUMBER($B134),COUNTIF(OFFSET(Tableau,,R$1-1,,1),$B134),0)</f>
        <v>0</v>
      </c>
      <c r="S134" s="34" cm="1">
        <f t="array" aca="1" ref="S134" ca="1">IF(ISNUMBER($B134),COUNTIF(OFFSET(Tableau,,S$1-1,,1),$B134),0)</f>
        <v>0</v>
      </c>
      <c r="T134" s="34" cm="1">
        <f t="array" aca="1" ref="T134" ca="1">IF(ISNUMBER($B134),COUNTIF(OFFSET(Tableau,,T$1-1,,1),$B134),0)</f>
        <v>0</v>
      </c>
      <c r="U134" s="34" cm="1">
        <f t="array" aca="1" ref="U134" ca="1">IF(ISNUMBER($B134),COUNTIF(OFFSET(Tableau,,U$1-1,,1),$B134),0)</f>
        <v>0</v>
      </c>
      <c r="V134" s="34" cm="1">
        <f t="array" aca="1" ref="V134" ca="1">IF(ISNUMBER($B134),COUNTIF(OFFSET(Tableau,,V$1-1,,1),$B134),0)</f>
        <v>0</v>
      </c>
      <c r="W134" s="13" cm="1">
        <f t="array" aca="1" ref="W134" ca="1">IF(ISNUMBER($B134),COUNTIF(OFFSET(Tableau,,W$1-1,,1),$B134),0)</f>
        <v>0</v>
      </c>
    </row>
    <row r="135" spans="1:23" x14ac:dyDescent="0.25">
      <c r="A135">
        <f t="shared" si="7"/>
        <v>133</v>
      </c>
      <c r="B135" s="19" t="str">
        <f t="shared" si="6"/>
        <v>-</v>
      </c>
      <c r="C135" s="20" t="str" cm="1">
        <f t="array" aca="1" ref="C135" ca="1">";"&amp;_xlfn.CONCAT(IF(D135:W135&gt;0,$D$2:$W$2&amp;";",""))</f>
        <v>;</v>
      </c>
      <c r="D135" s="34" cm="1">
        <f t="array" aca="1" ref="D135" ca="1">IF(ISNUMBER($B135),COUNTIF(OFFSET(Tableau,,D$1-1,,1),$B135),0)</f>
        <v>0</v>
      </c>
      <c r="E135" s="34" cm="1">
        <f t="array" aca="1" ref="E135" ca="1">IF(ISNUMBER($B135),COUNTIF(OFFSET(Tableau,,E$1-1,,1),$B135),0)</f>
        <v>0</v>
      </c>
      <c r="F135" s="34" cm="1">
        <f t="array" aca="1" ref="F135" ca="1">IF(ISNUMBER($B135),COUNTIF(OFFSET(Tableau,,F$1-1,,1),$B135),0)</f>
        <v>0</v>
      </c>
      <c r="G135" s="34" cm="1">
        <f t="array" aca="1" ref="G135" ca="1">IF(ISNUMBER($B135),COUNTIF(OFFSET(Tableau,,G$1-1,,1),$B135),0)</f>
        <v>0</v>
      </c>
      <c r="H135" s="34" cm="1">
        <f t="array" aca="1" ref="H135" ca="1">IF(ISNUMBER($B135),COUNTIF(OFFSET(Tableau,,H$1-1,,1),$B135),0)</f>
        <v>0</v>
      </c>
      <c r="I135" s="34" cm="1">
        <f t="array" aca="1" ref="I135" ca="1">IF(ISNUMBER($B135),COUNTIF(OFFSET(Tableau,,I$1-1,,1),$B135),0)</f>
        <v>0</v>
      </c>
      <c r="J135" s="34" cm="1">
        <f t="array" aca="1" ref="J135" ca="1">IF(ISNUMBER($B135),COUNTIF(OFFSET(Tableau,,J$1-1,,1),$B135),0)</f>
        <v>0</v>
      </c>
      <c r="K135" s="34" cm="1">
        <f t="array" aca="1" ref="K135" ca="1">IF(ISNUMBER($B135),COUNTIF(OFFSET(Tableau,,K$1-1,,1),$B135),0)</f>
        <v>0</v>
      </c>
      <c r="L135" s="34" cm="1">
        <f t="array" aca="1" ref="L135" ca="1">IF(ISNUMBER($B135),COUNTIF(OFFSET(Tableau,,L$1-1,,1),$B135),0)</f>
        <v>0</v>
      </c>
      <c r="M135" s="34" cm="1">
        <f t="array" aca="1" ref="M135" ca="1">IF(ISNUMBER($B135),COUNTIF(OFFSET(Tableau,,M$1-1,,1),$B135),0)</f>
        <v>0</v>
      </c>
      <c r="N135" s="34" cm="1">
        <f t="array" aca="1" ref="N135" ca="1">IF(ISNUMBER($B135),COUNTIF(OFFSET(Tableau,,N$1-1,,1),$B135),0)</f>
        <v>0</v>
      </c>
      <c r="O135" s="34" cm="1">
        <f t="array" aca="1" ref="O135" ca="1">IF(ISNUMBER($B135),COUNTIF(OFFSET(Tableau,,O$1-1,,1),$B135),0)</f>
        <v>0</v>
      </c>
      <c r="P135" s="34" cm="1">
        <f t="array" aca="1" ref="P135" ca="1">IF(ISNUMBER($B135),COUNTIF(OFFSET(Tableau,,P$1-1,,1),$B135),0)</f>
        <v>0</v>
      </c>
      <c r="Q135" s="34" cm="1">
        <f t="array" aca="1" ref="Q135" ca="1">IF(ISNUMBER($B135),COUNTIF(OFFSET(Tableau,,Q$1-1,,1),$B135),0)</f>
        <v>0</v>
      </c>
      <c r="R135" s="34" cm="1">
        <f t="array" aca="1" ref="R135" ca="1">IF(ISNUMBER($B135),COUNTIF(OFFSET(Tableau,,R$1-1,,1),$B135),0)</f>
        <v>0</v>
      </c>
      <c r="S135" s="34" cm="1">
        <f t="array" aca="1" ref="S135" ca="1">IF(ISNUMBER($B135),COUNTIF(OFFSET(Tableau,,S$1-1,,1),$B135),0)</f>
        <v>0</v>
      </c>
      <c r="T135" s="34" cm="1">
        <f t="array" aca="1" ref="T135" ca="1">IF(ISNUMBER($B135),COUNTIF(OFFSET(Tableau,,T$1-1,,1),$B135),0)</f>
        <v>0</v>
      </c>
      <c r="U135" s="34" cm="1">
        <f t="array" aca="1" ref="U135" ca="1">IF(ISNUMBER($B135),COUNTIF(OFFSET(Tableau,,U$1-1,,1),$B135),0)</f>
        <v>0</v>
      </c>
      <c r="V135" s="34" cm="1">
        <f t="array" aca="1" ref="V135" ca="1">IF(ISNUMBER($B135),COUNTIF(OFFSET(Tableau,,V$1-1,,1),$B135),0)</f>
        <v>0</v>
      </c>
      <c r="W135" s="13" cm="1">
        <f t="array" aca="1" ref="W135" ca="1">IF(ISNUMBER($B135),COUNTIF(OFFSET(Tableau,,W$1-1,,1),$B135),0)</f>
        <v>0</v>
      </c>
    </row>
    <row r="136" spans="1:23" x14ac:dyDescent="0.25">
      <c r="A136">
        <f t="shared" si="7"/>
        <v>134</v>
      </c>
      <c r="B136" s="19" t="str">
        <f t="shared" si="6"/>
        <v>-</v>
      </c>
      <c r="C136" s="20" t="str" cm="1">
        <f t="array" aca="1" ref="C136" ca="1">";"&amp;_xlfn.CONCAT(IF(D136:W136&gt;0,$D$2:$W$2&amp;";",""))</f>
        <v>;</v>
      </c>
      <c r="D136" s="34" cm="1">
        <f t="array" aca="1" ref="D136" ca="1">IF(ISNUMBER($B136),COUNTIF(OFFSET(Tableau,,D$1-1,,1),$B136),0)</f>
        <v>0</v>
      </c>
      <c r="E136" s="34" cm="1">
        <f t="array" aca="1" ref="E136" ca="1">IF(ISNUMBER($B136),COUNTIF(OFFSET(Tableau,,E$1-1,,1),$B136),0)</f>
        <v>0</v>
      </c>
      <c r="F136" s="34" cm="1">
        <f t="array" aca="1" ref="F136" ca="1">IF(ISNUMBER($B136),COUNTIF(OFFSET(Tableau,,F$1-1,,1),$B136),0)</f>
        <v>0</v>
      </c>
      <c r="G136" s="34" cm="1">
        <f t="array" aca="1" ref="G136" ca="1">IF(ISNUMBER($B136),COUNTIF(OFFSET(Tableau,,G$1-1,,1),$B136),0)</f>
        <v>0</v>
      </c>
      <c r="H136" s="34" cm="1">
        <f t="array" aca="1" ref="H136" ca="1">IF(ISNUMBER($B136),COUNTIF(OFFSET(Tableau,,H$1-1,,1),$B136),0)</f>
        <v>0</v>
      </c>
      <c r="I136" s="34" cm="1">
        <f t="array" aca="1" ref="I136" ca="1">IF(ISNUMBER($B136),COUNTIF(OFFSET(Tableau,,I$1-1,,1),$B136),0)</f>
        <v>0</v>
      </c>
      <c r="J136" s="34" cm="1">
        <f t="array" aca="1" ref="J136" ca="1">IF(ISNUMBER($B136),COUNTIF(OFFSET(Tableau,,J$1-1,,1),$B136),0)</f>
        <v>0</v>
      </c>
      <c r="K136" s="34" cm="1">
        <f t="array" aca="1" ref="K136" ca="1">IF(ISNUMBER($B136),COUNTIF(OFFSET(Tableau,,K$1-1,,1),$B136),0)</f>
        <v>0</v>
      </c>
      <c r="L136" s="34" cm="1">
        <f t="array" aca="1" ref="L136" ca="1">IF(ISNUMBER($B136),COUNTIF(OFFSET(Tableau,,L$1-1,,1),$B136),0)</f>
        <v>0</v>
      </c>
      <c r="M136" s="34" cm="1">
        <f t="array" aca="1" ref="M136" ca="1">IF(ISNUMBER($B136),COUNTIF(OFFSET(Tableau,,M$1-1,,1),$B136),0)</f>
        <v>0</v>
      </c>
      <c r="N136" s="34" cm="1">
        <f t="array" aca="1" ref="N136" ca="1">IF(ISNUMBER($B136),COUNTIF(OFFSET(Tableau,,N$1-1,,1),$B136),0)</f>
        <v>0</v>
      </c>
      <c r="O136" s="34" cm="1">
        <f t="array" aca="1" ref="O136" ca="1">IF(ISNUMBER($B136),COUNTIF(OFFSET(Tableau,,O$1-1,,1),$B136),0)</f>
        <v>0</v>
      </c>
      <c r="P136" s="34" cm="1">
        <f t="array" aca="1" ref="P136" ca="1">IF(ISNUMBER($B136),COUNTIF(OFFSET(Tableau,,P$1-1,,1),$B136),0)</f>
        <v>0</v>
      </c>
      <c r="Q136" s="34" cm="1">
        <f t="array" aca="1" ref="Q136" ca="1">IF(ISNUMBER($B136),COUNTIF(OFFSET(Tableau,,Q$1-1,,1),$B136),0)</f>
        <v>0</v>
      </c>
      <c r="R136" s="34" cm="1">
        <f t="array" aca="1" ref="R136" ca="1">IF(ISNUMBER($B136),COUNTIF(OFFSET(Tableau,,R$1-1,,1),$B136),0)</f>
        <v>0</v>
      </c>
      <c r="S136" s="34" cm="1">
        <f t="array" aca="1" ref="S136" ca="1">IF(ISNUMBER($B136),COUNTIF(OFFSET(Tableau,,S$1-1,,1),$B136),0)</f>
        <v>0</v>
      </c>
      <c r="T136" s="34" cm="1">
        <f t="array" aca="1" ref="T136" ca="1">IF(ISNUMBER($B136),COUNTIF(OFFSET(Tableau,,T$1-1,,1),$B136),0)</f>
        <v>0</v>
      </c>
      <c r="U136" s="34" cm="1">
        <f t="array" aca="1" ref="U136" ca="1">IF(ISNUMBER($B136),COUNTIF(OFFSET(Tableau,,U$1-1,,1),$B136),0)</f>
        <v>0</v>
      </c>
      <c r="V136" s="34" cm="1">
        <f t="array" aca="1" ref="V136" ca="1">IF(ISNUMBER($B136),COUNTIF(OFFSET(Tableau,,V$1-1,,1),$B136),0)</f>
        <v>0</v>
      </c>
      <c r="W136" s="13" cm="1">
        <f t="array" aca="1" ref="W136" ca="1">IF(ISNUMBER($B136),COUNTIF(OFFSET(Tableau,,W$1-1,,1),$B136),0)</f>
        <v>0</v>
      </c>
    </row>
    <row r="137" spans="1:23" x14ac:dyDescent="0.25">
      <c r="A137">
        <f t="shared" si="7"/>
        <v>135</v>
      </c>
      <c r="B137" s="19" t="str">
        <f t="shared" si="6"/>
        <v>-</v>
      </c>
      <c r="C137" s="20" t="str" cm="1">
        <f t="array" aca="1" ref="C137" ca="1">";"&amp;_xlfn.CONCAT(IF(D137:W137&gt;0,$D$2:$W$2&amp;";",""))</f>
        <v>;</v>
      </c>
      <c r="D137" s="34" cm="1">
        <f t="array" aca="1" ref="D137" ca="1">IF(ISNUMBER($B137),COUNTIF(OFFSET(Tableau,,D$1-1,,1),$B137),0)</f>
        <v>0</v>
      </c>
      <c r="E137" s="34" cm="1">
        <f t="array" aca="1" ref="E137" ca="1">IF(ISNUMBER($B137),COUNTIF(OFFSET(Tableau,,E$1-1,,1),$B137),0)</f>
        <v>0</v>
      </c>
      <c r="F137" s="34" cm="1">
        <f t="array" aca="1" ref="F137" ca="1">IF(ISNUMBER($B137),COUNTIF(OFFSET(Tableau,,F$1-1,,1),$B137),0)</f>
        <v>0</v>
      </c>
      <c r="G137" s="34" cm="1">
        <f t="array" aca="1" ref="G137" ca="1">IF(ISNUMBER($B137),COUNTIF(OFFSET(Tableau,,G$1-1,,1),$B137),0)</f>
        <v>0</v>
      </c>
      <c r="H137" s="34" cm="1">
        <f t="array" aca="1" ref="H137" ca="1">IF(ISNUMBER($B137),COUNTIF(OFFSET(Tableau,,H$1-1,,1),$B137),0)</f>
        <v>0</v>
      </c>
      <c r="I137" s="34" cm="1">
        <f t="array" aca="1" ref="I137" ca="1">IF(ISNUMBER($B137),COUNTIF(OFFSET(Tableau,,I$1-1,,1),$B137),0)</f>
        <v>0</v>
      </c>
      <c r="J137" s="34" cm="1">
        <f t="array" aca="1" ref="J137" ca="1">IF(ISNUMBER($B137),COUNTIF(OFFSET(Tableau,,J$1-1,,1),$B137),0)</f>
        <v>0</v>
      </c>
      <c r="K137" s="34" cm="1">
        <f t="array" aca="1" ref="K137" ca="1">IF(ISNUMBER($B137),COUNTIF(OFFSET(Tableau,,K$1-1,,1),$B137),0)</f>
        <v>0</v>
      </c>
      <c r="L137" s="34" cm="1">
        <f t="array" aca="1" ref="L137" ca="1">IF(ISNUMBER($B137),COUNTIF(OFFSET(Tableau,,L$1-1,,1),$B137),0)</f>
        <v>0</v>
      </c>
      <c r="M137" s="34" cm="1">
        <f t="array" aca="1" ref="M137" ca="1">IF(ISNUMBER($B137),COUNTIF(OFFSET(Tableau,,M$1-1,,1),$B137),0)</f>
        <v>0</v>
      </c>
      <c r="N137" s="34" cm="1">
        <f t="array" aca="1" ref="N137" ca="1">IF(ISNUMBER($B137),COUNTIF(OFFSET(Tableau,,N$1-1,,1),$B137),0)</f>
        <v>0</v>
      </c>
      <c r="O137" s="34" cm="1">
        <f t="array" aca="1" ref="O137" ca="1">IF(ISNUMBER($B137),COUNTIF(OFFSET(Tableau,,O$1-1,,1),$B137),0)</f>
        <v>0</v>
      </c>
      <c r="P137" s="34" cm="1">
        <f t="array" aca="1" ref="P137" ca="1">IF(ISNUMBER($B137),COUNTIF(OFFSET(Tableau,,P$1-1,,1),$B137),0)</f>
        <v>0</v>
      </c>
      <c r="Q137" s="34" cm="1">
        <f t="array" aca="1" ref="Q137" ca="1">IF(ISNUMBER($B137),COUNTIF(OFFSET(Tableau,,Q$1-1,,1),$B137),0)</f>
        <v>0</v>
      </c>
      <c r="R137" s="34" cm="1">
        <f t="array" aca="1" ref="R137" ca="1">IF(ISNUMBER($B137),COUNTIF(OFFSET(Tableau,,R$1-1,,1),$B137),0)</f>
        <v>0</v>
      </c>
      <c r="S137" s="34" cm="1">
        <f t="array" aca="1" ref="S137" ca="1">IF(ISNUMBER($B137),COUNTIF(OFFSET(Tableau,,S$1-1,,1),$B137),0)</f>
        <v>0</v>
      </c>
      <c r="T137" s="34" cm="1">
        <f t="array" aca="1" ref="T137" ca="1">IF(ISNUMBER($B137),COUNTIF(OFFSET(Tableau,,T$1-1,,1),$B137),0)</f>
        <v>0</v>
      </c>
      <c r="U137" s="34" cm="1">
        <f t="array" aca="1" ref="U137" ca="1">IF(ISNUMBER($B137),COUNTIF(OFFSET(Tableau,,U$1-1,,1),$B137),0)</f>
        <v>0</v>
      </c>
      <c r="V137" s="34" cm="1">
        <f t="array" aca="1" ref="V137" ca="1">IF(ISNUMBER($B137),COUNTIF(OFFSET(Tableau,,V$1-1,,1),$B137),0)</f>
        <v>0</v>
      </c>
      <c r="W137" s="13" cm="1">
        <f t="array" aca="1" ref="W137" ca="1">IF(ISNUMBER($B137),COUNTIF(OFFSET(Tableau,,W$1-1,,1),$B137),0)</f>
        <v>0</v>
      </c>
    </row>
    <row r="138" spans="1:23" x14ac:dyDescent="0.25">
      <c r="A138">
        <f t="shared" si="7"/>
        <v>136</v>
      </c>
      <c r="B138" s="19" t="str">
        <f t="shared" si="6"/>
        <v>-</v>
      </c>
      <c r="C138" s="20" t="str" cm="1">
        <f t="array" aca="1" ref="C138" ca="1">";"&amp;_xlfn.CONCAT(IF(D138:W138&gt;0,$D$2:$W$2&amp;";",""))</f>
        <v>;</v>
      </c>
      <c r="D138" s="34" cm="1">
        <f t="array" aca="1" ref="D138" ca="1">IF(ISNUMBER($B138),COUNTIF(OFFSET(Tableau,,D$1-1,,1),$B138),0)</f>
        <v>0</v>
      </c>
      <c r="E138" s="34" cm="1">
        <f t="array" aca="1" ref="E138" ca="1">IF(ISNUMBER($B138),COUNTIF(OFFSET(Tableau,,E$1-1,,1),$B138),0)</f>
        <v>0</v>
      </c>
      <c r="F138" s="34" cm="1">
        <f t="array" aca="1" ref="F138" ca="1">IF(ISNUMBER($B138),COUNTIF(OFFSET(Tableau,,F$1-1,,1),$B138),0)</f>
        <v>0</v>
      </c>
      <c r="G138" s="34" cm="1">
        <f t="array" aca="1" ref="G138" ca="1">IF(ISNUMBER($B138),COUNTIF(OFFSET(Tableau,,G$1-1,,1),$B138),0)</f>
        <v>0</v>
      </c>
      <c r="H138" s="34" cm="1">
        <f t="array" aca="1" ref="H138" ca="1">IF(ISNUMBER($B138),COUNTIF(OFFSET(Tableau,,H$1-1,,1),$B138),0)</f>
        <v>0</v>
      </c>
      <c r="I138" s="34" cm="1">
        <f t="array" aca="1" ref="I138" ca="1">IF(ISNUMBER($B138),COUNTIF(OFFSET(Tableau,,I$1-1,,1),$B138),0)</f>
        <v>0</v>
      </c>
      <c r="J138" s="34" cm="1">
        <f t="array" aca="1" ref="J138" ca="1">IF(ISNUMBER($B138),COUNTIF(OFFSET(Tableau,,J$1-1,,1),$B138),0)</f>
        <v>0</v>
      </c>
      <c r="K138" s="34" cm="1">
        <f t="array" aca="1" ref="K138" ca="1">IF(ISNUMBER($B138),COUNTIF(OFFSET(Tableau,,K$1-1,,1),$B138),0)</f>
        <v>0</v>
      </c>
      <c r="L138" s="34" cm="1">
        <f t="array" aca="1" ref="L138" ca="1">IF(ISNUMBER($B138),COUNTIF(OFFSET(Tableau,,L$1-1,,1),$B138),0)</f>
        <v>0</v>
      </c>
      <c r="M138" s="34" cm="1">
        <f t="array" aca="1" ref="M138" ca="1">IF(ISNUMBER($B138),COUNTIF(OFFSET(Tableau,,M$1-1,,1),$B138),0)</f>
        <v>0</v>
      </c>
      <c r="N138" s="34" cm="1">
        <f t="array" aca="1" ref="N138" ca="1">IF(ISNUMBER($B138),COUNTIF(OFFSET(Tableau,,N$1-1,,1),$B138),0)</f>
        <v>0</v>
      </c>
      <c r="O138" s="34" cm="1">
        <f t="array" aca="1" ref="O138" ca="1">IF(ISNUMBER($B138),COUNTIF(OFFSET(Tableau,,O$1-1,,1),$B138),0)</f>
        <v>0</v>
      </c>
      <c r="P138" s="34" cm="1">
        <f t="array" aca="1" ref="P138" ca="1">IF(ISNUMBER($B138),COUNTIF(OFFSET(Tableau,,P$1-1,,1),$B138),0)</f>
        <v>0</v>
      </c>
      <c r="Q138" s="34" cm="1">
        <f t="array" aca="1" ref="Q138" ca="1">IF(ISNUMBER($B138),COUNTIF(OFFSET(Tableau,,Q$1-1,,1),$B138),0)</f>
        <v>0</v>
      </c>
      <c r="R138" s="34" cm="1">
        <f t="array" aca="1" ref="R138" ca="1">IF(ISNUMBER($B138),COUNTIF(OFFSET(Tableau,,R$1-1,,1),$B138),0)</f>
        <v>0</v>
      </c>
      <c r="S138" s="34" cm="1">
        <f t="array" aca="1" ref="S138" ca="1">IF(ISNUMBER($B138),COUNTIF(OFFSET(Tableau,,S$1-1,,1),$B138),0)</f>
        <v>0</v>
      </c>
      <c r="T138" s="34" cm="1">
        <f t="array" aca="1" ref="T138" ca="1">IF(ISNUMBER($B138),COUNTIF(OFFSET(Tableau,,T$1-1,,1),$B138),0)</f>
        <v>0</v>
      </c>
      <c r="U138" s="34" cm="1">
        <f t="array" aca="1" ref="U138" ca="1">IF(ISNUMBER($B138),COUNTIF(OFFSET(Tableau,,U$1-1,,1),$B138),0)</f>
        <v>0</v>
      </c>
      <c r="V138" s="34" cm="1">
        <f t="array" aca="1" ref="V138" ca="1">IF(ISNUMBER($B138),COUNTIF(OFFSET(Tableau,,V$1-1,,1),$B138),0)</f>
        <v>0</v>
      </c>
      <c r="W138" s="13" cm="1">
        <f t="array" aca="1" ref="W138" ca="1">IF(ISNUMBER($B138),COUNTIF(OFFSET(Tableau,,W$1-1,,1),$B138),0)</f>
        <v>0</v>
      </c>
    </row>
    <row r="139" spans="1:23" x14ac:dyDescent="0.25">
      <c r="A139">
        <f t="shared" si="7"/>
        <v>137</v>
      </c>
      <c r="B139" s="19" t="str">
        <f t="shared" si="6"/>
        <v>-</v>
      </c>
      <c r="C139" s="20" t="str" cm="1">
        <f t="array" aca="1" ref="C139" ca="1">";"&amp;_xlfn.CONCAT(IF(D139:W139&gt;0,$D$2:$W$2&amp;";",""))</f>
        <v>;</v>
      </c>
      <c r="D139" s="34" cm="1">
        <f t="array" aca="1" ref="D139" ca="1">IF(ISNUMBER($B139),COUNTIF(OFFSET(Tableau,,D$1-1,,1),$B139),0)</f>
        <v>0</v>
      </c>
      <c r="E139" s="34" cm="1">
        <f t="array" aca="1" ref="E139" ca="1">IF(ISNUMBER($B139),COUNTIF(OFFSET(Tableau,,E$1-1,,1),$B139),0)</f>
        <v>0</v>
      </c>
      <c r="F139" s="34" cm="1">
        <f t="array" aca="1" ref="F139" ca="1">IF(ISNUMBER($B139),COUNTIF(OFFSET(Tableau,,F$1-1,,1),$B139),0)</f>
        <v>0</v>
      </c>
      <c r="G139" s="34" cm="1">
        <f t="array" aca="1" ref="G139" ca="1">IF(ISNUMBER($B139),COUNTIF(OFFSET(Tableau,,G$1-1,,1),$B139),0)</f>
        <v>0</v>
      </c>
      <c r="H139" s="34" cm="1">
        <f t="array" aca="1" ref="H139" ca="1">IF(ISNUMBER($B139),COUNTIF(OFFSET(Tableau,,H$1-1,,1),$B139),0)</f>
        <v>0</v>
      </c>
      <c r="I139" s="34" cm="1">
        <f t="array" aca="1" ref="I139" ca="1">IF(ISNUMBER($B139),COUNTIF(OFFSET(Tableau,,I$1-1,,1),$B139),0)</f>
        <v>0</v>
      </c>
      <c r="J139" s="34" cm="1">
        <f t="array" aca="1" ref="J139" ca="1">IF(ISNUMBER($B139),COUNTIF(OFFSET(Tableau,,J$1-1,,1),$B139),0)</f>
        <v>0</v>
      </c>
      <c r="K139" s="34" cm="1">
        <f t="array" aca="1" ref="K139" ca="1">IF(ISNUMBER($B139),COUNTIF(OFFSET(Tableau,,K$1-1,,1),$B139),0)</f>
        <v>0</v>
      </c>
      <c r="L139" s="34" cm="1">
        <f t="array" aca="1" ref="L139" ca="1">IF(ISNUMBER($B139),COUNTIF(OFFSET(Tableau,,L$1-1,,1),$B139),0)</f>
        <v>0</v>
      </c>
      <c r="M139" s="34" cm="1">
        <f t="array" aca="1" ref="M139" ca="1">IF(ISNUMBER($B139),COUNTIF(OFFSET(Tableau,,M$1-1,,1),$B139),0)</f>
        <v>0</v>
      </c>
      <c r="N139" s="34" cm="1">
        <f t="array" aca="1" ref="N139" ca="1">IF(ISNUMBER($B139),COUNTIF(OFFSET(Tableau,,N$1-1,,1),$B139),0)</f>
        <v>0</v>
      </c>
      <c r="O139" s="34" cm="1">
        <f t="array" aca="1" ref="O139" ca="1">IF(ISNUMBER($B139),COUNTIF(OFFSET(Tableau,,O$1-1,,1),$B139),0)</f>
        <v>0</v>
      </c>
      <c r="P139" s="34" cm="1">
        <f t="array" aca="1" ref="P139" ca="1">IF(ISNUMBER($B139),COUNTIF(OFFSET(Tableau,,P$1-1,,1),$B139),0)</f>
        <v>0</v>
      </c>
      <c r="Q139" s="34" cm="1">
        <f t="array" aca="1" ref="Q139" ca="1">IF(ISNUMBER($B139),COUNTIF(OFFSET(Tableau,,Q$1-1,,1),$B139),0)</f>
        <v>0</v>
      </c>
      <c r="R139" s="34" cm="1">
        <f t="array" aca="1" ref="R139" ca="1">IF(ISNUMBER($B139),COUNTIF(OFFSET(Tableau,,R$1-1,,1),$B139),0)</f>
        <v>0</v>
      </c>
      <c r="S139" s="34" cm="1">
        <f t="array" aca="1" ref="S139" ca="1">IF(ISNUMBER($B139),COUNTIF(OFFSET(Tableau,,S$1-1,,1),$B139),0)</f>
        <v>0</v>
      </c>
      <c r="T139" s="34" cm="1">
        <f t="array" aca="1" ref="T139" ca="1">IF(ISNUMBER($B139),COUNTIF(OFFSET(Tableau,,T$1-1,,1),$B139),0)</f>
        <v>0</v>
      </c>
      <c r="U139" s="34" cm="1">
        <f t="array" aca="1" ref="U139" ca="1">IF(ISNUMBER($B139),COUNTIF(OFFSET(Tableau,,U$1-1,,1),$B139),0)</f>
        <v>0</v>
      </c>
      <c r="V139" s="34" cm="1">
        <f t="array" aca="1" ref="V139" ca="1">IF(ISNUMBER($B139),COUNTIF(OFFSET(Tableau,,V$1-1,,1),$B139),0)</f>
        <v>0</v>
      </c>
      <c r="W139" s="13" cm="1">
        <f t="array" aca="1" ref="W139" ca="1">IF(ISNUMBER($B139),COUNTIF(OFFSET(Tableau,,W$1-1,,1),$B139),0)</f>
        <v>0</v>
      </c>
    </row>
    <row r="140" spans="1:23" x14ac:dyDescent="0.25">
      <c r="A140">
        <f t="shared" si="7"/>
        <v>138</v>
      </c>
      <c r="B140" s="19" t="str">
        <f t="shared" si="6"/>
        <v>-</v>
      </c>
      <c r="C140" s="20" t="str" cm="1">
        <f t="array" aca="1" ref="C140" ca="1">";"&amp;_xlfn.CONCAT(IF(D140:W140&gt;0,$D$2:$W$2&amp;";",""))</f>
        <v>;</v>
      </c>
      <c r="D140" s="34" cm="1">
        <f t="array" aca="1" ref="D140" ca="1">IF(ISNUMBER($B140),COUNTIF(OFFSET(Tableau,,D$1-1,,1),$B140),0)</f>
        <v>0</v>
      </c>
      <c r="E140" s="34" cm="1">
        <f t="array" aca="1" ref="E140" ca="1">IF(ISNUMBER($B140),COUNTIF(OFFSET(Tableau,,E$1-1,,1),$B140),0)</f>
        <v>0</v>
      </c>
      <c r="F140" s="34" cm="1">
        <f t="array" aca="1" ref="F140" ca="1">IF(ISNUMBER($B140),COUNTIF(OFFSET(Tableau,,F$1-1,,1),$B140),0)</f>
        <v>0</v>
      </c>
      <c r="G140" s="34" cm="1">
        <f t="array" aca="1" ref="G140" ca="1">IF(ISNUMBER($B140),COUNTIF(OFFSET(Tableau,,G$1-1,,1),$B140),0)</f>
        <v>0</v>
      </c>
      <c r="H140" s="34" cm="1">
        <f t="array" aca="1" ref="H140" ca="1">IF(ISNUMBER($B140),COUNTIF(OFFSET(Tableau,,H$1-1,,1),$B140),0)</f>
        <v>0</v>
      </c>
      <c r="I140" s="34" cm="1">
        <f t="array" aca="1" ref="I140" ca="1">IF(ISNUMBER($B140),COUNTIF(OFFSET(Tableau,,I$1-1,,1),$B140),0)</f>
        <v>0</v>
      </c>
      <c r="J140" s="34" cm="1">
        <f t="array" aca="1" ref="J140" ca="1">IF(ISNUMBER($B140),COUNTIF(OFFSET(Tableau,,J$1-1,,1),$B140),0)</f>
        <v>0</v>
      </c>
      <c r="K140" s="34" cm="1">
        <f t="array" aca="1" ref="K140" ca="1">IF(ISNUMBER($B140),COUNTIF(OFFSET(Tableau,,K$1-1,,1),$B140),0)</f>
        <v>0</v>
      </c>
      <c r="L140" s="34" cm="1">
        <f t="array" aca="1" ref="L140" ca="1">IF(ISNUMBER($B140),COUNTIF(OFFSET(Tableau,,L$1-1,,1),$B140),0)</f>
        <v>0</v>
      </c>
      <c r="M140" s="34" cm="1">
        <f t="array" aca="1" ref="M140" ca="1">IF(ISNUMBER($B140),COUNTIF(OFFSET(Tableau,,M$1-1,,1),$B140),0)</f>
        <v>0</v>
      </c>
      <c r="N140" s="34" cm="1">
        <f t="array" aca="1" ref="N140" ca="1">IF(ISNUMBER($B140),COUNTIF(OFFSET(Tableau,,N$1-1,,1),$B140),0)</f>
        <v>0</v>
      </c>
      <c r="O140" s="34" cm="1">
        <f t="array" aca="1" ref="O140" ca="1">IF(ISNUMBER($B140),COUNTIF(OFFSET(Tableau,,O$1-1,,1),$B140),0)</f>
        <v>0</v>
      </c>
      <c r="P140" s="34" cm="1">
        <f t="array" aca="1" ref="P140" ca="1">IF(ISNUMBER($B140),COUNTIF(OFFSET(Tableau,,P$1-1,,1),$B140),0)</f>
        <v>0</v>
      </c>
      <c r="Q140" s="34" cm="1">
        <f t="array" aca="1" ref="Q140" ca="1">IF(ISNUMBER($B140),COUNTIF(OFFSET(Tableau,,Q$1-1,,1),$B140),0)</f>
        <v>0</v>
      </c>
      <c r="R140" s="34" cm="1">
        <f t="array" aca="1" ref="R140" ca="1">IF(ISNUMBER($B140),COUNTIF(OFFSET(Tableau,,R$1-1,,1),$B140),0)</f>
        <v>0</v>
      </c>
      <c r="S140" s="34" cm="1">
        <f t="array" aca="1" ref="S140" ca="1">IF(ISNUMBER($B140),COUNTIF(OFFSET(Tableau,,S$1-1,,1),$B140),0)</f>
        <v>0</v>
      </c>
      <c r="T140" s="34" cm="1">
        <f t="array" aca="1" ref="T140" ca="1">IF(ISNUMBER($B140),COUNTIF(OFFSET(Tableau,,T$1-1,,1),$B140),0)</f>
        <v>0</v>
      </c>
      <c r="U140" s="34" cm="1">
        <f t="array" aca="1" ref="U140" ca="1">IF(ISNUMBER($B140),COUNTIF(OFFSET(Tableau,,U$1-1,,1),$B140),0)</f>
        <v>0</v>
      </c>
      <c r="V140" s="34" cm="1">
        <f t="array" aca="1" ref="V140" ca="1">IF(ISNUMBER($B140),COUNTIF(OFFSET(Tableau,,V$1-1,,1),$B140),0)</f>
        <v>0</v>
      </c>
      <c r="W140" s="13" cm="1">
        <f t="array" aca="1" ref="W140" ca="1">IF(ISNUMBER($B140),COUNTIF(OFFSET(Tableau,,W$1-1,,1),$B140),0)</f>
        <v>0</v>
      </c>
    </row>
    <row r="141" spans="1:23" x14ac:dyDescent="0.25">
      <c r="A141">
        <f t="shared" si="7"/>
        <v>139</v>
      </c>
      <c r="B141" s="19" t="str">
        <f t="shared" si="6"/>
        <v>-</v>
      </c>
      <c r="C141" s="20" t="str" cm="1">
        <f t="array" aca="1" ref="C141" ca="1">";"&amp;_xlfn.CONCAT(IF(D141:W141&gt;0,$D$2:$W$2&amp;";",""))</f>
        <v>;</v>
      </c>
      <c r="D141" s="34" cm="1">
        <f t="array" aca="1" ref="D141" ca="1">IF(ISNUMBER($B141),COUNTIF(OFFSET(Tableau,,D$1-1,,1),$B141),0)</f>
        <v>0</v>
      </c>
      <c r="E141" s="34" cm="1">
        <f t="array" aca="1" ref="E141" ca="1">IF(ISNUMBER($B141),COUNTIF(OFFSET(Tableau,,E$1-1,,1),$B141),0)</f>
        <v>0</v>
      </c>
      <c r="F141" s="34" cm="1">
        <f t="array" aca="1" ref="F141" ca="1">IF(ISNUMBER($B141),COUNTIF(OFFSET(Tableau,,F$1-1,,1),$B141),0)</f>
        <v>0</v>
      </c>
      <c r="G141" s="34" cm="1">
        <f t="array" aca="1" ref="G141" ca="1">IF(ISNUMBER($B141),COUNTIF(OFFSET(Tableau,,G$1-1,,1),$B141),0)</f>
        <v>0</v>
      </c>
      <c r="H141" s="34" cm="1">
        <f t="array" aca="1" ref="H141" ca="1">IF(ISNUMBER($B141),COUNTIF(OFFSET(Tableau,,H$1-1,,1),$B141),0)</f>
        <v>0</v>
      </c>
      <c r="I141" s="34" cm="1">
        <f t="array" aca="1" ref="I141" ca="1">IF(ISNUMBER($B141),COUNTIF(OFFSET(Tableau,,I$1-1,,1),$B141),0)</f>
        <v>0</v>
      </c>
      <c r="J141" s="34" cm="1">
        <f t="array" aca="1" ref="J141" ca="1">IF(ISNUMBER($B141),COUNTIF(OFFSET(Tableau,,J$1-1,,1),$B141),0)</f>
        <v>0</v>
      </c>
      <c r="K141" s="34" cm="1">
        <f t="array" aca="1" ref="K141" ca="1">IF(ISNUMBER($B141),COUNTIF(OFFSET(Tableau,,K$1-1,,1),$B141),0)</f>
        <v>0</v>
      </c>
      <c r="L141" s="34" cm="1">
        <f t="array" aca="1" ref="L141" ca="1">IF(ISNUMBER($B141),COUNTIF(OFFSET(Tableau,,L$1-1,,1),$B141),0)</f>
        <v>0</v>
      </c>
      <c r="M141" s="34" cm="1">
        <f t="array" aca="1" ref="M141" ca="1">IF(ISNUMBER($B141),COUNTIF(OFFSET(Tableau,,M$1-1,,1),$B141),0)</f>
        <v>0</v>
      </c>
      <c r="N141" s="34" cm="1">
        <f t="array" aca="1" ref="N141" ca="1">IF(ISNUMBER($B141),COUNTIF(OFFSET(Tableau,,N$1-1,,1),$B141),0)</f>
        <v>0</v>
      </c>
      <c r="O141" s="34" cm="1">
        <f t="array" aca="1" ref="O141" ca="1">IF(ISNUMBER($B141),COUNTIF(OFFSET(Tableau,,O$1-1,,1),$B141),0)</f>
        <v>0</v>
      </c>
      <c r="P141" s="34" cm="1">
        <f t="array" aca="1" ref="P141" ca="1">IF(ISNUMBER($B141),COUNTIF(OFFSET(Tableau,,P$1-1,,1),$B141),0)</f>
        <v>0</v>
      </c>
      <c r="Q141" s="34" cm="1">
        <f t="array" aca="1" ref="Q141" ca="1">IF(ISNUMBER($B141),COUNTIF(OFFSET(Tableau,,Q$1-1,,1),$B141),0)</f>
        <v>0</v>
      </c>
      <c r="R141" s="34" cm="1">
        <f t="array" aca="1" ref="R141" ca="1">IF(ISNUMBER($B141),COUNTIF(OFFSET(Tableau,,R$1-1,,1),$B141),0)</f>
        <v>0</v>
      </c>
      <c r="S141" s="34" cm="1">
        <f t="array" aca="1" ref="S141" ca="1">IF(ISNUMBER($B141),COUNTIF(OFFSET(Tableau,,S$1-1,,1),$B141),0)</f>
        <v>0</v>
      </c>
      <c r="T141" s="34" cm="1">
        <f t="array" aca="1" ref="T141" ca="1">IF(ISNUMBER($B141),COUNTIF(OFFSET(Tableau,,T$1-1,,1),$B141),0)</f>
        <v>0</v>
      </c>
      <c r="U141" s="34" cm="1">
        <f t="array" aca="1" ref="U141" ca="1">IF(ISNUMBER($B141),COUNTIF(OFFSET(Tableau,,U$1-1,,1),$B141),0)</f>
        <v>0</v>
      </c>
      <c r="V141" s="34" cm="1">
        <f t="array" aca="1" ref="V141" ca="1">IF(ISNUMBER($B141),COUNTIF(OFFSET(Tableau,,V$1-1,,1),$B141),0)</f>
        <v>0</v>
      </c>
      <c r="W141" s="13" cm="1">
        <f t="array" aca="1" ref="W141" ca="1">IF(ISNUMBER($B141),COUNTIF(OFFSET(Tableau,,W$1-1,,1),$B141),0)</f>
        <v>0</v>
      </c>
    </row>
    <row r="142" spans="1:23" x14ac:dyDescent="0.25">
      <c r="A142">
        <f t="shared" si="7"/>
        <v>140</v>
      </c>
      <c r="B142" s="19" t="str">
        <f t="shared" si="6"/>
        <v>-</v>
      </c>
      <c r="C142" s="20" t="str" cm="1">
        <f t="array" aca="1" ref="C142" ca="1">";"&amp;_xlfn.CONCAT(IF(D142:W142&gt;0,$D$2:$W$2&amp;";",""))</f>
        <v>;</v>
      </c>
      <c r="D142" s="34" cm="1">
        <f t="array" aca="1" ref="D142" ca="1">IF(ISNUMBER($B142),COUNTIF(OFFSET(Tableau,,D$1-1,,1),$B142),0)</f>
        <v>0</v>
      </c>
      <c r="E142" s="34" cm="1">
        <f t="array" aca="1" ref="E142" ca="1">IF(ISNUMBER($B142),COUNTIF(OFFSET(Tableau,,E$1-1,,1),$B142),0)</f>
        <v>0</v>
      </c>
      <c r="F142" s="34" cm="1">
        <f t="array" aca="1" ref="F142" ca="1">IF(ISNUMBER($B142),COUNTIF(OFFSET(Tableau,,F$1-1,,1),$B142),0)</f>
        <v>0</v>
      </c>
      <c r="G142" s="34" cm="1">
        <f t="array" aca="1" ref="G142" ca="1">IF(ISNUMBER($B142),COUNTIF(OFFSET(Tableau,,G$1-1,,1),$B142),0)</f>
        <v>0</v>
      </c>
      <c r="H142" s="34" cm="1">
        <f t="array" aca="1" ref="H142" ca="1">IF(ISNUMBER($B142),COUNTIF(OFFSET(Tableau,,H$1-1,,1),$B142),0)</f>
        <v>0</v>
      </c>
      <c r="I142" s="34" cm="1">
        <f t="array" aca="1" ref="I142" ca="1">IF(ISNUMBER($B142),COUNTIF(OFFSET(Tableau,,I$1-1,,1),$B142),0)</f>
        <v>0</v>
      </c>
      <c r="J142" s="34" cm="1">
        <f t="array" aca="1" ref="J142" ca="1">IF(ISNUMBER($B142),COUNTIF(OFFSET(Tableau,,J$1-1,,1),$B142),0)</f>
        <v>0</v>
      </c>
      <c r="K142" s="34" cm="1">
        <f t="array" aca="1" ref="K142" ca="1">IF(ISNUMBER($B142),COUNTIF(OFFSET(Tableau,,K$1-1,,1),$B142),0)</f>
        <v>0</v>
      </c>
      <c r="L142" s="34" cm="1">
        <f t="array" aca="1" ref="L142" ca="1">IF(ISNUMBER($B142),COUNTIF(OFFSET(Tableau,,L$1-1,,1),$B142),0)</f>
        <v>0</v>
      </c>
      <c r="M142" s="34" cm="1">
        <f t="array" aca="1" ref="M142" ca="1">IF(ISNUMBER($B142),COUNTIF(OFFSET(Tableau,,M$1-1,,1),$B142),0)</f>
        <v>0</v>
      </c>
      <c r="N142" s="34" cm="1">
        <f t="array" aca="1" ref="N142" ca="1">IF(ISNUMBER($B142),COUNTIF(OFFSET(Tableau,,N$1-1,,1),$B142),0)</f>
        <v>0</v>
      </c>
      <c r="O142" s="34" cm="1">
        <f t="array" aca="1" ref="O142" ca="1">IF(ISNUMBER($B142),COUNTIF(OFFSET(Tableau,,O$1-1,,1),$B142),0)</f>
        <v>0</v>
      </c>
      <c r="P142" s="34" cm="1">
        <f t="array" aca="1" ref="P142" ca="1">IF(ISNUMBER($B142),COUNTIF(OFFSET(Tableau,,P$1-1,,1),$B142),0)</f>
        <v>0</v>
      </c>
      <c r="Q142" s="34" cm="1">
        <f t="array" aca="1" ref="Q142" ca="1">IF(ISNUMBER($B142),COUNTIF(OFFSET(Tableau,,Q$1-1,,1),$B142),0)</f>
        <v>0</v>
      </c>
      <c r="R142" s="34" cm="1">
        <f t="array" aca="1" ref="R142" ca="1">IF(ISNUMBER($B142),COUNTIF(OFFSET(Tableau,,R$1-1,,1),$B142),0)</f>
        <v>0</v>
      </c>
      <c r="S142" s="34" cm="1">
        <f t="array" aca="1" ref="S142" ca="1">IF(ISNUMBER($B142),COUNTIF(OFFSET(Tableau,,S$1-1,,1),$B142),0)</f>
        <v>0</v>
      </c>
      <c r="T142" s="34" cm="1">
        <f t="array" aca="1" ref="T142" ca="1">IF(ISNUMBER($B142),COUNTIF(OFFSET(Tableau,,T$1-1,,1),$B142),0)</f>
        <v>0</v>
      </c>
      <c r="U142" s="34" cm="1">
        <f t="array" aca="1" ref="U142" ca="1">IF(ISNUMBER($B142),COUNTIF(OFFSET(Tableau,,U$1-1,,1),$B142),0)</f>
        <v>0</v>
      </c>
      <c r="V142" s="34" cm="1">
        <f t="array" aca="1" ref="V142" ca="1">IF(ISNUMBER($B142),COUNTIF(OFFSET(Tableau,,V$1-1,,1),$B142),0)</f>
        <v>0</v>
      </c>
      <c r="W142" s="13" cm="1">
        <f t="array" aca="1" ref="W142" ca="1">IF(ISNUMBER($B142),COUNTIF(OFFSET(Tableau,,W$1-1,,1),$B142),0)</f>
        <v>0</v>
      </c>
    </row>
    <row r="143" spans="1:23" x14ac:dyDescent="0.25">
      <c r="A143">
        <f t="shared" si="7"/>
        <v>141</v>
      </c>
      <c r="B143" s="19" t="str">
        <f t="shared" si="6"/>
        <v>-</v>
      </c>
      <c r="C143" s="20" t="str" cm="1">
        <f t="array" aca="1" ref="C143" ca="1">";"&amp;_xlfn.CONCAT(IF(D143:W143&gt;0,$D$2:$W$2&amp;";",""))</f>
        <v>;</v>
      </c>
      <c r="D143" s="34" cm="1">
        <f t="array" aca="1" ref="D143" ca="1">IF(ISNUMBER($B143),COUNTIF(OFFSET(Tableau,,D$1-1,,1),$B143),0)</f>
        <v>0</v>
      </c>
      <c r="E143" s="34" cm="1">
        <f t="array" aca="1" ref="E143" ca="1">IF(ISNUMBER($B143),COUNTIF(OFFSET(Tableau,,E$1-1,,1),$B143),0)</f>
        <v>0</v>
      </c>
      <c r="F143" s="34" cm="1">
        <f t="array" aca="1" ref="F143" ca="1">IF(ISNUMBER($B143),COUNTIF(OFFSET(Tableau,,F$1-1,,1),$B143),0)</f>
        <v>0</v>
      </c>
      <c r="G143" s="34" cm="1">
        <f t="array" aca="1" ref="G143" ca="1">IF(ISNUMBER($B143),COUNTIF(OFFSET(Tableau,,G$1-1,,1),$B143),0)</f>
        <v>0</v>
      </c>
      <c r="H143" s="34" cm="1">
        <f t="array" aca="1" ref="H143" ca="1">IF(ISNUMBER($B143),COUNTIF(OFFSET(Tableau,,H$1-1,,1),$B143),0)</f>
        <v>0</v>
      </c>
      <c r="I143" s="34" cm="1">
        <f t="array" aca="1" ref="I143" ca="1">IF(ISNUMBER($B143),COUNTIF(OFFSET(Tableau,,I$1-1,,1),$B143),0)</f>
        <v>0</v>
      </c>
      <c r="J143" s="34" cm="1">
        <f t="array" aca="1" ref="J143" ca="1">IF(ISNUMBER($B143),COUNTIF(OFFSET(Tableau,,J$1-1,,1),$B143),0)</f>
        <v>0</v>
      </c>
      <c r="K143" s="34" cm="1">
        <f t="array" aca="1" ref="K143" ca="1">IF(ISNUMBER($B143),COUNTIF(OFFSET(Tableau,,K$1-1,,1),$B143),0)</f>
        <v>0</v>
      </c>
      <c r="L143" s="34" cm="1">
        <f t="array" aca="1" ref="L143" ca="1">IF(ISNUMBER($B143),COUNTIF(OFFSET(Tableau,,L$1-1,,1),$B143),0)</f>
        <v>0</v>
      </c>
      <c r="M143" s="34" cm="1">
        <f t="array" aca="1" ref="M143" ca="1">IF(ISNUMBER($B143),COUNTIF(OFFSET(Tableau,,M$1-1,,1),$B143),0)</f>
        <v>0</v>
      </c>
      <c r="N143" s="34" cm="1">
        <f t="array" aca="1" ref="N143" ca="1">IF(ISNUMBER($B143),COUNTIF(OFFSET(Tableau,,N$1-1,,1),$B143),0)</f>
        <v>0</v>
      </c>
      <c r="O143" s="34" cm="1">
        <f t="array" aca="1" ref="O143" ca="1">IF(ISNUMBER($B143),COUNTIF(OFFSET(Tableau,,O$1-1,,1),$B143),0)</f>
        <v>0</v>
      </c>
      <c r="P143" s="34" cm="1">
        <f t="array" aca="1" ref="P143" ca="1">IF(ISNUMBER($B143),COUNTIF(OFFSET(Tableau,,P$1-1,,1),$B143),0)</f>
        <v>0</v>
      </c>
      <c r="Q143" s="34" cm="1">
        <f t="array" aca="1" ref="Q143" ca="1">IF(ISNUMBER($B143),COUNTIF(OFFSET(Tableau,,Q$1-1,,1),$B143),0)</f>
        <v>0</v>
      </c>
      <c r="R143" s="34" cm="1">
        <f t="array" aca="1" ref="R143" ca="1">IF(ISNUMBER($B143),COUNTIF(OFFSET(Tableau,,R$1-1,,1),$B143),0)</f>
        <v>0</v>
      </c>
      <c r="S143" s="34" cm="1">
        <f t="array" aca="1" ref="S143" ca="1">IF(ISNUMBER($B143),COUNTIF(OFFSET(Tableau,,S$1-1,,1),$B143),0)</f>
        <v>0</v>
      </c>
      <c r="T143" s="34" cm="1">
        <f t="array" aca="1" ref="T143" ca="1">IF(ISNUMBER($B143),COUNTIF(OFFSET(Tableau,,T$1-1,,1),$B143),0)</f>
        <v>0</v>
      </c>
      <c r="U143" s="34" cm="1">
        <f t="array" aca="1" ref="U143" ca="1">IF(ISNUMBER($B143),COUNTIF(OFFSET(Tableau,,U$1-1,,1),$B143),0)</f>
        <v>0</v>
      </c>
      <c r="V143" s="34" cm="1">
        <f t="array" aca="1" ref="V143" ca="1">IF(ISNUMBER($B143),COUNTIF(OFFSET(Tableau,,V$1-1,,1),$B143),0)</f>
        <v>0</v>
      </c>
      <c r="W143" s="13" cm="1">
        <f t="array" aca="1" ref="W143" ca="1">IF(ISNUMBER($B143),COUNTIF(OFFSET(Tableau,,W$1-1,,1),$B143),0)</f>
        <v>0</v>
      </c>
    </row>
    <row r="144" spans="1:23" x14ac:dyDescent="0.25">
      <c r="A144">
        <f t="shared" si="7"/>
        <v>142</v>
      </c>
      <c r="B144" s="19" t="str">
        <f t="shared" si="6"/>
        <v>-</v>
      </c>
      <c r="C144" s="20" t="str" cm="1">
        <f t="array" aca="1" ref="C144" ca="1">";"&amp;_xlfn.CONCAT(IF(D144:W144&gt;0,$D$2:$W$2&amp;";",""))</f>
        <v>;</v>
      </c>
      <c r="D144" s="34" cm="1">
        <f t="array" aca="1" ref="D144" ca="1">IF(ISNUMBER($B144),COUNTIF(OFFSET(Tableau,,D$1-1,,1),$B144),0)</f>
        <v>0</v>
      </c>
      <c r="E144" s="34" cm="1">
        <f t="array" aca="1" ref="E144" ca="1">IF(ISNUMBER($B144),COUNTIF(OFFSET(Tableau,,E$1-1,,1),$B144),0)</f>
        <v>0</v>
      </c>
      <c r="F144" s="34" cm="1">
        <f t="array" aca="1" ref="F144" ca="1">IF(ISNUMBER($B144),COUNTIF(OFFSET(Tableau,,F$1-1,,1),$B144),0)</f>
        <v>0</v>
      </c>
      <c r="G144" s="34" cm="1">
        <f t="array" aca="1" ref="G144" ca="1">IF(ISNUMBER($B144),COUNTIF(OFFSET(Tableau,,G$1-1,,1),$B144),0)</f>
        <v>0</v>
      </c>
      <c r="H144" s="34" cm="1">
        <f t="array" aca="1" ref="H144" ca="1">IF(ISNUMBER($B144),COUNTIF(OFFSET(Tableau,,H$1-1,,1),$B144),0)</f>
        <v>0</v>
      </c>
      <c r="I144" s="34" cm="1">
        <f t="array" aca="1" ref="I144" ca="1">IF(ISNUMBER($B144),COUNTIF(OFFSET(Tableau,,I$1-1,,1),$B144),0)</f>
        <v>0</v>
      </c>
      <c r="J144" s="34" cm="1">
        <f t="array" aca="1" ref="J144" ca="1">IF(ISNUMBER($B144),COUNTIF(OFFSET(Tableau,,J$1-1,,1),$B144),0)</f>
        <v>0</v>
      </c>
      <c r="K144" s="34" cm="1">
        <f t="array" aca="1" ref="K144" ca="1">IF(ISNUMBER($B144),COUNTIF(OFFSET(Tableau,,K$1-1,,1),$B144),0)</f>
        <v>0</v>
      </c>
      <c r="L144" s="34" cm="1">
        <f t="array" aca="1" ref="L144" ca="1">IF(ISNUMBER($B144),COUNTIF(OFFSET(Tableau,,L$1-1,,1),$B144),0)</f>
        <v>0</v>
      </c>
      <c r="M144" s="34" cm="1">
        <f t="array" aca="1" ref="M144" ca="1">IF(ISNUMBER($B144),COUNTIF(OFFSET(Tableau,,M$1-1,,1),$B144),0)</f>
        <v>0</v>
      </c>
      <c r="N144" s="34" cm="1">
        <f t="array" aca="1" ref="N144" ca="1">IF(ISNUMBER($B144),COUNTIF(OFFSET(Tableau,,N$1-1,,1),$B144),0)</f>
        <v>0</v>
      </c>
      <c r="O144" s="34" cm="1">
        <f t="array" aca="1" ref="O144" ca="1">IF(ISNUMBER($B144),COUNTIF(OFFSET(Tableau,,O$1-1,,1),$B144),0)</f>
        <v>0</v>
      </c>
      <c r="P144" s="34" cm="1">
        <f t="array" aca="1" ref="P144" ca="1">IF(ISNUMBER($B144),COUNTIF(OFFSET(Tableau,,P$1-1,,1),$B144),0)</f>
        <v>0</v>
      </c>
      <c r="Q144" s="34" cm="1">
        <f t="array" aca="1" ref="Q144" ca="1">IF(ISNUMBER($B144),COUNTIF(OFFSET(Tableau,,Q$1-1,,1),$B144),0)</f>
        <v>0</v>
      </c>
      <c r="R144" s="34" cm="1">
        <f t="array" aca="1" ref="R144" ca="1">IF(ISNUMBER($B144),COUNTIF(OFFSET(Tableau,,R$1-1,,1),$B144),0)</f>
        <v>0</v>
      </c>
      <c r="S144" s="34" cm="1">
        <f t="array" aca="1" ref="S144" ca="1">IF(ISNUMBER($B144),COUNTIF(OFFSET(Tableau,,S$1-1,,1),$B144),0)</f>
        <v>0</v>
      </c>
      <c r="T144" s="34" cm="1">
        <f t="array" aca="1" ref="T144" ca="1">IF(ISNUMBER($B144),COUNTIF(OFFSET(Tableau,,T$1-1,,1),$B144),0)</f>
        <v>0</v>
      </c>
      <c r="U144" s="34" cm="1">
        <f t="array" aca="1" ref="U144" ca="1">IF(ISNUMBER($B144),COUNTIF(OFFSET(Tableau,,U$1-1,,1),$B144),0)</f>
        <v>0</v>
      </c>
      <c r="V144" s="34" cm="1">
        <f t="array" aca="1" ref="V144" ca="1">IF(ISNUMBER($B144),COUNTIF(OFFSET(Tableau,,V$1-1,,1),$B144),0)</f>
        <v>0</v>
      </c>
      <c r="W144" s="13" cm="1">
        <f t="array" aca="1" ref="W144" ca="1">IF(ISNUMBER($B144),COUNTIF(OFFSET(Tableau,,W$1-1,,1),$B144),0)</f>
        <v>0</v>
      </c>
    </row>
    <row r="145" spans="1:23" x14ac:dyDescent="0.25">
      <c r="A145">
        <f t="shared" si="7"/>
        <v>143</v>
      </c>
      <c r="B145" s="19" t="str">
        <f t="shared" si="6"/>
        <v>-</v>
      </c>
      <c r="C145" s="20" t="str" cm="1">
        <f t="array" aca="1" ref="C145" ca="1">";"&amp;_xlfn.CONCAT(IF(D145:W145&gt;0,$D$2:$W$2&amp;";",""))</f>
        <v>;</v>
      </c>
      <c r="D145" s="34" cm="1">
        <f t="array" aca="1" ref="D145" ca="1">IF(ISNUMBER($B145),COUNTIF(OFFSET(Tableau,,D$1-1,,1),$B145),0)</f>
        <v>0</v>
      </c>
      <c r="E145" s="34" cm="1">
        <f t="array" aca="1" ref="E145" ca="1">IF(ISNUMBER($B145),COUNTIF(OFFSET(Tableau,,E$1-1,,1),$B145),0)</f>
        <v>0</v>
      </c>
      <c r="F145" s="34" cm="1">
        <f t="array" aca="1" ref="F145" ca="1">IF(ISNUMBER($B145),COUNTIF(OFFSET(Tableau,,F$1-1,,1),$B145),0)</f>
        <v>0</v>
      </c>
      <c r="G145" s="34" cm="1">
        <f t="array" aca="1" ref="G145" ca="1">IF(ISNUMBER($B145),COUNTIF(OFFSET(Tableau,,G$1-1,,1),$B145),0)</f>
        <v>0</v>
      </c>
      <c r="H145" s="34" cm="1">
        <f t="array" aca="1" ref="H145" ca="1">IF(ISNUMBER($B145),COUNTIF(OFFSET(Tableau,,H$1-1,,1),$B145),0)</f>
        <v>0</v>
      </c>
      <c r="I145" s="34" cm="1">
        <f t="array" aca="1" ref="I145" ca="1">IF(ISNUMBER($B145),COUNTIF(OFFSET(Tableau,,I$1-1,,1),$B145),0)</f>
        <v>0</v>
      </c>
      <c r="J145" s="34" cm="1">
        <f t="array" aca="1" ref="J145" ca="1">IF(ISNUMBER($B145),COUNTIF(OFFSET(Tableau,,J$1-1,,1),$B145),0)</f>
        <v>0</v>
      </c>
      <c r="K145" s="34" cm="1">
        <f t="array" aca="1" ref="K145" ca="1">IF(ISNUMBER($B145),COUNTIF(OFFSET(Tableau,,K$1-1,,1),$B145),0)</f>
        <v>0</v>
      </c>
      <c r="L145" s="34" cm="1">
        <f t="array" aca="1" ref="L145" ca="1">IF(ISNUMBER($B145),COUNTIF(OFFSET(Tableau,,L$1-1,,1),$B145),0)</f>
        <v>0</v>
      </c>
      <c r="M145" s="34" cm="1">
        <f t="array" aca="1" ref="M145" ca="1">IF(ISNUMBER($B145),COUNTIF(OFFSET(Tableau,,M$1-1,,1),$B145),0)</f>
        <v>0</v>
      </c>
      <c r="N145" s="34" cm="1">
        <f t="array" aca="1" ref="N145" ca="1">IF(ISNUMBER($B145),COUNTIF(OFFSET(Tableau,,N$1-1,,1),$B145),0)</f>
        <v>0</v>
      </c>
      <c r="O145" s="34" cm="1">
        <f t="array" aca="1" ref="O145" ca="1">IF(ISNUMBER($B145),COUNTIF(OFFSET(Tableau,,O$1-1,,1),$B145),0)</f>
        <v>0</v>
      </c>
      <c r="P145" s="34" cm="1">
        <f t="array" aca="1" ref="P145" ca="1">IF(ISNUMBER($B145),COUNTIF(OFFSET(Tableau,,P$1-1,,1),$B145),0)</f>
        <v>0</v>
      </c>
      <c r="Q145" s="34" cm="1">
        <f t="array" aca="1" ref="Q145" ca="1">IF(ISNUMBER($B145),COUNTIF(OFFSET(Tableau,,Q$1-1,,1),$B145),0)</f>
        <v>0</v>
      </c>
      <c r="R145" s="34" cm="1">
        <f t="array" aca="1" ref="R145" ca="1">IF(ISNUMBER($B145),COUNTIF(OFFSET(Tableau,,R$1-1,,1),$B145),0)</f>
        <v>0</v>
      </c>
      <c r="S145" s="34" cm="1">
        <f t="array" aca="1" ref="S145" ca="1">IF(ISNUMBER($B145),COUNTIF(OFFSET(Tableau,,S$1-1,,1),$B145),0)</f>
        <v>0</v>
      </c>
      <c r="T145" s="34" cm="1">
        <f t="array" aca="1" ref="T145" ca="1">IF(ISNUMBER($B145),COUNTIF(OFFSET(Tableau,,T$1-1,,1),$B145),0)</f>
        <v>0</v>
      </c>
      <c r="U145" s="34" cm="1">
        <f t="array" aca="1" ref="U145" ca="1">IF(ISNUMBER($B145),COUNTIF(OFFSET(Tableau,,U$1-1,,1),$B145),0)</f>
        <v>0</v>
      </c>
      <c r="V145" s="34" cm="1">
        <f t="array" aca="1" ref="V145" ca="1">IF(ISNUMBER($B145),COUNTIF(OFFSET(Tableau,,V$1-1,,1),$B145),0)</f>
        <v>0</v>
      </c>
      <c r="W145" s="13" cm="1">
        <f t="array" aca="1" ref="W145" ca="1">IF(ISNUMBER($B145),COUNTIF(OFFSET(Tableau,,W$1-1,,1),$B145),0)</f>
        <v>0</v>
      </c>
    </row>
    <row r="146" spans="1:23" x14ac:dyDescent="0.25">
      <c r="A146">
        <f t="shared" si="7"/>
        <v>144</v>
      </c>
      <c r="B146" s="19" t="str">
        <f t="shared" si="6"/>
        <v>-</v>
      </c>
      <c r="C146" s="20" t="str" cm="1">
        <f t="array" aca="1" ref="C146" ca="1">";"&amp;_xlfn.CONCAT(IF(D146:W146&gt;0,$D$2:$W$2&amp;";",""))</f>
        <v>;</v>
      </c>
      <c r="D146" s="34" cm="1">
        <f t="array" aca="1" ref="D146" ca="1">IF(ISNUMBER($B146),COUNTIF(OFFSET(Tableau,,D$1-1,,1),$B146),0)</f>
        <v>0</v>
      </c>
      <c r="E146" s="34" cm="1">
        <f t="array" aca="1" ref="E146" ca="1">IF(ISNUMBER($B146),COUNTIF(OFFSET(Tableau,,E$1-1,,1),$B146),0)</f>
        <v>0</v>
      </c>
      <c r="F146" s="34" cm="1">
        <f t="array" aca="1" ref="F146" ca="1">IF(ISNUMBER($B146),COUNTIF(OFFSET(Tableau,,F$1-1,,1),$B146),0)</f>
        <v>0</v>
      </c>
      <c r="G146" s="34" cm="1">
        <f t="array" aca="1" ref="G146" ca="1">IF(ISNUMBER($B146),COUNTIF(OFFSET(Tableau,,G$1-1,,1),$B146),0)</f>
        <v>0</v>
      </c>
      <c r="H146" s="34" cm="1">
        <f t="array" aca="1" ref="H146" ca="1">IF(ISNUMBER($B146),COUNTIF(OFFSET(Tableau,,H$1-1,,1),$B146),0)</f>
        <v>0</v>
      </c>
      <c r="I146" s="34" cm="1">
        <f t="array" aca="1" ref="I146" ca="1">IF(ISNUMBER($B146),COUNTIF(OFFSET(Tableau,,I$1-1,,1),$B146),0)</f>
        <v>0</v>
      </c>
      <c r="J146" s="34" cm="1">
        <f t="array" aca="1" ref="J146" ca="1">IF(ISNUMBER($B146),COUNTIF(OFFSET(Tableau,,J$1-1,,1),$B146),0)</f>
        <v>0</v>
      </c>
      <c r="K146" s="34" cm="1">
        <f t="array" aca="1" ref="K146" ca="1">IF(ISNUMBER($B146),COUNTIF(OFFSET(Tableau,,K$1-1,,1),$B146),0)</f>
        <v>0</v>
      </c>
      <c r="L146" s="34" cm="1">
        <f t="array" aca="1" ref="L146" ca="1">IF(ISNUMBER($B146),COUNTIF(OFFSET(Tableau,,L$1-1,,1),$B146),0)</f>
        <v>0</v>
      </c>
      <c r="M146" s="34" cm="1">
        <f t="array" aca="1" ref="M146" ca="1">IF(ISNUMBER($B146),COUNTIF(OFFSET(Tableau,,M$1-1,,1),$B146),0)</f>
        <v>0</v>
      </c>
      <c r="N146" s="34" cm="1">
        <f t="array" aca="1" ref="N146" ca="1">IF(ISNUMBER($B146),COUNTIF(OFFSET(Tableau,,N$1-1,,1),$B146),0)</f>
        <v>0</v>
      </c>
      <c r="O146" s="34" cm="1">
        <f t="array" aca="1" ref="O146" ca="1">IF(ISNUMBER($B146),COUNTIF(OFFSET(Tableau,,O$1-1,,1),$B146),0)</f>
        <v>0</v>
      </c>
      <c r="P146" s="34" cm="1">
        <f t="array" aca="1" ref="P146" ca="1">IF(ISNUMBER($B146),COUNTIF(OFFSET(Tableau,,P$1-1,,1),$B146),0)</f>
        <v>0</v>
      </c>
      <c r="Q146" s="34" cm="1">
        <f t="array" aca="1" ref="Q146" ca="1">IF(ISNUMBER($B146),COUNTIF(OFFSET(Tableau,,Q$1-1,,1),$B146),0)</f>
        <v>0</v>
      </c>
      <c r="R146" s="34" cm="1">
        <f t="array" aca="1" ref="R146" ca="1">IF(ISNUMBER($B146),COUNTIF(OFFSET(Tableau,,R$1-1,,1),$B146),0)</f>
        <v>0</v>
      </c>
      <c r="S146" s="34" cm="1">
        <f t="array" aca="1" ref="S146" ca="1">IF(ISNUMBER($B146),COUNTIF(OFFSET(Tableau,,S$1-1,,1),$B146),0)</f>
        <v>0</v>
      </c>
      <c r="T146" s="34" cm="1">
        <f t="array" aca="1" ref="T146" ca="1">IF(ISNUMBER($B146),COUNTIF(OFFSET(Tableau,,T$1-1,,1),$B146),0)</f>
        <v>0</v>
      </c>
      <c r="U146" s="34" cm="1">
        <f t="array" aca="1" ref="U146" ca="1">IF(ISNUMBER($B146),COUNTIF(OFFSET(Tableau,,U$1-1,,1),$B146),0)</f>
        <v>0</v>
      </c>
      <c r="V146" s="34" cm="1">
        <f t="array" aca="1" ref="V146" ca="1">IF(ISNUMBER($B146),COUNTIF(OFFSET(Tableau,,V$1-1,,1),$B146),0)</f>
        <v>0</v>
      </c>
      <c r="W146" s="13" cm="1">
        <f t="array" aca="1" ref="W146" ca="1">IF(ISNUMBER($B146),COUNTIF(OFFSET(Tableau,,W$1-1,,1),$B146),0)</f>
        <v>0</v>
      </c>
    </row>
    <row r="147" spans="1:23" x14ac:dyDescent="0.25">
      <c r="A147">
        <f t="shared" si="7"/>
        <v>145</v>
      </c>
      <c r="B147" s="19" t="str">
        <f t="shared" si="6"/>
        <v>-</v>
      </c>
      <c r="C147" s="20" t="str" cm="1">
        <f t="array" aca="1" ref="C147" ca="1">";"&amp;_xlfn.CONCAT(IF(D147:W147&gt;0,$D$2:$W$2&amp;";",""))</f>
        <v>;</v>
      </c>
      <c r="D147" s="34" cm="1">
        <f t="array" aca="1" ref="D147" ca="1">IF(ISNUMBER($B147),COUNTIF(OFFSET(Tableau,,D$1-1,,1),$B147),0)</f>
        <v>0</v>
      </c>
      <c r="E147" s="34" cm="1">
        <f t="array" aca="1" ref="E147" ca="1">IF(ISNUMBER($B147),COUNTIF(OFFSET(Tableau,,E$1-1,,1),$B147),0)</f>
        <v>0</v>
      </c>
      <c r="F147" s="34" cm="1">
        <f t="array" aca="1" ref="F147" ca="1">IF(ISNUMBER($B147),COUNTIF(OFFSET(Tableau,,F$1-1,,1),$B147),0)</f>
        <v>0</v>
      </c>
      <c r="G147" s="34" cm="1">
        <f t="array" aca="1" ref="G147" ca="1">IF(ISNUMBER($B147),COUNTIF(OFFSET(Tableau,,G$1-1,,1),$B147),0)</f>
        <v>0</v>
      </c>
      <c r="H147" s="34" cm="1">
        <f t="array" aca="1" ref="H147" ca="1">IF(ISNUMBER($B147),COUNTIF(OFFSET(Tableau,,H$1-1,,1),$B147),0)</f>
        <v>0</v>
      </c>
      <c r="I147" s="34" cm="1">
        <f t="array" aca="1" ref="I147" ca="1">IF(ISNUMBER($B147),COUNTIF(OFFSET(Tableau,,I$1-1,,1),$B147),0)</f>
        <v>0</v>
      </c>
      <c r="J147" s="34" cm="1">
        <f t="array" aca="1" ref="J147" ca="1">IF(ISNUMBER($B147),COUNTIF(OFFSET(Tableau,,J$1-1,,1),$B147),0)</f>
        <v>0</v>
      </c>
      <c r="K147" s="34" cm="1">
        <f t="array" aca="1" ref="K147" ca="1">IF(ISNUMBER($B147),COUNTIF(OFFSET(Tableau,,K$1-1,,1),$B147),0)</f>
        <v>0</v>
      </c>
      <c r="L147" s="34" cm="1">
        <f t="array" aca="1" ref="L147" ca="1">IF(ISNUMBER($B147),COUNTIF(OFFSET(Tableau,,L$1-1,,1),$B147),0)</f>
        <v>0</v>
      </c>
      <c r="M147" s="34" cm="1">
        <f t="array" aca="1" ref="M147" ca="1">IF(ISNUMBER($B147),COUNTIF(OFFSET(Tableau,,M$1-1,,1),$B147),0)</f>
        <v>0</v>
      </c>
      <c r="N147" s="34" cm="1">
        <f t="array" aca="1" ref="N147" ca="1">IF(ISNUMBER($B147),COUNTIF(OFFSET(Tableau,,N$1-1,,1),$B147),0)</f>
        <v>0</v>
      </c>
      <c r="O147" s="34" cm="1">
        <f t="array" aca="1" ref="O147" ca="1">IF(ISNUMBER($B147),COUNTIF(OFFSET(Tableau,,O$1-1,,1),$B147),0)</f>
        <v>0</v>
      </c>
      <c r="P147" s="34" cm="1">
        <f t="array" aca="1" ref="P147" ca="1">IF(ISNUMBER($B147),COUNTIF(OFFSET(Tableau,,P$1-1,,1),$B147),0)</f>
        <v>0</v>
      </c>
      <c r="Q147" s="34" cm="1">
        <f t="array" aca="1" ref="Q147" ca="1">IF(ISNUMBER($B147),COUNTIF(OFFSET(Tableau,,Q$1-1,,1),$B147),0)</f>
        <v>0</v>
      </c>
      <c r="R147" s="34" cm="1">
        <f t="array" aca="1" ref="R147" ca="1">IF(ISNUMBER($B147),COUNTIF(OFFSET(Tableau,,R$1-1,,1),$B147),0)</f>
        <v>0</v>
      </c>
      <c r="S147" s="34" cm="1">
        <f t="array" aca="1" ref="S147" ca="1">IF(ISNUMBER($B147),COUNTIF(OFFSET(Tableau,,S$1-1,,1),$B147),0)</f>
        <v>0</v>
      </c>
      <c r="T147" s="34" cm="1">
        <f t="array" aca="1" ref="T147" ca="1">IF(ISNUMBER($B147),COUNTIF(OFFSET(Tableau,,T$1-1,,1),$B147),0)</f>
        <v>0</v>
      </c>
      <c r="U147" s="34" cm="1">
        <f t="array" aca="1" ref="U147" ca="1">IF(ISNUMBER($B147),COUNTIF(OFFSET(Tableau,,U$1-1,,1),$B147),0)</f>
        <v>0</v>
      </c>
      <c r="V147" s="34" cm="1">
        <f t="array" aca="1" ref="V147" ca="1">IF(ISNUMBER($B147),COUNTIF(OFFSET(Tableau,,V$1-1,,1),$B147),0)</f>
        <v>0</v>
      </c>
      <c r="W147" s="13" cm="1">
        <f t="array" aca="1" ref="W147" ca="1">IF(ISNUMBER($B147),COUNTIF(OFFSET(Tableau,,W$1-1,,1),$B147),0)</f>
        <v>0</v>
      </c>
    </row>
    <row r="148" spans="1:23" x14ac:dyDescent="0.25">
      <c r="A148">
        <f t="shared" si="7"/>
        <v>146</v>
      </c>
      <c r="B148" s="19" t="str">
        <f t="shared" si="6"/>
        <v>-</v>
      </c>
      <c r="C148" s="20" t="str" cm="1">
        <f t="array" aca="1" ref="C148" ca="1">";"&amp;_xlfn.CONCAT(IF(D148:W148&gt;0,$D$2:$W$2&amp;";",""))</f>
        <v>;</v>
      </c>
      <c r="D148" s="34" cm="1">
        <f t="array" aca="1" ref="D148" ca="1">IF(ISNUMBER($B148),COUNTIF(OFFSET(Tableau,,D$1-1,,1),$B148),0)</f>
        <v>0</v>
      </c>
      <c r="E148" s="34" cm="1">
        <f t="array" aca="1" ref="E148" ca="1">IF(ISNUMBER($B148),COUNTIF(OFFSET(Tableau,,E$1-1,,1),$B148),0)</f>
        <v>0</v>
      </c>
      <c r="F148" s="34" cm="1">
        <f t="array" aca="1" ref="F148" ca="1">IF(ISNUMBER($B148),COUNTIF(OFFSET(Tableau,,F$1-1,,1),$B148),0)</f>
        <v>0</v>
      </c>
      <c r="G148" s="34" cm="1">
        <f t="array" aca="1" ref="G148" ca="1">IF(ISNUMBER($B148),COUNTIF(OFFSET(Tableau,,G$1-1,,1),$B148),0)</f>
        <v>0</v>
      </c>
      <c r="H148" s="34" cm="1">
        <f t="array" aca="1" ref="H148" ca="1">IF(ISNUMBER($B148),COUNTIF(OFFSET(Tableau,,H$1-1,,1),$B148),0)</f>
        <v>0</v>
      </c>
      <c r="I148" s="34" cm="1">
        <f t="array" aca="1" ref="I148" ca="1">IF(ISNUMBER($B148),COUNTIF(OFFSET(Tableau,,I$1-1,,1),$B148),0)</f>
        <v>0</v>
      </c>
      <c r="J148" s="34" cm="1">
        <f t="array" aca="1" ref="J148" ca="1">IF(ISNUMBER($B148),COUNTIF(OFFSET(Tableau,,J$1-1,,1),$B148),0)</f>
        <v>0</v>
      </c>
      <c r="K148" s="34" cm="1">
        <f t="array" aca="1" ref="K148" ca="1">IF(ISNUMBER($B148),COUNTIF(OFFSET(Tableau,,K$1-1,,1),$B148),0)</f>
        <v>0</v>
      </c>
      <c r="L148" s="34" cm="1">
        <f t="array" aca="1" ref="L148" ca="1">IF(ISNUMBER($B148),COUNTIF(OFFSET(Tableau,,L$1-1,,1),$B148),0)</f>
        <v>0</v>
      </c>
      <c r="M148" s="34" cm="1">
        <f t="array" aca="1" ref="M148" ca="1">IF(ISNUMBER($B148),COUNTIF(OFFSET(Tableau,,M$1-1,,1),$B148),0)</f>
        <v>0</v>
      </c>
      <c r="N148" s="34" cm="1">
        <f t="array" aca="1" ref="N148" ca="1">IF(ISNUMBER($B148),COUNTIF(OFFSET(Tableau,,N$1-1,,1),$B148),0)</f>
        <v>0</v>
      </c>
      <c r="O148" s="34" cm="1">
        <f t="array" aca="1" ref="O148" ca="1">IF(ISNUMBER($B148),COUNTIF(OFFSET(Tableau,,O$1-1,,1),$B148),0)</f>
        <v>0</v>
      </c>
      <c r="P148" s="34" cm="1">
        <f t="array" aca="1" ref="P148" ca="1">IF(ISNUMBER($B148),COUNTIF(OFFSET(Tableau,,P$1-1,,1),$B148),0)</f>
        <v>0</v>
      </c>
      <c r="Q148" s="34" cm="1">
        <f t="array" aca="1" ref="Q148" ca="1">IF(ISNUMBER($B148),COUNTIF(OFFSET(Tableau,,Q$1-1,,1),$B148),0)</f>
        <v>0</v>
      </c>
      <c r="R148" s="34" cm="1">
        <f t="array" aca="1" ref="R148" ca="1">IF(ISNUMBER($B148),COUNTIF(OFFSET(Tableau,,R$1-1,,1),$B148),0)</f>
        <v>0</v>
      </c>
      <c r="S148" s="34" cm="1">
        <f t="array" aca="1" ref="S148" ca="1">IF(ISNUMBER($B148),COUNTIF(OFFSET(Tableau,,S$1-1,,1),$B148),0)</f>
        <v>0</v>
      </c>
      <c r="T148" s="34" cm="1">
        <f t="array" aca="1" ref="T148" ca="1">IF(ISNUMBER($B148),COUNTIF(OFFSET(Tableau,,T$1-1,,1),$B148),0)</f>
        <v>0</v>
      </c>
      <c r="U148" s="34" cm="1">
        <f t="array" aca="1" ref="U148" ca="1">IF(ISNUMBER($B148),COUNTIF(OFFSET(Tableau,,U$1-1,,1),$B148),0)</f>
        <v>0</v>
      </c>
      <c r="V148" s="34" cm="1">
        <f t="array" aca="1" ref="V148" ca="1">IF(ISNUMBER($B148),COUNTIF(OFFSET(Tableau,,V$1-1,,1),$B148),0)</f>
        <v>0</v>
      </c>
      <c r="W148" s="13" cm="1">
        <f t="array" aca="1" ref="W148" ca="1">IF(ISNUMBER($B148),COUNTIF(OFFSET(Tableau,,W$1-1,,1),$B148),0)</f>
        <v>0</v>
      </c>
    </row>
    <row r="149" spans="1:23" x14ac:dyDescent="0.25">
      <c r="A149">
        <f t="shared" si="7"/>
        <v>147</v>
      </c>
      <c r="B149" s="19" t="str">
        <f t="shared" si="6"/>
        <v>-</v>
      </c>
      <c r="C149" s="20" t="str" cm="1">
        <f t="array" aca="1" ref="C149" ca="1">";"&amp;_xlfn.CONCAT(IF(D149:W149&gt;0,$D$2:$W$2&amp;";",""))</f>
        <v>;</v>
      </c>
      <c r="D149" s="34" cm="1">
        <f t="array" aca="1" ref="D149" ca="1">IF(ISNUMBER($B149),COUNTIF(OFFSET(Tableau,,D$1-1,,1),$B149),0)</f>
        <v>0</v>
      </c>
      <c r="E149" s="34" cm="1">
        <f t="array" aca="1" ref="E149" ca="1">IF(ISNUMBER($B149),COUNTIF(OFFSET(Tableau,,E$1-1,,1),$B149),0)</f>
        <v>0</v>
      </c>
      <c r="F149" s="34" cm="1">
        <f t="array" aca="1" ref="F149" ca="1">IF(ISNUMBER($B149),COUNTIF(OFFSET(Tableau,,F$1-1,,1),$B149),0)</f>
        <v>0</v>
      </c>
      <c r="G149" s="34" cm="1">
        <f t="array" aca="1" ref="G149" ca="1">IF(ISNUMBER($B149),COUNTIF(OFFSET(Tableau,,G$1-1,,1),$B149),0)</f>
        <v>0</v>
      </c>
      <c r="H149" s="34" cm="1">
        <f t="array" aca="1" ref="H149" ca="1">IF(ISNUMBER($B149),COUNTIF(OFFSET(Tableau,,H$1-1,,1),$B149),0)</f>
        <v>0</v>
      </c>
      <c r="I149" s="34" cm="1">
        <f t="array" aca="1" ref="I149" ca="1">IF(ISNUMBER($B149),COUNTIF(OFFSET(Tableau,,I$1-1,,1),$B149),0)</f>
        <v>0</v>
      </c>
      <c r="J149" s="34" cm="1">
        <f t="array" aca="1" ref="J149" ca="1">IF(ISNUMBER($B149),COUNTIF(OFFSET(Tableau,,J$1-1,,1),$B149),0)</f>
        <v>0</v>
      </c>
      <c r="K149" s="34" cm="1">
        <f t="array" aca="1" ref="K149" ca="1">IF(ISNUMBER($B149),COUNTIF(OFFSET(Tableau,,K$1-1,,1),$B149),0)</f>
        <v>0</v>
      </c>
      <c r="L149" s="34" cm="1">
        <f t="array" aca="1" ref="L149" ca="1">IF(ISNUMBER($B149),COUNTIF(OFFSET(Tableau,,L$1-1,,1),$B149),0)</f>
        <v>0</v>
      </c>
      <c r="M149" s="34" cm="1">
        <f t="array" aca="1" ref="M149" ca="1">IF(ISNUMBER($B149),COUNTIF(OFFSET(Tableau,,M$1-1,,1),$B149),0)</f>
        <v>0</v>
      </c>
      <c r="N149" s="34" cm="1">
        <f t="array" aca="1" ref="N149" ca="1">IF(ISNUMBER($B149),COUNTIF(OFFSET(Tableau,,N$1-1,,1),$B149),0)</f>
        <v>0</v>
      </c>
      <c r="O149" s="34" cm="1">
        <f t="array" aca="1" ref="O149" ca="1">IF(ISNUMBER($B149),COUNTIF(OFFSET(Tableau,,O$1-1,,1),$B149),0)</f>
        <v>0</v>
      </c>
      <c r="P149" s="34" cm="1">
        <f t="array" aca="1" ref="P149" ca="1">IF(ISNUMBER($B149),COUNTIF(OFFSET(Tableau,,P$1-1,,1),$B149),0)</f>
        <v>0</v>
      </c>
      <c r="Q149" s="34" cm="1">
        <f t="array" aca="1" ref="Q149" ca="1">IF(ISNUMBER($B149),COUNTIF(OFFSET(Tableau,,Q$1-1,,1),$B149),0)</f>
        <v>0</v>
      </c>
      <c r="R149" s="34" cm="1">
        <f t="array" aca="1" ref="R149" ca="1">IF(ISNUMBER($B149),COUNTIF(OFFSET(Tableau,,R$1-1,,1),$B149),0)</f>
        <v>0</v>
      </c>
      <c r="S149" s="34" cm="1">
        <f t="array" aca="1" ref="S149" ca="1">IF(ISNUMBER($B149),COUNTIF(OFFSET(Tableau,,S$1-1,,1),$B149),0)</f>
        <v>0</v>
      </c>
      <c r="T149" s="34" cm="1">
        <f t="array" aca="1" ref="T149" ca="1">IF(ISNUMBER($B149),COUNTIF(OFFSET(Tableau,,T$1-1,,1),$B149),0)</f>
        <v>0</v>
      </c>
      <c r="U149" s="34" cm="1">
        <f t="array" aca="1" ref="U149" ca="1">IF(ISNUMBER($B149),COUNTIF(OFFSET(Tableau,,U$1-1,,1),$B149),0)</f>
        <v>0</v>
      </c>
      <c r="V149" s="34" cm="1">
        <f t="array" aca="1" ref="V149" ca="1">IF(ISNUMBER($B149),COUNTIF(OFFSET(Tableau,,V$1-1,,1),$B149),0)</f>
        <v>0</v>
      </c>
      <c r="W149" s="13" cm="1">
        <f t="array" aca="1" ref="W149" ca="1">IF(ISNUMBER($B149),COUNTIF(OFFSET(Tableau,,W$1-1,,1),$B149),0)</f>
        <v>0</v>
      </c>
    </row>
    <row r="150" spans="1:23" x14ac:dyDescent="0.25">
      <c r="A150">
        <f t="shared" si="7"/>
        <v>148</v>
      </c>
      <c r="B150" s="19" t="str">
        <f t="shared" si="6"/>
        <v>-</v>
      </c>
      <c r="C150" s="20" t="str" cm="1">
        <f t="array" aca="1" ref="C150" ca="1">";"&amp;_xlfn.CONCAT(IF(D150:W150&gt;0,$D$2:$W$2&amp;";",""))</f>
        <v>;</v>
      </c>
      <c r="D150" s="34" cm="1">
        <f t="array" aca="1" ref="D150" ca="1">IF(ISNUMBER($B150),COUNTIF(OFFSET(Tableau,,D$1-1,,1),$B150),0)</f>
        <v>0</v>
      </c>
      <c r="E150" s="34" cm="1">
        <f t="array" aca="1" ref="E150" ca="1">IF(ISNUMBER($B150),COUNTIF(OFFSET(Tableau,,E$1-1,,1),$B150),0)</f>
        <v>0</v>
      </c>
      <c r="F150" s="34" cm="1">
        <f t="array" aca="1" ref="F150" ca="1">IF(ISNUMBER($B150),COUNTIF(OFFSET(Tableau,,F$1-1,,1),$B150),0)</f>
        <v>0</v>
      </c>
      <c r="G150" s="34" cm="1">
        <f t="array" aca="1" ref="G150" ca="1">IF(ISNUMBER($B150),COUNTIF(OFFSET(Tableau,,G$1-1,,1),$B150),0)</f>
        <v>0</v>
      </c>
      <c r="H150" s="34" cm="1">
        <f t="array" aca="1" ref="H150" ca="1">IF(ISNUMBER($B150),COUNTIF(OFFSET(Tableau,,H$1-1,,1),$B150),0)</f>
        <v>0</v>
      </c>
      <c r="I150" s="34" cm="1">
        <f t="array" aca="1" ref="I150" ca="1">IF(ISNUMBER($B150),COUNTIF(OFFSET(Tableau,,I$1-1,,1),$B150),0)</f>
        <v>0</v>
      </c>
      <c r="J150" s="34" cm="1">
        <f t="array" aca="1" ref="J150" ca="1">IF(ISNUMBER($B150),COUNTIF(OFFSET(Tableau,,J$1-1,,1),$B150),0)</f>
        <v>0</v>
      </c>
      <c r="K150" s="34" cm="1">
        <f t="array" aca="1" ref="K150" ca="1">IF(ISNUMBER($B150),COUNTIF(OFFSET(Tableau,,K$1-1,,1),$B150),0)</f>
        <v>0</v>
      </c>
      <c r="L150" s="34" cm="1">
        <f t="array" aca="1" ref="L150" ca="1">IF(ISNUMBER($B150),COUNTIF(OFFSET(Tableau,,L$1-1,,1),$B150),0)</f>
        <v>0</v>
      </c>
      <c r="M150" s="34" cm="1">
        <f t="array" aca="1" ref="M150" ca="1">IF(ISNUMBER($B150),COUNTIF(OFFSET(Tableau,,M$1-1,,1),$B150),0)</f>
        <v>0</v>
      </c>
      <c r="N150" s="34" cm="1">
        <f t="array" aca="1" ref="N150" ca="1">IF(ISNUMBER($B150),COUNTIF(OFFSET(Tableau,,N$1-1,,1),$B150),0)</f>
        <v>0</v>
      </c>
      <c r="O150" s="34" cm="1">
        <f t="array" aca="1" ref="O150" ca="1">IF(ISNUMBER($B150),COUNTIF(OFFSET(Tableau,,O$1-1,,1),$B150),0)</f>
        <v>0</v>
      </c>
      <c r="P150" s="34" cm="1">
        <f t="array" aca="1" ref="P150" ca="1">IF(ISNUMBER($B150),COUNTIF(OFFSET(Tableau,,P$1-1,,1),$B150),0)</f>
        <v>0</v>
      </c>
      <c r="Q150" s="34" cm="1">
        <f t="array" aca="1" ref="Q150" ca="1">IF(ISNUMBER($B150),COUNTIF(OFFSET(Tableau,,Q$1-1,,1),$B150),0)</f>
        <v>0</v>
      </c>
      <c r="R150" s="34" cm="1">
        <f t="array" aca="1" ref="R150" ca="1">IF(ISNUMBER($B150),COUNTIF(OFFSET(Tableau,,R$1-1,,1),$B150),0)</f>
        <v>0</v>
      </c>
      <c r="S150" s="34" cm="1">
        <f t="array" aca="1" ref="S150" ca="1">IF(ISNUMBER($B150),COUNTIF(OFFSET(Tableau,,S$1-1,,1),$B150),0)</f>
        <v>0</v>
      </c>
      <c r="T150" s="34" cm="1">
        <f t="array" aca="1" ref="T150" ca="1">IF(ISNUMBER($B150),COUNTIF(OFFSET(Tableau,,T$1-1,,1),$B150),0)</f>
        <v>0</v>
      </c>
      <c r="U150" s="34" cm="1">
        <f t="array" aca="1" ref="U150" ca="1">IF(ISNUMBER($B150),COUNTIF(OFFSET(Tableau,,U$1-1,,1),$B150),0)</f>
        <v>0</v>
      </c>
      <c r="V150" s="34" cm="1">
        <f t="array" aca="1" ref="V150" ca="1">IF(ISNUMBER($B150),COUNTIF(OFFSET(Tableau,,V$1-1,,1),$B150),0)</f>
        <v>0</v>
      </c>
      <c r="W150" s="13" cm="1">
        <f t="array" aca="1" ref="W150" ca="1">IF(ISNUMBER($B150),COUNTIF(OFFSET(Tableau,,W$1-1,,1),$B150),0)</f>
        <v>0</v>
      </c>
    </row>
    <row r="151" spans="1:23" x14ac:dyDescent="0.25">
      <c r="A151">
        <f t="shared" si="7"/>
        <v>149</v>
      </c>
      <c r="B151" s="19" t="str">
        <f t="shared" si="6"/>
        <v>-</v>
      </c>
      <c r="C151" s="20" t="str" cm="1">
        <f t="array" aca="1" ref="C151" ca="1">";"&amp;_xlfn.CONCAT(IF(D151:W151&gt;0,$D$2:$W$2&amp;";",""))</f>
        <v>;</v>
      </c>
      <c r="D151" s="34" cm="1">
        <f t="array" aca="1" ref="D151" ca="1">IF(ISNUMBER($B151),COUNTIF(OFFSET(Tableau,,D$1-1,,1),$B151),0)</f>
        <v>0</v>
      </c>
      <c r="E151" s="34" cm="1">
        <f t="array" aca="1" ref="E151" ca="1">IF(ISNUMBER($B151),COUNTIF(OFFSET(Tableau,,E$1-1,,1),$B151),0)</f>
        <v>0</v>
      </c>
      <c r="F151" s="34" cm="1">
        <f t="array" aca="1" ref="F151" ca="1">IF(ISNUMBER($B151),COUNTIF(OFFSET(Tableau,,F$1-1,,1),$B151),0)</f>
        <v>0</v>
      </c>
      <c r="G151" s="34" cm="1">
        <f t="array" aca="1" ref="G151" ca="1">IF(ISNUMBER($B151),COUNTIF(OFFSET(Tableau,,G$1-1,,1),$B151),0)</f>
        <v>0</v>
      </c>
      <c r="H151" s="34" cm="1">
        <f t="array" aca="1" ref="H151" ca="1">IF(ISNUMBER($B151),COUNTIF(OFFSET(Tableau,,H$1-1,,1),$B151),0)</f>
        <v>0</v>
      </c>
      <c r="I151" s="34" cm="1">
        <f t="array" aca="1" ref="I151" ca="1">IF(ISNUMBER($B151),COUNTIF(OFFSET(Tableau,,I$1-1,,1),$B151),0)</f>
        <v>0</v>
      </c>
      <c r="J151" s="34" cm="1">
        <f t="array" aca="1" ref="J151" ca="1">IF(ISNUMBER($B151),COUNTIF(OFFSET(Tableau,,J$1-1,,1),$B151),0)</f>
        <v>0</v>
      </c>
      <c r="K151" s="34" cm="1">
        <f t="array" aca="1" ref="K151" ca="1">IF(ISNUMBER($B151),COUNTIF(OFFSET(Tableau,,K$1-1,,1),$B151),0)</f>
        <v>0</v>
      </c>
      <c r="L151" s="34" cm="1">
        <f t="array" aca="1" ref="L151" ca="1">IF(ISNUMBER($B151),COUNTIF(OFFSET(Tableau,,L$1-1,,1),$B151),0)</f>
        <v>0</v>
      </c>
      <c r="M151" s="34" cm="1">
        <f t="array" aca="1" ref="M151" ca="1">IF(ISNUMBER($B151),COUNTIF(OFFSET(Tableau,,M$1-1,,1),$B151),0)</f>
        <v>0</v>
      </c>
      <c r="N151" s="34" cm="1">
        <f t="array" aca="1" ref="N151" ca="1">IF(ISNUMBER($B151),COUNTIF(OFFSET(Tableau,,N$1-1,,1),$B151),0)</f>
        <v>0</v>
      </c>
      <c r="O151" s="34" cm="1">
        <f t="array" aca="1" ref="O151" ca="1">IF(ISNUMBER($B151),COUNTIF(OFFSET(Tableau,,O$1-1,,1),$B151),0)</f>
        <v>0</v>
      </c>
      <c r="P151" s="34" cm="1">
        <f t="array" aca="1" ref="P151" ca="1">IF(ISNUMBER($B151),COUNTIF(OFFSET(Tableau,,P$1-1,,1),$B151),0)</f>
        <v>0</v>
      </c>
      <c r="Q151" s="34" cm="1">
        <f t="array" aca="1" ref="Q151" ca="1">IF(ISNUMBER($B151),COUNTIF(OFFSET(Tableau,,Q$1-1,,1),$B151),0)</f>
        <v>0</v>
      </c>
      <c r="R151" s="34" cm="1">
        <f t="array" aca="1" ref="R151" ca="1">IF(ISNUMBER($B151),COUNTIF(OFFSET(Tableau,,R$1-1,,1),$B151),0)</f>
        <v>0</v>
      </c>
      <c r="S151" s="34" cm="1">
        <f t="array" aca="1" ref="S151" ca="1">IF(ISNUMBER($B151),COUNTIF(OFFSET(Tableau,,S$1-1,,1),$B151),0)</f>
        <v>0</v>
      </c>
      <c r="T151" s="34" cm="1">
        <f t="array" aca="1" ref="T151" ca="1">IF(ISNUMBER($B151),COUNTIF(OFFSET(Tableau,,T$1-1,,1),$B151),0)</f>
        <v>0</v>
      </c>
      <c r="U151" s="34" cm="1">
        <f t="array" aca="1" ref="U151" ca="1">IF(ISNUMBER($B151),COUNTIF(OFFSET(Tableau,,U$1-1,,1),$B151),0)</f>
        <v>0</v>
      </c>
      <c r="V151" s="34" cm="1">
        <f t="array" aca="1" ref="V151" ca="1">IF(ISNUMBER($B151),COUNTIF(OFFSET(Tableau,,V$1-1,,1),$B151),0)</f>
        <v>0</v>
      </c>
      <c r="W151" s="13" cm="1">
        <f t="array" aca="1" ref="W151" ca="1">IF(ISNUMBER($B151),COUNTIF(OFFSET(Tableau,,W$1-1,,1),$B151),0)</f>
        <v>0</v>
      </c>
    </row>
    <row r="152" spans="1:23" x14ac:dyDescent="0.25">
      <c r="A152">
        <f t="shared" si="7"/>
        <v>150</v>
      </c>
      <c r="B152" s="19" t="str">
        <f t="shared" si="6"/>
        <v>-</v>
      </c>
      <c r="C152" s="20" t="str" cm="1">
        <f t="array" aca="1" ref="C152" ca="1">";"&amp;_xlfn.CONCAT(IF(D152:W152&gt;0,$D$2:$W$2&amp;";",""))</f>
        <v>;</v>
      </c>
      <c r="D152" s="34" cm="1">
        <f t="array" aca="1" ref="D152" ca="1">IF(ISNUMBER($B152),COUNTIF(OFFSET(Tableau,,D$1-1,,1),$B152),0)</f>
        <v>0</v>
      </c>
      <c r="E152" s="34" cm="1">
        <f t="array" aca="1" ref="E152" ca="1">IF(ISNUMBER($B152),COUNTIF(OFFSET(Tableau,,E$1-1,,1),$B152),0)</f>
        <v>0</v>
      </c>
      <c r="F152" s="34" cm="1">
        <f t="array" aca="1" ref="F152" ca="1">IF(ISNUMBER($B152),COUNTIF(OFFSET(Tableau,,F$1-1,,1),$B152),0)</f>
        <v>0</v>
      </c>
      <c r="G152" s="34" cm="1">
        <f t="array" aca="1" ref="G152" ca="1">IF(ISNUMBER($B152),COUNTIF(OFFSET(Tableau,,G$1-1,,1),$B152),0)</f>
        <v>0</v>
      </c>
      <c r="H152" s="34" cm="1">
        <f t="array" aca="1" ref="H152" ca="1">IF(ISNUMBER($B152),COUNTIF(OFFSET(Tableau,,H$1-1,,1),$B152),0)</f>
        <v>0</v>
      </c>
      <c r="I152" s="34" cm="1">
        <f t="array" aca="1" ref="I152" ca="1">IF(ISNUMBER($B152),COUNTIF(OFFSET(Tableau,,I$1-1,,1),$B152),0)</f>
        <v>0</v>
      </c>
      <c r="J152" s="34" cm="1">
        <f t="array" aca="1" ref="J152" ca="1">IF(ISNUMBER($B152),COUNTIF(OFFSET(Tableau,,J$1-1,,1),$B152),0)</f>
        <v>0</v>
      </c>
      <c r="K152" s="34" cm="1">
        <f t="array" aca="1" ref="K152" ca="1">IF(ISNUMBER($B152),COUNTIF(OFFSET(Tableau,,K$1-1,,1),$B152),0)</f>
        <v>0</v>
      </c>
      <c r="L152" s="34" cm="1">
        <f t="array" aca="1" ref="L152" ca="1">IF(ISNUMBER($B152),COUNTIF(OFFSET(Tableau,,L$1-1,,1),$B152),0)</f>
        <v>0</v>
      </c>
      <c r="M152" s="34" cm="1">
        <f t="array" aca="1" ref="M152" ca="1">IF(ISNUMBER($B152),COUNTIF(OFFSET(Tableau,,M$1-1,,1),$B152),0)</f>
        <v>0</v>
      </c>
      <c r="N152" s="34" cm="1">
        <f t="array" aca="1" ref="N152" ca="1">IF(ISNUMBER($B152),COUNTIF(OFFSET(Tableau,,N$1-1,,1),$B152),0)</f>
        <v>0</v>
      </c>
      <c r="O152" s="34" cm="1">
        <f t="array" aca="1" ref="O152" ca="1">IF(ISNUMBER($B152),COUNTIF(OFFSET(Tableau,,O$1-1,,1),$B152),0)</f>
        <v>0</v>
      </c>
      <c r="P152" s="34" cm="1">
        <f t="array" aca="1" ref="P152" ca="1">IF(ISNUMBER($B152),COUNTIF(OFFSET(Tableau,,P$1-1,,1),$B152),0)</f>
        <v>0</v>
      </c>
      <c r="Q152" s="34" cm="1">
        <f t="array" aca="1" ref="Q152" ca="1">IF(ISNUMBER($B152),COUNTIF(OFFSET(Tableau,,Q$1-1,,1),$B152),0)</f>
        <v>0</v>
      </c>
      <c r="R152" s="34" cm="1">
        <f t="array" aca="1" ref="R152" ca="1">IF(ISNUMBER($B152),COUNTIF(OFFSET(Tableau,,R$1-1,,1),$B152),0)</f>
        <v>0</v>
      </c>
      <c r="S152" s="34" cm="1">
        <f t="array" aca="1" ref="S152" ca="1">IF(ISNUMBER($B152),COUNTIF(OFFSET(Tableau,,S$1-1,,1),$B152),0)</f>
        <v>0</v>
      </c>
      <c r="T152" s="34" cm="1">
        <f t="array" aca="1" ref="T152" ca="1">IF(ISNUMBER($B152),COUNTIF(OFFSET(Tableau,,T$1-1,,1),$B152),0)</f>
        <v>0</v>
      </c>
      <c r="U152" s="34" cm="1">
        <f t="array" aca="1" ref="U152" ca="1">IF(ISNUMBER($B152),COUNTIF(OFFSET(Tableau,,U$1-1,,1),$B152),0)</f>
        <v>0</v>
      </c>
      <c r="V152" s="34" cm="1">
        <f t="array" aca="1" ref="V152" ca="1">IF(ISNUMBER($B152),COUNTIF(OFFSET(Tableau,,V$1-1,,1),$B152),0)</f>
        <v>0</v>
      </c>
      <c r="W152" s="13" cm="1">
        <f t="array" aca="1" ref="W152" ca="1">IF(ISNUMBER($B152),COUNTIF(OFFSET(Tableau,,W$1-1,,1),$B152),0)</f>
        <v>0</v>
      </c>
    </row>
    <row r="153" spans="1:23" x14ac:dyDescent="0.25">
      <c r="A153">
        <f t="shared" si="7"/>
        <v>151</v>
      </c>
      <c r="B153" s="19" t="str">
        <f t="shared" si="6"/>
        <v>-</v>
      </c>
      <c r="C153" s="20" t="str" cm="1">
        <f t="array" aca="1" ref="C153" ca="1">";"&amp;_xlfn.CONCAT(IF(D153:W153&gt;0,$D$2:$W$2&amp;";",""))</f>
        <v>;</v>
      </c>
      <c r="D153" s="34" cm="1">
        <f t="array" aca="1" ref="D153" ca="1">IF(ISNUMBER($B153),COUNTIF(OFFSET(Tableau,,D$1-1,,1),$B153),0)</f>
        <v>0</v>
      </c>
      <c r="E153" s="34" cm="1">
        <f t="array" aca="1" ref="E153" ca="1">IF(ISNUMBER($B153),COUNTIF(OFFSET(Tableau,,E$1-1,,1),$B153),0)</f>
        <v>0</v>
      </c>
      <c r="F153" s="34" cm="1">
        <f t="array" aca="1" ref="F153" ca="1">IF(ISNUMBER($B153),COUNTIF(OFFSET(Tableau,,F$1-1,,1),$B153),0)</f>
        <v>0</v>
      </c>
      <c r="G153" s="34" cm="1">
        <f t="array" aca="1" ref="G153" ca="1">IF(ISNUMBER($B153),COUNTIF(OFFSET(Tableau,,G$1-1,,1),$B153),0)</f>
        <v>0</v>
      </c>
      <c r="H153" s="34" cm="1">
        <f t="array" aca="1" ref="H153" ca="1">IF(ISNUMBER($B153),COUNTIF(OFFSET(Tableau,,H$1-1,,1),$B153),0)</f>
        <v>0</v>
      </c>
      <c r="I153" s="34" cm="1">
        <f t="array" aca="1" ref="I153" ca="1">IF(ISNUMBER($B153),COUNTIF(OFFSET(Tableau,,I$1-1,,1),$B153),0)</f>
        <v>0</v>
      </c>
      <c r="J153" s="34" cm="1">
        <f t="array" aca="1" ref="J153" ca="1">IF(ISNUMBER($B153),COUNTIF(OFFSET(Tableau,,J$1-1,,1),$B153),0)</f>
        <v>0</v>
      </c>
      <c r="K153" s="34" cm="1">
        <f t="array" aca="1" ref="K153" ca="1">IF(ISNUMBER($B153),COUNTIF(OFFSET(Tableau,,K$1-1,,1),$B153),0)</f>
        <v>0</v>
      </c>
      <c r="L153" s="34" cm="1">
        <f t="array" aca="1" ref="L153" ca="1">IF(ISNUMBER($B153),COUNTIF(OFFSET(Tableau,,L$1-1,,1),$B153),0)</f>
        <v>0</v>
      </c>
      <c r="M153" s="34" cm="1">
        <f t="array" aca="1" ref="M153" ca="1">IF(ISNUMBER($B153),COUNTIF(OFFSET(Tableau,,M$1-1,,1),$B153),0)</f>
        <v>0</v>
      </c>
      <c r="N153" s="34" cm="1">
        <f t="array" aca="1" ref="N153" ca="1">IF(ISNUMBER($B153),COUNTIF(OFFSET(Tableau,,N$1-1,,1),$B153),0)</f>
        <v>0</v>
      </c>
      <c r="O153" s="34" cm="1">
        <f t="array" aca="1" ref="O153" ca="1">IF(ISNUMBER($B153),COUNTIF(OFFSET(Tableau,,O$1-1,,1),$B153),0)</f>
        <v>0</v>
      </c>
      <c r="P153" s="34" cm="1">
        <f t="array" aca="1" ref="P153" ca="1">IF(ISNUMBER($B153),COUNTIF(OFFSET(Tableau,,P$1-1,,1),$B153),0)</f>
        <v>0</v>
      </c>
      <c r="Q153" s="34" cm="1">
        <f t="array" aca="1" ref="Q153" ca="1">IF(ISNUMBER($B153),COUNTIF(OFFSET(Tableau,,Q$1-1,,1),$B153),0)</f>
        <v>0</v>
      </c>
      <c r="R153" s="34" cm="1">
        <f t="array" aca="1" ref="R153" ca="1">IF(ISNUMBER($B153),COUNTIF(OFFSET(Tableau,,R$1-1,,1),$B153),0)</f>
        <v>0</v>
      </c>
      <c r="S153" s="34" cm="1">
        <f t="array" aca="1" ref="S153" ca="1">IF(ISNUMBER($B153),COUNTIF(OFFSET(Tableau,,S$1-1,,1),$B153),0)</f>
        <v>0</v>
      </c>
      <c r="T153" s="34" cm="1">
        <f t="array" aca="1" ref="T153" ca="1">IF(ISNUMBER($B153),COUNTIF(OFFSET(Tableau,,T$1-1,,1),$B153),0)</f>
        <v>0</v>
      </c>
      <c r="U153" s="34" cm="1">
        <f t="array" aca="1" ref="U153" ca="1">IF(ISNUMBER($B153),COUNTIF(OFFSET(Tableau,,U$1-1,,1),$B153),0)</f>
        <v>0</v>
      </c>
      <c r="V153" s="34" cm="1">
        <f t="array" aca="1" ref="V153" ca="1">IF(ISNUMBER($B153),COUNTIF(OFFSET(Tableau,,V$1-1,,1),$B153),0)</f>
        <v>0</v>
      </c>
      <c r="W153" s="13" cm="1">
        <f t="array" aca="1" ref="W153" ca="1">IF(ISNUMBER($B153),COUNTIF(OFFSET(Tableau,,W$1-1,,1),$B153),0)</f>
        <v>0</v>
      </c>
    </row>
    <row r="154" spans="1:23" x14ac:dyDescent="0.25">
      <c r="A154">
        <f t="shared" si="7"/>
        <v>152</v>
      </c>
      <c r="B154" s="19" t="str">
        <f t="shared" si="6"/>
        <v>-</v>
      </c>
      <c r="C154" s="20" t="str" cm="1">
        <f t="array" aca="1" ref="C154" ca="1">";"&amp;_xlfn.CONCAT(IF(D154:W154&gt;0,$D$2:$W$2&amp;";",""))</f>
        <v>;</v>
      </c>
      <c r="D154" s="34" cm="1">
        <f t="array" aca="1" ref="D154" ca="1">IF(ISNUMBER($B154),COUNTIF(OFFSET(Tableau,,D$1-1,,1),$B154),0)</f>
        <v>0</v>
      </c>
      <c r="E154" s="34" cm="1">
        <f t="array" aca="1" ref="E154" ca="1">IF(ISNUMBER($B154),COUNTIF(OFFSET(Tableau,,E$1-1,,1),$B154),0)</f>
        <v>0</v>
      </c>
      <c r="F154" s="34" cm="1">
        <f t="array" aca="1" ref="F154" ca="1">IF(ISNUMBER($B154),COUNTIF(OFFSET(Tableau,,F$1-1,,1),$B154),0)</f>
        <v>0</v>
      </c>
      <c r="G154" s="34" cm="1">
        <f t="array" aca="1" ref="G154" ca="1">IF(ISNUMBER($B154),COUNTIF(OFFSET(Tableau,,G$1-1,,1),$B154),0)</f>
        <v>0</v>
      </c>
      <c r="H154" s="34" cm="1">
        <f t="array" aca="1" ref="H154" ca="1">IF(ISNUMBER($B154),COUNTIF(OFFSET(Tableau,,H$1-1,,1),$B154),0)</f>
        <v>0</v>
      </c>
      <c r="I154" s="34" cm="1">
        <f t="array" aca="1" ref="I154" ca="1">IF(ISNUMBER($B154),COUNTIF(OFFSET(Tableau,,I$1-1,,1),$B154),0)</f>
        <v>0</v>
      </c>
      <c r="J154" s="34" cm="1">
        <f t="array" aca="1" ref="J154" ca="1">IF(ISNUMBER($B154),COUNTIF(OFFSET(Tableau,,J$1-1,,1),$B154),0)</f>
        <v>0</v>
      </c>
      <c r="K154" s="34" cm="1">
        <f t="array" aca="1" ref="K154" ca="1">IF(ISNUMBER($B154),COUNTIF(OFFSET(Tableau,,K$1-1,,1),$B154),0)</f>
        <v>0</v>
      </c>
      <c r="L154" s="34" cm="1">
        <f t="array" aca="1" ref="L154" ca="1">IF(ISNUMBER($B154),COUNTIF(OFFSET(Tableau,,L$1-1,,1),$B154),0)</f>
        <v>0</v>
      </c>
      <c r="M154" s="34" cm="1">
        <f t="array" aca="1" ref="M154" ca="1">IF(ISNUMBER($B154),COUNTIF(OFFSET(Tableau,,M$1-1,,1),$B154),0)</f>
        <v>0</v>
      </c>
      <c r="N154" s="34" cm="1">
        <f t="array" aca="1" ref="N154" ca="1">IF(ISNUMBER($B154),COUNTIF(OFFSET(Tableau,,N$1-1,,1),$B154),0)</f>
        <v>0</v>
      </c>
      <c r="O154" s="34" cm="1">
        <f t="array" aca="1" ref="O154" ca="1">IF(ISNUMBER($B154),COUNTIF(OFFSET(Tableau,,O$1-1,,1),$B154),0)</f>
        <v>0</v>
      </c>
      <c r="P154" s="34" cm="1">
        <f t="array" aca="1" ref="P154" ca="1">IF(ISNUMBER($B154),COUNTIF(OFFSET(Tableau,,P$1-1,,1),$B154),0)</f>
        <v>0</v>
      </c>
      <c r="Q154" s="34" cm="1">
        <f t="array" aca="1" ref="Q154" ca="1">IF(ISNUMBER($B154),COUNTIF(OFFSET(Tableau,,Q$1-1,,1),$B154),0)</f>
        <v>0</v>
      </c>
      <c r="R154" s="34" cm="1">
        <f t="array" aca="1" ref="R154" ca="1">IF(ISNUMBER($B154),COUNTIF(OFFSET(Tableau,,R$1-1,,1),$B154),0)</f>
        <v>0</v>
      </c>
      <c r="S154" s="34" cm="1">
        <f t="array" aca="1" ref="S154" ca="1">IF(ISNUMBER($B154),COUNTIF(OFFSET(Tableau,,S$1-1,,1),$B154),0)</f>
        <v>0</v>
      </c>
      <c r="T154" s="34" cm="1">
        <f t="array" aca="1" ref="T154" ca="1">IF(ISNUMBER($B154),COUNTIF(OFFSET(Tableau,,T$1-1,,1),$B154),0)</f>
        <v>0</v>
      </c>
      <c r="U154" s="34" cm="1">
        <f t="array" aca="1" ref="U154" ca="1">IF(ISNUMBER($B154),COUNTIF(OFFSET(Tableau,,U$1-1,,1),$B154),0)</f>
        <v>0</v>
      </c>
      <c r="V154" s="34" cm="1">
        <f t="array" aca="1" ref="V154" ca="1">IF(ISNUMBER($B154),COUNTIF(OFFSET(Tableau,,V$1-1,,1),$B154),0)</f>
        <v>0</v>
      </c>
      <c r="W154" s="13" cm="1">
        <f t="array" aca="1" ref="W154" ca="1">IF(ISNUMBER($B154),COUNTIF(OFFSET(Tableau,,W$1-1,,1),$B154),0)</f>
        <v>0</v>
      </c>
    </row>
    <row r="155" spans="1:23" x14ac:dyDescent="0.25">
      <c r="A155">
        <f t="shared" si="7"/>
        <v>153</v>
      </c>
      <c r="B155" s="19" t="str">
        <f t="shared" si="6"/>
        <v>-</v>
      </c>
      <c r="C155" s="20" t="str" cm="1">
        <f t="array" aca="1" ref="C155" ca="1">";"&amp;_xlfn.CONCAT(IF(D155:W155&gt;0,$D$2:$W$2&amp;";",""))</f>
        <v>;</v>
      </c>
      <c r="D155" s="34" cm="1">
        <f t="array" aca="1" ref="D155" ca="1">IF(ISNUMBER($B155),COUNTIF(OFFSET(Tableau,,D$1-1,,1),$B155),0)</f>
        <v>0</v>
      </c>
      <c r="E155" s="34" cm="1">
        <f t="array" aca="1" ref="E155" ca="1">IF(ISNUMBER($B155),COUNTIF(OFFSET(Tableau,,E$1-1,,1),$B155),0)</f>
        <v>0</v>
      </c>
      <c r="F155" s="34" cm="1">
        <f t="array" aca="1" ref="F155" ca="1">IF(ISNUMBER($B155),COUNTIF(OFFSET(Tableau,,F$1-1,,1),$B155),0)</f>
        <v>0</v>
      </c>
      <c r="G155" s="34" cm="1">
        <f t="array" aca="1" ref="G155" ca="1">IF(ISNUMBER($B155),COUNTIF(OFFSET(Tableau,,G$1-1,,1),$B155),0)</f>
        <v>0</v>
      </c>
      <c r="H155" s="34" cm="1">
        <f t="array" aca="1" ref="H155" ca="1">IF(ISNUMBER($B155),COUNTIF(OFFSET(Tableau,,H$1-1,,1),$B155),0)</f>
        <v>0</v>
      </c>
      <c r="I155" s="34" cm="1">
        <f t="array" aca="1" ref="I155" ca="1">IF(ISNUMBER($B155),COUNTIF(OFFSET(Tableau,,I$1-1,,1),$B155),0)</f>
        <v>0</v>
      </c>
      <c r="J155" s="34" cm="1">
        <f t="array" aca="1" ref="J155" ca="1">IF(ISNUMBER($B155),COUNTIF(OFFSET(Tableau,,J$1-1,,1),$B155),0)</f>
        <v>0</v>
      </c>
      <c r="K155" s="34" cm="1">
        <f t="array" aca="1" ref="K155" ca="1">IF(ISNUMBER($B155),COUNTIF(OFFSET(Tableau,,K$1-1,,1),$B155),0)</f>
        <v>0</v>
      </c>
      <c r="L155" s="34" cm="1">
        <f t="array" aca="1" ref="L155" ca="1">IF(ISNUMBER($B155),COUNTIF(OFFSET(Tableau,,L$1-1,,1),$B155),0)</f>
        <v>0</v>
      </c>
      <c r="M155" s="34" cm="1">
        <f t="array" aca="1" ref="M155" ca="1">IF(ISNUMBER($B155),COUNTIF(OFFSET(Tableau,,M$1-1,,1),$B155),0)</f>
        <v>0</v>
      </c>
      <c r="N155" s="34" cm="1">
        <f t="array" aca="1" ref="N155" ca="1">IF(ISNUMBER($B155),COUNTIF(OFFSET(Tableau,,N$1-1,,1),$B155),0)</f>
        <v>0</v>
      </c>
      <c r="O155" s="34" cm="1">
        <f t="array" aca="1" ref="O155" ca="1">IF(ISNUMBER($B155),COUNTIF(OFFSET(Tableau,,O$1-1,,1),$B155),0)</f>
        <v>0</v>
      </c>
      <c r="P155" s="34" cm="1">
        <f t="array" aca="1" ref="P155" ca="1">IF(ISNUMBER($B155),COUNTIF(OFFSET(Tableau,,P$1-1,,1),$B155),0)</f>
        <v>0</v>
      </c>
      <c r="Q155" s="34" cm="1">
        <f t="array" aca="1" ref="Q155" ca="1">IF(ISNUMBER($B155),COUNTIF(OFFSET(Tableau,,Q$1-1,,1),$B155),0)</f>
        <v>0</v>
      </c>
      <c r="R155" s="34" cm="1">
        <f t="array" aca="1" ref="R155" ca="1">IF(ISNUMBER($B155),COUNTIF(OFFSET(Tableau,,R$1-1,,1),$B155),0)</f>
        <v>0</v>
      </c>
      <c r="S155" s="34" cm="1">
        <f t="array" aca="1" ref="S155" ca="1">IF(ISNUMBER($B155),COUNTIF(OFFSET(Tableau,,S$1-1,,1),$B155),0)</f>
        <v>0</v>
      </c>
      <c r="T155" s="34" cm="1">
        <f t="array" aca="1" ref="T155" ca="1">IF(ISNUMBER($B155),COUNTIF(OFFSET(Tableau,,T$1-1,,1),$B155),0)</f>
        <v>0</v>
      </c>
      <c r="U155" s="34" cm="1">
        <f t="array" aca="1" ref="U155" ca="1">IF(ISNUMBER($B155),COUNTIF(OFFSET(Tableau,,U$1-1,,1),$B155),0)</f>
        <v>0</v>
      </c>
      <c r="V155" s="34" cm="1">
        <f t="array" aca="1" ref="V155" ca="1">IF(ISNUMBER($B155),COUNTIF(OFFSET(Tableau,,V$1-1,,1),$B155),0)</f>
        <v>0</v>
      </c>
      <c r="W155" s="13" cm="1">
        <f t="array" aca="1" ref="W155" ca="1">IF(ISNUMBER($B155),COUNTIF(OFFSET(Tableau,,W$1-1,,1),$B155),0)</f>
        <v>0</v>
      </c>
    </row>
    <row r="156" spans="1:23" x14ac:dyDescent="0.25">
      <c r="A156">
        <f t="shared" si="7"/>
        <v>154</v>
      </c>
      <c r="B156" s="19" t="str">
        <f t="shared" si="6"/>
        <v>-</v>
      </c>
      <c r="C156" s="20" t="str" cm="1">
        <f t="array" aca="1" ref="C156" ca="1">";"&amp;_xlfn.CONCAT(IF(D156:W156&gt;0,$D$2:$W$2&amp;";",""))</f>
        <v>;</v>
      </c>
      <c r="D156" s="34" cm="1">
        <f t="array" aca="1" ref="D156" ca="1">IF(ISNUMBER($B156),COUNTIF(OFFSET(Tableau,,D$1-1,,1),$B156),0)</f>
        <v>0</v>
      </c>
      <c r="E156" s="34" cm="1">
        <f t="array" aca="1" ref="E156" ca="1">IF(ISNUMBER($B156),COUNTIF(OFFSET(Tableau,,E$1-1,,1),$B156),0)</f>
        <v>0</v>
      </c>
      <c r="F156" s="34" cm="1">
        <f t="array" aca="1" ref="F156" ca="1">IF(ISNUMBER($B156),COUNTIF(OFFSET(Tableau,,F$1-1,,1),$B156),0)</f>
        <v>0</v>
      </c>
      <c r="G156" s="34" cm="1">
        <f t="array" aca="1" ref="G156" ca="1">IF(ISNUMBER($B156),COUNTIF(OFFSET(Tableau,,G$1-1,,1),$B156),0)</f>
        <v>0</v>
      </c>
      <c r="H156" s="34" cm="1">
        <f t="array" aca="1" ref="H156" ca="1">IF(ISNUMBER($B156),COUNTIF(OFFSET(Tableau,,H$1-1,,1),$B156),0)</f>
        <v>0</v>
      </c>
      <c r="I156" s="34" cm="1">
        <f t="array" aca="1" ref="I156" ca="1">IF(ISNUMBER($B156),COUNTIF(OFFSET(Tableau,,I$1-1,,1),$B156),0)</f>
        <v>0</v>
      </c>
      <c r="J156" s="34" cm="1">
        <f t="array" aca="1" ref="J156" ca="1">IF(ISNUMBER($B156),COUNTIF(OFFSET(Tableau,,J$1-1,,1),$B156),0)</f>
        <v>0</v>
      </c>
      <c r="K156" s="34" cm="1">
        <f t="array" aca="1" ref="K156" ca="1">IF(ISNUMBER($B156),COUNTIF(OFFSET(Tableau,,K$1-1,,1),$B156),0)</f>
        <v>0</v>
      </c>
      <c r="L156" s="34" cm="1">
        <f t="array" aca="1" ref="L156" ca="1">IF(ISNUMBER($B156),COUNTIF(OFFSET(Tableau,,L$1-1,,1),$B156),0)</f>
        <v>0</v>
      </c>
      <c r="M156" s="34" cm="1">
        <f t="array" aca="1" ref="M156" ca="1">IF(ISNUMBER($B156),COUNTIF(OFFSET(Tableau,,M$1-1,,1),$B156),0)</f>
        <v>0</v>
      </c>
      <c r="N156" s="34" cm="1">
        <f t="array" aca="1" ref="N156" ca="1">IF(ISNUMBER($B156),COUNTIF(OFFSET(Tableau,,N$1-1,,1),$B156),0)</f>
        <v>0</v>
      </c>
      <c r="O156" s="34" cm="1">
        <f t="array" aca="1" ref="O156" ca="1">IF(ISNUMBER($B156),COUNTIF(OFFSET(Tableau,,O$1-1,,1),$B156),0)</f>
        <v>0</v>
      </c>
      <c r="P156" s="34" cm="1">
        <f t="array" aca="1" ref="P156" ca="1">IF(ISNUMBER($B156),COUNTIF(OFFSET(Tableau,,P$1-1,,1),$B156),0)</f>
        <v>0</v>
      </c>
      <c r="Q156" s="34" cm="1">
        <f t="array" aca="1" ref="Q156" ca="1">IF(ISNUMBER($B156),COUNTIF(OFFSET(Tableau,,Q$1-1,,1),$B156),0)</f>
        <v>0</v>
      </c>
      <c r="R156" s="34" cm="1">
        <f t="array" aca="1" ref="R156" ca="1">IF(ISNUMBER($B156),COUNTIF(OFFSET(Tableau,,R$1-1,,1),$B156),0)</f>
        <v>0</v>
      </c>
      <c r="S156" s="34" cm="1">
        <f t="array" aca="1" ref="S156" ca="1">IF(ISNUMBER($B156),COUNTIF(OFFSET(Tableau,,S$1-1,,1),$B156),0)</f>
        <v>0</v>
      </c>
      <c r="T156" s="34" cm="1">
        <f t="array" aca="1" ref="T156" ca="1">IF(ISNUMBER($B156),COUNTIF(OFFSET(Tableau,,T$1-1,,1),$B156),0)</f>
        <v>0</v>
      </c>
      <c r="U156" s="34" cm="1">
        <f t="array" aca="1" ref="U156" ca="1">IF(ISNUMBER($B156),COUNTIF(OFFSET(Tableau,,U$1-1,,1),$B156),0)</f>
        <v>0</v>
      </c>
      <c r="V156" s="34" cm="1">
        <f t="array" aca="1" ref="V156" ca="1">IF(ISNUMBER($B156),COUNTIF(OFFSET(Tableau,,V$1-1,,1),$B156),0)</f>
        <v>0</v>
      </c>
      <c r="W156" s="13" cm="1">
        <f t="array" aca="1" ref="W156" ca="1">IF(ISNUMBER($B156),COUNTIF(OFFSET(Tableau,,W$1-1,,1),$B156),0)</f>
        <v>0</v>
      </c>
    </row>
    <row r="157" spans="1:23" x14ac:dyDescent="0.25">
      <c r="A157">
        <f t="shared" si="7"/>
        <v>155</v>
      </c>
      <c r="B157" s="19" t="str">
        <f t="shared" si="6"/>
        <v>-</v>
      </c>
      <c r="C157" s="20" t="str" cm="1">
        <f t="array" aca="1" ref="C157" ca="1">";"&amp;_xlfn.CONCAT(IF(D157:W157&gt;0,$D$2:$W$2&amp;";",""))</f>
        <v>;</v>
      </c>
      <c r="D157" s="34" cm="1">
        <f t="array" aca="1" ref="D157" ca="1">IF(ISNUMBER($B157),COUNTIF(OFFSET(Tableau,,D$1-1,,1),$B157),0)</f>
        <v>0</v>
      </c>
      <c r="E157" s="34" cm="1">
        <f t="array" aca="1" ref="E157" ca="1">IF(ISNUMBER($B157),COUNTIF(OFFSET(Tableau,,E$1-1,,1),$B157),0)</f>
        <v>0</v>
      </c>
      <c r="F157" s="34" cm="1">
        <f t="array" aca="1" ref="F157" ca="1">IF(ISNUMBER($B157),COUNTIF(OFFSET(Tableau,,F$1-1,,1),$B157),0)</f>
        <v>0</v>
      </c>
      <c r="G157" s="34" cm="1">
        <f t="array" aca="1" ref="G157" ca="1">IF(ISNUMBER($B157),COUNTIF(OFFSET(Tableau,,G$1-1,,1),$B157),0)</f>
        <v>0</v>
      </c>
      <c r="H157" s="34" cm="1">
        <f t="array" aca="1" ref="H157" ca="1">IF(ISNUMBER($B157),COUNTIF(OFFSET(Tableau,,H$1-1,,1),$B157),0)</f>
        <v>0</v>
      </c>
      <c r="I157" s="34" cm="1">
        <f t="array" aca="1" ref="I157" ca="1">IF(ISNUMBER($B157),COUNTIF(OFFSET(Tableau,,I$1-1,,1),$B157),0)</f>
        <v>0</v>
      </c>
      <c r="J157" s="34" cm="1">
        <f t="array" aca="1" ref="J157" ca="1">IF(ISNUMBER($B157),COUNTIF(OFFSET(Tableau,,J$1-1,,1),$B157),0)</f>
        <v>0</v>
      </c>
      <c r="K157" s="34" cm="1">
        <f t="array" aca="1" ref="K157" ca="1">IF(ISNUMBER($B157),COUNTIF(OFFSET(Tableau,,K$1-1,,1),$B157),0)</f>
        <v>0</v>
      </c>
      <c r="L157" s="34" cm="1">
        <f t="array" aca="1" ref="L157" ca="1">IF(ISNUMBER($B157),COUNTIF(OFFSET(Tableau,,L$1-1,,1),$B157),0)</f>
        <v>0</v>
      </c>
      <c r="M157" s="34" cm="1">
        <f t="array" aca="1" ref="M157" ca="1">IF(ISNUMBER($B157),COUNTIF(OFFSET(Tableau,,M$1-1,,1),$B157),0)</f>
        <v>0</v>
      </c>
      <c r="N157" s="34" cm="1">
        <f t="array" aca="1" ref="N157" ca="1">IF(ISNUMBER($B157),COUNTIF(OFFSET(Tableau,,N$1-1,,1),$B157),0)</f>
        <v>0</v>
      </c>
      <c r="O157" s="34" cm="1">
        <f t="array" aca="1" ref="O157" ca="1">IF(ISNUMBER($B157),COUNTIF(OFFSET(Tableau,,O$1-1,,1),$B157),0)</f>
        <v>0</v>
      </c>
      <c r="P157" s="34" cm="1">
        <f t="array" aca="1" ref="P157" ca="1">IF(ISNUMBER($B157),COUNTIF(OFFSET(Tableau,,P$1-1,,1),$B157),0)</f>
        <v>0</v>
      </c>
      <c r="Q157" s="34" cm="1">
        <f t="array" aca="1" ref="Q157" ca="1">IF(ISNUMBER($B157),COUNTIF(OFFSET(Tableau,,Q$1-1,,1),$B157),0)</f>
        <v>0</v>
      </c>
      <c r="R157" s="34" cm="1">
        <f t="array" aca="1" ref="R157" ca="1">IF(ISNUMBER($B157),COUNTIF(OFFSET(Tableau,,R$1-1,,1),$B157),0)</f>
        <v>0</v>
      </c>
      <c r="S157" s="34" cm="1">
        <f t="array" aca="1" ref="S157" ca="1">IF(ISNUMBER($B157),COUNTIF(OFFSET(Tableau,,S$1-1,,1),$B157),0)</f>
        <v>0</v>
      </c>
      <c r="T157" s="34" cm="1">
        <f t="array" aca="1" ref="T157" ca="1">IF(ISNUMBER($B157),COUNTIF(OFFSET(Tableau,,T$1-1,,1),$B157),0)</f>
        <v>0</v>
      </c>
      <c r="U157" s="34" cm="1">
        <f t="array" aca="1" ref="U157" ca="1">IF(ISNUMBER($B157),COUNTIF(OFFSET(Tableau,,U$1-1,,1),$B157),0)</f>
        <v>0</v>
      </c>
      <c r="V157" s="34" cm="1">
        <f t="array" aca="1" ref="V157" ca="1">IF(ISNUMBER($B157),COUNTIF(OFFSET(Tableau,,V$1-1,,1),$B157),0)</f>
        <v>0</v>
      </c>
      <c r="W157" s="13" cm="1">
        <f t="array" aca="1" ref="W157" ca="1">IF(ISNUMBER($B157),COUNTIF(OFFSET(Tableau,,W$1-1,,1),$B157),0)</f>
        <v>0</v>
      </c>
    </row>
    <row r="158" spans="1:23" x14ac:dyDescent="0.25">
      <c r="A158">
        <f t="shared" si="7"/>
        <v>156</v>
      </c>
      <c r="B158" s="19" t="str">
        <f t="shared" si="6"/>
        <v>-</v>
      </c>
      <c r="C158" s="20" t="str" cm="1">
        <f t="array" aca="1" ref="C158" ca="1">";"&amp;_xlfn.CONCAT(IF(D158:W158&gt;0,$D$2:$W$2&amp;";",""))</f>
        <v>;</v>
      </c>
      <c r="D158" s="34" cm="1">
        <f t="array" aca="1" ref="D158" ca="1">IF(ISNUMBER($B158),COUNTIF(OFFSET(Tableau,,D$1-1,,1),$B158),0)</f>
        <v>0</v>
      </c>
      <c r="E158" s="34" cm="1">
        <f t="array" aca="1" ref="E158" ca="1">IF(ISNUMBER($B158),COUNTIF(OFFSET(Tableau,,E$1-1,,1),$B158),0)</f>
        <v>0</v>
      </c>
      <c r="F158" s="34" cm="1">
        <f t="array" aca="1" ref="F158" ca="1">IF(ISNUMBER($B158),COUNTIF(OFFSET(Tableau,,F$1-1,,1),$B158),0)</f>
        <v>0</v>
      </c>
      <c r="G158" s="34" cm="1">
        <f t="array" aca="1" ref="G158" ca="1">IF(ISNUMBER($B158),COUNTIF(OFFSET(Tableau,,G$1-1,,1),$B158),0)</f>
        <v>0</v>
      </c>
      <c r="H158" s="34" cm="1">
        <f t="array" aca="1" ref="H158" ca="1">IF(ISNUMBER($B158),COUNTIF(OFFSET(Tableau,,H$1-1,,1),$B158),0)</f>
        <v>0</v>
      </c>
      <c r="I158" s="34" cm="1">
        <f t="array" aca="1" ref="I158" ca="1">IF(ISNUMBER($B158),COUNTIF(OFFSET(Tableau,,I$1-1,,1),$B158),0)</f>
        <v>0</v>
      </c>
      <c r="J158" s="34" cm="1">
        <f t="array" aca="1" ref="J158" ca="1">IF(ISNUMBER($B158),COUNTIF(OFFSET(Tableau,,J$1-1,,1),$B158),0)</f>
        <v>0</v>
      </c>
      <c r="K158" s="34" cm="1">
        <f t="array" aca="1" ref="K158" ca="1">IF(ISNUMBER($B158),COUNTIF(OFFSET(Tableau,,K$1-1,,1),$B158),0)</f>
        <v>0</v>
      </c>
      <c r="L158" s="34" cm="1">
        <f t="array" aca="1" ref="L158" ca="1">IF(ISNUMBER($B158),COUNTIF(OFFSET(Tableau,,L$1-1,,1),$B158),0)</f>
        <v>0</v>
      </c>
      <c r="M158" s="34" cm="1">
        <f t="array" aca="1" ref="M158" ca="1">IF(ISNUMBER($B158),COUNTIF(OFFSET(Tableau,,M$1-1,,1),$B158),0)</f>
        <v>0</v>
      </c>
      <c r="N158" s="34" cm="1">
        <f t="array" aca="1" ref="N158" ca="1">IF(ISNUMBER($B158),COUNTIF(OFFSET(Tableau,,N$1-1,,1),$B158),0)</f>
        <v>0</v>
      </c>
      <c r="O158" s="34" cm="1">
        <f t="array" aca="1" ref="O158" ca="1">IF(ISNUMBER($B158),COUNTIF(OFFSET(Tableau,,O$1-1,,1),$B158),0)</f>
        <v>0</v>
      </c>
      <c r="P158" s="34" cm="1">
        <f t="array" aca="1" ref="P158" ca="1">IF(ISNUMBER($B158),COUNTIF(OFFSET(Tableau,,P$1-1,,1),$B158),0)</f>
        <v>0</v>
      </c>
      <c r="Q158" s="34" cm="1">
        <f t="array" aca="1" ref="Q158" ca="1">IF(ISNUMBER($B158),COUNTIF(OFFSET(Tableau,,Q$1-1,,1),$B158),0)</f>
        <v>0</v>
      </c>
      <c r="R158" s="34" cm="1">
        <f t="array" aca="1" ref="R158" ca="1">IF(ISNUMBER($B158),COUNTIF(OFFSET(Tableau,,R$1-1,,1),$B158),0)</f>
        <v>0</v>
      </c>
      <c r="S158" s="34" cm="1">
        <f t="array" aca="1" ref="S158" ca="1">IF(ISNUMBER($B158),COUNTIF(OFFSET(Tableau,,S$1-1,,1),$B158),0)</f>
        <v>0</v>
      </c>
      <c r="T158" s="34" cm="1">
        <f t="array" aca="1" ref="T158" ca="1">IF(ISNUMBER($B158),COUNTIF(OFFSET(Tableau,,T$1-1,,1),$B158),0)</f>
        <v>0</v>
      </c>
      <c r="U158" s="34" cm="1">
        <f t="array" aca="1" ref="U158" ca="1">IF(ISNUMBER($B158),COUNTIF(OFFSET(Tableau,,U$1-1,,1),$B158),0)</f>
        <v>0</v>
      </c>
      <c r="V158" s="34" cm="1">
        <f t="array" aca="1" ref="V158" ca="1">IF(ISNUMBER($B158),COUNTIF(OFFSET(Tableau,,V$1-1,,1),$B158),0)</f>
        <v>0</v>
      </c>
      <c r="W158" s="13" cm="1">
        <f t="array" aca="1" ref="W158" ca="1">IF(ISNUMBER($B158),COUNTIF(OFFSET(Tableau,,W$1-1,,1),$B158),0)</f>
        <v>0</v>
      </c>
    </row>
    <row r="159" spans="1:23" x14ac:dyDescent="0.25">
      <c r="A159">
        <f t="shared" si="7"/>
        <v>157</v>
      </c>
      <c r="B159" s="19" t="str">
        <f t="shared" si="6"/>
        <v>-</v>
      </c>
      <c r="C159" s="20" t="str" cm="1">
        <f t="array" aca="1" ref="C159" ca="1">";"&amp;_xlfn.CONCAT(IF(D159:W159&gt;0,$D$2:$W$2&amp;";",""))</f>
        <v>;</v>
      </c>
      <c r="D159" s="34" cm="1">
        <f t="array" aca="1" ref="D159" ca="1">IF(ISNUMBER($B159),COUNTIF(OFFSET(Tableau,,D$1-1,,1),$B159),0)</f>
        <v>0</v>
      </c>
      <c r="E159" s="34" cm="1">
        <f t="array" aca="1" ref="E159" ca="1">IF(ISNUMBER($B159),COUNTIF(OFFSET(Tableau,,E$1-1,,1),$B159),0)</f>
        <v>0</v>
      </c>
      <c r="F159" s="34" cm="1">
        <f t="array" aca="1" ref="F159" ca="1">IF(ISNUMBER($B159),COUNTIF(OFFSET(Tableau,,F$1-1,,1),$B159),0)</f>
        <v>0</v>
      </c>
      <c r="G159" s="34" cm="1">
        <f t="array" aca="1" ref="G159" ca="1">IF(ISNUMBER($B159),COUNTIF(OFFSET(Tableau,,G$1-1,,1),$B159),0)</f>
        <v>0</v>
      </c>
      <c r="H159" s="34" cm="1">
        <f t="array" aca="1" ref="H159" ca="1">IF(ISNUMBER($B159),COUNTIF(OFFSET(Tableau,,H$1-1,,1),$B159),0)</f>
        <v>0</v>
      </c>
      <c r="I159" s="34" cm="1">
        <f t="array" aca="1" ref="I159" ca="1">IF(ISNUMBER($B159),COUNTIF(OFFSET(Tableau,,I$1-1,,1),$B159),0)</f>
        <v>0</v>
      </c>
      <c r="J159" s="34" cm="1">
        <f t="array" aca="1" ref="J159" ca="1">IF(ISNUMBER($B159),COUNTIF(OFFSET(Tableau,,J$1-1,,1),$B159),0)</f>
        <v>0</v>
      </c>
      <c r="K159" s="34" cm="1">
        <f t="array" aca="1" ref="K159" ca="1">IF(ISNUMBER($B159),COUNTIF(OFFSET(Tableau,,K$1-1,,1),$B159),0)</f>
        <v>0</v>
      </c>
      <c r="L159" s="34" cm="1">
        <f t="array" aca="1" ref="L159" ca="1">IF(ISNUMBER($B159),COUNTIF(OFFSET(Tableau,,L$1-1,,1),$B159),0)</f>
        <v>0</v>
      </c>
      <c r="M159" s="34" cm="1">
        <f t="array" aca="1" ref="M159" ca="1">IF(ISNUMBER($B159),COUNTIF(OFFSET(Tableau,,M$1-1,,1),$B159),0)</f>
        <v>0</v>
      </c>
      <c r="N159" s="34" cm="1">
        <f t="array" aca="1" ref="N159" ca="1">IF(ISNUMBER($B159),COUNTIF(OFFSET(Tableau,,N$1-1,,1),$B159),0)</f>
        <v>0</v>
      </c>
      <c r="O159" s="34" cm="1">
        <f t="array" aca="1" ref="O159" ca="1">IF(ISNUMBER($B159),COUNTIF(OFFSET(Tableau,,O$1-1,,1),$B159),0)</f>
        <v>0</v>
      </c>
      <c r="P159" s="34" cm="1">
        <f t="array" aca="1" ref="P159" ca="1">IF(ISNUMBER($B159),COUNTIF(OFFSET(Tableau,,P$1-1,,1),$B159),0)</f>
        <v>0</v>
      </c>
      <c r="Q159" s="34" cm="1">
        <f t="array" aca="1" ref="Q159" ca="1">IF(ISNUMBER($B159),COUNTIF(OFFSET(Tableau,,Q$1-1,,1),$B159),0)</f>
        <v>0</v>
      </c>
      <c r="R159" s="34" cm="1">
        <f t="array" aca="1" ref="R159" ca="1">IF(ISNUMBER($B159),COUNTIF(OFFSET(Tableau,,R$1-1,,1),$B159),0)</f>
        <v>0</v>
      </c>
      <c r="S159" s="34" cm="1">
        <f t="array" aca="1" ref="S159" ca="1">IF(ISNUMBER($B159),COUNTIF(OFFSET(Tableau,,S$1-1,,1),$B159),0)</f>
        <v>0</v>
      </c>
      <c r="T159" s="34" cm="1">
        <f t="array" aca="1" ref="T159" ca="1">IF(ISNUMBER($B159),COUNTIF(OFFSET(Tableau,,T$1-1,,1),$B159),0)</f>
        <v>0</v>
      </c>
      <c r="U159" s="34" cm="1">
        <f t="array" aca="1" ref="U159" ca="1">IF(ISNUMBER($B159),COUNTIF(OFFSET(Tableau,,U$1-1,,1),$B159),0)</f>
        <v>0</v>
      </c>
      <c r="V159" s="34" cm="1">
        <f t="array" aca="1" ref="V159" ca="1">IF(ISNUMBER($B159),COUNTIF(OFFSET(Tableau,,V$1-1,,1),$B159),0)</f>
        <v>0</v>
      </c>
      <c r="W159" s="13" cm="1">
        <f t="array" aca="1" ref="W159" ca="1">IF(ISNUMBER($B159),COUNTIF(OFFSET(Tableau,,W$1-1,,1),$B159),0)</f>
        <v>0</v>
      </c>
    </row>
    <row r="160" spans="1:23" x14ac:dyDescent="0.25">
      <c r="A160">
        <f t="shared" si="7"/>
        <v>158</v>
      </c>
      <c r="B160" s="19" t="str">
        <f t="shared" si="6"/>
        <v>-</v>
      </c>
      <c r="C160" s="20" t="str" cm="1">
        <f t="array" aca="1" ref="C160" ca="1">";"&amp;_xlfn.CONCAT(IF(D160:W160&gt;0,$D$2:$W$2&amp;";",""))</f>
        <v>;</v>
      </c>
      <c r="D160" s="34" cm="1">
        <f t="array" aca="1" ref="D160" ca="1">IF(ISNUMBER($B160),COUNTIF(OFFSET(Tableau,,D$1-1,,1),$B160),0)</f>
        <v>0</v>
      </c>
      <c r="E160" s="34" cm="1">
        <f t="array" aca="1" ref="E160" ca="1">IF(ISNUMBER($B160),COUNTIF(OFFSET(Tableau,,E$1-1,,1),$B160),0)</f>
        <v>0</v>
      </c>
      <c r="F160" s="34" cm="1">
        <f t="array" aca="1" ref="F160" ca="1">IF(ISNUMBER($B160),COUNTIF(OFFSET(Tableau,,F$1-1,,1),$B160),0)</f>
        <v>0</v>
      </c>
      <c r="G160" s="34" cm="1">
        <f t="array" aca="1" ref="G160" ca="1">IF(ISNUMBER($B160),COUNTIF(OFFSET(Tableau,,G$1-1,,1),$B160),0)</f>
        <v>0</v>
      </c>
      <c r="H160" s="34" cm="1">
        <f t="array" aca="1" ref="H160" ca="1">IF(ISNUMBER($B160),COUNTIF(OFFSET(Tableau,,H$1-1,,1),$B160),0)</f>
        <v>0</v>
      </c>
      <c r="I160" s="34" cm="1">
        <f t="array" aca="1" ref="I160" ca="1">IF(ISNUMBER($B160),COUNTIF(OFFSET(Tableau,,I$1-1,,1),$B160),0)</f>
        <v>0</v>
      </c>
      <c r="J160" s="34" cm="1">
        <f t="array" aca="1" ref="J160" ca="1">IF(ISNUMBER($B160),COUNTIF(OFFSET(Tableau,,J$1-1,,1),$B160),0)</f>
        <v>0</v>
      </c>
      <c r="K160" s="34" cm="1">
        <f t="array" aca="1" ref="K160" ca="1">IF(ISNUMBER($B160),COUNTIF(OFFSET(Tableau,,K$1-1,,1),$B160),0)</f>
        <v>0</v>
      </c>
      <c r="L160" s="34" cm="1">
        <f t="array" aca="1" ref="L160" ca="1">IF(ISNUMBER($B160),COUNTIF(OFFSET(Tableau,,L$1-1,,1),$B160),0)</f>
        <v>0</v>
      </c>
      <c r="M160" s="34" cm="1">
        <f t="array" aca="1" ref="M160" ca="1">IF(ISNUMBER($B160),COUNTIF(OFFSET(Tableau,,M$1-1,,1),$B160),0)</f>
        <v>0</v>
      </c>
      <c r="N160" s="34" cm="1">
        <f t="array" aca="1" ref="N160" ca="1">IF(ISNUMBER($B160),COUNTIF(OFFSET(Tableau,,N$1-1,,1),$B160),0)</f>
        <v>0</v>
      </c>
      <c r="O160" s="34" cm="1">
        <f t="array" aca="1" ref="O160" ca="1">IF(ISNUMBER($B160),COUNTIF(OFFSET(Tableau,,O$1-1,,1),$B160),0)</f>
        <v>0</v>
      </c>
      <c r="P160" s="34" cm="1">
        <f t="array" aca="1" ref="P160" ca="1">IF(ISNUMBER($B160),COUNTIF(OFFSET(Tableau,,P$1-1,,1),$B160),0)</f>
        <v>0</v>
      </c>
      <c r="Q160" s="34" cm="1">
        <f t="array" aca="1" ref="Q160" ca="1">IF(ISNUMBER($B160),COUNTIF(OFFSET(Tableau,,Q$1-1,,1),$B160),0)</f>
        <v>0</v>
      </c>
      <c r="R160" s="34" cm="1">
        <f t="array" aca="1" ref="R160" ca="1">IF(ISNUMBER($B160),COUNTIF(OFFSET(Tableau,,R$1-1,,1),$B160),0)</f>
        <v>0</v>
      </c>
      <c r="S160" s="34" cm="1">
        <f t="array" aca="1" ref="S160" ca="1">IF(ISNUMBER($B160),COUNTIF(OFFSET(Tableau,,S$1-1,,1),$B160),0)</f>
        <v>0</v>
      </c>
      <c r="T160" s="34" cm="1">
        <f t="array" aca="1" ref="T160" ca="1">IF(ISNUMBER($B160),COUNTIF(OFFSET(Tableau,,T$1-1,,1),$B160),0)</f>
        <v>0</v>
      </c>
      <c r="U160" s="34" cm="1">
        <f t="array" aca="1" ref="U160" ca="1">IF(ISNUMBER($B160),COUNTIF(OFFSET(Tableau,,U$1-1,,1),$B160),0)</f>
        <v>0</v>
      </c>
      <c r="V160" s="34" cm="1">
        <f t="array" aca="1" ref="V160" ca="1">IF(ISNUMBER($B160),COUNTIF(OFFSET(Tableau,,V$1-1,,1),$B160),0)</f>
        <v>0</v>
      </c>
      <c r="W160" s="13" cm="1">
        <f t="array" aca="1" ref="W160" ca="1">IF(ISNUMBER($B160),COUNTIF(OFFSET(Tableau,,W$1-1,,1),$B160),0)</f>
        <v>0</v>
      </c>
    </row>
    <row r="161" spans="1:23" x14ac:dyDescent="0.25">
      <c r="A161">
        <f t="shared" si="7"/>
        <v>159</v>
      </c>
      <c r="B161" s="19" t="str">
        <f t="shared" si="6"/>
        <v>-</v>
      </c>
      <c r="C161" s="20" t="str" cm="1">
        <f t="array" aca="1" ref="C161" ca="1">";"&amp;_xlfn.CONCAT(IF(D161:W161&gt;0,$D$2:$W$2&amp;";",""))</f>
        <v>;</v>
      </c>
      <c r="D161" s="34" cm="1">
        <f t="array" aca="1" ref="D161" ca="1">IF(ISNUMBER($B161),COUNTIF(OFFSET(Tableau,,D$1-1,,1),$B161),0)</f>
        <v>0</v>
      </c>
      <c r="E161" s="34" cm="1">
        <f t="array" aca="1" ref="E161" ca="1">IF(ISNUMBER($B161),COUNTIF(OFFSET(Tableau,,E$1-1,,1),$B161),0)</f>
        <v>0</v>
      </c>
      <c r="F161" s="34" cm="1">
        <f t="array" aca="1" ref="F161" ca="1">IF(ISNUMBER($B161),COUNTIF(OFFSET(Tableau,,F$1-1,,1),$B161),0)</f>
        <v>0</v>
      </c>
      <c r="G161" s="34" cm="1">
        <f t="array" aca="1" ref="G161" ca="1">IF(ISNUMBER($B161),COUNTIF(OFFSET(Tableau,,G$1-1,,1),$B161),0)</f>
        <v>0</v>
      </c>
      <c r="H161" s="34" cm="1">
        <f t="array" aca="1" ref="H161" ca="1">IF(ISNUMBER($B161),COUNTIF(OFFSET(Tableau,,H$1-1,,1),$B161),0)</f>
        <v>0</v>
      </c>
      <c r="I161" s="34" cm="1">
        <f t="array" aca="1" ref="I161" ca="1">IF(ISNUMBER($B161),COUNTIF(OFFSET(Tableau,,I$1-1,,1),$B161),0)</f>
        <v>0</v>
      </c>
      <c r="J161" s="34" cm="1">
        <f t="array" aca="1" ref="J161" ca="1">IF(ISNUMBER($B161),COUNTIF(OFFSET(Tableau,,J$1-1,,1),$B161),0)</f>
        <v>0</v>
      </c>
      <c r="K161" s="34" cm="1">
        <f t="array" aca="1" ref="K161" ca="1">IF(ISNUMBER($B161),COUNTIF(OFFSET(Tableau,,K$1-1,,1),$B161),0)</f>
        <v>0</v>
      </c>
      <c r="L161" s="34" cm="1">
        <f t="array" aca="1" ref="L161" ca="1">IF(ISNUMBER($B161),COUNTIF(OFFSET(Tableau,,L$1-1,,1),$B161),0)</f>
        <v>0</v>
      </c>
      <c r="M161" s="34" cm="1">
        <f t="array" aca="1" ref="M161" ca="1">IF(ISNUMBER($B161),COUNTIF(OFFSET(Tableau,,M$1-1,,1),$B161),0)</f>
        <v>0</v>
      </c>
      <c r="N161" s="34" cm="1">
        <f t="array" aca="1" ref="N161" ca="1">IF(ISNUMBER($B161),COUNTIF(OFFSET(Tableau,,N$1-1,,1),$B161),0)</f>
        <v>0</v>
      </c>
      <c r="O161" s="34" cm="1">
        <f t="array" aca="1" ref="O161" ca="1">IF(ISNUMBER($B161),COUNTIF(OFFSET(Tableau,,O$1-1,,1),$B161),0)</f>
        <v>0</v>
      </c>
      <c r="P161" s="34" cm="1">
        <f t="array" aca="1" ref="P161" ca="1">IF(ISNUMBER($B161),COUNTIF(OFFSET(Tableau,,P$1-1,,1),$B161),0)</f>
        <v>0</v>
      </c>
      <c r="Q161" s="34" cm="1">
        <f t="array" aca="1" ref="Q161" ca="1">IF(ISNUMBER($B161),COUNTIF(OFFSET(Tableau,,Q$1-1,,1),$B161),0)</f>
        <v>0</v>
      </c>
      <c r="R161" s="34" cm="1">
        <f t="array" aca="1" ref="R161" ca="1">IF(ISNUMBER($B161),COUNTIF(OFFSET(Tableau,,R$1-1,,1),$B161),0)</f>
        <v>0</v>
      </c>
      <c r="S161" s="34" cm="1">
        <f t="array" aca="1" ref="S161" ca="1">IF(ISNUMBER($B161),COUNTIF(OFFSET(Tableau,,S$1-1,,1),$B161),0)</f>
        <v>0</v>
      </c>
      <c r="T161" s="34" cm="1">
        <f t="array" aca="1" ref="T161" ca="1">IF(ISNUMBER($B161),COUNTIF(OFFSET(Tableau,,T$1-1,,1),$B161),0)</f>
        <v>0</v>
      </c>
      <c r="U161" s="34" cm="1">
        <f t="array" aca="1" ref="U161" ca="1">IF(ISNUMBER($B161),COUNTIF(OFFSET(Tableau,,U$1-1,,1),$B161),0)</f>
        <v>0</v>
      </c>
      <c r="V161" s="34" cm="1">
        <f t="array" aca="1" ref="V161" ca="1">IF(ISNUMBER($B161),COUNTIF(OFFSET(Tableau,,V$1-1,,1),$B161),0)</f>
        <v>0</v>
      </c>
      <c r="W161" s="13" cm="1">
        <f t="array" aca="1" ref="W161" ca="1">IF(ISNUMBER($B161),COUNTIF(OFFSET(Tableau,,W$1-1,,1),$B161),0)</f>
        <v>0</v>
      </c>
    </row>
    <row r="162" spans="1:23" x14ac:dyDescent="0.25">
      <c r="A162">
        <f t="shared" si="7"/>
        <v>160</v>
      </c>
      <c r="B162" s="19" t="str">
        <f t="shared" si="6"/>
        <v>-</v>
      </c>
      <c r="C162" s="20" t="str" cm="1">
        <f t="array" aca="1" ref="C162" ca="1">";"&amp;_xlfn.CONCAT(IF(D162:W162&gt;0,$D$2:$W$2&amp;";",""))</f>
        <v>;</v>
      </c>
      <c r="D162" s="34" cm="1">
        <f t="array" aca="1" ref="D162" ca="1">IF(ISNUMBER($B162),COUNTIF(OFFSET(Tableau,,D$1-1,,1),$B162),0)</f>
        <v>0</v>
      </c>
      <c r="E162" s="34" cm="1">
        <f t="array" aca="1" ref="E162" ca="1">IF(ISNUMBER($B162),COUNTIF(OFFSET(Tableau,,E$1-1,,1),$B162),0)</f>
        <v>0</v>
      </c>
      <c r="F162" s="34" cm="1">
        <f t="array" aca="1" ref="F162" ca="1">IF(ISNUMBER($B162),COUNTIF(OFFSET(Tableau,,F$1-1,,1),$B162),0)</f>
        <v>0</v>
      </c>
      <c r="G162" s="34" cm="1">
        <f t="array" aca="1" ref="G162" ca="1">IF(ISNUMBER($B162),COUNTIF(OFFSET(Tableau,,G$1-1,,1),$B162),0)</f>
        <v>0</v>
      </c>
      <c r="H162" s="34" cm="1">
        <f t="array" aca="1" ref="H162" ca="1">IF(ISNUMBER($B162),COUNTIF(OFFSET(Tableau,,H$1-1,,1),$B162),0)</f>
        <v>0</v>
      </c>
      <c r="I162" s="34" cm="1">
        <f t="array" aca="1" ref="I162" ca="1">IF(ISNUMBER($B162),COUNTIF(OFFSET(Tableau,,I$1-1,,1),$B162),0)</f>
        <v>0</v>
      </c>
      <c r="J162" s="34" cm="1">
        <f t="array" aca="1" ref="J162" ca="1">IF(ISNUMBER($B162),COUNTIF(OFFSET(Tableau,,J$1-1,,1),$B162),0)</f>
        <v>0</v>
      </c>
      <c r="K162" s="34" cm="1">
        <f t="array" aca="1" ref="K162" ca="1">IF(ISNUMBER($B162),COUNTIF(OFFSET(Tableau,,K$1-1,,1),$B162),0)</f>
        <v>0</v>
      </c>
      <c r="L162" s="34" cm="1">
        <f t="array" aca="1" ref="L162" ca="1">IF(ISNUMBER($B162),COUNTIF(OFFSET(Tableau,,L$1-1,,1),$B162),0)</f>
        <v>0</v>
      </c>
      <c r="M162" s="34" cm="1">
        <f t="array" aca="1" ref="M162" ca="1">IF(ISNUMBER($B162),COUNTIF(OFFSET(Tableau,,M$1-1,,1),$B162),0)</f>
        <v>0</v>
      </c>
      <c r="N162" s="34" cm="1">
        <f t="array" aca="1" ref="N162" ca="1">IF(ISNUMBER($B162),COUNTIF(OFFSET(Tableau,,N$1-1,,1),$B162),0)</f>
        <v>0</v>
      </c>
      <c r="O162" s="34" cm="1">
        <f t="array" aca="1" ref="O162" ca="1">IF(ISNUMBER($B162),COUNTIF(OFFSET(Tableau,,O$1-1,,1),$B162),0)</f>
        <v>0</v>
      </c>
      <c r="P162" s="34" cm="1">
        <f t="array" aca="1" ref="P162" ca="1">IF(ISNUMBER($B162),COUNTIF(OFFSET(Tableau,,P$1-1,,1),$B162),0)</f>
        <v>0</v>
      </c>
      <c r="Q162" s="34" cm="1">
        <f t="array" aca="1" ref="Q162" ca="1">IF(ISNUMBER($B162),COUNTIF(OFFSET(Tableau,,Q$1-1,,1),$B162),0)</f>
        <v>0</v>
      </c>
      <c r="R162" s="34" cm="1">
        <f t="array" aca="1" ref="R162" ca="1">IF(ISNUMBER($B162),COUNTIF(OFFSET(Tableau,,R$1-1,,1),$B162),0)</f>
        <v>0</v>
      </c>
      <c r="S162" s="34" cm="1">
        <f t="array" aca="1" ref="S162" ca="1">IF(ISNUMBER($B162),COUNTIF(OFFSET(Tableau,,S$1-1,,1),$B162),0)</f>
        <v>0</v>
      </c>
      <c r="T162" s="34" cm="1">
        <f t="array" aca="1" ref="T162" ca="1">IF(ISNUMBER($B162),COUNTIF(OFFSET(Tableau,,T$1-1,,1),$B162),0)</f>
        <v>0</v>
      </c>
      <c r="U162" s="34" cm="1">
        <f t="array" aca="1" ref="U162" ca="1">IF(ISNUMBER($B162),COUNTIF(OFFSET(Tableau,,U$1-1,,1),$B162),0)</f>
        <v>0</v>
      </c>
      <c r="V162" s="34" cm="1">
        <f t="array" aca="1" ref="V162" ca="1">IF(ISNUMBER($B162),COUNTIF(OFFSET(Tableau,,V$1-1,,1),$B162),0)</f>
        <v>0</v>
      </c>
      <c r="W162" s="13" cm="1">
        <f t="array" aca="1" ref="W162" ca="1">IF(ISNUMBER($B162),COUNTIF(OFFSET(Tableau,,W$1-1,,1),$B162),0)</f>
        <v>0</v>
      </c>
    </row>
    <row r="163" spans="1:23" x14ac:dyDescent="0.25">
      <c r="A163">
        <f t="shared" si="7"/>
        <v>161</v>
      </c>
      <c r="B163" s="19" t="str">
        <f t="shared" ref="B163:B194" si="8">IFERROR(SMALL(Tableau,ROW()-ROW(Liste_CP)+1),"-")</f>
        <v>-</v>
      </c>
      <c r="C163" s="20" t="str" cm="1">
        <f t="array" aca="1" ref="C163" ca="1">";"&amp;_xlfn.CONCAT(IF(D163:W163&gt;0,$D$2:$W$2&amp;";",""))</f>
        <v>;</v>
      </c>
      <c r="D163" s="34" cm="1">
        <f t="array" aca="1" ref="D163" ca="1">IF(ISNUMBER($B163),COUNTIF(OFFSET(Tableau,,D$1-1,,1),$B163),0)</f>
        <v>0</v>
      </c>
      <c r="E163" s="34" cm="1">
        <f t="array" aca="1" ref="E163" ca="1">IF(ISNUMBER($B163),COUNTIF(OFFSET(Tableau,,E$1-1,,1),$B163),0)</f>
        <v>0</v>
      </c>
      <c r="F163" s="34" cm="1">
        <f t="array" aca="1" ref="F163" ca="1">IF(ISNUMBER($B163),COUNTIF(OFFSET(Tableau,,F$1-1,,1),$B163),0)</f>
        <v>0</v>
      </c>
      <c r="G163" s="34" cm="1">
        <f t="array" aca="1" ref="G163" ca="1">IF(ISNUMBER($B163),COUNTIF(OFFSET(Tableau,,G$1-1,,1),$B163),0)</f>
        <v>0</v>
      </c>
      <c r="H163" s="34" cm="1">
        <f t="array" aca="1" ref="H163" ca="1">IF(ISNUMBER($B163),COUNTIF(OFFSET(Tableau,,H$1-1,,1),$B163),0)</f>
        <v>0</v>
      </c>
      <c r="I163" s="34" cm="1">
        <f t="array" aca="1" ref="I163" ca="1">IF(ISNUMBER($B163),COUNTIF(OFFSET(Tableau,,I$1-1,,1),$B163),0)</f>
        <v>0</v>
      </c>
      <c r="J163" s="34" cm="1">
        <f t="array" aca="1" ref="J163" ca="1">IF(ISNUMBER($B163),COUNTIF(OFFSET(Tableau,,J$1-1,,1),$B163),0)</f>
        <v>0</v>
      </c>
      <c r="K163" s="34" cm="1">
        <f t="array" aca="1" ref="K163" ca="1">IF(ISNUMBER($B163),COUNTIF(OFFSET(Tableau,,K$1-1,,1),$B163),0)</f>
        <v>0</v>
      </c>
      <c r="L163" s="34" cm="1">
        <f t="array" aca="1" ref="L163" ca="1">IF(ISNUMBER($B163),COUNTIF(OFFSET(Tableau,,L$1-1,,1),$B163),0)</f>
        <v>0</v>
      </c>
      <c r="M163" s="34" cm="1">
        <f t="array" aca="1" ref="M163" ca="1">IF(ISNUMBER($B163),COUNTIF(OFFSET(Tableau,,M$1-1,,1),$B163),0)</f>
        <v>0</v>
      </c>
      <c r="N163" s="34" cm="1">
        <f t="array" aca="1" ref="N163" ca="1">IF(ISNUMBER($B163),COUNTIF(OFFSET(Tableau,,N$1-1,,1),$B163),0)</f>
        <v>0</v>
      </c>
      <c r="O163" s="34" cm="1">
        <f t="array" aca="1" ref="O163" ca="1">IF(ISNUMBER($B163),COUNTIF(OFFSET(Tableau,,O$1-1,,1),$B163),0)</f>
        <v>0</v>
      </c>
      <c r="P163" s="34" cm="1">
        <f t="array" aca="1" ref="P163" ca="1">IF(ISNUMBER($B163),COUNTIF(OFFSET(Tableau,,P$1-1,,1),$B163),0)</f>
        <v>0</v>
      </c>
      <c r="Q163" s="34" cm="1">
        <f t="array" aca="1" ref="Q163" ca="1">IF(ISNUMBER($B163),COUNTIF(OFFSET(Tableau,,Q$1-1,,1),$B163),0)</f>
        <v>0</v>
      </c>
      <c r="R163" s="34" cm="1">
        <f t="array" aca="1" ref="R163" ca="1">IF(ISNUMBER($B163),COUNTIF(OFFSET(Tableau,,R$1-1,,1),$B163),0)</f>
        <v>0</v>
      </c>
      <c r="S163" s="34" cm="1">
        <f t="array" aca="1" ref="S163" ca="1">IF(ISNUMBER($B163),COUNTIF(OFFSET(Tableau,,S$1-1,,1),$B163),0)</f>
        <v>0</v>
      </c>
      <c r="T163" s="34" cm="1">
        <f t="array" aca="1" ref="T163" ca="1">IF(ISNUMBER($B163),COUNTIF(OFFSET(Tableau,,T$1-1,,1),$B163),0)</f>
        <v>0</v>
      </c>
      <c r="U163" s="34" cm="1">
        <f t="array" aca="1" ref="U163" ca="1">IF(ISNUMBER($B163),COUNTIF(OFFSET(Tableau,,U$1-1,,1),$B163),0)</f>
        <v>0</v>
      </c>
      <c r="V163" s="34" cm="1">
        <f t="array" aca="1" ref="V163" ca="1">IF(ISNUMBER($B163),COUNTIF(OFFSET(Tableau,,V$1-1,,1),$B163),0)</f>
        <v>0</v>
      </c>
      <c r="W163" s="13" cm="1">
        <f t="array" aca="1" ref="W163" ca="1">IF(ISNUMBER($B163),COUNTIF(OFFSET(Tableau,,W$1-1,,1),$B163),0)</f>
        <v>0</v>
      </c>
    </row>
    <row r="164" spans="1:23" x14ac:dyDescent="0.25">
      <c r="A164">
        <f t="shared" si="7"/>
        <v>162</v>
      </c>
      <c r="B164" s="19" t="str">
        <f t="shared" si="8"/>
        <v>-</v>
      </c>
      <c r="C164" s="20" t="str" cm="1">
        <f t="array" aca="1" ref="C164" ca="1">";"&amp;_xlfn.CONCAT(IF(D164:W164&gt;0,$D$2:$W$2&amp;";",""))</f>
        <v>;</v>
      </c>
      <c r="D164" s="34" cm="1">
        <f t="array" aca="1" ref="D164" ca="1">IF(ISNUMBER($B164),COUNTIF(OFFSET(Tableau,,D$1-1,,1),$B164),0)</f>
        <v>0</v>
      </c>
      <c r="E164" s="34" cm="1">
        <f t="array" aca="1" ref="E164" ca="1">IF(ISNUMBER($B164),COUNTIF(OFFSET(Tableau,,E$1-1,,1),$B164),0)</f>
        <v>0</v>
      </c>
      <c r="F164" s="34" cm="1">
        <f t="array" aca="1" ref="F164" ca="1">IF(ISNUMBER($B164),COUNTIF(OFFSET(Tableau,,F$1-1,,1),$B164),0)</f>
        <v>0</v>
      </c>
      <c r="G164" s="34" cm="1">
        <f t="array" aca="1" ref="G164" ca="1">IF(ISNUMBER($B164),COUNTIF(OFFSET(Tableau,,G$1-1,,1),$B164),0)</f>
        <v>0</v>
      </c>
      <c r="H164" s="34" cm="1">
        <f t="array" aca="1" ref="H164" ca="1">IF(ISNUMBER($B164),COUNTIF(OFFSET(Tableau,,H$1-1,,1),$B164),0)</f>
        <v>0</v>
      </c>
      <c r="I164" s="34" cm="1">
        <f t="array" aca="1" ref="I164" ca="1">IF(ISNUMBER($B164),COUNTIF(OFFSET(Tableau,,I$1-1,,1),$B164),0)</f>
        <v>0</v>
      </c>
      <c r="J164" s="34" cm="1">
        <f t="array" aca="1" ref="J164" ca="1">IF(ISNUMBER($B164),COUNTIF(OFFSET(Tableau,,J$1-1,,1),$B164),0)</f>
        <v>0</v>
      </c>
      <c r="K164" s="34" cm="1">
        <f t="array" aca="1" ref="K164" ca="1">IF(ISNUMBER($B164),COUNTIF(OFFSET(Tableau,,K$1-1,,1),$B164),0)</f>
        <v>0</v>
      </c>
      <c r="L164" s="34" cm="1">
        <f t="array" aca="1" ref="L164" ca="1">IF(ISNUMBER($B164),COUNTIF(OFFSET(Tableau,,L$1-1,,1),$B164),0)</f>
        <v>0</v>
      </c>
      <c r="M164" s="34" cm="1">
        <f t="array" aca="1" ref="M164" ca="1">IF(ISNUMBER($B164),COUNTIF(OFFSET(Tableau,,M$1-1,,1),$B164),0)</f>
        <v>0</v>
      </c>
      <c r="N164" s="34" cm="1">
        <f t="array" aca="1" ref="N164" ca="1">IF(ISNUMBER($B164),COUNTIF(OFFSET(Tableau,,N$1-1,,1),$B164),0)</f>
        <v>0</v>
      </c>
      <c r="O164" s="34" cm="1">
        <f t="array" aca="1" ref="O164" ca="1">IF(ISNUMBER($B164),COUNTIF(OFFSET(Tableau,,O$1-1,,1),$B164),0)</f>
        <v>0</v>
      </c>
      <c r="P164" s="34" cm="1">
        <f t="array" aca="1" ref="P164" ca="1">IF(ISNUMBER($B164),COUNTIF(OFFSET(Tableau,,P$1-1,,1),$B164),0)</f>
        <v>0</v>
      </c>
      <c r="Q164" s="34" cm="1">
        <f t="array" aca="1" ref="Q164" ca="1">IF(ISNUMBER($B164),COUNTIF(OFFSET(Tableau,,Q$1-1,,1),$B164),0)</f>
        <v>0</v>
      </c>
      <c r="R164" s="34" cm="1">
        <f t="array" aca="1" ref="R164" ca="1">IF(ISNUMBER($B164),COUNTIF(OFFSET(Tableau,,R$1-1,,1),$B164),0)</f>
        <v>0</v>
      </c>
      <c r="S164" s="34" cm="1">
        <f t="array" aca="1" ref="S164" ca="1">IF(ISNUMBER($B164),COUNTIF(OFFSET(Tableau,,S$1-1,,1),$B164),0)</f>
        <v>0</v>
      </c>
      <c r="T164" s="34" cm="1">
        <f t="array" aca="1" ref="T164" ca="1">IF(ISNUMBER($B164),COUNTIF(OFFSET(Tableau,,T$1-1,,1),$B164),0)</f>
        <v>0</v>
      </c>
      <c r="U164" s="34" cm="1">
        <f t="array" aca="1" ref="U164" ca="1">IF(ISNUMBER($B164),COUNTIF(OFFSET(Tableau,,U$1-1,,1),$B164),0)</f>
        <v>0</v>
      </c>
      <c r="V164" s="34" cm="1">
        <f t="array" aca="1" ref="V164" ca="1">IF(ISNUMBER($B164),COUNTIF(OFFSET(Tableau,,V$1-1,,1),$B164),0)</f>
        <v>0</v>
      </c>
      <c r="W164" s="13" cm="1">
        <f t="array" aca="1" ref="W164" ca="1">IF(ISNUMBER($B164),COUNTIF(OFFSET(Tableau,,W$1-1,,1),$B164),0)</f>
        <v>0</v>
      </c>
    </row>
    <row r="165" spans="1:23" x14ac:dyDescent="0.25">
      <c r="A165">
        <f t="shared" si="7"/>
        <v>163</v>
      </c>
      <c r="B165" s="19" t="str">
        <f t="shared" si="8"/>
        <v>-</v>
      </c>
      <c r="C165" s="20" t="str" cm="1">
        <f t="array" aca="1" ref="C165" ca="1">";"&amp;_xlfn.CONCAT(IF(D165:W165&gt;0,$D$2:$W$2&amp;";",""))</f>
        <v>;</v>
      </c>
      <c r="D165" s="34" cm="1">
        <f t="array" aca="1" ref="D165" ca="1">IF(ISNUMBER($B165),COUNTIF(OFFSET(Tableau,,D$1-1,,1),$B165),0)</f>
        <v>0</v>
      </c>
      <c r="E165" s="34" cm="1">
        <f t="array" aca="1" ref="E165" ca="1">IF(ISNUMBER($B165),COUNTIF(OFFSET(Tableau,,E$1-1,,1),$B165),0)</f>
        <v>0</v>
      </c>
      <c r="F165" s="34" cm="1">
        <f t="array" aca="1" ref="F165" ca="1">IF(ISNUMBER($B165),COUNTIF(OFFSET(Tableau,,F$1-1,,1),$B165),0)</f>
        <v>0</v>
      </c>
      <c r="G165" s="34" cm="1">
        <f t="array" aca="1" ref="G165" ca="1">IF(ISNUMBER($B165),COUNTIF(OFFSET(Tableau,,G$1-1,,1),$B165),0)</f>
        <v>0</v>
      </c>
      <c r="H165" s="34" cm="1">
        <f t="array" aca="1" ref="H165" ca="1">IF(ISNUMBER($B165),COUNTIF(OFFSET(Tableau,,H$1-1,,1),$B165),0)</f>
        <v>0</v>
      </c>
      <c r="I165" s="34" cm="1">
        <f t="array" aca="1" ref="I165" ca="1">IF(ISNUMBER($B165),COUNTIF(OFFSET(Tableau,,I$1-1,,1),$B165),0)</f>
        <v>0</v>
      </c>
      <c r="J165" s="34" cm="1">
        <f t="array" aca="1" ref="J165" ca="1">IF(ISNUMBER($B165),COUNTIF(OFFSET(Tableau,,J$1-1,,1),$B165),0)</f>
        <v>0</v>
      </c>
      <c r="K165" s="34" cm="1">
        <f t="array" aca="1" ref="K165" ca="1">IF(ISNUMBER($B165),COUNTIF(OFFSET(Tableau,,K$1-1,,1),$B165),0)</f>
        <v>0</v>
      </c>
      <c r="L165" s="34" cm="1">
        <f t="array" aca="1" ref="L165" ca="1">IF(ISNUMBER($B165),COUNTIF(OFFSET(Tableau,,L$1-1,,1),$B165),0)</f>
        <v>0</v>
      </c>
      <c r="M165" s="34" cm="1">
        <f t="array" aca="1" ref="M165" ca="1">IF(ISNUMBER($B165),COUNTIF(OFFSET(Tableau,,M$1-1,,1),$B165),0)</f>
        <v>0</v>
      </c>
      <c r="N165" s="34" cm="1">
        <f t="array" aca="1" ref="N165" ca="1">IF(ISNUMBER($B165),COUNTIF(OFFSET(Tableau,,N$1-1,,1),$B165),0)</f>
        <v>0</v>
      </c>
      <c r="O165" s="34" cm="1">
        <f t="array" aca="1" ref="O165" ca="1">IF(ISNUMBER($B165),COUNTIF(OFFSET(Tableau,,O$1-1,,1),$B165),0)</f>
        <v>0</v>
      </c>
      <c r="P165" s="34" cm="1">
        <f t="array" aca="1" ref="P165" ca="1">IF(ISNUMBER($B165),COUNTIF(OFFSET(Tableau,,P$1-1,,1),$B165),0)</f>
        <v>0</v>
      </c>
      <c r="Q165" s="34" cm="1">
        <f t="array" aca="1" ref="Q165" ca="1">IF(ISNUMBER($B165),COUNTIF(OFFSET(Tableau,,Q$1-1,,1),$B165),0)</f>
        <v>0</v>
      </c>
      <c r="R165" s="34" cm="1">
        <f t="array" aca="1" ref="R165" ca="1">IF(ISNUMBER($B165),COUNTIF(OFFSET(Tableau,,R$1-1,,1),$B165),0)</f>
        <v>0</v>
      </c>
      <c r="S165" s="34" cm="1">
        <f t="array" aca="1" ref="S165" ca="1">IF(ISNUMBER($B165),COUNTIF(OFFSET(Tableau,,S$1-1,,1),$B165),0)</f>
        <v>0</v>
      </c>
      <c r="T165" s="34" cm="1">
        <f t="array" aca="1" ref="T165" ca="1">IF(ISNUMBER($B165),COUNTIF(OFFSET(Tableau,,T$1-1,,1),$B165),0)</f>
        <v>0</v>
      </c>
      <c r="U165" s="34" cm="1">
        <f t="array" aca="1" ref="U165" ca="1">IF(ISNUMBER($B165),COUNTIF(OFFSET(Tableau,,U$1-1,,1),$B165),0)</f>
        <v>0</v>
      </c>
      <c r="V165" s="34" cm="1">
        <f t="array" aca="1" ref="V165" ca="1">IF(ISNUMBER($B165),COUNTIF(OFFSET(Tableau,,V$1-1,,1),$B165),0)</f>
        <v>0</v>
      </c>
      <c r="W165" s="13" cm="1">
        <f t="array" aca="1" ref="W165" ca="1">IF(ISNUMBER($B165),COUNTIF(OFFSET(Tableau,,W$1-1,,1),$B165),0)</f>
        <v>0</v>
      </c>
    </row>
    <row r="166" spans="1:23" x14ac:dyDescent="0.25">
      <c r="A166">
        <f t="shared" si="7"/>
        <v>164</v>
      </c>
      <c r="B166" s="19" t="str">
        <f t="shared" si="8"/>
        <v>-</v>
      </c>
      <c r="C166" s="20" t="str" cm="1">
        <f t="array" aca="1" ref="C166" ca="1">";"&amp;_xlfn.CONCAT(IF(D166:W166&gt;0,$D$2:$W$2&amp;";",""))</f>
        <v>;</v>
      </c>
      <c r="D166" s="34" cm="1">
        <f t="array" aca="1" ref="D166" ca="1">IF(ISNUMBER($B166),COUNTIF(OFFSET(Tableau,,D$1-1,,1),$B166),0)</f>
        <v>0</v>
      </c>
      <c r="E166" s="34" cm="1">
        <f t="array" aca="1" ref="E166" ca="1">IF(ISNUMBER($B166),COUNTIF(OFFSET(Tableau,,E$1-1,,1),$B166),0)</f>
        <v>0</v>
      </c>
      <c r="F166" s="34" cm="1">
        <f t="array" aca="1" ref="F166" ca="1">IF(ISNUMBER($B166),COUNTIF(OFFSET(Tableau,,F$1-1,,1),$B166),0)</f>
        <v>0</v>
      </c>
      <c r="G166" s="34" cm="1">
        <f t="array" aca="1" ref="G166" ca="1">IF(ISNUMBER($B166),COUNTIF(OFFSET(Tableau,,G$1-1,,1),$B166),0)</f>
        <v>0</v>
      </c>
      <c r="H166" s="34" cm="1">
        <f t="array" aca="1" ref="H166" ca="1">IF(ISNUMBER($B166),COUNTIF(OFFSET(Tableau,,H$1-1,,1),$B166),0)</f>
        <v>0</v>
      </c>
      <c r="I166" s="34" cm="1">
        <f t="array" aca="1" ref="I166" ca="1">IF(ISNUMBER($B166),COUNTIF(OFFSET(Tableau,,I$1-1,,1),$B166),0)</f>
        <v>0</v>
      </c>
      <c r="J166" s="34" cm="1">
        <f t="array" aca="1" ref="J166" ca="1">IF(ISNUMBER($B166),COUNTIF(OFFSET(Tableau,,J$1-1,,1),$B166),0)</f>
        <v>0</v>
      </c>
      <c r="K166" s="34" cm="1">
        <f t="array" aca="1" ref="K166" ca="1">IF(ISNUMBER($B166),COUNTIF(OFFSET(Tableau,,K$1-1,,1),$B166),0)</f>
        <v>0</v>
      </c>
      <c r="L166" s="34" cm="1">
        <f t="array" aca="1" ref="L166" ca="1">IF(ISNUMBER($B166),COUNTIF(OFFSET(Tableau,,L$1-1,,1),$B166),0)</f>
        <v>0</v>
      </c>
      <c r="M166" s="34" cm="1">
        <f t="array" aca="1" ref="M166" ca="1">IF(ISNUMBER($B166),COUNTIF(OFFSET(Tableau,,M$1-1,,1),$B166),0)</f>
        <v>0</v>
      </c>
      <c r="N166" s="34" cm="1">
        <f t="array" aca="1" ref="N166" ca="1">IF(ISNUMBER($B166),COUNTIF(OFFSET(Tableau,,N$1-1,,1),$B166),0)</f>
        <v>0</v>
      </c>
      <c r="O166" s="34" cm="1">
        <f t="array" aca="1" ref="O166" ca="1">IF(ISNUMBER($B166),COUNTIF(OFFSET(Tableau,,O$1-1,,1),$B166),0)</f>
        <v>0</v>
      </c>
      <c r="P166" s="34" cm="1">
        <f t="array" aca="1" ref="P166" ca="1">IF(ISNUMBER($B166),COUNTIF(OFFSET(Tableau,,P$1-1,,1),$B166),0)</f>
        <v>0</v>
      </c>
      <c r="Q166" s="34" cm="1">
        <f t="array" aca="1" ref="Q166" ca="1">IF(ISNUMBER($B166),COUNTIF(OFFSET(Tableau,,Q$1-1,,1),$B166),0)</f>
        <v>0</v>
      </c>
      <c r="R166" s="34" cm="1">
        <f t="array" aca="1" ref="R166" ca="1">IF(ISNUMBER($B166),COUNTIF(OFFSET(Tableau,,R$1-1,,1),$B166),0)</f>
        <v>0</v>
      </c>
      <c r="S166" s="34" cm="1">
        <f t="array" aca="1" ref="S166" ca="1">IF(ISNUMBER($B166),COUNTIF(OFFSET(Tableau,,S$1-1,,1),$B166),0)</f>
        <v>0</v>
      </c>
      <c r="T166" s="34" cm="1">
        <f t="array" aca="1" ref="T166" ca="1">IF(ISNUMBER($B166),COUNTIF(OFFSET(Tableau,,T$1-1,,1),$B166),0)</f>
        <v>0</v>
      </c>
      <c r="U166" s="34" cm="1">
        <f t="array" aca="1" ref="U166" ca="1">IF(ISNUMBER($B166),COUNTIF(OFFSET(Tableau,,U$1-1,,1),$B166),0)</f>
        <v>0</v>
      </c>
      <c r="V166" s="34" cm="1">
        <f t="array" aca="1" ref="V166" ca="1">IF(ISNUMBER($B166),COUNTIF(OFFSET(Tableau,,V$1-1,,1),$B166),0)</f>
        <v>0</v>
      </c>
      <c r="W166" s="13" cm="1">
        <f t="array" aca="1" ref="W166" ca="1">IF(ISNUMBER($B166),COUNTIF(OFFSET(Tableau,,W$1-1,,1),$B166),0)</f>
        <v>0</v>
      </c>
    </row>
    <row r="167" spans="1:23" x14ac:dyDescent="0.25">
      <c r="A167">
        <f t="shared" si="7"/>
        <v>165</v>
      </c>
      <c r="B167" s="19" t="str">
        <f t="shared" si="8"/>
        <v>-</v>
      </c>
      <c r="C167" s="20" t="str" cm="1">
        <f t="array" aca="1" ref="C167" ca="1">";"&amp;_xlfn.CONCAT(IF(D167:W167&gt;0,$D$2:$W$2&amp;";",""))</f>
        <v>;</v>
      </c>
      <c r="D167" s="34" cm="1">
        <f t="array" aca="1" ref="D167" ca="1">IF(ISNUMBER($B167),COUNTIF(OFFSET(Tableau,,D$1-1,,1),$B167),0)</f>
        <v>0</v>
      </c>
      <c r="E167" s="34" cm="1">
        <f t="array" aca="1" ref="E167" ca="1">IF(ISNUMBER($B167),COUNTIF(OFFSET(Tableau,,E$1-1,,1),$B167),0)</f>
        <v>0</v>
      </c>
      <c r="F167" s="34" cm="1">
        <f t="array" aca="1" ref="F167" ca="1">IF(ISNUMBER($B167),COUNTIF(OFFSET(Tableau,,F$1-1,,1),$B167),0)</f>
        <v>0</v>
      </c>
      <c r="G167" s="34" cm="1">
        <f t="array" aca="1" ref="G167" ca="1">IF(ISNUMBER($B167),COUNTIF(OFFSET(Tableau,,G$1-1,,1),$B167),0)</f>
        <v>0</v>
      </c>
      <c r="H167" s="34" cm="1">
        <f t="array" aca="1" ref="H167" ca="1">IF(ISNUMBER($B167),COUNTIF(OFFSET(Tableau,,H$1-1,,1),$B167),0)</f>
        <v>0</v>
      </c>
      <c r="I167" s="34" cm="1">
        <f t="array" aca="1" ref="I167" ca="1">IF(ISNUMBER($B167),COUNTIF(OFFSET(Tableau,,I$1-1,,1),$B167),0)</f>
        <v>0</v>
      </c>
      <c r="J167" s="34" cm="1">
        <f t="array" aca="1" ref="J167" ca="1">IF(ISNUMBER($B167),COUNTIF(OFFSET(Tableau,,J$1-1,,1),$B167),0)</f>
        <v>0</v>
      </c>
      <c r="K167" s="34" cm="1">
        <f t="array" aca="1" ref="K167" ca="1">IF(ISNUMBER($B167),COUNTIF(OFFSET(Tableau,,K$1-1,,1),$B167),0)</f>
        <v>0</v>
      </c>
      <c r="L167" s="34" cm="1">
        <f t="array" aca="1" ref="L167" ca="1">IF(ISNUMBER($B167),COUNTIF(OFFSET(Tableau,,L$1-1,,1),$B167),0)</f>
        <v>0</v>
      </c>
      <c r="M167" s="34" cm="1">
        <f t="array" aca="1" ref="M167" ca="1">IF(ISNUMBER($B167),COUNTIF(OFFSET(Tableau,,M$1-1,,1),$B167),0)</f>
        <v>0</v>
      </c>
      <c r="N167" s="34" cm="1">
        <f t="array" aca="1" ref="N167" ca="1">IF(ISNUMBER($B167),COUNTIF(OFFSET(Tableau,,N$1-1,,1),$B167),0)</f>
        <v>0</v>
      </c>
      <c r="O167" s="34" cm="1">
        <f t="array" aca="1" ref="O167" ca="1">IF(ISNUMBER($B167),COUNTIF(OFFSET(Tableau,,O$1-1,,1),$B167),0)</f>
        <v>0</v>
      </c>
      <c r="P167" s="34" cm="1">
        <f t="array" aca="1" ref="P167" ca="1">IF(ISNUMBER($B167),COUNTIF(OFFSET(Tableau,,P$1-1,,1),$B167),0)</f>
        <v>0</v>
      </c>
      <c r="Q167" s="34" cm="1">
        <f t="array" aca="1" ref="Q167" ca="1">IF(ISNUMBER($B167),COUNTIF(OFFSET(Tableau,,Q$1-1,,1),$B167),0)</f>
        <v>0</v>
      </c>
      <c r="R167" s="34" cm="1">
        <f t="array" aca="1" ref="R167" ca="1">IF(ISNUMBER($B167),COUNTIF(OFFSET(Tableau,,R$1-1,,1),$B167),0)</f>
        <v>0</v>
      </c>
      <c r="S167" s="34" cm="1">
        <f t="array" aca="1" ref="S167" ca="1">IF(ISNUMBER($B167),COUNTIF(OFFSET(Tableau,,S$1-1,,1),$B167),0)</f>
        <v>0</v>
      </c>
      <c r="T167" s="34" cm="1">
        <f t="array" aca="1" ref="T167" ca="1">IF(ISNUMBER($B167),COUNTIF(OFFSET(Tableau,,T$1-1,,1),$B167),0)</f>
        <v>0</v>
      </c>
      <c r="U167" s="34" cm="1">
        <f t="array" aca="1" ref="U167" ca="1">IF(ISNUMBER($B167),COUNTIF(OFFSET(Tableau,,U$1-1,,1),$B167),0)</f>
        <v>0</v>
      </c>
      <c r="V167" s="34" cm="1">
        <f t="array" aca="1" ref="V167" ca="1">IF(ISNUMBER($B167),COUNTIF(OFFSET(Tableau,,V$1-1,,1),$B167),0)</f>
        <v>0</v>
      </c>
      <c r="W167" s="13" cm="1">
        <f t="array" aca="1" ref="W167" ca="1">IF(ISNUMBER($B167),COUNTIF(OFFSET(Tableau,,W$1-1,,1),$B167),0)</f>
        <v>0</v>
      </c>
    </row>
    <row r="168" spans="1:23" x14ac:dyDescent="0.25">
      <c r="A168">
        <f t="shared" si="7"/>
        <v>166</v>
      </c>
      <c r="B168" s="19" t="str">
        <f t="shared" si="8"/>
        <v>-</v>
      </c>
      <c r="C168" s="20" t="str" cm="1">
        <f t="array" aca="1" ref="C168" ca="1">";"&amp;_xlfn.CONCAT(IF(D168:W168&gt;0,$D$2:$W$2&amp;";",""))</f>
        <v>;</v>
      </c>
      <c r="D168" s="34" cm="1">
        <f t="array" aca="1" ref="D168" ca="1">IF(ISNUMBER($B168),COUNTIF(OFFSET(Tableau,,D$1-1,,1),$B168),0)</f>
        <v>0</v>
      </c>
      <c r="E168" s="34" cm="1">
        <f t="array" aca="1" ref="E168" ca="1">IF(ISNUMBER($B168),COUNTIF(OFFSET(Tableau,,E$1-1,,1),$B168),0)</f>
        <v>0</v>
      </c>
      <c r="F168" s="34" cm="1">
        <f t="array" aca="1" ref="F168" ca="1">IF(ISNUMBER($B168),COUNTIF(OFFSET(Tableau,,F$1-1,,1),$B168),0)</f>
        <v>0</v>
      </c>
      <c r="G168" s="34" cm="1">
        <f t="array" aca="1" ref="G168" ca="1">IF(ISNUMBER($B168),COUNTIF(OFFSET(Tableau,,G$1-1,,1),$B168),0)</f>
        <v>0</v>
      </c>
      <c r="H168" s="34" cm="1">
        <f t="array" aca="1" ref="H168" ca="1">IF(ISNUMBER($B168),COUNTIF(OFFSET(Tableau,,H$1-1,,1),$B168),0)</f>
        <v>0</v>
      </c>
      <c r="I168" s="34" cm="1">
        <f t="array" aca="1" ref="I168" ca="1">IF(ISNUMBER($B168),COUNTIF(OFFSET(Tableau,,I$1-1,,1),$B168),0)</f>
        <v>0</v>
      </c>
      <c r="J168" s="34" cm="1">
        <f t="array" aca="1" ref="J168" ca="1">IF(ISNUMBER($B168),COUNTIF(OFFSET(Tableau,,J$1-1,,1),$B168),0)</f>
        <v>0</v>
      </c>
      <c r="K168" s="34" cm="1">
        <f t="array" aca="1" ref="K168" ca="1">IF(ISNUMBER($B168),COUNTIF(OFFSET(Tableau,,K$1-1,,1),$B168),0)</f>
        <v>0</v>
      </c>
      <c r="L168" s="34" cm="1">
        <f t="array" aca="1" ref="L168" ca="1">IF(ISNUMBER($B168),COUNTIF(OFFSET(Tableau,,L$1-1,,1),$B168),0)</f>
        <v>0</v>
      </c>
      <c r="M168" s="34" cm="1">
        <f t="array" aca="1" ref="M168" ca="1">IF(ISNUMBER($B168),COUNTIF(OFFSET(Tableau,,M$1-1,,1),$B168),0)</f>
        <v>0</v>
      </c>
      <c r="N168" s="34" cm="1">
        <f t="array" aca="1" ref="N168" ca="1">IF(ISNUMBER($B168),COUNTIF(OFFSET(Tableau,,N$1-1,,1),$B168),0)</f>
        <v>0</v>
      </c>
      <c r="O168" s="34" cm="1">
        <f t="array" aca="1" ref="O168" ca="1">IF(ISNUMBER($B168),COUNTIF(OFFSET(Tableau,,O$1-1,,1),$B168),0)</f>
        <v>0</v>
      </c>
      <c r="P168" s="34" cm="1">
        <f t="array" aca="1" ref="P168" ca="1">IF(ISNUMBER($B168),COUNTIF(OFFSET(Tableau,,P$1-1,,1),$B168),0)</f>
        <v>0</v>
      </c>
      <c r="Q168" s="34" cm="1">
        <f t="array" aca="1" ref="Q168" ca="1">IF(ISNUMBER($B168),COUNTIF(OFFSET(Tableau,,Q$1-1,,1),$B168),0)</f>
        <v>0</v>
      </c>
      <c r="R168" s="34" cm="1">
        <f t="array" aca="1" ref="R168" ca="1">IF(ISNUMBER($B168),COUNTIF(OFFSET(Tableau,,R$1-1,,1),$B168),0)</f>
        <v>0</v>
      </c>
      <c r="S168" s="34" cm="1">
        <f t="array" aca="1" ref="S168" ca="1">IF(ISNUMBER($B168),COUNTIF(OFFSET(Tableau,,S$1-1,,1),$B168),0)</f>
        <v>0</v>
      </c>
      <c r="T168" s="34" cm="1">
        <f t="array" aca="1" ref="T168" ca="1">IF(ISNUMBER($B168),COUNTIF(OFFSET(Tableau,,T$1-1,,1),$B168),0)</f>
        <v>0</v>
      </c>
      <c r="U168" s="34" cm="1">
        <f t="array" aca="1" ref="U168" ca="1">IF(ISNUMBER($B168),COUNTIF(OFFSET(Tableau,,U$1-1,,1),$B168),0)</f>
        <v>0</v>
      </c>
      <c r="V168" s="34" cm="1">
        <f t="array" aca="1" ref="V168" ca="1">IF(ISNUMBER($B168),COUNTIF(OFFSET(Tableau,,V$1-1,,1),$B168),0)</f>
        <v>0</v>
      </c>
      <c r="W168" s="13" cm="1">
        <f t="array" aca="1" ref="W168" ca="1">IF(ISNUMBER($B168),COUNTIF(OFFSET(Tableau,,W$1-1,,1),$B168),0)</f>
        <v>0</v>
      </c>
    </row>
    <row r="169" spans="1:23" x14ac:dyDescent="0.25">
      <c r="A169">
        <f t="shared" si="7"/>
        <v>167</v>
      </c>
      <c r="B169" s="19" t="str">
        <f t="shared" si="8"/>
        <v>-</v>
      </c>
      <c r="C169" s="20" t="str" cm="1">
        <f t="array" aca="1" ref="C169" ca="1">";"&amp;_xlfn.CONCAT(IF(D169:W169&gt;0,$D$2:$W$2&amp;";",""))</f>
        <v>;</v>
      </c>
      <c r="D169" s="34" cm="1">
        <f t="array" aca="1" ref="D169" ca="1">IF(ISNUMBER($B169),COUNTIF(OFFSET(Tableau,,D$1-1,,1),$B169),0)</f>
        <v>0</v>
      </c>
      <c r="E169" s="34" cm="1">
        <f t="array" aca="1" ref="E169" ca="1">IF(ISNUMBER($B169),COUNTIF(OFFSET(Tableau,,E$1-1,,1),$B169),0)</f>
        <v>0</v>
      </c>
      <c r="F169" s="34" cm="1">
        <f t="array" aca="1" ref="F169" ca="1">IF(ISNUMBER($B169),COUNTIF(OFFSET(Tableau,,F$1-1,,1),$B169),0)</f>
        <v>0</v>
      </c>
      <c r="G169" s="34" cm="1">
        <f t="array" aca="1" ref="G169" ca="1">IF(ISNUMBER($B169),COUNTIF(OFFSET(Tableau,,G$1-1,,1),$B169),0)</f>
        <v>0</v>
      </c>
      <c r="H169" s="34" cm="1">
        <f t="array" aca="1" ref="H169" ca="1">IF(ISNUMBER($B169),COUNTIF(OFFSET(Tableau,,H$1-1,,1),$B169),0)</f>
        <v>0</v>
      </c>
      <c r="I169" s="34" cm="1">
        <f t="array" aca="1" ref="I169" ca="1">IF(ISNUMBER($B169),COUNTIF(OFFSET(Tableau,,I$1-1,,1),$B169),0)</f>
        <v>0</v>
      </c>
      <c r="J169" s="34" cm="1">
        <f t="array" aca="1" ref="J169" ca="1">IF(ISNUMBER($B169),COUNTIF(OFFSET(Tableau,,J$1-1,,1),$B169),0)</f>
        <v>0</v>
      </c>
      <c r="K169" s="34" cm="1">
        <f t="array" aca="1" ref="K169" ca="1">IF(ISNUMBER($B169),COUNTIF(OFFSET(Tableau,,K$1-1,,1),$B169),0)</f>
        <v>0</v>
      </c>
      <c r="L169" s="34" cm="1">
        <f t="array" aca="1" ref="L169" ca="1">IF(ISNUMBER($B169),COUNTIF(OFFSET(Tableau,,L$1-1,,1),$B169),0)</f>
        <v>0</v>
      </c>
      <c r="M169" s="34" cm="1">
        <f t="array" aca="1" ref="M169" ca="1">IF(ISNUMBER($B169),COUNTIF(OFFSET(Tableau,,M$1-1,,1),$B169),0)</f>
        <v>0</v>
      </c>
      <c r="N169" s="34" cm="1">
        <f t="array" aca="1" ref="N169" ca="1">IF(ISNUMBER($B169),COUNTIF(OFFSET(Tableau,,N$1-1,,1),$B169),0)</f>
        <v>0</v>
      </c>
      <c r="O169" s="34" cm="1">
        <f t="array" aca="1" ref="O169" ca="1">IF(ISNUMBER($B169),COUNTIF(OFFSET(Tableau,,O$1-1,,1),$B169),0)</f>
        <v>0</v>
      </c>
      <c r="P169" s="34" cm="1">
        <f t="array" aca="1" ref="P169" ca="1">IF(ISNUMBER($B169),COUNTIF(OFFSET(Tableau,,P$1-1,,1),$B169),0)</f>
        <v>0</v>
      </c>
      <c r="Q169" s="34" cm="1">
        <f t="array" aca="1" ref="Q169" ca="1">IF(ISNUMBER($B169),COUNTIF(OFFSET(Tableau,,Q$1-1,,1),$B169),0)</f>
        <v>0</v>
      </c>
      <c r="R169" s="34" cm="1">
        <f t="array" aca="1" ref="R169" ca="1">IF(ISNUMBER($B169),COUNTIF(OFFSET(Tableau,,R$1-1,,1),$B169),0)</f>
        <v>0</v>
      </c>
      <c r="S169" s="34" cm="1">
        <f t="array" aca="1" ref="S169" ca="1">IF(ISNUMBER($B169),COUNTIF(OFFSET(Tableau,,S$1-1,,1),$B169),0)</f>
        <v>0</v>
      </c>
      <c r="T169" s="34" cm="1">
        <f t="array" aca="1" ref="T169" ca="1">IF(ISNUMBER($B169),COUNTIF(OFFSET(Tableau,,T$1-1,,1),$B169),0)</f>
        <v>0</v>
      </c>
      <c r="U169" s="34" cm="1">
        <f t="array" aca="1" ref="U169" ca="1">IF(ISNUMBER($B169),COUNTIF(OFFSET(Tableau,,U$1-1,,1),$B169),0)</f>
        <v>0</v>
      </c>
      <c r="V169" s="34" cm="1">
        <f t="array" aca="1" ref="V169" ca="1">IF(ISNUMBER($B169),COUNTIF(OFFSET(Tableau,,V$1-1,,1),$B169),0)</f>
        <v>0</v>
      </c>
      <c r="W169" s="13" cm="1">
        <f t="array" aca="1" ref="W169" ca="1">IF(ISNUMBER($B169),COUNTIF(OFFSET(Tableau,,W$1-1,,1),$B169),0)</f>
        <v>0</v>
      </c>
    </row>
    <row r="170" spans="1:23" x14ac:dyDescent="0.25">
      <c r="A170">
        <f t="shared" si="7"/>
        <v>168</v>
      </c>
      <c r="B170" s="19" t="str">
        <f t="shared" si="8"/>
        <v>-</v>
      </c>
      <c r="C170" s="20" t="str" cm="1">
        <f t="array" aca="1" ref="C170" ca="1">";"&amp;_xlfn.CONCAT(IF(D170:W170&gt;0,$D$2:$W$2&amp;";",""))</f>
        <v>;</v>
      </c>
      <c r="D170" s="34" cm="1">
        <f t="array" aca="1" ref="D170" ca="1">IF(ISNUMBER($B170),COUNTIF(OFFSET(Tableau,,D$1-1,,1),$B170),0)</f>
        <v>0</v>
      </c>
      <c r="E170" s="34" cm="1">
        <f t="array" aca="1" ref="E170" ca="1">IF(ISNUMBER($B170),COUNTIF(OFFSET(Tableau,,E$1-1,,1),$B170),0)</f>
        <v>0</v>
      </c>
      <c r="F170" s="34" cm="1">
        <f t="array" aca="1" ref="F170" ca="1">IF(ISNUMBER($B170),COUNTIF(OFFSET(Tableau,,F$1-1,,1),$B170),0)</f>
        <v>0</v>
      </c>
      <c r="G170" s="34" cm="1">
        <f t="array" aca="1" ref="G170" ca="1">IF(ISNUMBER($B170),COUNTIF(OFFSET(Tableau,,G$1-1,,1),$B170),0)</f>
        <v>0</v>
      </c>
      <c r="H170" s="34" cm="1">
        <f t="array" aca="1" ref="H170" ca="1">IF(ISNUMBER($B170),COUNTIF(OFFSET(Tableau,,H$1-1,,1),$B170),0)</f>
        <v>0</v>
      </c>
      <c r="I170" s="34" cm="1">
        <f t="array" aca="1" ref="I170" ca="1">IF(ISNUMBER($B170),COUNTIF(OFFSET(Tableau,,I$1-1,,1),$B170),0)</f>
        <v>0</v>
      </c>
      <c r="J170" s="34" cm="1">
        <f t="array" aca="1" ref="J170" ca="1">IF(ISNUMBER($B170),COUNTIF(OFFSET(Tableau,,J$1-1,,1),$B170),0)</f>
        <v>0</v>
      </c>
      <c r="K170" s="34" cm="1">
        <f t="array" aca="1" ref="K170" ca="1">IF(ISNUMBER($B170),COUNTIF(OFFSET(Tableau,,K$1-1,,1),$B170),0)</f>
        <v>0</v>
      </c>
      <c r="L170" s="34" cm="1">
        <f t="array" aca="1" ref="L170" ca="1">IF(ISNUMBER($B170),COUNTIF(OFFSET(Tableau,,L$1-1,,1),$B170),0)</f>
        <v>0</v>
      </c>
      <c r="M170" s="34" cm="1">
        <f t="array" aca="1" ref="M170" ca="1">IF(ISNUMBER($B170),COUNTIF(OFFSET(Tableau,,M$1-1,,1),$B170),0)</f>
        <v>0</v>
      </c>
      <c r="N170" s="34" cm="1">
        <f t="array" aca="1" ref="N170" ca="1">IF(ISNUMBER($B170),COUNTIF(OFFSET(Tableau,,N$1-1,,1),$B170),0)</f>
        <v>0</v>
      </c>
      <c r="O170" s="34" cm="1">
        <f t="array" aca="1" ref="O170" ca="1">IF(ISNUMBER($B170),COUNTIF(OFFSET(Tableau,,O$1-1,,1),$B170),0)</f>
        <v>0</v>
      </c>
      <c r="P170" s="34" cm="1">
        <f t="array" aca="1" ref="P170" ca="1">IF(ISNUMBER($B170),COUNTIF(OFFSET(Tableau,,P$1-1,,1),$B170),0)</f>
        <v>0</v>
      </c>
      <c r="Q170" s="34" cm="1">
        <f t="array" aca="1" ref="Q170" ca="1">IF(ISNUMBER($B170),COUNTIF(OFFSET(Tableau,,Q$1-1,,1),$B170),0)</f>
        <v>0</v>
      </c>
      <c r="R170" s="34" cm="1">
        <f t="array" aca="1" ref="R170" ca="1">IF(ISNUMBER($B170),COUNTIF(OFFSET(Tableau,,R$1-1,,1),$B170),0)</f>
        <v>0</v>
      </c>
      <c r="S170" s="34" cm="1">
        <f t="array" aca="1" ref="S170" ca="1">IF(ISNUMBER($B170),COUNTIF(OFFSET(Tableau,,S$1-1,,1),$B170),0)</f>
        <v>0</v>
      </c>
      <c r="T170" s="34" cm="1">
        <f t="array" aca="1" ref="T170" ca="1">IF(ISNUMBER($B170),COUNTIF(OFFSET(Tableau,,T$1-1,,1),$B170),0)</f>
        <v>0</v>
      </c>
      <c r="U170" s="34" cm="1">
        <f t="array" aca="1" ref="U170" ca="1">IF(ISNUMBER($B170),COUNTIF(OFFSET(Tableau,,U$1-1,,1),$B170),0)</f>
        <v>0</v>
      </c>
      <c r="V170" s="34" cm="1">
        <f t="array" aca="1" ref="V170" ca="1">IF(ISNUMBER($B170),COUNTIF(OFFSET(Tableau,,V$1-1,,1),$B170),0)</f>
        <v>0</v>
      </c>
      <c r="W170" s="13" cm="1">
        <f t="array" aca="1" ref="W170" ca="1">IF(ISNUMBER($B170),COUNTIF(OFFSET(Tableau,,W$1-1,,1),$B170),0)</f>
        <v>0</v>
      </c>
    </row>
    <row r="171" spans="1:23" x14ac:dyDescent="0.25">
      <c r="A171">
        <f t="shared" si="7"/>
        <v>169</v>
      </c>
      <c r="B171" s="19" t="str">
        <f t="shared" si="8"/>
        <v>-</v>
      </c>
      <c r="C171" s="20" t="str" cm="1">
        <f t="array" aca="1" ref="C171" ca="1">";"&amp;_xlfn.CONCAT(IF(D171:W171&gt;0,$D$2:$W$2&amp;";",""))</f>
        <v>;</v>
      </c>
      <c r="D171" s="34" cm="1">
        <f t="array" aca="1" ref="D171" ca="1">IF(ISNUMBER($B171),COUNTIF(OFFSET(Tableau,,D$1-1,,1),$B171),0)</f>
        <v>0</v>
      </c>
      <c r="E171" s="34" cm="1">
        <f t="array" aca="1" ref="E171" ca="1">IF(ISNUMBER($B171),COUNTIF(OFFSET(Tableau,,E$1-1,,1),$B171),0)</f>
        <v>0</v>
      </c>
      <c r="F171" s="34" cm="1">
        <f t="array" aca="1" ref="F171" ca="1">IF(ISNUMBER($B171),COUNTIF(OFFSET(Tableau,,F$1-1,,1),$B171),0)</f>
        <v>0</v>
      </c>
      <c r="G171" s="34" cm="1">
        <f t="array" aca="1" ref="G171" ca="1">IF(ISNUMBER($B171),COUNTIF(OFFSET(Tableau,,G$1-1,,1),$B171),0)</f>
        <v>0</v>
      </c>
      <c r="H171" s="34" cm="1">
        <f t="array" aca="1" ref="H171" ca="1">IF(ISNUMBER($B171),COUNTIF(OFFSET(Tableau,,H$1-1,,1),$B171),0)</f>
        <v>0</v>
      </c>
      <c r="I171" s="34" cm="1">
        <f t="array" aca="1" ref="I171" ca="1">IF(ISNUMBER($B171),COUNTIF(OFFSET(Tableau,,I$1-1,,1),$B171),0)</f>
        <v>0</v>
      </c>
      <c r="J171" s="34" cm="1">
        <f t="array" aca="1" ref="J171" ca="1">IF(ISNUMBER($B171),COUNTIF(OFFSET(Tableau,,J$1-1,,1),$B171),0)</f>
        <v>0</v>
      </c>
      <c r="K171" s="34" cm="1">
        <f t="array" aca="1" ref="K171" ca="1">IF(ISNUMBER($B171),COUNTIF(OFFSET(Tableau,,K$1-1,,1),$B171),0)</f>
        <v>0</v>
      </c>
      <c r="L171" s="34" cm="1">
        <f t="array" aca="1" ref="L171" ca="1">IF(ISNUMBER($B171),COUNTIF(OFFSET(Tableau,,L$1-1,,1),$B171),0)</f>
        <v>0</v>
      </c>
      <c r="M171" s="34" cm="1">
        <f t="array" aca="1" ref="M171" ca="1">IF(ISNUMBER($B171),COUNTIF(OFFSET(Tableau,,M$1-1,,1),$B171),0)</f>
        <v>0</v>
      </c>
      <c r="N171" s="34" cm="1">
        <f t="array" aca="1" ref="N171" ca="1">IF(ISNUMBER($B171),COUNTIF(OFFSET(Tableau,,N$1-1,,1),$B171),0)</f>
        <v>0</v>
      </c>
      <c r="O171" s="34" cm="1">
        <f t="array" aca="1" ref="O171" ca="1">IF(ISNUMBER($B171),COUNTIF(OFFSET(Tableau,,O$1-1,,1),$B171),0)</f>
        <v>0</v>
      </c>
      <c r="P171" s="34" cm="1">
        <f t="array" aca="1" ref="P171" ca="1">IF(ISNUMBER($B171),COUNTIF(OFFSET(Tableau,,P$1-1,,1),$B171),0)</f>
        <v>0</v>
      </c>
      <c r="Q171" s="34" cm="1">
        <f t="array" aca="1" ref="Q171" ca="1">IF(ISNUMBER($B171),COUNTIF(OFFSET(Tableau,,Q$1-1,,1),$B171),0)</f>
        <v>0</v>
      </c>
      <c r="R171" s="34" cm="1">
        <f t="array" aca="1" ref="R171" ca="1">IF(ISNUMBER($B171),COUNTIF(OFFSET(Tableau,,R$1-1,,1),$B171),0)</f>
        <v>0</v>
      </c>
      <c r="S171" s="34" cm="1">
        <f t="array" aca="1" ref="S171" ca="1">IF(ISNUMBER($B171),COUNTIF(OFFSET(Tableau,,S$1-1,,1),$B171),0)</f>
        <v>0</v>
      </c>
      <c r="T171" s="34" cm="1">
        <f t="array" aca="1" ref="T171" ca="1">IF(ISNUMBER($B171),COUNTIF(OFFSET(Tableau,,T$1-1,,1),$B171),0)</f>
        <v>0</v>
      </c>
      <c r="U171" s="34" cm="1">
        <f t="array" aca="1" ref="U171" ca="1">IF(ISNUMBER($B171),COUNTIF(OFFSET(Tableau,,U$1-1,,1),$B171),0)</f>
        <v>0</v>
      </c>
      <c r="V171" s="34" cm="1">
        <f t="array" aca="1" ref="V171" ca="1">IF(ISNUMBER($B171),COUNTIF(OFFSET(Tableau,,V$1-1,,1),$B171),0)</f>
        <v>0</v>
      </c>
      <c r="W171" s="13" cm="1">
        <f t="array" aca="1" ref="W171" ca="1">IF(ISNUMBER($B171),COUNTIF(OFFSET(Tableau,,W$1-1,,1),$B171),0)</f>
        <v>0</v>
      </c>
    </row>
    <row r="172" spans="1:23" x14ac:dyDescent="0.25">
      <c r="A172">
        <f t="shared" si="7"/>
        <v>170</v>
      </c>
      <c r="B172" s="19" t="str">
        <f t="shared" si="8"/>
        <v>-</v>
      </c>
      <c r="C172" s="20" t="str" cm="1">
        <f t="array" aca="1" ref="C172" ca="1">";"&amp;_xlfn.CONCAT(IF(D172:W172&gt;0,$D$2:$W$2&amp;";",""))</f>
        <v>;</v>
      </c>
      <c r="D172" s="34" cm="1">
        <f t="array" aca="1" ref="D172" ca="1">IF(ISNUMBER($B172),COUNTIF(OFFSET(Tableau,,D$1-1,,1),$B172),0)</f>
        <v>0</v>
      </c>
      <c r="E172" s="34" cm="1">
        <f t="array" aca="1" ref="E172" ca="1">IF(ISNUMBER($B172),COUNTIF(OFFSET(Tableau,,E$1-1,,1),$B172),0)</f>
        <v>0</v>
      </c>
      <c r="F172" s="34" cm="1">
        <f t="array" aca="1" ref="F172" ca="1">IF(ISNUMBER($B172),COUNTIF(OFFSET(Tableau,,F$1-1,,1),$B172),0)</f>
        <v>0</v>
      </c>
      <c r="G172" s="34" cm="1">
        <f t="array" aca="1" ref="G172" ca="1">IF(ISNUMBER($B172),COUNTIF(OFFSET(Tableau,,G$1-1,,1),$B172),0)</f>
        <v>0</v>
      </c>
      <c r="H172" s="34" cm="1">
        <f t="array" aca="1" ref="H172" ca="1">IF(ISNUMBER($B172),COUNTIF(OFFSET(Tableau,,H$1-1,,1),$B172),0)</f>
        <v>0</v>
      </c>
      <c r="I172" s="34" cm="1">
        <f t="array" aca="1" ref="I172" ca="1">IF(ISNUMBER($B172),COUNTIF(OFFSET(Tableau,,I$1-1,,1),$B172),0)</f>
        <v>0</v>
      </c>
      <c r="J172" s="34" cm="1">
        <f t="array" aca="1" ref="J172" ca="1">IF(ISNUMBER($B172),COUNTIF(OFFSET(Tableau,,J$1-1,,1),$B172),0)</f>
        <v>0</v>
      </c>
      <c r="K172" s="34" cm="1">
        <f t="array" aca="1" ref="K172" ca="1">IF(ISNUMBER($B172),COUNTIF(OFFSET(Tableau,,K$1-1,,1),$B172),0)</f>
        <v>0</v>
      </c>
      <c r="L172" s="34" cm="1">
        <f t="array" aca="1" ref="L172" ca="1">IF(ISNUMBER($B172),COUNTIF(OFFSET(Tableau,,L$1-1,,1),$B172),0)</f>
        <v>0</v>
      </c>
      <c r="M172" s="34" cm="1">
        <f t="array" aca="1" ref="M172" ca="1">IF(ISNUMBER($B172),COUNTIF(OFFSET(Tableau,,M$1-1,,1),$B172),0)</f>
        <v>0</v>
      </c>
      <c r="N172" s="34" cm="1">
        <f t="array" aca="1" ref="N172" ca="1">IF(ISNUMBER($B172),COUNTIF(OFFSET(Tableau,,N$1-1,,1),$B172),0)</f>
        <v>0</v>
      </c>
      <c r="O172" s="34" cm="1">
        <f t="array" aca="1" ref="O172" ca="1">IF(ISNUMBER($B172),COUNTIF(OFFSET(Tableau,,O$1-1,,1),$B172),0)</f>
        <v>0</v>
      </c>
      <c r="P172" s="34" cm="1">
        <f t="array" aca="1" ref="P172" ca="1">IF(ISNUMBER($B172),COUNTIF(OFFSET(Tableau,,P$1-1,,1),$B172),0)</f>
        <v>0</v>
      </c>
      <c r="Q172" s="34" cm="1">
        <f t="array" aca="1" ref="Q172" ca="1">IF(ISNUMBER($B172),COUNTIF(OFFSET(Tableau,,Q$1-1,,1),$B172),0)</f>
        <v>0</v>
      </c>
      <c r="R172" s="34" cm="1">
        <f t="array" aca="1" ref="R172" ca="1">IF(ISNUMBER($B172),COUNTIF(OFFSET(Tableau,,R$1-1,,1),$B172),0)</f>
        <v>0</v>
      </c>
      <c r="S172" s="34" cm="1">
        <f t="array" aca="1" ref="S172" ca="1">IF(ISNUMBER($B172),COUNTIF(OFFSET(Tableau,,S$1-1,,1),$B172),0)</f>
        <v>0</v>
      </c>
      <c r="T172" s="34" cm="1">
        <f t="array" aca="1" ref="T172" ca="1">IF(ISNUMBER($B172),COUNTIF(OFFSET(Tableau,,T$1-1,,1),$B172),0)</f>
        <v>0</v>
      </c>
      <c r="U172" s="34" cm="1">
        <f t="array" aca="1" ref="U172" ca="1">IF(ISNUMBER($B172),COUNTIF(OFFSET(Tableau,,U$1-1,,1),$B172),0)</f>
        <v>0</v>
      </c>
      <c r="V172" s="34" cm="1">
        <f t="array" aca="1" ref="V172" ca="1">IF(ISNUMBER($B172),COUNTIF(OFFSET(Tableau,,V$1-1,,1),$B172),0)</f>
        <v>0</v>
      </c>
      <c r="W172" s="13" cm="1">
        <f t="array" aca="1" ref="W172" ca="1">IF(ISNUMBER($B172),COUNTIF(OFFSET(Tableau,,W$1-1,,1),$B172),0)</f>
        <v>0</v>
      </c>
    </row>
    <row r="173" spans="1:23" x14ac:dyDescent="0.25">
      <c r="A173">
        <f t="shared" si="7"/>
        <v>171</v>
      </c>
      <c r="B173" s="19" t="str">
        <f t="shared" si="8"/>
        <v>-</v>
      </c>
      <c r="C173" s="20" t="str" cm="1">
        <f t="array" aca="1" ref="C173" ca="1">";"&amp;_xlfn.CONCAT(IF(D173:W173&gt;0,$D$2:$W$2&amp;";",""))</f>
        <v>;</v>
      </c>
      <c r="D173" s="34" cm="1">
        <f t="array" aca="1" ref="D173" ca="1">IF(ISNUMBER($B173),COUNTIF(OFFSET(Tableau,,D$1-1,,1),$B173),0)</f>
        <v>0</v>
      </c>
      <c r="E173" s="34" cm="1">
        <f t="array" aca="1" ref="E173" ca="1">IF(ISNUMBER($B173),COUNTIF(OFFSET(Tableau,,E$1-1,,1),$B173),0)</f>
        <v>0</v>
      </c>
      <c r="F173" s="34" cm="1">
        <f t="array" aca="1" ref="F173" ca="1">IF(ISNUMBER($B173),COUNTIF(OFFSET(Tableau,,F$1-1,,1),$B173),0)</f>
        <v>0</v>
      </c>
      <c r="G173" s="34" cm="1">
        <f t="array" aca="1" ref="G173" ca="1">IF(ISNUMBER($B173),COUNTIF(OFFSET(Tableau,,G$1-1,,1),$B173),0)</f>
        <v>0</v>
      </c>
      <c r="H173" s="34" cm="1">
        <f t="array" aca="1" ref="H173" ca="1">IF(ISNUMBER($B173),COUNTIF(OFFSET(Tableau,,H$1-1,,1),$B173),0)</f>
        <v>0</v>
      </c>
      <c r="I173" s="34" cm="1">
        <f t="array" aca="1" ref="I173" ca="1">IF(ISNUMBER($B173),COUNTIF(OFFSET(Tableau,,I$1-1,,1),$B173),0)</f>
        <v>0</v>
      </c>
      <c r="J173" s="34" cm="1">
        <f t="array" aca="1" ref="J173" ca="1">IF(ISNUMBER($B173),COUNTIF(OFFSET(Tableau,,J$1-1,,1),$B173),0)</f>
        <v>0</v>
      </c>
      <c r="K173" s="34" cm="1">
        <f t="array" aca="1" ref="K173" ca="1">IF(ISNUMBER($B173),COUNTIF(OFFSET(Tableau,,K$1-1,,1),$B173),0)</f>
        <v>0</v>
      </c>
      <c r="L173" s="34" cm="1">
        <f t="array" aca="1" ref="L173" ca="1">IF(ISNUMBER($B173),COUNTIF(OFFSET(Tableau,,L$1-1,,1),$B173),0)</f>
        <v>0</v>
      </c>
      <c r="M173" s="34" cm="1">
        <f t="array" aca="1" ref="M173" ca="1">IF(ISNUMBER($B173),COUNTIF(OFFSET(Tableau,,M$1-1,,1),$B173),0)</f>
        <v>0</v>
      </c>
      <c r="N173" s="34" cm="1">
        <f t="array" aca="1" ref="N173" ca="1">IF(ISNUMBER($B173),COUNTIF(OFFSET(Tableau,,N$1-1,,1),$B173),0)</f>
        <v>0</v>
      </c>
      <c r="O173" s="34" cm="1">
        <f t="array" aca="1" ref="O173" ca="1">IF(ISNUMBER($B173),COUNTIF(OFFSET(Tableau,,O$1-1,,1),$B173),0)</f>
        <v>0</v>
      </c>
      <c r="P173" s="34" cm="1">
        <f t="array" aca="1" ref="P173" ca="1">IF(ISNUMBER($B173),COUNTIF(OFFSET(Tableau,,P$1-1,,1),$B173),0)</f>
        <v>0</v>
      </c>
      <c r="Q173" s="34" cm="1">
        <f t="array" aca="1" ref="Q173" ca="1">IF(ISNUMBER($B173),COUNTIF(OFFSET(Tableau,,Q$1-1,,1),$B173),0)</f>
        <v>0</v>
      </c>
      <c r="R173" s="34" cm="1">
        <f t="array" aca="1" ref="R173" ca="1">IF(ISNUMBER($B173),COUNTIF(OFFSET(Tableau,,R$1-1,,1),$B173),0)</f>
        <v>0</v>
      </c>
      <c r="S173" s="34" cm="1">
        <f t="array" aca="1" ref="S173" ca="1">IF(ISNUMBER($B173),COUNTIF(OFFSET(Tableau,,S$1-1,,1),$B173),0)</f>
        <v>0</v>
      </c>
      <c r="T173" s="34" cm="1">
        <f t="array" aca="1" ref="T173" ca="1">IF(ISNUMBER($B173),COUNTIF(OFFSET(Tableau,,T$1-1,,1),$B173),0)</f>
        <v>0</v>
      </c>
      <c r="U173" s="34" cm="1">
        <f t="array" aca="1" ref="U173" ca="1">IF(ISNUMBER($B173),COUNTIF(OFFSET(Tableau,,U$1-1,,1),$B173),0)</f>
        <v>0</v>
      </c>
      <c r="V173" s="34" cm="1">
        <f t="array" aca="1" ref="V173" ca="1">IF(ISNUMBER($B173),COUNTIF(OFFSET(Tableau,,V$1-1,,1),$B173),0)</f>
        <v>0</v>
      </c>
      <c r="W173" s="13" cm="1">
        <f t="array" aca="1" ref="W173" ca="1">IF(ISNUMBER($B173),COUNTIF(OFFSET(Tableau,,W$1-1,,1),$B173),0)</f>
        <v>0</v>
      </c>
    </row>
    <row r="174" spans="1:23" x14ac:dyDescent="0.25">
      <c r="A174">
        <f t="shared" si="7"/>
        <v>172</v>
      </c>
      <c r="B174" s="19" t="str">
        <f t="shared" si="8"/>
        <v>-</v>
      </c>
      <c r="C174" s="20" t="str" cm="1">
        <f t="array" aca="1" ref="C174" ca="1">";"&amp;_xlfn.CONCAT(IF(D174:W174&gt;0,$D$2:$W$2&amp;";",""))</f>
        <v>;</v>
      </c>
      <c r="D174" s="34" cm="1">
        <f t="array" aca="1" ref="D174" ca="1">IF(ISNUMBER($B174),COUNTIF(OFFSET(Tableau,,D$1-1,,1),$B174),0)</f>
        <v>0</v>
      </c>
      <c r="E174" s="34" cm="1">
        <f t="array" aca="1" ref="E174" ca="1">IF(ISNUMBER($B174),COUNTIF(OFFSET(Tableau,,E$1-1,,1),$B174),0)</f>
        <v>0</v>
      </c>
      <c r="F174" s="34" cm="1">
        <f t="array" aca="1" ref="F174" ca="1">IF(ISNUMBER($B174),COUNTIF(OFFSET(Tableau,,F$1-1,,1),$B174),0)</f>
        <v>0</v>
      </c>
      <c r="G174" s="34" cm="1">
        <f t="array" aca="1" ref="G174" ca="1">IF(ISNUMBER($B174),COUNTIF(OFFSET(Tableau,,G$1-1,,1),$B174),0)</f>
        <v>0</v>
      </c>
      <c r="H174" s="34" cm="1">
        <f t="array" aca="1" ref="H174" ca="1">IF(ISNUMBER($B174),COUNTIF(OFFSET(Tableau,,H$1-1,,1),$B174),0)</f>
        <v>0</v>
      </c>
      <c r="I174" s="34" cm="1">
        <f t="array" aca="1" ref="I174" ca="1">IF(ISNUMBER($B174),COUNTIF(OFFSET(Tableau,,I$1-1,,1),$B174),0)</f>
        <v>0</v>
      </c>
      <c r="J174" s="34" cm="1">
        <f t="array" aca="1" ref="J174" ca="1">IF(ISNUMBER($B174),COUNTIF(OFFSET(Tableau,,J$1-1,,1),$B174),0)</f>
        <v>0</v>
      </c>
      <c r="K174" s="34" cm="1">
        <f t="array" aca="1" ref="K174" ca="1">IF(ISNUMBER($B174),COUNTIF(OFFSET(Tableau,,K$1-1,,1),$B174),0)</f>
        <v>0</v>
      </c>
      <c r="L174" s="34" cm="1">
        <f t="array" aca="1" ref="L174" ca="1">IF(ISNUMBER($B174),COUNTIF(OFFSET(Tableau,,L$1-1,,1),$B174),0)</f>
        <v>0</v>
      </c>
      <c r="M174" s="34" cm="1">
        <f t="array" aca="1" ref="M174" ca="1">IF(ISNUMBER($B174),COUNTIF(OFFSET(Tableau,,M$1-1,,1),$B174),0)</f>
        <v>0</v>
      </c>
      <c r="N174" s="34" cm="1">
        <f t="array" aca="1" ref="N174" ca="1">IF(ISNUMBER($B174),COUNTIF(OFFSET(Tableau,,N$1-1,,1),$B174),0)</f>
        <v>0</v>
      </c>
      <c r="O174" s="34" cm="1">
        <f t="array" aca="1" ref="O174" ca="1">IF(ISNUMBER($B174),COUNTIF(OFFSET(Tableau,,O$1-1,,1),$B174),0)</f>
        <v>0</v>
      </c>
      <c r="P174" s="34" cm="1">
        <f t="array" aca="1" ref="P174" ca="1">IF(ISNUMBER($B174),COUNTIF(OFFSET(Tableau,,P$1-1,,1),$B174),0)</f>
        <v>0</v>
      </c>
      <c r="Q174" s="34" cm="1">
        <f t="array" aca="1" ref="Q174" ca="1">IF(ISNUMBER($B174),COUNTIF(OFFSET(Tableau,,Q$1-1,,1),$B174),0)</f>
        <v>0</v>
      </c>
      <c r="R174" s="34" cm="1">
        <f t="array" aca="1" ref="R174" ca="1">IF(ISNUMBER($B174),COUNTIF(OFFSET(Tableau,,R$1-1,,1),$B174),0)</f>
        <v>0</v>
      </c>
      <c r="S174" s="34" cm="1">
        <f t="array" aca="1" ref="S174" ca="1">IF(ISNUMBER($B174),COUNTIF(OFFSET(Tableau,,S$1-1,,1),$B174),0)</f>
        <v>0</v>
      </c>
      <c r="T174" s="34" cm="1">
        <f t="array" aca="1" ref="T174" ca="1">IF(ISNUMBER($B174),COUNTIF(OFFSET(Tableau,,T$1-1,,1),$B174),0)</f>
        <v>0</v>
      </c>
      <c r="U174" s="34" cm="1">
        <f t="array" aca="1" ref="U174" ca="1">IF(ISNUMBER($B174),COUNTIF(OFFSET(Tableau,,U$1-1,,1),$B174),0)</f>
        <v>0</v>
      </c>
      <c r="V174" s="34" cm="1">
        <f t="array" aca="1" ref="V174" ca="1">IF(ISNUMBER($B174),COUNTIF(OFFSET(Tableau,,V$1-1,,1),$B174),0)</f>
        <v>0</v>
      </c>
      <c r="W174" s="13" cm="1">
        <f t="array" aca="1" ref="W174" ca="1">IF(ISNUMBER($B174),COUNTIF(OFFSET(Tableau,,W$1-1,,1),$B174),0)</f>
        <v>0</v>
      </c>
    </row>
    <row r="175" spans="1:23" x14ac:dyDescent="0.25">
      <c r="A175">
        <f t="shared" si="7"/>
        <v>173</v>
      </c>
      <c r="B175" s="19" t="str">
        <f t="shared" si="8"/>
        <v>-</v>
      </c>
      <c r="C175" s="20" t="str" cm="1">
        <f t="array" aca="1" ref="C175" ca="1">";"&amp;_xlfn.CONCAT(IF(D175:W175&gt;0,$D$2:$W$2&amp;";",""))</f>
        <v>;</v>
      </c>
      <c r="D175" s="34" cm="1">
        <f t="array" aca="1" ref="D175" ca="1">IF(ISNUMBER($B175),COUNTIF(OFFSET(Tableau,,D$1-1,,1),$B175),0)</f>
        <v>0</v>
      </c>
      <c r="E175" s="34" cm="1">
        <f t="array" aca="1" ref="E175" ca="1">IF(ISNUMBER($B175),COUNTIF(OFFSET(Tableau,,E$1-1,,1),$B175),0)</f>
        <v>0</v>
      </c>
      <c r="F175" s="34" cm="1">
        <f t="array" aca="1" ref="F175" ca="1">IF(ISNUMBER($B175),COUNTIF(OFFSET(Tableau,,F$1-1,,1),$B175),0)</f>
        <v>0</v>
      </c>
      <c r="G175" s="34" cm="1">
        <f t="array" aca="1" ref="G175" ca="1">IF(ISNUMBER($B175),COUNTIF(OFFSET(Tableau,,G$1-1,,1),$B175),0)</f>
        <v>0</v>
      </c>
      <c r="H175" s="34" cm="1">
        <f t="array" aca="1" ref="H175" ca="1">IF(ISNUMBER($B175),COUNTIF(OFFSET(Tableau,,H$1-1,,1),$B175),0)</f>
        <v>0</v>
      </c>
      <c r="I175" s="34" cm="1">
        <f t="array" aca="1" ref="I175" ca="1">IF(ISNUMBER($B175),COUNTIF(OFFSET(Tableau,,I$1-1,,1),$B175),0)</f>
        <v>0</v>
      </c>
      <c r="J175" s="34" cm="1">
        <f t="array" aca="1" ref="J175" ca="1">IF(ISNUMBER($B175),COUNTIF(OFFSET(Tableau,,J$1-1,,1),$B175),0)</f>
        <v>0</v>
      </c>
      <c r="K175" s="34" cm="1">
        <f t="array" aca="1" ref="K175" ca="1">IF(ISNUMBER($B175),COUNTIF(OFFSET(Tableau,,K$1-1,,1),$B175),0)</f>
        <v>0</v>
      </c>
      <c r="L175" s="34" cm="1">
        <f t="array" aca="1" ref="L175" ca="1">IF(ISNUMBER($B175),COUNTIF(OFFSET(Tableau,,L$1-1,,1),$B175),0)</f>
        <v>0</v>
      </c>
      <c r="M175" s="34" cm="1">
        <f t="array" aca="1" ref="M175" ca="1">IF(ISNUMBER($B175),COUNTIF(OFFSET(Tableau,,M$1-1,,1),$B175),0)</f>
        <v>0</v>
      </c>
      <c r="N175" s="34" cm="1">
        <f t="array" aca="1" ref="N175" ca="1">IF(ISNUMBER($B175),COUNTIF(OFFSET(Tableau,,N$1-1,,1),$B175),0)</f>
        <v>0</v>
      </c>
      <c r="O175" s="34" cm="1">
        <f t="array" aca="1" ref="O175" ca="1">IF(ISNUMBER($B175),COUNTIF(OFFSET(Tableau,,O$1-1,,1),$B175),0)</f>
        <v>0</v>
      </c>
      <c r="P175" s="34" cm="1">
        <f t="array" aca="1" ref="P175" ca="1">IF(ISNUMBER($B175),COUNTIF(OFFSET(Tableau,,P$1-1,,1),$B175),0)</f>
        <v>0</v>
      </c>
      <c r="Q175" s="34" cm="1">
        <f t="array" aca="1" ref="Q175" ca="1">IF(ISNUMBER($B175),COUNTIF(OFFSET(Tableau,,Q$1-1,,1),$B175),0)</f>
        <v>0</v>
      </c>
      <c r="R175" s="34" cm="1">
        <f t="array" aca="1" ref="R175" ca="1">IF(ISNUMBER($B175),COUNTIF(OFFSET(Tableau,,R$1-1,,1),$B175),0)</f>
        <v>0</v>
      </c>
      <c r="S175" s="34" cm="1">
        <f t="array" aca="1" ref="S175" ca="1">IF(ISNUMBER($B175),COUNTIF(OFFSET(Tableau,,S$1-1,,1),$B175),0)</f>
        <v>0</v>
      </c>
      <c r="T175" s="34" cm="1">
        <f t="array" aca="1" ref="T175" ca="1">IF(ISNUMBER($B175),COUNTIF(OFFSET(Tableau,,T$1-1,,1),$B175),0)</f>
        <v>0</v>
      </c>
      <c r="U175" s="34" cm="1">
        <f t="array" aca="1" ref="U175" ca="1">IF(ISNUMBER($B175),COUNTIF(OFFSET(Tableau,,U$1-1,,1),$B175),0)</f>
        <v>0</v>
      </c>
      <c r="V175" s="34" cm="1">
        <f t="array" aca="1" ref="V175" ca="1">IF(ISNUMBER($B175),COUNTIF(OFFSET(Tableau,,V$1-1,,1),$B175),0)</f>
        <v>0</v>
      </c>
      <c r="W175" s="13" cm="1">
        <f t="array" aca="1" ref="W175" ca="1">IF(ISNUMBER($B175),COUNTIF(OFFSET(Tableau,,W$1-1,,1),$B175),0)</f>
        <v>0</v>
      </c>
    </row>
    <row r="176" spans="1:23" x14ac:dyDescent="0.25">
      <c r="A176">
        <f t="shared" si="7"/>
        <v>174</v>
      </c>
      <c r="B176" s="19" t="str">
        <f t="shared" si="8"/>
        <v>-</v>
      </c>
      <c r="C176" s="20" t="str" cm="1">
        <f t="array" aca="1" ref="C176" ca="1">";"&amp;_xlfn.CONCAT(IF(D176:W176&gt;0,$D$2:$W$2&amp;";",""))</f>
        <v>;</v>
      </c>
      <c r="D176" s="34" cm="1">
        <f t="array" aca="1" ref="D176" ca="1">IF(ISNUMBER($B176),COUNTIF(OFFSET(Tableau,,D$1-1,,1),$B176),0)</f>
        <v>0</v>
      </c>
      <c r="E176" s="34" cm="1">
        <f t="array" aca="1" ref="E176" ca="1">IF(ISNUMBER($B176),COUNTIF(OFFSET(Tableau,,E$1-1,,1),$B176),0)</f>
        <v>0</v>
      </c>
      <c r="F176" s="34" cm="1">
        <f t="array" aca="1" ref="F176" ca="1">IF(ISNUMBER($B176),COUNTIF(OFFSET(Tableau,,F$1-1,,1),$B176),0)</f>
        <v>0</v>
      </c>
      <c r="G176" s="34" cm="1">
        <f t="array" aca="1" ref="G176" ca="1">IF(ISNUMBER($B176),COUNTIF(OFFSET(Tableau,,G$1-1,,1),$B176),0)</f>
        <v>0</v>
      </c>
      <c r="H176" s="34" cm="1">
        <f t="array" aca="1" ref="H176" ca="1">IF(ISNUMBER($B176),COUNTIF(OFFSET(Tableau,,H$1-1,,1),$B176),0)</f>
        <v>0</v>
      </c>
      <c r="I176" s="34" cm="1">
        <f t="array" aca="1" ref="I176" ca="1">IF(ISNUMBER($B176),COUNTIF(OFFSET(Tableau,,I$1-1,,1),$B176),0)</f>
        <v>0</v>
      </c>
      <c r="J176" s="34" cm="1">
        <f t="array" aca="1" ref="J176" ca="1">IF(ISNUMBER($B176),COUNTIF(OFFSET(Tableau,,J$1-1,,1),$B176),0)</f>
        <v>0</v>
      </c>
      <c r="K176" s="34" cm="1">
        <f t="array" aca="1" ref="K176" ca="1">IF(ISNUMBER($B176),COUNTIF(OFFSET(Tableau,,K$1-1,,1),$B176),0)</f>
        <v>0</v>
      </c>
      <c r="L176" s="34" cm="1">
        <f t="array" aca="1" ref="L176" ca="1">IF(ISNUMBER($B176),COUNTIF(OFFSET(Tableau,,L$1-1,,1),$B176),0)</f>
        <v>0</v>
      </c>
      <c r="M176" s="34" cm="1">
        <f t="array" aca="1" ref="M176" ca="1">IF(ISNUMBER($B176),COUNTIF(OFFSET(Tableau,,M$1-1,,1),$B176),0)</f>
        <v>0</v>
      </c>
      <c r="N176" s="34" cm="1">
        <f t="array" aca="1" ref="N176" ca="1">IF(ISNUMBER($B176),COUNTIF(OFFSET(Tableau,,N$1-1,,1),$B176),0)</f>
        <v>0</v>
      </c>
      <c r="O176" s="34" cm="1">
        <f t="array" aca="1" ref="O176" ca="1">IF(ISNUMBER($B176),COUNTIF(OFFSET(Tableau,,O$1-1,,1),$B176),0)</f>
        <v>0</v>
      </c>
      <c r="P176" s="34" cm="1">
        <f t="array" aca="1" ref="P176" ca="1">IF(ISNUMBER($B176),COUNTIF(OFFSET(Tableau,,P$1-1,,1),$B176),0)</f>
        <v>0</v>
      </c>
      <c r="Q176" s="34" cm="1">
        <f t="array" aca="1" ref="Q176" ca="1">IF(ISNUMBER($B176),COUNTIF(OFFSET(Tableau,,Q$1-1,,1),$B176),0)</f>
        <v>0</v>
      </c>
      <c r="R176" s="34" cm="1">
        <f t="array" aca="1" ref="R176" ca="1">IF(ISNUMBER($B176),COUNTIF(OFFSET(Tableau,,R$1-1,,1),$B176),0)</f>
        <v>0</v>
      </c>
      <c r="S176" s="34" cm="1">
        <f t="array" aca="1" ref="S176" ca="1">IF(ISNUMBER($B176),COUNTIF(OFFSET(Tableau,,S$1-1,,1),$B176),0)</f>
        <v>0</v>
      </c>
      <c r="T176" s="34" cm="1">
        <f t="array" aca="1" ref="T176" ca="1">IF(ISNUMBER($B176),COUNTIF(OFFSET(Tableau,,T$1-1,,1),$B176),0)</f>
        <v>0</v>
      </c>
      <c r="U176" s="34" cm="1">
        <f t="array" aca="1" ref="U176" ca="1">IF(ISNUMBER($B176),COUNTIF(OFFSET(Tableau,,U$1-1,,1),$B176),0)</f>
        <v>0</v>
      </c>
      <c r="V176" s="34" cm="1">
        <f t="array" aca="1" ref="V176" ca="1">IF(ISNUMBER($B176),COUNTIF(OFFSET(Tableau,,V$1-1,,1),$B176),0)</f>
        <v>0</v>
      </c>
      <c r="W176" s="13" cm="1">
        <f t="array" aca="1" ref="W176" ca="1">IF(ISNUMBER($B176),COUNTIF(OFFSET(Tableau,,W$1-1,,1),$B176),0)</f>
        <v>0</v>
      </c>
    </row>
    <row r="177" spans="1:23" x14ac:dyDescent="0.25">
      <c r="A177">
        <f t="shared" si="7"/>
        <v>175</v>
      </c>
      <c r="B177" s="19" t="str">
        <f t="shared" si="8"/>
        <v>-</v>
      </c>
      <c r="C177" s="20" t="str" cm="1">
        <f t="array" aca="1" ref="C177" ca="1">";"&amp;_xlfn.CONCAT(IF(D177:W177&gt;0,$D$2:$W$2&amp;";",""))</f>
        <v>;</v>
      </c>
      <c r="D177" s="34" cm="1">
        <f t="array" aca="1" ref="D177" ca="1">IF(ISNUMBER($B177),COUNTIF(OFFSET(Tableau,,D$1-1,,1),$B177),0)</f>
        <v>0</v>
      </c>
      <c r="E177" s="34" cm="1">
        <f t="array" aca="1" ref="E177" ca="1">IF(ISNUMBER($B177),COUNTIF(OFFSET(Tableau,,E$1-1,,1),$B177),0)</f>
        <v>0</v>
      </c>
      <c r="F177" s="34" cm="1">
        <f t="array" aca="1" ref="F177" ca="1">IF(ISNUMBER($B177),COUNTIF(OFFSET(Tableau,,F$1-1,,1),$B177),0)</f>
        <v>0</v>
      </c>
      <c r="G177" s="34" cm="1">
        <f t="array" aca="1" ref="G177" ca="1">IF(ISNUMBER($B177),COUNTIF(OFFSET(Tableau,,G$1-1,,1),$B177),0)</f>
        <v>0</v>
      </c>
      <c r="H177" s="34" cm="1">
        <f t="array" aca="1" ref="H177" ca="1">IF(ISNUMBER($B177),COUNTIF(OFFSET(Tableau,,H$1-1,,1),$B177),0)</f>
        <v>0</v>
      </c>
      <c r="I177" s="34" cm="1">
        <f t="array" aca="1" ref="I177" ca="1">IF(ISNUMBER($B177),COUNTIF(OFFSET(Tableau,,I$1-1,,1),$B177),0)</f>
        <v>0</v>
      </c>
      <c r="J177" s="34" cm="1">
        <f t="array" aca="1" ref="J177" ca="1">IF(ISNUMBER($B177),COUNTIF(OFFSET(Tableau,,J$1-1,,1),$B177),0)</f>
        <v>0</v>
      </c>
      <c r="K177" s="34" cm="1">
        <f t="array" aca="1" ref="K177" ca="1">IF(ISNUMBER($B177),COUNTIF(OFFSET(Tableau,,K$1-1,,1),$B177),0)</f>
        <v>0</v>
      </c>
      <c r="L177" s="34" cm="1">
        <f t="array" aca="1" ref="L177" ca="1">IF(ISNUMBER($B177),COUNTIF(OFFSET(Tableau,,L$1-1,,1),$B177),0)</f>
        <v>0</v>
      </c>
      <c r="M177" s="34" cm="1">
        <f t="array" aca="1" ref="M177" ca="1">IF(ISNUMBER($B177),COUNTIF(OFFSET(Tableau,,M$1-1,,1),$B177),0)</f>
        <v>0</v>
      </c>
      <c r="N177" s="34" cm="1">
        <f t="array" aca="1" ref="N177" ca="1">IF(ISNUMBER($B177),COUNTIF(OFFSET(Tableau,,N$1-1,,1),$B177),0)</f>
        <v>0</v>
      </c>
      <c r="O177" s="34" cm="1">
        <f t="array" aca="1" ref="O177" ca="1">IF(ISNUMBER($B177),COUNTIF(OFFSET(Tableau,,O$1-1,,1),$B177),0)</f>
        <v>0</v>
      </c>
      <c r="P177" s="34" cm="1">
        <f t="array" aca="1" ref="P177" ca="1">IF(ISNUMBER($B177),COUNTIF(OFFSET(Tableau,,P$1-1,,1),$B177),0)</f>
        <v>0</v>
      </c>
      <c r="Q177" s="34" cm="1">
        <f t="array" aca="1" ref="Q177" ca="1">IF(ISNUMBER($B177),COUNTIF(OFFSET(Tableau,,Q$1-1,,1),$B177),0)</f>
        <v>0</v>
      </c>
      <c r="R177" s="34" cm="1">
        <f t="array" aca="1" ref="R177" ca="1">IF(ISNUMBER($B177),COUNTIF(OFFSET(Tableau,,R$1-1,,1),$B177),0)</f>
        <v>0</v>
      </c>
      <c r="S177" s="34" cm="1">
        <f t="array" aca="1" ref="S177" ca="1">IF(ISNUMBER($B177),COUNTIF(OFFSET(Tableau,,S$1-1,,1),$B177),0)</f>
        <v>0</v>
      </c>
      <c r="T177" s="34" cm="1">
        <f t="array" aca="1" ref="T177" ca="1">IF(ISNUMBER($B177),COUNTIF(OFFSET(Tableau,,T$1-1,,1),$B177),0)</f>
        <v>0</v>
      </c>
      <c r="U177" s="34" cm="1">
        <f t="array" aca="1" ref="U177" ca="1">IF(ISNUMBER($B177),COUNTIF(OFFSET(Tableau,,U$1-1,,1),$B177),0)</f>
        <v>0</v>
      </c>
      <c r="V177" s="34" cm="1">
        <f t="array" aca="1" ref="V177" ca="1">IF(ISNUMBER($B177),COUNTIF(OFFSET(Tableau,,V$1-1,,1),$B177),0)</f>
        <v>0</v>
      </c>
      <c r="W177" s="13" cm="1">
        <f t="array" aca="1" ref="W177" ca="1">IF(ISNUMBER($B177),COUNTIF(OFFSET(Tableau,,W$1-1,,1),$B177),0)</f>
        <v>0</v>
      </c>
    </row>
    <row r="178" spans="1:23" x14ac:dyDescent="0.25">
      <c r="A178">
        <f t="shared" si="7"/>
        <v>176</v>
      </c>
      <c r="B178" s="19" t="str">
        <f t="shared" si="8"/>
        <v>-</v>
      </c>
      <c r="C178" s="20" t="str" cm="1">
        <f t="array" aca="1" ref="C178" ca="1">";"&amp;_xlfn.CONCAT(IF(D178:W178&gt;0,$D$2:$W$2&amp;";",""))</f>
        <v>;</v>
      </c>
      <c r="D178" s="34" cm="1">
        <f t="array" aca="1" ref="D178" ca="1">IF(ISNUMBER($B178),COUNTIF(OFFSET(Tableau,,D$1-1,,1),$B178),0)</f>
        <v>0</v>
      </c>
      <c r="E178" s="34" cm="1">
        <f t="array" aca="1" ref="E178" ca="1">IF(ISNUMBER($B178),COUNTIF(OFFSET(Tableau,,E$1-1,,1),$B178),0)</f>
        <v>0</v>
      </c>
      <c r="F178" s="34" cm="1">
        <f t="array" aca="1" ref="F178" ca="1">IF(ISNUMBER($B178),COUNTIF(OFFSET(Tableau,,F$1-1,,1),$B178),0)</f>
        <v>0</v>
      </c>
      <c r="G178" s="34" cm="1">
        <f t="array" aca="1" ref="G178" ca="1">IF(ISNUMBER($B178),COUNTIF(OFFSET(Tableau,,G$1-1,,1),$B178),0)</f>
        <v>0</v>
      </c>
      <c r="H178" s="34" cm="1">
        <f t="array" aca="1" ref="H178" ca="1">IF(ISNUMBER($B178),COUNTIF(OFFSET(Tableau,,H$1-1,,1),$B178),0)</f>
        <v>0</v>
      </c>
      <c r="I178" s="34" cm="1">
        <f t="array" aca="1" ref="I178" ca="1">IF(ISNUMBER($B178),COUNTIF(OFFSET(Tableau,,I$1-1,,1),$B178),0)</f>
        <v>0</v>
      </c>
      <c r="J178" s="34" cm="1">
        <f t="array" aca="1" ref="J178" ca="1">IF(ISNUMBER($B178),COUNTIF(OFFSET(Tableau,,J$1-1,,1),$B178),0)</f>
        <v>0</v>
      </c>
      <c r="K178" s="34" cm="1">
        <f t="array" aca="1" ref="K178" ca="1">IF(ISNUMBER($B178),COUNTIF(OFFSET(Tableau,,K$1-1,,1),$B178),0)</f>
        <v>0</v>
      </c>
      <c r="L178" s="34" cm="1">
        <f t="array" aca="1" ref="L178" ca="1">IF(ISNUMBER($B178),COUNTIF(OFFSET(Tableau,,L$1-1,,1),$B178),0)</f>
        <v>0</v>
      </c>
      <c r="M178" s="34" cm="1">
        <f t="array" aca="1" ref="M178" ca="1">IF(ISNUMBER($B178),COUNTIF(OFFSET(Tableau,,M$1-1,,1),$B178),0)</f>
        <v>0</v>
      </c>
      <c r="N178" s="34" cm="1">
        <f t="array" aca="1" ref="N178" ca="1">IF(ISNUMBER($B178),COUNTIF(OFFSET(Tableau,,N$1-1,,1),$B178),0)</f>
        <v>0</v>
      </c>
      <c r="O178" s="34" cm="1">
        <f t="array" aca="1" ref="O178" ca="1">IF(ISNUMBER($B178),COUNTIF(OFFSET(Tableau,,O$1-1,,1),$B178),0)</f>
        <v>0</v>
      </c>
      <c r="P178" s="34" cm="1">
        <f t="array" aca="1" ref="P178" ca="1">IF(ISNUMBER($B178),COUNTIF(OFFSET(Tableau,,P$1-1,,1),$B178),0)</f>
        <v>0</v>
      </c>
      <c r="Q178" s="34" cm="1">
        <f t="array" aca="1" ref="Q178" ca="1">IF(ISNUMBER($B178),COUNTIF(OFFSET(Tableau,,Q$1-1,,1),$B178),0)</f>
        <v>0</v>
      </c>
      <c r="R178" s="34" cm="1">
        <f t="array" aca="1" ref="R178" ca="1">IF(ISNUMBER($B178),COUNTIF(OFFSET(Tableau,,R$1-1,,1),$B178),0)</f>
        <v>0</v>
      </c>
      <c r="S178" s="34" cm="1">
        <f t="array" aca="1" ref="S178" ca="1">IF(ISNUMBER($B178),COUNTIF(OFFSET(Tableau,,S$1-1,,1),$B178),0)</f>
        <v>0</v>
      </c>
      <c r="T178" s="34" cm="1">
        <f t="array" aca="1" ref="T178" ca="1">IF(ISNUMBER($B178),COUNTIF(OFFSET(Tableau,,T$1-1,,1),$B178),0)</f>
        <v>0</v>
      </c>
      <c r="U178" s="34" cm="1">
        <f t="array" aca="1" ref="U178" ca="1">IF(ISNUMBER($B178),COUNTIF(OFFSET(Tableau,,U$1-1,,1),$B178),0)</f>
        <v>0</v>
      </c>
      <c r="V178" s="34" cm="1">
        <f t="array" aca="1" ref="V178" ca="1">IF(ISNUMBER($B178),COUNTIF(OFFSET(Tableau,,V$1-1,,1),$B178),0)</f>
        <v>0</v>
      </c>
      <c r="W178" s="13" cm="1">
        <f t="array" aca="1" ref="W178" ca="1">IF(ISNUMBER($B178),COUNTIF(OFFSET(Tableau,,W$1-1,,1),$B178),0)</f>
        <v>0</v>
      </c>
    </row>
    <row r="179" spans="1:23" x14ac:dyDescent="0.25">
      <c r="A179">
        <f t="shared" si="7"/>
        <v>177</v>
      </c>
      <c r="B179" s="19" t="str">
        <f t="shared" si="8"/>
        <v>-</v>
      </c>
      <c r="C179" s="20" t="str" cm="1">
        <f t="array" aca="1" ref="C179" ca="1">";"&amp;_xlfn.CONCAT(IF(D179:W179&gt;0,$D$2:$W$2&amp;";",""))</f>
        <v>;</v>
      </c>
      <c r="D179" s="34" cm="1">
        <f t="array" aca="1" ref="D179" ca="1">IF(ISNUMBER($B179),COUNTIF(OFFSET(Tableau,,D$1-1,,1),$B179),0)</f>
        <v>0</v>
      </c>
      <c r="E179" s="34" cm="1">
        <f t="array" aca="1" ref="E179" ca="1">IF(ISNUMBER($B179),COUNTIF(OFFSET(Tableau,,E$1-1,,1),$B179),0)</f>
        <v>0</v>
      </c>
      <c r="F179" s="34" cm="1">
        <f t="array" aca="1" ref="F179" ca="1">IF(ISNUMBER($B179),COUNTIF(OFFSET(Tableau,,F$1-1,,1),$B179),0)</f>
        <v>0</v>
      </c>
      <c r="G179" s="34" cm="1">
        <f t="array" aca="1" ref="G179" ca="1">IF(ISNUMBER($B179),COUNTIF(OFFSET(Tableau,,G$1-1,,1),$B179),0)</f>
        <v>0</v>
      </c>
      <c r="H179" s="34" cm="1">
        <f t="array" aca="1" ref="H179" ca="1">IF(ISNUMBER($B179),COUNTIF(OFFSET(Tableau,,H$1-1,,1),$B179),0)</f>
        <v>0</v>
      </c>
      <c r="I179" s="34" cm="1">
        <f t="array" aca="1" ref="I179" ca="1">IF(ISNUMBER($B179),COUNTIF(OFFSET(Tableau,,I$1-1,,1),$B179),0)</f>
        <v>0</v>
      </c>
      <c r="J179" s="34" cm="1">
        <f t="array" aca="1" ref="J179" ca="1">IF(ISNUMBER($B179),COUNTIF(OFFSET(Tableau,,J$1-1,,1),$B179),0)</f>
        <v>0</v>
      </c>
      <c r="K179" s="34" cm="1">
        <f t="array" aca="1" ref="K179" ca="1">IF(ISNUMBER($B179),COUNTIF(OFFSET(Tableau,,K$1-1,,1),$B179),0)</f>
        <v>0</v>
      </c>
      <c r="L179" s="34" cm="1">
        <f t="array" aca="1" ref="L179" ca="1">IF(ISNUMBER($B179),COUNTIF(OFFSET(Tableau,,L$1-1,,1),$B179),0)</f>
        <v>0</v>
      </c>
      <c r="M179" s="34" cm="1">
        <f t="array" aca="1" ref="M179" ca="1">IF(ISNUMBER($B179),COUNTIF(OFFSET(Tableau,,M$1-1,,1),$B179),0)</f>
        <v>0</v>
      </c>
      <c r="N179" s="34" cm="1">
        <f t="array" aca="1" ref="N179" ca="1">IF(ISNUMBER($B179),COUNTIF(OFFSET(Tableau,,N$1-1,,1),$B179),0)</f>
        <v>0</v>
      </c>
      <c r="O179" s="34" cm="1">
        <f t="array" aca="1" ref="O179" ca="1">IF(ISNUMBER($B179),COUNTIF(OFFSET(Tableau,,O$1-1,,1),$B179),0)</f>
        <v>0</v>
      </c>
      <c r="P179" s="34" cm="1">
        <f t="array" aca="1" ref="P179" ca="1">IF(ISNUMBER($B179),COUNTIF(OFFSET(Tableau,,P$1-1,,1),$B179),0)</f>
        <v>0</v>
      </c>
      <c r="Q179" s="34" cm="1">
        <f t="array" aca="1" ref="Q179" ca="1">IF(ISNUMBER($B179),COUNTIF(OFFSET(Tableau,,Q$1-1,,1),$B179),0)</f>
        <v>0</v>
      </c>
      <c r="R179" s="34" cm="1">
        <f t="array" aca="1" ref="R179" ca="1">IF(ISNUMBER($B179),COUNTIF(OFFSET(Tableau,,R$1-1,,1),$B179),0)</f>
        <v>0</v>
      </c>
      <c r="S179" s="34" cm="1">
        <f t="array" aca="1" ref="S179" ca="1">IF(ISNUMBER($B179),COUNTIF(OFFSET(Tableau,,S$1-1,,1),$B179),0)</f>
        <v>0</v>
      </c>
      <c r="T179" s="34" cm="1">
        <f t="array" aca="1" ref="T179" ca="1">IF(ISNUMBER($B179),COUNTIF(OFFSET(Tableau,,T$1-1,,1),$B179),0)</f>
        <v>0</v>
      </c>
      <c r="U179" s="34" cm="1">
        <f t="array" aca="1" ref="U179" ca="1">IF(ISNUMBER($B179),COUNTIF(OFFSET(Tableau,,U$1-1,,1),$B179),0)</f>
        <v>0</v>
      </c>
      <c r="V179" s="34" cm="1">
        <f t="array" aca="1" ref="V179" ca="1">IF(ISNUMBER($B179),COUNTIF(OFFSET(Tableau,,V$1-1,,1),$B179),0)</f>
        <v>0</v>
      </c>
      <c r="W179" s="13" cm="1">
        <f t="array" aca="1" ref="W179" ca="1">IF(ISNUMBER($B179),COUNTIF(OFFSET(Tableau,,W$1-1,,1),$B179),0)</f>
        <v>0</v>
      </c>
    </row>
    <row r="180" spans="1:23" x14ac:dyDescent="0.25">
      <c r="A180">
        <f t="shared" si="7"/>
        <v>178</v>
      </c>
      <c r="B180" s="19" t="str">
        <f t="shared" si="8"/>
        <v>-</v>
      </c>
      <c r="C180" s="20" t="str" cm="1">
        <f t="array" aca="1" ref="C180" ca="1">";"&amp;_xlfn.CONCAT(IF(D180:W180&gt;0,$D$2:$W$2&amp;";",""))</f>
        <v>;</v>
      </c>
      <c r="D180" s="34" cm="1">
        <f t="array" aca="1" ref="D180" ca="1">IF(ISNUMBER($B180),COUNTIF(OFFSET(Tableau,,D$1-1,,1),$B180),0)</f>
        <v>0</v>
      </c>
      <c r="E180" s="34" cm="1">
        <f t="array" aca="1" ref="E180" ca="1">IF(ISNUMBER($B180),COUNTIF(OFFSET(Tableau,,E$1-1,,1),$B180),0)</f>
        <v>0</v>
      </c>
      <c r="F180" s="34" cm="1">
        <f t="array" aca="1" ref="F180" ca="1">IF(ISNUMBER($B180),COUNTIF(OFFSET(Tableau,,F$1-1,,1),$B180),0)</f>
        <v>0</v>
      </c>
      <c r="G180" s="34" cm="1">
        <f t="array" aca="1" ref="G180" ca="1">IF(ISNUMBER($B180),COUNTIF(OFFSET(Tableau,,G$1-1,,1),$B180),0)</f>
        <v>0</v>
      </c>
      <c r="H180" s="34" cm="1">
        <f t="array" aca="1" ref="H180" ca="1">IF(ISNUMBER($B180),COUNTIF(OFFSET(Tableau,,H$1-1,,1),$B180),0)</f>
        <v>0</v>
      </c>
      <c r="I180" s="34" cm="1">
        <f t="array" aca="1" ref="I180" ca="1">IF(ISNUMBER($B180),COUNTIF(OFFSET(Tableau,,I$1-1,,1),$B180),0)</f>
        <v>0</v>
      </c>
      <c r="J180" s="34" cm="1">
        <f t="array" aca="1" ref="J180" ca="1">IF(ISNUMBER($B180),COUNTIF(OFFSET(Tableau,,J$1-1,,1),$B180),0)</f>
        <v>0</v>
      </c>
      <c r="K180" s="34" cm="1">
        <f t="array" aca="1" ref="K180" ca="1">IF(ISNUMBER($B180),COUNTIF(OFFSET(Tableau,,K$1-1,,1),$B180),0)</f>
        <v>0</v>
      </c>
      <c r="L180" s="34" cm="1">
        <f t="array" aca="1" ref="L180" ca="1">IF(ISNUMBER($B180),COUNTIF(OFFSET(Tableau,,L$1-1,,1),$B180),0)</f>
        <v>0</v>
      </c>
      <c r="M180" s="34" cm="1">
        <f t="array" aca="1" ref="M180" ca="1">IF(ISNUMBER($B180),COUNTIF(OFFSET(Tableau,,M$1-1,,1),$B180),0)</f>
        <v>0</v>
      </c>
      <c r="N180" s="34" cm="1">
        <f t="array" aca="1" ref="N180" ca="1">IF(ISNUMBER($B180),COUNTIF(OFFSET(Tableau,,N$1-1,,1),$B180),0)</f>
        <v>0</v>
      </c>
      <c r="O180" s="34" cm="1">
        <f t="array" aca="1" ref="O180" ca="1">IF(ISNUMBER($B180),COUNTIF(OFFSET(Tableau,,O$1-1,,1),$B180),0)</f>
        <v>0</v>
      </c>
      <c r="P180" s="34" cm="1">
        <f t="array" aca="1" ref="P180" ca="1">IF(ISNUMBER($B180),COUNTIF(OFFSET(Tableau,,P$1-1,,1),$B180),0)</f>
        <v>0</v>
      </c>
      <c r="Q180" s="34" cm="1">
        <f t="array" aca="1" ref="Q180" ca="1">IF(ISNUMBER($B180),COUNTIF(OFFSET(Tableau,,Q$1-1,,1),$B180),0)</f>
        <v>0</v>
      </c>
      <c r="R180" s="34" cm="1">
        <f t="array" aca="1" ref="R180" ca="1">IF(ISNUMBER($B180),COUNTIF(OFFSET(Tableau,,R$1-1,,1),$B180),0)</f>
        <v>0</v>
      </c>
      <c r="S180" s="34" cm="1">
        <f t="array" aca="1" ref="S180" ca="1">IF(ISNUMBER($B180),COUNTIF(OFFSET(Tableau,,S$1-1,,1),$B180),0)</f>
        <v>0</v>
      </c>
      <c r="T180" s="34" cm="1">
        <f t="array" aca="1" ref="T180" ca="1">IF(ISNUMBER($B180),COUNTIF(OFFSET(Tableau,,T$1-1,,1),$B180),0)</f>
        <v>0</v>
      </c>
      <c r="U180" s="34" cm="1">
        <f t="array" aca="1" ref="U180" ca="1">IF(ISNUMBER($B180),COUNTIF(OFFSET(Tableau,,U$1-1,,1),$B180),0)</f>
        <v>0</v>
      </c>
      <c r="V180" s="34" cm="1">
        <f t="array" aca="1" ref="V180" ca="1">IF(ISNUMBER($B180),COUNTIF(OFFSET(Tableau,,V$1-1,,1),$B180),0)</f>
        <v>0</v>
      </c>
      <c r="W180" s="13" cm="1">
        <f t="array" aca="1" ref="W180" ca="1">IF(ISNUMBER($B180),COUNTIF(OFFSET(Tableau,,W$1-1,,1),$B180),0)</f>
        <v>0</v>
      </c>
    </row>
    <row r="181" spans="1:23" x14ac:dyDescent="0.25">
      <c r="A181">
        <f t="shared" si="7"/>
        <v>179</v>
      </c>
      <c r="B181" s="19" t="str">
        <f t="shared" si="8"/>
        <v>-</v>
      </c>
      <c r="C181" s="20" t="str" cm="1">
        <f t="array" aca="1" ref="C181" ca="1">";"&amp;_xlfn.CONCAT(IF(D181:W181&gt;0,$D$2:$W$2&amp;";",""))</f>
        <v>;</v>
      </c>
      <c r="D181" s="34" cm="1">
        <f t="array" aca="1" ref="D181" ca="1">IF(ISNUMBER($B181),COUNTIF(OFFSET(Tableau,,D$1-1,,1),$B181),0)</f>
        <v>0</v>
      </c>
      <c r="E181" s="34" cm="1">
        <f t="array" aca="1" ref="E181" ca="1">IF(ISNUMBER($B181),COUNTIF(OFFSET(Tableau,,E$1-1,,1),$B181),0)</f>
        <v>0</v>
      </c>
      <c r="F181" s="34" cm="1">
        <f t="array" aca="1" ref="F181" ca="1">IF(ISNUMBER($B181),COUNTIF(OFFSET(Tableau,,F$1-1,,1),$B181),0)</f>
        <v>0</v>
      </c>
      <c r="G181" s="34" cm="1">
        <f t="array" aca="1" ref="G181" ca="1">IF(ISNUMBER($B181),COUNTIF(OFFSET(Tableau,,G$1-1,,1),$B181),0)</f>
        <v>0</v>
      </c>
      <c r="H181" s="34" cm="1">
        <f t="array" aca="1" ref="H181" ca="1">IF(ISNUMBER($B181),COUNTIF(OFFSET(Tableau,,H$1-1,,1),$B181),0)</f>
        <v>0</v>
      </c>
      <c r="I181" s="34" cm="1">
        <f t="array" aca="1" ref="I181" ca="1">IF(ISNUMBER($B181),COUNTIF(OFFSET(Tableau,,I$1-1,,1),$B181),0)</f>
        <v>0</v>
      </c>
      <c r="J181" s="34" cm="1">
        <f t="array" aca="1" ref="J181" ca="1">IF(ISNUMBER($B181),COUNTIF(OFFSET(Tableau,,J$1-1,,1),$B181),0)</f>
        <v>0</v>
      </c>
      <c r="K181" s="34" cm="1">
        <f t="array" aca="1" ref="K181" ca="1">IF(ISNUMBER($B181),COUNTIF(OFFSET(Tableau,,K$1-1,,1),$B181),0)</f>
        <v>0</v>
      </c>
      <c r="L181" s="34" cm="1">
        <f t="array" aca="1" ref="L181" ca="1">IF(ISNUMBER($B181),COUNTIF(OFFSET(Tableau,,L$1-1,,1),$B181),0)</f>
        <v>0</v>
      </c>
      <c r="M181" s="34" cm="1">
        <f t="array" aca="1" ref="M181" ca="1">IF(ISNUMBER($B181),COUNTIF(OFFSET(Tableau,,M$1-1,,1),$B181),0)</f>
        <v>0</v>
      </c>
      <c r="N181" s="34" cm="1">
        <f t="array" aca="1" ref="N181" ca="1">IF(ISNUMBER($B181),COUNTIF(OFFSET(Tableau,,N$1-1,,1),$B181),0)</f>
        <v>0</v>
      </c>
      <c r="O181" s="34" cm="1">
        <f t="array" aca="1" ref="O181" ca="1">IF(ISNUMBER($B181),COUNTIF(OFFSET(Tableau,,O$1-1,,1),$B181),0)</f>
        <v>0</v>
      </c>
      <c r="P181" s="34" cm="1">
        <f t="array" aca="1" ref="P181" ca="1">IF(ISNUMBER($B181),COUNTIF(OFFSET(Tableau,,P$1-1,,1),$B181),0)</f>
        <v>0</v>
      </c>
      <c r="Q181" s="34" cm="1">
        <f t="array" aca="1" ref="Q181" ca="1">IF(ISNUMBER($B181),COUNTIF(OFFSET(Tableau,,Q$1-1,,1),$B181),0)</f>
        <v>0</v>
      </c>
      <c r="R181" s="34" cm="1">
        <f t="array" aca="1" ref="R181" ca="1">IF(ISNUMBER($B181),COUNTIF(OFFSET(Tableau,,R$1-1,,1),$B181),0)</f>
        <v>0</v>
      </c>
      <c r="S181" s="34" cm="1">
        <f t="array" aca="1" ref="S181" ca="1">IF(ISNUMBER($B181),COUNTIF(OFFSET(Tableau,,S$1-1,,1),$B181),0)</f>
        <v>0</v>
      </c>
      <c r="T181" s="34" cm="1">
        <f t="array" aca="1" ref="T181" ca="1">IF(ISNUMBER($B181),COUNTIF(OFFSET(Tableau,,T$1-1,,1),$B181),0)</f>
        <v>0</v>
      </c>
      <c r="U181" s="34" cm="1">
        <f t="array" aca="1" ref="U181" ca="1">IF(ISNUMBER($B181),COUNTIF(OFFSET(Tableau,,U$1-1,,1),$B181),0)</f>
        <v>0</v>
      </c>
      <c r="V181" s="34" cm="1">
        <f t="array" aca="1" ref="V181" ca="1">IF(ISNUMBER($B181),COUNTIF(OFFSET(Tableau,,V$1-1,,1),$B181),0)</f>
        <v>0</v>
      </c>
      <c r="W181" s="13" cm="1">
        <f t="array" aca="1" ref="W181" ca="1">IF(ISNUMBER($B181),COUNTIF(OFFSET(Tableau,,W$1-1,,1),$B181),0)</f>
        <v>0</v>
      </c>
    </row>
    <row r="182" spans="1:23" x14ac:dyDescent="0.25">
      <c r="A182">
        <f t="shared" si="7"/>
        <v>180</v>
      </c>
      <c r="B182" s="19" t="str">
        <f t="shared" si="8"/>
        <v>-</v>
      </c>
      <c r="C182" s="20" t="str" cm="1">
        <f t="array" aca="1" ref="C182" ca="1">";"&amp;_xlfn.CONCAT(IF(D182:W182&gt;0,$D$2:$W$2&amp;";",""))</f>
        <v>;</v>
      </c>
      <c r="D182" s="34" cm="1">
        <f t="array" aca="1" ref="D182" ca="1">IF(ISNUMBER($B182),COUNTIF(OFFSET(Tableau,,D$1-1,,1),$B182),0)</f>
        <v>0</v>
      </c>
      <c r="E182" s="34" cm="1">
        <f t="array" aca="1" ref="E182" ca="1">IF(ISNUMBER($B182),COUNTIF(OFFSET(Tableau,,E$1-1,,1),$B182),0)</f>
        <v>0</v>
      </c>
      <c r="F182" s="34" cm="1">
        <f t="array" aca="1" ref="F182" ca="1">IF(ISNUMBER($B182),COUNTIF(OFFSET(Tableau,,F$1-1,,1),$B182),0)</f>
        <v>0</v>
      </c>
      <c r="G182" s="34" cm="1">
        <f t="array" aca="1" ref="G182" ca="1">IF(ISNUMBER($B182),COUNTIF(OFFSET(Tableau,,G$1-1,,1),$B182),0)</f>
        <v>0</v>
      </c>
      <c r="H182" s="34" cm="1">
        <f t="array" aca="1" ref="H182" ca="1">IF(ISNUMBER($B182),COUNTIF(OFFSET(Tableau,,H$1-1,,1),$B182),0)</f>
        <v>0</v>
      </c>
      <c r="I182" s="34" cm="1">
        <f t="array" aca="1" ref="I182" ca="1">IF(ISNUMBER($B182),COUNTIF(OFFSET(Tableau,,I$1-1,,1),$B182),0)</f>
        <v>0</v>
      </c>
      <c r="J182" s="34" cm="1">
        <f t="array" aca="1" ref="J182" ca="1">IF(ISNUMBER($B182),COUNTIF(OFFSET(Tableau,,J$1-1,,1),$B182),0)</f>
        <v>0</v>
      </c>
      <c r="K182" s="34" cm="1">
        <f t="array" aca="1" ref="K182" ca="1">IF(ISNUMBER($B182),COUNTIF(OFFSET(Tableau,,K$1-1,,1),$B182),0)</f>
        <v>0</v>
      </c>
      <c r="L182" s="34" cm="1">
        <f t="array" aca="1" ref="L182" ca="1">IF(ISNUMBER($B182),COUNTIF(OFFSET(Tableau,,L$1-1,,1),$B182),0)</f>
        <v>0</v>
      </c>
      <c r="M182" s="34" cm="1">
        <f t="array" aca="1" ref="M182" ca="1">IF(ISNUMBER($B182),COUNTIF(OFFSET(Tableau,,M$1-1,,1),$B182),0)</f>
        <v>0</v>
      </c>
      <c r="N182" s="34" cm="1">
        <f t="array" aca="1" ref="N182" ca="1">IF(ISNUMBER($B182),COUNTIF(OFFSET(Tableau,,N$1-1,,1),$B182),0)</f>
        <v>0</v>
      </c>
      <c r="O182" s="34" cm="1">
        <f t="array" aca="1" ref="O182" ca="1">IF(ISNUMBER($B182),COUNTIF(OFFSET(Tableau,,O$1-1,,1),$B182),0)</f>
        <v>0</v>
      </c>
      <c r="P182" s="34" cm="1">
        <f t="array" aca="1" ref="P182" ca="1">IF(ISNUMBER($B182),COUNTIF(OFFSET(Tableau,,P$1-1,,1),$B182),0)</f>
        <v>0</v>
      </c>
      <c r="Q182" s="34" cm="1">
        <f t="array" aca="1" ref="Q182" ca="1">IF(ISNUMBER($B182),COUNTIF(OFFSET(Tableau,,Q$1-1,,1),$B182),0)</f>
        <v>0</v>
      </c>
      <c r="R182" s="34" cm="1">
        <f t="array" aca="1" ref="R182" ca="1">IF(ISNUMBER($B182),COUNTIF(OFFSET(Tableau,,R$1-1,,1),$B182),0)</f>
        <v>0</v>
      </c>
      <c r="S182" s="34" cm="1">
        <f t="array" aca="1" ref="S182" ca="1">IF(ISNUMBER($B182),COUNTIF(OFFSET(Tableau,,S$1-1,,1),$B182),0)</f>
        <v>0</v>
      </c>
      <c r="T182" s="34" cm="1">
        <f t="array" aca="1" ref="T182" ca="1">IF(ISNUMBER($B182),COUNTIF(OFFSET(Tableau,,T$1-1,,1),$B182),0)</f>
        <v>0</v>
      </c>
      <c r="U182" s="34" cm="1">
        <f t="array" aca="1" ref="U182" ca="1">IF(ISNUMBER($B182),COUNTIF(OFFSET(Tableau,,U$1-1,,1),$B182),0)</f>
        <v>0</v>
      </c>
      <c r="V182" s="34" cm="1">
        <f t="array" aca="1" ref="V182" ca="1">IF(ISNUMBER($B182),COUNTIF(OFFSET(Tableau,,V$1-1,,1),$B182),0)</f>
        <v>0</v>
      </c>
      <c r="W182" s="13" cm="1">
        <f t="array" aca="1" ref="W182" ca="1">IF(ISNUMBER($B182),COUNTIF(OFFSET(Tableau,,W$1-1,,1),$B182),0)</f>
        <v>0</v>
      </c>
    </row>
    <row r="183" spans="1:23" x14ac:dyDescent="0.25">
      <c r="A183">
        <f t="shared" si="7"/>
        <v>181</v>
      </c>
      <c r="B183" s="19" t="str">
        <f t="shared" si="8"/>
        <v>-</v>
      </c>
      <c r="C183" s="20" t="str" cm="1">
        <f t="array" aca="1" ref="C183" ca="1">";"&amp;_xlfn.CONCAT(IF(D183:W183&gt;0,$D$2:$W$2&amp;";",""))</f>
        <v>;</v>
      </c>
      <c r="D183" s="34" cm="1">
        <f t="array" aca="1" ref="D183" ca="1">IF(ISNUMBER($B183),COUNTIF(OFFSET(Tableau,,D$1-1,,1),$B183),0)</f>
        <v>0</v>
      </c>
      <c r="E183" s="34" cm="1">
        <f t="array" aca="1" ref="E183" ca="1">IF(ISNUMBER($B183),COUNTIF(OFFSET(Tableau,,E$1-1,,1),$B183),0)</f>
        <v>0</v>
      </c>
      <c r="F183" s="34" cm="1">
        <f t="array" aca="1" ref="F183" ca="1">IF(ISNUMBER($B183),COUNTIF(OFFSET(Tableau,,F$1-1,,1),$B183),0)</f>
        <v>0</v>
      </c>
      <c r="G183" s="34" cm="1">
        <f t="array" aca="1" ref="G183" ca="1">IF(ISNUMBER($B183),COUNTIF(OFFSET(Tableau,,G$1-1,,1),$B183),0)</f>
        <v>0</v>
      </c>
      <c r="H183" s="34" cm="1">
        <f t="array" aca="1" ref="H183" ca="1">IF(ISNUMBER($B183),COUNTIF(OFFSET(Tableau,,H$1-1,,1),$B183),0)</f>
        <v>0</v>
      </c>
      <c r="I183" s="34" cm="1">
        <f t="array" aca="1" ref="I183" ca="1">IF(ISNUMBER($B183),COUNTIF(OFFSET(Tableau,,I$1-1,,1),$B183),0)</f>
        <v>0</v>
      </c>
      <c r="J183" s="34" cm="1">
        <f t="array" aca="1" ref="J183" ca="1">IF(ISNUMBER($B183),COUNTIF(OFFSET(Tableau,,J$1-1,,1),$B183),0)</f>
        <v>0</v>
      </c>
      <c r="K183" s="34" cm="1">
        <f t="array" aca="1" ref="K183" ca="1">IF(ISNUMBER($B183),COUNTIF(OFFSET(Tableau,,K$1-1,,1),$B183),0)</f>
        <v>0</v>
      </c>
      <c r="L183" s="34" cm="1">
        <f t="array" aca="1" ref="L183" ca="1">IF(ISNUMBER($B183),COUNTIF(OFFSET(Tableau,,L$1-1,,1),$B183),0)</f>
        <v>0</v>
      </c>
      <c r="M183" s="34" cm="1">
        <f t="array" aca="1" ref="M183" ca="1">IF(ISNUMBER($B183),COUNTIF(OFFSET(Tableau,,M$1-1,,1),$B183),0)</f>
        <v>0</v>
      </c>
      <c r="N183" s="34" cm="1">
        <f t="array" aca="1" ref="N183" ca="1">IF(ISNUMBER($B183),COUNTIF(OFFSET(Tableau,,N$1-1,,1),$B183),0)</f>
        <v>0</v>
      </c>
      <c r="O183" s="34" cm="1">
        <f t="array" aca="1" ref="O183" ca="1">IF(ISNUMBER($B183),COUNTIF(OFFSET(Tableau,,O$1-1,,1),$B183),0)</f>
        <v>0</v>
      </c>
      <c r="P183" s="34" cm="1">
        <f t="array" aca="1" ref="P183" ca="1">IF(ISNUMBER($B183),COUNTIF(OFFSET(Tableau,,P$1-1,,1),$B183),0)</f>
        <v>0</v>
      </c>
      <c r="Q183" s="34" cm="1">
        <f t="array" aca="1" ref="Q183" ca="1">IF(ISNUMBER($B183),COUNTIF(OFFSET(Tableau,,Q$1-1,,1),$B183),0)</f>
        <v>0</v>
      </c>
      <c r="R183" s="34" cm="1">
        <f t="array" aca="1" ref="R183" ca="1">IF(ISNUMBER($B183),COUNTIF(OFFSET(Tableau,,R$1-1,,1),$B183),0)</f>
        <v>0</v>
      </c>
      <c r="S183" s="34" cm="1">
        <f t="array" aca="1" ref="S183" ca="1">IF(ISNUMBER($B183),COUNTIF(OFFSET(Tableau,,S$1-1,,1),$B183),0)</f>
        <v>0</v>
      </c>
      <c r="T183" s="34" cm="1">
        <f t="array" aca="1" ref="T183" ca="1">IF(ISNUMBER($B183),COUNTIF(OFFSET(Tableau,,T$1-1,,1),$B183),0)</f>
        <v>0</v>
      </c>
      <c r="U183" s="34" cm="1">
        <f t="array" aca="1" ref="U183" ca="1">IF(ISNUMBER($B183),COUNTIF(OFFSET(Tableau,,U$1-1,,1),$B183),0)</f>
        <v>0</v>
      </c>
      <c r="V183" s="34" cm="1">
        <f t="array" aca="1" ref="V183" ca="1">IF(ISNUMBER($B183),COUNTIF(OFFSET(Tableau,,V$1-1,,1),$B183),0)</f>
        <v>0</v>
      </c>
      <c r="W183" s="13" cm="1">
        <f t="array" aca="1" ref="W183" ca="1">IF(ISNUMBER($B183),COUNTIF(OFFSET(Tableau,,W$1-1,,1),$B183),0)</f>
        <v>0</v>
      </c>
    </row>
    <row r="184" spans="1:23" x14ac:dyDescent="0.25">
      <c r="A184">
        <f t="shared" si="7"/>
        <v>182</v>
      </c>
      <c r="B184" s="19" t="str">
        <f t="shared" si="8"/>
        <v>-</v>
      </c>
      <c r="C184" s="20" t="str" cm="1">
        <f t="array" aca="1" ref="C184" ca="1">";"&amp;_xlfn.CONCAT(IF(D184:W184&gt;0,$D$2:$W$2&amp;";",""))</f>
        <v>;</v>
      </c>
      <c r="D184" s="34" cm="1">
        <f t="array" aca="1" ref="D184" ca="1">IF(ISNUMBER($B184),COUNTIF(OFFSET(Tableau,,D$1-1,,1),$B184),0)</f>
        <v>0</v>
      </c>
      <c r="E184" s="34" cm="1">
        <f t="array" aca="1" ref="E184" ca="1">IF(ISNUMBER($B184),COUNTIF(OFFSET(Tableau,,E$1-1,,1),$B184),0)</f>
        <v>0</v>
      </c>
      <c r="F184" s="34" cm="1">
        <f t="array" aca="1" ref="F184" ca="1">IF(ISNUMBER($B184),COUNTIF(OFFSET(Tableau,,F$1-1,,1),$B184),0)</f>
        <v>0</v>
      </c>
      <c r="G184" s="34" cm="1">
        <f t="array" aca="1" ref="G184" ca="1">IF(ISNUMBER($B184),COUNTIF(OFFSET(Tableau,,G$1-1,,1),$B184),0)</f>
        <v>0</v>
      </c>
      <c r="H184" s="34" cm="1">
        <f t="array" aca="1" ref="H184" ca="1">IF(ISNUMBER($B184),COUNTIF(OFFSET(Tableau,,H$1-1,,1),$B184),0)</f>
        <v>0</v>
      </c>
      <c r="I184" s="34" cm="1">
        <f t="array" aca="1" ref="I184" ca="1">IF(ISNUMBER($B184),COUNTIF(OFFSET(Tableau,,I$1-1,,1),$B184),0)</f>
        <v>0</v>
      </c>
      <c r="J184" s="34" cm="1">
        <f t="array" aca="1" ref="J184" ca="1">IF(ISNUMBER($B184),COUNTIF(OFFSET(Tableau,,J$1-1,,1),$B184),0)</f>
        <v>0</v>
      </c>
      <c r="K184" s="34" cm="1">
        <f t="array" aca="1" ref="K184" ca="1">IF(ISNUMBER($B184),COUNTIF(OFFSET(Tableau,,K$1-1,,1),$B184),0)</f>
        <v>0</v>
      </c>
      <c r="L184" s="34" cm="1">
        <f t="array" aca="1" ref="L184" ca="1">IF(ISNUMBER($B184),COUNTIF(OFFSET(Tableau,,L$1-1,,1),$B184),0)</f>
        <v>0</v>
      </c>
      <c r="M184" s="34" cm="1">
        <f t="array" aca="1" ref="M184" ca="1">IF(ISNUMBER($B184),COUNTIF(OFFSET(Tableau,,M$1-1,,1),$B184),0)</f>
        <v>0</v>
      </c>
      <c r="N184" s="34" cm="1">
        <f t="array" aca="1" ref="N184" ca="1">IF(ISNUMBER($B184),COUNTIF(OFFSET(Tableau,,N$1-1,,1),$B184),0)</f>
        <v>0</v>
      </c>
      <c r="O184" s="34" cm="1">
        <f t="array" aca="1" ref="O184" ca="1">IF(ISNUMBER($B184),COUNTIF(OFFSET(Tableau,,O$1-1,,1),$B184),0)</f>
        <v>0</v>
      </c>
      <c r="P184" s="34" cm="1">
        <f t="array" aca="1" ref="P184" ca="1">IF(ISNUMBER($B184),COUNTIF(OFFSET(Tableau,,P$1-1,,1),$B184),0)</f>
        <v>0</v>
      </c>
      <c r="Q184" s="34" cm="1">
        <f t="array" aca="1" ref="Q184" ca="1">IF(ISNUMBER($B184),COUNTIF(OFFSET(Tableau,,Q$1-1,,1),$B184),0)</f>
        <v>0</v>
      </c>
      <c r="R184" s="34" cm="1">
        <f t="array" aca="1" ref="R184" ca="1">IF(ISNUMBER($B184),COUNTIF(OFFSET(Tableau,,R$1-1,,1),$B184),0)</f>
        <v>0</v>
      </c>
      <c r="S184" s="34" cm="1">
        <f t="array" aca="1" ref="S184" ca="1">IF(ISNUMBER($B184),COUNTIF(OFFSET(Tableau,,S$1-1,,1),$B184),0)</f>
        <v>0</v>
      </c>
      <c r="T184" s="34" cm="1">
        <f t="array" aca="1" ref="T184" ca="1">IF(ISNUMBER($B184),COUNTIF(OFFSET(Tableau,,T$1-1,,1),$B184),0)</f>
        <v>0</v>
      </c>
      <c r="U184" s="34" cm="1">
        <f t="array" aca="1" ref="U184" ca="1">IF(ISNUMBER($B184),COUNTIF(OFFSET(Tableau,,U$1-1,,1),$B184),0)</f>
        <v>0</v>
      </c>
      <c r="V184" s="34" cm="1">
        <f t="array" aca="1" ref="V184" ca="1">IF(ISNUMBER($B184),COUNTIF(OFFSET(Tableau,,V$1-1,,1),$B184),0)</f>
        <v>0</v>
      </c>
      <c r="W184" s="13" cm="1">
        <f t="array" aca="1" ref="W184" ca="1">IF(ISNUMBER($B184),COUNTIF(OFFSET(Tableau,,W$1-1,,1),$B184),0)</f>
        <v>0</v>
      </c>
    </row>
    <row r="185" spans="1:23" x14ac:dyDescent="0.25">
      <c r="A185">
        <f t="shared" si="7"/>
        <v>183</v>
      </c>
      <c r="B185" s="19" t="str">
        <f t="shared" si="8"/>
        <v>-</v>
      </c>
      <c r="C185" s="20" t="str" cm="1">
        <f t="array" aca="1" ref="C185" ca="1">";"&amp;_xlfn.CONCAT(IF(D185:W185&gt;0,$D$2:$W$2&amp;";",""))</f>
        <v>;</v>
      </c>
      <c r="D185" s="34" cm="1">
        <f t="array" aca="1" ref="D185" ca="1">IF(ISNUMBER($B185),COUNTIF(OFFSET(Tableau,,D$1-1,,1),$B185),0)</f>
        <v>0</v>
      </c>
      <c r="E185" s="34" cm="1">
        <f t="array" aca="1" ref="E185" ca="1">IF(ISNUMBER($B185),COUNTIF(OFFSET(Tableau,,E$1-1,,1),$B185),0)</f>
        <v>0</v>
      </c>
      <c r="F185" s="34" cm="1">
        <f t="array" aca="1" ref="F185" ca="1">IF(ISNUMBER($B185),COUNTIF(OFFSET(Tableau,,F$1-1,,1),$B185),0)</f>
        <v>0</v>
      </c>
      <c r="G185" s="34" cm="1">
        <f t="array" aca="1" ref="G185" ca="1">IF(ISNUMBER($B185),COUNTIF(OFFSET(Tableau,,G$1-1,,1),$B185),0)</f>
        <v>0</v>
      </c>
      <c r="H185" s="34" cm="1">
        <f t="array" aca="1" ref="H185" ca="1">IF(ISNUMBER($B185),COUNTIF(OFFSET(Tableau,,H$1-1,,1),$B185),0)</f>
        <v>0</v>
      </c>
      <c r="I185" s="34" cm="1">
        <f t="array" aca="1" ref="I185" ca="1">IF(ISNUMBER($B185),COUNTIF(OFFSET(Tableau,,I$1-1,,1),$B185),0)</f>
        <v>0</v>
      </c>
      <c r="J185" s="34" cm="1">
        <f t="array" aca="1" ref="J185" ca="1">IF(ISNUMBER($B185),COUNTIF(OFFSET(Tableau,,J$1-1,,1),$B185),0)</f>
        <v>0</v>
      </c>
      <c r="K185" s="34" cm="1">
        <f t="array" aca="1" ref="K185" ca="1">IF(ISNUMBER($B185),COUNTIF(OFFSET(Tableau,,K$1-1,,1),$B185),0)</f>
        <v>0</v>
      </c>
      <c r="L185" s="34" cm="1">
        <f t="array" aca="1" ref="L185" ca="1">IF(ISNUMBER($B185),COUNTIF(OFFSET(Tableau,,L$1-1,,1),$B185),0)</f>
        <v>0</v>
      </c>
      <c r="M185" s="34" cm="1">
        <f t="array" aca="1" ref="M185" ca="1">IF(ISNUMBER($B185),COUNTIF(OFFSET(Tableau,,M$1-1,,1),$B185),0)</f>
        <v>0</v>
      </c>
      <c r="N185" s="34" cm="1">
        <f t="array" aca="1" ref="N185" ca="1">IF(ISNUMBER($B185),COUNTIF(OFFSET(Tableau,,N$1-1,,1),$B185),0)</f>
        <v>0</v>
      </c>
      <c r="O185" s="34" cm="1">
        <f t="array" aca="1" ref="O185" ca="1">IF(ISNUMBER($B185),COUNTIF(OFFSET(Tableau,,O$1-1,,1),$B185),0)</f>
        <v>0</v>
      </c>
      <c r="P185" s="34" cm="1">
        <f t="array" aca="1" ref="P185" ca="1">IF(ISNUMBER($B185),COUNTIF(OFFSET(Tableau,,P$1-1,,1),$B185),0)</f>
        <v>0</v>
      </c>
      <c r="Q185" s="34" cm="1">
        <f t="array" aca="1" ref="Q185" ca="1">IF(ISNUMBER($B185),COUNTIF(OFFSET(Tableau,,Q$1-1,,1),$B185),0)</f>
        <v>0</v>
      </c>
      <c r="R185" s="34" cm="1">
        <f t="array" aca="1" ref="R185" ca="1">IF(ISNUMBER($B185),COUNTIF(OFFSET(Tableau,,R$1-1,,1),$B185),0)</f>
        <v>0</v>
      </c>
      <c r="S185" s="34" cm="1">
        <f t="array" aca="1" ref="S185" ca="1">IF(ISNUMBER($B185),COUNTIF(OFFSET(Tableau,,S$1-1,,1),$B185),0)</f>
        <v>0</v>
      </c>
      <c r="T185" s="34" cm="1">
        <f t="array" aca="1" ref="T185" ca="1">IF(ISNUMBER($B185),COUNTIF(OFFSET(Tableau,,T$1-1,,1),$B185),0)</f>
        <v>0</v>
      </c>
      <c r="U185" s="34" cm="1">
        <f t="array" aca="1" ref="U185" ca="1">IF(ISNUMBER($B185),COUNTIF(OFFSET(Tableau,,U$1-1,,1),$B185),0)</f>
        <v>0</v>
      </c>
      <c r="V185" s="34" cm="1">
        <f t="array" aca="1" ref="V185" ca="1">IF(ISNUMBER($B185),COUNTIF(OFFSET(Tableau,,V$1-1,,1),$B185),0)</f>
        <v>0</v>
      </c>
      <c r="W185" s="13" cm="1">
        <f t="array" aca="1" ref="W185" ca="1">IF(ISNUMBER($B185),COUNTIF(OFFSET(Tableau,,W$1-1,,1),$B185),0)</f>
        <v>0</v>
      </c>
    </row>
    <row r="186" spans="1:23" x14ac:dyDescent="0.25">
      <c r="A186">
        <f t="shared" si="7"/>
        <v>184</v>
      </c>
      <c r="B186" s="19" t="str">
        <f t="shared" si="8"/>
        <v>-</v>
      </c>
      <c r="C186" s="20" t="str" cm="1">
        <f t="array" aca="1" ref="C186" ca="1">";"&amp;_xlfn.CONCAT(IF(D186:W186&gt;0,$D$2:$W$2&amp;";",""))</f>
        <v>;</v>
      </c>
      <c r="D186" s="34" cm="1">
        <f t="array" aca="1" ref="D186" ca="1">IF(ISNUMBER($B186),COUNTIF(OFFSET(Tableau,,D$1-1,,1),$B186),0)</f>
        <v>0</v>
      </c>
      <c r="E186" s="34" cm="1">
        <f t="array" aca="1" ref="E186" ca="1">IF(ISNUMBER($B186),COUNTIF(OFFSET(Tableau,,E$1-1,,1),$B186),0)</f>
        <v>0</v>
      </c>
      <c r="F186" s="34" cm="1">
        <f t="array" aca="1" ref="F186" ca="1">IF(ISNUMBER($B186),COUNTIF(OFFSET(Tableau,,F$1-1,,1),$B186),0)</f>
        <v>0</v>
      </c>
      <c r="G186" s="34" cm="1">
        <f t="array" aca="1" ref="G186" ca="1">IF(ISNUMBER($B186),COUNTIF(OFFSET(Tableau,,G$1-1,,1),$B186),0)</f>
        <v>0</v>
      </c>
      <c r="H186" s="34" cm="1">
        <f t="array" aca="1" ref="H186" ca="1">IF(ISNUMBER($B186),COUNTIF(OFFSET(Tableau,,H$1-1,,1),$B186),0)</f>
        <v>0</v>
      </c>
      <c r="I186" s="34" cm="1">
        <f t="array" aca="1" ref="I186" ca="1">IF(ISNUMBER($B186),COUNTIF(OFFSET(Tableau,,I$1-1,,1),$B186),0)</f>
        <v>0</v>
      </c>
      <c r="J186" s="34" cm="1">
        <f t="array" aca="1" ref="J186" ca="1">IF(ISNUMBER($B186),COUNTIF(OFFSET(Tableau,,J$1-1,,1),$B186),0)</f>
        <v>0</v>
      </c>
      <c r="K186" s="34" cm="1">
        <f t="array" aca="1" ref="K186" ca="1">IF(ISNUMBER($B186),COUNTIF(OFFSET(Tableau,,K$1-1,,1),$B186),0)</f>
        <v>0</v>
      </c>
      <c r="L186" s="34" cm="1">
        <f t="array" aca="1" ref="L186" ca="1">IF(ISNUMBER($B186),COUNTIF(OFFSET(Tableau,,L$1-1,,1),$B186),0)</f>
        <v>0</v>
      </c>
      <c r="M186" s="34" cm="1">
        <f t="array" aca="1" ref="M186" ca="1">IF(ISNUMBER($B186),COUNTIF(OFFSET(Tableau,,M$1-1,,1),$B186),0)</f>
        <v>0</v>
      </c>
      <c r="N186" s="34" cm="1">
        <f t="array" aca="1" ref="N186" ca="1">IF(ISNUMBER($B186),COUNTIF(OFFSET(Tableau,,N$1-1,,1),$B186),0)</f>
        <v>0</v>
      </c>
      <c r="O186" s="34" cm="1">
        <f t="array" aca="1" ref="O186" ca="1">IF(ISNUMBER($B186),COUNTIF(OFFSET(Tableau,,O$1-1,,1),$B186),0)</f>
        <v>0</v>
      </c>
      <c r="P186" s="34" cm="1">
        <f t="array" aca="1" ref="P186" ca="1">IF(ISNUMBER($B186),COUNTIF(OFFSET(Tableau,,P$1-1,,1),$B186),0)</f>
        <v>0</v>
      </c>
      <c r="Q186" s="34" cm="1">
        <f t="array" aca="1" ref="Q186" ca="1">IF(ISNUMBER($B186),COUNTIF(OFFSET(Tableau,,Q$1-1,,1),$B186),0)</f>
        <v>0</v>
      </c>
      <c r="R186" s="34" cm="1">
        <f t="array" aca="1" ref="R186" ca="1">IF(ISNUMBER($B186),COUNTIF(OFFSET(Tableau,,R$1-1,,1),$B186),0)</f>
        <v>0</v>
      </c>
      <c r="S186" s="34" cm="1">
        <f t="array" aca="1" ref="S186" ca="1">IF(ISNUMBER($B186),COUNTIF(OFFSET(Tableau,,S$1-1,,1),$B186),0)</f>
        <v>0</v>
      </c>
      <c r="T186" s="34" cm="1">
        <f t="array" aca="1" ref="T186" ca="1">IF(ISNUMBER($B186),COUNTIF(OFFSET(Tableau,,T$1-1,,1),$B186),0)</f>
        <v>0</v>
      </c>
      <c r="U186" s="34" cm="1">
        <f t="array" aca="1" ref="U186" ca="1">IF(ISNUMBER($B186),COUNTIF(OFFSET(Tableau,,U$1-1,,1),$B186),0)</f>
        <v>0</v>
      </c>
      <c r="V186" s="34" cm="1">
        <f t="array" aca="1" ref="V186" ca="1">IF(ISNUMBER($B186),COUNTIF(OFFSET(Tableau,,V$1-1,,1),$B186),0)</f>
        <v>0</v>
      </c>
      <c r="W186" s="13" cm="1">
        <f t="array" aca="1" ref="W186" ca="1">IF(ISNUMBER($B186),COUNTIF(OFFSET(Tableau,,W$1-1,,1),$B186),0)</f>
        <v>0</v>
      </c>
    </row>
    <row r="187" spans="1:23" x14ac:dyDescent="0.25">
      <c r="A187">
        <f t="shared" si="7"/>
        <v>185</v>
      </c>
      <c r="B187" s="19" t="str">
        <f t="shared" si="8"/>
        <v>-</v>
      </c>
      <c r="C187" s="20" t="str" cm="1">
        <f t="array" aca="1" ref="C187" ca="1">";"&amp;_xlfn.CONCAT(IF(D187:W187&gt;0,$D$2:$W$2&amp;";",""))</f>
        <v>;</v>
      </c>
      <c r="D187" s="34" cm="1">
        <f t="array" aca="1" ref="D187" ca="1">IF(ISNUMBER($B187),COUNTIF(OFFSET(Tableau,,D$1-1,,1),$B187),0)</f>
        <v>0</v>
      </c>
      <c r="E187" s="34" cm="1">
        <f t="array" aca="1" ref="E187" ca="1">IF(ISNUMBER($B187),COUNTIF(OFFSET(Tableau,,E$1-1,,1),$B187),0)</f>
        <v>0</v>
      </c>
      <c r="F187" s="34" cm="1">
        <f t="array" aca="1" ref="F187" ca="1">IF(ISNUMBER($B187),COUNTIF(OFFSET(Tableau,,F$1-1,,1),$B187),0)</f>
        <v>0</v>
      </c>
      <c r="G187" s="34" cm="1">
        <f t="array" aca="1" ref="G187" ca="1">IF(ISNUMBER($B187),COUNTIF(OFFSET(Tableau,,G$1-1,,1),$B187),0)</f>
        <v>0</v>
      </c>
      <c r="H187" s="34" cm="1">
        <f t="array" aca="1" ref="H187" ca="1">IF(ISNUMBER($B187),COUNTIF(OFFSET(Tableau,,H$1-1,,1),$B187),0)</f>
        <v>0</v>
      </c>
      <c r="I187" s="34" cm="1">
        <f t="array" aca="1" ref="I187" ca="1">IF(ISNUMBER($B187),COUNTIF(OFFSET(Tableau,,I$1-1,,1),$B187),0)</f>
        <v>0</v>
      </c>
      <c r="J187" s="34" cm="1">
        <f t="array" aca="1" ref="J187" ca="1">IF(ISNUMBER($B187),COUNTIF(OFFSET(Tableau,,J$1-1,,1),$B187),0)</f>
        <v>0</v>
      </c>
      <c r="K187" s="34" cm="1">
        <f t="array" aca="1" ref="K187" ca="1">IF(ISNUMBER($B187),COUNTIF(OFFSET(Tableau,,K$1-1,,1),$B187),0)</f>
        <v>0</v>
      </c>
      <c r="L187" s="34" cm="1">
        <f t="array" aca="1" ref="L187" ca="1">IF(ISNUMBER($B187),COUNTIF(OFFSET(Tableau,,L$1-1,,1),$B187),0)</f>
        <v>0</v>
      </c>
      <c r="M187" s="34" cm="1">
        <f t="array" aca="1" ref="M187" ca="1">IF(ISNUMBER($B187),COUNTIF(OFFSET(Tableau,,M$1-1,,1),$B187),0)</f>
        <v>0</v>
      </c>
      <c r="N187" s="34" cm="1">
        <f t="array" aca="1" ref="N187" ca="1">IF(ISNUMBER($B187),COUNTIF(OFFSET(Tableau,,N$1-1,,1),$B187),0)</f>
        <v>0</v>
      </c>
      <c r="O187" s="34" cm="1">
        <f t="array" aca="1" ref="O187" ca="1">IF(ISNUMBER($B187),COUNTIF(OFFSET(Tableau,,O$1-1,,1),$B187),0)</f>
        <v>0</v>
      </c>
      <c r="P187" s="34" cm="1">
        <f t="array" aca="1" ref="P187" ca="1">IF(ISNUMBER($B187),COUNTIF(OFFSET(Tableau,,P$1-1,,1),$B187),0)</f>
        <v>0</v>
      </c>
      <c r="Q187" s="34" cm="1">
        <f t="array" aca="1" ref="Q187" ca="1">IF(ISNUMBER($B187),COUNTIF(OFFSET(Tableau,,Q$1-1,,1),$B187),0)</f>
        <v>0</v>
      </c>
      <c r="R187" s="34" cm="1">
        <f t="array" aca="1" ref="R187" ca="1">IF(ISNUMBER($B187),COUNTIF(OFFSET(Tableau,,R$1-1,,1),$B187),0)</f>
        <v>0</v>
      </c>
      <c r="S187" s="34" cm="1">
        <f t="array" aca="1" ref="S187" ca="1">IF(ISNUMBER($B187),COUNTIF(OFFSET(Tableau,,S$1-1,,1),$B187),0)</f>
        <v>0</v>
      </c>
      <c r="T187" s="34" cm="1">
        <f t="array" aca="1" ref="T187" ca="1">IF(ISNUMBER($B187),COUNTIF(OFFSET(Tableau,,T$1-1,,1),$B187),0)</f>
        <v>0</v>
      </c>
      <c r="U187" s="34" cm="1">
        <f t="array" aca="1" ref="U187" ca="1">IF(ISNUMBER($B187),COUNTIF(OFFSET(Tableau,,U$1-1,,1),$B187),0)</f>
        <v>0</v>
      </c>
      <c r="V187" s="34" cm="1">
        <f t="array" aca="1" ref="V187" ca="1">IF(ISNUMBER($B187),COUNTIF(OFFSET(Tableau,,V$1-1,,1),$B187),0)</f>
        <v>0</v>
      </c>
      <c r="W187" s="13" cm="1">
        <f t="array" aca="1" ref="W187" ca="1">IF(ISNUMBER($B187),COUNTIF(OFFSET(Tableau,,W$1-1,,1),$B187),0)</f>
        <v>0</v>
      </c>
    </row>
    <row r="188" spans="1:23" x14ac:dyDescent="0.25">
      <c r="A188">
        <f t="shared" si="7"/>
        <v>186</v>
      </c>
      <c r="B188" s="19" t="str">
        <f t="shared" si="8"/>
        <v>-</v>
      </c>
      <c r="C188" s="20" t="str" cm="1">
        <f t="array" aca="1" ref="C188" ca="1">";"&amp;_xlfn.CONCAT(IF(D188:W188&gt;0,$D$2:$W$2&amp;";",""))</f>
        <v>;</v>
      </c>
      <c r="D188" s="34" cm="1">
        <f t="array" aca="1" ref="D188" ca="1">IF(ISNUMBER($B188),COUNTIF(OFFSET(Tableau,,D$1-1,,1),$B188),0)</f>
        <v>0</v>
      </c>
      <c r="E188" s="34" cm="1">
        <f t="array" aca="1" ref="E188" ca="1">IF(ISNUMBER($B188),COUNTIF(OFFSET(Tableau,,E$1-1,,1),$B188),0)</f>
        <v>0</v>
      </c>
      <c r="F188" s="34" cm="1">
        <f t="array" aca="1" ref="F188" ca="1">IF(ISNUMBER($B188),COUNTIF(OFFSET(Tableau,,F$1-1,,1),$B188),0)</f>
        <v>0</v>
      </c>
      <c r="G188" s="34" cm="1">
        <f t="array" aca="1" ref="G188" ca="1">IF(ISNUMBER($B188),COUNTIF(OFFSET(Tableau,,G$1-1,,1),$B188),0)</f>
        <v>0</v>
      </c>
      <c r="H188" s="34" cm="1">
        <f t="array" aca="1" ref="H188" ca="1">IF(ISNUMBER($B188),COUNTIF(OFFSET(Tableau,,H$1-1,,1),$B188),0)</f>
        <v>0</v>
      </c>
      <c r="I188" s="34" cm="1">
        <f t="array" aca="1" ref="I188" ca="1">IF(ISNUMBER($B188),COUNTIF(OFFSET(Tableau,,I$1-1,,1),$B188),0)</f>
        <v>0</v>
      </c>
      <c r="J188" s="34" cm="1">
        <f t="array" aca="1" ref="J188" ca="1">IF(ISNUMBER($B188),COUNTIF(OFFSET(Tableau,,J$1-1,,1),$B188),0)</f>
        <v>0</v>
      </c>
      <c r="K188" s="34" cm="1">
        <f t="array" aca="1" ref="K188" ca="1">IF(ISNUMBER($B188),COUNTIF(OFFSET(Tableau,,K$1-1,,1),$B188),0)</f>
        <v>0</v>
      </c>
      <c r="L188" s="34" cm="1">
        <f t="array" aca="1" ref="L188" ca="1">IF(ISNUMBER($B188),COUNTIF(OFFSET(Tableau,,L$1-1,,1),$B188),0)</f>
        <v>0</v>
      </c>
      <c r="M188" s="34" cm="1">
        <f t="array" aca="1" ref="M188" ca="1">IF(ISNUMBER($B188),COUNTIF(OFFSET(Tableau,,M$1-1,,1),$B188),0)</f>
        <v>0</v>
      </c>
      <c r="N188" s="34" cm="1">
        <f t="array" aca="1" ref="N188" ca="1">IF(ISNUMBER($B188),COUNTIF(OFFSET(Tableau,,N$1-1,,1),$B188),0)</f>
        <v>0</v>
      </c>
      <c r="O188" s="34" cm="1">
        <f t="array" aca="1" ref="O188" ca="1">IF(ISNUMBER($B188),COUNTIF(OFFSET(Tableau,,O$1-1,,1),$B188),0)</f>
        <v>0</v>
      </c>
      <c r="P188" s="34" cm="1">
        <f t="array" aca="1" ref="P188" ca="1">IF(ISNUMBER($B188),COUNTIF(OFFSET(Tableau,,P$1-1,,1),$B188),0)</f>
        <v>0</v>
      </c>
      <c r="Q188" s="34" cm="1">
        <f t="array" aca="1" ref="Q188" ca="1">IF(ISNUMBER($B188),COUNTIF(OFFSET(Tableau,,Q$1-1,,1),$B188),0)</f>
        <v>0</v>
      </c>
      <c r="R188" s="34" cm="1">
        <f t="array" aca="1" ref="R188" ca="1">IF(ISNUMBER($B188),COUNTIF(OFFSET(Tableau,,R$1-1,,1),$B188),0)</f>
        <v>0</v>
      </c>
      <c r="S188" s="34" cm="1">
        <f t="array" aca="1" ref="S188" ca="1">IF(ISNUMBER($B188),COUNTIF(OFFSET(Tableau,,S$1-1,,1),$B188),0)</f>
        <v>0</v>
      </c>
      <c r="T188" s="34" cm="1">
        <f t="array" aca="1" ref="T188" ca="1">IF(ISNUMBER($B188),COUNTIF(OFFSET(Tableau,,T$1-1,,1),$B188),0)</f>
        <v>0</v>
      </c>
      <c r="U188" s="34" cm="1">
        <f t="array" aca="1" ref="U188" ca="1">IF(ISNUMBER($B188),COUNTIF(OFFSET(Tableau,,U$1-1,,1),$B188),0)</f>
        <v>0</v>
      </c>
      <c r="V188" s="34" cm="1">
        <f t="array" aca="1" ref="V188" ca="1">IF(ISNUMBER($B188),COUNTIF(OFFSET(Tableau,,V$1-1,,1),$B188),0)</f>
        <v>0</v>
      </c>
      <c r="W188" s="13" cm="1">
        <f t="array" aca="1" ref="W188" ca="1">IF(ISNUMBER($B188),COUNTIF(OFFSET(Tableau,,W$1-1,,1),$B188),0)</f>
        <v>0</v>
      </c>
    </row>
    <row r="189" spans="1:23" x14ac:dyDescent="0.25">
      <c r="A189">
        <f t="shared" si="7"/>
        <v>187</v>
      </c>
      <c r="B189" s="19" t="str">
        <f t="shared" si="8"/>
        <v>-</v>
      </c>
      <c r="C189" s="20" t="str" cm="1">
        <f t="array" aca="1" ref="C189" ca="1">";"&amp;_xlfn.CONCAT(IF(D189:W189&gt;0,$D$2:$W$2&amp;";",""))</f>
        <v>;</v>
      </c>
      <c r="D189" s="34" cm="1">
        <f t="array" aca="1" ref="D189" ca="1">IF(ISNUMBER($B189),COUNTIF(OFFSET(Tableau,,D$1-1,,1),$B189),0)</f>
        <v>0</v>
      </c>
      <c r="E189" s="34" cm="1">
        <f t="array" aca="1" ref="E189" ca="1">IF(ISNUMBER($B189),COUNTIF(OFFSET(Tableau,,E$1-1,,1),$B189),0)</f>
        <v>0</v>
      </c>
      <c r="F189" s="34" cm="1">
        <f t="array" aca="1" ref="F189" ca="1">IF(ISNUMBER($B189),COUNTIF(OFFSET(Tableau,,F$1-1,,1),$B189),0)</f>
        <v>0</v>
      </c>
      <c r="G189" s="34" cm="1">
        <f t="array" aca="1" ref="G189" ca="1">IF(ISNUMBER($B189),COUNTIF(OFFSET(Tableau,,G$1-1,,1),$B189),0)</f>
        <v>0</v>
      </c>
      <c r="H189" s="34" cm="1">
        <f t="array" aca="1" ref="H189" ca="1">IF(ISNUMBER($B189),COUNTIF(OFFSET(Tableau,,H$1-1,,1),$B189),0)</f>
        <v>0</v>
      </c>
      <c r="I189" s="34" cm="1">
        <f t="array" aca="1" ref="I189" ca="1">IF(ISNUMBER($B189),COUNTIF(OFFSET(Tableau,,I$1-1,,1),$B189),0)</f>
        <v>0</v>
      </c>
      <c r="J189" s="34" cm="1">
        <f t="array" aca="1" ref="J189" ca="1">IF(ISNUMBER($B189),COUNTIF(OFFSET(Tableau,,J$1-1,,1),$B189),0)</f>
        <v>0</v>
      </c>
      <c r="K189" s="34" cm="1">
        <f t="array" aca="1" ref="K189" ca="1">IF(ISNUMBER($B189),COUNTIF(OFFSET(Tableau,,K$1-1,,1),$B189),0)</f>
        <v>0</v>
      </c>
      <c r="L189" s="34" cm="1">
        <f t="array" aca="1" ref="L189" ca="1">IF(ISNUMBER($B189),COUNTIF(OFFSET(Tableau,,L$1-1,,1),$B189),0)</f>
        <v>0</v>
      </c>
      <c r="M189" s="34" cm="1">
        <f t="array" aca="1" ref="M189" ca="1">IF(ISNUMBER($B189),COUNTIF(OFFSET(Tableau,,M$1-1,,1),$B189),0)</f>
        <v>0</v>
      </c>
      <c r="N189" s="34" cm="1">
        <f t="array" aca="1" ref="N189" ca="1">IF(ISNUMBER($B189),COUNTIF(OFFSET(Tableau,,N$1-1,,1),$B189),0)</f>
        <v>0</v>
      </c>
      <c r="O189" s="34" cm="1">
        <f t="array" aca="1" ref="O189" ca="1">IF(ISNUMBER($B189),COUNTIF(OFFSET(Tableau,,O$1-1,,1),$B189),0)</f>
        <v>0</v>
      </c>
      <c r="P189" s="34" cm="1">
        <f t="array" aca="1" ref="P189" ca="1">IF(ISNUMBER($B189),COUNTIF(OFFSET(Tableau,,P$1-1,,1),$B189),0)</f>
        <v>0</v>
      </c>
      <c r="Q189" s="34" cm="1">
        <f t="array" aca="1" ref="Q189" ca="1">IF(ISNUMBER($B189),COUNTIF(OFFSET(Tableau,,Q$1-1,,1),$B189),0)</f>
        <v>0</v>
      </c>
      <c r="R189" s="34" cm="1">
        <f t="array" aca="1" ref="R189" ca="1">IF(ISNUMBER($B189),COUNTIF(OFFSET(Tableau,,R$1-1,,1),$B189),0)</f>
        <v>0</v>
      </c>
      <c r="S189" s="34" cm="1">
        <f t="array" aca="1" ref="S189" ca="1">IF(ISNUMBER($B189),COUNTIF(OFFSET(Tableau,,S$1-1,,1),$B189),0)</f>
        <v>0</v>
      </c>
      <c r="T189" s="34" cm="1">
        <f t="array" aca="1" ref="T189" ca="1">IF(ISNUMBER($B189),COUNTIF(OFFSET(Tableau,,T$1-1,,1),$B189),0)</f>
        <v>0</v>
      </c>
      <c r="U189" s="34" cm="1">
        <f t="array" aca="1" ref="U189" ca="1">IF(ISNUMBER($B189),COUNTIF(OFFSET(Tableau,,U$1-1,,1),$B189),0)</f>
        <v>0</v>
      </c>
      <c r="V189" s="34" cm="1">
        <f t="array" aca="1" ref="V189" ca="1">IF(ISNUMBER($B189),COUNTIF(OFFSET(Tableau,,V$1-1,,1),$B189),0)</f>
        <v>0</v>
      </c>
      <c r="W189" s="13" cm="1">
        <f t="array" aca="1" ref="W189" ca="1">IF(ISNUMBER($B189),COUNTIF(OFFSET(Tableau,,W$1-1,,1),$B189),0)</f>
        <v>0</v>
      </c>
    </row>
    <row r="190" spans="1:23" x14ac:dyDescent="0.25">
      <c r="A190">
        <f t="shared" si="7"/>
        <v>188</v>
      </c>
      <c r="B190" s="19" t="str">
        <f t="shared" si="8"/>
        <v>-</v>
      </c>
      <c r="C190" s="20" t="str" cm="1">
        <f t="array" aca="1" ref="C190" ca="1">";"&amp;_xlfn.CONCAT(IF(D190:W190&gt;0,$D$2:$W$2&amp;";",""))</f>
        <v>;</v>
      </c>
      <c r="D190" s="34" cm="1">
        <f t="array" aca="1" ref="D190" ca="1">IF(ISNUMBER($B190),COUNTIF(OFFSET(Tableau,,D$1-1,,1),$B190),0)</f>
        <v>0</v>
      </c>
      <c r="E190" s="34" cm="1">
        <f t="array" aca="1" ref="E190" ca="1">IF(ISNUMBER($B190),COUNTIF(OFFSET(Tableau,,E$1-1,,1),$B190),0)</f>
        <v>0</v>
      </c>
      <c r="F190" s="34" cm="1">
        <f t="array" aca="1" ref="F190" ca="1">IF(ISNUMBER($B190),COUNTIF(OFFSET(Tableau,,F$1-1,,1),$B190),0)</f>
        <v>0</v>
      </c>
      <c r="G190" s="34" cm="1">
        <f t="array" aca="1" ref="G190" ca="1">IF(ISNUMBER($B190),COUNTIF(OFFSET(Tableau,,G$1-1,,1),$B190),0)</f>
        <v>0</v>
      </c>
      <c r="H190" s="34" cm="1">
        <f t="array" aca="1" ref="H190" ca="1">IF(ISNUMBER($B190),COUNTIF(OFFSET(Tableau,,H$1-1,,1),$B190),0)</f>
        <v>0</v>
      </c>
      <c r="I190" s="34" cm="1">
        <f t="array" aca="1" ref="I190" ca="1">IF(ISNUMBER($B190),COUNTIF(OFFSET(Tableau,,I$1-1,,1),$B190),0)</f>
        <v>0</v>
      </c>
      <c r="J190" s="34" cm="1">
        <f t="array" aca="1" ref="J190" ca="1">IF(ISNUMBER($B190),COUNTIF(OFFSET(Tableau,,J$1-1,,1),$B190),0)</f>
        <v>0</v>
      </c>
      <c r="K190" s="34" cm="1">
        <f t="array" aca="1" ref="K190" ca="1">IF(ISNUMBER($B190),COUNTIF(OFFSET(Tableau,,K$1-1,,1),$B190),0)</f>
        <v>0</v>
      </c>
      <c r="L190" s="34" cm="1">
        <f t="array" aca="1" ref="L190" ca="1">IF(ISNUMBER($B190),COUNTIF(OFFSET(Tableau,,L$1-1,,1),$B190),0)</f>
        <v>0</v>
      </c>
      <c r="M190" s="34" cm="1">
        <f t="array" aca="1" ref="M190" ca="1">IF(ISNUMBER($B190),COUNTIF(OFFSET(Tableau,,M$1-1,,1),$B190),0)</f>
        <v>0</v>
      </c>
      <c r="N190" s="34" cm="1">
        <f t="array" aca="1" ref="N190" ca="1">IF(ISNUMBER($B190),COUNTIF(OFFSET(Tableau,,N$1-1,,1),$B190),0)</f>
        <v>0</v>
      </c>
      <c r="O190" s="34" cm="1">
        <f t="array" aca="1" ref="O190" ca="1">IF(ISNUMBER($B190),COUNTIF(OFFSET(Tableau,,O$1-1,,1),$B190),0)</f>
        <v>0</v>
      </c>
      <c r="P190" s="34" cm="1">
        <f t="array" aca="1" ref="P190" ca="1">IF(ISNUMBER($B190),COUNTIF(OFFSET(Tableau,,P$1-1,,1),$B190),0)</f>
        <v>0</v>
      </c>
      <c r="Q190" s="34" cm="1">
        <f t="array" aca="1" ref="Q190" ca="1">IF(ISNUMBER($B190),COUNTIF(OFFSET(Tableau,,Q$1-1,,1),$B190),0)</f>
        <v>0</v>
      </c>
      <c r="R190" s="34" cm="1">
        <f t="array" aca="1" ref="R190" ca="1">IF(ISNUMBER($B190),COUNTIF(OFFSET(Tableau,,R$1-1,,1),$B190),0)</f>
        <v>0</v>
      </c>
      <c r="S190" s="34" cm="1">
        <f t="array" aca="1" ref="S190" ca="1">IF(ISNUMBER($B190),COUNTIF(OFFSET(Tableau,,S$1-1,,1),$B190),0)</f>
        <v>0</v>
      </c>
      <c r="T190" s="34" cm="1">
        <f t="array" aca="1" ref="T190" ca="1">IF(ISNUMBER($B190),COUNTIF(OFFSET(Tableau,,T$1-1,,1),$B190),0)</f>
        <v>0</v>
      </c>
      <c r="U190" s="34" cm="1">
        <f t="array" aca="1" ref="U190" ca="1">IF(ISNUMBER($B190),COUNTIF(OFFSET(Tableau,,U$1-1,,1),$B190),0)</f>
        <v>0</v>
      </c>
      <c r="V190" s="34" cm="1">
        <f t="array" aca="1" ref="V190" ca="1">IF(ISNUMBER($B190),COUNTIF(OFFSET(Tableau,,V$1-1,,1),$B190),0)</f>
        <v>0</v>
      </c>
      <c r="W190" s="13" cm="1">
        <f t="array" aca="1" ref="W190" ca="1">IF(ISNUMBER($B190),COUNTIF(OFFSET(Tableau,,W$1-1,,1),$B190),0)</f>
        <v>0</v>
      </c>
    </row>
    <row r="191" spans="1:23" x14ac:dyDescent="0.25">
      <c r="A191">
        <f t="shared" si="7"/>
        <v>189</v>
      </c>
      <c r="B191" s="19" t="str">
        <f t="shared" si="8"/>
        <v>-</v>
      </c>
      <c r="C191" s="20" t="str" cm="1">
        <f t="array" aca="1" ref="C191" ca="1">";"&amp;_xlfn.CONCAT(IF(D191:W191&gt;0,$D$2:$W$2&amp;";",""))</f>
        <v>;</v>
      </c>
      <c r="D191" s="34" cm="1">
        <f t="array" aca="1" ref="D191" ca="1">IF(ISNUMBER($B191),COUNTIF(OFFSET(Tableau,,D$1-1,,1),$B191),0)</f>
        <v>0</v>
      </c>
      <c r="E191" s="34" cm="1">
        <f t="array" aca="1" ref="E191" ca="1">IF(ISNUMBER($B191),COUNTIF(OFFSET(Tableau,,E$1-1,,1),$B191),0)</f>
        <v>0</v>
      </c>
      <c r="F191" s="34" cm="1">
        <f t="array" aca="1" ref="F191" ca="1">IF(ISNUMBER($B191),COUNTIF(OFFSET(Tableau,,F$1-1,,1),$B191),0)</f>
        <v>0</v>
      </c>
      <c r="G191" s="34" cm="1">
        <f t="array" aca="1" ref="G191" ca="1">IF(ISNUMBER($B191),COUNTIF(OFFSET(Tableau,,G$1-1,,1),$B191),0)</f>
        <v>0</v>
      </c>
      <c r="H191" s="34" cm="1">
        <f t="array" aca="1" ref="H191" ca="1">IF(ISNUMBER($B191),COUNTIF(OFFSET(Tableau,,H$1-1,,1),$B191),0)</f>
        <v>0</v>
      </c>
      <c r="I191" s="34" cm="1">
        <f t="array" aca="1" ref="I191" ca="1">IF(ISNUMBER($B191),COUNTIF(OFFSET(Tableau,,I$1-1,,1),$B191),0)</f>
        <v>0</v>
      </c>
      <c r="J191" s="34" cm="1">
        <f t="array" aca="1" ref="J191" ca="1">IF(ISNUMBER($B191),COUNTIF(OFFSET(Tableau,,J$1-1,,1),$B191),0)</f>
        <v>0</v>
      </c>
      <c r="K191" s="34" cm="1">
        <f t="array" aca="1" ref="K191" ca="1">IF(ISNUMBER($B191),COUNTIF(OFFSET(Tableau,,K$1-1,,1),$B191),0)</f>
        <v>0</v>
      </c>
      <c r="L191" s="34" cm="1">
        <f t="array" aca="1" ref="L191" ca="1">IF(ISNUMBER($B191),COUNTIF(OFFSET(Tableau,,L$1-1,,1),$B191),0)</f>
        <v>0</v>
      </c>
      <c r="M191" s="34" cm="1">
        <f t="array" aca="1" ref="M191" ca="1">IF(ISNUMBER($B191),COUNTIF(OFFSET(Tableau,,M$1-1,,1),$B191),0)</f>
        <v>0</v>
      </c>
      <c r="N191" s="34" cm="1">
        <f t="array" aca="1" ref="N191" ca="1">IF(ISNUMBER($B191),COUNTIF(OFFSET(Tableau,,N$1-1,,1),$B191),0)</f>
        <v>0</v>
      </c>
      <c r="O191" s="34" cm="1">
        <f t="array" aca="1" ref="O191" ca="1">IF(ISNUMBER($B191),COUNTIF(OFFSET(Tableau,,O$1-1,,1),$B191),0)</f>
        <v>0</v>
      </c>
      <c r="P191" s="34" cm="1">
        <f t="array" aca="1" ref="P191" ca="1">IF(ISNUMBER($B191),COUNTIF(OFFSET(Tableau,,P$1-1,,1),$B191),0)</f>
        <v>0</v>
      </c>
      <c r="Q191" s="34" cm="1">
        <f t="array" aca="1" ref="Q191" ca="1">IF(ISNUMBER($B191),COUNTIF(OFFSET(Tableau,,Q$1-1,,1),$B191),0)</f>
        <v>0</v>
      </c>
      <c r="R191" s="34" cm="1">
        <f t="array" aca="1" ref="R191" ca="1">IF(ISNUMBER($B191),COUNTIF(OFFSET(Tableau,,R$1-1,,1),$B191),0)</f>
        <v>0</v>
      </c>
      <c r="S191" s="34" cm="1">
        <f t="array" aca="1" ref="S191" ca="1">IF(ISNUMBER($B191),COUNTIF(OFFSET(Tableau,,S$1-1,,1),$B191),0)</f>
        <v>0</v>
      </c>
      <c r="T191" s="34" cm="1">
        <f t="array" aca="1" ref="T191" ca="1">IF(ISNUMBER($B191),COUNTIF(OFFSET(Tableau,,T$1-1,,1),$B191),0)</f>
        <v>0</v>
      </c>
      <c r="U191" s="34" cm="1">
        <f t="array" aca="1" ref="U191" ca="1">IF(ISNUMBER($B191),COUNTIF(OFFSET(Tableau,,U$1-1,,1),$B191),0)</f>
        <v>0</v>
      </c>
      <c r="V191" s="34" cm="1">
        <f t="array" aca="1" ref="V191" ca="1">IF(ISNUMBER($B191),COUNTIF(OFFSET(Tableau,,V$1-1,,1),$B191),0)</f>
        <v>0</v>
      </c>
      <c r="W191" s="13" cm="1">
        <f t="array" aca="1" ref="W191" ca="1">IF(ISNUMBER($B191),COUNTIF(OFFSET(Tableau,,W$1-1,,1),$B191),0)</f>
        <v>0</v>
      </c>
    </row>
    <row r="192" spans="1:23" x14ac:dyDescent="0.25">
      <c r="A192">
        <f t="shared" si="7"/>
        <v>190</v>
      </c>
      <c r="B192" s="19" t="str">
        <f t="shared" si="8"/>
        <v>-</v>
      </c>
      <c r="C192" s="20" t="str" cm="1">
        <f t="array" aca="1" ref="C192" ca="1">";"&amp;_xlfn.CONCAT(IF(D192:W192&gt;0,$D$2:$W$2&amp;";",""))</f>
        <v>;</v>
      </c>
      <c r="D192" s="34" cm="1">
        <f t="array" aca="1" ref="D192" ca="1">IF(ISNUMBER($B192),COUNTIF(OFFSET(Tableau,,D$1-1,,1),$B192),0)</f>
        <v>0</v>
      </c>
      <c r="E192" s="34" cm="1">
        <f t="array" aca="1" ref="E192" ca="1">IF(ISNUMBER($B192),COUNTIF(OFFSET(Tableau,,E$1-1,,1),$B192),0)</f>
        <v>0</v>
      </c>
      <c r="F192" s="34" cm="1">
        <f t="array" aca="1" ref="F192" ca="1">IF(ISNUMBER($B192),COUNTIF(OFFSET(Tableau,,F$1-1,,1),$B192),0)</f>
        <v>0</v>
      </c>
      <c r="G192" s="34" cm="1">
        <f t="array" aca="1" ref="G192" ca="1">IF(ISNUMBER($B192),COUNTIF(OFFSET(Tableau,,G$1-1,,1),$B192),0)</f>
        <v>0</v>
      </c>
      <c r="H192" s="34" cm="1">
        <f t="array" aca="1" ref="H192" ca="1">IF(ISNUMBER($B192),COUNTIF(OFFSET(Tableau,,H$1-1,,1),$B192),0)</f>
        <v>0</v>
      </c>
      <c r="I192" s="34" cm="1">
        <f t="array" aca="1" ref="I192" ca="1">IF(ISNUMBER($B192),COUNTIF(OFFSET(Tableau,,I$1-1,,1),$B192),0)</f>
        <v>0</v>
      </c>
      <c r="J192" s="34" cm="1">
        <f t="array" aca="1" ref="J192" ca="1">IF(ISNUMBER($B192),COUNTIF(OFFSET(Tableau,,J$1-1,,1),$B192),0)</f>
        <v>0</v>
      </c>
      <c r="K192" s="34" cm="1">
        <f t="array" aca="1" ref="K192" ca="1">IF(ISNUMBER($B192),COUNTIF(OFFSET(Tableau,,K$1-1,,1),$B192),0)</f>
        <v>0</v>
      </c>
      <c r="L192" s="34" cm="1">
        <f t="array" aca="1" ref="L192" ca="1">IF(ISNUMBER($B192),COUNTIF(OFFSET(Tableau,,L$1-1,,1),$B192),0)</f>
        <v>0</v>
      </c>
      <c r="M192" s="34" cm="1">
        <f t="array" aca="1" ref="M192" ca="1">IF(ISNUMBER($B192),COUNTIF(OFFSET(Tableau,,M$1-1,,1),$B192),0)</f>
        <v>0</v>
      </c>
      <c r="N192" s="34" cm="1">
        <f t="array" aca="1" ref="N192" ca="1">IF(ISNUMBER($B192),COUNTIF(OFFSET(Tableau,,N$1-1,,1),$B192),0)</f>
        <v>0</v>
      </c>
      <c r="O192" s="34" cm="1">
        <f t="array" aca="1" ref="O192" ca="1">IF(ISNUMBER($B192),COUNTIF(OFFSET(Tableau,,O$1-1,,1),$B192),0)</f>
        <v>0</v>
      </c>
      <c r="P192" s="34" cm="1">
        <f t="array" aca="1" ref="P192" ca="1">IF(ISNUMBER($B192),COUNTIF(OFFSET(Tableau,,P$1-1,,1),$B192),0)</f>
        <v>0</v>
      </c>
      <c r="Q192" s="34" cm="1">
        <f t="array" aca="1" ref="Q192" ca="1">IF(ISNUMBER($B192),COUNTIF(OFFSET(Tableau,,Q$1-1,,1),$B192),0)</f>
        <v>0</v>
      </c>
      <c r="R192" s="34" cm="1">
        <f t="array" aca="1" ref="R192" ca="1">IF(ISNUMBER($B192),COUNTIF(OFFSET(Tableau,,R$1-1,,1),$B192),0)</f>
        <v>0</v>
      </c>
      <c r="S192" s="34" cm="1">
        <f t="array" aca="1" ref="S192" ca="1">IF(ISNUMBER($B192),COUNTIF(OFFSET(Tableau,,S$1-1,,1),$B192),0)</f>
        <v>0</v>
      </c>
      <c r="T192" s="34" cm="1">
        <f t="array" aca="1" ref="T192" ca="1">IF(ISNUMBER($B192),COUNTIF(OFFSET(Tableau,,T$1-1,,1),$B192),0)</f>
        <v>0</v>
      </c>
      <c r="U192" s="34" cm="1">
        <f t="array" aca="1" ref="U192" ca="1">IF(ISNUMBER($B192),COUNTIF(OFFSET(Tableau,,U$1-1,,1),$B192),0)</f>
        <v>0</v>
      </c>
      <c r="V192" s="34" cm="1">
        <f t="array" aca="1" ref="V192" ca="1">IF(ISNUMBER($B192),COUNTIF(OFFSET(Tableau,,V$1-1,,1),$B192),0)</f>
        <v>0</v>
      </c>
      <c r="W192" s="13" cm="1">
        <f t="array" aca="1" ref="W192" ca="1">IF(ISNUMBER($B192),COUNTIF(OFFSET(Tableau,,W$1-1,,1),$B192),0)</f>
        <v>0</v>
      </c>
    </row>
    <row r="193" spans="1:23" x14ac:dyDescent="0.25">
      <c r="A193">
        <f t="shared" si="7"/>
        <v>191</v>
      </c>
      <c r="B193" s="19" t="str">
        <f t="shared" si="8"/>
        <v>-</v>
      </c>
      <c r="C193" s="20" t="str" cm="1">
        <f t="array" aca="1" ref="C193" ca="1">";"&amp;_xlfn.CONCAT(IF(D193:W193&gt;0,$D$2:$W$2&amp;";",""))</f>
        <v>;</v>
      </c>
      <c r="D193" s="34" cm="1">
        <f t="array" aca="1" ref="D193" ca="1">IF(ISNUMBER($B193),COUNTIF(OFFSET(Tableau,,D$1-1,,1),$B193),0)</f>
        <v>0</v>
      </c>
      <c r="E193" s="34" cm="1">
        <f t="array" aca="1" ref="E193" ca="1">IF(ISNUMBER($B193),COUNTIF(OFFSET(Tableau,,E$1-1,,1),$B193),0)</f>
        <v>0</v>
      </c>
      <c r="F193" s="34" cm="1">
        <f t="array" aca="1" ref="F193" ca="1">IF(ISNUMBER($B193),COUNTIF(OFFSET(Tableau,,F$1-1,,1),$B193),0)</f>
        <v>0</v>
      </c>
      <c r="G193" s="34" cm="1">
        <f t="array" aca="1" ref="G193" ca="1">IF(ISNUMBER($B193),COUNTIF(OFFSET(Tableau,,G$1-1,,1),$B193),0)</f>
        <v>0</v>
      </c>
      <c r="H193" s="34" cm="1">
        <f t="array" aca="1" ref="H193" ca="1">IF(ISNUMBER($B193),COUNTIF(OFFSET(Tableau,,H$1-1,,1),$B193),0)</f>
        <v>0</v>
      </c>
      <c r="I193" s="34" cm="1">
        <f t="array" aca="1" ref="I193" ca="1">IF(ISNUMBER($B193),COUNTIF(OFFSET(Tableau,,I$1-1,,1),$B193),0)</f>
        <v>0</v>
      </c>
      <c r="J193" s="34" cm="1">
        <f t="array" aca="1" ref="J193" ca="1">IF(ISNUMBER($B193),COUNTIF(OFFSET(Tableau,,J$1-1,,1),$B193),0)</f>
        <v>0</v>
      </c>
      <c r="K193" s="34" cm="1">
        <f t="array" aca="1" ref="K193" ca="1">IF(ISNUMBER($B193),COUNTIF(OFFSET(Tableau,,K$1-1,,1),$B193),0)</f>
        <v>0</v>
      </c>
      <c r="L193" s="34" cm="1">
        <f t="array" aca="1" ref="L193" ca="1">IF(ISNUMBER($B193),COUNTIF(OFFSET(Tableau,,L$1-1,,1),$B193),0)</f>
        <v>0</v>
      </c>
      <c r="M193" s="34" cm="1">
        <f t="array" aca="1" ref="M193" ca="1">IF(ISNUMBER($B193),COUNTIF(OFFSET(Tableau,,M$1-1,,1),$B193),0)</f>
        <v>0</v>
      </c>
      <c r="N193" s="34" cm="1">
        <f t="array" aca="1" ref="N193" ca="1">IF(ISNUMBER($B193),COUNTIF(OFFSET(Tableau,,N$1-1,,1),$B193),0)</f>
        <v>0</v>
      </c>
      <c r="O193" s="34" cm="1">
        <f t="array" aca="1" ref="O193" ca="1">IF(ISNUMBER($B193),COUNTIF(OFFSET(Tableau,,O$1-1,,1),$B193),0)</f>
        <v>0</v>
      </c>
      <c r="P193" s="34" cm="1">
        <f t="array" aca="1" ref="P193" ca="1">IF(ISNUMBER($B193),COUNTIF(OFFSET(Tableau,,P$1-1,,1),$B193),0)</f>
        <v>0</v>
      </c>
      <c r="Q193" s="34" cm="1">
        <f t="array" aca="1" ref="Q193" ca="1">IF(ISNUMBER($B193),COUNTIF(OFFSET(Tableau,,Q$1-1,,1),$B193),0)</f>
        <v>0</v>
      </c>
      <c r="R193" s="34" cm="1">
        <f t="array" aca="1" ref="R193" ca="1">IF(ISNUMBER($B193),COUNTIF(OFFSET(Tableau,,R$1-1,,1),$B193),0)</f>
        <v>0</v>
      </c>
      <c r="S193" s="34" cm="1">
        <f t="array" aca="1" ref="S193" ca="1">IF(ISNUMBER($B193),COUNTIF(OFFSET(Tableau,,S$1-1,,1),$B193),0)</f>
        <v>0</v>
      </c>
      <c r="T193" s="34" cm="1">
        <f t="array" aca="1" ref="T193" ca="1">IF(ISNUMBER($B193),COUNTIF(OFFSET(Tableau,,T$1-1,,1),$B193),0)</f>
        <v>0</v>
      </c>
      <c r="U193" s="34" cm="1">
        <f t="array" aca="1" ref="U193" ca="1">IF(ISNUMBER($B193),COUNTIF(OFFSET(Tableau,,U$1-1,,1),$B193),0)</f>
        <v>0</v>
      </c>
      <c r="V193" s="34" cm="1">
        <f t="array" aca="1" ref="V193" ca="1">IF(ISNUMBER($B193),COUNTIF(OFFSET(Tableau,,V$1-1,,1),$B193),0)</f>
        <v>0</v>
      </c>
      <c r="W193" s="13" cm="1">
        <f t="array" aca="1" ref="W193" ca="1">IF(ISNUMBER($B193),COUNTIF(OFFSET(Tableau,,W$1-1,,1),$B193),0)</f>
        <v>0</v>
      </c>
    </row>
    <row r="194" spans="1:23" x14ac:dyDescent="0.25">
      <c r="A194">
        <f t="shared" si="7"/>
        <v>192</v>
      </c>
      <c r="B194" s="19" t="str">
        <f t="shared" si="8"/>
        <v>-</v>
      </c>
      <c r="C194" s="20" t="str" cm="1">
        <f t="array" aca="1" ref="C194" ca="1">";"&amp;_xlfn.CONCAT(IF(D194:W194&gt;0,$D$2:$W$2&amp;";",""))</f>
        <v>;</v>
      </c>
      <c r="D194" s="34" cm="1">
        <f t="array" aca="1" ref="D194" ca="1">IF(ISNUMBER($B194),COUNTIF(OFFSET(Tableau,,D$1-1,,1),$B194),0)</f>
        <v>0</v>
      </c>
      <c r="E194" s="34" cm="1">
        <f t="array" aca="1" ref="E194" ca="1">IF(ISNUMBER($B194),COUNTIF(OFFSET(Tableau,,E$1-1,,1),$B194),0)</f>
        <v>0</v>
      </c>
      <c r="F194" s="34" cm="1">
        <f t="array" aca="1" ref="F194" ca="1">IF(ISNUMBER($B194),COUNTIF(OFFSET(Tableau,,F$1-1,,1),$B194),0)</f>
        <v>0</v>
      </c>
      <c r="G194" s="34" cm="1">
        <f t="array" aca="1" ref="G194" ca="1">IF(ISNUMBER($B194),COUNTIF(OFFSET(Tableau,,G$1-1,,1),$B194),0)</f>
        <v>0</v>
      </c>
      <c r="H194" s="34" cm="1">
        <f t="array" aca="1" ref="H194" ca="1">IF(ISNUMBER($B194),COUNTIF(OFFSET(Tableau,,H$1-1,,1),$B194),0)</f>
        <v>0</v>
      </c>
      <c r="I194" s="34" cm="1">
        <f t="array" aca="1" ref="I194" ca="1">IF(ISNUMBER($B194),COUNTIF(OFFSET(Tableau,,I$1-1,,1),$B194),0)</f>
        <v>0</v>
      </c>
      <c r="J194" s="34" cm="1">
        <f t="array" aca="1" ref="J194" ca="1">IF(ISNUMBER($B194),COUNTIF(OFFSET(Tableau,,J$1-1,,1),$B194),0)</f>
        <v>0</v>
      </c>
      <c r="K194" s="34" cm="1">
        <f t="array" aca="1" ref="K194" ca="1">IF(ISNUMBER($B194),COUNTIF(OFFSET(Tableau,,K$1-1,,1),$B194),0)</f>
        <v>0</v>
      </c>
      <c r="L194" s="34" cm="1">
        <f t="array" aca="1" ref="L194" ca="1">IF(ISNUMBER($B194),COUNTIF(OFFSET(Tableau,,L$1-1,,1),$B194),0)</f>
        <v>0</v>
      </c>
      <c r="M194" s="34" cm="1">
        <f t="array" aca="1" ref="M194" ca="1">IF(ISNUMBER($B194),COUNTIF(OFFSET(Tableau,,M$1-1,,1),$B194),0)</f>
        <v>0</v>
      </c>
      <c r="N194" s="34" cm="1">
        <f t="array" aca="1" ref="N194" ca="1">IF(ISNUMBER($B194),COUNTIF(OFFSET(Tableau,,N$1-1,,1),$B194),0)</f>
        <v>0</v>
      </c>
      <c r="O194" s="34" cm="1">
        <f t="array" aca="1" ref="O194" ca="1">IF(ISNUMBER($B194),COUNTIF(OFFSET(Tableau,,O$1-1,,1),$B194),0)</f>
        <v>0</v>
      </c>
      <c r="P194" s="34" cm="1">
        <f t="array" aca="1" ref="P194" ca="1">IF(ISNUMBER($B194),COUNTIF(OFFSET(Tableau,,P$1-1,,1),$B194),0)</f>
        <v>0</v>
      </c>
      <c r="Q194" s="34" cm="1">
        <f t="array" aca="1" ref="Q194" ca="1">IF(ISNUMBER($B194),COUNTIF(OFFSET(Tableau,,Q$1-1,,1),$B194),0)</f>
        <v>0</v>
      </c>
      <c r="R194" s="34" cm="1">
        <f t="array" aca="1" ref="R194" ca="1">IF(ISNUMBER($B194),COUNTIF(OFFSET(Tableau,,R$1-1,,1),$B194),0)</f>
        <v>0</v>
      </c>
      <c r="S194" s="34" cm="1">
        <f t="array" aca="1" ref="S194" ca="1">IF(ISNUMBER($B194),COUNTIF(OFFSET(Tableau,,S$1-1,,1),$B194),0)</f>
        <v>0</v>
      </c>
      <c r="T194" s="34" cm="1">
        <f t="array" aca="1" ref="T194" ca="1">IF(ISNUMBER($B194),COUNTIF(OFFSET(Tableau,,T$1-1,,1),$B194),0)</f>
        <v>0</v>
      </c>
      <c r="U194" s="34" cm="1">
        <f t="array" aca="1" ref="U194" ca="1">IF(ISNUMBER($B194),COUNTIF(OFFSET(Tableau,,U$1-1,,1),$B194),0)</f>
        <v>0</v>
      </c>
      <c r="V194" s="34" cm="1">
        <f t="array" aca="1" ref="V194" ca="1">IF(ISNUMBER($B194),COUNTIF(OFFSET(Tableau,,V$1-1,,1),$B194),0)</f>
        <v>0</v>
      </c>
      <c r="W194" s="13" cm="1">
        <f t="array" aca="1" ref="W194" ca="1">IF(ISNUMBER($B194),COUNTIF(OFFSET(Tableau,,W$1-1,,1),$B194),0)</f>
        <v>0</v>
      </c>
    </row>
    <row r="195" spans="1:23" x14ac:dyDescent="0.25">
      <c r="A195">
        <f t="shared" si="7"/>
        <v>193</v>
      </c>
      <c r="B195" s="19" t="str">
        <f t="shared" ref="B195:B202" si="9">IFERROR(SMALL(Tableau,ROW()-ROW(Liste_CP)+1),"-")</f>
        <v>-</v>
      </c>
      <c r="C195" s="20" t="str" cm="1">
        <f t="array" aca="1" ref="C195" ca="1">";"&amp;_xlfn.CONCAT(IF(D195:W195&gt;0,$D$2:$W$2&amp;";",""))</f>
        <v>;</v>
      </c>
      <c r="D195" s="34" cm="1">
        <f t="array" aca="1" ref="D195" ca="1">IF(ISNUMBER($B195),COUNTIF(OFFSET(Tableau,,D$1-1,,1),$B195),0)</f>
        <v>0</v>
      </c>
      <c r="E195" s="34" cm="1">
        <f t="array" aca="1" ref="E195" ca="1">IF(ISNUMBER($B195),COUNTIF(OFFSET(Tableau,,E$1-1,,1),$B195),0)</f>
        <v>0</v>
      </c>
      <c r="F195" s="34" cm="1">
        <f t="array" aca="1" ref="F195" ca="1">IF(ISNUMBER($B195),COUNTIF(OFFSET(Tableau,,F$1-1,,1),$B195),0)</f>
        <v>0</v>
      </c>
      <c r="G195" s="34" cm="1">
        <f t="array" aca="1" ref="G195" ca="1">IF(ISNUMBER($B195),COUNTIF(OFFSET(Tableau,,G$1-1,,1),$B195),0)</f>
        <v>0</v>
      </c>
      <c r="H195" s="34" cm="1">
        <f t="array" aca="1" ref="H195" ca="1">IF(ISNUMBER($B195),COUNTIF(OFFSET(Tableau,,H$1-1,,1),$B195),0)</f>
        <v>0</v>
      </c>
      <c r="I195" s="34" cm="1">
        <f t="array" aca="1" ref="I195" ca="1">IF(ISNUMBER($B195),COUNTIF(OFFSET(Tableau,,I$1-1,,1),$B195),0)</f>
        <v>0</v>
      </c>
      <c r="J195" s="34" cm="1">
        <f t="array" aca="1" ref="J195" ca="1">IF(ISNUMBER($B195),COUNTIF(OFFSET(Tableau,,J$1-1,,1),$B195),0)</f>
        <v>0</v>
      </c>
      <c r="K195" s="34" cm="1">
        <f t="array" aca="1" ref="K195" ca="1">IF(ISNUMBER($B195),COUNTIF(OFFSET(Tableau,,K$1-1,,1),$B195),0)</f>
        <v>0</v>
      </c>
      <c r="L195" s="34" cm="1">
        <f t="array" aca="1" ref="L195" ca="1">IF(ISNUMBER($B195),COUNTIF(OFFSET(Tableau,,L$1-1,,1),$B195),0)</f>
        <v>0</v>
      </c>
      <c r="M195" s="34" cm="1">
        <f t="array" aca="1" ref="M195" ca="1">IF(ISNUMBER($B195),COUNTIF(OFFSET(Tableau,,M$1-1,,1),$B195),0)</f>
        <v>0</v>
      </c>
      <c r="N195" s="34" cm="1">
        <f t="array" aca="1" ref="N195" ca="1">IF(ISNUMBER($B195),COUNTIF(OFFSET(Tableau,,N$1-1,,1),$B195),0)</f>
        <v>0</v>
      </c>
      <c r="O195" s="34" cm="1">
        <f t="array" aca="1" ref="O195" ca="1">IF(ISNUMBER($B195),COUNTIF(OFFSET(Tableau,,O$1-1,,1),$B195),0)</f>
        <v>0</v>
      </c>
      <c r="P195" s="34" cm="1">
        <f t="array" aca="1" ref="P195" ca="1">IF(ISNUMBER($B195),COUNTIF(OFFSET(Tableau,,P$1-1,,1),$B195),0)</f>
        <v>0</v>
      </c>
      <c r="Q195" s="34" cm="1">
        <f t="array" aca="1" ref="Q195" ca="1">IF(ISNUMBER($B195),COUNTIF(OFFSET(Tableau,,Q$1-1,,1),$B195),0)</f>
        <v>0</v>
      </c>
      <c r="R195" s="34" cm="1">
        <f t="array" aca="1" ref="R195" ca="1">IF(ISNUMBER($B195),COUNTIF(OFFSET(Tableau,,R$1-1,,1),$B195),0)</f>
        <v>0</v>
      </c>
      <c r="S195" s="34" cm="1">
        <f t="array" aca="1" ref="S195" ca="1">IF(ISNUMBER($B195),COUNTIF(OFFSET(Tableau,,S$1-1,,1),$B195),0)</f>
        <v>0</v>
      </c>
      <c r="T195" s="34" cm="1">
        <f t="array" aca="1" ref="T195" ca="1">IF(ISNUMBER($B195),COUNTIF(OFFSET(Tableau,,T$1-1,,1),$B195),0)</f>
        <v>0</v>
      </c>
      <c r="U195" s="34" cm="1">
        <f t="array" aca="1" ref="U195" ca="1">IF(ISNUMBER($B195),COUNTIF(OFFSET(Tableau,,U$1-1,,1),$B195),0)</f>
        <v>0</v>
      </c>
      <c r="V195" s="34" cm="1">
        <f t="array" aca="1" ref="V195" ca="1">IF(ISNUMBER($B195),COUNTIF(OFFSET(Tableau,,V$1-1,,1),$B195),0)</f>
        <v>0</v>
      </c>
      <c r="W195" s="13" cm="1">
        <f t="array" aca="1" ref="W195" ca="1">IF(ISNUMBER($B195),COUNTIF(OFFSET(Tableau,,W$1-1,,1),$B195),0)</f>
        <v>0</v>
      </c>
    </row>
    <row r="196" spans="1:23" x14ac:dyDescent="0.25">
      <c r="A196">
        <f t="shared" si="7"/>
        <v>194</v>
      </c>
      <c r="B196" s="19" t="str">
        <f t="shared" si="9"/>
        <v>-</v>
      </c>
      <c r="C196" s="20" t="str" cm="1">
        <f t="array" aca="1" ref="C196" ca="1">";"&amp;_xlfn.CONCAT(IF(D196:W196&gt;0,$D$2:$W$2&amp;";",""))</f>
        <v>;</v>
      </c>
      <c r="D196" s="34" cm="1">
        <f t="array" aca="1" ref="D196" ca="1">IF(ISNUMBER($B196),COUNTIF(OFFSET(Tableau,,D$1-1,,1),$B196),0)</f>
        <v>0</v>
      </c>
      <c r="E196" s="34" cm="1">
        <f t="array" aca="1" ref="E196" ca="1">IF(ISNUMBER($B196),COUNTIF(OFFSET(Tableau,,E$1-1,,1),$B196),0)</f>
        <v>0</v>
      </c>
      <c r="F196" s="34" cm="1">
        <f t="array" aca="1" ref="F196" ca="1">IF(ISNUMBER($B196),COUNTIF(OFFSET(Tableau,,F$1-1,,1),$B196),0)</f>
        <v>0</v>
      </c>
      <c r="G196" s="34" cm="1">
        <f t="array" aca="1" ref="G196" ca="1">IF(ISNUMBER($B196),COUNTIF(OFFSET(Tableau,,G$1-1,,1),$B196),0)</f>
        <v>0</v>
      </c>
      <c r="H196" s="34" cm="1">
        <f t="array" aca="1" ref="H196" ca="1">IF(ISNUMBER($B196),COUNTIF(OFFSET(Tableau,,H$1-1,,1),$B196),0)</f>
        <v>0</v>
      </c>
      <c r="I196" s="34" cm="1">
        <f t="array" aca="1" ref="I196" ca="1">IF(ISNUMBER($B196),COUNTIF(OFFSET(Tableau,,I$1-1,,1),$B196),0)</f>
        <v>0</v>
      </c>
      <c r="J196" s="34" cm="1">
        <f t="array" aca="1" ref="J196" ca="1">IF(ISNUMBER($B196),COUNTIF(OFFSET(Tableau,,J$1-1,,1),$B196),0)</f>
        <v>0</v>
      </c>
      <c r="K196" s="34" cm="1">
        <f t="array" aca="1" ref="K196" ca="1">IF(ISNUMBER($B196),COUNTIF(OFFSET(Tableau,,K$1-1,,1),$B196),0)</f>
        <v>0</v>
      </c>
      <c r="L196" s="34" cm="1">
        <f t="array" aca="1" ref="L196" ca="1">IF(ISNUMBER($B196),COUNTIF(OFFSET(Tableau,,L$1-1,,1),$B196),0)</f>
        <v>0</v>
      </c>
      <c r="M196" s="34" cm="1">
        <f t="array" aca="1" ref="M196" ca="1">IF(ISNUMBER($B196),COUNTIF(OFFSET(Tableau,,M$1-1,,1),$B196),0)</f>
        <v>0</v>
      </c>
      <c r="N196" s="34" cm="1">
        <f t="array" aca="1" ref="N196" ca="1">IF(ISNUMBER($B196),COUNTIF(OFFSET(Tableau,,N$1-1,,1),$B196),0)</f>
        <v>0</v>
      </c>
      <c r="O196" s="34" cm="1">
        <f t="array" aca="1" ref="O196" ca="1">IF(ISNUMBER($B196),COUNTIF(OFFSET(Tableau,,O$1-1,,1),$B196),0)</f>
        <v>0</v>
      </c>
      <c r="P196" s="34" cm="1">
        <f t="array" aca="1" ref="P196" ca="1">IF(ISNUMBER($B196),COUNTIF(OFFSET(Tableau,,P$1-1,,1),$B196),0)</f>
        <v>0</v>
      </c>
      <c r="Q196" s="34" cm="1">
        <f t="array" aca="1" ref="Q196" ca="1">IF(ISNUMBER($B196),COUNTIF(OFFSET(Tableau,,Q$1-1,,1),$B196),0)</f>
        <v>0</v>
      </c>
      <c r="R196" s="34" cm="1">
        <f t="array" aca="1" ref="R196" ca="1">IF(ISNUMBER($B196),COUNTIF(OFFSET(Tableau,,R$1-1,,1),$B196),0)</f>
        <v>0</v>
      </c>
      <c r="S196" s="34" cm="1">
        <f t="array" aca="1" ref="S196" ca="1">IF(ISNUMBER($B196),COUNTIF(OFFSET(Tableau,,S$1-1,,1),$B196),0)</f>
        <v>0</v>
      </c>
      <c r="T196" s="34" cm="1">
        <f t="array" aca="1" ref="T196" ca="1">IF(ISNUMBER($B196),COUNTIF(OFFSET(Tableau,,T$1-1,,1),$B196),0)</f>
        <v>0</v>
      </c>
      <c r="U196" s="34" cm="1">
        <f t="array" aca="1" ref="U196" ca="1">IF(ISNUMBER($B196),COUNTIF(OFFSET(Tableau,,U$1-1,,1),$B196),0)</f>
        <v>0</v>
      </c>
      <c r="V196" s="34" cm="1">
        <f t="array" aca="1" ref="V196" ca="1">IF(ISNUMBER($B196),COUNTIF(OFFSET(Tableau,,V$1-1,,1),$B196),0)</f>
        <v>0</v>
      </c>
      <c r="W196" s="13" cm="1">
        <f t="array" aca="1" ref="W196" ca="1">IF(ISNUMBER($B196),COUNTIF(OFFSET(Tableau,,W$1-1,,1),$B196),0)</f>
        <v>0</v>
      </c>
    </row>
    <row r="197" spans="1:23" x14ac:dyDescent="0.25">
      <c r="A197">
        <f t="shared" ref="A197:A202" si="10">ROW()-2</f>
        <v>195</v>
      </c>
      <c r="B197" s="19" t="str">
        <f t="shared" si="9"/>
        <v>-</v>
      </c>
      <c r="C197" s="20" t="str" cm="1">
        <f t="array" aca="1" ref="C197" ca="1">";"&amp;_xlfn.CONCAT(IF(D197:W197&gt;0,$D$2:$W$2&amp;";",""))</f>
        <v>;</v>
      </c>
      <c r="D197" s="34" cm="1">
        <f t="array" aca="1" ref="D197" ca="1">IF(ISNUMBER($B197),COUNTIF(OFFSET(Tableau,,D$1-1,,1),$B197),0)</f>
        <v>0</v>
      </c>
      <c r="E197" s="34" cm="1">
        <f t="array" aca="1" ref="E197" ca="1">IF(ISNUMBER($B197),COUNTIF(OFFSET(Tableau,,E$1-1,,1),$B197),0)</f>
        <v>0</v>
      </c>
      <c r="F197" s="34" cm="1">
        <f t="array" aca="1" ref="F197" ca="1">IF(ISNUMBER($B197),COUNTIF(OFFSET(Tableau,,F$1-1,,1),$B197),0)</f>
        <v>0</v>
      </c>
      <c r="G197" s="34" cm="1">
        <f t="array" aca="1" ref="G197" ca="1">IF(ISNUMBER($B197),COUNTIF(OFFSET(Tableau,,G$1-1,,1),$B197),0)</f>
        <v>0</v>
      </c>
      <c r="H197" s="34" cm="1">
        <f t="array" aca="1" ref="H197" ca="1">IF(ISNUMBER($B197),COUNTIF(OFFSET(Tableau,,H$1-1,,1),$B197),0)</f>
        <v>0</v>
      </c>
      <c r="I197" s="34" cm="1">
        <f t="array" aca="1" ref="I197" ca="1">IF(ISNUMBER($B197),COUNTIF(OFFSET(Tableau,,I$1-1,,1),$B197),0)</f>
        <v>0</v>
      </c>
      <c r="J197" s="34" cm="1">
        <f t="array" aca="1" ref="J197" ca="1">IF(ISNUMBER($B197),COUNTIF(OFFSET(Tableau,,J$1-1,,1),$B197),0)</f>
        <v>0</v>
      </c>
      <c r="K197" s="34" cm="1">
        <f t="array" aca="1" ref="K197" ca="1">IF(ISNUMBER($B197),COUNTIF(OFFSET(Tableau,,K$1-1,,1),$B197),0)</f>
        <v>0</v>
      </c>
      <c r="L197" s="34" cm="1">
        <f t="array" aca="1" ref="L197" ca="1">IF(ISNUMBER($B197),COUNTIF(OFFSET(Tableau,,L$1-1,,1),$B197),0)</f>
        <v>0</v>
      </c>
      <c r="M197" s="34" cm="1">
        <f t="array" aca="1" ref="M197" ca="1">IF(ISNUMBER($B197),COUNTIF(OFFSET(Tableau,,M$1-1,,1),$B197),0)</f>
        <v>0</v>
      </c>
      <c r="N197" s="34" cm="1">
        <f t="array" aca="1" ref="N197" ca="1">IF(ISNUMBER($B197),COUNTIF(OFFSET(Tableau,,N$1-1,,1),$B197),0)</f>
        <v>0</v>
      </c>
      <c r="O197" s="34" cm="1">
        <f t="array" aca="1" ref="O197" ca="1">IF(ISNUMBER($B197),COUNTIF(OFFSET(Tableau,,O$1-1,,1),$B197),0)</f>
        <v>0</v>
      </c>
      <c r="P197" s="34" cm="1">
        <f t="array" aca="1" ref="P197" ca="1">IF(ISNUMBER($B197),COUNTIF(OFFSET(Tableau,,P$1-1,,1),$B197),0)</f>
        <v>0</v>
      </c>
      <c r="Q197" s="34" cm="1">
        <f t="array" aca="1" ref="Q197" ca="1">IF(ISNUMBER($B197),COUNTIF(OFFSET(Tableau,,Q$1-1,,1),$B197),0)</f>
        <v>0</v>
      </c>
      <c r="R197" s="34" cm="1">
        <f t="array" aca="1" ref="R197" ca="1">IF(ISNUMBER($B197),COUNTIF(OFFSET(Tableau,,R$1-1,,1),$B197),0)</f>
        <v>0</v>
      </c>
      <c r="S197" s="34" cm="1">
        <f t="array" aca="1" ref="S197" ca="1">IF(ISNUMBER($B197),COUNTIF(OFFSET(Tableau,,S$1-1,,1),$B197),0)</f>
        <v>0</v>
      </c>
      <c r="T197" s="34" cm="1">
        <f t="array" aca="1" ref="T197" ca="1">IF(ISNUMBER($B197),COUNTIF(OFFSET(Tableau,,T$1-1,,1),$B197),0)</f>
        <v>0</v>
      </c>
      <c r="U197" s="34" cm="1">
        <f t="array" aca="1" ref="U197" ca="1">IF(ISNUMBER($B197),COUNTIF(OFFSET(Tableau,,U$1-1,,1),$B197),0)</f>
        <v>0</v>
      </c>
      <c r="V197" s="34" cm="1">
        <f t="array" aca="1" ref="V197" ca="1">IF(ISNUMBER($B197),COUNTIF(OFFSET(Tableau,,V$1-1,,1),$B197),0)</f>
        <v>0</v>
      </c>
      <c r="W197" s="13" cm="1">
        <f t="array" aca="1" ref="W197" ca="1">IF(ISNUMBER($B197),COUNTIF(OFFSET(Tableau,,W$1-1,,1),$B197),0)</f>
        <v>0</v>
      </c>
    </row>
    <row r="198" spans="1:23" x14ac:dyDescent="0.25">
      <c r="A198">
        <f t="shared" si="10"/>
        <v>196</v>
      </c>
      <c r="B198" s="19" t="str">
        <f t="shared" si="9"/>
        <v>-</v>
      </c>
      <c r="C198" s="20" t="str" cm="1">
        <f t="array" aca="1" ref="C198" ca="1">";"&amp;_xlfn.CONCAT(IF(D198:W198&gt;0,$D$2:$W$2&amp;";",""))</f>
        <v>;</v>
      </c>
      <c r="D198" s="34" cm="1">
        <f t="array" aca="1" ref="D198" ca="1">IF(ISNUMBER($B198),COUNTIF(OFFSET(Tableau,,D$1-1,,1),$B198),0)</f>
        <v>0</v>
      </c>
      <c r="E198" s="34" cm="1">
        <f t="array" aca="1" ref="E198" ca="1">IF(ISNUMBER($B198),COUNTIF(OFFSET(Tableau,,E$1-1,,1),$B198),0)</f>
        <v>0</v>
      </c>
      <c r="F198" s="34" cm="1">
        <f t="array" aca="1" ref="F198" ca="1">IF(ISNUMBER($B198),COUNTIF(OFFSET(Tableau,,F$1-1,,1),$B198),0)</f>
        <v>0</v>
      </c>
      <c r="G198" s="34" cm="1">
        <f t="array" aca="1" ref="G198" ca="1">IF(ISNUMBER($B198),COUNTIF(OFFSET(Tableau,,G$1-1,,1),$B198),0)</f>
        <v>0</v>
      </c>
      <c r="H198" s="34" cm="1">
        <f t="array" aca="1" ref="H198" ca="1">IF(ISNUMBER($B198),COUNTIF(OFFSET(Tableau,,H$1-1,,1),$B198),0)</f>
        <v>0</v>
      </c>
      <c r="I198" s="34" cm="1">
        <f t="array" aca="1" ref="I198" ca="1">IF(ISNUMBER($B198),COUNTIF(OFFSET(Tableau,,I$1-1,,1),$B198),0)</f>
        <v>0</v>
      </c>
      <c r="J198" s="34" cm="1">
        <f t="array" aca="1" ref="J198" ca="1">IF(ISNUMBER($B198),COUNTIF(OFFSET(Tableau,,J$1-1,,1),$B198),0)</f>
        <v>0</v>
      </c>
      <c r="K198" s="34" cm="1">
        <f t="array" aca="1" ref="K198" ca="1">IF(ISNUMBER($B198),COUNTIF(OFFSET(Tableau,,K$1-1,,1),$B198),0)</f>
        <v>0</v>
      </c>
      <c r="L198" s="34" cm="1">
        <f t="array" aca="1" ref="L198" ca="1">IF(ISNUMBER($B198),COUNTIF(OFFSET(Tableau,,L$1-1,,1),$B198),0)</f>
        <v>0</v>
      </c>
      <c r="M198" s="34" cm="1">
        <f t="array" aca="1" ref="M198" ca="1">IF(ISNUMBER($B198),COUNTIF(OFFSET(Tableau,,M$1-1,,1),$B198),0)</f>
        <v>0</v>
      </c>
      <c r="N198" s="34" cm="1">
        <f t="array" aca="1" ref="N198" ca="1">IF(ISNUMBER($B198),COUNTIF(OFFSET(Tableau,,N$1-1,,1),$B198),0)</f>
        <v>0</v>
      </c>
      <c r="O198" s="34" cm="1">
        <f t="array" aca="1" ref="O198" ca="1">IF(ISNUMBER($B198),COUNTIF(OFFSET(Tableau,,O$1-1,,1),$B198),0)</f>
        <v>0</v>
      </c>
      <c r="P198" s="34" cm="1">
        <f t="array" aca="1" ref="P198" ca="1">IF(ISNUMBER($B198),COUNTIF(OFFSET(Tableau,,P$1-1,,1),$B198),0)</f>
        <v>0</v>
      </c>
      <c r="Q198" s="34" cm="1">
        <f t="array" aca="1" ref="Q198" ca="1">IF(ISNUMBER($B198),COUNTIF(OFFSET(Tableau,,Q$1-1,,1),$B198),0)</f>
        <v>0</v>
      </c>
      <c r="R198" s="34" cm="1">
        <f t="array" aca="1" ref="R198" ca="1">IF(ISNUMBER($B198),COUNTIF(OFFSET(Tableau,,R$1-1,,1),$B198),0)</f>
        <v>0</v>
      </c>
      <c r="S198" s="34" cm="1">
        <f t="array" aca="1" ref="S198" ca="1">IF(ISNUMBER($B198),COUNTIF(OFFSET(Tableau,,S$1-1,,1),$B198),0)</f>
        <v>0</v>
      </c>
      <c r="T198" s="34" cm="1">
        <f t="array" aca="1" ref="T198" ca="1">IF(ISNUMBER($B198),COUNTIF(OFFSET(Tableau,,T$1-1,,1),$B198),0)</f>
        <v>0</v>
      </c>
      <c r="U198" s="34" cm="1">
        <f t="array" aca="1" ref="U198" ca="1">IF(ISNUMBER($B198),COUNTIF(OFFSET(Tableau,,U$1-1,,1),$B198),0)</f>
        <v>0</v>
      </c>
      <c r="V198" s="34" cm="1">
        <f t="array" aca="1" ref="V198" ca="1">IF(ISNUMBER($B198),COUNTIF(OFFSET(Tableau,,V$1-1,,1),$B198),0)</f>
        <v>0</v>
      </c>
      <c r="W198" s="13" cm="1">
        <f t="array" aca="1" ref="W198" ca="1">IF(ISNUMBER($B198),COUNTIF(OFFSET(Tableau,,W$1-1,,1),$B198),0)</f>
        <v>0</v>
      </c>
    </row>
    <row r="199" spans="1:23" x14ac:dyDescent="0.25">
      <c r="A199">
        <f t="shared" si="10"/>
        <v>197</v>
      </c>
      <c r="B199" s="19" t="str">
        <f t="shared" si="9"/>
        <v>-</v>
      </c>
      <c r="C199" s="20" t="str" cm="1">
        <f t="array" aca="1" ref="C199" ca="1">";"&amp;_xlfn.CONCAT(IF(D199:W199&gt;0,$D$2:$W$2&amp;";",""))</f>
        <v>;</v>
      </c>
      <c r="D199" s="34" cm="1">
        <f t="array" aca="1" ref="D199" ca="1">IF(ISNUMBER($B199),COUNTIF(OFFSET(Tableau,,D$1-1,,1),$B199),0)</f>
        <v>0</v>
      </c>
      <c r="E199" s="34" cm="1">
        <f t="array" aca="1" ref="E199" ca="1">IF(ISNUMBER($B199),COUNTIF(OFFSET(Tableau,,E$1-1,,1),$B199),0)</f>
        <v>0</v>
      </c>
      <c r="F199" s="34" cm="1">
        <f t="array" aca="1" ref="F199" ca="1">IF(ISNUMBER($B199),COUNTIF(OFFSET(Tableau,,F$1-1,,1),$B199),0)</f>
        <v>0</v>
      </c>
      <c r="G199" s="34" cm="1">
        <f t="array" aca="1" ref="G199" ca="1">IF(ISNUMBER($B199),COUNTIF(OFFSET(Tableau,,G$1-1,,1),$B199),0)</f>
        <v>0</v>
      </c>
      <c r="H199" s="34" cm="1">
        <f t="array" aca="1" ref="H199" ca="1">IF(ISNUMBER($B199),COUNTIF(OFFSET(Tableau,,H$1-1,,1),$B199),0)</f>
        <v>0</v>
      </c>
      <c r="I199" s="34" cm="1">
        <f t="array" aca="1" ref="I199" ca="1">IF(ISNUMBER($B199),COUNTIF(OFFSET(Tableau,,I$1-1,,1),$B199),0)</f>
        <v>0</v>
      </c>
      <c r="J199" s="34" cm="1">
        <f t="array" aca="1" ref="J199" ca="1">IF(ISNUMBER($B199),COUNTIF(OFFSET(Tableau,,J$1-1,,1),$B199),0)</f>
        <v>0</v>
      </c>
      <c r="K199" s="34" cm="1">
        <f t="array" aca="1" ref="K199" ca="1">IF(ISNUMBER($B199),COUNTIF(OFFSET(Tableau,,K$1-1,,1),$B199),0)</f>
        <v>0</v>
      </c>
      <c r="L199" s="34" cm="1">
        <f t="array" aca="1" ref="L199" ca="1">IF(ISNUMBER($B199),COUNTIF(OFFSET(Tableau,,L$1-1,,1),$B199),0)</f>
        <v>0</v>
      </c>
      <c r="M199" s="34" cm="1">
        <f t="array" aca="1" ref="M199" ca="1">IF(ISNUMBER($B199),COUNTIF(OFFSET(Tableau,,M$1-1,,1),$B199),0)</f>
        <v>0</v>
      </c>
      <c r="N199" s="34" cm="1">
        <f t="array" aca="1" ref="N199" ca="1">IF(ISNUMBER($B199),COUNTIF(OFFSET(Tableau,,N$1-1,,1),$B199),0)</f>
        <v>0</v>
      </c>
      <c r="O199" s="34" cm="1">
        <f t="array" aca="1" ref="O199" ca="1">IF(ISNUMBER($B199),COUNTIF(OFFSET(Tableau,,O$1-1,,1),$B199),0)</f>
        <v>0</v>
      </c>
      <c r="P199" s="34" cm="1">
        <f t="array" aca="1" ref="P199" ca="1">IF(ISNUMBER($B199),COUNTIF(OFFSET(Tableau,,P$1-1,,1),$B199),0)</f>
        <v>0</v>
      </c>
      <c r="Q199" s="34" cm="1">
        <f t="array" aca="1" ref="Q199" ca="1">IF(ISNUMBER($B199),COUNTIF(OFFSET(Tableau,,Q$1-1,,1),$B199),0)</f>
        <v>0</v>
      </c>
      <c r="R199" s="34" cm="1">
        <f t="array" aca="1" ref="R199" ca="1">IF(ISNUMBER($B199),COUNTIF(OFFSET(Tableau,,R$1-1,,1),$B199),0)</f>
        <v>0</v>
      </c>
      <c r="S199" s="34" cm="1">
        <f t="array" aca="1" ref="S199" ca="1">IF(ISNUMBER($B199),COUNTIF(OFFSET(Tableau,,S$1-1,,1),$B199),0)</f>
        <v>0</v>
      </c>
      <c r="T199" s="34" cm="1">
        <f t="array" aca="1" ref="T199" ca="1">IF(ISNUMBER($B199),COUNTIF(OFFSET(Tableau,,T$1-1,,1),$B199),0)</f>
        <v>0</v>
      </c>
      <c r="U199" s="34" cm="1">
        <f t="array" aca="1" ref="U199" ca="1">IF(ISNUMBER($B199),COUNTIF(OFFSET(Tableau,,U$1-1,,1),$B199),0)</f>
        <v>0</v>
      </c>
      <c r="V199" s="34" cm="1">
        <f t="array" aca="1" ref="V199" ca="1">IF(ISNUMBER($B199),COUNTIF(OFFSET(Tableau,,V$1-1,,1),$B199),0)</f>
        <v>0</v>
      </c>
      <c r="W199" s="13" cm="1">
        <f t="array" aca="1" ref="W199" ca="1">IF(ISNUMBER($B199),COUNTIF(OFFSET(Tableau,,W$1-1,,1),$B199),0)</f>
        <v>0</v>
      </c>
    </row>
    <row r="200" spans="1:23" x14ac:dyDescent="0.25">
      <c r="A200">
        <f t="shared" si="10"/>
        <v>198</v>
      </c>
      <c r="B200" s="19" t="str">
        <f t="shared" si="9"/>
        <v>-</v>
      </c>
      <c r="C200" s="20" t="str" cm="1">
        <f t="array" aca="1" ref="C200" ca="1">";"&amp;_xlfn.CONCAT(IF(D200:W200&gt;0,$D$2:$W$2&amp;";",""))</f>
        <v>;</v>
      </c>
      <c r="D200" s="34" cm="1">
        <f t="array" aca="1" ref="D200" ca="1">IF(ISNUMBER($B200),COUNTIF(OFFSET(Tableau,,D$1-1,,1),$B200),0)</f>
        <v>0</v>
      </c>
      <c r="E200" s="34" cm="1">
        <f t="array" aca="1" ref="E200" ca="1">IF(ISNUMBER($B200),COUNTIF(OFFSET(Tableau,,E$1-1,,1),$B200),0)</f>
        <v>0</v>
      </c>
      <c r="F200" s="34" cm="1">
        <f t="array" aca="1" ref="F200" ca="1">IF(ISNUMBER($B200),COUNTIF(OFFSET(Tableau,,F$1-1,,1),$B200),0)</f>
        <v>0</v>
      </c>
      <c r="G200" s="34" cm="1">
        <f t="array" aca="1" ref="G200" ca="1">IF(ISNUMBER($B200),COUNTIF(OFFSET(Tableau,,G$1-1,,1),$B200),0)</f>
        <v>0</v>
      </c>
      <c r="H200" s="34" cm="1">
        <f t="array" aca="1" ref="H200" ca="1">IF(ISNUMBER($B200),COUNTIF(OFFSET(Tableau,,H$1-1,,1),$B200),0)</f>
        <v>0</v>
      </c>
      <c r="I200" s="34" cm="1">
        <f t="array" aca="1" ref="I200" ca="1">IF(ISNUMBER($B200),COUNTIF(OFFSET(Tableau,,I$1-1,,1),$B200),0)</f>
        <v>0</v>
      </c>
      <c r="J200" s="34" cm="1">
        <f t="array" aca="1" ref="J200" ca="1">IF(ISNUMBER($B200),COUNTIF(OFFSET(Tableau,,J$1-1,,1),$B200),0)</f>
        <v>0</v>
      </c>
      <c r="K200" s="34" cm="1">
        <f t="array" aca="1" ref="K200" ca="1">IF(ISNUMBER($B200),COUNTIF(OFFSET(Tableau,,K$1-1,,1),$B200),0)</f>
        <v>0</v>
      </c>
      <c r="L200" s="34" cm="1">
        <f t="array" aca="1" ref="L200" ca="1">IF(ISNUMBER($B200),COUNTIF(OFFSET(Tableau,,L$1-1,,1),$B200),0)</f>
        <v>0</v>
      </c>
      <c r="M200" s="34" cm="1">
        <f t="array" aca="1" ref="M200" ca="1">IF(ISNUMBER($B200),COUNTIF(OFFSET(Tableau,,M$1-1,,1),$B200),0)</f>
        <v>0</v>
      </c>
      <c r="N200" s="34" cm="1">
        <f t="array" aca="1" ref="N200" ca="1">IF(ISNUMBER($B200),COUNTIF(OFFSET(Tableau,,N$1-1,,1),$B200),0)</f>
        <v>0</v>
      </c>
      <c r="O200" s="34" cm="1">
        <f t="array" aca="1" ref="O200" ca="1">IF(ISNUMBER($B200),COUNTIF(OFFSET(Tableau,,O$1-1,,1),$B200),0)</f>
        <v>0</v>
      </c>
      <c r="P200" s="34" cm="1">
        <f t="array" aca="1" ref="P200" ca="1">IF(ISNUMBER($B200),COUNTIF(OFFSET(Tableau,,P$1-1,,1),$B200),0)</f>
        <v>0</v>
      </c>
      <c r="Q200" s="34" cm="1">
        <f t="array" aca="1" ref="Q200" ca="1">IF(ISNUMBER($B200),COUNTIF(OFFSET(Tableau,,Q$1-1,,1),$B200),0)</f>
        <v>0</v>
      </c>
      <c r="R200" s="34" cm="1">
        <f t="array" aca="1" ref="R200" ca="1">IF(ISNUMBER($B200),COUNTIF(OFFSET(Tableau,,R$1-1,,1),$B200),0)</f>
        <v>0</v>
      </c>
      <c r="S200" s="34" cm="1">
        <f t="array" aca="1" ref="S200" ca="1">IF(ISNUMBER($B200),COUNTIF(OFFSET(Tableau,,S$1-1,,1),$B200),0)</f>
        <v>0</v>
      </c>
      <c r="T200" s="34" cm="1">
        <f t="array" aca="1" ref="T200" ca="1">IF(ISNUMBER($B200),COUNTIF(OFFSET(Tableau,,T$1-1,,1),$B200),0)</f>
        <v>0</v>
      </c>
      <c r="U200" s="34" cm="1">
        <f t="array" aca="1" ref="U200" ca="1">IF(ISNUMBER($B200),COUNTIF(OFFSET(Tableau,,U$1-1,,1),$B200),0)</f>
        <v>0</v>
      </c>
      <c r="V200" s="34" cm="1">
        <f t="array" aca="1" ref="V200" ca="1">IF(ISNUMBER($B200),COUNTIF(OFFSET(Tableau,,V$1-1,,1),$B200),0)</f>
        <v>0</v>
      </c>
      <c r="W200" s="13" cm="1">
        <f t="array" aca="1" ref="W200" ca="1">IF(ISNUMBER($B200),COUNTIF(OFFSET(Tableau,,W$1-1,,1),$B200),0)</f>
        <v>0</v>
      </c>
    </row>
    <row r="201" spans="1:23" x14ac:dyDescent="0.25">
      <c r="A201">
        <f t="shared" si="10"/>
        <v>199</v>
      </c>
      <c r="B201" s="19" t="str">
        <f t="shared" si="9"/>
        <v>-</v>
      </c>
      <c r="C201" s="20" t="str" cm="1">
        <f t="array" aca="1" ref="C201" ca="1">";"&amp;_xlfn.CONCAT(IF(D201:W201&gt;0,$D$2:$W$2&amp;";",""))</f>
        <v>;</v>
      </c>
      <c r="D201" s="34" cm="1">
        <f t="array" aca="1" ref="D201" ca="1">IF(ISNUMBER($B201),COUNTIF(OFFSET(Tableau,,D$1-1,,1),$B201),0)</f>
        <v>0</v>
      </c>
      <c r="E201" s="34" cm="1">
        <f t="array" aca="1" ref="E201" ca="1">IF(ISNUMBER($B201),COUNTIF(OFFSET(Tableau,,E$1-1,,1),$B201),0)</f>
        <v>0</v>
      </c>
      <c r="F201" s="34" cm="1">
        <f t="array" aca="1" ref="F201" ca="1">IF(ISNUMBER($B201),COUNTIF(OFFSET(Tableau,,F$1-1,,1),$B201),0)</f>
        <v>0</v>
      </c>
      <c r="G201" s="34" cm="1">
        <f t="array" aca="1" ref="G201" ca="1">IF(ISNUMBER($B201),COUNTIF(OFFSET(Tableau,,G$1-1,,1),$B201),0)</f>
        <v>0</v>
      </c>
      <c r="H201" s="34" cm="1">
        <f t="array" aca="1" ref="H201" ca="1">IF(ISNUMBER($B201),COUNTIF(OFFSET(Tableau,,H$1-1,,1),$B201),0)</f>
        <v>0</v>
      </c>
      <c r="I201" s="34" cm="1">
        <f t="array" aca="1" ref="I201" ca="1">IF(ISNUMBER($B201),COUNTIF(OFFSET(Tableau,,I$1-1,,1),$B201),0)</f>
        <v>0</v>
      </c>
      <c r="J201" s="34" cm="1">
        <f t="array" aca="1" ref="J201" ca="1">IF(ISNUMBER($B201),COUNTIF(OFFSET(Tableau,,J$1-1,,1),$B201),0)</f>
        <v>0</v>
      </c>
      <c r="K201" s="34" cm="1">
        <f t="array" aca="1" ref="K201" ca="1">IF(ISNUMBER($B201),COUNTIF(OFFSET(Tableau,,K$1-1,,1),$B201),0)</f>
        <v>0</v>
      </c>
      <c r="L201" s="34" cm="1">
        <f t="array" aca="1" ref="L201" ca="1">IF(ISNUMBER($B201),COUNTIF(OFFSET(Tableau,,L$1-1,,1),$B201),0)</f>
        <v>0</v>
      </c>
      <c r="M201" s="34" cm="1">
        <f t="array" aca="1" ref="M201" ca="1">IF(ISNUMBER($B201),COUNTIF(OFFSET(Tableau,,M$1-1,,1),$B201),0)</f>
        <v>0</v>
      </c>
      <c r="N201" s="34" cm="1">
        <f t="array" aca="1" ref="N201" ca="1">IF(ISNUMBER($B201),COUNTIF(OFFSET(Tableau,,N$1-1,,1),$B201),0)</f>
        <v>0</v>
      </c>
      <c r="O201" s="34" cm="1">
        <f t="array" aca="1" ref="O201" ca="1">IF(ISNUMBER($B201),COUNTIF(OFFSET(Tableau,,O$1-1,,1),$B201),0)</f>
        <v>0</v>
      </c>
      <c r="P201" s="34" cm="1">
        <f t="array" aca="1" ref="P201" ca="1">IF(ISNUMBER($B201),COUNTIF(OFFSET(Tableau,,P$1-1,,1),$B201),0)</f>
        <v>0</v>
      </c>
      <c r="Q201" s="34" cm="1">
        <f t="array" aca="1" ref="Q201" ca="1">IF(ISNUMBER($B201),COUNTIF(OFFSET(Tableau,,Q$1-1,,1),$B201),0)</f>
        <v>0</v>
      </c>
      <c r="R201" s="34" cm="1">
        <f t="array" aca="1" ref="R201" ca="1">IF(ISNUMBER($B201),COUNTIF(OFFSET(Tableau,,R$1-1,,1),$B201),0)</f>
        <v>0</v>
      </c>
      <c r="S201" s="34" cm="1">
        <f t="array" aca="1" ref="S201" ca="1">IF(ISNUMBER($B201),COUNTIF(OFFSET(Tableau,,S$1-1,,1),$B201),0)</f>
        <v>0</v>
      </c>
      <c r="T201" s="34" cm="1">
        <f t="array" aca="1" ref="T201" ca="1">IF(ISNUMBER($B201),COUNTIF(OFFSET(Tableau,,T$1-1,,1),$B201),0)</f>
        <v>0</v>
      </c>
      <c r="U201" s="34" cm="1">
        <f t="array" aca="1" ref="U201" ca="1">IF(ISNUMBER($B201),COUNTIF(OFFSET(Tableau,,U$1-1,,1),$B201),0)</f>
        <v>0</v>
      </c>
      <c r="V201" s="34" cm="1">
        <f t="array" aca="1" ref="V201" ca="1">IF(ISNUMBER($B201),COUNTIF(OFFSET(Tableau,,V$1-1,,1),$B201),0)</f>
        <v>0</v>
      </c>
      <c r="W201" s="13" cm="1">
        <f t="array" aca="1" ref="W201" ca="1">IF(ISNUMBER($B201),COUNTIF(OFFSET(Tableau,,W$1-1,,1),$B201),0)</f>
        <v>0</v>
      </c>
    </row>
    <row r="202" spans="1:23" ht="15.75" thickBot="1" x14ac:dyDescent="0.3">
      <c r="A202">
        <f t="shared" si="10"/>
        <v>200</v>
      </c>
      <c r="B202" s="21" t="str">
        <f t="shared" si="9"/>
        <v>-</v>
      </c>
      <c r="C202" s="42" t="str" cm="1">
        <f t="array" aca="1" ref="C202" ca="1">";"&amp;_xlfn.CONCAT(IF(D202:W202&gt;0,$D$2:$W$2&amp;";",""))</f>
        <v>;</v>
      </c>
      <c r="D202" s="14" cm="1">
        <f t="array" aca="1" ref="D202" ca="1">IF(ISNUMBER($B202),COUNTIF(OFFSET(Tableau,,D$1-1,,1),$B202),0)</f>
        <v>0</v>
      </c>
      <c r="E202" s="14" cm="1">
        <f t="array" aca="1" ref="E202" ca="1">IF(ISNUMBER($B202),COUNTIF(OFFSET(Tableau,,E$1-1,,1),$B202),0)</f>
        <v>0</v>
      </c>
      <c r="F202" s="14" cm="1">
        <f t="array" aca="1" ref="F202" ca="1">IF(ISNUMBER($B202),COUNTIF(OFFSET(Tableau,,F$1-1,,1),$B202),0)</f>
        <v>0</v>
      </c>
      <c r="G202" s="14" cm="1">
        <f t="array" aca="1" ref="G202" ca="1">IF(ISNUMBER($B202),COUNTIF(OFFSET(Tableau,,G$1-1,,1),$B202),0)</f>
        <v>0</v>
      </c>
      <c r="H202" s="14" cm="1">
        <f t="array" aca="1" ref="H202" ca="1">IF(ISNUMBER($B202),COUNTIF(OFFSET(Tableau,,H$1-1,,1),$B202),0)</f>
        <v>0</v>
      </c>
      <c r="I202" s="14" cm="1">
        <f t="array" aca="1" ref="I202" ca="1">IF(ISNUMBER($B202),COUNTIF(OFFSET(Tableau,,I$1-1,,1),$B202),0)</f>
        <v>0</v>
      </c>
      <c r="J202" s="14" cm="1">
        <f t="array" aca="1" ref="J202" ca="1">IF(ISNUMBER($B202),COUNTIF(OFFSET(Tableau,,J$1-1,,1),$B202),0)</f>
        <v>0</v>
      </c>
      <c r="K202" s="14" cm="1">
        <f t="array" aca="1" ref="K202" ca="1">IF(ISNUMBER($B202),COUNTIF(OFFSET(Tableau,,K$1-1,,1),$B202),0)</f>
        <v>0</v>
      </c>
      <c r="L202" s="14" cm="1">
        <f t="array" aca="1" ref="L202" ca="1">IF(ISNUMBER($B202),COUNTIF(OFFSET(Tableau,,L$1-1,,1),$B202),0)</f>
        <v>0</v>
      </c>
      <c r="M202" s="14" cm="1">
        <f t="array" aca="1" ref="M202" ca="1">IF(ISNUMBER($B202),COUNTIF(OFFSET(Tableau,,M$1-1,,1),$B202),0)</f>
        <v>0</v>
      </c>
      <c r="N202" s="14" cm="1">
        <f t="array" aca="1" ref="N202" ca="1">IF(ISNUMBER($B202),COUNTIF(OFFSET(Tableau,,N$1-1,,1),$B202),0)</f>
        <v>0</v>
      </c>
      <c r="O202" s="14" cm="1">
        <f t="array" aca="1" ref="O202" ca="1">IF(ISNUMBER($B202),COUNTIF(OFFSET(Tableau,,O$1-1,,1),$B202),0)</f>
        <v>0</v>
      </c>
      <c r="P202" s="14" cm="1">
        <f t="array" aca="1" ref="P202" ca="1">IF(ISNUMBER($B202),COUNTIF(OFFSET(Tableau,,P$1-1,,1),$B202),0)</f>
        <v>0</v>
      </c>
      <c r="Q202" s="14" cm="1">
        <f t="array" aca="1" ref="Q202" ca="1">IF(ISNUMBER($B202),COUNTIF(OFFSET(Tableau,,Q$1-1,,1),$B202),0)</f>
        <v>0</v>
      </c>
      <c r="R202" s="14" cm="1">
        <f t="array" aca="1" ref="R202" ca="1">IF(ISNUMBER($B202),COUNTIF(OFFSET(Tableau,,R$1-1,,1),$B202),0)</f>
        <v>0</v>
      </c>
      <c r="S202" s="14" cm="1">
        <f t="array" aca="1" ref="S202" ca="1">IF(ISNUMBER($B202),COUNTIF(OFFSET(Tableau,,S$1-1,,1),$B202),0)</f>
        <v>0</v>
      </c>
      <c r="T202" s="14" cm="1">
        <f t="array" aca="1" ref="T202" ca="1">IF(ISNUMBER($B202),COUNTIF(OFFSET(Tableau,,T$1-1,,1),$B202),0)</f>
        <v>0</v>
      </c>
      <c r="U202" s="14" cm="1">
        <f t="array" aca="1" ref="U202" ca="1">IF(ISNUMBER($B202),COUNTIF(OFFSET(Tableau,,U$1-1,,1),$B202),0)</f>
        <v>0</v>
      </c>
      <c r="V202" s="14" cm="1">
        <f t="array" aca="1" ref="V202" ca="1">IF(ISNUMBER($B202),COUNTIF(OFFSET(Tableau,,V$1-1,,1),$B202),0)</f>
        <v>0</v>
      </c>
      <c r="W202" s="15" cm="1">
        <f t="array" aca="1" ref="W202" ca="1">IF(ISNUMBER($B202),COUNTIF(OFFSET(Tableau,,W$1-1,,1),$B202),0)</f>
        <v>0</v>
      </c>
    </row>
    <row r="203" spans="1:23" ht="15.75" thickTop="1" x14ac:dyDescent="0.25"/>
  </sheetData>
  <conditionalFormatting sqref="B3:C202">
    <cfRule type="expression" dxfId="0" priority="1">
      <formula>AND(COUNTIF(Liste_CP,B3)&gt;1,B3&lt;&gt;"-")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4</vt:i4>
      </vt:variant>
      <vt:variant>
        <vt:lpstr>Benoemde bereiken</vt:lpstr>
      </vt:variant>
      <vt:variant>
        <vt:i4>4</vt:i4>
      </vt:variant>
    </vt:vector>
  </HeadingPairs>
  <TitlesOfParts>
    <vt:vector size="8" baseType="lpstr">
      <vt:lpstr>BASE DE DONNEE</vt:lpstr>
      <vt:lpstr>Technicien</vt:lpstr>
      <vt:lpstr>RECAP</vt:lpstr>
      <vt:lpstr>X-table</vt:lpstr>
      <vt:lpstr>Entetes</vt:lpstr>
      <vt:lpstr>Liste_CP</vt:lpstr>
      <vt:lpstr>Tableau</vt:lpstr>
      <vt:lpstr>tous_CPs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Tailpied</dc:creator>
  <cp:lastModifiedBy>BSA</cp:lastModifiedBy>
  <dcterms:created xsi:type="dcterms:W3CDTF">2025-08-23T12:33:35Z</dcterms:created>
  <dcterms:modified xsi:type="dcterms:W3CDTF">2025-08-30T07:21:59Z</dcterms:modified>
</cp:coreProperties>
</file>