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3C1F832-CFC4-4894-9A61-5E04EFF78F17}" xr6:coauthVersionLast="47" xr6:coauthVersionMax="47" xr10:uidLastSave="{00000000-0000-0000-0000-000000000000}"/>
  <bookViews>
    <workbookView xWindow="-120" yWindow="-120" windowWidth="29040" windowHeight="15990" xr2:uid="{CE2E6EA0-CA27-4490-B0DF-E1FA1A83ED73}"/>
  </bookViews>
  <sheets>
    <sheet name="Calendrier_2024-2025" sheetId="1" r:id="rId1"/>
    <sheet name="Jours_fériés" sheetId="2" r:id="rId2"/>
  </sheets>
  <definedNames>
    <definedName name="feries">Jours_fériés!$E$2:$BM$17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H29" i="1"/>
  <c r="I29" i="1"/>
  <c r="J29" i="1"/>
  <c r="G30" i="1"/>
  <c r="H30" i="1"/>
  <c r="I30" i="1"/>
  <c r="J30" i="1"/>
  <c r="G31" i="1"/>
  <c r="H31" i="1"/>
  <c r="I31" i="1"/>
  <c r="J31" i="1"/>
  <c r="G32" i="1"/>
  <c r="H32" i="1"/>
  <c r="I32" i="1"/>
  <c r="J32" i="1"/>
  <c r="G33" i="1"/>
  <c r="H33" i="1"/>
  <c r="I33" i="1"/>
  <c r="J33" i="1"/>
  <c r="G34" i="1"/>
  <c r="H34" i="1"/>
  <c r="I34" i="1"/>
  <c r="J34" i="1"/>
  <c r="G35" i="1"/>
  <c r="H35" i="1"/>
  <c r="I35" i="1"/>
  <c r="J35" i="1"/>
  <c r="G36" i="1"/>
  <c r="H36" i="1"/>
  <c r="I36" i="1"/>
  <c r="J36" i="1"/>
  <c r="G10" i="1"/>
  <c r="H10" i="1"/>
  <c r="I10" i="1"/>
  <c r="J10" i="1"/>
  <c r="G11" i="1"/>
  <c r="H11" i="1"/>
  <c r="I11" i="1"/>
  <c r="J11" i="1"/>
  <c r="G12" i="1"/>
  <c r="H12" i="1"/>
  <c r="I12" i="1"/>
  <c r="J12" i="1"/>
  <c r="G13" i="1"/>
  <c r="H13" i="1"/>
  <c r="I13" i="1"/>
  <c r="J13" i="1"/>
  <c r="G14" i="1"/>
  <c r="H14" i="1"/>
  <c r="I14" i="1"/>
  <c r="J14" i="1"/>
  <c r="G15" i="1"/>
  <c r="H15" i="1"/>
  <c r="I15" i="1"/>
  <c r="J15" i="1"/>
  <c r="G16" i="1"/>
  <c r="H16" i="1"/>
  <c r="I16" i="1"/>
  <c r="J16" i="1"/>
  <c r="G17" i="1"/>
  <c r="H17" i="1"/>
  <c r="I17" i="1"/>
  <c r="J17" i="1"/>
  <c r="G18" i="1"/>
  <c r="H18" i="1"/>
  <c r="I18" i="1"/>
  <c r="J18" i="1"/>
  <c r="G19" i="1"/>
  <c r="H19" i="1"/>
  <c r="I19" i="1"/>
  <c r="J19" i="1"/>
  <c r="G20" i="1"/>
  <c r="H20" i="1"/>
  <c r="I20" i="1"/>
  <c r="J20" i="1"/>
  <c r="G21" i="1"/>
  <c r="H21" i="1"/>
  <c r="I21" i="1"/>
  <c r="J21" i="1"/>
  <c r="G22" i="1"/>
  <c r="H22" i="1"/>
  <c r="I22" i="1"/>
  <c r="J22" i="1"/>
  <c r="G23" i="1"/>
  <c r="H23" i="1"/>
  <c r="I23" i="1"/>
  <c r="J23" i="1"/>
  <c r="G24" i="1"/>
  <c r="H24" i="1"/>
  <c r="I24" i="1"/>
  <c r="J24" i="1"/>
  <c r="G25" i="1"/>
  <c r="H25" i="1"/>
  <c r="I25" i="1"/>
  <c r="J25" i="1"/>
  <c r="G26" i="1"/>
  <c r="H26" i="1"/>
  <c r="I26" i="1"/>
  <c r="J26" i="1"/>
  <c r="G27" i="1"/>
  <c r="H27" i="1"/>
  <c r="I27" i="1"/>
  <c r="J27" i="1"/>
  <c r="G28" i="1"/>
  <c r="H28" i="1"/>
  <c r="I28" i="1"/>
  <c r="J28" i="1"/>
  <c r="H9" i="1"/>
  <c r="I9" i="1"/>
  <c r="J9" i="1"/>
  <c r="F9" i="1" a="1"/>
  <c r="F9" i="1" s="1"/>
  <c r="G9" i="1" s="1"/>
  <c r="F7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B14" i="1"/>
  <c r="C14" i="1"/>
  <c r="D14" i="1"/>
  <c r="E14" i="1"/>
  <c r="B15" i="1"/>
  <c r="C15" i="1"/>
  <c r="D15" i="1"/>
  <c r="E15" i="1"/>
  <c r="B16" i="1"/>
  <c r="C16" i="1"/>
  <c r="D16" i="1"/>
  <c r="E16" i="1"/>
  <c r="B17" i="1"/>
  <c r="C17" i="1"/>
  <c r="D17" i="1"/>
  <c r="E17" i="1"/>
  <c r="B18" i="1"/>
  <c r="C18" i="1"/>
  <c r="D18" i="1"/>
  <c r="E18" i="1"/>
  <c r="B19" i="1"/>
  <c r="C19" i="1"/>
  <c r="D19" i="1"/>
  <c r="E19" i="1"/>
  <c r="B20" i="1"/>
  <c r="C20" i="1"/>
  <c r="D20" i="1"/>
  <c r="E20" i="1"/>
  <c r="B21" i="1"/>
  <c r="C21" i="1"/>
  <c r="D21" i="1"/>
  <c r="E21" i="1"/>
  <c r="B22" i="1"/>
  <c r="C22" i="1"/>
  <c r="D22" i="1"/>
  <c r="E22" i="1"/>
  <c r="B23" i="1"/>
  <c r="C23" i="1"/>
  <c r="D23" i="1"/>
  <c r="E23" i="1"/>
  <c r="B24" i="1"/>
  <c r="C24" i="1"/>
  <c r="D24" i="1"/>
  <c r="E24" i="1"/>
  <c r="B25" i="1"/>
  <c r="C25" i="1"/>
  <c r="D25" i="1"/>
  <c r="E25" i="1"/>
  <c r="B26" i="1"/>
  <c r="C26" i="1"/>
  <c r="D26" i="1"/>
  <c r="E26" i="1"/>
  <c r="B27" i="1"/>
  <c r="C27" i="1"/>
  <c r="D27" i="1"/>
  <c r="E27" i="1"/>
  <c r="B28" i="1"/>
  <c r="C28" i="1"/>
  <c r="D28" i="1"/>
  <c r="E28" i="1"/>
  <c r="B29" i="1"/>
  <c r="C29" i="1"/>
  <c r="D29" i="1"/>
  <c r="E29" i="1"/>
  <c r="B30" i="1"/>
  <c r="C30" i="1"/>
  <c r="D30" i="1"/>
  <c r="E30" i="1"/>
  <c r="B31" i="1"/>
  <c r="C31" i="1"/>
  <c r="D31" i="1"/>
  <c r="E31" i="1"/>
  <c r="B32" i="1"/>
  <c r="C32" i="1"/>
  <c r="D32" i="1"/>
  <c r="E32" i="1"/>
  <c r="B33" i="1"/>
  <c r="C33" i="1"/>
  <c r="D33" i="1"/>
  <c r="E33" i="1"/>
  <c r="B34" i="1"/>
  <c r="C34" i="1"/>
  <c r="D34" i="1"/>
  <c r="E34" i="1"/>
  <c r="B35" i="1"/>
  <c r="C35" i="1"/>
  <c r="D35" i="1"/>
  <c r="E35" i="1"/>
  <c r="B36" i="1"/>
  <c r="C36" i="1"/>
  <c r="D36" i="1"/>
  <c r="E36" i="1"/>
  <c r="B37" i="1"/>
  <c r="C37" i="1"/>
  <c r="D37" i="1"/>
  <c r="E37" i="1"/>
  <c r="B38" i="1"/>
  <c r="C38" i="1"/>
  <c r="D38" i="1"/>
  <c r="E38" i="1"/>
  <c r="C9" i="1"/>
  <c r="D9" i="1"/>
  <c r="E9" i="1"/>
  <c r="A7" i="1"/>
  <c r="A9" i="1" a="1"/>
  <c r="A9" i="1" s="1"/>
  <c r="B9" i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2" i="2" a="1"/>
  <c r="E1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<sst xmlns="http://schemas.openxmlformats.org/spreadsheetml/2006/main" count="46" uniqueCount="34">
  <si>
    <t>Lundi</t>
  </si>
  <si>
    <t>Mardi</t>
  </si>
  <si>
    <t>Jeudi</t>
  </si>
  <si>
    <t>Vendredi</t>
  </si>
  <si>
    <t>Dates de vacances sur cette période là</t>
  </si>
  <si>
    <t>Année 2024</t>
  </si>
  <si>
    <t>Année 2025</t>
  </si>
  <si>
    <r>
      <t xml:space="preserve">Vacances de Noël 2024-2025 : du samedi 21 décembre 2024 au Dimanche 5 janvier, </t>
    </r>
    <r>
      <rPr>
        <sz val="11"/>
        <color rgb="FFFF0000"/>
        <rFont val="Aptos Narrow"/>
        <family val="2"/>
        <scheme val="minor"/>
      </rPr>
      <t>reprise le</t>
    </r>
    <r>
      <rPr>
        <sz val="11"/>
        <color theme="1"/>
        <rFont val="Aptos Narrow"/>
        <family val="2"/>
        <scheme val="minor"/>
      </rPr>
      <t xml:space="preserve"> lundi 6 janvier 2025</t>
    </r>
  </si>
  <si>
    <r>
      <t xml:space="preserve">Vacances de la Toussaint 2024 : du samedi 19 octobre 2024 au Dimanche 3 Novembre, </t>
    </r>
    <r>
      <rPr>
        <sz val="11"/>
        <color rgb="FFFF0000"/>
        <rFont val="Aptos Narrow"/>
        <family val="2"/>
        <scheme val="minor"/>
      </rPr>
      <t>reprise le</t>
    </r>
    <r>
      <rPr>
        <sz val="11"/>
        <color theme="1"/>
        <rFont val="Aptos Narrow"/>
        <family val="2"/>
        <scheme val="minor"/>
      </rPr>
      <t xml:space="preserve"> lundi 4 novembre 2024</t>
    </r>
  </si>
  <si>
    <r>
      <t xml:space="preserve">Vacances d’Hiver 2025 : du samedi 22 février 2025 au Dimanche 9 mars, </t>
    </r>
    <r>
      <rPr>
        <sz val="11"/>
        <color rgb="FFFF0000"/>
        <rFont val="Aptos Narrow"/>
        <family val="2"/>
        <scheme val="minor"/>
      </rPr>
      <t>reprise le</t>
    </r>
    <r>
      <rPr>
        <sz val="11"/>
        <color theme="1"/>
        <rFont val="Aptos Narrow"/>
        <family val="2"/>
        <scheme val="minor"/>
      </rPr>
      <t xml:space="preserve"> lundi 10 mars 2025</t>
    </r>
  </si>
  <si>
    <r>
      <t xml:space="preserve">Vacances de Printemps 2025 : du samedi 19 avril 2025 au Dimanche 4 mai, </t>
    </r>
    <r>
      <rPr>
        <sz val="11"/>
        <color rgb="FFFF0000"/>
        <rFont val="Aptos Narrow"/>
        <family val="2"/>
        <scheme val="minor"/>
      </rPr>
      <t>reprise le</t>
    </r>
    <r>
      <rPr>
        <sz val="11"/>
        <color theme="1"/>
        <rFont val="Aptos Narrow"/>
        <family val="2"/>
        <scheme val="minor"/>
      </rPr>
      <t xml:space="preserve"> lundi 5 mai 2025</t>
    </r>
  </si>
  <si>
    <r>
      <t xml:space="preserve">Pont de l’Ascension 2025 : du mercredi 28 mai 2025 au Dimanche 1er juin, </t>
    </r>
    <r>
      <rPr>
        <sz val="11"/>
        <color rgb="FFFF0000"/>
        <rFont val="Aptos Narrow"/>
        <family val="2"/>
        <scheme val="minor"/>
      </rPr>
      <t>reprise le</t>
    </r>
    <r>
      <rPr>
        <sz val="11"/>
        <color theme="1"/>
        <rFont val="Aptos Narrow"/>
        <family val="2"/>
        <scheme val="minor"/>
      </rPr>
      <t xml:space="preserve"> lundi 2 juin 2025</t>
    </r>
  </si>
  <si>
    <t>Vacances d’Été 2025 : du samedi 5 juillet 2025 au lundi 1 septembre 2025 (pour info)</t>
  </si>
  <si>
    <t>Lundi de Pâques</t>
  </si>
  <si>
    <t>Victoire 1945</t>
  </si>
  <si>
    <t>Ascension</t>
  </si>
  <si>
    <t>Lundi de Pentecôte</t>
  </si>
  <si>
    <t>Assomption</t>
  </si>
  <si>
    <t>Toussaint</t>
  </si>
  <si>
    <t>Noël</t>
  </si>
  <si>
    <t>Jour de l'An</t>
  </si>
  <si>
    <t>Lundi 1er avril 2024</t>
  </si>
  <si>
    <t>Fête du Travail</t>
  </si>
  <si>
    <t>Mercredi 8 mai 2024</t>
  </si>
  <si>
    <t>Jeudi 9 mai 2024</t>
  </si>
  <si>
    <t>Lundi 20 mai 2024</t>
  </si>
  <si>
    <t>Jeudi 15 août 2024</t>
  </si>
  <si>
    <t>Armistice 1918</t>
  </si>
  <si>
    <t>Lundi 11 novembre 2024</t>
  </si>
  <si>
    <t>Mercredi 25 décembre 2024</t>
  </si>
  <si>
    <t>Lundi 1er janvier 2024</t>
  </si>
  <si>
    <t>Mercredi 1er mai 2024</t>
  </si>
  <si>
    <t>Vendredi 1er novembre 2024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</si>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</sst>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d\ dd/mm/yyyy"/>
  </numFmts>
  <fonts count="7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rgb="FFEE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1" xfId="0" applyNumberFormat="1" applyBorder="1" applyAlignment="1">
      <alignment horizontal="center"/>
    </xf>
    <xf numFmtId="0" fontId="6" fillId="3" borderId="15" xfId="0" applyFont="1" applyFill="1" applyBorder="1" applyAlignment="1">
      <alignment horizontal="center" vertical="top"/>
    </xf>
    <xf numFmtId="0" fontId="6" fillId="3" borderId="7" xfId="0" applyFont="1" applyFill="1" applyBorder="1" applyAlignment="1">
      <alignment horizontal="center" vertical="top"/>
    </xf>
    <xf numFmtId="0" fontId="6" fillId="3" borderId="11" xfId="0" applyFont="1" applyFill="1" applyBorder="1" applyAlignment="1">
      <alignment horizontal="center" vertical="top"/>
    </xf>
    <xf numFmtId="0" fontId="6" fillId="3" borderId="13" xfId="0" applyFont="1" applyFill="1" applyBorder="1" applyAlignment="1">
      <alignment horizontal="center" vertical="top"/>
    </xf>
    <xf numFmtId="0" fontId="6" fillId="3" borderId="14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3" borderId="0" xfId="0" applyFont="1" applyFill="1" applyBorder="1" applyAlignment="1">
      <alignment horizontal="center" vertical="top"/>
    </xf>
    <xf numFmtId="14" fontId="0" fillId="2" borderId="6" xfId="0" applyNumberFormat="1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14" fontId="0" fillId="2" borderId="9" xfId="0" applyNumberFormat="1" applyFill="1" applyBorder="1" applyAlignment="1">
      <alignment horizontal="center"/>
    </xf>
    <xf numFmtId="0" fontId="0" fillId="2" borderId="5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6" fillId="3" borderId="6" xfId="0" applyFont="1" applyFill="1" applyBorder="1" applyAlignment="1">
      <alignment horizontal="center" vertical="top"/>
    </xf>
    <xf numFmtId="0" fontId="6" fillId="3" borderId="9" xfId="0" applyFont="1" applyFill="1" applyBorder="1" applyAlignment="1">
      <alignment horizontal="center" vertical="top"/>
    </xf>
    <xf numFmtId="0" fontId="4" fillId="0" borderId="7" xfId="0" applyFont="1" applyBorder="1" applyAlignment="1">
      <alignment horizontal="center"/>
    </xf>
    <xf numFmtId="165" fontId="6" fillId="4" borderId="0" xfId="0" applyNumberFormat="1" applyFont="1" applyFill="1" applyBorder="1" applyAlignment="1">
      <alignment horizontal="center" vertical="top" shrinkToFit="1"/>
    </xf>
    <xf numFmtId="165" fontId="5" fillId="4" borderId="0" xfId="0" applyNumberFormat="1" applyFont="1" applyFill="1" applyBorder="1" applyAlignment="1">
      <alignment horizontal="center" shrinkToFit="1"/>
    </xf>
    <xf numFmtId="165" fontId="0" fillId="4" borderId="0" xfId="0" applyNumberFormat="1" applyFill="1" applyBorder="1" applyAlignment="1">
      <alignment horizontal="center" shrinkToFit="1"/>
    </xf>
    <xf numFmtId="165" fontId="0" fillId="2" borderId="8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1" xfId="0" applyNumberFormat="1" applyBorder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0" fontId="2" fillId="0" borderId="1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31D82-3995-496C-BF24-D86DCFA31477}">
  <dimension ref="A1:J189"/>
  <sheetViews>
    <sheetView tabSelected="1" zoomScale="90" zoomScaleNormal="90" workbookViewId="0">
      <selection activeCell="L26" sqref="L26"/>
    </sheetView>
  </sheetViews>
  <sheetFormatPr defaultColWidth="11.42578125" defaultRowHeight="15" x14ac:dyDescent="0.25"/>
  <cols>
    <col min="1" max="1" width="17.5703125" style="1" bestFit="1" customWidth="1"/>
    <col min="2" max="4" width="21.7109375" style="3" customWidth="1"/>
    <col min="5" max="5" width="21.7109375" style="4" customWidth="1"/>
    <col min="6" max="6" width="14.140625" style="3" bestFit="1" customWidth="1"/>
    <col min="7" max="10" width="21.7109375" style="6" customWidth="1"/>
  </cols>
  <sheetData>
    <row r="1" spans="1:10" x14ac:dyDescent="0.25">
      <c r="A1" s="32" t="s">
        <v>5</v>
      </c>
      <c r="B1" s="32"/>
      <c r="C1" s="32"/>
      <c r="D1" s="32"/>
      <c r="E1" s="32"/>
      <c r="F1" s="32" t="s">
        <v>6</v>
      </c>
      <c r="G1" s="32"/>
      <c r="H1" s="32"/>
      <c r="I1" s="32"/>
      <c r="J1" s="32"/>
    </row>
    <row r="2" spans="1:10" x14ac:dyDescent="0.25">
      <c r="A2" s="33" t="s">
        <v>4</v>
      </c>
      <c r="B2" s="34"/>
      <c r="C2" s="34"/>
      <c r="D2" s="34"/>
      <c r="E2" s="35"/>
      <c r="F2" s="39" t="s">
        <v>4</v>
      </c>
      <c r="G2" s="40"/>
      <c r="H2" s="40"/>
      <c r="I2" s="40"/>
      <c r="J2" s="41"/>
    </row>
    <row r="3" spans="1:10" x14ac:dyDescent="0.25">
      <c r="A3" s="36" t="s">
        <v>8</v>
      </c>
      <c r="B3" s="37"/>
      <c r="C3" s="37"/>
      <c r="D3" s="37"/>
      <c r="E3" s="38"/>
      <c r="F3" s="37" t="s">
        <v>9</v>
      </c>
      <c r="G3" s="37"/>
      <c r="H3" s="37"/>
      <c r="I3" s="37"/>
      <c r="J3" s="38"/>
    </row>
    <row r="4" spans="1:10" x14ac:dyDescent="0.25">
      <c r="A4" s="26" t="s">
        <v>7</v>
      </c>
      <c r="B4" s="27"/>
      <c r="C4" s="27"/>
      <c r="D4" s="27"/>
      <c r="E4" s="28"/>
      <c r="F4" s="26" t="s">
        <v>10</v>
      </c>
      <c r="G4" s="27"/>
      <c r="H4" s="27"/>
      <c r="I4" s="27"/>
      <c r="J4" s="28"/>
    </row>
    <row r="5" spans="1:10" x14ac:dyDescent="0.25">
      <c r="A5" s="13"/>
      <c r="B5" s="12"/>
      <c r="C5" s="12"/>
      <c r="D5" s="12"/>
      <c r="E5" s="14"/>
      <c r="F5" s="26" t="s">
        <v>11</v>
      </c>
      <c r="G5" s="27"/>
      <c r="H5" s="27"/>
      <c r="I5" s="27"/>
      <c r="J5" s="28"/>
    </row>
    <row r="6" spans="1:10" x14ac:dyDescent="0.25">
      <c r="A6" s="7"/>
      <c r="B6" s="8"/>
      <c r="C6" s="8"/>
      <c r="D6" s="8"/>
      <c r="E6" s="9"/>
      <c r="F6" s="29" t="s">
        <v>12</v>
      </c>
      <c r="G6" s="30"/>
      <c r="H6" s="30"/>
      <c r="I6" s="30"/>
      <c r="J6" s="31"/>
    </row>
    <row r="7" spans="1:10" x14ac:dyDescent="0.25">
      <c r="A7" s="56">
        <f>WORKDAY.INTL(DATE(2024,9,0),1,"0111111")-1</f>
        <v>45536</v>
      </c>
      <c r="B7" s="8">
        <v>1</v>
      </c>
      <c r="C7" s="8">
        <v>2</v>
      </c>
      <c r="D7" s="8">
        <v>4</v>
      </c>
      <c r="E7" s="8">
        <v>5</v>
      </c>
      <c r="F7" s="56">
        <f>WORKDAY.INTL(DATE(2024,12,31),1,"0111111")-1</f>
        <v>45662</v>
      </c>
      <c r="G7" s="8">
        <v>1</v>
      </c>
      <c r="H7" s="8">
        <v>2</v>
      </c>
      <c r="I7" s="8">
        <v>4</v>
      </c>
      <c r="J7" s="8">
        <v>5</v>
      </c>
    </row>
    <row r="8" spans="1:10" x14ac:dyDescent="0.25">
      <c r="A8" s="10" t="s">
        <v>33</v>
      </c>
      <c r="B8" s="11" t="s">
        <v>0</v>
      </c>
      <c r="C8" s="11" t="s">
        <v>1</v>
      </c>
      <c r="D8" s="11" t="s">
        <v>2</v>
      </c>
      <c r="E8" s="10" t="s">
        <v>3</v>
      </c>
      <c r="F8" s="2" t="s">
        <v>33</v>
      </c>
      <c r="G8" s="2" t="s">
        <v>0</v>
      </c>
      <c r="H8" s="2" t="s">
        <v>1</v>
      </c>
      <c r="I8" s="2" t="s">
        <v>2</v>
      </c>
      <c r="J8" s="2" t="s">
        <v>3</v>
      </c>
    </row>
    <row r="9" spans="1:10" x14ac:dyDescent="0.25">
      <c r="A9" s="57" cm="1">
        <f t="array" ref="A9:A38">_xlfn.SEQUENCE(30,,0)</f>
        <v>0</v>
      </c>
      <c r="B9" s="59">
        <f>_xlfn.LET(_xlpm.jour,$A$7+7*$A9+B$7,IF(AND(YEAR(_xlpm.jour)=YEAR($A$7),COUNTIF(feries,_xlpm.jour)=0),_xlpm.jour,""))</f>
        <v>45537</v>
      </c>
      <c r="C9" s="59">
        <f>_xlfn.LET(_xlpm.jour,$A$7+7*$A9+C$7,IF(AND(YEAR(_xlpm.jour)=YEAR($A$7),COUNTIF(feries,_xlpm.jour)=0),_xlpm.jour,""))</f>
        <v>45538</v>
      </c>
      <c r="D9" s="59">
        <f>_xlfn.LET(_xlpm.jour,$A$7+7*$A9+D$7,IF(AND(YEAR(_xlpm.jour)=YEAR($A$7),COUNTIF(feries,_xlpm.jour)=0),_xlpm.jour,""))</f>
        <v>45540</v>
      </c>
      <c r="E9" s="59">
        <f>_xlfn.LET(_xlpm.jour,$A$7+7*$A9+E$7,IF(AND(YEAR(_xlpm.jour)=YEAR($A$7),COUNTIF(feries,_xlpm.jour)=0),_xlpm.jour,""))</f>
        <v>45541</v>
      </c>
      <c r="F9" s="57" cm="1">
        <f t="array" ref="F9:F38">_xlfn.SEQUENCE(30,,0)</f>
        <v>0</v>
      </c>
      <c r="G9" s="59">
        <f>_xlfn.LET(_xlpm.jour,$F$7+7*$F9+G$7,IF(AND(YEAR(_xlpm.jour)=YEAR($F$7),COUNTIF(feries,_xlpm.jour)=0),_xlpm.jour,""))</f>
        <v>45663</v>
      </c>
      <c r="H9" s="59">
        <f>_xlfn.LET(_xlpm.jour,$F$7+7*$F9+H$7,IF(AND(YEAR(_xlpm.jour)=YEAR($F$7),COUNTIF(feries,_xlpm.jour)=0),_xlpm.jour,""))</f>
        <v>45664</v>
      </c>
      <c r="I9" s="59">
        <f>_xlfn.LET(_xlpm.jour,$F$7+7*$F9+I$7,IF(AND(YEAR(_xlpm.jour)=YEAR($F$7),COUNTIF(feries,_xlpm.jour)=0),_xlpm.jour,""))</f>
        <v>45666</v>
      </c>
      <c r="J9" s="59">
        <f>_xlfn.LET(_xlpm.jour,$F$7+7*$F9+J$7,IF(AND(YEAR(_xlpm.jour)=YEAR($F$7),COUNTIF(feries,_xlpm.jour)=0),_xlpm.jour,""))</f>
        <v>45667</v>
      </c>
    </row>
    <row r="10" spans="1:10" x14ac:dyDescent="0.25">
      <c r="A10" s="57">
        <v>1</v>
      </c>
      <c r="B10" s="59">
        <f>_xlfn.LET(_xlpm.jour,$A$7+7*$A10+B$7,IF(AND(YEAR(_xlpm.jour)=YEAR($A$7),COUNTIF(feries,_xlpm.jour)=0),_xlpm.jour,""))</f>
        <v>45544</v>
      </c>
      <c r="C10" s="59">
        <f>_xlfn.LET(_xlpm.jour,$A$7+7*$A10+C$7,IF(AND(YEAR(_xlpm.jour)=YEAR($A$7),COUNTIF(feries,_xlpm.jour)=0),_xlpm.jour,""))</f>
        <v>45545</v>
      </c>
      <c r="D10" s="59">
        <f>_xlfn.LET(_xlpm.jour,$A$7+7*$A10+D$7,IF(AND(YEAR(_xlpm.jour)=YEAR($A$7),COUNTIF(feries,_xlpm.jour)=0),_xlpm.jour,""))</f>
        <v>45547</v>
      </c>
      <c r="E10" s="59">
        <f>_xlfn.LET(_xlpm.jour,$A$7+7*$A10+E$7,IF(AND(YEAR(_xlpm.jour)=YEAR($A$7),COUNTIF(feries,_xlpm.jour)=0),_xlpm.jour,""))</f>
        <v>45548</v>
      </c>
      <c r="F10" s="58">
        <v>1</v>
      </c>
      <c r="G10" s="59">
        <f>_xlfn.LET(_xlpm.jour,$F$7+7*$F10+G$7,IF(AND(YEAR(_xlpm.jour)=YEAR($F$7),COUNTIF(feries,_xlpm.jour)=0),_xlpm.jour,""))</f>
        <v>45670</v>
      </c>
      <c r="H10" s="59">
        <f>_xlfn.LET(_xlpm.jour,$F$7+7*$F10+H$7,IF(AND(YEAR(_xlpm.jour)=YEAR($F$7),COUNTIF(feries,_xlpm.jour)=0),_xlpm.jour,""))</f>
        <v>45671</v>
      </c>
      <c r="I10" s="59">
        <f>_xlfn.LET(_xlpm.jour,$F$7+7*$F10+I$7,IF(AND(YEAR(_xlpm.jour)=YEAR($F$7),COUNTIF(feries,_xlpm.jour)=0),_xlpm.jour,""))</f>
        <v>45673</v>
      </c>
      <c r="J10" s="59">
        <f>_xlfn.LET(_xlpm.jour,$F$7+7*$F10+J$7,IF(AND(YEAR(_xlpm.jour)=YEAR($F$7),COUNTIF(feries,_xlpm.jour)=0),_xlpm.jour,""))</f>
        <v>45674</v>
      </c>
    </row>
    <row r="11" spans="1:10" x14ac:dyDescent="0.25">
      <c r="A11" s="57">
        <v>2</v>
      </c>
      <c r="B11" s="59">
        <f>_xlfn.LET(_xlpm.jour,$A$7+7*$A11+B$7,IF(AND(YEAR(_xlpm.jour)=YEAR($A$7),COUNTIF(feries,_xlpm.jour)=0),_xlpm.jour,""))</f>
        <v>45551</v>
      </c>
      <c r="C11" s="59">
        <f>_xlfn.LET(_xlpm.jour,$A$7+7*$A11+C$7,IF(AND(YEAR(_xlpm.jour)=YEAR($A$7),COUNTIF(feries,_xlpm.jour)=0),_xlpm.jour,""))</f>
        <v>45552</v>
      </c>
      <c r="D11" s="59">
        <f>_xlfn.LET(_xlpm.jour,$A$7+7*$A11+D$7,IF(AND(YEAR(_xlpm.jour)=YEAR($A$7),COUNTIF(feries,_xlpm.jour)=0),_xlpm.jour,""))</f>
        <v>45554</v>
      </c>
      <c r="E11" s="59">
        <f>_xlfn.LET(_xlpm.jour,$A$7+7*$A11+E$7,IF(AND(YEAR(_xlpm.jour)=YEAR($A$7),COUNTIF(feries,_xlpm.jour)=0),_xlpm.jour,""))</f>
        <v>45555</v>
      </c>
      <c r="F11" s="58">
        <v>2</v>
      </c>
      <c r="G11" s="59">
        <f>_xlfn.LET(_xlpm.jour,$F$7+7*$F11+G$7,IF(AND(YEAR(_xlpm.jour)=YEAR($F$7),COUNTIF(feries,_xlpm.jour)=0),_xlpm.jour,""))</f>
        <v>45677</v>
      </c>
      <c r="H11" s="59">
        <f>_xlfn.LET(_xlpm.jour,$F$7+7*$F11+H$7,IF(AND(YEAR(_xlpm.jour)=YEAR($F$7),COUNTIF(feries,_xlpm.jour)=0),_xlpm.jour,""))</f>
        <v>45678</v>
      </c>
      <c r="I11" s="59">
        <f>_xlfn.LET(_xlpm.jour,$F$7+7*$F11+I$7,IF(AND(YEAR(_xlpm.jour)=YEAR($F$7),COUNTIF(feries,_xlpm.jour)=0),_xlpm.jour,""))</f>
        <v>45680</v>
      </c>
      <c r="J11" s="59">
        <f>_xlfn.LET(_xlpm.jour,$F$7+7*$F11+J$7,IF(AND(YEAR(_xlpm.jour)=YEAR($F$7),COUNTIF(feries,_xlpm.jour)=0),_xlpm.jour,""))</f>
        <v>45681</v>
      </c>
    </row>
    <row r="12" spans="1:10" x14ac:dyDescent="0.25">
      <c r="A12" s="57">
        <v>3</v>
      </c>
      <c r="B12" s="59">
        <f>_xlfn.LET(_xlpm.jour,$A$7+7*$A12+B$7,IF(AND(YEAR(_xlpm.jour)=YEAR($A$7),COUNTIF(feries,_xlpm.jour)=0),_xlpm.jour,""))</f>
        <v>45558</v>
      </c>
      <c r="C12" s="59">
        <f>_xlfn.LET(_xlpm.jour,$A$7+7*$A12+C$7,IF(AND(YEAR(_xlpm.jour)=YEAR($A$7),COUNTIF(feries,_xlpm.jour)=0),_xlpm.jour,""))</f>
        <v>45559</v>
      </c>
      <c r="D12" s="59">
        <f>_xlfn.LET(_xlpm.jour,$A$7+7*$A12+D$7,IF(AND(YEAR(_xlpm.jour)=YEAR($A$7),COUNTIF(feries,_xlpm.jour)=0),_xlpm.jour,""))</f>
        <v>45561</v>
      </c>
      <c r="E12" s="59">
        <f>_xlfn.LET(_xlpm.jour,$A$7+7*$A12+E$7,IF(AND(YEAR(_xlpm.jour)=YEAR($A$7),COUNTIF(feries,_xlpm.jour)=0),_xlpm.jour,""))</f>
        <v>45562</v>
      </c>
      <c r="F12" s="58">
        <v>3</v>
      </c>
      <c r="G12" s="59">
        <f>_xlfn.LET(_xlpm.jour,$F$7+7*$F12+G$7,IF(AND(YEAR(_xlpm.jour)=YEAR($F$7),COUNTIF(feries,_xlpm.jour)=0),_xlpm.jour,""))</f>
        <v>45684</v>
      </c>
      <c r="H12" s="59">
        <f>_xlfn.LET(_xlpm.jour,$F$7+7*$F12+H$7,IF(AND(YEAR(_xlpm.jour)=YEAR($F$7),COUNTIF(feries,_xlpm.jour)=0),_xlpm.jour,""))</f>
        <v>45685</v>
      </c>
      <c r="I12" s="59">
        <f>_xlfn.LET(_xlpm.jour,$F$7+7*$F12+I$7,IF(AND(YEAR(_xlpm.jour)=YEAR($F$7),COUNTIF(feries,_xlpm.jour)=0),_xlpm.jour,""))</f>
        <v>45687</v>
      </c>
      <c r="J12" s="59">
        <f>_xlfn.LET(_xlpm.jour,$F$7+7*$F12+J$7,IF(AND(YEAR(_xlpm.jour)=YEAR($F$7),COUNTIF(feries,_xlpm.jour)=0),_xlpm.jour,""))</f>
        <v>45688</v>
      </c>
    </row>
    <row r="13" spans="1:10" x14ac:dyDescent="0.25">
      <c r="A13" s="57">
        <v>4</v>
      </c>
      <c r="B13" s="59">
        <f>_xlfn.LET(_xlpm.jour,$A$7+7*$A13+B$7,IF(AND(YEAR(_xlpm.jour)=YEAR($A$7),COUNTIF(feries,_xlpm.jour)=0),_xlpm.jour,""))</f>
        <v>45565</v>
      </c>
      <c r="C13" s="59">
        <f>_xlfn.LET(_xlpm.jour,$A$7+7*$A13+C$7,IF(AND(YEAR(_xlpm.jour)=YEAR($A$7),COUNTIF(feries,_xlpm.jour)=0),_xlpm.jour,""))</f>
        <v>45566</v>
      </c>
      <c r="D13" s="59">
        <f>_xlfn.LET(_xlpm.jour,$A$7+7*$A13+D$7,IF(AND(YEAR(_xlpm.jour)=YEAR($A$7),COUNTIF(feries,_xlpm.jour)=0),_xlpm.jour,""))</f>
        <v>45568</v>
      </c>
      <c r="E13" s="59">
        <f>_xlfn.LET(_xlpm.jour,$A$7+7*$A13+E$7,IF(AND(YEAR(_xlpm.jour)=YEAR($A$7),COUNTIF(feries,_xlpm.jour)=0),_xlpm.jour,""))</f>
        <v>45569</v>
      </c>
      <c r="F13" s="58">
        <v>4</v>
      </c>
      <c r="G13" s="59">
        <f>_xlfn.LET(_xlpm.jour,$F$7+7*$F13+G$7,IF(AND(YEAR(_xlpm.jour)=YEAR($F$7),COUNTIF(feries,_xlpm.jour)=0),_xlpm.jour,""))</f>
        <v>45691</v>
      </c>
      <c r="H13" s="59">
        <f>_xlfn.LET(_xlpm.jour,$F$7+7*$F13+H$7,IF(AND(YEAR(_xlpm.jour)=YEAR($F$7),COUNTIF(feries,_xlpm.jour)=0),_xlpm.jour,""))</f>
        <v>45692</v>
      </c>
      <c r="I13" s="59">
        <f>_xlfn.LET(_xlpm.jour,$F$7+7*$F13+I$7,IF(AND(YEAR(_xlpm.jour)=YEAR($F$7),COUNTIF(feries,_xlpm.jour)=0),_xlpm.jour,""))</f>
        <v>45694</v>
      </c>
      <c r="J13" s="59">
        <f>_xlfn.LET(_xlpm.jour,$F$7+7*$F13+J$7,IF(AND(YEAR(_xlpm.jour)=YEAR($F$7),COUNTIF(feries,_xlpm.jour)=0),_xlpm.jour,""))</f>
        <v>45695</v>
      </c>
    </row>
    <row r="14" spans="1:10" x14ac:dyDescent="0.25">
      <c r="A14" s="57">
        <v>5</v>
      </c>
      <c r="B14" s="59">
        <f>_xlfn.LET(_xlpm.jour,$A$7+7*$A14+B$7,IF(AND(YEAR(_xlpm.jour)=YEAR($A$7),COUNTIF(feries,_xlpm.jour)=0),_xlpm.jour,""))</f>
        <v>45572</v>
      </c>
      <c r="C14" s="59">
        <f>_xlfn.LET(_xlpm.jour,$A$7+7*$A14+C$7,IF(AND(YEAR(_xlpm.jour)=YEAR($A$7),COUNTIF(feries,_xlpm.jour)=0),_xlpm.jour,""))</f>
        <v>45573</v>
      </c>
      <c r="D14" s="59">
        <f>_xlfn.LET(_xlpm.jour,$A$7+7*$A14+D$7,IF(AND(YEAR(_xlpm.jour)=YEAR($A$7),COUNTIF(feries,_xlpm.jour)=0),_xlpm.jour,""))</f>
        <v>45575</v>
      </c>
      <c r="E14" s="59">
        <f>_xlfn.LET(_xlpm.jour,$A$7+7*$A14+E$7,IF(AND(YEAR(_xlpm.jour)=YEAR($A$7),COUNTIF(feries,_xlpm.jour)=0),_xlpm.jour,""))</f>
        <v>45576</v>
      </c>
      <c r="F14" s="58">
        <v>5</v>
      </c>
      <c r="G14" s="59">
        <f>_xlfn.LET(_xlpm.jour,$F$7+7*$F14+G$7,IF(AND(YEAR(_xlpm.jour)=YEAR($F$7),COUNTIF(feries,_xlpm.jour)=0),_xlpm.jour,""))</f>
        <v>45698</v>
      </c>
      <c r="H14" s="59">
        <f>_xlfn.LET(_xlpm.jour,$F$7+7*$F14+H$7,IF(AND(YEAR(_xlpm.jour)=YEAR($F$7),COUNTIF(feries,_xlpm.jour)=0),_xlpm.jour,""))</f>
        <v>45699</v>
      </c>
      <c r="I14" s="59">
        <f>_xlfn.LET(_xlpm.jour,$F$7+7*$F14+I$7,IF(AND(YEAR(_xlpm.jour)=YEAR($F$7),COUNTIF(feries,_xlpm.jour)=0),_xlpm.jour,""))</f>
        <v>45701</v>
      </c>
      <c r="J14" s="59">
        <f>_xlfn.LET(_xlpm.jour,$F$7+7*$F14+J$7,IF(AND(YEAR(_xlpm.jour)=YEAR($F$7),COUNTIF(feries,_xlpm.jour)=0),_xlpm.jour,""))</f>
        <v>45702</v>
      </c>
    </row>
    <row r="15" spans="1:10" x14ac:dyDescent="0.25">
      <c r="A15" s="57">
        <v>6</v>
      </c>
      <c r="B15" s="59">
        <f>_xlfn.LET(_xlpm.jour,$A$7+7*$A15+B$7,IF(AND(YEAR(_xlpm.jour)=YEAR($A$7),COUNTIF(feries,_xlpm.jour)=0),_xlpm.jour,""))</f>
        <v>45579</v>
      </c>
      <c r="C15" s="59">
        <f>_xlfn.LET(_xlpm.jour,$A$7+7*$A15+C$7,IF(AND(YEAR(_xlpm.jour)=YEAR($A$7),COUNTIF(feries,_xlpm.jour)=0),_xlpm.jour,""))</f>
        <v>45580</v>
      </c>
      <c r="D15" s="59">
        <f>_xlfn.LET(_xlpm.jour,$A$7+7*$A15+D$7,IF(AND(YEAR(_xlpm.jour)=YEAR($A$7),COUNTIF(feries,_xlpm.jour)=0),_xlpm.jour,""))</f>
        <v>45582</v>
      </c>
      <c r="E15" s="59">
        <f>_xlfn.LET(_xlpm.jour,$A$7+7*$A15+E$7,IF(AND(YEAR(_xlpm.jour)=YEAR($A$7),COUNTIF(feries,_xlpm.jour)=0),_xlpm.jour,""))</f>
        <v>45583</v>
      </c>
      <c r="F15" s="58">
        <v>6</v>
      </c>
      <c r="G15" s="59">
        <f>_xlfn.LET(_xlpm.jour,$F$7+7*$F15+G$7,IF(AND(YEAR(_xlpm.jour)=YEAR($F$7),COUNTIF(feries,_xlpm.jour)=0),_xlpm.jour,""))</f>
        <v>45705</v>
      </c>
      <c r="H15" s="59">
        <f>_xlfn.LET(_xlpm.jour,$F$7+7*$F15+H$7,IF(AND(YEAR(_xlpm.jour)=YEAR($F$7),COUNTIF(feries,_xlpm.jour)=0),_xlpm.jour,""))</f>
        <v>45706</v>
      </c>
      <c r="I15" s="59">
        <f>_xlfn.LET(_xlpm.jour,$F$7+7*$F15+I$7,IF(AND(YEAR(_xlpm.jour)=YEAR($F$7),COUNTIF(feries,_xlpm.jour)=0),_xlpm.jour,""))</f>
        <v>45708</v>
      </c>
      <c r="J15" s="59">
        <f>_xlfn.LET(_xlpm.jour,$F$7+7*$F15+J$7,IF(AND(YEAR(_xlpm.jour)=YEAR($F$7),COUNTIF(feries,_xlpm.jour)=0),_xlpm.jour,""))</f>
        <v>45709</v>
      </c>
    </row>
    <row r="16" spans="1:10" x14ac:dyDescent="0.25">
      <c r="A16" s="57">
        <v>7</v>
      </c>
      <c r="B16" s="59" t="str">
        <f>_xlfn.LET(_xlpm.jour,$A$7+7*$A16+B$7,IF(AND(YEAR(_xlpm.jour)=YEAR($A$7),COUNTIF(feries,_xlpm.jour)=0),_xlpm.jour,""))</f>
        <v/>
      </c>
      <c r="C16" s="59" t="str">
        <f>_xlfn.LET(_xlpm.jour,$A$7+7*$A16+C$7,IF(AND(YEAR(_xlpm.jour)=YEAR($A$7),COUNTIF(feries,_xlpm.jour)=0),_xlpm.jour,""))</f>
        <v/>
      </c>
      <c r="D16" s="59" t="str">
        <f>_xlfn.LET(_xlpm.jour,$A$7+7*$A16+D$7,IF(AND(YEAR(_xlpm.jour)=YEAR($A$7),COUNTIF(feries,_xlpm.jour)=0),_xlpm.jour,""))</f>
        <v/>
      </c>
      <c r="E16" s="59" t="str">
        <f>_xlfn.LET(_xlpm.jour,$A$7+7*$A16+E$7,IF(AND(YEAR(_xlpm.jour)=YEAR($A$7),COUNTIF(feries,_xlpm.jour)=0),_xlpm.jour,""))</f>
        <v/>
      </c>
      <c r="F16" s="58">
        <v>7</v>
      </c>
      <c r="G16" s="59" t="str">
        <f>_xlfn.LET(_xlpm.jour,$F$7+7*$F16+G$7,IF(AND(YEAR(_xlpm.jour)=YEAR($F$7),COUNTIF(feries,_xlpm.jour)=0),_xlpm.jour,""))</f>
        <v/>
      </c>
      <c r="H16" s="59" t="str">
        <f>_xlfn.LET(_xlpm.jour,$F$7+7*$F16+H$7,IF(AND(YEAR(_xlpm.jour)=YEAR($F$7),COUNTIF(feries,_xlpm.jour)=0),_xlpm.jour,""))</f>
        <v/>
      </c>
      <c r="I16" s="59" t="str">
        <f>_xlfn.LET(_xlpm.jour,$F$7+7*$F16+I$7,IF(AND(YEAR(_xlpm.jour)=YEAR($F$7),COUNTIF(feries,_xlpm.jour)=0),_xlpm.jour,""))</f>
        <v/>
      </c>
      <c r="J16" s="59" t="str">
        <f>_xlfn.LET(_xlpm.jour,$F$7+7*$F16+J$7,IF(AND(YEAR(_xlpm.jour)=YEAR($F$7),COUNTIF(feries,_xlpm.jour)=0),_xlpm.jour,""))</f>
        <v/>
      </c>
    </row>
    <row r="17" spans="1:10" x14ac:dyDescent="0.25">
      <c r="A17" s="57">
        <v>8</v>
      </c>
      <c r="B17" s="59" t="str">
        <f>_xlfn.LET(_xlpm.jour,$A$7+7*$A17+B$7,IF(AND(YEAR(_xlpm.jour)=YEAR($A$7),COUNTIF(feries,_xlpm.jour)=0),_xlpm.jour,""))</f>
        <v/>
      </c>
      <c r="C17" s="59" t="str">
        <f>_xlfn.LET(_xlpm.jour,$A$7+7*$A17+C$7,IF(AND(YEAR(_xlpm.jour)=YEAR($A$7),COUNTIF(feries,_xlpm.jour)=0),_xlpm.jour,""))</f>
        <v/>
      </c>
      <c r="D17" s="59" t="str">
        <f>_xlfn.LET(_xlpm.jour,$A$7+7*$A17+D$7,IF(AND(YEAR(_xlpm.jour)=YEAR($A$7),COUNTIF(feries,_xlpm.jour)=0),_xlpm.jour,""))</f>
        <v/>
      </c>
      <c r="E17" s="59" t="str">
        <f>_xlfn.LET(_xlpm.jour,$A$7+7*$A17+E$7,IF(AND(YEAR(_xlpm.jour)=YEAR($A$7),COUNTIF(feries,_xlpm.jour)=0),_xlpm.jour,""))</f>
        <v/>
      </c>
      <c r="F17" s="58">
        <v>8</v>
      </c>
      <c r="G17" s="59" t="str">
        <f>_xlfn.LET(_xlpm.jour,$F$7+7*$F17+G$7,IF(AND(YEAR(_xlpm.jour)=YEAR($F$7),COUNTIF(feries,_xlpm.jour)=0),_xlpm.jour,""))</f>
        <v/>
      </c>
      <c r="H17" s="59" t="str">
        <f>_xlfn.LET(_xlpm.jour,$F$7+7*$F17+H$7,IF(AND(YEAR(_xlpm.jour)=YEAR($F$7),COUNTIF(feries,_xlpm.jour)=0),_xlpm.jour,""))</f>
        <v/>
      </c>
      <c r="I17" s="59" t="str">
        <f>_xlfn.LET(_xlpm.jour,$F$7+7*$F17+I$7,IF(AND(YEAR(_xlpm.jour)=YEAR($F$7),COUNTIF(feries,_xlpm.jour)=0),_xlpm.jour,""))</f>
        <v/>
      </c>
      <c r="J17" s="59" t="str">
        <f>_xlfn.LET(_xlpm.jour,$F$7+7*$F17+J$7,IF(AND(YEAR(_xlpm.jour)=YEAR($F$7),COUNTIF(feries,_xlpm.jour)=0),_xlpm.jour,""))</f>
        <v/>
      </c>
    </row>
    <row r="18" spans="1:10" x14ac:dyDescent="0.25">
      <c r="A18" s="57">
        <v>9</v>
      </c>
      <c r="B18" s="59">
        <f>_xlfn.LET(_xlpm.jour,$A$7+7*$A18+B$7,IF(AND(YEAR(_xlpm.jour)=YEAR($A$7),COUNTIF(feries,_xlpm.jour)=0),_xlpm.jour,""))</f>
        <v>45600</v>
      </c>
      <c r="C18" s="59">
        <f>_xlfn.LET(_xlpm.jour,$A$7+7*$A18+C$7,IF(AND(YEAR(_xlpm.jour)=YEAR($A$7),COUNTIF(feries,_xlpm.jour)=0),_xlpm.jour,""))</f>
        <v>45601</v>
      </c>
      <c r="D18" s="59">
        <f>_xlfn.LET(_xlpm.jour,$A$7+7*$A18+D$7,IF(AND(YEAR(_xlpm.jour)=YEAR($A$7),COUNTIF(feries,_xlpm.jour)=0),_xlpm.jour,""))</f>
        <v>45603</v>
      </c>
      <c r="E18" s="59">
        <f>_xlfn.LET(_xlpm.jour,$A$7+7*$A18+E$7,IF(AND(YEAR(_xlpm.jour)=YEAR($A$7),COUNTIF(feries,_xlpm.jour)=0),_xlpm.jour,""))</f>
        <v>45604</v>
      </c>
      <c r="F18" s="58">
        <v>9</v>
      </c>
      <c r="G18" s="59">
        <f>_xlfn.LET(_xlpm.jour,$F$7+7*$F18+G$7,IF(AND(YEAR(_xlpm.jour)=YEAR($F$7),COUNTIF(feries,_xlpm.jour)=0),_xlpm.jour,""))</f>
        <v>45726</v>
      </c>
      <c r="H18" s="59">
        <f>_xlfn.LET(_xlpm.jour,$F$7+7*$F18+H$7,IF(AND(YEAR(_xlpm.jour)=YEAR($F$7),COUNTIF(feries,_xlpm.jour)=0),_xlpm.jour,""))</f>
        <v>45727</v>
      </c>
      <c r="I18" s="59">
        <f>_xlfn.LET(_xlpm.jour,$F$7+7*$F18+I$7,IF(AND(YEAR(_xlpm.jour)=YEAR($F$7),COUNTIF(feries,_xlpm.jour)=0),_xlpm.jour,""))</f>
        <v>45729</v>
      </c>
      <c r="J18" s="59">
        <f>_xlfn.LET(_xlpm.jour,$F$7+7*$F18+J$7,IF(AND(YEAR(_xlpm.jour)=YEAR($F$7),COUNTIF(feries,_xlpm.jour)=0),_xlpm.jour,""))</f>
        <v>45730</v>
      </c>
    </row>
    <row r="19" spans="1:10" x14ac:dyDescent="0.25">
      <c r="A19" s="57">
        <v>10</v>
      </c>
      <c r="B19" s="59" t="str">
        <f>_xlfn.LET(_xlpm.jour,$A$7+7*$A19+B$7,IF(AND(YEAR(_xlpm.jour)=YEAR($A$7),COUNTIF(feries,_xlpm.jour)=0),_xlpm.jour,""))</f>
        <v/>
      </c>
      <c r="C19" s="59">
        <f>_xlfn.LET(_xlpm.jour,$A$7+7*$A19+C$7,IF(AND(YEAR(_xlpm.jour)=YEAR($A$7),COUNTIF(feries,_xlpm.jour)=0),_xlpm.jour,""))</f>
        <v>45608</v>
      </c>
      <c r="D19" s="59">
        <f>_xlfn.LET(_xlpm.jour,$A$7+7*$A19+D$7,IF(AND(YEAR(_xlpm.jour)=YEAR($A$7),COUNTIF(feries,_xlpm.jour)=0),_xlpm.jour,""))</f>
        <v>45610</v>
      </c>
      <c r="E19" s="59">
        <f>_xlfn.LET(_xlpm.jour,$A$7+7*$A19+E$7,IF(AND(YEAR(_xlpm.jour)=YEAR($A$7),COUNTIF(feries,_xlpm.jour)=0),_xlpm.jour,""))</f>
        <v>45611</v>
      </c>
      <c r="F19" s="58">
        <v>10</v>
      </c>
      <c r="G19" s="59">
        <f>_xlfn.LET(_xlpm.jour,$F$7+7*$F19+G$7,IF(AND(YEAR(_xlpm.jour)=YEAR($F$7),COUNTIF(feries,_xlpm.jour)=0),_xlpm.jour,""))</f>
        <v>45733</v>
      </c>
      <c r="H19" s="59">
        <f>_xlfn.LET(_xlpm.jour,$F$7+7*$F19+H$7,IF(AND(YEAR(_xlpm.jour)=YEAR($F$7),COUNTIF(feries,_xlpm.jour)=0),_xlpm.jour,""))</f>
        <v>45734</v>
      </c>
      <c r="I19" s="59">
        <f>_xlfn.LET(_xlpm.jour,$F$7+7*$F19+I$7,IF(AND(YEAR(_xlpm.jour)=YEAR($F$7),COUNTIF(feries,_xlpm.jour)=0),_xlpm.jour,""))</f>
        <v>45736</v>
      </c>
      <c r="J19" s="59">
        <f>_xlfn.LET(_xlpm.jour,$F$7+7*$F19+J$7,IF(AND(YEAR(_xlpm.jour)=YEAR($F$7),COUNTIF(feries,_xlpm.jour)=0),_xlpm.jour,""))</f>
        <v>45737</v>
      </c>
    </row>
    <row r="20" spans="1:10" x14ac:dyDescent="0.25">
      <c r="A20" s="57">
        <v>11</v>
      </c>
      <c r="B20" s="59">
        <f>_xlfn.LET(_xlpm.jour,$A$7+7*$A20+B$7,IF(AND(YEAR(_xlpm.jour)=YEAR($A$7),COUNTIF(feries,_xlpm.jour)=0),_xlpm.jour,""))</f>
        <v>45614</v>
      </c>
      <c r="C20" s="59">
        <f>_xlfn.LET(_xlpm.jour,$A$7+7*$A20+C$7,IF(AND(YEAR(_xlpm.jour)=YEAR($A$7),COUNTIF(feries,_xlpm.jour)=0),_xlpm.jour,""))</f>
        <v>45615</v>
      </c>
      <c r="D20" s="59">
        <f>_xlfn.LET(_xlpm.jour,$A$7+7*$A20+D$7,IF(AND(YEAR(_xlpm.jour)=YEAR($A$7),COUNTIF(feries,_xlpm.jour)=0),_xlpm.jour,""))</f>
        <v>45617</v>
      </c>
      <c r="E20" s="59">
        <f>_xlfn.LET(_xlpm.jour,$A$7+7*$A20+E$7,IF(AND(YEAR(_xlpm.jour)=YEAR($A$7),COUNTIF(feries,_xlpm.jour)=0),_xlpm.jour,""))</f>
        <v>45618</v>
      </c>
      <c r="F20" s="58">
        <v>11</v>
      </c>
      <c r="G20" s="59">
        <f>_xlfn.LET(_xlpm.jour,$F$7+7*$F20+G$7,IF(AND(YEAR(_xlpm.jour)=YEAR($F$7),COUNTIF(feries,_xlpm.jour)=0),_xlpm.jour,""))</f>
        <v>45740</v>
      </c>
      <c r="H20" s="59">
        <f>_xlfn.LET(_xlpm.jour,$F$7+7*$F20+H$7,IF(AND(YEAR(_xlpm.jour)=YEAR($F$7),COUNTIF(feries,_xlpm.jour)=0),_xlpm.jour,""))</f>
        <v>45741</v>
      </c>
      <c r="I20" s="59">
        <f>_xlfn.LET(_xlpm.jour,$F$7+7*$F20+I$7,IF(AND(YEAR(_xlpm.jour)=YEAR($F$7),COUNTIF(feries,_xlpm.jour)=0),_xlpm.jour,""))</f>
        <v>45743</v>
      </c>
      <c r="J20" s="59">
        <f>_xlfn.LET(_xlpm.jour,$F$7+7*$F20+J$7,IF(AND(YEAR(_xlpm.jour)=YEAR($F$7),COUNTIF(feries,_xlpm.jour)=0),_xlpm.jour,""))</f>
        <v>45744</v>
      </c>
    </row>
    <row r="21" spans="1:10" x14ac:dyDescent="0.25">
      <c r="A21" s="57">
        <v>12</v>
      </c>
      <c r="B21" s="59">
        <f>_xlfn.LET(_xlpm.jour,$A$7+7*$A21+B$7,IF(AND(YEAR(_xlpm.jour)=YEAR($A$7),COUNTIF(feries,_xlpm.jour)=0),_xlpm.jour,""))</f>
        <v>45621</v>
      </c>
      <c r="C21" s="59">
        <f>_xlfn.LET(_xlpm.jour,$A$7+7*$A21+C$7,IF(AND(YEAR(_xlpm.jour)=YEAR($A$7),COUNTIF(feries,_xlpm.jour)=0),_xlpm.jour,""))</f>
        <v>45622</v>
      </c>
      <c r="D21" s="59">
        <f>_xlfn.LET(_xlpm.jour,$A$7+7*$A21+D$7,IF(AND(YEAR(_xlpm.jour)=YEAR($A$7),COUNTIF(feries,_xlpm.jour)=0),_xlpm.jour,""))</f>
        <v>45624</v>
      </c>
      <c r="E21" s="59">
        <f>_xlfn.LET(_xlpm.jour,$A$7+7*$A21+E$7,IF(AND(YEAR(_xlpm.jour)=YEAR($A$7),COUNTIF(feries,_xlpm.jour)=0),_xlpm.jour,""))</f>
        <v>45625</v>
      </c>
      <c r="F21" s="58">
        <v>12</v>
      </c>
      <c r="G21" s="59">
        <f>_xlfn.LET(_xlpm.jour,$F$7+7*$F21+G$7,IF(AND(YEAR(_xlpm.jour)=YEAR($F$7),COUNTIF(feries,_xlpm.jour)=0),_xlpm.jour,""))</f>
        <v>45747</v>
      </c>
      <c r="H21" s="59">
        <f>_xlfn.LET(_xlpm.jour,$F$7+7*$F21+H$7,IF(AND(YEAR(_xlpm.jour)=YEAR($F$7),COUNTIF(feries,_xlpm.jour)=0),_xlpm.jour,""))</f>
        <v>45748</v>
      </c>
      <c r="I21" s="59">
        <f>_xlfn.LET(_xlpm.jour,$F$7+7*$F21+I$7,IF(AND(YEAR(_xlpm.jour)=YEAR($F$7),COUNTIF(feries,_xlpm.jour)=0),_xlpm.jour,""))</f>
        <v>45750</v>
      </c>
      <c r="J21" s="59">
        <f>_xlfn.LET(_xlpm.jour,$F$7+7*$F21+J$7,IF(AND(YEAR(_xlpm.jour)=YEAR($F$7),COUNTIF(feries,_xlpm.jour)=0),_xlpm.jour,""))</f>
        <v>45751</v>
      </c>
    </row>
    <row r="22" spans="1:10" x14ac:dyDescent="0.25">
      <c r="A22" s="57">
        <v>13</v>
      </c>
      <c r="B22" s="59">
        <f>_xlfn.LET(_xlpm.jour,$A$7+7*$A22+B$7,IF(AND(YEAR(_xlpm.jour)=YEAR($A$7),COUNTIF(feries,_xlpm.jour)=0),_xlpm.jour,""))</f>
        <v>45628</v>
      </c>
      <c r="C22" s="59">
        <f>_xlfn.LET(_xlpm.jour,$A$7+7*$A22+C$7,IF(AND(YEAR(_xlpm.jour)=YEAR($A$7),COUNTIF(feries,_xlpm.jour)=0),_xlpm.jour,""))</f>
        <v>45629</v>
      </c>
      <c r="D22" s="59">
        <f>_xlfn.LET(_xlpm.jour,$A$7+7*$A22+D$7,IF(AND(YEAR(_xlpm.jour)=YEAR($A$7),COUNTIF(feries,_xlpm.jour)=0),_xlpm.jour,""))</f>
        <v>45631</v>
      </c>
      <c r="E22" s="59">
        <f>_xlfn.LET(_xlpm.jour,$A$7+7*$A22+E$7,IF(AND(YEAR(_xlpm.jour)=YEAR($A$7),COUNTIF(feries,_xlpm.jour)=0),_xlpm.jour,""))</f>
        <v>45632</v>
      </c>
      <c r="F22" s="58">
        <v>13</v>
      </c>
      <c r="G22" s="59">
        <f>_xlfn.LET(_xlpm.jour,$F$7+7*$F22+G$7,IF(AND(YEAR(_xlpm.jour)=YEAR($F$7),COUNTIF(feries,_xlpm.jour)=0),_xlpm.jour,""))</f>
        <v>45754</v>
      </c>
      <c r="H22" s="59">
        <f>_xlfn.LET(_xlpm.jour,$F$7+7*$F22+H$7,IF(AND(YEAR(_xlpm.jour)=YEAR($F$7),COUNTIF(feries,_xlpm.jour)=0),_xlpm.jour,""))</f>
        <v>45755</v>
      </c>
      <c r="I22" s="59">
        <f>_xlfn.LET(_xlpm.jour,$F$7+7*$F22+I$7,IF(AND(YEAR(_xlpm.jour)=YEAR($F$7),COUNTIF(feries,_xlpm.jour)=0),_xlpm.jour,""))</f>
        <v>45757</v>
      </c>
      <c r="J22" s="59">
        <f>_xlfn.LET(_xlpm.jour,$F$7+7*$F22+J$7,IF(AND(YEAR(_xlpm.jour)=YEAR($F$7),COUNTIF(feries,_xlpm.jour)=0),_xlpm.jour,""))</f>
        <v>45758</v>
      </c>
    </row>
    <row r="23" spans="1:10" x14ac:dyDescent="0.25">
      <c r="A23" s="57">
        <v>14</v>
      </c>
      <c r="B23" s="59">
        <f>_xlfn.LET(_xlpm.jour,$A$7+7*$A23+B$7,IF(AND(YEAR(_xlpm.jour)=YEAR($A$7),COUNTIF(feries,_xlpm.jour)=0),_xlpm.jour,""))</f>
        <v>45635</v>
      </c>
      <c r="C23" s="59">
        <f>_xlfn.LET(_xlpm.jour,$A$7+7*$A23+C$7,IF(AND(YEAR(_xlpm.jour)=YEAR($A$7),COUNTIF(feries,_xlpm.jour)=0),_xlpm.jour,""))</f>
        <v>45636</v>
      </c>
      <c r="D23" s="59">
        <f>_xlfn.LET(_xlpm.jour,$A$7+7*$A23+D$7,IF(AND(YEAR(_xlpm.jour)=YEAR($A$7),COUNTIF(feries,_xlpm.jour)=0),_xlpm.jour,""))</f>
        <v>45638</v>
      </c>
      <c r="E23" s="59">
        <f>_xlfn.LET(_xlpm.jour,$A$7+7*$A23+E$7,IF(AND(YEAR(_xlpm.jour)=YEAR($A$7),COUNTIF(feries,_xlpm.jour)=0),_xlpm.jour,""))</f>
        <v>45639</v>
      </c>
      <c r="F23" s="58">
        <v>14</v>
      </c>
      <c r="G23" s="59">
        <f>_xlfn.LET(_xlpm.jour,$F$7+7*$F23+G$7,IF(AND(YEAR(_xlpm.jour)=YEAR($F$7),COUNTIF(feries,_xlpm.jour)=0),_xlpm.jour,""))</f>
        <v>45761</v>
      </c>
      <c r="H23" s="59">
        <f>_xlfn.LET(_xlpm.jour,$F$7+7*$F23+H$7,IF(AND(YEAR(_xlpm.jour)=YEAR($F$7),COUNTIF(feries,_xlpm.jour)=0),_xlpm.jour,""))</f>
        <v>45762</v>
      </c>
      <c r="I23" s="59">
        <f>_xlfn.LET(_xlpm.jour,$F$7+7*$F23+I$7,IF(AND(YEAR(_xlpm.jour)=YEAR($F$7),COUNTIF(feries,_xlpm.jour)=0),_xlpm.jour,""))</f>
        <v>45764</v>
      </c>
      <c r="J23" s="59">
        <f>_xlfn.LET(_xlpm.jour,$F$7+7*$F23+J$7,IF(AND(YEAR(_xlpm.jour)=YEAR($F$7),COUNTIF(feries,_xlpm.jour)=0),_xlpm.jour,""))</f>
        <v>45765</v>
      </c>
    </row>
    <row r="24" spans="1:10" x14ac:dyDescent="0.25">
      <c r="A24" s="57">
        <v>15</v>
      </c>
      <c r="B24" s="59">
        <f>_xlfn.LET(_xlpm.jour,$A$7+7*$A24+B$7,IF(AND(YEAR(_xlpm.jour)=YEAR($A$7),COUNTIF(feries,_xlpm.jour)=0),_xlpm.jour,""))</f>
        <v>45642</v>
      </c>
      <c r="C24" s="59">
        <f>_xlfn.LET(_xlpm.jour,$A$7+7*$A24+C$7,IF(AND(YEAR(_xlpm.jour)=YEAR($A$7),COUNTIF(feries,_xlpm.jour)=0),_xlpm.jour,""))</f>
        <v>45643</v>
      </c>
      <c r="D24" s="59">
        <f>_xlfn.LET(_xlpm.jour,$A$7+7*$A24+D$7,IF(AND(YEAR(_xlpm.jour)=YEAR($A$7),COUNTIF(feries,_xlpm.jour)=0),_xlpm.jour,""))</f>
        <v>45645</v>
      </c>
      <c r="E24" s="59">
        <f>_xlfn.LET(_xlpm.jour,$A$7+7*$A24+E$7,IF(AND(YEAR(_xlpm.jour)=YEAR($A$7),COUNTIF(feries,_xlpm.jour)=0),_xlpm.jour,""))</f>
        <v>45646</v>
      </c>
      <c r="F24" s="58">
        <v>15</v>
      </c>
      <c r="G24" s="59" t="str">
        <f>_xlfn.LET(_xlpm.jour,$F$7+7*$F24+G$7,IF(AND(YEAR(_xlpm.jour)=YEAR($F$7),COUNTIF(feries,_xlpm.jour)=0),_xlpm.jour,""))</f>
        <v/>
      </c>
      <c r="H24" s="59" t="str">
        <f>_xlfn.LET(_xlpm.jour,$F$7+7*$F24+H$7,IF(AND(YEAR(_xlpm.jour)=YEAR($F$7),COUNTIF(feries,_xlpm.jour)=0),_xlpm.jour,""))</f>
        <v/>
      </c>
      <c r="I24" s="59" t="str">
        <f>_xlfn.LET(_xlpm.jour,$F$7+7*$F24+I$7,IF(AND(YEAR(_xlpm.jour)=YEAR($F$7),COUNTIF(feries,_xlpm.jour)=0),_xlpm.jour,""))</f>
        <v/>
      </c>
      <c r="J24" s="59" t="str">
        <f>_xlfn.LET(_xlpm.jour,$F$7+7*$F24+J$7,IF(AND(YEAR(_xlpm.jour)=YEAR($F$7),COUNTIF(feries,_xlpm.jour)=0),_xlpm.jour,""))</f>
        <v/>
      </c>
    </row>
    <row r="25" spans="1:10" x14ac:dyDescent="0.25">
      <c r="A25" s="57">
        <v>16</v>
      </c>
      <c r="B25" s="59" t="str">
        <f>_xlfn.LET(_xlpm.jour,$A$7+7*$A25+B$7,IF(AND(YEAR(_xlpm.jour)=YEAR($A$7),COUNTIF(feries,_xlpm.jour)=0),_xlpm.jour,""))</f>
        <v/>
      </c>
      <c r="C25" s="59" t="str">
        <f>_xlfn.LET(_xlpm.jour,$A$7+7*$A25+C$7,IF(AND(YEAR(_xlpm.jour)=YEAR($A$7),COUNTIF(feries,_xlpm.jour)=0),_xlpm.jour,""))</f>
        <v/>
      </c>
      <c r="D25" s="59" t="str">
        <f>_xlfn.LET(_xlpm.jour,$A$7+7*$A25+D$7,IF(AND(YEAR(_xlpm.jour)=YEAR($A$7),COUNTIF(feries,_xlpm.jour)=0),_xlpm.jour,""))</f>
        <v/>
      </c>
      <c r="E25" s="59" t="str">
        <f>_xlfn.LET(_xlpm.jour,$A$7+7*$A25+E$7,IF(AND(YEAR(_xlpm.jour)=YEAR($A$7),COUNTIF(feries,_xlpm.jour)=0),_xlpm.jour,""))</f>
        <v/>
      </c>
      <c r="F25" s="58">
        <v>16</v>
      </c>
      <c r="G25" s="59" t="str">
        <f>_xlfn.LET(_xlpm.jour,$F$7+7*$F25+G$7,IF(AND(YEAR(_xlpm.jour)=YEAR($F$7),COUNTIF(feries,_xlpm.jour)=0),_xlpm.jour,""))</f>
        <v/>
      </c>
      <c r="H25" s="59" t="str">
        <f>_xlfn.LET(_xlpm.jour,$F$7+7*$F25+H$7,IF(AND(YEAR(_xlpm.jour)=YEAR($F$7),COUNTIF(feries,_xlpm.jour)=0),_xlpm.jour,""))</f>
        <v/>
      </c>
      <c r="I25" s="59" t="str">
        <f>_xlfn.LET(_xlpm.jour,$F$7+7*$F25+I$7,IF(AND(YEAR(_xlpm.jour)=YEAR($F$7),COUNTIF(feries,_xlpm.jour)=0),_xlpm.jour,""))</f>
        <v/>
      </c>
      <c r="J25" s="59" t="str">
        <f>_xlfn.LET(_xlpm.jour,$F$7+7*$F25+J$7,IF(AND(YEAR(_xlpm.jour)=YEAR($F$7),COUNTIF(feries,_xlpm.jour)=0),_xlpm.jour,""))</f>
        <v/>
      </c>
    </row>
    <row r="26" spans="1:10" x14ac:dyDescent="0.25">
      <c r="A26" s="57">
        <v>17</v>
      </c>
      <c r="B26" s="59" t="str">
        <f>_xlfn.LET(_xlpm.jour,$A$7+7*$A26+B$7,IF(AND(YEAR(_xlpm.jour)=YEAR($A$7),COUNTIF(feries,_xlpm.jour)=0),_xlpm.jour,""))</f>
        <v/>
      </c>
      <c r="C26" s="59" t="str">
        <f>_xlfn.LET(_xlpm.jour,$A$7+7*$A26+C$7,IF(AND(YEAR(_xlpm.jour)=YEAR($A$7),COUNTIF(feries,_xlpm.jour)=0),_xlpm.jour,""))</f>
        <v/>
      </c>
      <c r="D26" s="59" t="str">
        <f>_xlfn.LET(_xlpm.jour,$A$7+7*$A26+D$7,IF(AND(YEAR(_xlpm.jour)=YEAR($A$7),COUNTIF(feries,_xlpm.jour)=0),_xlpm.jour,""))</f>
        <v/>
      </c>
      <c r="E26" s="59" t="str">
        <f>_xlfn.LET(_xlpm.jour,$A$7+7*$A26+E$7,IF(AND(YEAR(_xlpm.jour)=YEAR($A$7),COUNTIF(feries,_xlpm.jour)=0),_xlpm.jour,""))</f>
        <v/>
      </c>
      <c r="F26" s="58">
        <v>17</v>
      </c>
      <c r="G26" s="59">
        <f>_xlfn.LET(_xlpm.jour,$F$7+7*$F26+G$7,IF(AND(YEAR(_xlpm.jour)=YEAR($F$7),COUNTIF(feries,_xlpm.jour)=0),_xlpm.jour,""))</f>
        <v>45782</v>
      </c>
      <c r="H26" s="59">
        <f>_xlfn.LET(_xlpm.jour,$F$7+7*$F26+H$7,IF(AND(YEAR(_xlpm.jour)=YEAR($F$7),COUNTIF(feries,_xlpm.jour)=0),_xlpm.jour,""))</f>
        <v>45783</v>
      </c>
      <c r="I26" s="59" t="str">
        <f>_xlfn.LET(_xlpm.jour,$F$7+7*$F26+I$7,IF(AND(YEAR(_xlpm.jour)=YEAR($F$7),COUNTIF(feries,_xlpm.jour)=0),_xlpm.jour,""))</f>
        <v/>
      </c>
      <c r="J26" s="59">
        <f>_xlfn.LET(_xlpm.jour,$F$7+7*$F26+J$7,IF(AND(YEAR(_xlpm.jour)=YEAR($F$7),COUNTIF(feries,_xlpm.jour)=0),_xlpm.jour,""))</f>
        <v>45786</v>
      </c>
    </row>
    <row r="27" spans="1:10" x14ac:dyDescent="0.25">
      <c r="A27" s="57">
        <v>18</v>
      </c>
      <c r="B27" s="59" t="str">
        <f>_xlfn.LET(_xlpm.jour,$A$7+7*$A27+B$7,IF(AND(YEAR(_xlpm.jour)=YEAR($A$7),COUNTIF(feries,_xlpm.jour)=0),_xlpm.jour,""))</f>
        <v/>
      </c>
      <c r="C27" s="59" t="str">
        <f>_xlfn.LET(_xlpm.jour,$A$7+7*$A27+C$7,IF(AND(YEAR(_xlpm.jour)=YEAR($A$7),COUNTIF(feries,_xlpm.jour)=0),_xlpm.jour,""))</f>
        <v/>
      </c>
      <c r="D27" s="59" t="str">
        <f>_xlfn.LET(_xlpm.jour,$A$7+7*$A27+D$7,IF(AND(YEAR(_xlpm.jour)=YEAR($A$7),COUNTIF(feries,_xlpm.jour)=0),_xlpm.jour,""))</f>
        <v/>
      </c>
      <c r="E27" s="59" t="str">
        <f>_xlfn.LET(_xlpm.jour,$A$7+7*$A27+E$7,IF(AND(YEAR(_xlpm.jour)=YEAR($A$7),COUNTIF(feries,_xlpm.jour)=0),_xlpm.jour,""))</f>
        <v/>
      </c>
      <c r="F27" s="58">
        <v>18</v>
      </c>
      <c r="G27" s="59">
        <f>_xlfn.LET(_xlpm.jour,$F$7+7*$F27+G$7,IF(AND(YEAR(_xlpm.jour)=YEAR($F$7),COUNTIF(feries,_xlpm.jour)=0),_xlpm.jour,""))</f>
        <v>45789</v>
      </c>
      <c r="H27" s="59">
        <f>_xlfn.LET(_xlpm.jour,$F$7+7*$F27+H$7,IF(AND(YEAR(_xlpm.jour)=YEAR($F$7),COUNTIF(feries,_xlpm.jour)=0),_xlpm.jour,""))</f>
        <v>45790</v>
      </c>
      <c r="I27" s="59">
        <f>_xlfn.LET(_xlpm.jour,$F$7+7*$F27+I$7,IF(AND(YEAR(_xlpm.jour)=YEAR($F$7),COUNTIF(feries,_xlpm.jour)=0),_xlpm.jour,""))</f>
        <v>45792</v>
      </c>
      <c r="J27" s="59">
        <f>_xlfn.LET(_xlpm.jour,$F$7+7*$F27+J$7,IF(AND(YEAR(_xlpm.jour)=YEAR($F$7),COUNTIF(feries,_xlpm.jour)=0),_xlpm.jour,""))</f>
        <v>45793</v>
      </c>
    </row>
    <row r="28" spans="1:10" x14ac:dyDescent="0.25">
      <c r="A28" s="57">
        <v>19</v>
      </c>
      <c r="B28" s="59" t="str">
        <f>_xlfn.LET(_xlpm.jour,$A$7+7*$A28+B$7,IF(AND(YEAR(_xlpm.jour)=YEAR($A$7),COUNTIF(feries,_xlpm.jour)=0),_xlpm.jour,""))</f>
        <v/>
      </c>
      <c r="C28" s="59" t="str">
        <f>_xlfn.LET(_xlpm.jour,$A$7+7*$A28+C$7,IF(AND(YEAR(_xlpm.jour)=YEAR($A$7),COUNTIF(feries,_xlpm.jour)=0),_xlpm.jour,""))</f>
        <v/>
      </c>
      <c r="D28" s="59" t="str">
        <f>_xlfn.LET(_xlpm.jour,$A$7+7*$A28+D$7,IF(AND(YEAR(_xlpm.jour)=YEAR($A$7),COUNTIF(feries,_xlpm.jour)=0),_xlpm.jour,""))</f>
        <v/>
      </c>
      <c r="E28" s="59" t="str">
        <f>_xlfn.LET(_xlpm.jour,$A$7+7*$A28+E$7,IF(AND(YEAR(_xlpm.jour)=YEAR($A$7),COUNTIF(feries,_xlpm.jour)=0),_xlpm.jour,""))</f>
        <v/>
      </c>
      <c r="F28" s="58">
        <v>19</v>
      </c>
      <c r="G28" s="59">
        <f>_xlfn.LET(_xlpm.jour,$F$7+7*$F28+G$7,IF(AND(YEAR(_xlpm.jour)=YEAR($F$7),COUNTIF(feries,_xlpm.jour)=0),_xlpm.jour,""))</f>
        <v>45796</v>
      </c>
      <c r="H28" s="59">
        <f>_xlfn.LET(_xlpm.jour,$F$7+7*$F28+H$7,IF(AND(YEAR(_xlpm.jour)=YEAR($F$7),COUNTIF(feries,_xlpm.jour)=0),_xlpm.jour,""))</f>
        <v>45797</v>
      </c>
      <c r="I28" s="59">
        <f>_xlfn.LET(_xlpm.jour,$F$7+7*$F28+I$7,IF(AND(YEAR(_xlpm.jour)=YEAR($F$7),COUNTIF(feries,_xlpm.jour)=0),_xlpm.jour,""))</f>
        <v>45799</v>
      </c>
      <c r="J28" s="59">
        <f>_xlfn.LET(_xlpm.jour,$F$7+7*$F28+J$7,IF(AND(YEAR(_xlpm.jour)=YEAR($F$7),COUNTIF(feries,_xlpm.jour)=0),_xlpm.jour,""))</f>
        <v>45800</v>
      </c>
    </row>
    <row r="29" spans="1:10" x14ac:dyDescent="0.25">
      <c r="A29" s="57">
        <v>20</v>
      </c>
      <c r="B29" s="59" t="str">
        <f>_xlfn.LET(_xlpm.jour,$A$7+7*$A29+B$7,IF(AND(YEAR(_xlpm.jour)=YEAR($A$7),COUNTIF(feries,_xlpm.jour)=0),_xlpm.jour,""))</f>
        <v/>
      </c>
      <c r="C29" s="59" t="str">
        <f>_xlfn.LET(_xlpm.jour,$A$7+7*$A29+C$7,IF(AND(YEAR(_xlpm.jour)=YEAR($A$7),COUNTIF(feries,_xlpm.jour)=0),_xlpm.jour,""))</f>
        <v/>
      </c>
      <c r="D29" s="59" t="str">
        <f>_xlfn.LET(_xlpm.jour,$A$7+7*$A29+D$7,IF(AND(YEAR(_xlpm.jour)=YEAR($A$7),COUNTIF(feries,_xlpm.jour)=0),_xlpm.jour,""))</f>
        <v/>
      </c>
      <c r="E29" s="59" t="str">
        <f>_xlfn.LET(_xlpm.jour,$A$7+7*$A29+E$7,IF(AND(YEAR(_xlpm.jour)=YEAR($A$7),COUNTIF(feries,_xlpm.jour)=0),_xlpm.jour,""))</f>
        <v/>
      </c>
      <c r="F29" s="58">
        <v>20</v>
      </c>
      <c r="G29" s="59">
        <f>_xlfn.LET(_xlpm.jour,$F$7+7*$F29+G$7,IF(AND(YEAR(_xlpm.jour)=YEAR($F$7),COUNTIF(feries,_xlpm.jour)=0),_xlpm.jour,""))</f>
        <v>45803</v>
      </c>
      <c r="H29" s="59">
        <f>_xlfn.LET(_xlpm.jour,$F$7+7*$F29+H$7,IF(AND(YEAR(_xlpm.jour)=YEAR($F$7),COUNTIF(feries,_xlpm.jour)=0),_xlpm.jour,""))</f>
        <v>45804</v>
      </c>
      <c r="I29" s="59" t="str">
        <f>_xlfn.LET(_xlpm.jour,$F$7+7*$F29+I$7,IF(AND(YEAR(_xlpm.jour)=YEAR($F$7),COUNTIF(feries,_xlpm.jour)=0),_xlpm.jour,""))</f>
        <v/>
      </c>
      <c r="J29" s="59" t="str">
        <f>_xlfn.LET(_xlpm.jour,$F$7+7*$F29+J$7,IF(AND(YEAR(_xlpm.jour)=YEAR($F$7),COUNTIF(feries,_xlpm.jour)=0),_xlpm.jour,""))</f>
        <v/>
      </c>
    </row>
    <row r="30" spans="1:10" x14ac:dyDescent="0.25">
      <c r="A30" s="57">
        <v>21</v>
      </c>
      <c r="B30" s="59" t="str">
        <f>_xlfn.LET(_xlpm.jour,$A$7+7*$A30+B$7,IF(AND(YEAR(_xlpm.jour)=YEAR($A$7),COUNTIF(feries,_xlpm.jour)=0),_xlpm.jour,""))</f>
        <v/>
      </c>
      <c r="C30" s="59" t="str">
        <f>_xlfn.LET(_xlpm.jour,$A$7+7*$A30+C$7,IF(AND(YEAR(_xlpm.jour)=YEAR($A$7),COUNTIF(feries,_xlpm.jour)=0),_xlpm.jour,""))</f>
        <v/>
      </c>
      <c r="D30" s="59" t="str">
        <f>_xlfn.LET(_xlpm.jour,$A$7+7*$A30+D$7,IF(AND(YEAR(_xlpm.jour)=YEAR($A$7),COUNTIF(feries,_xlpm.jour)=0),_xlpm.jour,""))</f>
        <v/>
      </c>
      <c r="E30" s="59" t="str">
        <f>_xlfn.LET(_xlpm.jour,$A$7+7*$A30+E$7,IF(AND(YEAR(_xlpm.jour)=YEAR($A$7),COUNTIF(feries,_xlpm.jour)=0),_xlpm.jour,""))</f>
        <v/>
      </c>
      <c r="F30" s="58">
        <v>21</v>
      </c>
      <c r="G30" s="59">
        <f>_xlfn.LET(_xlpm.jour,$F$7+7*$F30+G$7,IF(AND(YEAR(_xlpm.jour)=YEAR($F$7),COUNTIF(feries,_xlpm.jour)=0),_xlpm.jour,""))</f>
        <v>45810</v>
      </c>
      <c r="H30" s="59">
        <f>_xlfn.LET(_xlpm.jour,$F$7+7*$F30+H$7,IF(AND(YEAR(_xlpm.jour)=YEAR($F$7),COUNTIF(feries,_xlpm.jour)=0),_xlpm.jour,""))</f>
        <v>45811</v>
      </c>
      <c r="I30" s="59">
        <f>_xlfn.LET(_xlpm.jour,$F$7+7*$F30+I$7,IF(AND(YEAR(_xlpm.jour)=YEAR($F$7),COUNTIF(feries,_xlpm.jour)=0),_xlpm.jour,""))</f>
        <v>45813</v>
      </c>
      <c r="J30" s="59">
        <f>_xlfn.LET(_xlpm.jour,$F$7+7*$F30+J$7,IF(AND(YEAR(_xlpm.jour)=YEAR($F$7),COUNTIF(feries,_xlpm.jour)=0),_xlpm.jour,""))</f>
        <v>45814</v>
      </c>
    </row>
    <row r="31" spans="1:10" x14ac:dyDescent="0.25">
      <c r="A31" s="57">
        <v>22</v>
      </c>
      <c r="B31" s="59" t="str">
        <f>_xlfn.LET(_xlpm.jour,$A$7+7*$A31+B$7,IF(AND(YEAR(_xlpm.jour)=YEAR($A$7),COUNTIF(feries,_xlpm.jour)=0),_xlpm.jour,""))</f>
        <v/>
      </c>
      <c r="C31" s="59" t="str">
        <f>_xlfn.LET(_xlpm.jour,$A$7+7*$A31+C$7,IF(AND(YEAR(_xlpm.jour)=YEAR($A$7),COUNTIF(feries,_xlpm.jour)=0),_xlpm.jour,""))</f>
        <v/>
      </c>
      <c r="D31" s="59" t="str">
        <f>_xlfn.LET(_xlpm.jour,$A$7+7*$A31+D$7,IF(AND(YEAR(_xlpm.jour)=YEAR($A$7),COUNTIF(feries,_xlpm.jour)=0),_xlpm.jour,""))</f>
        <v/>
      </c>
      <c r="E31" s="59" t="str">
        <f>_xlfn.LET(_xlpm.jour,$A$7+7*$A31+E$7,IF(AND(YEAR(_xlpm.jour)=YEAR($A$7),COUNTIF(feries,_xlpm.jour)=0),_xlpm.jour,""))</f>
        <v/>
      </c>
      <c r="F31" s="58">
        <v>22</v>
      </c>
      <c r="G31" s="59" t="str">
        <f>_xlfn.LET(_xlpm.jour,$F$7+7*$F31+G$7,IF(AND(YEAR(_xlpm.jour)=YEAR($F$7),COUNTIF(feries,_xlpm.jour)=0),_xlpm.jour,""))</f>
        <v/>
      </c>
      <c r="H31" s="59">
        <f>_xlfn.LET(_xlpm.jour,$F$7+7*$F31+H$7,IF(AND(YEAR(_xlpm.jour)=YEAR($F$7),COUNTIF(feries,_xlpm.jour)=0),_xlpm.jour,""))</f>
        <v>45818</v>
      </c>
      <c r="I31" s="59">
        <f>_xlfn.LET(_xlpm.jour,$F$7+7*$F31+I$7,IF(AND(YEAR(_xlpm.jour)=YEAR($F$7),COUNTIF(feries,_xlpm.jour)=0),_xlpm.jour,""))</f>
        <v>45820</v>
      </c>
      <c r="J31" s="59">
        <f>_xlfn.LET(_xlpm.jour,$F$7+7*$F31+J$7,IF(AND(YEAR(_xlpm.jour)=YEAR($F$7),COUNTIF(feries,_xlpm.jour)=0),_xlpm.jour,""))</f>
        <v>45821</v>
      </c>
    </row>
    <row r="32" spans="1:10" x14ac:dyDescent="0.25">
      <c r="A32" s="57">
        <v>23</v>
      </c>
      <c r="B32" s="59" t="str">
        <f>_xlfn.LET(_xlpm.jour,$A$7+7*$A32+B$7,IF(AND(YEAR(_xlpm.jour)=YEAR($A$7),COUNTIF(feries,_xlpm.jour)=0),_xlpm.jour,""))</f>
        <v/>
      </c>
      <c r="C32" s="59" t="str">
        <f>_xlfn.LET(_xlpm.jour,$A$7+7*$A32+C$7,IF(AND(YEAR(_xlpm.jour)=YEAR($A$7),COUNTIF(feries,_xlpm.jour)=0),_xlpm.jour,""))</f>
        <v/>
      </c>
      <c r="D32" s="59" t="str">
        <f>_xlfn.LET(_xlpm.jour,$A$7+7*$A32+D$7,IF(AND(YEAR(_xlpm.jour)=YEAR($A$7),COUNTIF(feries,_xlpm.jour)=0),_xlpm.jour,""))</f>
        <v/>
      </c>
      <c r="E32" s="59" t="str">
        <f>_xlfn.LET(_xlpm.jour,$A$7+7*$A32+E$7,IF(AND(YEAR(_xlpm.jour)=YEAR($A$7),COUNTIF(feries,_xlpm.jour)=0),_xlpm.jour,""))</f>
        <v/>
      </c>
      <c r="F32" s="58">
        <v>23</v>
      </c>
      <c r="G32" s="59">
        <f>_xlfn.LET(_xlpm.jour,$F$7+7*$F32+G$7,IF(AND(YEAR(_xlpm.jour)=YEAR($F$7),COUNTIF(feries,_xlpm.jour)=0),_xlpm.jour,""))</f>
        <v>45824</v>
      </c>
      <c r="H32" s="59">
        <f>_xlfn.LET(_xlpm.jour,$F$7+7*$F32+H$7,IF(AND(YEAR(_xlpm.jour)=YEAR($F$7),COUNTIF(feries,_xlpm.jour)=0),_xlpm.jour,""))</f>
        <v>45825</v>
      </c>
      <c r="I32" s="59">
        <f>_xlfn.LET(_xlpm.jour,$F$7+7*$F32+I$7,IF(AND(YEAR(_xlpm.jour)=YEAR($F$7),COUNTIF(feries,_xlpm.jour)=0),_xlpm.jour,""))</f>
        <v>45827</v>
      </c>
      <c r="J32" s="59">
        <f>_xlfn.LET(_xlpm.jour,$F$7+7*$F32+J$7,IF(AND(YEAR(_xlpm.jour)=YEAR($F$7),COUNTIF(feries,_xlpm.jour)=0),_xlpm.jour,""))</f>
        <v>45828</v>
      </c>
    </row>
    <row r="33" spans="1:10" x14ac:dyDescent="0.25">
      <c r="A33" s="57">
        <v>24</v>
      </c>
      <c r="B33" s="59" t="str">
        <f>_xlfn.LET(_xlpm.jour,$A$7+7*$A33+B$7,IF(AND(YEAR(_xlpm.jour)=YEAR($A$7),COUNTIF(feries,_xlpm.jour)=0),_xlpm.jour,""))</f>
        <v/>
      </c>
      <c r="C33" s="59" t="str">
        <f>_xlfn.LET(_xlpm.jour,$A$7+7*$A33+C$7,IF(AND(YEAR(_xlpm.jour)=YEAR($A$7),COUNTIF(feries,_xlpm.jour)=0),_xlpm.jour,""))</f>
        <v/>
      </c>
      <c r="D33" s="59" t="str">
        <f>_xlfn.LET(_xlpm.jour,$A$7+7*$A33+D$7,IF(AND(YEAR(_xlpm.jour)=YEAR($A$7),COUNTIF(feries,_xlpm.jour)=0),_xlpm.jour,""))</f>
        <v/>
      </c>
      <c r="E33" s="59" t="str">
        <f>_xlfn.LET(_xlpm.jour,$A$7+7*$A33+E$7,IF(AND(YEAR(_xlpm.jour)=YEAR($A$7),COUNTIF(feries,_xlpm.jour)=0),_xlpm.jour,""))</f>
        <v/>
      </c>
      <c r="F33" s="58">
        <v>24</v>
      </c>
      <c r="G33" s="59">
        <f>_xlfn.LET(_xlpm.jour,$F$7+7*$F33+G$7,IF(AND(YEAR(_xlpm.jour)=YEAR($F$7),COUNTIF(feries,_xlpm.jour)=0),_xlpm.jour,""))</f>
        <v>45831</v>
      </c>
      <c r="H33" s="59">
        <f>_xlfn.LET(_xlpm.jour,$F$7+7*$F33+H$7,IF(AND(YEAR(_xlpm.jour)=YEAR($F$7),COUNTIF(feries,_xlpm.jour)=0),_xlpm.jour,""))</f>
        <v>45832</v>
      </c>
      <c r="I33" s="59">
        <f>_xlfn.LET(_xlpm.jour,$F$7+7*$F33+I$7,IF(AND(YEAR(_xlpm.jour)=YEAR($F$7),COUNTIF(feries,_xlpm.jour)=0),_xlpm.jour,""))</f>
        <v>45834</v>
      </c>
      <c r="J33" s="59">
        <f>_xlfn.LET(_xlpm.jour,$F$7+7*$F33+J$7,IF(AND(YEAR(_xlpm.jour)=YEAR($F$7),COUNTIF(feries,_xlpm.jour)=0),_xlpm.jour,""))</f>
        <v>45835</v>
      </c>
    </row>
    <row r="34" spans="1:10" x14ac:dyDescent="0.25">
      <c r="A34" s="57">
        <v>25</v>
      </c>
      <c r="B34" s="59" t="str">
        <f>_xlfn.LET(_xlpm.jour,$A$7+7*$A34+B$7,IF(AND(YEAR(_xlpm.jour)=YEAR($A$7),COUNTIF(feries,_xlpm.jour)=0),_xlpm.jour,""))</f>
        <v/>
      </c>
      <c r="C34" s="59" t="str">
        <f>_xlfn.LET(_xlpm.jour,$A$7+7*$A34+C$7,IF(AND(YEAR(_xlpm.jour)=YEAR($A$7),COUNTIF(feries,_xlpm.jour)=0),_xlpm.jour,""))</f>
        <v/>
      </c>
      <c r="D34" s="59" t="str">
        <f>_xlfn.LET(_xlpm.jour,$A$7+7*$A34+D$7,IF(AND(YEAR(_xlpm.jour)=YEAR($A$7),COUNTIF(feries,_xlpm.jour)=0),_xlpm.jour,""))</f>
        <v/>
      </c>
      <c r="E34" s="59" t="str">
        <f>_xlfn.LET(_xlpm.jour,$A$7+7*$A34+E$7,IF(AND(YEAR(_xlpm.jour)=YEAR($A$7),COUNTIF(feries,_xlpm.jour)=0),_xlpm.jour,""))</f>
        <v/>
      </c>
      <c r="F34" s="58">
        <v>25</v>
      </c>
      <c r="G34" s="59">
        <f>_xlfn.LET(_xlpm.jour,$F$7+7*$F34+G$7,IF(AND(YEAR(_xlpm.jour)=YEAR($F$7),COUNTIF(feries,_xlpm.jour)=0),_xlpm.jour,""))</f>
        <v>45838</v>
      </c>
      <c r="H34" s="59">
        <f>_xlfn.LET(_xlpm.jour,$F$7+7*$F34+H$7,IF(AND(YEAR(_xlpm.jour)=YEAR($F$7),COUNTIF(feries,_xlpm.jour)=0),_xlpm.jour,""))</f>
        <v>45839</v>
      </c>
      <c r="I34" s="59">
        <f>_xlfn.LET(_xlpm.jour,$F$7+7*$F34+I$7,IF(AND(YEAR(_xlpm.jour)=YEAR($F$7),COUNTIF(feries,_xlpm.jour)=0),_xlpm.jour,""))</f>
        <v>45841</v>
      </c>
      <c r="J34" s="59">
        <f>_xlfn.LET(_xlpm.jour,$F$7+7*$F34+J$7,IF(AND(YEAR(_xlpm.jour)=YEAR($F$7),COUNTIF(feries,_xlpm.jour)=0),_xlpm.jour,""))</f>
        <v>45842</v>
      </c>
    </row>
    <row r="35" spans="1:10" x14ac:dyDescent="0.25">
      <c r="A35" s="57">
        <v>26</v>
      </c>
      <c r="B35" s="59" t="str">
        <f>_xlfn.LET(_xlpm.jour,$A$7+7*$A35+B$7,IF(AND(YEAR(_xlpm.jour)=YEAR($A$7),COUNTIF(feries,_xlpm.jour)=0),_xlpm.jour,""))</f>
        <v/>
      </c>
      <c r="C35" s="59" t="str">
        <f>_xlfn.LET(_xlpm.jour,$A$7+7*$A35+C$7,IF(AND(YEAR(_xlpm.jour)=YEAR($A$7),COUNTIF(feries,_xlpm.jour)=0),_xlpm.jour,""))</f>
        <v/>
      </c>
      <c r="D35" s="59" t="str">
        <f>_xlfn.LET(_xlpm.jour,$A$7+7*$A35+D$7,IF(AND(YEAR(_xlpm.jour)=YEAR($A$7),COUNTIF(feries,_xlpm.jour)=0),_xlpm.jour,""))</f>
        <v/>
      </c>
      <c r="E35" s="59" t="str">
        <f>_xlfn.LET(_xlpm.jour,$A$7+7*$A35+E$7,IF(AND(YEAR(_xlpm.jour)=YEAR($A$7),COUNTIF(feries,_xlpm.jour)=0),_xlpm.jour,""))</f>
        <v/>
      </c>
      <c r="F35" s="58">
        <v>26</v>
      </c>
      <c r="G35" s="59" t="str">
        <f>_xlfn.LET(_xlpm.jour,$F$7+7*$F35+G$7,IF(AND(YEAR(_xlpm.jour)=YEAR($F$7),COUNTIF(feries,_xlpm.jour)=0),_xlpm.jour,""))</f>
        <v/>
      </c>
      <c r="H35" s="59" t="str">
        <f>_xlfn.LET(_xlpm.jour,$F$7+7*$F35+H$7,IF(AND(YEAR(_xlpm.jour)=YEAR($F$7),COUNTIF(feries,_xlpm.jour)=0),_xlpm.jour,""))</f>
        <v/>
      </c>
      <c r="I35" s="59" t="str">
        <f>_xlfn.LET(_xlpm.jour,$F$7+7*$F35+I$7,IF(AND(YEAR(_xlpm.jour)=YEAR($F$7),COUNTIF(feries,_xlpm.jour)=0),_xlpm.jour,""))</f>
        <v/>
      </c>
      <c r="J35" s="59" t="str">
        <f>_xlfn.LET(_xlpm.jour,$F$7+7*$F35+J$7,IF(AND(YEAR(_xlpm.jour)=YEAR($F$7),COUNTIF(feries,_xlpm.jour)=0),_xlpm.jour,""))</f>
        <v/>
      </c>
    </row>
    <row r="36" spans="1:10" x14ac:dyDescent="0.25">
      <c r="A36" s="57">
        <v>27</v>
      </c>
      <c r="B36" s="59" t="str">
        <f>_xlfn.LET(_xlpm.jour,$A$7+7*$A36+B$7,IF(AND(YEAR(_xlpm.jour)=YEAR($A$7),COUNTIF(feries,_xlpm.jour)=0),_xlpm.jour,""))</f>
        <v/>
      </c>
      <c r="C36" s="59" t="str">
        <f>_xlfn.LET(_xlpm.jour,$A$7+7*$A36+C$7,IF(AND(YEAR(_xlpm.jour)=YEAR($A$7),COUNTIF(feries,_xlpm.jour)=0),_xlpm.jour,""))</f>
        <v/>
      </c>
      <c r="D36" s="59" t="str">
        <f>_xlfn.LET(_xlpm.jour,$A$7+7*$A36+D$7,IF(AND(YEAR(_xlpm.jour)=YEAR($A$7),COUNTIF(feries,_xlpm.jour)=0),_xlpm.jour,""))</f>
        <v/>
      </c>
      <c r="E36" s="59" t="str">
        <f>_xlfn.LET(_xlpm.jour,$A$7+7*$A36+E$7,IF(AND(YEAR(_xlpm.jour)=YEAR($A$7),COUNTIF(feries,_xlpm.jour)=0),_xlpm.jour,""))</f>
        <v/>
      </c>
      <c r="F36" s="58">
        <v>27</v>
      </c>
      <c r="G36" s="59" t="str">
        <f>_xlfn.LET(_xlpm.jour,$F$7+7*$F36+G$7,IF(AND(YEAR(_xlpm.jour)=YEAR($F$7),COUNTIF(feries,_xlpm.jour)=0),_xlpm.jour,""))</f>
        <v/>
      </c>
      <c r="H36" s="59" t="str">
        <f>_xlfn.LET(_xlpm.jour,$F$7+7*$F36+H$7,IF(AND(YEAR(_xlpm.jour)=YEAR($F$7),COUNTIF(feries,_xlpm.jour)=0),_xlpm.jour,""))</f>
        <v/>
      </c>
      <c r="I36" s="59" t="str">
        <f>_xlfn.LET(_xlpm.jour,$F$7+7*$F36+I$7,IF(AND(YEAR(_xlpm.jour)=YEAR($F$7),COUNTIF(feries,_xlpm.jour)=0),_xlpm.jour,""))</f>
        <v/>
      </c>
      <c r="J36" s="59" t="str">
        <f>_xlfn.LET(_xlpm.jour,$F$7+7*$F36+J$7,IF(AND(YEAR(_xlpm.jour)=YEAR($F$7),COUNTIF(feries,_xlpm.jour)=0),_xlpm.jour,""))</f>
        <v/>
      </c>
    </row>
    <row r="37" spans="1:10" x14ac:dyDescent="0.25">
      <c r="A37" s="57">
        <v>28</v>
      </c>
      <c r="B37" s="59" t="str">
        <f>_xlfn.LET(_xlpm.jour,$A$7+7*$A37+B$7,IF(AND(YEAR(_xlpm.jour)=YEAR($A$7),COUNTIF(feries,_xlpm.jour)=0),_xlpm.jour,""))</f>
        <v/>
      </c>
      <c r="C37" s="59" t="str">
        <f>_xlfn.LET(_xlpm.jour,$A$7+7*$A37+C$7,IF(AND(YEAR(_xlpm.jour)=YEAR($A$7),COUNTIF(feries,_xlpm.jour)=0),_xlpm.jour,""))</f>
        <v/>
      </c>
      <c r="D37" s="59" t="str">
        <f>_xlfn.LET(_xlpm.jour,$A$7+7*$A37+D$7,IF(AND(YEAR(_xlpm.jour)=YEAR($A$7),COUNTIF(feries,_xlpm.jour)=0),_xlpm.jour,""))</f>
        <v/>
      </c>
      <c r="E37" s="59" t="str">
        <f>_xlfn.LET(_xlpm.jour,$A$7+7*$A37+E$7,IF(AND(YEAR(_xlpm.jour)=YEAR($A$7),COUNTIF(feries,_xlpm.jour)=0),_xlpm.jour,""))</f>
        <v/>
      </c>
      <c r="F37" s="58">
        <v>28</v>
      </c>
      <c r="G37" s="60"/>
      <c r="H37" s="60"/>
      <c r="I37" s="60"/>
      <c r="J37" s="60"/>
    </row>
    <row r="38" spans="1:10" x14ac:dyDescent="0.25">
      <c r="A38" s="57">
        <v>29</v>
      </c>
      <c r="B38" s="59" t="str">
        <f>_xlfn.LET(_xlpm.jour,$A$7+7*$A38+B$7,IF(AND(YEAR(_xlpm.jour)=YEAR($A$7),COUNTIF(feries,_xlpm.jour)=0),_xlpm.jour,""))</f>
        <v/>
      </c>
      <c r="C38" s="59" t="str">
        <f>_xlfn.LET(_xlpm.jour,$A$7+7*$A38+C$7,IF(AND(YEAR(_xlpm.jour)=YEAR($A$7),COUNTIF(feries,_xlpm.jour)=0),_xlpm.jour,""))</f>
        <v/>
      </c>
      <c r="D38" s="59" t="str">
        <f>_xlfn.LET(_xlpm.jour,$A$7+7*$A38+D$7,IF(AND(YEAR(_xlpm.jour)=YEAR($A$7),COUNTIF(feries,_xlpm.jour)=0),_xlpm.jour,""))</f>
        <v/>
      </c>
      <c r="E38" s="59" t="str">
        <f>_xlfn.LET(_xlpm.jour,$A$7+7*$A38+E$7,IF(AND(YEAR(_xlpm.jour)=YEAR($A$7),COUNTIF(feries,_xlpm.jour)=0),_xlpm.jour,""))</f>
        <v/>
      </c>
      <c r="F38" s="58">
        <v>29</v>
      </c>
      <c r="G38" s="60"/>
      <c r="H38" s="60"/>
      <c r="I38" s="60"/>
      <c r="J38" s="60"/>
    </row>
    <row r="39" spans="1:10" x14ac:dyDescent="0.25">
      <c r="A39" s="15"/>
      <c r="F39" s="16"/>
    </row>
    <row r="40" spans="1:10" x14ac:dyDescent="0.25">
      <c r="A40" s="15"/>
      <c r="F40" s="16"/>
    </row>
    <row r="41" spans="1:10" x14ac:dyDescent="0.25">
      <c r="A41" s="15"/>
      <c r="F41" s="16"/>
    </row>
    <row r="42" spans="1:10" x14ac:dyDescent="0.25">
      <c r="A42" s="15"/>
      <c r="F42" s="16"/>
    </row>
    <row r="43" spans="1:10" x14ac:dyDescent="0.25">
      <c r="A43" s="15"/>
      <c r="F43" s="16"/>
    </row>
    <row r="44" spans="1:10" x14ac:dyDescent="0.25">
      <c r="A44" s="15"/>
      <c r="F44" s="16"/>
    </row>
    <row r="45" spans="1:10" x14ac:dyDescent="0.25">
      <c r="A45" s="15"/>
      <c r="F45" s="16"/>
    </row>
    <row r="46" spans="1:10" x14ac:dyDescent="0.25">
      <c r="A46" s="15"/>
      <c r="F46" s="16"/>
    </row>
    <row r="47" spans="1:10" x14ac:dyDescent="0.25">
      <c r="A47" s="15"/>
      <c r="F47" s="16"/>
    </row>
    <row r="48" spans="1:10" x14ac:dyDescent="0.25">
      <c r="A48" s="15"/>
      <c r="F48" s="16"/>
    </row>
    <row r="49" spans="1:6" x14ac:dyDescent="0.25">
      <c r="A49" s="15"/>
      <c r="F49" s="16"/>
    </row>
    <row r="50" spans="1:6" x14ac:dyDescent="0.25">
      <c r="A50" s="15"/>
      <c r="F50" s="16"/>
    </row>
    <row r="51" spans="1:6" x14ac:dyDescent="0.25">
      <c r="A51" s="15"/>
      <c r="F51" s="16"/>
    </row>
    <row r="52" spans="1:6" x14ac:dyDescent="0.25">
      <c r="A52" s="15"/>
      <c r="F52" s="16"/>
    </row>
    <row r="53" spans="1:6" x14ac:dyDescent="0.25">
      <c r="A53" s="15"/>
      <c r="F53" s="16"/>
    </row>
    <row r="54" spans="1:6" x14ac:dyDescent="0.25">
      <c r="A54" s="15"/>
      <c r="F54" s="16"/>
    </row>
    <row r="55" spans="1:6" x14ac:dyDescent="0.25">
      <c r="A55" s="15"/>
      <c r="F55" s="16"/>
    </row>
    <row r="56" spans="1:6" x14ac:dyDescent="0.25">
      <c r="A56" s="15"/>
      <c r="F56" s="16"/>
    </row>
    <row r="57" spans="1:6" x14ac:dyDescent="0.25">
      <c r="A57" s="15"/>
      <c r="F57" s="16"/>
    </row>
    <row r="58" spans="1:6" x14ac:dyDescent="0.25">
      <c r="A58" s="15"/>
      <c r="F58" s="16"/>
    </row>
    <row r="59" spans="1:6" x14ac:dyDescent="0.25">
      <c r="A59" s="15"/>
      <c r="F59" s="16"/>
    </row>
    <row r="60" spans="1:6" x14ac:dyDescent="0.25">
      <c r="A60" s="15"/>
      <c r="F60" s="16"/>
    </row>
    <row r="61" spans="1:6" x14ac:dyDescent="0.25">
      <c r="A61" s="15"/>
      <c r="F61" s="16"/>
    </row>
    <row r="62" spans="1:6" x14ac:dyDescent="0.25">
      <c r="A62" s="15"/>
      <c r="F62" s="16"/>
    </row>
    <row r="63" spans="1:6" x14ac:dyDescent="0.25">
      <c r="A63" s="15"/>
      <c r="F63" s="16"/>
    </row>
    <row r="64" spans="1:6" x14ac:dyDescent="0.25">
      <c r="A64" s="15"/>
      <c r="F64" s="16"/>
    </row>
    <row r="65" spans="1:6" x14ac:dyDescent="0.25">
      <c r="A65" s="15"/>
      <c r="F65" s="16"/>
    </row>
    <row r="66" spans="1:6" x14ac:dyDescent="0.25">
      <c r="A66" s="15"/>
      <c r="F66" s="16"/>
    </row>
    <row r="67" spans="1:6" x14ac:dyDescent="0.25">
      <c r="A67" s="15"/>
      <c r="F67" s="16"/>
    </row>
    <row r="68" spans="1:6" x14ac:dyDescent="0.25">
      <c r="A68" s="15"/>
      <c r="F68" s="16"/>
    </row>
    <row r="69" spans="1:6" x14ac:dyDescent="0.25">
      <c r="A69" s="15"/>
      <c r="F69" s="16"/>
    </row>
    <row r="70" spans="1:6" x14ac:dyDescent="0.25">
      <c r="A70" s="15"/>
      <c r="F70" s="16"/>
    </row>
    <row r="71" spans="1:6" x14ac:dyDescent="0.25">
      <c r="A71" s="15"/>
      <c r="F71" s="16"/>
    </row>
    <row r="72" spans="1:6" x14ac:dyDescent="0.25">
      <c r="A72" s="15"/>
      <c r="F72" s="16"/>
    </row>
    <row r="73" spans="1:6" x14ac:dyDescent="0.25">
      <c r="A73" s="15"/>
      <c r="F73" s="16"/>
    </row>
    <row r="74" spans="1:6" x14ac:dyDescent="0.25">
      <c r="A74" s="15"/>
      <c r="F74" s="16"/>
    </row>
    <row r="75" spans="1:6" x14ac:dyDescent="0.25">
      <c r="A75" s="15"/>
      <c r="F75" s="16"/>
    </row>
    <row r="76" spans="1:6" x14ac:dyDescent="0.25">
      <c r="A76" s="15"/>
      <c r="F76" s="16"/>
    </row>
    <row r="77" spans="1:6" x14ac:dyDescent="0.25">
      <c r="A77" s="15"/>
      <c r="F77" s="16"/>
    </row>
    <row r="78" spans="1:6" x14ac:dyDescent="0.25">
      <c r="A78" s="15"/>
      <c r="F78" s="16"/>
    </row>
    <row r="79" spans="1:6" x14ac:dyDescent="0.25">
      <c r="A79" s="15"/>
      <c r="F79" s="16"/>
    </row>
    <row r="80" spans="1:6" x14ac:dyDescent="0.25">
      <c r="A80" s="15"/>
      <c r="F80" s="16"/>
    </row>
    <row r="81" spans="1:6" x14ac:dyDescent="0.25">
      <c r="A81" s="15"/>
      <c r="F81" s="16"/>
    </row>
    <row r="82" spans="1:6" x14ac:dyDescent="0.25">
      <c r="A82" s="15"/>
      <c r="F82" s="16"/>
    </row>
    <row r="83" spans="1:6" x14ac:dyDescent="0.25">
      <c r="A83" s="15"/>
      <c r="F83" s="16"/>
    </row>
    <row r="84" spans="1:6" x14ac:dyDescent="0.25">
      <c r="A84" s="15"/>
      <c r="F84" s="16"/>
    </row>
    <row r="85" spans="1:6" x14ac:dyDescent="0.25">
      <c r="A85" s="15"/>
      <c r="F85" s="16"/>
    </row>
    <row r="86" spans="1:6" x14ac:dyDescent="0.25">
      <c r="A86" s="15"/>
      <c r="F86" s="16"/>
    </row>
    <row r="87" spans="1:6" x14ac:dyDescent="0.25">
      <c r="A87" s="15"/>
      <c r="F87" s="16"/>
    </row>
    <row r="88" spans="1:6" x14ac:dyDescent="0.25">
      <c r="A88" s="15"/>
      <c r="F88" s="16"/>
    </row>
    <row r="89" spans="1:6" x14ac:dyDescent="0.25">
      <c r="A89" s="15"/>
      <c r="F89" s="16"/>
    </row>
    <row r="90" spans="1:6" x14ac:dyDescent="0.25">
      <c r="A90" s="15"/>
      <c r="F90" s="16"/>
    </row>
    <row r="91" spans="1:6" x14ac:dyDescent="0.25">
      <c r="A91" s="15"/>
      <c r="F91" s="16"/>
    </row>
    <row r="92" spans="1:6" x14ac:dyDescent="0.25">
      <c r="A92" s="15"/>
      <c r="F92" s="16"/>
    </row>
    <row r="93" spans="1:6" x14ac:dyDescent="0.25">
      <c r="A93" s="15"/>
      <c r="F93" s="16"/>
    </row>
    <row r="94" spans="1:6" x14ac:dyDescent="0.25">
      <c r="A94" s="15"/>
      <c r="F94" s="16"/>
    </row>
    <row r="95" spans="1:6" x14ac:dyDescent="0.25">
      <c r="A95" s="15"/>
      <c r="F95" s="16"/>
    </row>
    <row r="96" spans="1:6" x14ac:dyDescent="0.25">
      <c r="A96" s="15"/>
      <c r="F96" s="16"/>
    </row>
    <row r="97" spans="1:6" x14ac:dyDescent="0.25">
      <c r="A97" s="15"/>
      <c r="F97" s="16"/>
    </row>
    <row r="98" spans="1:6" x14ac:dyDescent="0.25">
      <c r="A98" s="15"/>
      <c r="F98" s="16"/>
    </row>
    <row r="99" spans="1:6" x14ac:dyDescent="0.25">
      <c r="A99" s="15"/>
      <c r="F99" s="16"/>
    </row>
    <row r="100" spans="1:6" x14ac:dyDescent="0.25">
      <c r="A100" s="15"/>
      <c r="F100" s="16"/>
    </row>
    <row r="101" spans="1:6" x14ac:dyDescent="0.25">
      <c r="A101" s="15"/>
      <c r="F101" s="16"/>
    </row>
    <row r="102" spans="1:6" x14ac:dyDescent="0.25">
      <c r="A102" s="15"/>
      <c r="F102" s="16"/>
    </row>
    <row r="103" spans="1:6" x14ac:dyDescent="0.25">
      <c r="A103" s="15"/>
      <c r="F103" s="16"/>
    </row>
    <row r="104" spans="1:6" x14ac:dyDescent="0.25">
      <c r="A104" s="15"/>
      <c r="F104" s="16"/>
    </row>
    <row r="105" spans="1:6" x14ac:dyDescent="0.25">
      <c r="A105" s="15"/>
      <c r="F105" s="16"/>
    </row>
    <row r="106" spans="1:6" x14ac:dyDescent="0.25">
      <c r="A106" s="15"/>
      <c r="F106" s="16"/>
    </row>
    <row r="107" spans="1:6" x14ac:dyDescent="0.25">
      <c r="A107" s="15"/>
      <c r="F107" s="16"/>
    </row>
    <row r="108" spans="1:6" x14ac:dyDescent="0.25">
      <c r="A108" s="15"/>
      <c r="F108" s="16"/>
    </row>
    <row r="109" spans="1:6" x14ac:dyDescent="0.25">
      <c r="A109" s="15"/>
      <c r="F109" s="16"/>
    </row>
    <row r="110" spans="1:6" x14ac:dyDescent="0.25">
      <c r="A110" s="15"/>
      <c r="F110" s="16"/>
    </row>
    <row r="111" spans="1:6" x14ac:dyDescent="0.25">
      <c r="A111" s="15"/>
      <c r="F111" s="16"/>
    </row>
    <row r="112" spans="1:6" x14ac:dyDescent="0.25">
      <c r="A112" s="15"/>
      <c r="F112" s="16"/>
    </row>
    <row r="113" spans="1:6" x14ac:dyDescent="0.25">
      <c r="A113" s="15"/>
      <c r="F113" s="16"/>
    </row>
    <row r="114" spans="1:6" x14ac:dyDescent="0.25">
      <c r="A114" s="15"/>
      <c r="F114" s="16"/>
    </row>
    <row r="115" spans="1:6" x14ac:dyDescent="0.25">
      <c r="A115" s="15"/>
      <c r="F115" s="16"/>
    </row>
    <row r="116" spans="1:6" x14ac:dyDescent="0.25">
      <c r="A116" s="15"/>
      <c r="F116" s="16"/>
    </row>
    <row r="117" spans="1:6" x14ac:dyDescent="0.25">
      <c r="A117" s="15"/>
      <c r="F117" s="16"/>
    </row>
    <row r="118" spans="1:6" x14ac:dyDescent="0.25">
      <c r="A118" s="15"/>
      <c r="F118" s="16"/>
    </row>
    <row r="119" spans="1:6" x14ac:dyDescent="0.25">
      <c r="A119" s="15"/>
      <c r="F119" s="16"/>
    </row>
    <row r="120" spans="1:6" x14ac:dyDescent="0.25">
      <c r="A120" s="15"/>
      <c r="F120" s="16"/>
    </row>
    <row r="121" spans="1:6" x14ac:dyDescent="0.25">
      <c r="A121" s="15"/>
      <c r="F121" s="16"/>
    </row>
    <row r="122" spans="1:6" x14ac:dyDescent="0.25">
      <c r="A122" s="15"/>
      <c r="F122" s="16"/>
    </row>
    <row r="123" spans="1:6" x14ac:dyDescent="0.25">
      <c r="A123" s="15"/>
      <c r="F123" s="16"/>
    </row>
    <row r="124" spans="1:6" x14ac:dyDescent="0.25">
      <c r="A124" s="15"/>
      <c r="F124" s="16"/>
    </row>
    <row r="125" spans="1:6" x14ac:dyDescent="0.25">
      <c r="A125" s="15"/>
      <c r="F125" s="16"/>
    </row>
    <row r="126" spans="1:6" x14ac:dyDescent="0.25">
      <c r="A126" s="15"/>
      <c r="F126" s="16"/>
    </row>
    <row r="127" spans="1:6" x14ac:dyDescent="0.25">
      <c r="A127" s="15"/>
      <c r="F127" s="16"/>
    </row>
    <row r="128" spans="1:6" x14ac:dyDescent="0.25">
      <c r="A128" s="15"/>
      <c r="F128" s="16"/>
    </row>
    <row r="129" spans="1:6" x14ac:dyDescent="0.25">
      <c r="A129" s="15"/>
      <c r="F129" s="16"/>
    </row>
    <row r="130" spans="1:6" x14ac:dyDescent="0.25">
      <c r="F130" s="16"/>
    </row>
    <row r="131" spans="1:6" x14ac:dyDescent="0.25">
      <c r="F131" s="16"/>
    </row>
    <row r="132" spans="1:6" x14ac:dyDescent="0.25">
      <c r="F132" s="16"/>
    </row>
    <row r="133" spans="1:6" x14ac:dyDescent="0.25">
      <c r="F133" s="16"/>
    </row>
    <row r="134" spans="1:6" x14ac:dyDescent="0.25">
      <c r="F134" s="16"/>
    </row>
    <row r="135" spans="1:6" x14ac:dyDescent="0.25">
      <c r="F135" s="16"/>
    </row>
    <row r="136" spans="1:6" x14ac:dyDescent="0.25">
      <c r="F136" s="16"/>
    </row>
    <row r="137" spans="1:6" x14ac:dyDescent="0.25">
      <c r="F137" s="16"/>
    </row>
    <row r="138" spans="1:6" x14ac:dyDescent="0.25">
      <c r="F138" s="16"/>
    </row>
    <row r="139" spans="1:6" x14ac:dyDescent="0.25">
      <c r="F139" s="16"/>
    </row>
    <row r="140" spans="1:6" x14ac:dyDescent="0.25">
      <c r="F140" s="16"/>
    </row>
    <row r="141" spans="1:6" x14ac:dyDescent="0.25">
      <c r="F141" s="16"/>
    </row>
    <row r="142" spans="1:6" x14ac:dyDescent="0.25">
      <c r="F142" s="16"/>
    </row>
    <row r="143" spans="1:6" x14ac:dyDescent="0.25">
      <c r="F143" s="16"/>
    </row>
    <row r="144" spans="1:6" x14ac:dyDescent="0.25">
      <c r="F144" s="16"/>
    </row>
    <row r="145" spans="6:6" x14ac:dyDescent="0.25">
      <c r="F145" s="16"/>
    </row>
    <row r="146" spans="6:6" x14ac:dyDescent="0.25">
      <c r="F146" s="16"/>
    </row>
    <row r="147" spans="6:6" x14ac:dyDescent="0.25">
      <c r="F147" s="16"/>
    </row>
    <row r="148" spans="6:6" x14ac:dyDescent="0.25">
      <c r="F148" s="16"/>
    </row>
    <row r="149" spans="6:6" x14ac:dyDescent="0.25">
      <c r="F149" s="16"/>
    </row>
    <row r="150" spans="6:6" x14ac:dyDescent="0.25">
      <c r="F150" s="16"/>
    </row>
    <row r="151" spans="6:6" x14ac:dyDescent="0.25">
      <c r="F151" s="16"/>
    </row>
    <row r="152" spans="6:6" x14ac:dyDescent="0.25">
      <c r="F152" s="16"/>
    </row>
    <row r="153" spans="6:6" x14ac:dyDescent="0.25">
      <c r="F153" s="16"/>
    </row>
    <row r="154" spans="6:6" x14ac:dyDescent="0.25">
      <c r="F154" s="16"/>
    </row>
    <row r="155" spans="6:6" x14ac:dyDescent="0.25">
      <c r="F155" s="16"/>
    </row>
    <row r="156" spans="6:6" x14ac:dyDescent="0.25">
      <c r="F156" s="16"/>
    </row>
    <row r="157" spans="6:6" x14ac:dyDescent="0.25">
      <c r="F157" s="16"/>
    </row>
    <row r="158" spans="6:6" x14ac:dyDescent="0.25">
      <c r="F158" s="16"/>
    </row>
    <row r="159" spans="6:6" x14ac:dyDescent="0.25">
      <c r="F159" s="16"/>
    </row>
    <row r="160" spans="6:6" x14ac:dyDescent="0.25">
      <c r="F160" s="16"/>
    </row>
    <row r="161" spans="6:6" x14ac:dyDescent="0.25">
      <c r="F161" s="16"/>
    </row>
    <row r="162" spans="6:6" x14ac:dyDescent="0.25">
      <c r="F162" s="16"/>
    </row>
    <row r="163" spans="6:6" x14ac:dyDescent="0.25">
      <c r="F163" s="16"/>
    </row>
    <row r="164" spans="6:6" x14ac:dyDescent="0.25">
      <c r="F164" s="16"/>
    </row>
    <row r="165" spans="6:6" x14ac:dyDescent="0.25">
      <c r="F165" s="16"/>
    </row>
    <row r="166" spans="6:6" x14ac:dyDescent="0.25">
      <c r="F166" s="16"/>
    </row>
    <row r="167" spans="6:6" x14ac:dyDescent="0.25">
      <c r="F167" s="16"/>
    </row>
    <row r="168" spans="6:6" x14ac:dyDescent="0.25">
      <c r="F168" s="16"/>
    </row>
    <row r="169" spans="6:6" x14ac:dyDescent="0.25">
      <c r="F169" s="16"/>
    </row>
    <row r="170" spans="6:6" x14ac:dyDescent="0.25">
      <c r="F170" s="16"/>
    </row>
    <row r="171" spans="6:6" x14ac:dyDescent="0.25">
      <c r="F171" s="16"/>
    </row>
    <row r="172" spans="6:6" x14ac:dyDescent="0.25">
      <c r="F172" s="16"/>
    </row>
    <row r="173" spans="6:6" x14ac:dyDescent="0.25">
      <c r="F173" s="16"/>
    </row>
    <row r="174" spans="6:6" x14ac:dyDescent="0.25">
      <c r="F174" s="16"/>
    </row>
    <row r="175" spans="6:6" x14ac:dyDescent="0.25">
      <c r="F175" s="16"/>
    </row>
    <row r="176" spans="6:6" x14ac:dyDescent="0.25">
      <c r="F176" s="16"/>
    </row>
    <row r="177" spans="6:6" x14ac:dyDescent="0.25">
      <c r="F177" s="16"/>
    </row>
    <row r="178" spans="6:6" x14ac:dyDescent="0.25">
      <c r="F178" s="16"/>
    </row>
    <row r="179" spans="6:6" x14ac:dyDescent="0.25">
      <c r="F179" s="16"/>
    </row>
    <row r="180" spans="6:6" x14ac:dyDescent="0.25">
      <c r="F180" s="16"/>
    </row>
    <row r="181" spans="6:6" x14ac:dyDescent="0.25">
      <c r="F181" s="16"/>
    </row>
    <row r="182" spans="6:6" x14ac:dyDescent="0.25">
      <c r="F182" s="16"/>
    </row>
    <row r="183" spans="6:6" x14ac:dyDescent="0.25">
      <c r="F183" s="16"/>
    </row>
    <row r="184" spans="6:6" x14ac:dyDescent="0.25">
      <c r="F184" s="16"/>
    </row>
    <row r="185" spans="6:6" x14ac:dyDescent="0.25">
      <c r="F185" s="16"/>
    </row>
    <row r="186" spans="6:6" x14ac:dyDescent="0.25">
      <c r="F186" s="16"/>
    </row>
    <row r="187" spans="6:6" x14ac:dyDescent="0.25">
      <c r="F187" s="16"/>
    </row>
    <row r="188" spans="6:6" x14ac:dyDescent="0.25">
      <c r="F188" s="16"/>
    </row>
    <row r="189" spans="6:6" x14ac:dyDescent="0.25">
      <c r="F189" s="5"/>
    </row>
  </sheetData>
  <mergeCells count="10">
    <mergeCell ref="F4:J4"/>
    <mergeCell ref="F5:J5"/>
    <mergeCell ref="F6:J6"/>
    <mergeCell ref="A1:E1"/>
    <mergeCell ref="A2:E2"/>
    <mergeCell ref="A3:E3"/>
    <mergeCell ref="A4:E4"/>
    <mergeCell ref="F1:J1"/>
    <mergeCell ref="F2:J2"/>
    <mergeCell ref="F3:J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E150E-35CC-4227-B712-409FC5FB6DE7}">
  <dimension ref="B1:BM17"/>
  <sheetViews>
    <sheetView showGridLines="0" workbookViewId="0">
      <selection activeCell="B25" sqref="B25"/>
    </sheetView>
  </sheetViews>
  <sheetFormatPr defaultColWidth="11.5703125" defaultRowHeight="15.75" x14ac:dyDescent="0.25"/>
  <cols>
    <col min="1" max="1" width="11.5703125" style="23"/>
    <col min="2" max="2" width="30.42578125" style="23" customWidth="1"/>
    <col min="3" max="3" width="26.7109375" style="23" bestFit="1" customWidth="1"/>
    <col min="4" max="4" width="26.7109375" style="23" customWidth="1"/>
    <col min="5" max="6" width="15.28515625" style="23" bestFit="1" customWidth="1"/>
    <col min="7" max="7" width="15.140625" style="23" bestFit="1" customWidth="1"/>
    <col min="8" max="8" width="14.140625" style="23" bestFit="1" customWidth="1"/>
    <col min="9" max="9" width="14.85546875" style="23" bestFit="1" customWidth="1"/>
    <col min="10" max="10" width="14.42578125" style="23" bestFit="1" customWidth="1"/>
    <col min="11" max="11" width="13.85546875" style="23" bestFit="1" customWidth="1"/>
    <col min="12" max="13" width="14.140625" style="23" bestFit="1" customWidth="1"/>
    <col min="14" max="14" width="15.140625" style="23" bestFit="1" customWidth="1"/>
    <col min="15" max="15" width="13.85546875" style="23" bestFit="1" customWidth="1"/>
    <col min="16" max="16" width="14.85546875" style="23" bestFit="1" customWidth="1"/>
    <col min="17" max="17" width="14.42578125" style="23" bestFit="1" customWidth="1"/>
    <col min="18" max="18" width="13.85546875" style="23" bestFit="1" customWidth="1"/>
    <col min="19" max="20" width="14.140625" style="23" bestFit="1" customWidth="1"/>
    <col min="21" max="21" width="15.140625" style="23" bestFit="1" customWidth="1"/>
    <col min="22" max="22" width="13.85546875" style="23" bestFit="1" customWidth="1"/>
    <col min="23" max="23" width="14.85546875" style="23" bestFit="1" customWidth="1"/>
    <col min="24" max="24" width="14.42578125" style="23" bestFit="1" customWidth="1"/>
    <col min="25" max="25" width="13.85546875" style="23" bestFit="1" customWidth="1"/>
    <col min="26" max="27" width="14.140625" style="23" bestFit="1" customWidth="1"/>
    <col min="28" max="28" width="15.140625" style="23" bestFit="1" customWidth="1"/>
    <col min="29" max="29" width="13.85546875" style="23" bestFit="1" customWidth="1"/>
    <col min="30" max="30" width="14.85546875" style="23" bestFit="1" customWidth="1"/>
    <col min="31" max="31" width="14.42578125" style="23" bestFit="1" customWidth="1"/>
    <col min="32" max="32" width="13.85546875" style="23" bestFit="1" customWidth="1"/>
    <col min="33" max="34" width="14.140625" style="23" bestFit="1" customWidth="1"/>
    <col min="35" max="35" width="15.140625" style="23" bestFit="1" customWidth="1"/>
    <col min="36" max="36" width="13.85546875" style="23" bestFit="1" customWidth="1"/>
    <col min="37" max="37" width="14.85546875" style="23" bestFit="1" customWidth="1"/>
    <col min="38" max="38" width="14.42578125" style="23" bestFit="1" customWidth="1"/>
    <col min="39" max="39" width="13.85546875" style="23" bestFit="1" customWidth="1"/>
    <col min="40" max="41" width="14.140625" style="23" bestFit="1" customWidth="1"/>
    <col min="42" max="42" width="15.140625" style="23" bestFit="1" customWidth="1"/>
    <col min="43" max="43" width="13.85546875" style="23" bestFit="1" customWidth="1"/>
    <col min="44" max="44" width="14.85546875" style="23" bestFit="1" customWidth="1"/>
    <col min="45" max="45" width="14.42578125" style="23" bestFit="1" customWidth="1"/>
    <col min="46" max="46" width="13.85546875" style="23" bestFit="1" customWidth="1"/>
    <col min="47" max="48" width="14.140625" style="23" bestFit="1" customWidth="1"/>
    <col min="49" max="49" width="15.140625" style="23" bestFit="1" customWidth="1"/>
    <col min="50" max="50" width="13.85546875" style="23" bestFit="1" customWidth="1"/>
    <col min="51" max="51" width="14.85546875" style="23" bestFit="1" customWidth="1"/>
    <col min="52" max="52" width="14.42578125" style="23" bestFit="1" customWidth="1"/>
    <col min="53" max="53" width="13.85546875" style="23" bestFit="1" customWidth="1"/>
    <col min="54" max="55" width="14.140625" style="23" bestFit="1" customWidth="1"/>
    <col min="56" max="56" width="15.140625" style="23" bestFit="1" customWidth="1"/>
    <col min="57" max="57" width="13.85546875" style="23" bestFit="1" customWidth="1"/>
    <col min="58" max="58" width="14.85546875" style="23" bestFit="1" customWidth="1"/>
    <col min="59" max="59" width="14.42578125" style="23" bestFit="1" customWidth="1"/>
    <col min="60" max="60" width="13.85546875" style="23" bestFit="1" customWidth="1"/>
    <col min="61" max="62" width="14.140625" style="23" bestFit="1" customWidth="1"/>
    <col min="63" max="63" width="15.140625" style="23" bestFit="1" customWidth="1"/>
    <col min="64" max="16384" width="11.5703125" style="23"/>
  </cols>
  <sheetData>
    <row r="1" spans="2:65" x14ac:dyDescent="0.25">
      <c r="B1" s="24">
        <v>2024</v>
      </c>
      <c r="C1" s="25"/>
      <c r="D1" s="25"/>
      <c r="E1" s="52"/>
      <c r="F1" s="52"/>
    </row>
    <row r="2" spans="2:65" x14ac:dyDescent="0.25">
      <c r="B2" s="17" t="s">
        <v>20</v>
      </c>
      <c r="C2" s="18" t="s">
        <v>30</v>
      </c>
      <c r="D2" s="50"/>
      <c r="E2" s="53">
        <v>45292</v>
      </c>
      <c r="F2" s="54">
        <v>45658</v>
      </c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</row>
    <row r="3" spans="2:65" x14ac:dyDescent="0.25">
      <c r="B3" s="19" t="s">
        <v>13</v>
      </c>
      <c r="C3" s="20" t="s">
        <v>21</v>
      </c>
      <c r="D3" s="42"/>
      <c r="E3" s="53">
        <v>45383</v>
      </c>
      <c r="F3" s="54">
        <v>45768</v>
      </c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</row>
    <row r="4" spans="2:65" x14ac:dyDescent="0.25">
      <c r="B4" s="19" t="s">
        <v>22</v>
      </c>
      <c r="C4" s="20" t="s">
        <v>31</v>
      </c>
      <c r="D4" s="42"/>
      <c r="E4" s="53">
        <v>45413</v>
      </c>
      <c r="F4" s="54">
        <v>45778</v>
      </c>
      <c r="G4" s="54"/>
      <c r="H4" s="54"/>
      <c r="I4" s="55"/>
      <c r="J4" s="55"/>
      <c r="K4" s="55"/>
      <c r="L4" s="55"/>
      <c r="M4" s="55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</row>
    <row r="5" spans="2:65" x14ac:dyDescent="0.25">
      <c r="B5" s="19" t="s">
        <v>14</v>
      </c>
      <c r="C5" s="20" t="s">
        <v>23</v>
      </c>
      <c r="D5" s="42"/>
      <c r="E5" s="53">
        <v>45420</v>
      </c>
      <c r="F5" s="54">
        <v>45785</v>
      </c>
      <c r="G5" s="54"/>
      <c r="H5" s="54"/>
      <c r="I5" s="55"/>
      <c r="J5" s="55"/>
      <c r="K5" s="55"/>
      <c r="L5" s="55"/>
      <c r="M5" s="55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</row>
    <row r="6" spans="2:65" x14ac:dyDescent="0.25">
      <c r="B6" s="19" t="s">
        <v>15</v>
      </c>
      <c r="C6" s="20" t="s">
        <v>24</v>
      </c>
      <c r="D6" s="42"/>
      <c r="E6" s="53">
        <v>45421</v>
      </c>
      <c r="F6" s="54">
        <v>45806</v>
      </c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</row>
    <row r="7" spans="2:65" x14ac:dyDescent="0.25">
      <c r="B7" s="19" t="s">
        <v>16</v>
      </c>
      <c r="C7" s="20" t="s">
        <v>25</v>
      </c>
      <c r="D7" s="42"/>
      <c r="E7" s="53">
        <v>45432</v>
      </c>
      <c r="F7" s="54">
        <v>45817</v>
      </c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</row>
    <row r="8" spans="2:65" x14ac:dyDescent="0.25">
      <c r="B8" s="19" t="s">
        <v>17</v>
      </c>
      <c r="C8" s="20" t="s">
        <v>26</v>
      </c>
      <c r="D8" s="42"/>
      <c r="E8" s="53">
        <v>45519</v>
      </c>
      <c r="F8" s="54">
        <v>45852</v>
      </c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</row>
    <row r="9" spans="2:65" x14ac:dyDescent="0.25">
      <c r="B9" s="19" t="s">
        <v>18</v>
      </c>
      <c r="C9" s="20" t="s">
        <v>32</v>
      </c>
      <c r="D9" s="42"/>
      <c r="E9" s="53">
        <v>45597</v>
      </c>
      <c r="F9" s="54">
        <v>45884</v>
      </c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</row>
    <row r="10" spans="2:65" x14ac:dyDescent="0.25">
      <c r="B10" s="19" t="s">
        <v>27</v>
      </c>
      <c r="C10" s="20" t="s">
        <v>28</v>
      </c>
      <c r="D10" s="42"/>
      <c r="E10" s="53">
        <v>45607</v>
      </c>
      <c r="F10" s="54">
        <v>45972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</row>
    <row r="11" spans="2:65" x14ac:dyDescent="0.25">
      <c r="B11" s="21" t="s">
        <v>19</v>
      </c>
      <c r="C11" s="22" t="s">
        <v>29</v>
      </c>
      <c r="D11" s="51"/>
      <c r="E11" s="53">
        <v>45651</v>
      </c>
      <c r="F11" s="54">
        <v>46016</v>
      </c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</row>
    <row r="12" spans="2:65" x14ac:dyDescent="0.25">
      <c r="B12" s="46" t="s">
        <v>8</v>
      </c>
      <c r="C12" s="43">
        <v>45584</v>
      </c>
      <c r="D12" s="43">
        <v>45599</v>
      </c>
      <c r="E12" s="55" cm="1">
        <f t="array" ref="E12:T12">_xlfn.SEQUENCE(1,D12-C12+1,C12)</f>
        <v>45584</v>
      </c>
      <c r="F12" s="55">
        <v>45585</v>
      </c>
      <c r="G12" s="55">
        <v>45586</v>
      </c>
      <c r="H12" s="54">
        <v>45587</v>
      </c>
      <c r="I12" s="54">
        <v>45588</v>
      </c>
      <c r="J12" s="54">
        <v>45589</v>
      </c>
      <c r="K12" s="54">
        <v>45590</v>
      </c>
      <c r="L12" s="54">
        <v>45591</v>
      </c>
      <c r="M12" s="54">
        <v>45592</v>
      </c>
      <c r="N12" s="54">
        <v>45593</v>
      </c>
      <c r="O12" s="54">
        <v>45594</v>
      </c>
      <c r="P12" s="54">
        <v>45595</v>
      </c>
      <c r="Q12" s="54">
        <v>45596</v>
      </c>
      <c r="R12" s="54">
        <v>45597</v>
      </c>
      <c r="S12" s="54">
        <v>45598</v>
      </c>
      <c r="T12" s="54">
        <v>45599</v>
      </c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</row>
    <row r="13" spans="2:65" x14ac:dyDescent="0.25">
      <c r="B13" s="47" t="s">
        <v>7</v>
      </c>
      <c r="C13" s="44">
        <v>45647</v>
      </c>
      <c r="D13" s="44">
        <v>45662</v>
      </c>
      <c r="E13" s="55" cm="1">
        <f t="array" ref="E13:T13">_xlfn.SEQUENCE(1,D13-C13+1,C13)</f>
        <v>45647</v>
      </c>
      <c r="F13" s="55">
        <v>45648</v>
      </c>
      <c r="G13" s="55">
        <v>45649</v>
      </c>
      <c r="H13" s="54">
        <v>45650</v>
      </c>
      <c r="I13" s="54">
        <v>45651</v>
      </c>
      <c r="J13" s="54">
        <v>45652</v>
      </c>
      <c r="K13" s="54">
        <v>45653</v>
      </c>
      <c r="L13" s="54">
        <v>45654</v>
      </c>
      <c r="M13" s="54">
        <v>45655</v>
      </c>
      <c r="N13" s="54">
        <v>45656</v>
      </c>
      <c r="O13" s="54">
        <v>45657</v>
      </c>
      <c r="P13" s="54">
        <v>45658</v>
      </c>
      <c r="Q13" s="54">
        <v>45659</v>
      </c>
      <c r="R13" s="54">
        <v>45660</v>
      </c>
      <c r="S13" s="54">
        <v>45661</v>
      </c>
      <c r="T13" s="54">
        <v>45662</v>
      </c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</row>
    <row r="14" spans="2:65" x14ac:dyDescent="0.25">
      <c r="B14" s="48" t="s">
        <v>9</v>
      </c>
      <c r="C14" s="43">
        <v>45710</v>
      </c>
      <c r="D14" s="43">
        <v>45725</v>
      </c>
      <c r="E14" s="55" cm="1">
        <f t="array" ref="E14:T14">_xlfn.SEQUENCE(1,D14-C14+1,C14)</f>
        <v>45710</v>
      </c>
      <c r="F14" s="55">
        <v>45711</v>
      </c>
      <c r="G14" s="54">
        <v>45712</v>
      </c>
      <c r="H14" s="54">
        <v>45713</v>
      </c>
      <c r="I14" s="54">
        <v>45714</v>
      </c>
      <c r="J14" s="54">
        <v>45715</v>
      </c>
      <c r="K14" s="54">
        <v>45716</v>
      </c>
      <c r="L14" s="54">
        <v>45717</v>
      </c>
      <c r="M14" s="54">
        <v>45718</v>
      </c>
      <c r="N14" s="54">
        <v>45719</v>
      </c>
      <c r="O14" s="54">
        <v>45720</v>
      </c>
      <c r="P14" s="54">
        <v>45721</v>
      </c>
      <c r="Q14" s="54">
        <v>45722</v>
      </c>
      <c r="R14" s="54">
        <v>45723</v>
      </c>
      <c r="S14" s="54">
        <v>45724</v>
      </c>
      <c r="T14" s="54">
        <v>45725</v>
      </c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</row>
    <row r="15" spans="2:65" x14ac:dyDescent="0.25">
      <c r="B15" s="47" t="s">
        <v>10</v>
      </c>
      <c r="C15" s="44">
        <v>45766</v>
      </c>
      <c r="D15" s="44">
        <v>45781</v>
      </c>
      <c r="E15" s="55" cm="1">
        <f t="array" ref="E15:T15">_xlfn.SEQUENCE(1,D15-C15+1,C15)</f>
        <v>45766</v>
      </c>
      <c r="F15" s="55">
        <v>45767</v>
      </c>
      <c r="G15" s="54">
        <v>45768</v>
      </c>
      <c r="H15" s="54">
        <v>45769</v>
      </c>
      <c r="I15" s="54">
        <v>45770</v>
      </c>
      <c r="J15" s="54">
        <v>45771</v>
      </c>
      <c r="K15" s="54">
        <v>45772</v>
      </c>
      <c r="L15" s="54">
        <v>45773</v>
      </c>
      <c r="M15" s="54">
        <v>45774</v>
      </c>
      <c r="N15" s="54">
        <v>45775</v>
      </c>
      <c r="O15" s="54">
        <v>45776</v>
      </c>
      <c r="P15" s="54">
        <v>45777</v>
      </c>
      <c r="Q15" s="54">
        <v>45778</v>
      </c>
      <c r="R15" s="54">
        <v>45779</v>
      </c>
      <c r="S15" s="54">
        <v>45780</v>
      </c>
      <c r="T15" s="54">
        <v>45781</v>
      </c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</row>
    <row r="16" spans="2:65" x14ac:dyDescent="0.25">
      <c r="B16" s="47" t="s">
        <v>11</v>
      </c>
      <c r="C16" s="44">
        <v>45805</v>
      </c>
      <c r="D16" s="44">
        <v>45809</v>
      </c>
      <c r="E16" s="55" cm="1">
        <f t="array" ref="E16:I16">_xlfn.SEQUENCE(1,D16-C16+1,C16)</f>
        <v>45805</v>
      </c>
      <c r="F16" s="55">
        <v>45806</v>
      </c>
      <c r="G16" s="54">
        <v>45807</v>
      </c>
      <c r="H16" s="54">
        <v>45808</v>
      </c>
      <c r="I16" s="54">
        <v>45809</v>
      </c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</row>
    <row r="17" spans="2:65" x14ac:dyDescent="0.25">
      <c r="B17" s="49" t="s">
        <v>12</v>
      </c>
      <c r="C17" s="45">
        <v>45843</v>
      </c>
      <c r="D17" s="45">
        <v>45901</v>
      </c>
      <c r="E17" s="55" cm="1">
        <f t="array" ref="E17:BK17">_xlfn.SEQUENCE(1,D17-C17+1,C17)</f>
        <v>45843</v>
      </c>
      <c r="F17" s="55">
        <v>45844</v>
      </c>
      <c r="G17" s="54">
        <v>45845</v>
      </c>
      <c r="H17" s="54">
        <v>45846</v>
      </c>
      <c r="I17" s="54">
        <v>45847</v>
      </c>
      <c r="J17" s="54">
        <v>45848</v>
      </c>
      <c r="K17" s="54">
        <v>45849</v>
      </c>
      <c r="L17" s="54">
        <v>45850</v>
      </c>
      <c r="M17" s="54">
        <v>45851</v>
      </c>
      <c r="N17" s="54">
        <v>45852</v>
      </c>
      <c r="O17" s="54">
        <v>45853</v>
      </c>
      <c r="P17" s="54">
        <v>45854</v>
      </c>
      <c r="Q17" s="54">
        <v>45855</v>
      </c>
      <c r="R17" s="54">
        <v>45856</v>
      </c>
      <c r="S17" s="54">
        <v>45857</v>
      </c>
      <c r="T17" s="54">
        <v>45858</v>
      </c>
      <c r="U17" s="54">
        <v>45859</v>
      </c>
      <c r="V17" s="54">
        <v>45860</v>
      </c>
      <c r="W17" s="54">
        <v>45861</v>
      </c>
      <c r="X17" s="54">
        <v>45862</v>
      </c>
      <c r="Y17" s="54">
        <v>45863</v>
      </c>
      <c r="Z17" s="54">
        <v>45864</v>
      </c>
      <c r="AA17" s="54">
        <v>45865</v>
      </c>
      <c r="AB17" s="54">
        <v>45866</v>
      </c>
      <c r="AC17" s="54">
        <v>45867</v>
      </c>
      <c r="AD17" s="54">
        <v>45868</v>
      </c>
      <c r="AE17" s="54">
        <v>45869</v>
      </c>
      <c r="AF17" s="54">
        <v>45870</v>
      </c>
      <c r="AG17" s="54">
        <v>45871</v>
      </c>
      <c r="AH17" s="54">
        <v>45872</v>
      </c>
      <c r="AI17" s="54">
        <v>45873</v>
      </c>
      <c r="AJ17" s="54">
        <v>45874</v>
      </c>
      <c r="AK17" s="54">
        <v>45875</v>
      </c>
      <c r="AL17" s="54">
        <v>45876</v>
      </c>
      <c r="AM17" s="54">
        <v>45877</v>
      </c>
      <c r="AN17" s="54">
        <v>45878</v>
      </c>
      <c r="AO17" s="54">
        <v>45879</v>
      </c>
      <c r="AP17" s="54">
        <v>45880</v>
      </c>
      <c r="AQ17" s="54">
        <v>45881</v>
      </c>
      <c r="AR17" s="54">
        <v>45882</v>
      </c>
      <c r="AS17" s="54">
        <v>45883</v>
      </c>
      <c r="AT17" s="54">
        <v>45884</v>
      </c>
      <c r="AU17" s="54">
        <v>45885</v>
      </c>
      <c r="AV17" s="54">
        <v>45886</v>
      </c>
      <c r="AW17" s="54">
        <v>45887</v>
      </c>
      <c r="AX17" s="54">
        <v>45888</v>
      </c>
      <c r="AY17" s="54">
        <v>45889</v>
      </c>
      <c r="AZ17" s="54">
        <v>45890</v>
      </c>
      <c r="BA17" s="54">
        <v>45891</v>
      </c>
      <c r="BB17" s="54">
        <v>45892</v>
      </c>
      <c r="BC17" s="54">
        <v>45893</v>
      </c>
      <c r="BD17" s="54">
        <v>45894</v>
      </c>
      <c r="BE17" s="54">
        <v>45895</v>
      </c>
      <c r="BF17" s="54">
        <v>45896</v>
      </c>
      <c r="BG17" s="54">
        <v>45897</v>
      </c>
      <c r="BH17" s="54">
        <v>45898</v>
      </c>
      <c r="BI17" s="54">
        <v>45899</v>
      </c>
      <c r="BJ17" s="54">
        <v>45900</v>
      </c>
      <c r="BK17" s="54">
        <v>45901</v>
      </c>
      <c r="BL17" s="54"/>
      <c r="BM17" s="5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D6FF6001468744BBA23D268EDB9AC4" ma:contentTypeVersion="5" ma:contentTypeDescription="Create a new document." ma:contentTypeScope="" ma:versionID="c007a144e987d30fa17fa3eb8798c2ec">
  <xsd:schema xmlns:xsd="http://www.w3.org/2001/XMLSchema" xmlns:xs="http://www.w3.org/2001/XMLSchema" xmlns:p="http://schemas.microsoft.com/office/2006/metadata/properties" xmlns:ns3="3cae6d97-725d-4fe7-aa38-9558188c10e0" targetNamespace="http://schemas.microsoft.com/office/2006/metadata/properties" ma:root="true" ma:fieldsID="e489f51c4fa962e4f057df27efd5c7e8" ns3:_="">
    <xsd:import namespace="3cae6d97-725d-4fe7-aa38-9558188c10e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e6d97-725d-4fe7-aa38-9558188c10e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7FF71A-078F-4208-9F5F-135C092482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e6d97-725d-4fe7-aa38-9558188c10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9097D1-CBB9-42AF-B275-06BA8EC0AF8C}">
  <ds:schemaRefs>
    <ds:schemaRef ds:uri="3cae6d97-725d-4fe7-aa38-9558188c10e0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A6CD0C-FB81-41F1-8D92-BD372B8324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Calendrier_2024-2025</vt:lpstr>
      <vt:lpstr>Jours_fériés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BSA</cp:lastModifiedBy>
  <dcterms:created xsi:type="dcterms:W3CDTF">2025-07-08T10:30:36Z</dcterms:created>
  <dcterms:modified xsi:type="dcterms:W3CDTF">2025-07-08T21:56:37Z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0x010100F6D6FF6001468744BBA23D268EDB9AC4</vt:lpwstr>
  </property>
</Properties>
</file>