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 codeName="{0730EB3F-75F1-03CD-C966-41DC9FD4AD3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FDEEA4FC-5A58-409A-BDA6-7EF2A5E2192F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" i="1" l="1" a="1"/>
  <c r="H7" i="1" a="1"/>
  <c r="H5" i="1" a="1"/>
  <c r="H6" i="1" a="1"/>
  <c r="H4" i="1" a="1"/>
  <c r="H3" i="1" a="1"/>
  <c r="H2" i="1" a="1"/>
  <c r="H8" i="1" l="1"/>
  <c r="H7" i="1"/>
  <c r="H5" i="1"/>
  <c r="H6" i="1"/>
  <c r="H4" i="1"/>
  <c r="H2" i="1"/>
  <c r="H3" i="1"/>
  <c r="G8" i="1" a="1"/>
  <c r="F8" i="1" a="1"/>
  <c r="G7" i="1" a="1"/>
  <c r="F7" i="1" a="1"/>
  <c r="G6" i="1" a="1"/>
  <c r="F6" i="1" a="1"/>
  <c r="G5" i="1" a="1"/>
  <c r="F5" i="1" a="1"/>
  <c r="G4" i="1" a="1"/>
  <c r="F4" i="1" a="1"/>
  <c r="G2" i="1" a="1"/>
  <c r="F2" i="1" a="1"/>
  <c r="F3" i="1" a="1"/>
  <c r="G3" i="1" a="1"/>
  <c r="F8" i="1" l="1"/>
  <c r="G8" i="1"/>
  <c r="F7" i="1"/>
  <c r="G7" i="1"/>
  <c r="F6" i="1"/>
  <c r="G6" i="1"/>
  <c r="F5" i="1"/>
  <c r="G5" i="1"/>
  <c r="F4" i="1"/>
  <c r="G4" i="1"/>
  <c r="G3" i="1"/>
  <c r="F3" i="1"/>
  <c r="F2" i="1"/>
  <c r="G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<sst xmlns="http://schemas.openxmlformats.org/spreadsheetml/2006/main" count="38" uniqueCount="34">
  <si>
    <t>Adresse</t>
  </si>
  <si>
    <t>CP</t>
  </si>
  <si>
    <t>Ville</t>
  </si>
  <si>
    <t>lattitude</t>
  </si>
  <si>
    <t>longitude</t>
  </si>
  <si>
    <t>lattitude et longitude</t>
  </si>
  <si>
    <t>Monsieur X</t>
  </si>
  <si>
    <t>1 rue victor hugo</t>
  </si>
  <si>
    <t>Perpignan</t>
  </si>
  <si>
    <t>Monsieur Y</t>
  </si>
  <si>
    <t>1 rue des jardins</t>
  </si>
  <si>
    <t>66170</t>
  </si>
  <si>
    <t>Millas</t>
  </si>
  <si>
    <t>66000</t>
  </si>
  <si>
    <t>Nom / Prénom</t>
  </si>
  <si>
    <t>pays</t>
  </si>
  <si>
    <t>France</t>
  </si>
  <si>
    <t>Great britain</t>
  </si>
  <si>
    <t>downing street 10</t>
  </si>
  <si>
    <t>Wetstraat 16</t>
  </si>
  <si>
    <t>Brussel</t>
  </si>
  <si>
    <t>Belgium</t>
  </si>
  <si>
    <t>London</t>
  </si>
  <si>
    <t>Keir Starmer</t>
  </si>
  <si>
    <t>Bart De Wever</t>
  </si>
  <si>
    <t>rue du Faubourg-Saint Honoré 55</t>
  </si>
  <si>
    <t>Paris</t>
  </si>
  <si>
    <t>Emmanuel Macron</t>
  </si>
  <si>
    <t>Paleizenplein</t>
  </si>
  <si>
    <t>Roi Filip I</t>
  </si>
  <si>
    <t>725 5th Ave</t>
  </si>
  <si>
    <t>New York</t>
  </si>
  <si>
    <t>USA</t>
  </si>
  <si>
    <t>Trump Tower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</si>
</sst>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9BBB59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 applyAlignment="1">
      <alignment vertical="center"/>
    </xf>
    <xf numFmtId="49" fontId="0" fillId="0" borderId="0" xfId="0" applyNumberFormat="1" applyFill="1" applyAlignment="1">
      <alignment vertical="center"/>
    </xf>
    <xf numFmtId="0" fontId="0" fillId="0" borderId="0" xfId="0" applyFill="1"/>
    <xf numFmtId="0" fontId="0" fillId="0" borderId="0" xfId="0" applyFill="1" applyAlignment="1"/>
    <xf numFmtId="49" fontId="0" fillId="0" borderId="0" xfId="0" applyNumberFormat="1" applyFill="1" applyAlignment="1"/>
    <xf numFmtId="0" fontId="1" fillId="0" borderId="0" xfId="0" applyFont="1" applyFill="1" applyAlignment="1"/>
    <xf numFmtId="0" fontId="0" fillId="0" borderId="0" xfId="0" applyFont="1" applyFill="1" applyAlignment="1">
      <alignment vertical="center"/>
    </xf>
    <xf numFmtId="0" fontId="0" fillId="0" borderId="0" xfId="0" applyFont="1" applyFill="1" applyAlignment="1"/>
    <xf numFmtId="49" fontId="0" fillId="0" borderId="0" xfId="0" applyNumberFormat="1" applyFont="1" applyFill="1" applyAlignment="1"/>
    <xf numFmtId="0" fontId="0" fillId="0" borderId="0" xfId="0" applyFont="1" applyFill="1"/>
    <xf numFmtId="0" fontId="0" fillId="0" borderId="0" xfId="0" applyFont="1"/>
  </cellXfs>
  <cellStyles count="1">
    <cellStyle name="Standaard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504D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E7E22C7-9C79-47F1-9E86-8742E0FA6C4C}" name="Tableau1" displayName="Tableau1" ref="A1:H8" totalsRowShown="0" headerRowDxfId="1" dataDxfId="0">
  <autoFilter ref="A1:H8" xr:uid="{EE7E22C7-9C79-47F1-9E86-8742E0FA6C4C}"/>
  <tableColumns count="8">
    <tableColumn id="1" xr3:uid="{4455C0DD-D8E0-418E-ACA9-FE2165140E27}" name="Nom / Prénom" dataDxfId="9"/>
    <tableColumn id="2" xr3:uid="{CC59845B-520A-4148-AB59-37BCE6F4F17E}" name="Adresse" dataDxfId="8"/>
    <tableColumn id="3" xr3:uid="{CF8207D9-B8FD-49E1-9DD8-7D2A952A0689}" name="CP" dataDxfId="7"/>
    <tableColumn id="4" xr3:uid="{765188C0-0514-4851-9625-E08DF8E22EA6}" name="Ville" dataDxfId="6"/>
    <tableColumn id="8" xr3:uid="{76C659B7-59FA-4CAF-A2A3-F8AEBDCDFC96}" name="pays" dataDxfId="5"/>
    <tableColumn id="5" xr3:uid="{AE90A5E0-4626-4D87-9FD1-98E12DB3AAE6}" name="lattitude" dataDxfId="4">
      <calculatedColumnFormula array="1">latitude(Tableau1[[#This Row],[lattitude et longitude]])</calculatedColumnFormula>
    </tableColumn>
    <tableColumn id="6" xr3:uid="{204BF901-59BB-4C12-BE9B-BFF16730FE7C}" name="longitude" dataDxfId="3">
      <calculatedColumnFormula array="1">longitude(Tableau1[[#This Row],[lattitude et longitude]])</calculatedColumnFormula>
    </tableColumn>
    <tableColumn id="7" xr3:uid="{2E51718D-964B-4474-9D8B-5D6AF5E99A32}" name="lattitude et longitude" dataDxfId="2">
      <calculatedColumnFormula array="1">Adresse_GPS(Tableau1[[#This Row],[Adresse]] &amp; " " &amp; Tableau1[[#This Row],[CP]] &amp; " " &amp; Tableau1[[#This Row],[Ville]])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22"/>
  <sheetViews>
    <sheetView tabSelected="1" workbookViewId="0">
      <selection activeCell="A9" sqref="A9"/>
    </sheetView>
  </sheetViews>
  <sheetFormatPr defaultColWidth="11.42578125" defaultRowHeight="15" x14ac:dyDescent="0.25"/>
  <cols>
    <col min="1" max="1" width="17.7109375" style="4" bestFit="1" customWidth="1"/>
    <col min="2" max="2" width="30.7109375" style="4" bestFit="1" customWidth="1"/>
    <col min="3" max="3" width="6" style="5" bestFit="1" customWidth="1"/>
    <col min="4" max="4" width="10" style="4" bestFit="1" customWidth="1"/>
    <col min="5" max="5" width="12.140625" style="4" bestFit="1" customWidth="1"/>
    <col min="6" max="6" width="11" style="4" bestFit="1" customWidth="1"/>
    <col min="7" max="7" width="11.85546875" style="4" bestFit="1" customWidth="1"/>
    <col min="8" max="8" width="22.5703125" style="4" bestFit="1" customWidth="1"/>
    <col min="9" max="12" width="11.42578125" style="3"/>
  </cols>
  <sheetData>
    <row r="1" spans="1:8" x14ac:dyDescent="0.25">
      <c r="A1" s="1" t="s">
        <v>14</v>
      </c>
      <c r="B1" s="1" t="s">
        <v>0</v>
      </c>
      <c r="C1" s="2" t="s">
        <v>1</v>
      </c>
      <c r="D1" s="1" t="s">
        <v>2</v>
      </c>
      <c r="E1" s="1" t="s">
        <v>15</v>
      </c>
      <c r="F1" s="1" t="s">
        <v>3</v>
      </c>
      <c r="G1" s="1" t="s">
        <v>4</v>
      </c>
      <c r="H1" s="1" t="s">
        <v>5</v>
      </c>
    </row>
    <row r="2" spans="1:8" x14ac:dyDescent="0.25">
      <c r="A2" s="1" t="s">
        <v>6</v>
      </c>
      <c r="B2" s="4" t="s">
        <v>7</v>
      </c>
      <c r="C2" s="4" t="s">
        <v>13</v>
      </c>
      <c r="D2" s="4" t="s">
        <v>8</v>
      </c>
      <c r="E2" s="4" t="s">
        <v>16</v>
      </c>
      <c r="F2" s="4" t="str" cm="1">
        <f t="array" ref="F2">latitude(Tableau1[[#This Row],[lattitude et longitude]])</f>
        <v>42.6963158</v>
      </c>
      <c r="G2" s="4" t="str" cm="1">
        <f t="array" ref="G2">longitude(Tableau1[[#This Row],[lattitude et longitude]])</f>
        <v>2.8819781</v>
      </c>
      <c r="H2" s="4" t="str" cm="1">
        <f t="array" ref="H2">Adresse_GPS(Tableau1[[#This Row],[Adresse]] &amp; " " &amp; Tableau1[[#This Row],[CP]] &amp; " " &amp; Tableau1[[#This Row],[Ville]])</f>
        <v>42.6963158;2.8819781</v>
      </c>
    </row>
    <row r="3" spans="1:8" x14ac:dyDescent="0.25">
      <c r="A3" s="1" t="s">
        <v>9</v>
      </c>
      <c r="B3" s="4" t="s">
        <v>10</v>
      </c>
      <c r="C3" s="4" t="s">
        <v>11</v>
      </c>
      <c r="D3" s="4" t="s">
        <v>12</v>
      </c>
      <c r="E3" s="4" t="s">
        <v>16</v>
      </c>
      <c r="F3" s="4" t="str" cm="1">
        <f t="array" ref="F3">latitude(Tableau1[[#This Row],[lattitude et longitude]])</f>
        <v>42.6900402</v>
      </c>
      <c r="G3" s="4" t="str" cm="1">
        <f t="array" ref="G3">longitude(Tableau1[[#This Row],[lattitude et longitude]])</f>
        <v>2.6964952</v>
      </c>
      <c r="H3" s="4" t="str" cm="1">
        <f t="array" ref="H3">Adresse_GPS(Tableau1[[#This Row],[Adresse]] &amp; " " &amp; Tableau1[[#This Row],[CP]] &amp; " " &amp; Tableau1[[#This Row],[Ville]])</f>
        <v>42.6900402;2.6964952</v>
      </c>
    </row>
    <row r="4" spans="1:8" x14ac:dyDescent="0.25">
      <c r="A4" s="1" t="s">
        <v>23</v>
      </c>
      <c r="B4" s="4" t="s">
        <v>18</v>
      </c>
      <c r="D4" s="4" t="s">
        <v>22</v>
      </c>
      <c r="E4" s="4" t="s">
        <v>17</v>
      </c>
      <c r="F4" s="6" t="str" cm="1">
        <f t="array" ref="F4">latitude(Tableau1[[#This Row],[lattitude et longitude]])</f>
        <v>51.5034878</v>
      </c>
      <c r="G4" s="4" t="str" cm="1">
        <f t="array" ref="G4">longitude(Tableau1[[#This Row],[lattitude et longitude]])</f>
        <v>-0.1276965</v>
      </c>
      <c r="H4" s="4" t="str" cm="1">
        <f t="array" ref="H4">Adresse_GPS(Tableau1[[#This Row],[Adresse]] &amp; " " &amp; Tableau1[[#This Row],[CP]] &amp; " " &amp; Tableau1[[#This Row],[Ville]])</f>
        <v>51.5034878;-0.1276965</v>
      </c>
    </row>
    <row r="5" spans="1:8" x14ac:dyDescent="0.25">
      <c r="A5" s="1" t="s">
        <v>24</v>
      </c>
      <c r="B5" s="4" t="s">
        <v>19</v>
      </c>
      <c r="D5" s="4" t="s">
        <v>20</v>
      </c>
      <c r="E5" s="4" t="s">
        <v>21</v>
      </c>
      <c r="F5" s="4" t="str" cm="1">
        <f t="array" ref="F5">latitude(Tableau1[[#This Row],[lattitude et longitude]])</f>
        <v>50.8461212</v>
      </c>
      <c r="G5" s="4" t="str" cm="1">
        <f t="array" ref="G5">longitude(Tableau1[[#This Row],[lattitude et longitude]])</f>
        <v>4.3663795</v>
      </c>
      <c r="H5" s="4" t="str" cm="1">
        <f t="array" ref="H5">Adresse_GPS(Tableau1[[#This Row],[Adresse]] &amp; " " &amp; Tableau1[[#This Row],[CP]] &amp; " " &amp; Tableau1[[#This Row],[Ville]])</f>
        <v>50.8461212;4.3663795</v>
      </c>
    </row>
    <row r="6" spans="1:8" s="10" customFormat="1" x14ac:dyDescent="0.25">
      <c r="A6" s="7" t="s">
        <v>27</v>
      </c>
      <c r="B6" s="8" t="s">
        <v>25</v>
      </c>
      <c r="C6" s="9"/>
      <c r="D6" s="8" t="s">
        <v>26</v>
      </c>
      <c r="E6" s="8" t="s">
        <v>16</v>
      </c>
      <c r="F6" s="8" t="e" cm="1">
        <f t="array" ref="F6">latitude(Tableau1[[#This Row],[lattitude et longitude]])</f>
        <v>#VALUE!</v>
      </c>
      <c r="G6" s="8" t="e" cm="1">
        <f t="array" ref="G6">longitude(Tableau1[[#This Row],[lattitude et longitude]])</f>
        <v>#VALUE!</v>
      </c>
      <c r="H6" s="8" t="str" cm="1">
        <f t="array" ref="H6">Adresse_GPS(Tableau1[[#This Row],[Adresse]] &amp; " " &amp; Tableau1[[#This Row],[CP]] &amp; " " &amp; Tableau1[[#This Row],[Ville]])</f>
        <v/>
      </c>
    </row>
    <row r="7" spans="1:8" x14ac:dyDescent="0.25">
      <c r="A7" s="1" t="s">
        <v>29</v>
      </c>
      <c r="B7" s="4" t="s">
        <v>28</v>
      </c>
      <c r="D7" s="4" t="s">
        <v>20</v>
      </c>
      <c r="E7" s="4" t="s">
        <v>21</v>
      </c>
      <c r="F7" s="4" t="str" cm="1">
        <f t="array" ref="F7">latitude(Tableau1[[#This Row],[lattitude et longitude]])</f>
        <v>50.8426278</v>
      </c>
      <c r="G7" s="4" t="str" cm="1">
        <f t="array" ref="G7">longitude(Tableau1[[#This Row],[lattitude et longitude]])</f>
        <v>4.3627154</v>
      </c>
      <c r="H7" s="4" t="str" cm="1">
        <f t="array" ref="H7">Adresse_GPS(Tableau1[[#This Row],[Adresse]] &amp; " " &amp; Tableau1[[#This Row],[CP]] &amp; " " &amp; Tableau1[[#This Row],[Ville]])</f>
        <v>50.8426278;4.3627154</v>
      </c>
    </row>
    <row r="8" spans="1:8" x14ac:dyDescent="0.25">
      <c r="A8" s="1" t="s">
        <v>33</v>
      </c>
      <c r="B8" s="8" t="s">
        <v>30</v>
      </c>
      <c r="C8" s="8">
        <v>10022</v>
      </c>
      <c r="D8" s="8" t="s">
        <v>31</v>
      </c>
      <c r="E8" s="4" t="s">
        <v>32</v>
      </c>
      <c r="F8" s="4" t="str" cm="1">
        <f t="array" ref="F8">latitude(Tableau1[[#This Row],[lattitude et longitude]])</f>
        <v>40.7624477</v>
      </c>
      <c r="G8" s="4" t="str" cm="1">
        <f t="array" ref="G8">longitude(Tableau1[[#This Row],[lattitude et longitude]])</f>
        <v>-73.9738979</v>
      </c>
      <c r="H8" s="4" t="str" cm="1">
        <f t="array" ref="H8">Adresse_GPS(Tableau1[[#This Row],[Adresse]] &amp; " " &amp; Tableau1[[#This Row],[CP]] &amp; " " &amp; Tableau1[[#This Row],[Ville]])</f>
        <v>40.7624477;-73.9738979</v>
      </c>
    </row>
    <row r="22" spans="2:4" x14ac:dyDescent="0.25">
      <c r="B22" s="11"/>
      <c r="C22" s="11"/>
      <c r="D22" s="11"/>
    </row>
  </sheetData>
  <phoneticPr fontId="2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thev</dc:creator>
  <cp:lastModifiedBy>BSA</cp:lastModifiedBy>
  <dcterms:created xsi:type="dcterms:W3CDTF">2018-11-18T18:08:34Z</dcterms:created>
  <dcterms:modified xsi:type="dcterms:W3CDTF">2025-06-07T12:33:35Z</dcterms:modified>
</cp:coreProperties>
</file>