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1DE1DD4-B9B3-4C32-BA7C-6B9DB659213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aisies" sheetId="1" r:id="rId1"/>
    <sheet name="janvier" sheetId="10" r:id="rId2"/>
    <sheet name="MoisVierge" sheetId="9" r:id="rId3"/>
  </sheets>
  <functionGroups builtInGroupCount="19"/>
  <definedNames>
    <definedName name="Jour">Saisies!$O$4</definedName>
    <definedName name="RaZ">Saisies!$D$3</definedName>
    <definedName name="test">Saisies!$E$3</definedName>
    <definedName name="Total">Saisies!$E$3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0" i="9" l="1"/>
  <c r="L30" i="9"/>
  <c r="G30" i="9"/>
  <c r="Q29" i="9"/>
  <c r="L29" i="9"/>
  <c r="G29" i="9"/>
  <c r="Q28" i="9"/>
  <c r="L28" i="9"/>
  <c r="G28" i="9"/>
  <c r="Q27" i="9"/>
  <c r="L27" i="9"/>
  <c r="G27" i="9"/>
  <c r="Q26" i="9"/>
  <c r="L26" i="9"/>
  <c r="G26" i="9"/>
  <c r="Q25" i="9"/>
  <c r="L25" i="9"/>
  <c r="G25" i="9"/>
  <c r="Q24" i="9"/>
  <c r="L24" i="9"/>
  <c r="G24" i="9"/>
  <c r="Q23" i="9"/>
  <c r="L23" i="9"/>
  <c r="G23" i="9"/>
  <c r="Q22" i="9"/>
  <c r="L22" i="9"/>
  <c r="G22" i="9"/>
  <c r="Q21" i="9"/>
  <c r="L21" i="9"/>
  <c r="G21" i="9"/>
  <c r="Q20" i="9"/>
  <c r="L20" i="9"/>
  <c r="G20" i="9"/>
  <c r="Q19" i="9"/>
  <c r="L19" i="9"/>
  <c r="G19" i="9"/>
  <c r="Q18" i="9"/>
  <c r="L18" i="9"/>
  <c r="G18" i="9"/>
  <c r="Q17" i="9"/>
  <c r="L17" i="9"/>
  <c r="G17" i="9"/>
  <c r="Q16" i="9"/>
  <c r="L16" i="9"/>
  <c r="G16" i="9"/>
  <c r="Q15" i="9"/>
  <c r="L15" i="9"/>
  <c r="G15" i="9"/>
  <c r="Q14" i="9"/>
  <c r="L14" i="9"/>
  <c r="G14" i="9"/>
  <c r="Q13" i="9"/>
  <c r="L13" i="9"/>
  <c r="G13" i="9"/>
  <c r="Q12" i="9"/>
  <c r="L12" i="9"/>
  <c r="G12" i="9"/>
  <c r="Q11" i="9"/>
  <c r="L11" i="9"/>
  <c r="G11" i="9"/>
  <c r="Q10" i="9"/>
  <c r="L10" i="9"/>
  <c r="G10" i="9"/>
  <c r="Q9" i="9"/>
  <c r="L9" i="9"/>
  <c r="G9" i="9"/>
  <c r="Q8" i="9"/>
  <c r="L8" i="9"/>
  <c r="G8" i="9"/>
  <c r="Q7" i="9"/>
  <c r="L7" i="9"/>
  <c r="G7" i="9"/>
  <c r="Q6" i="9"/>
  <c r="L6" i="9"/>
  <c r="G6" i="9"/>
  <c r="Q5" i="9"/>
  <c r="L5" i="9"/>
  <c r="G5" i="9"/>
  <c r="Q4" i="9"/>
  <c r="L4" i="9"/>
  <c r="G4" i="9"/>
  <c r="Q3" i="9"/>
  <c r="L3" i="9"/>
  <c r="G3" i="9"/>
  <c r="G243" i="1"/>
  <c r="G27" i="1"/>
  <c r="G28" i="1"/>
  <c r="G29" i="1"/>
  <c r="G30" i="1"/>
  <c r="G31" i="1"/>
  <c r="G32" i="1"/>
  <c r="G34" i="1"/>
  <c r="G35" i="1"/>
  <c r="G36" i="1"/>
  <c r="G43" i="1"/>
  <c r="G44" i="1"/>
  <c r="G45" i="1"/>
  <c r="G46" i="1"/>
  <c r="G47" i="1"/>
  <c r="G48" i="1"/>
  <c r="G50" i="1"/>
  <c r="G59" i="1"/>
  <c r="G60" i="1"/>
  <c r="G61" i="1"/>
  <c r="G62" i="1"/>
  <c r="G63" i="1"/>
  <c r="G64" i="1"/>
  <c r="G66" i="1"/>
  <c r="G67" i="1"/>
  <c r="G68" i="1"/>
  <c r="G75" i="1"/>
  <c r="G76" i="1"/>
  <c r="G77" i="1"/>
  <c r="G78" i="1"/>
  <c r="G79" i="1"/>
  <c r="G80" i="1"/>
  <c r="G91" i="1"/>
  <c r="G92" i="1"/>
  <c r="G93" i="1"/>
  <c r="G94" i="1"/>
  <c r="G95" i="1"/>
  <c r="G96" i="1"/>
  <c r="G98" i="1"/>
  <c r="G99" i="1"/>
  <c r="G100" i="1"/>
  <c r="G107" i="1"/>
  <c r="G108" i="1"/>
  <c r="G109" i="1"/>
  <c r="G110" i="1"/>
  <c r="G111" i="1"/>
  <c r="G112" i="1"/>
  <c r="G115" i="1"/>
  <c r="G116" i="1"/>
  <c r="G123" i="1"/>
  <c r="G124" i="1"/>
  <c r="G125" i="1"/>
  <c r="G126" i="1"/>
  <c r="G127" i="1"/>
  <c r="G128" i="1"/>
  <c r="G129" i="1"/>
  <c r="G130" i="1"/>
  <c r="G131" i="1"/>
  <c r="G139" i="1"/>
  <c r="G140" i="1"/>
  <c r="G141" i="1"/>
  <c r="G142" i="1"/>
  <c r="G143" i="1"/>
  <c r="G144" i="1"/>
  <c r="G145" i="1"/>
  <c r="G146" i="1"/>
  <c r="G147" i="1"/>
  <c r="G148" i="1"/>
  <c r="G155" i="1"/>
  <c r="G156" i="1"/>
  <c r="G157" i="1"/>
  <c r="G158" i="1"/>
  <c r="G159" i="1"/>
  <c r="G160" i="1"/>
  <c r="G164" i="1"/>
  <c r="G171" i="1"/>
  <c r="G172" i="1"/>
  <c r="G173" i="1"/>
  <c r="G174" i="1"/>
  <c r="G175" i="1"/>
  <c r="G176" i="1"/>
  <c r="G177" i="1"/>
  <c r="G178" i="1"/>
  <c r="G179" i="1"/>
  <c r="G180" i="1"/>
  <c r="G187" i="1"/>
  <c r="G188" i="1"/>
  <c r="G189" i="1"/>
  <c r="G190" i="1"/>
  <c r="G191" i="1"/>
  <c r="G192" i="1"/>
  <c r="G194" i="1"/>
  <c r="G195" i="1"/>
  <c r="G196" i="1"/>
  <c r="G203" i="1"/>
  <c r="G204" i="1"/>
  <c r="G205" i="1"/>
  <c r="G206" i="1"/>
  <c r="G207" i="1"/>
  <c r="G208" i="1"/>
  <c r="G209" i="1"/>
  <c r="G219" i="1"/>
  <c r="G220" i="1"/>
  <c r="G221" i="1"/>
  <c r="G222" i="1"/>
  <c r="G223" i="1"/>
  <c r="G224" i="1"/>
  <c r="G225" i="1"/>
  <c r="G226" i="1"/>
  <c r="G227" i="1"/>
  <c r="G228" i="1"/>
  <c r="G235" i="1"/>
  <c r="G236" i="1"/>
  <c r="G237" i="1"/>
  <c r="G238" i="1"/>
  <c r="G239" i="1"/>
  <c r="G240" i="1"/>
  <c r="G242" i="1"/>
  <c r="G241" i="1"/>
  <c r="G234" i="1"/>
  <c r="G233" i="1"/>
  <c r="G232" i="1"/>
  <c r="G231" i="1"/>
  <c r="G230" i="1"/>
  <c r="G229" i="1"/>
  <c r="G218" i="1"/>
  <c r="G217" i="1"/>
  <c r="G216" i="1"/>
  <c r="G215" i="1"/>
  <c r="G214" i="1"/>
  <c r="G213" i="1"/>
  <c r="G212" i="1"/>
  <c r="G211" i="1"/>
  <c r="G210" i="1"/>
  <c r="G202" i="1"/>
  <c r="G201" i="1"/>
  <c r="G200" i="1"/>
  <c r="G199" i="1"/>
  <c r="G198" i="1"/>
  <c r="G197" i="1"/>
  <c r="G193" i="1"/>
  <c r="G186" i="1"/>
  <c r="G185" i="1"/>
  <c r="G184" i="1"/>
  <c r="G183" i="1"/>
  <c r="G182" i="1"/>
  <c r="G181" i="1"/>
  <c r="G170" i="1"/>
  <c r="G169" i="1"/>
  <c r="G168" i="1"/>
  <c r="G167" i="1"/>
  <c r="G166" i="1"/>
  <c r="G165" i="1"/>
  <c r="G163" i="1"/>
  <c r="G162" i="1"/>
  <c r="G161" i="1"/>
  <c r="G154" i="1"/>
  <c r="G153" i="1"/>
  <c r="G152" i="1"/>
  <c r="G151" i="1"/>
  <c r="G150" i="1"/>
  <c r="G149" i="1"/>
  <c r="G138" i="1"/>
  <c r="G137" i="1"/>
  <c r="G136" i="1"/>
  <c r="G135" i="1"/>
  <c r="G134" i="1"/>
  <c r="G133" i="1"/>
  <c r="G132" i="1"/>
  <c r="G122" i="1"/>
  <c r="G121" i="1"/>
  <c r="G120" i="1"/>
  <c r="G119" i="1"/>
  <c r="G118" i="1"/>
  <c r="G117" i="1"/>
  <c r="G114" i="1"/>
  <c r="G113" i="1"/>
  <c r="G106" i="1"/>
  <c r="G105" i="1"/>
  <c r="G104" i="1"/>
  <c r="G103" i="1"/>
  <c r="G102" i="1"/>
  <c r="G101" i="1"/>
  <c r="G97" i="1"/>
  <c r="G90" i="1"/>
  <c r="G89" i="1"/>
  <c r="G88" i="1"/>
  <c r="G87" i="1"/>
  <c r="G86" i="1"/>
  <c r="G85" i="1"/>
  <c r="G84" i="1"/>
  <c r="G83" i="1"/>
  <c r="G82" i="1"/>
  <c r="G81" i="1"/>
  <c r="G74" i="1"/>
  <c r="G73" i="1"/>
  <c r="G72" i="1"/>
  <c r="G71" i="1"/>
  <c r="G70" i="1"/>
  <c r="G69" i="1"/>
  <c r="G65" i="1"/>
  <c r="G58" i="1"/>
  <c r="G57" i="1"/>
  <c r="G56" i="1"/>
  <c r="G55" i="1"/>
  <c r="G54" i="1"/>
  <c r="G53" i="1"/>
  <c r="G52" i="1"/>
  <c r="G51" i="1"/>
  <c r="G49" i="1"/>
  <c r="G42" i="1"/>
  <c r="G41" i="1"/>
  <c r="G40" i="1"/>
  <c r="G39" i="1"/>
  <c r="G38" i="1"/>
  <c r="G37" i="1"/>
  <c r="G33" i="1"/>
  <c r="G26" i="1"/>
  <c r="G25" i="1"/>
  <c r="G24" i="1"/>
  <c r="G23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29" i="10"/>
  <c r="L29" i="10"/>
  <c r="Q29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6" i="1"/>
  <c r="T7" i="1" l="1"/>
  <c r="T6" i="1"/>
</calcChain>
</file>

<file path=xl/sharedStrings.xml><?xml version="1.0" encoding="utf-8"?>
<sst xmlns="http://schemas.openxmlformats.org/spreadsheetml/2006/main" count="355" uniqueCount="308">
  <si>
    <t>Produit</t>
  </si>
  <si>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</si>
  <si>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</si>
  <si>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</si>
  <si>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</si>
  <si>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</si>
  <si>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</si>
  <si>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</si>
  <si>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</si>
  <si>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</si>
  <si>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</si>
  <si>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</si>
  <si>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</si>
  <si>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</si>
  <si>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</si>
  <si>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</si>
  <si>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</si>
  <si>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</si>
  <si>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</si>
  <si>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</si>
  <si>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</si>
  <si>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 xml:space="preserve">                 Calcul Journalier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</si>
  <si>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</si>
  <si>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</si>
  <si>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</si>
  <si>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</si>
  <si>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</si>
  <si>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</si>
  <si>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</si>
  <si>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</si>
  <si>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</si>
  <si>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</si>
  <si>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</si>
  <si>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</si>
  <si>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</si>
  <si>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</si>
  <si>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</si>
  <si>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</si>
  <si>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</si>
  <si>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</si>
  <si>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</si>
  <si>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</si>
  <si>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</si>
  <si>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</si>
  <si>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</si>
  <si>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</si>
  <si>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</si>
  <si>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</si>
  <si>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</si>
  <si>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</si>
  <si>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</si>
  <si>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</si>
  <si>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</si>
  <si>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</si>
  <si>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</si>
  <si>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</si>
  <si>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</si>
  <si>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</si>
  <si>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</si>
  <si>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</si>
  <si>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</si>
  <si>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</si>
  <si>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</si>
  <si>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</si>
  <si>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</si>
  <si>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</si>
  <si>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</si>
  <si>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</si>
  <si>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</si>
  <si>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</si>
  <si>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</si>
  <si>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</si>
  <si>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</si>
  <si>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</si>
  <si>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</si>
  <si>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</si>
  <si>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</si>
  <si>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</si>
  <si>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</si>
  <si>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</si>
  <si>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</si>
  <si>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</si>
  <si>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</si>
  <si>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</si>
  <si>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</si>
  <si>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</si>
  <si>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</si>
  <si>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</si>
  <si>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</si>
  <si>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</si>
  <si>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</si>
  <si>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</si>
  <si>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</si>
  <si>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</si>
  <si>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</si>
  <si>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</si>
  <si>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</si>
  <si>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</si>
  <si>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</si>
  <si>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</si>
  <si>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</si>
  <si>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</si>
  <si>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</si>
  <si>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</si>
  <si>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</si>
  <si>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</si>
  <si>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</si>
  <si>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</si>
  <si>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</si>
  <si>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</si>
  <si>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</si>
  <si>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</si>
  <si>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</si>
  <si>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</si>
  <si>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</si>
  <si>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</si>
  <si>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</si>
  <si>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</si>
  <si>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</si>
  <si>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</si>
  <si>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</si>
  <si>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</si>
  <si>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</si>
  <si>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</si>
  <si>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</si>
  <si>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</si>
  <si>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</si>
  <si>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</si>
  <si>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</si>
  <si>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</si>
  <si>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</si>
  <si>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</si>
  <si>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</si>
  <si>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</si>
  <si>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</si>
  <si>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</si>
  <si>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</si>
  <si>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</si>
  <si>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</si>
  <si>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</si>
  <si>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</si>
  <si>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</si>
  <si>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</si>
  <si>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</si>
  <si>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</si>
  <si>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</si>
  <si>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</si>
  <si>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</si>
  <si>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</si>
  <si>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</si>
  <si>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</si>
  <si>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</si>
  <si>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</si>
  <si>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</si>
  <si>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</si>
  <si>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</si>
  <si>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</si>
  <si>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</si>
  <si>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</si>
  <si>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</si>
  <si>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</si>
  <si>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</si>
  <si>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</si>
  <si>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</si>
  <si>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</si>
  <si>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</si>
  <si>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</si>
  <si>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</si>
  <si>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</si>
  <si>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</si>
  <si>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</si>
  <si>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</si>
  <si>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</si>
  <si>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</si>
  <si>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</si>
  <si>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</si>
  <si>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</si>
  <si>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</si>
  <si>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</si>
  <si>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</si>
  <si>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</si>
  <si>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</si>
  <si>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</si>
  <si>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</si>
  <si>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</si>
  <si>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</si>
  <si>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</si>
  <si>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</si>
  <si>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</si>
  <si>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</si>
  <si>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</si>
  <si>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</si>
  <si>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</si>
  <si>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</si>
  <si>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</si>
  <si>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</si>
  <si>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</si>
  <si>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</si>
  <si>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</si>
  <si>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</si>
  <si>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</si>
  <si>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</si>
  <si>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</si>
  <si>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</si>
  <si>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</si>
  <si>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</si>
  <si>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</si>
  <si>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</si>
  <si>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</si>
  <si>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</si>
  <si>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</si>
  <si>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</si>
  <si>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</si>
  <si>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</si>
  <si>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</si>
  <si>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</si>
  <si>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</si>
  <si>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</si>
  <si>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</si>
  <si>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</si>
  <si>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</si>
  <si>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</si>
  <si>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</si>
  <si>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</si>
  <si>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</si>
  <si>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</si>
  <si>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</si>
  <si>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</si>
  <si>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</si>
  <si>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</si>
  <si>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</si>
  <si>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</si>
  <si>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</si>
  <si>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</si>
  <si>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</si>
  <si>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</si>
  <si>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</si>
  <si>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</si>
  <si>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</si>
  <si>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</si>
  <si>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</si>
  <si>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</si>
  <si>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</si>
  <si>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</si>
  <si>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</si>
  <si>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</si>
  <si>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</si>
  <si>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</si>
  <si>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</si>
  <si>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</si>
  <si>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</si>
  <si>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</si>
  <si>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</si>
  <si>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</si>
  <si>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</si>
  <si>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</si>
  <si>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</si>
  <si>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</si>
  <si>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</si>
  <si>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</si>
  <si>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</si>
  <si>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</si>
  <si>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</si>
  <si>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</si>
  <si>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</si>
  <si>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</si>
  <si>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</si>
  <si>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</si>
  <si>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</si>
  <si>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</si>
  <si>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</si>
  <si>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</si>
  <si>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</si>
  <si>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</si>
  <si>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</si>
  <si>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</si>
  <si>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</si>
  <si>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</si>
  <si>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</si>
  <si>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</si>
  <si>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</si>
  <si>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</si>
  <si>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</si>
  <si>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</si>
  <si>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</si>
  <si>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</si>
  <si>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</si>
  <si>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</si>
  <si>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</si>
  <si>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</si>
  <si>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</si>
  <si>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</si>
  <si>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</si>
  <si>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</si>
  <si>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</si>
  <si>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</si>
  <si>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</si>
  <si>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janvier!A1</t>
  </si>
  <si>
    <t>Soupe aux légumes Viennes</t>
  </si>
  <si>
    <t>Keybab</t>
  </si>
  <si>
    <t>Jambon beurre</t>
  </si>
  <si>
    <t>Nems</t>
  </si>
  <si>
    <t>Potage sandwisch fromage pomme</t>
  </si>
  <si>
    <t>France</t>
  </si>
  <si>
    <r>
      <t xml:space="preserve">Abbiviers Sierre </t>
    </r>
    <r>
      <rPr>
        <b/>
        <sz val="11"/>
        <color rgb="FFFF0000"/>
        <rFont val="Calibri"/>
        <family val="2"/>
        <scheme val="minor"/>
      </rPr>
      <t>(PG)</t>
    </r>
  </si>
  <si>
    <t>Endive au jambon</t>
  </si>
  <si>
    <t>Reste viande fromage pain</t>
  </si>
  <si>
    <t>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</si>
</sst>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/mm"/>
    <numFmt numFmtId="166" formatCode="ddd\ dd"/>
    <numFmt numFmtId="167" formatCode="#,##0\ _C_H_F"/>
    <numFmt numFmtId="168" formatCode="ddd/dd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1" fontId="2" fillId="0" borderId="0" xfId="0" applyNumberFormat="1" applyFont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7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1" fontId="9" fillId="0" borderId="0" xfId="0" applyNumberFormat="1" applyFont="1"/>
    <xf numFmtId="1" fontId="10" fillId="0" borderId="2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64" fontId="5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6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0" fillId="3" borderId="0" xfId="0" applyFont="1" applyFill="1" applyAlignment="1">
      <alignment horizontal="center"/>
    </xf>
    <xf numFmtId="164" fontId="11" fillId="0" borderId="0" xfId="1" applyNumberFormat="1" applyAlignment="1">
      <alignment horizontal="center"/>
    </xf>
    <xf numFmtId="14" fontId="0" fillId="7" borderId="0" xfId="0" applyNumberFormat="1" applyFill="1"/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" fontId="7" fillId="6" borderId="1" xfId="0" applyNumberFormat="1" applyFont="1" applyFill="1" applyBorder="1" applyAlignment="1">
      <alignment horizontal="center"/>
    </xf>
    <xf numFmtId="165" fontId="4" fillId="0" borderId="0" xfId="0" applyNumberFormat="1" applyFont="1"/>
    <xf numFmtId="1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" fontId="15" fillId="0" borderId="0" xfId="0" applyNumberFormat="1" applyFont="1" applyAlignment="1">
      <alignment horizontal="center"/>
    </xf>
    <xf numFmtId="1" fontId="14" fillId="0" borderId="0" xfId="0" applyNumberFormat="1" applyFont="1"/>
    <xf numFmtId="14" fontId="10" fillId="0" borderId="0" xfId="0" applyNumberFormat="1" applyFont="1"/>
    <xf numFmtId="1" fontId="14" fillId="0" borderId="0" xfId="0" applyNumberFormat="1" applyFont="1" applyAlignment="1">
      <alignment horizontal="center"/>
    </xf>
    <xf numFmtId="1" fontId="15" fillId="2" borderId="5" xfId="0" applyNumberFormat="1" applyFont="1" applyFill="1" applyBorder="1" applyAlignment="1">
      <alignment horizontal="center"/>
    </xf>
    <xf numFmtId="1" fontId="15" fillId="2" borderId="0" xfId="0" applyNumberFormat="1" applyFont="1" applyFill="1" applyAlignment="1">
      <alignment horizontal="center"/>
    </xf>
    <xf numFmtId="0" fontId="0" fillId="8" borderId="0" xfId="0" applyFill="1"/>
    <xf numFmtId="1" fontId="11" fillId="0" borderId="0" xfId="1" applyNumberFormat="1" applyAlignment="1">
      <alignment horizontal="center"/>
    </xf>
    <xf numFmtId="0" fontId="11" fillId="0" borderId="0" xfId="1"/>
    <xf numFmtId="168" fontId="5" fillId="0" borderId="2" xfId="0" applyNumberFormat="1" applyFont="1" applyBorder="1" applyAlignment="1">
      <alignment horizontal="center"/>
    </xf>
    <xf numFmtId="168" fontId="5" fillId="6" borderId="4" xfId="0" applyNumberFormat="1" applyFont="1" applyFill="1" applyBorder="1" applyAlignment="1">
      <alignment horizontal="center"/>
    </xf>
    <xf numFmtId="168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0" fontId="3" fillId="0" borderId="1" xfId="0" applyFont="1" applyBorder="1" applyAlignment="1">
      <alignment horizontal="center"/>
    </xf>
    <xf numFmtId="0" fontId="10" fillId="3" borderId="8" xfId="0" applyFont="1" applyFill="1" applyBorder="1"/>
    <xf numFmtId="0" fontId="10" fillId="3" borderId="9" xfId="0" applyFont="1" applyFill="1" applyBorder="1" applyAlignment="1">
      <alignment horizontal="center"/>
    </xf>
    <xf numFmtId="1" fontId="10" fillId="3" borderId="9" xfId="0" applyNumberFormat="1" applyFont="1" applyFill="1" applyBorder="1" applyAlignment="1">
      <alignment horizontal="center"/>
    </xf>
    <xf numFmtId="1" fontId="10" fillId="3" borderId="7" xfId="0" applyNumberFormat="1" applyFont="1" applyFill="1" applyBorder="1" applyAlignment="1">
      <alignment horizontal="center"/>
    </xf>
    <xf numFmtId="166" fontId="4" fillId="0" borderId="8" xfId="0" applyNumberFormat="1" applyFont="1" applyBorder="1"/>
    <xf numFmtId="166" fontId="4" fillId="0" borderId="9" xfId="0" applyNumberFormat="1" applyFont="1" applyBorder="1" applyAlignment="1">
      <alignment horizontal="center"/>
    </xf>
    <xf numFmtId="1" fontId="14" fillId="0" borderId="9" xfId="0" applyNumberFormat="1" applyFont="1" applyBorder="1" applyAlignment="1">
      <alignment horizontal="center"/>
    </xf>
    <xf numFmtId="1" fontId="14" fillId="0" borderId="7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14" fontId="4" fillId="0" borderId="8" xfId="0" applyNumberFormat="1" applyFont="1" applyBorder="1"/>
    <xf numFmtId="14" fontId="4" fillId="0" borderId="9" xfId="0" applyNumberFormat="1" applyFont="1" applyBorder="1" applyAlignment="1">
      <alignment horizontal="center"/>
    </xf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14" fillId="0" borderId="8" xfId="0" applyFont="1" applyBorder="1" applyAlignment="1">
      <alignment wrapText="1"/>
    </xf>
    <xf numFmtId="0" fontId="14" fillId="0" borderId="9" xfId="0" applyFont="1" applyBorder="1" applyAlignment="1">
      <alignment horizontal="center" wrapText="1"/>
    </xf>
    <xf numFmtId="165" fontId="4" fillId="0" borderId="8" xfId="0" applyNumberFormat="1" applyFont="1" applyBorder="1"/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horizontal="center" wrapText="1"/>
    </xf>
    <xf numFmtId="0" fontId="16" fillId="0" borderId="8" xfId="0" applyFont="1" applyBorder="1" applyAlignment="1">
      <alignment wrapText="1"/>
    </xf>
    <xf numFmtId="1" fontId="16" fillId="0" borderId="9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5" fontId="4" fillId="3" borderId="0" xfId="0" applyNumberFormat="1" applyFont="1" applyFill="1"/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0" fontId="14" fillId="3" borderId="8" xfId="0" applyFont="1" applyFill="1" applyBorder="1"/>
    <xf numFmtId="166" fontId="4" fillId="3" borderId="8" xfId="0" applyNumberFormat="1" applyFont="1" applyFill="1" applyBorder="1"/>
    <xf numFmtId="0" fontId="16" fillId="9" borderId="8" xfId="0" applyFont="1" applyFill="1" applyBorder="1" applyAlignment="1">
      <alignment wrapText="1"/>
    </xf>
  </cellXfs>
  <cellStyles count="2">
    <cellStyle name="Hyperlink" xfId="1" builtinId="8"/>
    <cellStyle name="Standaard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5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13</xdr:row>
      <xdr:rowOff>114299</xdr:rowOff>
    </xdr:from>
    <xdr:to>
      <xdr:col>18</xdr:col>
      <xdr:colOff>333374</xdr:colOff>
      <xdr:row>18</xdr:row>
      <xdr:rowOff>85724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34475" y="2552699"/>
          <a:ext cx="2143124" cy="92392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  </a:t>
          </a:r>
          <a:r>
            <a:rPr lang="fr-CH" sz="1800" b="1">
              <a:solidFill>
                <a:sysClr val="windowText" lastClr="000000"/>
              </a:solidFill>
            </a:rPr>
            <a:t>Enregistrer Relevé</a:t>
          </a:r>
          <a:endParaRPr lang="fr-CH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3" totalsRowShown="0" headerRowDxfId="28" dataDxfId="26" headerRowBorderDxfId="27" tableBorderDxfId="25" totalsRowBorderDxfId="24">
  <autoFilter ref="C5:G243" xr:uid="{C28E0E75-F85D-42ED-A35C-60AA6C567CAE}">
    <filterColumn colId="0">
      <customFilters>
        <customFilter val="*ba*"/>
      </customFilters>
    </filterColumn>
  </autoFilter>
  <tableColumns count="5">
    <tableColumn id="2" xr3:uid="{319091A6-AD7D-4427-9AE9-9ED883BA07AF}" name="Produit" dataDxfId="23"/>
    <tableColumn id="1" xr3:uid="{59EF17E1-BF7D-4363-8E27-CCA89D79295C}" name="100g" dataDxfId="22"/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3"/>
  <sheetViews>
    <sheetView showGridLines="0" showZeros="0" tabSelected="1" zoomScaleNormal="100" workbookViewId="0">
      <selection activeCell="Q8" sqref="Q8"/>
    </sheetView>
  </sheetViews>
  <sheetFormatPr defaultColWidth="11.42578125" defaultRowHeight="15" x14ac:dyDescent="0.25"/>
  <cols>
    <col min="1" max="1" width="1.7109375" customWidth="1"/>
    <col min="2" max="2" width="0.7109375" customWidth="1"/>
    <col min="3" max="3" width="37.85546875" style="46" customWidth="1"/>
    <col min="4" max="4" width="8" style="48" customWidth="1"/>
    <col min="5" max="5" width="12.140625" style="52" customWidth="1"/>
    <col min="6" max="6" width="9.28515625" style="52" customWidth="1"/>
    <col min="7" max="7" width="11" style="50" bestFit="1" customWidth="1"/>
    <col min="8" max="8" width="3.7109375" customWidth="1"/>
    <col min="9" max="9" width="5.7109375" style="2" hidden="1" customWidth="1"/>
    <col min="10" max="10" width="7.7109375" style="1" customWidth="1"/>
    <col min="11" max="11" width="7.7109375" style="2" customWidth="1"/>
    <col min="12" max="12" width="7.7109375" style="1" customWidth="1"/>
    <col min="13" max="13" width="5.7109375" style="2" customWidth="1"/>
    <col min="14" max="14" width="2.28515625" style="1" customWidth="1"/>
    <col min="15" max="15" width="10.7109375" style="4" bestFit="1" customWidth="1"/>
    <col min="16" max="16" width="13" style="6" customWidth="1"/>
    <col min="17" max="17" width="8" style="8" customWidth="1"/>
    <col min="18" max="19" width="11.28515625" style="8" customWidth="1"/>
    <col min="20" max="20" width="12.140625" style="8" customWidth="1"/>
    <col min="22" max="22" width="36.5703125" style="10" customWidth="1"/>
    <col min="23" max="23" width="34.7109375" customWidth="1"/>
  </cols>
  <sheetData>
    <row r="1" spans="1:23" x14ac:dyDescent="0.25">
      <c r="E1" s="49"/>
      <c r="F1" s="49"/>
    </row>
    <row r="2" spans="1:23" ht="24" thickBot="1" x14ac:dyDescent="0.4">
      <c r="B2" s="30"/>
      <c r="C2" s="86" t="s">
        <v>307</v>
      </c>
      <c r="I2"/>
      <c r="J2"/>
      <c r="K2"/>
      <c r="L2"/>
      <c r="M2"/>
      <c r="N2" s="4"/>
      <c r="O2" s="11" t="s">
        <v>21</v>
      </c>
      <c r="W2" s="57" t="s">
        <v>297</v>
      </c>
    </row>
    <row r="3" spans="1:23" ht="15.75" thickBot="1" x14ac:dyDescent="0.3">
      <c r="C3" s="51" t="s">
        <v>31</v>
      </c>
      <c r="D3" s="53" t="s">
        <v>20</v>
      </c>
      <c r="E3" s="54">
        <v>4.4699999999999989</v>
      </c>
      <c r="G3" s="47"/>
      <c r="H3" s="2"/>
      <c r="I3" s="1"/>
      <c r="J3" s="2"/>
      <c r="K3" s="1"/>
      <c r="L3"/>
      <c r="M3"/>
      <c r="N3" s="4"/>
    </row>
    <row r="4" spans="1:23" x14ac:dyDescent="0.25">
      <c r="A4" s="30"/>
      <c r="D4" s="54"/>
      <c r="G4" s="47"/>
      <c r="H4" s="2"/>
      <c r="I4" s="1"/>
      <c r="J4" s="2"/>
      <c r="K4" s="1"/>
      <c r="L4"/>
      <c r="M4"/>
      <c r="N4" s="4"/>
      <c r="O4" s="40">
        <f ca="1">TODAY()</f>
        <v>45684</v>
      </c>
    </row>
    <row r="5" spans="1:23" x14ac:dyDescent="0.25">
      <c r="A5" s="17"/>
      <c r="B5" s="17"/>
      <c r="C5" s="64" t="s">
        <v>0</v>
      </c>
      <c r="D5" s="65" t="s">
        <v>38</v>
      </c>
      <c r="E5" s="66" t="s">
        <v>37</v>
      </c>
      <c r="F5" s="66" t="s">
        <v>18</v>
      </c>
      <c r="G5" s="67" t="s">
        <v>2</v>
      </c>
      <c r="I5"/>
      <c r="J5" s="61" t="s">
        <v>8</v>
      </c>
      <c r="K5" s="62" t="s">
        <v>32</v>
      </c>
      <c r="L5" s="62" t="s">
        <v>33</v>
      </c>
      <c r="M5" s="62" t="s">
        <v>34</v>
      </c>
      <c r="N5"/>
      <c r="O5" s="38" t="s">
        <v>22</v>
      </c>
      <c r="P5" s="33" t="s">
        <v>7</v>
      </c>
      <c r="Q5" s="33" t="s">
        <v>8</v>
      </c>
      <c r="R5" s="34" t="s">
        <v>23</v>
      </c>
      <c r="S5" s="34" t="s">
        <v>1</v>
      </c>
      <c r="T5" s="34" t="s">
        <v>2</v>
      </c>
      <c r="U5" s="34" t="s">
        <v>41</v>
      </c>
      <c r="V5" s="34" t="s">
        <v>295</v>
      </c>
      <c r="W5" s="34" t="s">
        <v>42</v>
      </c>
    </row>
    <row r="6" spans="1:23" x14ac:dyDescent="0.25">
      <c r="A6" s="10"/>
      <c r="B6" s="10"/>
      <c r="C6" s="68" t="s">
        <v>5</v>
      </c>
      <c r="D6" s="69"/>
      <c r="E6" s="70">
        <v>190</v>
      </c>
      <c r="F6" s="70">
        <v>36</v>
      </c>
      <c r="G6" s="71">
        <f>t_HdC[[#This Row],[HdC]]/10</f>
        <v>3.6</v>
      </c>
      <c r="I6"/>
      <c r="J6" s="30">
        <v>4</v>
      </c>
      <c r="K6" s="31">
        <v>17</v>
      </c>
      <c r="L6" s="1">
        <v>5</v>
      </c>
      <c r="M6" s="32">
        <v>12</v>
      </c>
      <c r="O6" s="35" t="s">
        <v>27</v>
      </c>
      <c r="P6" s="36" t="s">
        <v>32</v>
      </c>
      <c r="Q6" s="37"/>
      <c r="R6" s="3" t="str">
        <f ca="1">IFERROR(LOOKUP(t_Saisie[[#This Row],[G7]],t_Glycémie[G7],INDIRECT("t_Glycémie[" &amp;t_Saisie[[#This Row],[Heures]] &amp;"]")),"")</f>
        <v/>
      </c>
      <c r="S6" s="3"/>
      <c r="T6" s="12" t="str">
        <f ca="1">IFERROR(t_Saisie[[#This Row],[Avant]]+t_Saisie[[#This Row],[Menu]],"")</f>
        <v/>
      </c>
      <c r="U6" s="1"/>
      <c r="W6" s="1"/>
    </row>
    <row r="7" spans="1:23" hidden="1" x14ac:dyDescent="0.25">
      <c r="A7" s="10"/>
      <c r="B7" s="10"/>
      <c r="C7" s="90" t="s">
        <v>16</v>
      </c>
      <c r="D7" s="69"/>
      <c r="E7" s="70">
        <v>50</v>
      </c>
      <c r="F7" s="72">
        <v>25</v>
      </c>
      <c r="G7" s="71">
        <f>t_HdC[[#This Row],[HdC]]/10</f>
        <v>2.5</v>
      </c>
      <c r="H7" s="7"/>
      <c r="I7" s="7"/>
      <c r="J7" s="30">
        <v>7.1</v>
      </c>
      <c r="K7" s="31">
        <v>18</v>
      </c>
      <c r="L7" s="1">
        <v>8</v>
      </c>
      <c r="M7" s="32">
        <v>13</v>
      </c>
      <c r="N7"/>
      <c r="O7" s="35" t="s">
        <v>25</v>
      </c>
      <c r="P7" s="36" t="s">
        <v>33</v>
      </c>
      <c r="Q7" s="37"/>
      <c r="R7" s="3" t="str">
        <f ca="1">IFERROR(LOOKUP(t_Saisie[[#This Row],[G7]],t_Glycémie[G7],INDIRECT("t_Glycémie[" &amp;t_Saisie[[#This Row],[Heures]] &amp;"]")),"")</f>
        <v/>
      </c>
      <c r="S7" s="3"/>
      <c r="T7" s="12" t="str">
        <f ca="1">IFERROR(t_Saisie[[#This Row],[Avant]]+t_Saisie[[#This Row],[Menu]],"")</f>
        <v/>
      </c>
      <c r="U7" s="1"/>
      <c r="V7" s="29"/>
      <c r="W7" s="1"/>
    </row>
    <row r="8" spans="1:23" hidden="1" x14ac:dyDescent="0.25">
      <c r="A8" s="18"/>
      <c r="B8" s="18"/>
      <c r="C8" s="68" t="s">
        <v>12</v>
      </c>
      <c r="D8" s="69"/>
      <c r="E8" s="70">
        <v>200</v>
      </c>
      <c r="F8" s="70">
        <v>46</v>
      </c>
      <c r="G8" s="71">
        <f>t_HdC[[#This Row],[HdC]]/10</f>
        <v>4.5999999999999996</v>
      </c>
      <c r="I8"/>
      <c r="J8" s="30">
        <v>10.1</v>
      </c>
      <c r="K8" s="31">
        <v>19</v>
      </c>
      <c r="L8" s="1">
        <v>11</v>
      </c>
      <c r="M8" s="32">
        <v>14</v>
      </c>
      <c r="N8"/>
      <c r="O8" s="35" t="s">
        <v>26</v>
      </c>
      <c r="P8" s="36" t="s">
        <v>34</v>
      </c>
      <c r="Q8" s="37"/>
      <c r="R8" s="3" t="str">
        <f ca="1">IFERROR(LOOKUP(t_Saisie[[#This Row],[G7]],t_Glycémie[G7],INDIRECT("t_Glycémie[" &amp;t_Saisie[[#This Row],[Heures]] &amp;"]")),"")</f>
        <v/>
      </c>
      <c r="S8" s="3"/>
      <c r="T8" s="12" t="str">
        <f ca="1">IFERROR(t_Saisie[[#This Row],[Avant]]+t_Saisie[[#This Row],[Menu]],"")</f>
        <v/>
      </c>
      <c r="U8" s="1"/>
      <c r="W8" s="1"/>
    </row>
    <row r="9" spans="1:23" hidden="1" x14ac:dyDescent="0.25">
      <c r="A9" s="10"/>
      <c r="B9" s="10"/>
      <c r="C9" s="73" t="s">
        <v>39</v>
      </c>
      <c r="D9" s="74"/>
      <c r="E9" s="70">
        <v>100</v>
      </c>
      <c r="F9" s="72">
        <v>30</v>
      </c>
      <c r="G9" s="71">
        <f>t_HdC[[#This Row],[HdC]]/10</f>
        <v>3</v>
      </c>
      <c r="I9"/>
      <c r="J9" s="30">
        <v>13.1</v>
      </c>
      <c r="K9" s="31">
        <v>20</v>
      </c>
      <c r="L9" s="1">
        <v>14</v>
      </c>
      <c r="M9" s="32">
        <v>15</v>
      </c>
      <c r="N9"/>
      <c r="P9"/>
      <c r="Q9" s="6"/>
    </row>
    <row r="10" spans="1:23" hidden="1" x14ac:dyDescent="0.25">
      <c r="A10" s="10"/>
      <c r="B10" s="10"/>
      <c r="C10" s="73" t="s">
        <v>13</v>
      </c>
      <c r="D10" s="74"/>
      <c r="E10" s="70">
        <v>400</v>
      </c>
      <c r="F10" s="70">
        <v>51.6</v>
      </c>
      <c r="G10" s="71">
        <f>t_HdC[[#This Row],[HdC]]/10</f>
        <v>5.16</v>
      </c>
      <c r="I10"/>
      <c r="J10" s="30">
        <v>16.100000000000001</v>
      </c>
      <c r="K10" s="31">
        <v>21</v>
      </c>
      <c r="L10" s="1">
        <v>17</v>
      </c>
      <c r="M10" s="32">
        <v>16</v>
      </c>
      <c r="N10"/>
      <c r="O10" s="1"/>
      <c r="P10" s="8"/>
      <c r="T10" s="9"/>
    </row>
    <row r="11" spans="1:23" hidden="1" x14ac:dyDescent="0.25">
      <c r="A11" s="18"/>
      <c r="B11" s="18"/>
      <c r="C11" s="68" t="s">
        <v>10</v>
      </c>
      <c r="D11" s="69"/>
      <c r="E11" s="70">
        <v>400</v>
      </c>
      <c r="F11" s="70">
        <v>83.1</v>
      </c>
      <c r="G11" s="71">
        <f>t_HdC[[#This Row],[HdC]]/10</f>
        <v>8.3099999999999987</v>
      </c>
      <c r="I11"/>
      <c r="J11" s="30">
        <v>19.100000000000001</v>
      </c>
      <c r="K11" s="31" t="s">
        <v>14</v>
      </c>
      <c r="L11" s="1">
        <v>20</v>
      </c>
      <c r="M11" s="32" t="s">
        <v>15</v>
      </c>
      <c r="N11"/>
      <c r="O11" s="1"/>
      <c r="P11" s="8"/>
      <c r="Q11" s="6"/>
      <c r="R11" s="12"/>
      <c r="S11" s="12"/>
      <c r="T11" s="12"/>
    </row>
    <row r="12" spans="1:23" hidden="1" x14ac:dyDescent="0.25">
      <c r="A12" s="10"/>
      <c r="B12" s="10"/>
      <c r="C12" s="75" t="s">
        <v>6</v>
      </c>
      <c r="D12" s="76"/>
      <c r="E12" s="70">
        <v>500</v>
      </c>
      <c r="F12" s="70">
        <v>66</v>
      </c>
      <c r="G12" s="71">
        <f>t_HdC[[#This Row],[HdC]]/10</f>
        <v>6.6</v>
      </c>
      <c r="I12"/>
      <c r="J12" s="2"/>
      <c r="K12" s="1"/>
      <c r="L12" s="2"/>
      <c r="M12" s="1"/>
      <c r="N12"/>
      <c r="O12" s="1"/>
      <c r="P12" s="8"/>
    </row>
    <row r="13" spans="1:23" hidden="1" x14ac:dyDescent="0.25">
      <c r="A13" s="10"/>
      <c r="B13" s="10"/>
      <c r="C13" s="73" t="s">
        <v>9</v>
      </c>
      <c r="D13" s="74"/>
      <c r="E13" s="70">
        <v>150</v>
      </c>
      <c r="F13" s="70">
        <v>17</v>
      </c>
      <c r="G13" s="71">
        <f>t_HdC[[#This Row],[HdC]]/10</f>
        <v>1.7</v>
      </c>
      <c r="H13" s="2"/>
      <c r="M13"/>
      <c r="N13"/>
      <c r="P13" s="8"/>
      <c r="Q13" s="6"/>
    </row>
    <row r="14" spans="1:23" hidden="1" x14ac:dyDescent="0.25">
      <c r="A14" s="18"/>
      <c r="B14" s="18"/>
      <c r="C14" s="73" t="s">
        <v>11</v>
      </c>
      <c r="D14" s="74"/>
      <c r="E14" s="70">
        <v>200</v>
      </c>
      <c r="F14" s="70">
        <v>25.2</v>
      </c>
      <c r="G14" s="71">
        <f>t_HdC[[#This Row],[HdC]]/10</f>
        <v>2.52</v>
      </c>
      <c r="H14" s="2"/>
      <c r="M14"/>
      <c r="N14"/>
      <c r="O14" s="1"/>
      <c r="P14" s="8"/>
      <c r="Q14" s="6"/>
    </row>
    <row r="15" spans="1:23" hidden="1" x14ac:dyDescent="0.25">
      <c r="A15" s="10"/>
      <c r="B15" s="10"/>
      <c r="C15" s="89" t="s">
        <v>4</v>
      </c>
      <c r="D15" s="76"/>
      <c r="E15" s="70">
        <v>200</v>
      </c>
      <c r="F15" s="70">
        <v>19.7</v>
      </c>
      <c r="G15" s="71">
        <f>t_HdC[[#This Row],[HdC]]/10</f>
        <v>1.97</v>
      </c>
      <c r="H15" s="2"/>
      <c r="M15"/>
      <c r="N15"/>
      <c r="O15"/>
      <c r="P15" s="1"/>
      <c r="Q15" s="6"/>
    </row>
    <row r="16" spans="1:23" hidden="1" x14ac:dyDescent="0.25">
      <c r="A16" s="10"/>
      <c r="B16" s="10"/>
      <c r="C16" s="77" t="s">
        <v>17</v>
      </c>
      <c r="D16" s="78"/>
      <c r="E16" s="70">
        <v>150</v>
      </c>
      <c r="F16" s="70">
        <v>72</v>
      </c>
      <c r="G16" s="71">
        <f>t_HdC[[#This Row],[HdC]]/10</f>
        <v>7.2</v>
      </c>
      <c r="H16" s="2"/>
      <c r="M16"/>
      <c r="N16"/>
      <c r="O16" s="1"/>
      <c r="P16" s="4"/>
      <c r="Q16" s="6"/>
    </row>
    <row r="17" spans="1:17" hidden="1" x14ac:dyDescent="0.25">
      <c r="A17" s="10"/>
      <c r="B17" s="10"/>
      <c r="C17" s="75" t="s">
        <v>3</v>
      </c>
      <c r="D17" s="76"/>
      <c r="E17" s="70">
        <v>190</v>
      </c>
      <c r="F17" s="70">
        <v>9.4</v>
      </c>
      <c r="G17" s="71">
        <f>t_HdC[[#This Row],[HdC]]/10</f>
        <v>0.94000000000000006</v>
      </c>
      <c r="H17" s="2"/>
      <c r="K17" s="63"/>
      <c r="M17"/>
      <c r="N17"/>
      <c r="O17" s="1"/>
      <c r="P17" s="4"/>
      <c r="Q17" s="6"/>
    </row>
    <row r="18" spans="1:17" hidden="1" x14ac:dyDescent="0.25">
      <c r="A18" s="10"/>
      <c r="B18" s="10"/>
      <c r="C18" s="68" t="s">
        <v>19</v>
      </c>
      <c r="D18" s="69"/>
      <c r="E18" s="70">
        <v>80</v>
      </c>
      <c r="F18" s="70">
        <v>12</v>
      </c>
      <c r="G18" s="71">
        <f>t_HdC[[#This Row],[HdC]]/10</f>
        <v>1.2</v>
      </c>
      <c r="I18"/>
      <c r="J18"/>
      <c r="K18"/>
      <c r="L18"/>
      <c r="M18"/>
      <c r="N18"/>
      <c r="O18" s="1"/>
      <c r="P18" s="4"/>
      <c r="Q18" s="6"/>
    </row>
    <row r="19" spans="1:17" hidden="1" x14ac:dyDescent="0.25">
      <c r="C19" s="68" t="s">
        <v>36</v>
      </c>
      <c r="D19" s="69"/>
      <c r="E19" s="70">
        <v>250</v>
      </c>
      <c r="F19" s="70">
        <v>70</v>
      </c>
      <c r="G19" s="71">
        <f>t_HdC[[#This Row],[HdC]]/10</f>
        <v>7</v>
      </c>
      <c r="I19"/>
      <c r="J19" s="2"/>
      <c r="K19" s="1"/>
      <c r="L19" s="2"/>
      <c r="M19" s="1"/>
      <c r="N19" s="2"/>
      <c r="O19" s="1"/>
      <c r="P19" s="4"/>
      <c r="Q19" s="6"/>
    </row>
    <row r="20" spans="1:17" hidden="1" x14ac:dyDescent="0.25">
      <c r="C20" s="79" t="s">
        <v>43</v>
      </c>
      <c r="D20" s="76"/>
      <c r="E20" s="70">
        <v>43</v>
      </c>
      <c r="F20" s="70">
        <v>80</v>
      </c>
      <c r="G20" s="71">
        <f>t_HdC[[#This Row],[HdC]]/10</f>
        <v>8</v>
      </c>
    </row>
    <row r="21" spans="1:17" hidden="1" x14ac:dyDescent="0.25">
      <c r="C21" s="79" t="s">
        <v>44</v>
      </c>
      <c r="D21" s="76"/>
      <c r="E21" s="70">
        <v>5</v>
      </c>
      <c r="F21" s="70">
        <v>5</v>
      </c>
      <c r="G21" s="71">
        <f>t_HdC[[#This Row],[HdC]]/10</f>
        <v>0.5</v>
      </c>
      <c r="H21" s="55"/>
    </row>
    <row r="22" spans="1:17" hidden="1" x14ac:dyDescent="0.25">
      <c r="C22" s="80" t="s">
        <v>70</v>
      </c>
      <c r="D22" s="76"/>
      <c r="E22" s="72">
        <v>100</v>
      </c>
      <c r="F22" s="81">
        <v>30</v>
      </c>
      <c r="G22" s="71">
        <f>t_HdC[[#This Row],[HdC]]/10</f>
        <v>3</v>
      </c>
      <c r="J22" s="30"/>
      <c r="K22" s="31"/>
      <c r="M22" s="32"/>
    </row>
    <row r="23" spans="1:17" hidden="1" x14ac:dyDescent="0.25">
      <c r="C23" s="80" t="s">
        <v>71</v>
      </c>
      <c r="D23" s="76"/>
      <c r="E23" s="72"/>
      <c r="F23" s="81">
        <v>35</v>
      </c>
      <c r="G23" s="71">
        <f>t_HdC[[#This Row],[HdC]]/10</f>
        <v>3.5</v>
      </c>
      <c r="J23" s="30"/>
      <c r="K23" s="31"/>
      <c r="M23" s="32"/>
    </row>
    <row r="24" spans="1:17" hidden="1" x14ac:dyDescent="0.25">
      <c r="C24" s="80" t="s">
        <v>72</v>
      </c>
      <c r="D24" s="76"/>
      <c r="E24" s="72"/>
      <c r="F24" s="81">
        <v>30</v>
      </c>
      <c r="G24" s="71">
        <f>t_HdC[[#This Row],[HdC]]/10</f>
        <v>3</v>
      </c>
      <c r="J24" s="30"/>
      <c r="K24" s="31"/>
      <c r="M24" s="32"/>
    </row>
    <row r="25" spans="1:17" hidden="1" x14ac:dyDescent="0.25">
      <c r="C25" s="80" t="s">
        <v>73</v>
      </c>
      <c r="D25" s="76"/>
      <c r="E25" s="72"/>
      <c r="F25" s="72">
        <v>45</v>
      </c>
      <c r="G25" s="71">
        <f>t_HdC[[#This Row],[HdC]]/10</f>
        <v>4.5</v>
      </c>
      <c r="J25" s="30"/>
      <c r="K25" s="31"/>
      <c r="M25" s="32"/>
    </row>
    <row r="26" spans="1:17" hidden="1" x14ac:dyDescent="0.25">
      <c r="C26" s="82" t="s">
        <v>74</v>
      </c>
      <c r="D26" s="76"/>
      <c r="E26" s="83"/>
      <c r="F26" s="84">
        <v>65</v>
      </c>
      <c r="G26" s="71">
        <f>t_HdC[[#This Row],[HdC]]/10</f>
        <v>6.5</v>
      </c>
      <c r="J26" s="30"/>
      <c r="K26" s="31"/>
      <c r="M26" s="32"/>
    </row>
    <row r="27" spans="1:17" hidden="1" x14ac:dyDescent="0.25">
      <c r="C27" s="80" t="s">
        <v>75</v>
      </c>
      <c r="D27" s="76"/>
      <c r="E27" s="72"/>
      <c r="F27" s="72">
        <v>45</v>
      </c>
      <c r="G27" s="71">
        <f>t_HdC[[#This Row],[HdC]]/10</f>
        <v>4.5</v>
      </c>
      <c r="J27" s="30"/>
      <c r="K27" s="31"/>
      <c r="M27" s="32"/>
    </row>
    <row r="28" spans="1:17" hidden="1" x14ac:dyDescent="0.25">
      <c r="C28" s="80" t="s">
        <v>76</v>
      </c>
      <c r="D28" s="76"/>
      <c r="E28" s="72"/>
      <c r="F28" s="81">
        <v>20</v>
      </c>
      <c r="G28" s="71">
        <f>t_HdC[[#This Row],[HdC]]/10</f>
        <v>2</v>
      </c>
    </row>
    <row r="29" spans="1:17" hidden="1" x14ac:dyDescent="0.25">
      <c r="C29" s="80" t="s">
        <v>77</v>
      </c>
      <c r="D29" s="76"/>
      <c r="E29" s="72"/>
      <c r="F29" s="81">
        <v>15</v>
      </c>
      <c r="G29" s="71">
        <f>t_HdC[[#This Row],[HdC]]/10</f>
        <v>1.5</v>
      </c>
    </row>
    <row r="30" spans="1:17" hidden="1" x14ac:dyDescent="0.25">
      <c r="C30" s="80" t="s">
        <v>78</v>
      </c>
      <c r="D30" s="76"/>
      <c r="E30" s="72"/>
      <c r="F30" s="81">
        <v>20</v>
      </c>
      <c r="G30" s="71">
        <f>t_HdC[[#This Row],[HdC]]/10</f>
        <v>2</v>
      </c>
    </row>
    <row r="31" spans="1:17" hidden="1" x14ac:dyDescent="0.25">
      <c r="C31" s="80" t="s">
        <v>79</v>
      </c>
      <c r="D31" s="76"/>
      <c r="E31" s="72"/>
      <c r="F31" s="81">
        <v>10</v>
      </c>
      <c r="G31" s="71">
        <f>t_HdC[[#This Row],[HdC]]/10</f>
        <v>1</v>
      </c>
    </row>
    <row r="32" spans="1:17" hidden="1" x14ac:dyDescent="0.25">
      <c r="C32" s="80" t="s">
        <v>80</v>
      </c>
      <c r="D32" s="76"/>
      <c r="E32" s="72"/>
      <c r="F32" s="72">
        <v>40</v>
      </c>
      <c r="G32" s="71">
        <f>t_HdC[[#This Row],[HdC]]/10</f>
        <v>4</v>
      </c>
    </row>
    <row r="33" spans="3:7" x14ac:dyDescent="0.25">
      <c r="C33" s="80" t="s">
        <v>81</v>
      </c>
      <c r="D33" s="76"/>
      <c r="E33" s="72"/>
      <c r="F33" s="72">
        <v>45</v>
      </c>
      <c r="G33" s="71">
        <f>t_HdC[[#This Row],[HdC]]/10</f>
        <v>4.5</v>
      </c>
    </row>
    <row r="34" spans="3:7" x14ac:dyDescent="0.25">
      <c r="C34" s="80" t="s">
        <v>82</v>
      </c>
      <c r="D34" s="76"/>
      <c r="E34" s="72"/>
      <c r="F34" s="72">
        <v>45</v>
      </c>
      <c r="G34" s="71">
        <f>t_HdC[[#This Row],[HdC]]/10</f>
        <v>4.5</v>
      </c>
    </row>
    <row r="35" spans="3:7" x14ac:dyDescent="0.25">
      <c r="C35" s="82" t="s">
        <v>83</v>
      </c>
      <c r="D35" s="76"/>
      <c r="E35" s="83"/>
      <c r="F35" s="84">
        <v>60</v>
      </c>
      <c r="G35" s="71">
        <f>t_HdC[[#This Row],[HdC]]/10</f>
        <v>6</v>
      </c>
    </row>
    <row r="36" spans="3:7" ht="15.95" customHeight="1" x14ac:dyDescent="0.25">
      <c r="C36" s="91" t="s">
        <v>84</v>
      </c>
      <c r="D36" s="76"/>
      <c r="E36" s="83"/>
      <c r="F36" s="84">
        <v>70</v>
      </c>
      <c r="G36" s="71">
        <f>t_HdC[[#This Row],[HdC]]/10</f>
        <v>7</v>
      </c>
    </row>
    <row r="37" spans="3:7" ht="15.95" customHeight="1" x14ac:dyDescent="0.25">
      <c r="C37" s="80" t="s">
        <v>85</v>
      </c>
      <c r="D37" s="76"/>
      <c r="E37" s="72"/>
      <c r="F37" s="72">
        <v>50</v>
      </c>
      <c r="G37" s="71">
        <f>t_HdC[[#This Row],[HdC]]/10</f>
        <v>5</v>
      </c>
    </row>
    <row r="38" spans="3:7" x14ac:dyDescent="0.25">
      <c r="C38" s="82" t="s">
        <v>86</v>
      </c>
      <c r="D38" s="76"/>
      <c r="E38" s="83"/>
      <c r="F38" s="84">
        <v>70</v>
      </c>
      <c r="G38" s="71">
        <f>t_HdC[[#This Row],[HdC]]/10</f>
        <v>7</v>
      </c>
    </row>
    <row r="39" spans="3:7" hidden="1" x14ac:dyDescent="0.25">
      <c r="C39" s="82" t="s">
        <v>87</v>
      </c>
      <c r="D39" s="76"/>
      <c r="E39" s="83"/>
      <c r="F39" s="84">
        <v>65</v>
      </c>
      <c r="G39" s="71">
        <f>t_HdC[[#This Row],[HdC]]/10</f>
        <v>6.5</v>
      </c>
    </row>
    <row r="40" spans="3:7" hidden="1" x14ac:dyDescent="0.25">
      <c r="C40" s="80" t="s">
        <v>88</v>
      </c>
      <c r="D40" s="76"/>
      <c r="E40" s="72"/>
      <c r="F40" s="81">
        <v>30</v>
      </c>
      <c r="G40" s="71">
        <f>t_HdC[[#This Row],[HdC]]/10</f>
        <v>3</v>
      </c>
    </row>
    <row r="41" spans="3:7" hidden="1" x14ac:dyDescent="0.25">
      <c r="C41" s="80" t="s">
        <v>89</v>
      </c>
      <c r="D41" s="76"/>
      <c r="E41" s="72"/>
      <c r="F41" s="72">
        <v>40</v>
      </c>
      <c r="G41" s="71">
        <f>t_HdC[[#This Row],[HdC]]/10</f>
        <v>4</v>
      </c>
    </row>
    <row r="42" spans="3:7" hidden="1" x14ac:dyDescent="0.25">
      <c r="C42" s="82" t="s">
        <v>90</v>
      </c>
      <c r="D42" s="76"/>
      <c r="E42" s="83"/>
      <c r="F42" s="84">
        <v>110</v>
      </c>
      <c r="G42" s="71">
        <f>t_HdC[[#This Row],[HdC]]/10</f>
        <v>11</v>
      </c>
    </row>
    <row r="43" spans="3:7" hidden="1" x14ac:dyDescent="0.25">
      <c r="C43" s="82" t="s">
        <v>91</v>
      </c>
      <c r="D43" s="76"/>
      <c r="E43" s="83"/>
      <c r="F43" s="84">
        <v>70</v>
      </c>
      <c r="G43" s="71">
        <f>t_HdC[[#This Row],[HdC]]/10</f>
        <v>7</v>
      </c>
    </row>
    <row r="44" spans="3:7" hidden="1" x14ac:dyDescent="0.25">
      <c r="C44" s="82" t="s">
        <v>92</v>
      </c>
      <c r="D44" s="76"/>
      <c r="E44" s="83"/>
      <c r="F44" s="84">
        <v>70</v>
      </c>
      <c r="G44" s="71">
        <f>t_HdC[[#This Row],[HdC]]/10</f>
        <v>7</v>
      </c>
    </row>
    <row r="45" spans="3:7" hidden="1" x14ac:dyDescent="0.25">
      <c r="C45" s="80" t="s">
        <v>93</v>
      </c>
      <c r="D45" s="76"/>
      <c r="E45" s="72"/>
      <c r="F45" s="72">
        <v>50</v>
      </c>
      <c r="G45" s="71">
        <f>t_HdC[[#This Row],[HdC]]/10</f>
        <v>5</v>
      </c>
    </row>
    <row r="46" spans="3:7" hidden="1" x14ac:dyDescent="0.25">
      <c r="C46" s="80" t="s">
        <v>94</v>
      </c>
      <c r="D46" s="76"/>
      <c r="E46" s="72"/>
      <c r="F46" s="72">
        <v>55</v>
      </c>
      <c r="G46" s="71">
        <f>t_HdC[[#This Row],[HdC]]/10</f>
        <v>5.5</v>
      </c>
    </row>
    <row r="47" spans="3:7" hidden="1" x14ac:dyDescent="0.25">
      <c r="C47" s="80" t="s">
        <v>95</v>
      </c>
      <c r="D47" s="76"/>
      <c r="E47" s="72"/>
      <c r="F47" s="72">
        <v>45</v>
      </c>
      <c r="G47" s="71">
        <f>t_HdC[[#This Row],[HdC]]/10</f>
        <v>4.5</v>
      </c>
    </row>
    <row r="48" spans="3:7" hidden="1" x14ac:dyDescent="0.25">
      <c r="C48" s="80" t="s">
        <v>96</v>
      </c>
      <c r="D48" s="76"/>
      <c r="E48" s="72"/>
      <c r="F48" s="72">
        <v>45</v>
      </c>
      <c r="G48" s="71">
        <f>t_HdC[[#This Row],[HdC]]/10</f>
        <v>4.5</v>
      </c>
    </row>
    <row r="49" spans="3:7" hidden="1" x14ac:dyDescent="0.25">
      <c r="C49" s="82" t="s">
        <v>97</v>
      </c>
      <c r="D49" s="76"/>
      <c r="E49" s="83"/>
      <c r="F49" s="84">
        <v>70</v>
      </c>
      <c r="G49" s="71">
        <f>t_HdC[[#This Row],[HdC]]/10</f>
        <v>7</v>
      </c>
    </row>
    <row r="50" spans="3:7" hidden="1" x14ac:dyDescent="0.25">
      <c r="C50" s="80" t="s">
        <v>98</v>
      </c>
      <c r="D50" s="76"/>
      <c r="E50" s="72"/>
      <c r="F50" s="72">
        <v>55</v>
      </c>
      <c r="G50" s="71">
        <f>t_HdC[[#This Row],[HdC]]/10</f>
        <v>5.5</v>
      </c>
    </row>
    <row r="51" spans="3:7" hidden="1" x14ac:dyDescent="0.25">
      <c r="C51" s="82" t="s">
        <v>99</v>
      </c>
      <c r="D51" s="76"/>
      <c r="E51" s="83"/>
      <c r="F51" s="84">
        <v>70</v>
      </c>
      <c r="G51" s="71">
        <f>t_HdC[[#This Row],[HdC]]/10</f>
        <v>7</v>
      </c>
    </row>
    <row r="52" spans="3:7" hidden="1" x14ac:dyDescent="0.25">
      <c r="C52" s="80" t="s">
        <v>100</v>
      </c>
      <c r="D52" s="76"/>
      <c r="E52" s="72"/>
      <c r="F52" s="81">
        <v>15</v>
      </c>
      <c r="G52" s="71">
        <f>t_HdC[[#This Row],[HdC]]/10</f>
        <v>1.5</v>
      </c>
    </row>
    <row r="53" spans="3:7" hidden="1" x14ac:dyDescent="0.25">
      <c r="C53" s="80" t="s">
        <v>101</v>
      </c>
      <c r="D53" s="76"/>
      <c r="E53" s="72"/>
      <c r="F53" s="81">
        <v>20</v>
      </c>
      <c r="G53" s="71">
        <f>t_HdC[[#This Row],[HdC]]/10</f>
        <v>2</v>
      </c>
    </row>
    <row r="54" spans="3:7" hidden="1" x14ac:dyDescent="0.25">
      <c r="C54" s="80" t="s">
        <v>290</v>
      </c>
      <c r="D54" s="76"/>
      <c r="E54" s="72"/>
      <c r="F54" s="81">
        <v>30</v>
      </c>
      <c r="G54" s="71">
        <f>t_HdC[[#This Row],[HdC]]/10</f>
        <v>3</v>
      </c>
    </row>
    <row r="55" spans="3:7" hidden="1" x14ac:dyDescent="0.25">
      <c r="C55" s="82" t="s">
        <v>102</v>
      </c>
      <c r="D55" s="76"/>
      <c r="E55" s="83"/>
      <c r="F55" s="84">
        <v>85</v>
      </c>
      <c r="G55" s="71">
        <f>t_HdC[[#This Row],[HdC]]/10</f>
        <v>8.5</v>
      </c>
    </row>
    <row r="56" spans="3:7" hidden="1" x14ac:dyDescent="0.25">
      <c r="C56" s="80" t="s">
        <v>103</v>
      </c>
      <c r="D56" s="76"/>
      <c r="E56" s="72"/>
      <c r="F56" s="81">
        <v>35</v>
      </c>
      <c r="G56" s="71">
        <f>t_HdC[[#This Row],[HdC]]/10</f>
        <v>3.5</v>
      </c>
    </row>
    <row r="57" spans="3:7" hidden="1" x14ac:dyDescent="0.25">
      <c r="C57" s="80" t="s">
        <v>104</v>
      </c>
      <c r="D57" s="76"/>
      <c r="E57" s="72"/>
      <c r="F57" s="81">
        <v>15</v>
      </c>
      <c r="G57" s="71">
        <f>t_HdC[[#This Row],[HdC]]/10</f>
        <v>1.5</v>
      </c>
    </row>
    <row r="58" spans="3:7" hidden="1" x14ac:dyDescent="0.25">
      <c r="C58" s="80" t="s">
        <v>105</v>
      </c>
      <c r="D58" s="76"/>
      <c r="E58" s="72"/>
      <c r="F58" s="81">
        <v>35</v>
      </c>
      <c r="G58" s="71">
        <f>t_HdC[[#This Row],[HdC]]/10</f>
        <v>3.5</v>
      </c>
    </row>
    <row r="59" spans="3:7" hidden="1" x14ac:dyDescent="0.25">
      <c r="C59" s="82" t="s">
        <v>106</v>
      </c>
      <c r="D59" s="76"/>
      <c r="E59" s="83"/>
      <c r="F59" s="84">
        <v>85</v>
      </c>
      <c r="G59" s="71">
        <f>t_HdC[[#This Row],[HdC]]/10</f>
        <v>8.5</v>
      </c>
    </row>
    <row r="60" spans="3:7" hidden="1" x14ac:dyDescent="0.25">
      <c r="C60" s="80" t="s">
        <v>107</v>
      </c>
      <c r="D60" s="76"/>
      <c r="E60" s="72"/>
      <c r="F60" s="72">
        <v>45</v>
      </c>
      <c r="G60" s="71">
        <f>t_HdC[[#This Row],[HdC]]/10</f>
        <v>4.5</v>
      </c>
    </row>
    <row r="61" spans="3:7" ht="15.95" hidden="1" customHeight="1" x14ac:dyDescent="0.25">
      <c r="C61" s="80" t="s">
        <v>108</v>
      </c>
      <c r="D61" s="76"/>
      <c r="E61" s="72"/>
      <c r="F61" s="81">
        <v>15</v>
      </c>
      <c r="G61" s="71">
        <f>t_HdC[[#This Row],[HdC]]/10</f>
        <v>1.5</v>
      </c>
    </row>
    <row r="62" spans="3:7" hidden="1" x14ac:dyDescent="0.25">
      <c r="C62" s="82" t="s">
        <v>109</v>
      </c>
      <c r="D62" s="76"/>
      <c r="E62" s="83"/>
      <c r="F62" s="84">
        <v>70</v>
      </c>
      <c r="G62" s="71">
        <f>t_HdC[[#This Row],[HdC]]/10</f>
        <v>7</v>
      </c>
    </row>
    <row r="63" spans="3:7" hidden="1" x14ac:dyDescent="0.25">
      <c r="C63" s="80" t="s">
        <v>110</v>
      </c>
      <c r="D63" s="76"/>
      <c r="E63" s="72"/>
      <c r="F63" s="81">
        <v>25</v>
      </c>
      <c r="G63" s="71">
        <f>t_HdC[[#This Row],[HdC]]/10</f>
        <v>2.5</v>
      </c>
    </row>
    <row r="64" spans="3:7" hidden="1" x14ac:dyDescent="0.25">
      <c r="C64" s="80" t="s">
        <v>111</v>
      </c>
      <c r="D64" s="76"/>
      <c r="E64" s="72"/>
      <c r="F64" s="81">
        <v>15</v>
      </c>
      <c r="G64" s="71">
        <f>t_HdC[[#This Row],[HdC]]/10</f>
        <v>1.5</v>
      </c>
    </row>
    <row r="65" spans="3:7" hidden="1" x14ac:dyDescent="0.25">
      <c r="C65" s="82" t="s">
        <v>112</v>
      </c>
      <c r="D65" s="76"/>
      <c r="E65" s="83"/>
      <c r="F65" s="84">
        <v>60</v>
      </c>
      <c r="G65" s="71">
        <f>t_HdC[[#This Row],[HdC]]/10</f>
        <v>6</v>
      </c>
    </row>
    <row r="66" spans="3:7" hidden="1" x14ac:dyDescent="0.25">
      <c r="C66" s="80" t="s">
        <v>113</v>
      </c>
      <c r="D66" s="76"/>
      <c r="E66" s="72"/>
      <c r="F66" s="72">
        <v>50</v>
      </c>
      <c r="G66" s="71">
        <f>t_HdC[[#This Row],[HdC]]/10</f>
        <v>5</v>
      </c>
    </row>
    <row r="67" spans="3:7" ht="15.95" hidden="1" customHeight="1" x14ac:dyDescent="0.25">
      <c r="C67" s="82" t="s">
        <v>114</v>
      </c>
      <c r="D67" s="76"/>
      <c r="E67" s="83"/>
      <c r="F67" s="84">
        <v>70</v>
      </c>
      <c r="G67" s="71">
        <f>t_HdC[[#This Row],[HdC]]/10</f>
        <v>7</v>
      </c>
    </row>
    <row r="68" spans="3:7" hidden="1" x14ac:dyDescent="0.25">
      <c r="C68" s="80" t="s">
        <v>115</v>
      </c>
      <c r="D68" s="76"/>
      <c r="E68" s="72"/>
      <c r="F68" s="81">
        <v>25</v>
      </c>
      <c r="G68" s="71">
        <f>t_HdC[[#This Row],[HdC]]/10</f>
        <v>2.5</v>
      </c>
    </row>
    <row r="69" spans="3:7" hidden="1" x14ac:dyDescent="0.25">
      <c r="C69" s="80" t="s">
        <v>116</v>
      </c>
      <c r="D69" s="76"/>
      <c r="E69" s="72"/>
      <c r="F69" s="81">
        <v>20</v>
      </c>
      <c r="G69" s="71">
        <f>t_HdC[[#This Row],[HdC]]/10</f>
        <v>2</v>
      </c>
    </row>
    <row r="70" spans="3:7" ht="30" hidden="1" x14ac:dyDescent="0.25">
      <c r="C70" s="80" t="s">
        <v>117</v>
      </c>
      <c r="D70" s="76"/>
      <c r="E70" s="72"/>
      <c r="F70" s="81">
        <v>15</v>
      </c>
      <c r="G70" s="71">
        <f>t_HdC[[#This Row],[HdC]]/10</f>
        <v>1.5</v>
      </c>
    </row>
    <row r="71" spans="3:7" hidden="1" x14ac:dyDescent="0.25">
      <c r="C71" s="80" t="s">
        <v>118</v>
      </c>
      <c r="D71" s="76"/>
      <c r="E71" s="72"/>
      <c r="F71" s="72">
        <v>40</v>
      </c>
      <c r="G71" s="71">
        <f>t_HdC[[#This Row],[HdC]]/10</f>
        <v>4</v>
      </c>
    </row>
    <row r="72" spans="3:7" hidden="1" x14ac:dyDescent="0.25">
      <c r="C72" s="75" t="s">
        <v>119</v>
      </c>
      <c r="D72" s="76"/>
      <c r="E72" s="70"/>
      <c r="F72" s="85">
        <v>30</v>
      </c>
      <c r="G72" s="71">
        <f>t_HdC[[#This Row],[HdC]]/10</f>
        <v>3</v>
      </c>
    </row>
    <row r="73" spans="3:7" hidden="1" x14ac:dyDescent="0.25">
      <c r="C73" s="80" t="s">
        <v>120</v>
      </c>
      <c r="D73" s="76"/>
      <c r="E73" s="72"/>
      <c r="F73" s="81">
        <v>20</v>
      </c>
      <c r="G73" s="71">
        <f>t_HdC[[#This Row],[HdC]]/10</f>
        <v>2</v>
      </c>
    </row>
    <row r="74" spans="3:7" hidden="1" x14ac:dyDescent="0.25">
      <c r="C74" s="80" t="s">
        <v>121</v>
      </c>
      <c r="D74" s="76"/>
      <c r="E74" s="72"/>
      <c r="F74" s="81">
        <v>15</v>
      </c>
      <c r="G74" s="71">
        <f>t_HdC[[#This Row],[HdC]]/10</f>
        <v>1.5</v>
      </c>
    </row>
    <row r="75" spans="3:7" hidden="1" x14ac:dyDescent="0.25">
      <c r="C75" s="80" t="s">
        <v>122</v>
      </c>
      <c r="D75" s="76"/>
      <c r="E75" s="72"/>
      <c r="F75" s="81">
        <v>15</v>
      </c>
      <c r="G75" s="71">
        <f>t_HdC[[#This Row],[HdC]]/10</f>
        <v>1.5</v>
      </c>
    </row>
    <row r="76" spans="3:7" hidden="1" x14ac:dyDescent="0.25">
      <c r="C76" s="82" t="s">
        <v>123</v>
      </c>
      <c r="D76" s="76"/>
      <c r="E76" s="83"/>
      <c r="F76" s="84">
        <v>65</v>
      </c>
      <c r="G76" s="71">
        <f>t_HdC[[#This Row],[HdC]]/10</f>
        <v>6.5</v>
      </c>
    </row>
    <row r="77" spans="3:7" hidden="1" x14ac:dyDescent="0.25">
      <c r="C77" s="80" t="s">
        <v>124</v>
      </c>
      <c r="D77" s="76"/>
      <c r="E77" s="72"/>
      <c r="F77" s="81">
        <v>30</v>
      </c>
      <c r="G77" s="71">
        <f>t_HdC[[#This Row],[HdC]]/10</f>
        <v>3</v>
      </c>
    </row>
    <row r="78" spans="3:7" ht="15.95" hidden="1" customHeight="1" x14ac:dyDescent="0.25">
      <c r="C78" s="82" t="s">
        <v>125</v>
      </c>
      <c r="D78" s="76"/>
      <c r="E78" s="83"/>
      <c r="F78" s="84">
        <v>85</v>
      </c>
      <c r="G78" s="71">
        <f>t_HdC[[#This Row],[HdC]]/10</f>
        <v>8.5</v>
      </c>
    </row>
    <row r="79" spans="3:7" hidden="1" x14ac:dyDescent="0.25">
      <c r="C79" s="80" t="s">
        <v>126</v>
      </c>
      <c r="D79" s="76"/>
      <c r="E79" s="72"/>
      <c r="F79" s="81">
        <v>15</v>
      </c>
      <c r="G79" s="71">
        <f>t_HdC[[#This Row],[HdC]]/10</f>
        <v>1.5</v>
      </c>
    </row>
    <row r="80" spans="3:7" hidden="1" x14ac:dyDescent="0.25">
      <c r="C80" s="82" t="s">
        <v>127</v>
      </c>
      <c r="D80" s="76"/>
      <c r="E80" s="83"/>
      <c r="F80" s="84">
        <v>75</v>
      </c>
      <c r="G80" s="71">
        <f>t_HdC[[#This Row],[HdC]]/10</f>
        <v>7.5</v>
      </c>
    </row>
    <row r="81" spans="3:7" hidden="1" x14ac:dyDescent="0.25">
      <c r="C81" s="80" t="s">
        <v>128</v>
      </c>
      <c r="D81" s="76"/>
      <c r="E81" s="72"/>
      <c r="F81" s="72">
        <v>45</v>
      </c>
      <c r="G81" s="71">
        <f>t_HdC[[#This Row],[HdC]]/10</f>
        <v>4.5</v>
      </c>
    </row>
    <row r="82" spans="3:7" hidden="1" x14ac:dyDescent="0.25">
      <c r="C82" s="80" t="s">
        <v>129</v>
      </c>
      <c r="D82" s="76"/>
      <c r="E82" s="72"/>
      <c r="F82" s="72">
        <v>50</v>
      </c>
      <c r="G82" s="71">
        <f>t_HdC[[#This Row],[HdC]]/10</f>
        <v>5</v>
      </c>
    </row>
    <row r="83" spans="3:7" hidden="1" x14ac:dyDescent="0.25">
      <c r="C83" s="82" t="s">
        <v>130</v>
      </c>
      <c r="D83" s="76"/>
      <c r="E83" s="83"/>
      <c r="F83" s="84">
        <v>60</v>
      </c>
      <c r="G83" s="71">
        <f>t_HdC[[#This Row],[HdC]]/10</f>
        <v>6</v>
      </c>
    </row>
    <row r="84" spans="3:7" hidden="1" x14ac:dyDescent="0.25">
      <c r="C84" s="82" t="s">
        <v>131</v>
      </c>
      <c r="D84" s="76"/>
      <c r="E84" s="83"/>
      <c r="F84" s="84">
        <v>70</v>
      </c>
      <c r="G84" s="71">
        <f>t_HdC[[#This Row],[HdC]]/10</f>
        <v>7</v>
      </c>
    </row>
    <row r="85" spans="3:7" hidden="1" x14ac:dyDescent="0.25">
      <c r="C85" s="80" t="s">
        <v>132</v>
      </c>
      <c r="D85" s="76"/>
      <c r="E85" s="72"/>
      <c r="F85" s="81">
        <v>5</v>
      </c>
      <c r="G85" s="71">
        <f>t_HdC[[#This Row],[HdC]]/10</f>
        <v>0.5</v>
      </c>
    </row>
    <row r="86" spans="3:7" ht="15.95" hidden="1" customHeight="1" x14ac:dyDescent="0.25">
      <c r="C86" s="82" t="s">
        <v>133</v>
      </c>
      <c r="D86" s="76"/>
      <c r="E86" s="83"/>
      <c r="F86" s="84">
        <v>70</v>
      </c>
      <c r="G86" s="71">
        <f>t_HdC[[#This Row],[HdC]]/10</f>
        <v>7</v>
      </c>
    </row>
    <row r="87" spans="3:7" ht="15.95" hidden="1" customHeight="1" x14ac:dyDescent="0.25">
      <c r="C87" s="82" t="s">
        <v>134</v>
      </c>
      <c r="D87" s="76"/>
      <c r="E87" s="83"/>
      <c r="F87" s="84">
        <v>75</v>
      </c>
      <c r="G87" s="71">
        <f>t_HdC[[#This Row],[HdC]]/10</f>
        <v>7.5</v>
      </c>
    </row>
    <row r="88" spans="3:7" hidden="1" x14ac:dyDescent="0.25">
      <c r="C88" s="80" t="s">
        <v>135</v>
      </c>
      <c r="D88" s="76"/>
      <c r="E88" s="72"/>
      <c r="F88" s="81">
        <v>15</v>
      </c>
      <c r="G88" s="71">
        <f>t_HdC[[#This Row],[HdC]]/10</f>
        <v>1.5</v>
      </c>
    </row>
    <row r="89" spans="3:7" hidden="1" x14ac:dyDescent="0.25">
      <c r="C89" s="80" t="s">
        <v>136</v>
      </c>
      <c r="D89" s="76"/>
      <c r="E89" s="72"/>
      <c r="F89" s="72">
        <v>45</v>
      </c>
      <c r="G89" s="71">
        <f>t_HdC[[#This Row],[HdC]]/10</f>
        <v>4.5</v>
      </c>
    </row>
    <row r="90" spans="3:7" hidden="1" x14ac:dyDescent="0.25">
      <c r="C90" s="80" t="s">
        <v>137</v>
      </c>
      <c r="D90" s="76"/>
      <c r="E90" s="72"/>
      <c r="F90" s="81">
        <v>15</v>
      </c>
      <c r="G90" s="71">
        <f>t_HdC[[#This Row],[HdC]]/10</f>
        <v>1.5</v>
      </c>
    </row>
    <row r="91" spans="3:7" hidden="1" x14ac:dyDescent="0.25">
      <c r="C91" s="80" t="s">
        <v>138</v>
      </c>
      <c r="D91" s="76"/>
      <c r="E91" s="72"/>
      <c r="F91" s="72">
        <v>45</v>
      </c>
      <c r="G91" s="71">
        <f>t_HdC[[#This Row],[HdC]]/10</f>
        <v>4.5</v>
      </c>
    </row>
    <row r="92" spans="3:7" hidden="1" x14ac:dyDescent="0.25">
      <c r="C92" s="80" t="s">
        <v>139</v>
      </c>
      <c r="D92" s="76"/>
      <c r="E92" s="72"/>
      <c r="F92" s="81">
        <v>15</v>
      </c>
      <c r="G92" s="71">
        <f>t_HdC[[#This Row],[HdC]]/10</f>
        <v>1.5</v>
      </c>
    </row>
    <row r="93" spans="3:7" ht="15.95" customHeight="1" x14ac:dyDescent="0.25">
      <c r="C93" s="80" t="s">
        <v>140</v>
      </c>
      <c r="D93" s="76"/>
      <c r="E93" s="72"/>
      <c r="F93" s="81">
        <v>5</v>
      </c>
      <c r="G93" s="71">
        <f>t_HdC[[#This Row],[HdC]]/10</f>
        <v>0.5</v>
      </c>
    </row>
    <row r="94" spans="3:7" hidden="1" x14ac:dyDescent="0.25">
      <c r="C94" s="82" t="s">
        <v>141</v>
      </c>
      <c r="D94" s="76"/>
      <c r="E94" s="83"/>
      <c r="F94" s="84">
        <v>60</v>
      </c>
      <c r="G94" s="71">
        <f>t_HdC[[#This Row],[HdC]]/10</f>
        <v>6</v>
      </c>
    </row>
    <row r="95" spans="3:7" hidden="1" x14ac:dyDescent="0.25">
      <c r="C95" s="80" t="s">
        <v>142</v>
      </c>
      <c r="D95" s="76"/>
      <c r="E95" s="72"/>
      <c r="F95" s="72">
        <v>40</v>
      </c>
      <c r="G95" s="71">
        <f>t_HdC[[#This Row],[HdC]]/10</f>
        <v>4</v>
      </c>
    </row>
    <row r="96" spans="3:7" hidden="1" x14ac:dyDescent="0.25">
      <c r="C96" s="82" t="s">
        <v>143</v>
      </c>
      <c r="D96" s="76"/>
      <c r="E96" s="83"/>
      <c r="F96" s="84">
        <v>85</v>
      </c>
      <c r="G96" s="71">
        <f>t_HdC[[#This Row],[HdC]]/10</f>
        <v>8.5</v>
      </c>
    </row>
    <row r="97" spans="3:7" hidden="1" x14ac:dyDescent="0.25">
      <c r="C97" s="80" t="s">
        <v>144</v>
      </c>
      <c r="D97" s="76"/>
      <c r="E97" s="72"/>
      <c r="F97" s="72">
        <v>45</v>
      </c>
      <c r="G97" s="71">
        <f>t_HdC[[#This Row],[HdC]]/10</f>
        <v>4.5</v>
      </c>
    </row>
    <row r="98" spans="3:7" hidden="1" x14ac:dyDescent="0.25">
      <c r="C98" s="82" t="s">
        <v>145</v>
      </c>
      <c r="D98" s="76"/>
      <c r="E98" s="83"/>
      <c r="F98" s="84">
        <v>70</v>
      </c>
      <c r="G98" s="71">
        <f>t_HdC[[#This Row],[HdC]]/10</f>
        <v>7</v>
      </c>
    </row>
    <row r="99" spans="3:7" ht="15.95" hidden="1" customHeight="1" x14ac:dyDescent="0.25">
      <c r="C99" s="82" t="s">
        <v>146</v>
      </c>
      <c r="D99" s="76"/>
      <c r="E99" s="83"/>
      <c r="F99" s="84">
        <v>95</v>
      </c>
      <c r="G99" s="71">
        <f>t_HdC[[#This Row],[HdC]]/10</f>
        <v>9.5</v>
      </c>
    </row>
    <row r="100" spans="3:7" hidden="1" x14ac:dyDescent="0.25">
      <c r="C100" s="82" t="s">
        <v>147</v>
      </c>
      <c r="D100" s="76"/>
      <c r="E100" s="83"/>
      <c r="F100" s="84">
        <v>95</v>
      </c>
      <c r="G100" s="71">
        <f>t_HdC[[#This Row],[HdC]]/10</f>
        <v>9.5</v>
      </c>
    </row>
    <row r="101" spans="3:7" hidden="1" x14ac:dyDescent="0.25">
      <c r="C101" s="82" t="s">
        <v>148</v>
      </c>
      <c r="D101" s="76"/>
      <c r="E101" s="83"/>
      <c r="F101" s="84">
        <v>80</v>
      </c>
      <c r="G101" s="71">
        <f>t_HdC[[#This Row],[HdC]]/10</f>
        <v>8</v>
      </c>
    </row>
    <row r="102" spans="3:7" hidden="1" x14ac:dyDescent="0.25">
      <c r="C102" s="80" t="s">
        <v>149</v>
      </c>
      <c r="D102" s="76"/>
      <c r="E102" s="72"/>
      <c r="F102" s="72">
        <v>40</v>
      </c>
      <c r="G102" s="71">
        <f>t_HdC[[#This Row],[HdC]]/10</f>
        <v>4</v>
      </c>
    </row>
    <row r="103" spans="3:7" hidden="1" x14ac:dyDescent="0.25">
      <c r="C103" s="80" t="s">
        <v>150</v>
      </c>
      <c r="D103" s="76"/>
      <c r="E103" s="72"/>
      <c r="F103" s="72">
        <v>40</v>
      </c>
      <c r="G103" s="71">
        <f>t_HdC[[#This Row],[HdC]]/10</f>
        <v>4</v>
      </c>
    </row>
    <row r="104" spans="3:7" x14ac:dyDescent="0.25">
      <c r="C104" s="80" t="s">
        <v>151</v>
      </c>
      <c r="D104" s="76"/>
      <c r="E104" s="72"/>
      <c r="F104" s="81">
        <v>35</v>
      </c>
      <c r="G104" s="71">
        <f>t_HdC[[#This Row],[HdC]]/10</f>
        <v>3.5</v>
      </c>
    </row>
    <row r="105" spans="3:7" hidden="1" x14ac:dyDescent="0.25">
      <c r="C105" s="80" t="s">
        <v>152</v>
      </c>
      <c r="D105" s="76"/>
      <c r="E105" s="72"/>
      <c r="F105" s="81">
        <v>25</v>
      </c>
      <c r="G105" s="71">
        <f>t_HdC[[#This Row],[HdC]]/10</f>
        <v>2.5</v>
      </c>
    </row>
    <row r="106" spans="3:7" hidden="1" x14ac:dyDescent="0.25">
      <c r="C106" s="80" t="s">
        <v>153</v>
      </c>
      <c r="D106" s="76"/>
      <c r="E106" s="72"/>
      <c r="F106" s="72">
        <v>40</v>
      </c>
      <c r="G106" s="71">
        <f>t_HdC[[#This Row],[HdC]]/10</f>
        <v>4</v>
      </c>
    </row>
    <row r="107" spans="3:7" hidden="1" x14ac:dyDescent="0.25">
      <c r="C107" s="80" t="s">
        <v>154</v>
      </c>
      <c r="D107" s="76"/>
      <c r="E107" s="72"/>
      <c r="F107" s="81">
        <v>30</v>
      </c>
      <c r="G107" s="71">
        <f>t_HdC[[#This Row],[HdC]]/10</f>
        <v>3</v>
      </c>
    </row>
    <row r="108" spans="3:7" hidden="1" x14ac:dyDescent="0.25">
      <c r="C108" s="80" t="s">
        <v>155</v>
      </c>
      <c r="D108" s="76"/>
      <c r="E108" s="72"/>
      <c r="F108" s="81">
        <v>20</v>
      </c>
      <c r="G108" s="71">
        <f>t_HdC[[#This Row],[HdC]]/10</f>
        <v>2</v>
      </c>
    </row>
    <row r="109" spans="3:7" hidden="1" x14ac:dyDescent="0.25">
      <c r="C109" s="80" t="s">
        <v>156</v>
      </c>
      <c r="D109" s="76"/>
      <c r="E109" s="72"/>
      <c r="F109" s="81">
        <v>15</v>
      </c>
      <c r="G109" s="71">
        <f>t_HdC[[#This Row],[HdC]]/10</f>
        <v>1.5</v>
      </c>
    </row>
    <row r="110" spans="3:7" hidden="1" x14ac:dyDescent="0.25">
      <c r="C110" s="80" t="s">
        <v>157</v>
      </c>
      <c r="D110" s="76"/>
      <c r="E110" s="72"/>
      <c r="F110" s="81">
        <v>25</v>
      </c>
      <c r="G110" s="71">
        <f>t_HdC[[#This Row],[HdC]]/10</f>
        <v>2.5</v>
      </c>
    </row>
    <row r="111" spans="3:7" ht="15.95" hidden="1" customHeight="1" x14ac:dyDescent="0.25">
      <c r="C111" s="82" t="s">
        <v>158</v>
      </c>
      <c r="D111" s="76"/>
      <c r="E111" s="83"/>
      <c r="F111" s="84">
        <v>75</v>
      </c>
      <c r="G111" s="71">
        <f>t_HdC[[#This Row],[HdC]]/10</f>
        <v>7.5</v>
      </c>
    </row>
    <row r="112" spans="3:7" hidden="1" x14ac:dyDescent="0.25">
      <c r="C112" s="80" t="s">
        <v>159</v>
      </c>
      <c r="D112" s="76"/>
      <c r="E112" s="72"/>
      <c r="F112" s="72">
        <v>40</v>
      </c>
      <c r="G112" s="71">
        <f>t_HdC[[#This Row],[HdC]]/10</f>
        <v>4</v>
      </c>
    </row>
    <row r="113" spans="3:7" hidden="1" x14ac:dyDescent="0.25">
      <c r="C113" s="82" t="s">
        <v>160</v>
      </c>
      <c r="D113" s="76"/>
      <c r="E113" s="83"/>
      <c r="F113" s="84">
        <v>65</v>
      </c>
      <c r="G113" s="71">
        <f>t_HdC[[#This Row],[HdC]]/10</f>
        <v>6.5</v>
      </c>
    </row>
    <row r="114" spans="3:7" hidden="1" x14ac:dyDescent="0.25">
      <c r="C114" s="82" t="s">
        <v>161</v>
      </c>
      <c r="D114" s="76"/>
      <c r="E114" s="83"/>
      <c r="F114" s="84">
        <v>100</v>
      </c>
      <c r="G114" s="71">
        <f>t_HdC[[#This Row],[HdC]]/10</f>
        <v>10</v>
      </c>
    </row>
    <row r="115" spans="3:7" hidden="1" x14ac:dyDescent="0.25">
      <c r="C115" s="82" t="s">
        <v>162</v>
      </c>
      <c r="D115" s="76"/>
      <c r="E115" s="83"/>
      <c r="F115" s="84">
        <v>70</v>
      </c>
      <c r="G115" s="71">
        <f>t_HdC[[#This Row],[HdC]]/10</f>
        <v>7</v>
      </c>
    </row>
    <row r="116" spans="3:7" hidden="1" x14ac:dyDescent="0.25">
      <c r="C116" s="75" t="s">
        <v>163</v>
      </c>
      <c r="D116" s="76"/>
      <c r="E116" s="70"/>
      <c r="F116" s="85">
        <v>15</v>
      </c>
      <c r="G116" s="71">
        <f>t_HdC[[#This Row],[HdC]]/10</f>
        <v>1.5</v>
      </c>
    </row>
    <row r="117" spans="3:7" hidden="1" x14ac:dyDescent="0.25">
      <c r="C117" s="75" t="s">
        <v>164</v>
      </c>
      <c r="D117" s="76"/>
      <c r="E117" s="70"/>
      <c r="F117" s="85">
        <v>35</v>
      </c>
      <c r="G117" s="71">
        <f>t_HdC[[#This Row],[HdC]]/10</f>
        <v>3.5</v>
      </c>
    </row>
    <row r="118" spans="3:7" hidden="1" x14ac:dyDescent="0.25">
      <c r="C118" s="80" t="s">
        <v>165</v>
      </c>
      <c r="D118" s="76"/>
      <c r="E118" s="72"/>
      <c r="F118" s="72">
        <v>40</v>
      </c>
      <c r="G118" s="71">
        <f>t_HdC[[#This Row],[HdC]]/10</f>
        <v>4</v>
      </c>
    </row>
    <row r="119" spans="3:7" hidden="1" x14ac:dyDescent="0.25">
      <c r="C119" s="75" t="s">
        <v>166</v>
      </c>
      <c r="D119" s="76"/>
      <c r="E119" s="70"/>
      <c r="F119" s="85">
        <v>30</v>
      </c>
      <c r="G119" s="71">
        <f>t_HdC[[#This Row],[HdC]]/10</f>
        <v>3</v>
      </c>
    </row>
    <row r="120" spans="3:7" hidden="1" x14ac:dyDescent="0.25">
      <c r="C120" s="80" t="s">
        <v>167</v>
      </c>
      <c r="D120" s="76"/>
      <c r="E120" s="72"/>
      <c r="F120" s="72">
        <v>55</v>
      </c>
      <c r="G120" s="71">
        <f>t_HdC[[#This Row],[HdC]]/10</f>
        <v>5.5</v>
      </c>
    </row>
    <row r="121" spans="3:7" hidden="1" x14ac:dyDescent="0.25">
      <c r="C121" s="80" t="s">
        <v>168</v>
      </c>
      <c r="D121" s="76"/>
      <c r="E121" s="72"/>
      <c r="F121" s="72">
        <v>45</v>
      </c>
      <c r="G121" s="71">
        <f>t_HdC[[#This Row],[HdC]]/10</f>
        <v>4.5</v>
      </c>
    </row>
    <row r="122" spans="3:7" ht="30" hidden="1" x14ac:dyDescent="0.25">
      <c r="C122" s="80" t="s">
        <v>169</v>
      </c>
      <c r="D122" s="76"/>
      <c r="E122" s="72"/>
      <c r="F122" s="72">
        <v>50</v>
      </c>
      <c r="G122" s="71">
        <f>t_HdC[[#This Row],[HdC]]/10</f>
        <v>5</v>
      </c>
    </row>
    <row r="123" spans="3:7" hidden="1" x14ac:dyDescent="0.25">
      <c r="C123" s="80" t="s">
        <v>170</v>
      </c>
      <c r="D123" s="76"/>
      <c r="E123" s="72"/>
      <c r="F123" s="72">
        <v>50</v>
      </c>
      <c r="G123" s="71">
        <f>t_HdC[[#This Row],[HdC]]/10</f>
        <v>5</v>
      </c>
    </row>
    <row r="124" spans="3:7" hidden="1" x14ac:dyDescent="0.25">
      <c r="C124" s="80" t="s">
        <v>171</v>
      </c>
      <c r="D124" s="76"/>
      <c r="E124" s="72"/>
      <c r="F124" s="72">
        <v>40</v>
      </c>
      <c r="G124" s="71">
        <f>t_HdC[[#This Row],[HdC]]/10</f>
        <v>4</v>
      </c>
    </row>
    <row r="125" spans="3:7" hidden="1" x14ac:dyDescent="0.25">
      <c r="C125" s="75" t="s">
        <v>172</v>
      </c>
      <c r="D125" s="76"/>
      <c r="E125" s="70"/>
      <c r="F125" s="85">
        <v>20</v>
      </c>
      <c r="G125" s="71">
        <f>t_HdC[[#This Row],[HdC]]/10</f>
        <v>2</v>
      </c>
    </row>
    <row r="126" spans="3:7" hidden="1" x14ac:dyDescent="0.25">
      <c r="C126" s="80" t="s">
        <v>173</v>
      </c>
      <c r="D126" s="76"/>
      <c r="E126" s="72"/>
      <c r="F126" s="72">
        <v>50</v>
      </c>
      <c r="G126" s="71">
        <f>t_HdC[[#This Row],[HdC]]/10</f>
        <v>5</v>
      </c>
    </row>
    <row r="127" spans="3:7" hidden="1" x14ac:dyDescent="0.25">
      <c r="C127" s="80" t="s">
        <v>174</v>
      </c>
      <c r="D127" s="76"/>
      <c r="E127" s="72"/>
      <c r="F127" s="72">
        <v>55</v>
      </c>
      <c r="G127" s="71">
        <f>t_HdC[[#This Row],[HdC]]/10</f>
        <v>5.5</v>
      </c>
    </row>
    <row r="128" spans="3:7" hidden="1" x14ac:dyDescent="0.25">
      <c r="C128" s="75" t="s">
        <v>175</v>
      </c>
      <c r="D128" s="76"/>
      <c r="E128" s="70"/>
      <c r="F128" s="85">
        <v>35</v>
      </c>
      <c r="G128" s="71">
        <f>t_HdC[[#This Row],[HdC]]/10</f>
        <v>3.5</v>
      </c>
    </row>
    <row r="129" spans="3:7" hidden="1" x14ac:dyDescent="0.25">
      <c r="C129" s="80" t="s">
        <v>176</v>
      </c>
      <c r="D129" s="76"/>
      <c r="E129" s="72"/>
      <c r="F129" s="72">
        <v>50</v>
      </c>
      <c r="G129" s="71">
        <f>t_HdC[[#This Row],[HdC]]/10</f>
        <v>5</v>
      </c>
    </row>
    <row r="130" spans="3:7" hidden="1" x14ac:dyDescent="0.25">
      <c r="C130" s="80" t="s">
        <v>177</v>
      </c>
      <c r="D130" s="76"/>
      <c r="E130" s="72"/>
      <c r="F130" s="72">
        <v>55</v>
      </c>
      <c r="G130" s="71">
        <f>t_HdC[[#This Row],[HdC]]/10</f>
        <v>5.5</v>
      </c>
    </row>
    <row r="131" spans="3:7" hidden="1" x14ac:dyDescent="0.25">
      <c r="C131" s="80" t="s">
        <v>178</v>
      </c>
      <c r="D131" s="76"/>
      <c r="E131" s="72"/>
      <c r="F131" s="72">
        <v>50</v>
      </c>
      <c r="G131" s="71">
        <f>t_HdC[[#This Row],[HdC]]/10</f>
        <v>5</v>
      </c>
    </row>
    <row r="132" spans="3:7" hidden="1" x14ac:dyDescent="0.25">
      <c r="C132" s="80" t="s">
        <v>179</v>
      </c>
      <c r="D132" s="76"/>
      <c r="E132" s="72"/>
      <c r="F132" s="72">
        <v>40</v>
      </c>
      <c r="G132" s="71">
        <f>t_HdC[[#This Row],[HdC]]/10</f>
        <v>4</v>
      </c>
    </row>
    <row r="133" spans="3:7" hidden="1" x14ac:dyDescent="0.25">
      <c r="C133" s="75" t="s">
        <v>180</v>
      </c>
      <c r="D133" s="76"/>
      <c r="E133" s="70"/>
      <c r="F133" s="85">
        <v>30</v>
      </c>
      <c r="G133" s="71">
        <f>t_HdC[[#This Row],[HdC]]/10</f>
        <v>3</v>
      </c>
    </row>
    <row r="134" spans="3:7" hidden="1" x14ac:dyDescent="0.25">
      <c r="C134" s="75" t="s">
        <v>181</v>
      </c>
      <c r="D134" s="76"/>
      <c r="E134" s="70"/>
      <c r="F134" s="85">
        <v>30</v>
      </c>
      <c r="G134" s="71">
        <f>t_HdC[[#This Row],[HdC]]/10</f>
        <v>3</v>
      </c>
    </row>
    <row r="135" spans="3:7" ht="15.95" hidden="1" customHeight="1" x14ac:dyDescent="0.25">
      <c r="C135" s="82" t="s">
        <v>182</v>
      </c>
      <c r="D135" s="76"/>
      <c r="E135" s="83"/>
      <c r="F135" s="84">
        <v>75</v>
      </c>
      <c r="G135" s="71">
        <f>t_HdC[[#This Row],[HdC]]/10</f>
        <v>7.5</v>
      </c>
    </row>
    <row r="136" spans="3:7" hidden="1" x14ac:dyDescent="0.25">
      <c r="C136" s="75" t="s">
        <v>183</v>
      </c>
      <c r="D136" s="76"/>
      <c r="E136" s="70"/>
      <c r="F136" s="85">
        <v>35</v>
      </c>
      <c r="G136" s="71">
        <f>t_HdC[[#This Row],[HdC]]/10</f>
        <v>3.5</v>
      </c>
    </row>
    <row r="137" spans="3:7" hidden="1" x14ac:dyDescent="0.25">
      <c r="C137" s="80" t="s">
        <v>184</v>
      </c>
      <c r="D137" s="76"/>
      <c r="E137" s="72"/>
      <c r="F137" s="72">
        <v>50</v>
      </c>
      <c r="G137" s="71">
        <f>t_HdC[[#This Row],[HdC]]/10</f>
        <v>5</v>
      </c>
    </row>
    <row r="138" spans="3:7" hidden="1" x14ac:dyDescent="0.25">
      <c r="C138" s="80" t="s">
        <v>185</v>
      </c>
      <c r="D138" s="76"/>
      <c r="E138" s="72"/>
      <c r="F138" s="72">
        <v>50</v>
      </c>
      <c r="G138" s="71">
        <f>t_HdC[[#This Row],[HdC]]/10</f>
        <v>5</v>
      </c>
    </row>
    <row r="139" spans="3:7" hidden="1" x14ac:dyDescent="0.25">
      <c r="C139" s="75" t="s">
        <v>186</v>
      </c>
      <c r="D139" s="76"/>
      <c r="E139" s="70"/>
      <c r="F139" s="85">
        <v>35</v>
      </c>
      <c r="G139" s="71">
        <f>t_HdC[[#This Row],[HdC]]/10</f>
        <v>3.5</v>
      </c>
    </row>
    <row r="140" spans="3:7" hidden="1" x14ac:dyDescent="0.25">
      <c r="C140" s="82" t="s">
        <v>187</v>
      </c>
      <c r="D140" s="76"/>
      <c r="E140" s="83"/>
      <c r="F140" s="84">
        <v>85</v>
      </c>
      <c r="G140" s="71">
        <f>t_HdC[[#This Row],[HdC]]/10</f>
        <v>8.5</v>
      </c>
    </row>
    <row r="141" spans="3:7" hidden="1" x14ac:dyDescent="0.25">
      <c r="C141" s="80" t="s">
        <v>188</v>
      </c>
      <c r="D141" s="76"/>
      <c r="E141" s="72"/>
      <c r="F141" s="72">
        <v>50</v>
      </c>
      <c r="G141" s="71">
        <f>t_HdC[[#This Row],[HdC]]/10</f>
        <v>5</v>
      </c>
    </row>
    <row r="142" spans="3:7" hidden="1" x14ac:dyDescent="0.25">
      <c r="C142" s="75" t="s">
        <v>189</v>
      </c>
      <c r="D142" s="76"/>
      <c r="E142" s="70"/>
      <c r="F142" s="85">
        <v>30</v>
      </c>
      <c r="G142" s="71">
        <f>t_HdC[[#This Row],[HdC]]/10</f>
        <v>3</v>
      </c>
    </row>
    <row r="143" spans="3:7" hidden="1" x14ac:dyDescent="0.25">
      <c r="C143" s="82" t="s">
        <v>190</v>
      </c>
      <c r="D143" s="76"/>
      <c r="E143" s="83"/>
      <c r="F143" s="84">
        <v>60</v>
      </c>
      <c r="G143" s="71">
        <f>t_HdC[[#This Row],[HdC]]/10</f>
        <v>6</v>
      </c>
    </row>
    <row r="144" spans="3:7" hidden="1" x14ac:dyDescent="0.25">
      <c r="C144" s="82" t="s">
        <v>191</v>
      </c>
      <c r="D144" s="76"/>
      <c r="E144" s="83"/>
      <c r="F144" s="84">
        <v>60</v>
      </c>
      <c r="G144" s="71">
        <f>t_HdC[[#This Row],[HdC]]/10</f>
        <v>6</v>
      </c>
    </row>
    <row r="145" spans="3:7" ht="15.95" hidden="1" customHeight="1" x14ac:dyDescent="0.25">
      <c r="C145" s="82" t="s">
        <v>192</v>
      </c>
      <c r="D145" s="76"/>
      <c r="E145" s="83"/>
      <c r="F145" s="84">
        <v>60</v>
      </c>
      <c r="G145" s="71">
        <f>t_HdC[[#This Row],[HdC]]/10</f>
        <v>6</v>
      </c>
    </row>
    <row r="146" spans="3:7" hidden="1" x14ac:dyDescent="0.25">
      <c r="C146" s="75" t="s">
        <v>193</v>
      </c>
      <c r="D146" s="76"/>
      <c r="E146" s="70"/>
      <c r="F146" s="85">
        <v>35</v>
      </c>
      <c r="G146" s="71">
        <f>t_HdC[[#This Row],[HdC]]/10</f>
        <v>3.5</v>
      </c>
    </row>
    <row r="147" spans="3:7" hidden="1" x14ac:dyDescent="0.25">
      <c r="C147" s="80" t="s">
        <v>194</v>
      </c>
      <c r="D147" s="76"/>
      <c r="E147" s="72"/>
      <c r="F147" s="72">
        <v>55</v>
      </c>
      <c r="G147" s="71">
        <f>t_HdC[[#This Row],[HdC]]/10</f>
        <v>5.5</v>
      </c>
    </row>
    <row r="148" spans="3:7" hidden="1" x14ac:dyDescent="0.25">
      <c r="C148" s="80" t="s">
        <v>195</v>
      </c>
      <c r="D148" s="76"/>
      <c r="E148" s="72"/>
      <c r="F148" s="81">
        <v>65</v>
      </c>
      <c r="G148" s="71">
        <f>t_HdC[[#This Row],[HdC]]/10</f>
        <v>6.5</v>
      </c>
    </row>
    <row r="149" spans="3:7" hidden="1" x14ac:dyDescent="0.25">
      <c r="C149" s="80" t="s">
        <v>196</v>
      </c>
      <c r="D149" s="76"/>
      <c r="E149" s="72"/>
      <c r="F149" s="72">
        <v>50</v>
      </c>
      <c r="G149" s="71">
        <f>t_HdC[[#This Row],[HdC]]/10</f>
        <v>5</v>
      </c>
    </row>
    <row r="150" spans="3:7" hidden="1" x14ac:dyDescent="0.25">
      <c r="C150" s="75" t="s">
        <v>197</v>
      </c>
      <c r="D150" s="76"/>
      <c r="E150" s="70"/>
      <c r="F150" s="85">
        <v>30</v>
      </c>
      <c r="G150" s="71">
        <f>t_HdC[[#This Row],[HdC]]/10</f>
        <v>3</v>
      </c>
    </row>
    <row r="151" spans="3:7" hidden="1" x14ac:dyDescent="0.25">
      <c r="C151" s="80" t="s">
        <v>198</v>
      </c>
      <c r="D151" s="76"/>
      <c r="E151" s="72"/>
      <c r="F151" s="81">
        <v>85</v>
      </c>
      <c r="G151" s="71">
        <f>t_HdC[[#This Row],[HdC]]/10</f>
        <v>8.5</v>
      </c>
    </row>
    <row r="152" spans="3:7" hidden="1" x14ac:dyDescent="0.25">
      <c r="C152" s="80" t="s">
        <v>199</v>
      </c>
      <c r="D152" s="76"/>
      <c r="E152" s="72"/>
      <c r="F152" s="81">
        <v>35</v>
      </c>
      <c r="G152" s="71">
        <f>t_HdC[[#This Row],[HdC]]/10</f>
        <v>3.5</v>
      </c>
    </row>
    <row r="153" spans="3:7" hidden="1" x14ac:dyDescent="0.25">
      <c r="C153" s="80" t="s">
        <v>200</v>
      </c>
      <c r="D153" s="76"/>
      <c r="E153" s="72"/>
      <c r="F153" s="72">
        <v>45</v>
      </c>
      <c r="G153" s="71">
        <f>t_HdC[[#This Row],[HdC]]/10</f>
        <v>4.5</v>
      </c>
    </row>
    <row r="154" spans="3:7" hidden="1" x14ac:dyDescent="0.25">
      <c r="C154" s="80" t="s">
        <v>201</v>
      </c>
      <c r="D154" s="76"/>
      <c r="E154" s="72"/>
      <c r="F154" s="81">
        <v>70</v>
      </c>
      <c r="G154" s="71">
        <f>t_HdC[[#This Row],[HdC]]/10</f>
        <v>7</v>
      </c>
    </row>
    <row r="155" spans="3:7" hidden="1" x14ac:dyDescent="0.25">
      <c r="C155" s="80" t="s">
        <v>202</v>
      </c>
      <c r="D155" s="76"/>
      <c r="E155" s="72"/>
      <c r="F155" s="81">
        <v>65</v>
      </c>
      <c r="G155" s="71">
        <f>t_HdC[[#This Row],[HdC]]/10</f>
        <v>6.5</v>
      </c>
    </row>
    <row r="156" spans="3:7" hidden="1" x14ac:dyDescent="0.25">
      <c r="C156" s="75" t="s">
        <v>203</v>
      </c>
      <c r="D156" s="76"/>
      <c r="E156" s="70"/>
      <c r="F156" s="85">
        <v>15</v>
      </c>
      <c r="G156" s="71">
        <f>t_HdC[[#This Row],[HdC]]/10</f>
        <v>1.5</v>
      </c>
    </row>
    <row r="157" spans="3:7" hidden="1" x14ac:dyDescent="0.25">
      <c r="C157" s="75" t="s">
        <v>204</v>
      </c>
      <c r="D157" s="76"/>
      <c r="E157" s="70"/>
      <c r="F157" s="85">
        <v>35</v>
      </c>
      <c r="G157" s="71">
        <f>t_HdC[[#This Row],[HdC]]/10</f>
        <v>3.5</v>
      </c>
    </row>
    <row r="158" spans="3:7" hidden="1" x14ac:dyDescent="0.25">
      <c r="C158" s="75" t="s">
        <v>205</v>
      </c>
      <c r="D158" s="76"/>
      <c r="E158" s="70"/>
      <c r="F158" s="85">
        <v>35</v>
      </c>
      <c r="G158" s="71">
        <f>t_HdC[[#This Row],[HdC]]/10</f>
        <v>3.5</v>
      </c>
    </row>
    <row r="159" spans="3:7" hidden="1" x14ac:dyDescent="0.25">
      <c r="C159" s="80" t="s">
        <v>206</v>
      </c>
      <c r="D159" s="76"/>
      <c r="E159" s="72"/>
      <c r="F159" s="72">
        <v>40</v>
      </c>
      <c r="G159" s="71">
        <f>t_HdC[[#This Row],[HdC]]/10</f>
        <v>4</v>
      </c>
    </row>
    <row r="160" spans="3:7" hidden="1" x14ac:dyDescent="0.25">
      <c r="C160" s="80" t="s">
        <v>207</v>
      </c>
      <c r="D160" s="76"/>
      <c r="E160" s="72"/>
      <c r="F160" s="72">
        <v>45</v>
      </c>
      <c r="G160" s="71">
        <f>t_HdC[[#This Row],[HdC]]/10</f>
        <v>4.5</v>
      </c>
    </row>
    <row r="161" spans="3:7" hidden="1" x14ac:dyDescent="0.25">
      <c r="C161" s="80" t="s">
        <v>208</v>
      </c>
      <c r="D161" s="76"/>
      <c r="E161" s="72"/>
      <c r="F161" s="72">
        <v>50</v>
      </c>
      <c r="G161" s="71">
        <f>t_HdC[[#This Row],[HdC]]/10</f>
        <v>5</v>
      </c>
    </row>
    <row r="162" spans="3:7" hidden="1" x14ac:dyDescent="0.25">
      <c r="C162" s="80" t="s">
        <v>209</v>
      </c>
      <c r="D162" s="76"/>
      <c r="E162" s="72"/>
      <c r="F162" s="81">
        <v>65</v>
      </c>
      <c r="G162" s="71">
        <f>t_HdC[[#This Row],[HdC]]/10</f>
        <v>6.5</v>
      </c>
    </row>
    <row r="163" spans="3:7" hidden="1" x14ac:dyDescent="0.25">
      <c r="C163" s="80" t="s">
        <v>210</v>
      </c>
      <c r="D163" s="76"/>
      <c r="E163" s="72"/>
      <c r="F163" s="81">
        <v>70</v>
      </c>
      <c r="G163" s="71">
        <f>t_HdC[[#This Row],[HdC]]/10</f>
        <v>7</v>
      </c>
    </row>
    <row r="164" spans="3:7" hidden="1" x14ac:dyDescent="0.25">
      <c r="C164" s="80" t="s">
        <v>211</v>
      </c>
      <c r="D164" s="76"/>
      <c r="E164" s="72"/>
      <c r="F164" s="72">
        <v>40</v>
      </c>
      <c r="G164" s="71">
        <f>t_HdC[[#This Row],[HdC]]/10</f>
        <v>4</v>
      </c>
    </row>
    <row r="165" spans="3:7" hidden="1" x14ac:dyDescent="0.25">
      <c r="C165" s="80" t="s">
        <v>212</v>
      </c>
      <c r="D165" s="76"/>
      <c r="E165" s="72"/>
      <c r="F165" s="81">
        <v>65</v>
      </c>
      <c r="G165" s="71">
        <f>t_HdC[[#This Row],[HdC]]/10</f>
        <v>6.5</v>
      </c>
    </row>
    <row r="166" spans="3:7" hidden="1" x14ac:dyDescent="0.25">
      <c r="C166" s="80" t="s">
        <v>213</v>
      </c>
      <c r="D166" s="76"/>
      <c r="E166" s="72"/>
      <c r="F166" s="81">
        <v>90</v>
      </c>
      <c r="G166" s="71">
        <f>t_HdC[[#This Row],[HdC]]/10</f>
        <v>9</v>
      </c>
    </row>
    <row r="167" spans="3:7" hidden="1" x14ac:dyDescent="0.25">
      <c r="C167" s="80" t="s">
        <v>214</v>
      </c>
      <c r="D167" s="76"/>
      <c r="E167" s="72"/>
      <c r="F167" s="72">
        <v>45</v>
      </c>
      <c r="G167" s="71">
        <f>t_HdC[[#This Row],[HdC]]/10</f>
        <v>4.5</v>
      </c>
    </row>
    <row r="168" spans="3:7" hidden="1" x14ac:dyDescent="0.25">
      <c r="C168" s="80" t="s">
        <v>215</v>
      </c>
      <c r="D168" s="76"/>
      <c r="E168" s="72"/>
      <c r="F168" s="81">
        <v>85</v>
      </c>
      <c r="G168" s="71">
        <f>t_HdC[[#This Row],[HdC]]/10</f>
        <v>8.5</v>
      </c>
    </row>
    <row r="169" spans="3:7" hidden="1" x14ac:dyDescent="0.25">
      <c r="C169" s="75" t="s">
        <v>216</v>
      </c>
      <c r="D169" s="76"/>
      <c r="E169" s="70"/>
      <c r="F169" s="85">
        <v>35</v>
      </c>
      <c r="G169" s="71">
        <f>t_HdC[[#This Row],[HdC]]/10</f>
        <v>3.5</v>
      </c>
    </row>
    <row r="170" spans="3:7" hidden="1" x14ac:dyDescent="0.25">
      <c r="C170" s="75" t="s">
        <v>217</v>
      </c>
      <c r="D170" s="76"/>
      <c r="E170" s="70"/>
      <c r="F170" s="85">
        <v>25</v>
      </c>
      <c r="G170" s="71">
        <f>t_HdC[[#This Row],[HdC]]/10</f>
        <v>2.5</v>
      </c>
    </row>
    <row r="171" spans="3:7" hidden="1" x14ac:dyDescent="0.25">
      <c r="C171" s="80" t="s">
        <v>218</v>
      </c>
      <c r="D171" s="76"/>
      <c r="E171" s="72"/>
      <c r="F171" s="72">
        <v>55</v>
      </c>
      <c r="G171" s="71">
        <f>t_HdC[[#This Row],[HdC]]/10</f>
        <v>5.5</v>
      </c>
    </row>
    <row r="172" spans="3:7" hidden="1" x14ac:dyDescent="0.25">
      <c r="C172" s="80" t="s">
        <v>219</v>
      </c>
      <c r="D172" s="76"/>
      <c r="E172" s="72"/>
      <c r="F172" s="81">
        <v>75</v>
      </c>
      <c r="G172" s="71">
        <f>t_HdC[[#This Row],[HdC]]/10</f>
        <v>7.5</v>
      </c>
    </row>
    <row r="173" spans="3:7" hidden="1" x14ac:dyDescent="0.25">
      <c r="C173" s="80" t="s">
        <v>220</v>
      </c>
      <c r="D173" s="76"/>
      <c r="E173" s="72"/>
      <c r="F173" s="72">
        <v>50</v>
      </c>
      <c r="G173" s="71">
        <f>t_HdC[[#This Row],[HdC]]/10</f>
        <v>5</v>
      </c>
    </row>
    <row r="174" spans="3:7" hidden="1" x14ac:dyDescent="0.25">
      <c r="C174" s="80" t="s">
        <v>221</v>
      </c>
      <c r="D174" s="76"/>
      <c r="E174" s="72"/>
      <c r="F174" s="72">
        <v>55</v>
      </c>
      <c r="G174" s="71">
        <f>t_HdC[[#This Row],[HdC]]/10</f>
        <v>5.5</v>
      </c>
    </row>
    <row r="175" spans="3:7" hidden="1" x14ac:dyDescent="0.25">
      <c r="C175" s="80" t="s">
        <v>222</v>
      </c>
      <c r="D175" s="76"/>
      <c r="E175" s="72"/>
      <c r="F175" s="72">
        <v>50</v>
      </c>
      <c r="G175" s="71">
        <f>t_HdC[[#This Row],[HdC]]/10</f>
        <v>5</v>
      </c>
    </row>
    <row r="176" spans="3:7" hidden="1" x14ac:dyDescent="0.25">
      <c r="C176" s="80" t="s">
        <v>223</v>
      </c>
      <c r="D176" s="76"/>
      <c r="E176" s="72"/>
      <c r="F176" s="72">
        <v>40</v>
      </c>
      <c r="G176" s="71">
        <f>t_HdC[[#This Row],[HdC]]/10</f>
        <v>4</v>
      </c>
    </row>
    <row r="177" spans="3:7" hidden="1" x14ac:dyDescent="0.25">
      <c r="C177" s="80" t="s">
        <v>224</v>
      </c>
      <c r="D177" s="76"/>
      <c r="E177" s="72"/>
      <c r="F177" s="72">
        <v>55</v>
      </c>
      <c r="G177" s="71">
        <f>t_HdC[[#This Row],[HdC]]/10</f>
        <v>5.5</v>
      </c>
    </row>
    <row r="178" spans="3:7" hidden="1" x14ac:dyDescent="0.25">
      <c r="C178" s="75" t="s">
        <v>225</v>
      </c>
      <c r="D178" s="76"/>
      <c r="E178" s="70"/>
      <c r="F178" s="85">
        <v>35</v>
      </c>
      <c r="G178" s="71">
        <f>t_HdC[[#This Row],[HdC]]/10</f>
        <v>3.5</v>
      </c>
    </row>
    <row r="179" spans="3:7" hidden="1" x14ac:dyDescent="0.25">
      <c r="C179" s="80" t="s">
        <v>226</v>
      </c>
      <c r="D179" s="76"/>
      <c r="E179" s="72"/>
      <c r="F179" s="72">
        <v>40</v>
      </c>
      <c r="G179" s="71">
        <f>t_HdC[[#This Row],[HdC]]/10</f>
        <v>4</v>
      </c>
    </row>
    <row r="180" spans="3:7" hidden="1" x14ac:dyDescent="0.25">
      <c r="C180" s="80" t="s">
        <v>227</v>
      </c>
      <c r="D180" s="76"/>
      <c r="E180" s="72"/>
      <c r="F180" s="72">
        <v>45</v>
      </c>
      <c r="G180" s="71">
        <f>t_HdC[[#This Row],[HdC]]/10</f>
        <v>4.5</v>
      </c>
    </row>
    <row r="181" spans="3:7" hidden="1" x14ac:dyDescent="0.25">
      <c r="C181" s="75" t="s">
        <v>228</v>
      </c>
      <c r="D181" s="76"/>
      <c r="E181" s="70"/>
      <c r="F181" s="85">
        <v>35</v>
      </c>
      <c r="G181" s="71">
        <f>t_HdC[[#This Row],[HdC]]/10</f>
        <v>3.5</v>
      </c>
    </row>
    <row r="182" spans="3:7" hidden="1" x14ac:dyDescent="0.25">
      <c r="C182" s="80" t="s">
        <v>229</v>
      </c>
      <c r="D182" s="76"/>
      <c r="E182" s="72"/>
      <c r="F182" s="81">
        <v>60</v>
      </c>
      <c r="G182" s="71">
        <f>t_HdC[[#This Row],[HdC]]/10</f>
        <v>6</v>
      </c>
    </row>
    <row r="183" spans="3:7" hidden="1" x14ac:dyDescent="0.25">
      <c r="C183" s="75" t="s">
        <v>230</v>
      </c>
      <c r="D183" s="76"/>
      <c r="E183" s="70"/>
      <c r="F183" s="85">
        <v>15</v>
      </c>
      <c r="G183" s="71">
        <f>t_HdC[[#This Row],[HdC]]/10</f>
        <v>1.5</v>
      </c>
    </row>
    <row r="184" spans="3:7" hidden="1" x14ac:dyDescent="0.25">
      <c r="C184" s="75" t="s">
        <v>231</v>
      </c>
      <c r="D184" s="76"/>
      <c r="E184" s="70"/>
      <c r="F184" s="85">
        <v>15</v>
      </c>
      <c r="G184" s="71">
        <f>t_HdC[[#This Row],[HdC]]/10</f>
        <v>1.5</v>
      </c>
    </row>
    <row r="185" spans="3:7" hidden="1" x14ac:dyDescent="0.25">
      <c r="C185" s="80" t="s">
        <v>232</v>
      </c>
      <c r="D185" s="76"/>
      <c r="E185" s="72"/>
      <c r="F185" s="81">
        <v>70</v>
      </c>
      <c r="G185" s="71">
        <f>t_HdC[[#This Row],[HdC]]/10</f>
        <v>7</v>
      </c>
    </row>
    <row r="186" spans="3:7" hidden="1" x14ac:dyDescent="0.25">
      <c r="C186" s="75" t="s">
        <v>233</v>
      </c>
      <c r="D186" s="76"/>
      <c r="E186" s="70"/>
      <c r="F186" s="85">
        <v>35</v>
      </c>
      <c r="G186" s="71">
        <f>t_HdC[[#This Row],[HdC]]/10</f>
        <v>3.5</v>
      </c>
    </row>
    <row r="187" spans="3:7" ht="15.95" hidden="1" customHeight="1" x14ac:dyDescent="0.25">
      <c r="C187" s="80" t="s">
        <v>234</v>
      </c>
      <c r="D187" s="76"/>
      <c r="E187" s="72"/>
      <c r="F187" s="81">
        <v>90</v>
      </c>
      <c r="G187" s="71">
        <f>t_HdC[[#This Row],[HdC]]/10</f>
        <v>9</v>
      </c>
    </row>
    <row r="188" spans="3:7" hidden="1" x14ac:dyDescent="0.25">
      <c r="C188" s="80" t="s">
        <v>235</v>
      </c>
      <c r="D188" s="76"/>
      <c r="E188" s="72"/>
      <c r="F188" s="81">
        <v>80</v>
      </c>
      <c r="G188" s="71">
        <f>t_HdC[[#This Row],[HdC]]/10</f>
        <v>8</v>
      </c>
    </row>
    <row r="189" spans="3:7" hidden="1" x14ac:dyDescent="0.25">
      <c r="C189" s="75" t="s">
        <v>236</v>
      </c>
      <c r="D189" s="76"/>
      <c r="E189" s="70"/>
      <c r="F189" s="85">
        <v>35</v>
      </c>
      <c r="G189" s="71">
        <f>t_HdC[[#This Row],[HdC]]/10</f>
        <v>3.5</v>
      </c>
    </row>
    <row r="190" spans="3:7" hidden="1" x14ac:dyDescent="0.25">
      <c r="C190" s="80" t="s">
        <v>237</v>
      </c>
      <c r="D190" s="76"/>
      <c r="E190" s="72"/>
      <c r="F190" s="81">
        <v>95</v>
      </c>
      <c r="G190" s="71">
        <f>t_HdC[[#This Row],[HdC]]/10</f>
        <v>9.5</v>
      </c>
    </row>
    <row r="191" spans="3:7" hidden="1" x14ac:dyDescent="0.25">
      <c r="C191" s="80" t="s">
        <v>238</v>
      </c>
      <c r="D191" s="76"/>
      <c r="E191" s="72"/>
      <c r="F191" s="81">
        <v>70</v>
      </c>
      <c r="G191" s="71">
        <f>t_HdC[[#This Row],[HdC]]/10</f>
        <v>7</v>
      </c>
    </row>
    <row r="192" spans="3:7" hidden="1" x14ac:dyDescent="0.25">
      <c r="C192" s="80" t="s">
        <v>239</v>
      </c>
      <c r="D192" s="76"/>
      <c r="E192" s="72"/>
      <c r="F192" s="81">
        <v>95</v>
      </c>
      <c r="G192" s="71">
        <f>t_HdC[[#This Row],[HdC]]/10</f>
        <v>9.5</v>
      </c>
    </row>
    <row r="193" spans="3:7" hidden="1" x14ac:dyDescent="0.25">
      <c r="C193" s="80" t="s">
        <v>240</v>
      </c>
      <c r="D193" s="76"/>
      <c r="E193" s="72"/>
      <c r="F193" s="81">
        <v>85</v>
      </c>
      <c r="G193" s="71">
        <f>t_HdC[[#This Row],[HdC]]/10</f>
        <v>8.5</v>
      </c>
    </row>
    <row r="194" spans="3:7" hidden="1" x14ac:dyDescent="0.25">
      <c r="C194" s="80" t="s">
        <v>241</v>
      </c>
      <c r="D194" s="76"/>
      <c r="E194" s="72"/>
      <c r="F194" s="81">
        <v>60</v>
      </c>
      <c r="G194" s="71">
        <f>t_HdC[[#This Row],[HdC]]/10</f>
        <v>6</v>
      </c>
    </row>
    <row r="195" spans="3:7" hidden="1" x14ac:dyDescent="0.25">
      <c r="C195" s="80" t="s">
        <v>242</v>
      </c>
      <c r="D195" s="76"/>
      <c r="E195" s="72"/>
      <c r="F195" s="81">
        <v>75</v>
      </c>
      <c r="G195" s="71">
        <f>t_HdC[[#This Row],[HdC]]/10</f>
        <v>7.5</v>
      </c>
    </row>
    <row r="196" spans="3:7" hidden="1" x14ac:dyDescent="0.25">
      <c r="C196" s="80" t="s">
        <v>243</v>
      </c>
      <c r="D196" s="76"/>
      <c r="E196" s="72"/>
      <c r="F196" s="81">
        <v>60</v>
      </c>
      <c r="G196" s="71">
        <f>t_HdC[[#This Row],[HdC]]/10</f>
        <v>6</v>
      </c>
    </row>
    <row r="197" spans="3:7" hidden="1" x14ac:dyDescent="0.25">
      <c r="C197" s="80" t="s">
        <v>244</v>
      </c>
      <c r="D197" s="76"/>
      <c r="E197" s="72"/>
      <c r="F197" s="72">
        <v>40</v>
      </c>
      <c r="G197" s="71">
        <f>t_HdC[[#This Row],[HdC]]/10</f>
        <v>4</v>
      </c>
    </row>
    <row r="198" spans="3:7" hidden="1" x14ac:dyDescent="0.25">
      <c r="C198" s="75" t="s">
        <v>245</v>
      </c>
      <c r="D198" s="76"/>
      <c r="E198" s="70"/>
      <c r="F198" s="85">
        <v>35</v>
      </c>
      <c r="G198" s="71">
        <f>t_HdC[[#This Row],[HdC]]/10</f>
        <v>3.5</v>
      </c>
    </row>
    <row r="199" spans="3:7" hidden="1" x14ac:dyDescent="0.25">
      <c r="C199" s="75" t="s">
        <v>246</v>
      </c>
      <c r="D199" s="76"/>
      <c r="E199" s="70"/>
      <c r="F199" s="85">
        <v>20</v>
      </c>
      <c r="G199" s="71">
        <f>t_HdC[[#This Row],[HdC]]/10</f>
        <v>2</v>
      </c>
    </row>
    <row r="200" spans="3:7" hidden="1" x14ac:dyDescent="0.25">
      <c r="C200" s="80" t="s">
        <v>247</v>
      </c>
      <c r="D200" s="76"/>
      <c r="E200" s="72"/>
      <c r="F200" s="72">
        <v>45</v>
      </c>
      <c r="G200" s="71">
        <f>t_HdC[[#This Row],[HdC]]/10</f>
        <v>4.5</v>
      </c>
    </row>
    <row r="201" spans="3:7" hidden="1" x14ac:dyDescent="0.25">
      <c r="C201" s="80" t="s">
        <v>248</v>
      </c>
      <c r="D201" s="76"/>
      <c r="E201" s="72"/>
      <c r="F201" s="81">
        <v>62</v>
      </c>
      <c r="G201" s="71">
        <f>t_HdC[[#This Row],[HdC]]/10</f>
        <v>6.2</v>
      </c>
    </row>
    <row r="202" spans="3:7" hidden="1" x14ac:dyDescent="0.25">
      <c r="C202" s="75" t="s">
        <v>249</v>
      </c>
      <c r="D202" s="76"/>
      <c r="E202" s="70"/>
      <c r="F202" s="85">
        <v>20</v>
      </c>
      <c r="G202" s="71">
        <f>t_HdC[[#This Row],[HdC]]/10</f>
        <v>2</v>
      </c>
    </row>
    <row r="203" spans="3:7" hidden="1" x14ac:dyDescent="0.25">
      <c r="C203" s="80" t="s">
        <v>250</v>
      </c>
      <c r="D203" s="76"/>
      <c r="E203" s="72"/>
      <c r="F203" s="81">
        <v>70</v>
      </c>
      <c r="G203" s="71">
        <f>t_HdC[[#This Row],[HdC]]/10</f>
        <v>7</v>
      </c>
    </row>
    <row r="204" spans="3:7" hidden="1" x14ac:dyDescent="0.25">
      <c r="C204" s="80" t="s">
        <v>251</v>
      </c>
      <c r="D204" s="76"/>
      <c r="E204" s="72"/>
      <c r="F204" s="81">
        <v>70</v>
      </c>
      <c r="G204" s="71">
        <f>t_HdC[[#This Row],[HdC]]/10</f>
        <v>7</v>
      </c>
    </row>
    <row r="205" spans="3:7" hidden="1" x14ac:dyDescent="0.25">
      <c r="C205" s="80" t="s">
        <v>252</v>
      </c>
      <c r="D205" s="76"/>
      <c r="E205" s="72"/>
      <c r="F205" s="81">
        <v>85</v>
      </c>
      <c r="G205" s="71">
        <f>t_HdC[[#This Row],[HdC]]/10</f>
        <v>8.5</v>
      </c>
    </row>
    <row r="206" spans="3:7" hidden="1" x14ac:dyDescent="0.25">
      <c r="C206" s="80" t="s">
        <v>253</v>
      </c>
      <c r="D206" s="76"/>
      <c r="E206" s="72"/>
      <c r="F206" s="81">
        <v>75</v>
      </c>
      <c r="G206" s="71">
        <f>t_HdC[[#This Row],[HdC]]/10</f>
        <v>7.5</v>
      </c>
    </row>
    <row r="207" spans="3:7" x14ac:dyDescent="0.25">
      <c r="C207" s="80" t="s">
        <v>254</v>
      </c>
      <c r="D207" s="76"/>
      <c r="E207" s="72"/>
      <c r="F207" s="72">
        <v>45</v>
      </c>
      <c r="G207" s="71">
        <f>t_HdC[[#This Row],[HdC]]/10</f>
        <v>4.5</v>
      </c>
    </row>
    <row r="208" spans="3:7" x14ac:dyDescent="0.25">
      <c r="C208" s="80" t="s">
        <v>255</v>
      </c>
      <c r="D208" s="76"/>
      <c r="E208" s="72"/>
      <c r="F208" s="72">
        <v>50</v>
      </c>
      <c r="G208" s="71">
        <f>t_HdC[[#This Row],[HdC]]/10</f>
        <v>5</v>
      </c>
    </row>
    <row r="209" spans="3:7" hidden="1" x14ac:dyDescent="0.25">
      <c r="C209" s="80" t="s">
        <v>256</v>
      </c>
      <c r="D209" s="76"/>
      <c r="E209" s="72"/>
      <c r="F209" s="81">
        <v>70</v>
      </c>
      <c r="G209" s="71">
        <f>t_HdC[[#This Row],[HdC]]/10</f>
        <v>7</v>
      </c>
    </row>
    <row r="210" spans="3:7" hidden="1" x14ac:dyDescent="0.25">
      <c r="C210" s="80" t="s">
        <v>257</v>
      </c>
      <c r="D210" s="76"/>
      <c r="E210" s="72"/>
      <c r="F210" s="72">
        <v>50</v>
      </c>
      <c r="G210" s="71">
        <f>t_HdC[[#This Row],[HdC]]/10</f>
        <v>5</v>
      </c>
    </row>
    <row r="211" spans="3:7" hidden="1" x14ac:dyDescent="0.25">
      <c r="C211" s="80" t="s">
        <v>258</v>
      </c>
      <c r="D211" s="76"/>
      <c r="E211" s="72"/>
      <c r="F211" s="81">
        <v>60</v>
      </c>
      <c r="G211" s="71">
        <f>t_HdC[[#This Row],[HdC]]/10</f>
        <v>6</v>
      </c>
    </row>
    <row r="212" spans="3:7" hidden="1" x14ac:dyDescent="0.25">
      <c r="C212" s="80" t="s">
        <v>259</v>
      </c>
      <c r="D212" s="76"/>
      <c r="E212" s="72"/>
      <c r="F212" s="81">
        <v>60</v>
      </c>
      <c r="G212" s="71">
        <f>t_HdC[[#This Row],[HdC]]/10</f>
        <v>6</v>
      </c>
    </row>
    <row r="213" spans="3:7" hidden="1" x14ac:dyDescent="0.25">
      <c r="C213" s="80" t="s">
        <v>260</v>
      </c>
      <c r="D213" s="76"/>
      <c r="E213" s="72"/>
      <c r="F213" s="72">
        <v>55</v>
      </c>
      <c r="G213" s="71">
        <f>t_HdC[[#This Row],[HdC]]/10</f>
        <v>5.5</v>
      </c>
    </row>
    <row r="214" spans="3:7" hidden="1" x14ac:dyDescent="0.25">
      <c r="C214" s="75" t="s">
        <v>261</v>
      </c>
      <c r="D214" s="76"/>
      <c r="E214" s="70"/>
      <c r="F214" s="85">
        <v>35</v>
      </c>
      <c r="G214" s="71">
        <f>t_HdC[[#This Row],[HdC]]/10</f>
        <v>3.5</v>
      </c>
    </row>
    <row r="215" spans="3:7" hidden="1" x14ac:dyDescent="0.25">
      <c r="C215" s="80" t="s">
        <v>262</v>
      </c>
      <c r="D215" s="76"/>
      <c r="E215" s="72"/>
      <c r="F215" s="81">
        <v>85</v>
      </c>
      <c r="G215" s="71">
        <f>t_HdC[[#This Row],[HdC]]/10</f>
        <v>8.5</v>
      </c>
    </row>
    <row r="216" spans="3:7" hidden="1" x14ac:dyDescent="0.25">
      <c r="C216" s="80" t="s">
        <v>263</v>
      </c>
      <c r="D216" s="76"/>
      <c r="E216" s="72"/>
      <c r="F216" s="72">
        <v>40</v>
      </c>
      <c r="G216" s="71">
        <f>t_HdC[[#This Row],[HdC]]/10</f>
        <v>4</v>
      </c>
    </row>
    <row r="217" spans="3:7" hidden="1" x14ac:dyDescent="0.25">
      <c r="C217" s="75" t="s">
        <v>264</v>
      </c>
      <c r="D217" s="76"/>
      <c r="E217" s="70"/>
      <c r="F217" s="85">
        <v>15</v>
      </c>
      <c r="G217" s="71">
        <f>t_HdC[[#This Row],[HdC]]/10</f>
        <v>1.5</v>
      </c>
    </row>
    <row r="218" spans="3:7" hidden="1" x14ac:dyDescent="0.25">
      <c r="C218" s="75" t="s">
        <v>265</v>
      </c>
      <c r="D218" s="76"/>
      <c r="E218" s="70"/>
      <c r="F218" s="85">
        <v>30</v>
      </c>
      <c r="G218" s="71">
        <f>t_HdC[[#This Row],[HdC]]/10</f>
        <v>3</v>
      </c>
    </row>
    <row r="219" spans="3:7" ht="15.95" hidden="1" customHeight="1" x14ac:dyDescent="0.25">
      <c r="C219" s="80" t="s">
        <v>266</v>
      </c>
      <c r="D219" s="76"/>
      <c r="E219" s="72"/>
      <c r="F219" s="72">
        <v>40</v>
      </c>
      <c r="G219" s="71">
        <f>t_HdC[[#This Row],[HdC]]/10</f>
        <v>4</v>
      </c>
    </row>
    <row r="220" spans="3:7" hidden="1" x14ac:dyDescent="0.25">
      <c r="C220" s="75" t="s">
        <v>267</v>
      </c>
      <c r="D220" s="76"/>
      <c r="E220" s="70"/>
      <c r="F220" s="85">
        <v>35</v>
      </c>
      <c r="G220" s="71">
        <f>t_HdC[[#This Row],[HdC]]/10</f>
        <v>3.5</v>
      </c>
    </row>
    <row r="221" spans="3:7" ht="15.95" hidden="1" customHeight="1" x14ac:dyDescent="0.25">
      <c r="C221" s="80" t="s">
        <v>268</v>
      </c>
      <c r="D221" s="76"/>
      <c r="E221" s="72"/>
      <c r="F221" s="72">
        <v>45</v>
      </c>
      <c r="G221" s="71">
        <f>t_HdC[[#This Row],[HdC]]/10</f>
        <v>4.5</v>
      </c>
    </row>
    <row r="222" spans="3:7" hidden="1" x14ac:dyDescent="0.25">
      <c r="C222" s="80" t="s">
        <v>269</v>
      </c>
      <c r="D222" s="76"/>
      <c r="E222" s="72"/>
      <c r="F222" s="72">
        <v>45</v>
      </c>
      <c r="G222" s="71">
        <f>t_HdC[[#This Row],[HdC]]/10</f>
        <v>4.5</v>
      </c>
    </row>
    <row r="223" spans="3:7" hidden="1" x14ac:dyDescent="0.25">
      <c r="C223" s="80" t="s">
        <v>270</v>
      </c>
      <c r="D223" s="76"/>
      <c r="E223" s="72"/>
      <c r="F223" s="81">
        <v>60</v>
      </c>
      <c r="G223" s="71">
        <f>t_HdC[[#This Row],[HdC]]/10</f>
        <v>6</v>
      </c>
    </row>
    <row r="224" spans="3:7" hidden="1" x14ac:dyDescent="0.25">
      <c r="C224" s="80" t="s">
        <v>271</v>
      </c>
      <c r="D224" s="76"/>
      <c r="E224" s="72"/>
      <c r="F224" s="81">
        <v>100</v>
      </c>
      <c r="G224" s="71">
        <f>t_HdC[[#This Row],[HdC]]/10</f>
        <v>10</v>
      </c>
    </row>
    <row r="225" spans="3:7" hidden="1" x14ac:dyDescent="0.25">
      <c r="C225" s="80" t="s">
        <v>272</v>
      </c>
      <c r="D225" s="76"/>
      <c r="E225" s="72"/>
      <c r="F225" s="81">
        <v>65</v>
      </c>
      <c r="G225" s="71">
        <f>t_HdC[[#This Row],[HdC]]/10</f>
        <v>6.5</v>
      </c>
    </row>
    <row r="226" spans="3:7" hidden="1" x14ac:dyDescent="0.25">
      <c r="C226" s="80" t="s">
        <v>273</v>
      </c>
      <c r="D226" s="76"/>
      <c r="E226" s="72"/>
      <c r="F226" s="72">
        <v>55</v>
      </c>
      <c r="G226" s="71">
        <f>t_HdC[[#This Row],[HdC]]/10</f>
        <v>5.5</v>
      </c>
    </row>
    <row r="227" spans="3:7" ht="15.95" hidden="1" customHeight="1" x14ac:dyDescent="0.25">
      <c r="C227" s="80" t="s">
        <v>274</v>
      </c>
      <c r="D227" s="76"/>
      <c r="E227" s="72"/>
      <c r="F227" s="81">
        <v>70</v>
      </c>
      <c r="G227" s="71">
        <f>t_HdC[[#This Row],[HdC]]/10</f>
        <v>7</v>
      </c>
    </row>
    <row r="228" spans="3:7" hidden="1" x14ac:dyDescent="0.25">
      <c r="C228" s="80" t="s">
        <v>275</v>
      </c>
      <c r="D228" s="76"/>
      <c r="E228" s="72"/>
      <c r="F228" s="81">
        <v>65</v>
      </c>
      <c r="G228" s="71">
        <f>t_HdC[[#This Row],[HdC]]/10</f>
        <v>6.5</v>
      </c>
    </row>
    <row r="229" spans="3:7" hidden="1" x14ac:dyDescent="0.25">
      <c r="C229" s="80" t="s">
        <v>276</v>
      </c>
      <c r="D229" s="76"/>
      <c r="E229" s="72"/>
      <c r="F229" s="72">
        <v>40</v>
      </c>
      <c r="G229" s="71">
        <f>t_HdC[[#This Row],[HdC]]/10</f>
        <v>4</v>
      </c>
    </row>
    <row r="230" spans="3:7" hidden="1" x14ac:dyDescent="0.25">
      <c r="C230" s="80" t="s">
        <v>277</v>
      </c>
      <c r="D230" s="76"/>
      <c r="E230" s="72"/>
      <c r="F230" s="72">
        <v>40</v>
      </c>
      <c r="G230" s="71">
        <f>t_HdC[[#This Row],[HdC]]/10</f>
        <v>4</v>
      </c>
    </row>
    <row r="231" spans="3:7" ht="15.95" hidden="1" customHeight="1" x14ac:dyDescent="0.25">
      <c r="C231" s="80" t="s">
        <v>278</v>
      </c>
      <c r="D231" s="76"/>
      <c r="E231" s="72"/>
      <c r="F231" s="81">
        <v>70</v>
      </c>
      <c r="G231" s="71">
        <f>t_HdC[[#This Row],[HdC]]/10</f>
        <v>7</v>
      </c>
    </row>
    <row r="232" spans="3:7" hidden="1" x14ac:dyDescent="0.25">
      <c r="C232" s="80" t="s">
        <v>279</v>
      </c>
      <c r="D232" s="76"/>
      <c r="E232" s="72"/>
      <c r="F232" s="72">
        <v>50</v>
      </c>
      <c r="G232" s="71">
        <f>t_HdC[[#This Row],[HdC]]/10</f>
        <v>5</v>
      </c>
    </row>
    <row r="233" spans="3:7" hidden="1" x14ac:dyDescent="0.25">
      <c r="C233" s="80" t="s">
        <v>280</v>
      </c>
      <c r="D233" s="76"/>
      <c r="E233" s="72"/>
      <c r="F233" s="72">
        <v>55</v>
      </c>
      <c r="G233" s="71">
        <f>t_HdC[[#This Row],[HdC]]/10</f>
        <v>5.5</v>
      </c>
    </row>
    <row r="234" spans="3:7" hidden="1" x14ac:dyDescent="0.25">
      <c r="C234" s="80" t="s">
        <v>281</v>
      </c>
      <c r="D234" s="76"/>
      <c r="E234" s="72"/>
      <c r="F234" s="72">
        <v>55</v>
      </c>
      <c r="G234" s="71">
        <f>t_HdC[[#This Row],[HdC]]/10</f>
        <v>5.5</v>
      </c>
    </row>
    <row r="235" spans="3:7" hidden="1" x14ac:dyDescent="0.25">
      <c r="C235" s="80" t="s">
        <v>282</v>
      </c>
      <c r="D235" s="76"/>
      <c r="E235" s="72"/>
      <c r="F235" s="81">
        <v>70</v>
      </c>
      <c r="G235" s="71">
        <f>t_HdC[[#This Row],[HdC]]/10</f>
        <v>7</v>
      </c>
    </row>
    <row r="236" spans="3:7" hidden="1" x14ac:dyDescent="0.25">
      <c r="C236" s="75" t="s">
        <v>283</v>
      </c>
      <c r="D236" s="76"/>
      <c r="E236" s="70"/>
      <c r="F236" s="85">
        <v>15</v>
      </c>
      <c r="G236" s="71">
        <f>t_HdC[[#This Row],[HdC]]/10</f>
        <v>1.5</v>
      </c>
    </row>
    <row r="237" spans="3:7" hidden="1" x14ac:dyDescent="0.25">
      <c r="C237" s="75" t="s">
        <v>284</v>
      </c>
      <c r="D237" s="76"/>
      <c r="E237" s="70"/>
      <c r="F237" s="85">
        <v>30</v>
      </c>
      <c r="G237" s="71">
        <f>t_HdC[[#This Row],[HdC]]/10</f>
        <v>3</v>
      </c>
    </row>
    <row r="238" spans="3:7" hidden="1" x14ac:dyDescent="0.25">
      <c r="C238" s="75" t="s">
        <v>285</v>
      </c>
      <c r="D238" s="76"/>
      <c r="E238" s="70"/>
      <c r="F238" s="85">
        <v>35</v>
      </c>
      <c r="G238" s="71">
        <f>t_HdC[[#This Row],[HdC]]/10</f>
        <v>3.5</v>
      </c>
    </row>
    <row r="239" spans="3:7" hidden="1" x14ac:dyDescent="0.25">
      <c r="C239" s="80" t="s">
        <v>286</v>
      </c>
      <c r="D239" s="76"/>
      <c r="E239" s="72"/>
      <c r="F239" s="72">
        <v>50</v>
      </c>
      <c r="G239" s="71">
        <f>t_HdC[[#This Row],[HdC]]/10</f>
        <v>5</v>
      </c>
    </row>
    <row r="240" spans="3:7" hidden="1" x14ac:dyDescent="0.25">
      <c r="C240" s="75" t="s">
        <v>287</v>
      </c>
      <c r="D240" s="76"/>
      <c r="E240" s="70"/>
      <c r="F240" s="85">
        <v>5</v>
      </c>
      <c r="G240" s="71">
        <f>t_HdC[[#This Row],[HdC]]/10</f>
        <v>0.5</v>
      </c>
    </row>
    <row r="241" spans="3:7" hidden="1" x14ac:dyDescent="0.25">
      <c r="C241" s="75" t="s">
        <v>288</v>
      </c>
      <c r="D241" s="76"/>
      <c r="E241" s="70"/>
      <c r="F241" s="85">
        <v>15</v>
      </c>
      <c r="G241" s="71">
        <f>t_HdC[[#This Row],[HdC]]/10</f>
        <v>1.5</v>
      </c>
    </row>
    <row r="242" spans="3:7" hidden="1" x14ac:dyDescent="0.25">
      <c r="C242" s="75" t="s">
        <v>289</v>
      </c>
      <c r="D242" s="76"/>
      <c r="E242" s="70"/>
      <c r="F242" s="85">
        <v>35</v>
      </c>
      <c r="G242" s="71">
        <f>t_HdC[[#This Row],[HdC]]/10</f>
        <v>3.5</v>
      </c>
    </row>
    <row r="243" spans="3:7" hidden="1" x14ac:dyDescent="0.25">
      <c r="C243" s="79" t="s">
        <v>291</v>
      </c>
      <c r="D243" s="76"/>
      <c r="E243" s="70">
        <v>300</v>
      </c>
      <c r="F243" s="70">
        <v>36</v>
      </c>
      <c r="G243" s="71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hyperlinks>
    <hyperlink ref="W2" location="janvier!A1" display="janvier!A1" xr:uid="{5F3B9848-0291-4887-911B-62B081CD148D}"/>
  </hyperlinks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>
      <selection activeCell="U30" sqref="U30"/>
    </sheetView>
  </sheetViews>
  <sheetFormatPr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28</v>
      </c>
      <c r="D1" s="87" t="s">
        <v>27</v>
      </c>
      <c r="E1" s="87"/>
      <c r="F1" s="87"/>
      <c r="G1" s="87"/>
      <c r="I1" s="87" t="s">
        <v>25</v>
      </c>
      <c r="J1" s="87"/>
      <c r="K1" s="87"/>
      <c r="L1" s="87"/>
      <c r="M1" s="26"/>
      <c r="N1" s="88" t="s">
        <v>26</v>
      </c>
      <c r="O1" s="88"/>
      <c r="P1" s="88"/>
      <c r="Q1" s="88"/>
      <c r="T1" s="56"/>
      <c r="U1" s="39" t="s">
        <v>40</v>
      </c>
    </row>
    <row r="2" spans="2:26" ht="16.5" thickTop="1" thickBot="1" x14ac:dyDescent="0.3">
      <c r="B2" s="58" t="s">
        <v>35</v>
      </c>
      <c r="C2" s="20"/>
      <c r="D2" s="22" t="s">
        <v>8</v>
      </c>
      <c r="E2" s="22" t="s">
        <v>23</v>
      </c>
      <c r="F2" s="27" t="s">
        <v>22</v>
      </c>
      <c r="G2" s="24" t="s">
        <v>24</v>
      </c>
      <c r="H2" s="20"/>
      <c r="I2" s="22" t="s">
        <v>8</v>
      </c>
      <c r="J2" s="22" t="s">
        <v>23</v>
      </c>
      <c r="K2" s="27" t="s">
        <v>22</v>
      </c>
      <c r="L2" s="24" t="s">
        <v>24</v>
      </c>
      <c r="M2" s="20"/>
      <c r="N2" s="22" t="s">
        <v>8</v>
      </c>
      <c r="O2" s="22" t="s">
        <v>23</v>
      </c>
      <c r="P2" s="27" t="s">
        <v>22</v>
      </c>
      <c r="Q2" s="24" t="s">
        <v>24</v>
      </c>
      <c r="R2" s="23"/>
      <c r="S2" s="24" t="s">
        <v>29</v>
      </c>
      <c r="T2" s="24" t="s">
        <v>30</v>
      </c>
      <c r="U2" s="41" t="s">
        <v>41</v>
      </c>
      <c r="V2" s="42" t="s">
        <v>42</v>
      </c>
      <c r="W2" s="13"/>
      <c r="X2" s="13"/>
      <c r="Y2" s="13"/>
    </row>
    <row r="3" spans="2:26" ht="16.5" customHeight="1" thickTop="1" thickBot="1" x14ac:dyDescent="0.3">
      <c r="B3" s="60">
        <v>45658</v>
      </c>
      <c r="C3" s="25"/>
      <c r="D3" s="15">
        <v>5.5</v>
      </c>
      <c r="E3" s="43">
        <v>17</v>
      </c>
      <c r="F3" s="43"/>
      <c r="G3" s="21">
        <f>IFERROR(E3+F3,"")</f>
        <v>17</v>
      </c>
      <c r="H3" s="25"/>
      <c r="I3" s="15">
        <v>16.5</v>
      </c>
      <c r="J3" s="43">
        <v>17</v>
      </c>
      <c r="K3" s="43"/>
      <c r="L3" s="21">
        <f>IFERROR(J3+K3,"")</f>
        <v>17</v>
      </c>
      <c r="M3" s="25"/>
      <c r="N3" s="15">
        <v>18.899999999999999</v>
      </c>
      <c r="O3" s="43">
        <v>16</v>
      </c>
      <c r="P3" s="43"/>
      <c r="Q3" s="21">
        <f>IFERROR(O3+P3,"")</f>
        <v>16</v>
      </c>
      <c r="R3"/>
      <c r="S3" s="29" t="s">
        <v>45</v>
      </c>
      <c r="T3" s="44"/>
      <c r="U3" s="45">
        <v>96</v>
      </c>
      <c r="V3" s="44"/>
      <c r="W3" s="1"/>
      <c r="X3" s="2"/>
    </row>
    <row r="4" spans="2:26" s="5" customFormat="1" ht="16.5" thickTop="1" thickBot="1" x14ac:dyDescent="0.3">
      <c r="B4" s="60">
        <v>45659</v>
      </c>
      <c r="C4" s="25"/>
      <c r="D4" s="15">
        <v>13.4</v>
      </c>
      <c r="E4" s="43">
        <v>20</v>
      </c>
      <c r="F4" s="43"/>
      <c r="G4" s="21">
        <f t="shared" ref="G4:G33" si="0">IFERROR(E4+F4,"")</f>
        <v>20</v>
      </c>
      <c r="H4" s="25"/>
      <c r="I4" s="15">
        <v>17.8</v>
      </c>
      <c r="J4" s="43">
        <v>17</v>
      </c>
      <c r="K4" s="43"/>
      <c r="L4" s="21">
        <f t="shared" ref="L4:L33" si="1">IFERROR(J4+K4,"")</f>
        <v>17</v>
      </c>
      <c r="M4" s="25"/>
      <c r="N4" s="15">
        <v>15.1</v>
      </c>
      <c r="O4" s="43">
        <v>15</v>
      </c>
      <c r="P4" s="43"/>
      <c r="Q4" s="21">
        <f t="shared" ref="Q4:Q33" si="2">IFERROR(O4+P4,"")</f>
        <v>15</v>
      </c>
      <c r="R4"/>
      <c r="S4" s="29" t="s">
        <v>46</v>
      </c>
      <c r="T4" s="44"/>
      <c r="U4" s="45">
        <v>96</v>
      </c>
      <c r="V4" s="44"/>
      <c r="W4" s="3"/>
      <c r="X4" s="3"/>
      <c r="Y4" s="1"/>
      <c r="Z4"/>
    </row>
    <row r="5" spans="2:26" s="5" customFormat="1" ht="16.5" thickTop="1" thickBot="1" x14ac:dyDescent="0.3">
      <c r="B5" s="60">
        <v>45660</v>
      </c>
      <c r="C5" s="25"/>
      <c r="D5" s="15">
        <v>10.9</v>
      </c>
      <c r="E5" s="43">
        <v>19</v>
      </c>
      <c r="F5" s="43"/>
      <c r="G5" s="21">
        <f t="shared" si="0"/>
        <v>19</v>
      </c>
      <c r="H5" s="25"/>
      <c r="I5" s="15">
        <v>7.9</v>
      </c>
      <c r="J5" s="43">
        <v>8</v>
      </c>
      <c r="K5" s="43"/>
      <c r="L5" s="21">
        <f t="shared" si="1"/>
        <v>8</v>
      </c>
      <c r="M5" s="25"/>
      <c r="N5" s="15">
        <v>14.6</v>
      </c>
      <c r="O5" s="43">
        <v>15</v>
      </c>
      <c r="P5" s="43"/>
      <c r="Q5" s="21">
        <f t="shared" si="2"/>
        <v>15</v>
      </c>
      <c r="R5"/>
      <c r="S5" s="29" t="s">
        <v>47</v>
      </c>
      <c r="T5" s="44"/>
      <c r="U5" s="45">
        <v>96</v>
      </c>
      <c r="V5" s="44"/>
      <c r="W5" s="3"/>
      <c r="X5" s="3"/>
      <c r="Y5" s="1"/>
      <c r="Z5"/>
    </row>
    <row r="6" spans="2:26" ht="16.5" thickTop="1" thickBot="1" x14ac:dyDescent="0.3">
      <c r="B6" s="60">
        <v>45661</v>
      </c>
      <c r="C6" s="25"/>
      <c r="D6" s="15">
        <v>9</v>
      </c>
      <c r="E6" s="43">
        <v>18</v>
      </c>
      <c r="F6" s="43"/>
      <c r="G6" s="21">
        <f t="shared" si="0"/>
        <v>18</v>
      </c>
      <c r="H6" s="25"/>
      <c r="I6" s="15">
        <v>12.2</v>
      </c>
      <c r="J6" s="43">
        <v>11</v>
      </c>
      <c r="K6" s="43"/>
      <c r="L6" s="21">
        <f t="shared" si="1"/>
        <v>11</v>
      </c>
      <c r="M6" s="25"/>
      <c r="N6" s="15">
        <v>14.4</v>
      </c>
      <c r="O6" s="43">
        <v>15</v>
      </c>
      <c r="P6" s="43"/>
      <c r="Q6" s="21">
        <f t="shared" si="2"/>
        <v>15</v>
      </c>
      <c r="R6"/>
      <c r="S6" s="29" t="s">
        <v>48</v>
      </c>
      <c r="T6" s="44"/>
      <c r="U6" s="45">
        <v>96</v>
      </c>
      <c r="V6" s="44"/>
    </row>
    <row r="7" spans="2:26" ht="16.5" thickTop="1" thickBot="1" x14ac:dyDescent="0.3">
      <c r="B7" s="59">
        <v>45662</v>
      </c>
      <c r="C7" s="25"/>
      <c r="D7" s="15">
        <v>8.5</v>
      </c>
      <c r="E7" s="43">
        <v>18</v>
      </c>
      <c r="F7" s="43"/>
      <c r="G7" s="21">
        <f t="shared" si="0"/>
        <v>18</v>
      </c>
      <c r="H7" s="25"/>
      <c r="I7" s="15">
        <v>14.3</v>
      </c>
      <c r="J7" s="43">
        <v>14</v>
      </c>
      <c r="K7" s="43"/>
      <c r="L7" s="21">
        <f t="shared" si="1"/>
        <v>14</v>
      </c>
      <c r="M7" s="25"/>
      <c r="N7" s="15">
        <v>13.2</v>
      </c>
      <c r="O7" s="43">
        <v>15</v>
      </c>
      <c r="P7" s="43"/>
      <c r="Q7" s="21">
        <f t="shared" si="2"/>
        <v>15</v>
      </c>
      <c r="R7"/>
      <c r="S7" s="29" t="s">
        <v>49</v>
      </c>
      <c r="T7" s="44"/>
      <c r="U7" s="45">
        <v>96</v>
      </c>
      <c r="V7" s="44"/>
    </row>
    <row r="8" spans="2:26" ht="16.5" thickTop="1" thickBot="1" x14ac:dyDescent="0.3">
      <c r="B8" s="60">
        <v>45663</v>
      </c>
      <c r="C8" s="25"/>
      <c r="D8" s="15">
        <v>10.3</v>
      </c>
      <c r="E8" s="43">
        <v>19</v>
      </c>
      <c r="F8" s="43"/>
      <c r="G8" s="21">
        <f t="shared" si="0"/>
        <v>19</v>
      </c>
      <c r="H8" s="25"/>
      <c r="I8" s="15">
        <v>9.8000000000000007</v>
      </c>
      <c r="J8" s="43">
        <v>8</v>
      </c>
      <c r="K8" s="43"/>
      <c r="L8" s="21">
        <f t="shared" si="1"/>
        <v>8</v>
      </c>
      <c r="M8" s="25"/>
      <c r="N8" s="15">
        <v>15.1</v>
      </c>
      <c r="O8" s="43">
        <v>15</v>
      </c>
      <c r="P8" s="43"/>
      <c r="Q8" s="21">
        <f t="shared" si="2"/>
        <v>15</v>
      </c>
      <c r="R8"/>
      <c r="S8" s="29" t="s">
        <v>50</v>
      </c>
      <c r="T8" s="44"/>
      <c r="U8" s="45">
        <v>96</v>
      </c>
      <c r="V8" s="44"/>
    </row>
    <row r="9" spans="2:26" ht="16.5" thickTop="1" thickBot="1" x14ac:dyDescent="0.3">
      <c r="B9" s="60">
        <v>45664</v>
      </c>
      <c r="C9" s="25"/>
      <c r="D9" s="15">
        <v>10.7</v>
      </c>
      <c r="E9" s="43">
        <v>15</v>
      </c>
      <c r="F9" s="43"/>
      <c r="G9" s="21">
        <f t="shared" si="0"/>
        <v>15</v>
      </c>
      <c r="H9" s="25"/>
      <c r="I9" s="15">
        <v>13.1</v>
      </c>
      <c r="J9" s="43">
        <v>14</v>
      </c>
      <c r="K9" s="43"/>
      <c r="L9" s="21">
        <f t="shared" si="1"/>
        <v>14</v>
      </c>
      <c r="M9" s="25"/>
      <c r="N9" s="15">
        <v>13.2</v>
      </c>
      <c r="O9" s="43">
        <v>15</v>
      </c>
      <c r="P9" s="43"/>
      <c r="Q9" s="21">
        <f t="shared" si="2"/>
        <v>15</v>
      </c>
      <c r="R9"/>
      <c r="S9" s="29" t="s">
        <v>51</v>
      </c>
      <c r="T9" s="44"/>
      <c r="U9" s="45">
        <v>96</v>
      </c>
      <c r="V9" s="44"/>
    </row>
    <row r="10" spans="2:26" ht="16.5" thickTop="1" thickBot="1" x14ac:dyDescent="0.3">
      <c r="B10" s="60">
        <v>45665</v>
      </c>
      <c r="C10" s="25"/>
      <c r="D10" s="15">
        <v>11</v>
      </c>
      <c r="E10" s="43">
        <v>19</v>
      </c>
      <c r="F10" s="43"/>
      <c r="G10" s="21">
        <f t="shared" si="0"/>
        <v>19</v>
      </c>
      <c r="H10" s="25"/>
      <c r="I10" s="15">
        <v>5.5</v>
      </c>
      <c r="J10" s="43">
        <v>5</v>
      </c>
      <c r="K10" s="43"/>
      <c r="L10" s="21">
        <f t="shared" si="1"/>
        <v>5</v>
      </c>
      <c r="M10" s="25"/>
      <c r="N10" s="15">
        <v>12</v>
      </c>
      <c r="O10" s="43">
        <v>14</v>
      </c>
      <c r="P10" s="43"/>
      <c r="Q10" s="21">
        <f t="shared" si="2"/>
        <v>14</v>
      </c>
      <c r="R10"/>
      <c r="S10" s="29" t="s">
        <v>52</v>
      </c>
      <c r="T10" s="44"/>
      <c r="U10" s="45">
        <v>96</v>
      </c>
      <c r="V10" s="44"/>
    </row>
    <row r="11" spans="2:26" ht="16.5" thickTop="1" thickBot="1" x14ac:dyDescent="0.3">
      <c r="B11" s="60">
        <v>45666</v>
      </c>
      <c r="C11" s="25"/>
      <c r="D11" s="15">
        <v>8</v>
      </c>
      <c r="E11" s="43">
        <v>18</v>
      </c>
      <c r="F11" s="43"/>
      <c r="G11" s="21">
        <f t="shared" si="0"/>
        <v>18</v>
      </c>
      <c r="H11" s="25"/>
      <c r="I11" s="15">
        <v>6</v>
      </c>
      <c r="J11" s="43">
        <v>5</v>
      </c>
      <c r="K11" s="43"/>
      <c r="L11" s="21">
        <f t="shared" si="1"/>
        <v>5</v>
      </c>
      <c r="M11" s="25"/>
      <c r="N11" s="15">
        <v>10.8</v>
      </c>
      <c r="O11" s="43">
        <v>14</v>
      </c>
      <c r="P11" s="43"/>
      <c r="Q11" s="21">
        <f t="shared" si="2"/>
        <v>14</v>
      </c>
      <c r="R11"/>
      <c r="S11" s="29" t="s">
        <v>53</v>
      </c>
      <c r="T11" s="44"/>
      <c r="U11" s="45">
        <v>96</v>
      </c>
      <c r="V11" s="44" t="s">
        <v>54</v>
      </c>
    </row>
    <row r="12" spans="2:26" ht="16.5" thickTop="1" thickBot="1" x14ac:dyDescent="0.3">
      <c r="B12" s="60">
        <v>45667</v>
      </c>
      <c r="C12" s="25"/>
      <c r="D12" s="15">
        <v>10.4</v>
      </c>
      <c r="E12" s="43">
        <v>19</v>
      </c>
      <c r="F12" s="43"/>
      <c r="G12" s="21">
        <f t="shared" si="0"/>
        <v>19</v>
      </c>
      <c r="H12" s="25"/>
      <c r="I12" s="15">
        <v>13.4</v>
      </c>
      <c r="J12" s="43">
        <v>14</v>
      </c>
      <c r="K12" s="43"/>
      <c r="L12" s="21">
        <f t="shared" si="1"/>
        <v>14</v>
      </c>
      <c r="M12" s="25"/>
      <c r="N12" s="15">
        <v>14</v>
      </c>
      <c r="O12" s="43">
        <v>15</v>
      </c>
      <c r="P12" s="43"/>
      <c r="Q12" s="21">
        <f t="shared" si="2"/>
        <v>15</v>
      </c>
      <c r="R12"/>
      <c r="S12" s="29" t="s">
        <v>55</v>
      </c>
      <c r="T12" s="44"/>
      <c r="U12" s="45">
        <v>96</v>
      </c>
      <c r="V12" s="44"/>
    </row>
    <row r="13" spans="2:26" ht="16.5" thickTop="1" thickBot="1" x14ac:dyDescent="0.3">
      <c r="B13" s="60">
        <v>45668</v>
      </c>
      <c r="C13" s="25"/>
      <c r="D13" s="15">
        <v>10.6</v>
      </c>
      <c r="E13" s="43">
        <v>19</v>
      </c>
      <c r="F13" s="43"/>
      <c r="G13" s="21">
        <f t="shared" si="0"/>
        <v>19</v>
      </c>
      <c r="H13" s="25"/>
      <c r="I13" s="15">
        <v>12.7</v>
      </c>
      <c r="J13" s="43">
        <v>11</v>
      </c>
      <c r="K13" s="43"/>
      <c r="L13" s="21">
        <f t="shared" si="1"/>
        <v>11</v>
      </c>
      <c r="M13" s="25"/>
      <c r="N13" s="15"/>
      <c r="O13" s="43"/>
      <c r="P13" s="43"/>
      <c r="Q13" s="21">
        <f t="shared" si="2"/>
        <v>0</v>
      </c>
      <c r="R13"/>
      <c r="S13" s="29" t="s">
        <v>56</v>
      </c>
      <c r="T13" s="44"/>
      <c r="U13" s="45">
        <v>96</v>
      </c>
      <c r="V13" s="44"/>
    </row>
    <row r="14" spans="2:26" ht="16.5" thickTop="1" thickBot="1" x14ac:dyDescent="0.3">
      <c r="B14" s="59">
        <v>45669</v>
      </c>
      <c r="C14" s="25"/>
      <c r="D14" s="15">
        <v>7.1</v>
      </c>
      <c r="E14" s="43">
        <v>18</v>
      </c>
      <c r="F14" s="43"/>
      <c r="G14" s="21">
        <f t="shared" si="0"/>
        <v>18</v>
      </c>
      <c r="H14" s="25"/>
      <c r="I14" s="15">
        <v>9.3000000000000007</v>
      </c>
      <c r="J14" s="43">
        <v>8</v>
      </c>
      <c r="K14" s="43"/>
      <c r="L14" s="21">
        <f t="shared" si="1"/>
        <v>8</v>
      </c>
      <c r="M14" s="25"/>
      <c r="N14" s="15">
        <v>16</v>
      </c>
      <c r="O14" s="43">
        <v>15</v>
      </c>
      <c r="P14" s="43"/>
      <c r="Q14" s="21">
        <f t="shared" si="2"/>
        <v>15</v>
      </c>
      <c r="R14"/>
      <c r="S14" s="29" t="s">
        <v>57</v>
      </c>
      <c r="T14" s="44"/>
      <c r="U14" s="45">
        <v>96</v>
      </c>
      <c r="V14" s="44" t="s">
        <v>58</v>
      </c>
    </row>
    <row r="15" spans="2:26" ht="16.5" thickTop="1" thickBot="1" x14ac:dyDescent="0.3">
      <c r="B15" s="60">
        <v>45670</v>
      </c>
      <c r="C15" s="25"/>
      <c r="D15" s="15">
        <v>10.5</v>
      </c>
      <c r="E15" s="43">
        <v>19</v>
      </c>
      <c r="F15" s="43"/>
      <c r="G15" s="21">
        <f t="shared" si="0"/>
        <v>19</v>
      </c>
      <c r="H15" s="25"/>
      <c r="I15" s="15">
        <v>8.5</v>
      </c>
      <c r="J15" s="43">
        <v>8</v>
      </c>
      <c r="K15" s="43"/>
      <c r="L15" s="21">
        <f t="shared" si="1"/>
        <v>8</v>
      </c>
      <c r="M15" s="25"/>
      <c r="N15" s="15">
        <v>12.5</v>
      </c>
      <c r="O15" s="43">
        <v>14</v>
      </c>
      <c r="P15" s="43"/>
      <c r="Q15" s="21">
        <f t="shared" si="2"/>
        <v>14</v>
      </c>
      <c r="R15"/>
      <c r="S15" s="29" t="s">
        <v>59</v>
      </c>
      <c r="T15" s="44"/>
      <c r="U15" s="45">
        <v>96</v>
      </c>
      <c r="V15" s="44"/>
    </row>
    <row r="16" spans="2:26" ht="16.5" thickTop="1" thickBot="1" x14ac:dyDescent="0.3">
      <c r="B16" s="60">
        <v>45671</v>
      </c>
      <c r="C16" s="25"/>
      <c r="D16" s="15">
        <v>9</v>
      </c>
      <c r="E16" s="43">
        <v>18</v>
      </c>
      <c r="F16" s="43"/>
      <c r="G16" s="21">
        <f t="shared" si="0"/>
        <v>18</v>
      </c>
      <c r="H16" s="25"/>
      <c r="I16" s="15">
        <v>8</v>
      </c>
      <c r="J16" s="43">
        <v>8</v>
      </c>
      <c r="K16" s="43"/>
      <c r="L16" s="21">
        <f t="shared" si="1"/>
        <v>8</v>
      </c>
      <c r="M16" s="25"/>
      <c r="N16" s="15">
        <v>12.4</v>
      </c>
      <c r="O16" s="43">
        <v>14</v>
      </c>
      <c r="P16" s="43"/>
      <c r="Q16" s="21">
        <f t="shared" si="2"/>
        <v>14</v>
      </c>
      <c r="R16"/>
      <c r="S16" s="29" t="s">
        <v>48</v>
      </c>
      <c r="T16" s="44"/>
      <c r="U16" s="45">
        <v>96</v>
      </c>
      <c r="V16" s="44"/>
    </row>
    <row r="17" spans="2:22" ht="16.5" thickTop="1" thickBot="1" x14ac:dyDescent="0.3">
      <c r="B17" s="60">
        <v>45672</v>
      </c>
      <c r="C17" s="25"/>
      <c r="D17" s="15">
        <v>5.5</v>
      </c>
      <c r="E17" s="43">
        <v>17</v>
      </c>
      <c r="F17" s="43"/>
      <c r="G17" s="21">
        <f t="shared" si="0"/>
        <v>17</v>
      </c>
      <c r="H17" s="25"/>
      <c r="I17" s="15">
        <v>8</v>
      </c>
      <c r="J17" s="43">
        <v>8</v>
      </c>
      <c r="K17" s="43"/>
      <c r="L17" s="21">
        <f t="shared" si="1"/>
        <v>8</v>
      </c>
      <c r="M17" s="25"/>
      <c r="N17" s="15">
        <v>12.3</v>
      </c>
      <c r="O17" s="43">
        <v>14</v>
      </c>
      <c r="P17" s="43"/>
      <c r="Q17" s="21">
        <f t="shared" si="2"/>
        <v>14</v>
      </c>
      <c r="R17"/>
      <c r="S17" s="29" t="s">
        <v>60</v>
      </c>
      <c r="T17" s="44"/>
      <c r="U17" s="45">
        <v>96</v>
      </c>
      <c r="V17" s="44" t="s">
        <v>61</v>
      </c>
    </row>
    <row r="18" spans="2:22" ht="16.5" thickTop="1" thickBot="1" x14ac:dyDescent="0.3">
      <c r="B18" s="60">
        <v>45673</v>
      </c>
      <c r="C18" s="25"/>
      <c r="D18" s="15">
        <v>9</v>
      </c>
      <c r="E18" s="43">
        <v>18</v>
      </c>
      <c r="F18" s="43"/>
      <c r="G18" s="21">
        <f t="shared" si="0"/>
        <v>18</v>
      </c>
      <c r="H18" s="25"/>
      <c r="I18" s="15">
        <v>6.5</v>
      </c>
      <c r="J18" s="43">
        <v>5</v>
      </c>
      <c r="K18" s="43"/>
      <c r="L18" s="21">
        <f t="shared" si="1"/>
        <v>5</v>
      </c>
      <c r="M18" s="25"/>
      <c r="N18" s="15">
        <v>15.4</v>
      </c>
      <c r="O18" s="43">
        <v>15</v>
      </c>
      <c r="P18" s="43"/>
      <c r="Q18" s="21">
        <f t="shared" si="2"/>
        <v>15</v>
      </c>
      <c r="R18"/>
      <c r="S18" s="29" t="s">
        <v>66</v>
      </c>
      <c r="T18" s="44"/>
      <c r="U18" s="45">
        <v>96</v>
      </c>
      <c r="V18" s="44"/>
    </row>
    <row r="19" spans="2:22" ht="16.5" thickTop="1" thickBot="1" x14ac:dyDescent="0.3">
      <c r="B19" s="60">
        <v>45674</v>
      </c>
      <c r="C19" s="25"/>
      <c r="D19" s="15">
        <v>8.6999999999999993</v>
      </c>
      <c r="E19" s="43">
        <v>18</v>
      </c>
      <c r="F19" s="43"/>
      <c r="G19" s="21">
        <f t="shared" si="0"/>
        <v>18</v>
      </c>
      <c r="H19" s="25"/>
      <c r="I19" s="15">
        <v>6.7</v>
      </c>
      <c r="J19" s="43">
        <v>5</v>
      </c>
      <c r="K19" s="43"/>
      <c r="L19" s="21">
        <f t="shared" si="1"/>
        <v>5</v>
      </c>
      <c r="M19" s="25"/>
      <c r="N19" s="15">
        <v>13.7</v>
      </c>
      <c r="O19" s="43">
        <v>15</v>
      </c>
      <c r="P19" s="43"/>
      <c r="Q19" s="21">
        <f t="shared" si="2"/>
        <v>15</v>
      </c>
      <c r="R19"/>
      <c r="S19" s="29" t="s">
        <v>62</v>
      </c>
      <c r="T19" s="44"/>
      <c r="U19" s="45">
        <v>96</v>
      </c>
      <c r="V19" s="44" t="s">
        <v>65</v>
      </c>
    </row>
    <row r="20" spans="2:22" ht="16.5" thickTop="1" thickBot="1" x14ac:dyDescent="0.3">
      <c r="B20" s="60">
        <v>45675</v>
      </c>
      <c r="C20" s="25"/>
      <c r="D20" s="15">
        <v>9.5</v>
      </c>
      <c r="E20" s="43">
        <v>18</v>
      </c>
      <c r="F20" s="43"/>
      <c r="G20" s="21">
        <f t="shared" si="0"/>
        <v>18</v>
      </c>
      <c r="H20" s="25"/>
      <c r="I20" s="15">
        <v>5.3</v>
      </c>
      <c r="J20" s="43">
        <v>5</v>
      </c>
      <c r="K20" s="43"/>
      <c r="L20" s="21">
        <f t="shared" si="1"/>
        <v>5</v>
      </c>
      <c r="M20" s="25"/>
      <c r="N20" s="15">
        <v>14.7</v>
      </c>
      <c r="O20" s="43">
        <v>15</v>
      </c>
      <c r="P20" s="43"/>
      <c r="Q20" s="21">
        <f t="shared" si="2"/>
        <v>15</v>
      </c>
      <c r="R20"/>
      <c r="S20" s="29" t="s">
        <v>63</v>
      </c>
      <c r="T20" s="44"/>
      <c r="U20" s="45">
        <v>96</v>
      </c>
      <c r="V20" s="44"/>
    </row>
    <row r="21" spans="2:22" ht="16.5" thickTop="1" thickBot="1" x14ac:dyDescent="0.3">
      <c r="B21" s="59">
        <v>45676</v>
      </c>
      <c r="C21" s="25"/>
      <c r="D21" s="15">
        <v>11.4</v>
      </c>
      <c r="E21" s="43">
        <v>19</v>
      </c>
      <c r="F21" s="43"/>
      <c r="G21" s="21">
        <f t="shared" si="0"/>
        <v>19</v>
      </c>
      <c r="H21" s="25"/>
      <c r="I21" s="15">
        <v>8</v>
      </c>
      <c r="J21" s="43">
        <v>8</v>
      </c>
      <c r="K21" s="43"/>
      <c r="L21" s="21">
        <f t="shared" si="1"/>
        <v>8</v>
      </c>
      <c r="M21" s="25"/>
      <c r="N21" s="15">
        <v>14</v>
      </c>
      <c r="O21" s="43">
        <v>15</v>
      </c>
      <c r="P21" s="43"/>
      <c r="Q21" s="21">
        <f t="shared" si="2"/>
        <v>15</v>
      </c>
      <c r="R21"/>
      <c r="S21" s="29" t="s">
        <v>64</v>
      </c>
      <c r="T21" s="44" t="s">
        <v>67</v>
      </c>
      <c r="U21" s="45">
        <v>96</v>
      </c>
      <c r="V21" s="44"/>
    </row>
    <row r="22" spans="2:22" ht="16.5" thickTop="1" thickBot="1" x14ac:dyDescent="0.3">
      <c r="B22" s="60">
        <v>45677</v>
      </c>
      <c r="C22" s="25"/>
      <c r="D22" s="15">
        <v>8</v>
      </c>
      <c r="E22" s="43">
        <v>18</v>
      </c>
      <c r="F22" s="43">
        <v>7</v>
      </c>
      <c r="G22" s="21">
        <f t="shared" si="0"/>
        <v>25</v>
      </c>
      <c r="H22" s="25"/>
      <c r="I22" s="15">
        <v>9</v>
      </c>
      <c r="J22" s="43">
        <v>8</v>
      </c>
      <c r="K22" s="43">
        <v>5</v>
      </c>
      <c r="L22" s="21">
        <f t="shared" si="1"/>
        <v>13</v>
      </c>
      <c r="M22" s="25"/>
      <c r="N22" s="15">
        <v>14.2</v>
      </c>
      <c r="O22" s="43">
        <v>15</v>
      </c>
      <c r="P22" s="43">
        <v>7</v>
      </c>
      <c r="Q22" s="21">
        <f t="shared" si="2"/>
        <v>22</v>
      </c>
      <c r="R22"/>
      <c r="S22" s="29" t="s">
        <v>48</v>
      </c>
      <c r="T22" s="44" t="s">
        <v>68</v>
      </c>
      <c r="U22" s="45">
        <v>96</v>
      </c>
      <c r="V22" s="44"/>
    </row>
    <row r="23" spans="2:22" ht="16.5" thickTop="1" thickBot="1" x14ac:dyDescent="0.3">
      <c r="B23" s="60">
        <v>45678</v>
      </c>
      <c r="C23" s="25"/>
      <c r="D23" s="15">
        <v>18</v>
      </c>
      <c r="E23" s="43">
        <v>21</v>
      </c>
      <c r="F23" s="43">
        <v>7</v>
      </c>
      <c r="G23" s="21">
        <f t="shared" si="0"/>
        <v>28</v>
      </c>
      <c r="H23" s="25"/>
      <c r="I23" s="15">
        <v>13.2</v>
      </c>
      <c r="J23" s="43">
        <v>14</v>
      </c>
      <c r="K23" s="43">
        <v>4</v>
      </c>
      <c r="L23" s="21">
        <f t="shared" si="1"/>
        <v>18</v>
      </c>
      <c r="M23" s="25"/>
      <c r="N23" s="15">
        <v>8.9</v>
      </c>
      <c r="O23" s="43">
        <v>13</v>
      </c>
      <c r="P23" s="43">
        <v>4</v>
      </c>
      <c r="Q23" s="21">
        <f t="shared" si="2"/>
        <v>17</v>
      </c>
      <c r="R23"/>
      <c r="S23" s="29" t="s">
        <v>292</v>
      </c>
      <c r="T23" s="44" t="s">
        <v>293</v>
      </c>
      <c r="U23" s="45">
        <v>96</v>
      </c>
      <c r="V23" s="44"/>
    </row>
    <row r="24" spans="2:22" ht="16.5" thickTop="1" thickBot="1" x14ac:dyDescent="0.3">
      <c r="B24" s="60">
        <v>45679</v>
      </c>
      <c r="C24" s="25"/>
      <c r="D24" s="15">
        <v>10</v>
      </c>
      <c r="E24" s="43">
        <v>18</v>
      </c>
      <c r="F24" s="43">
        <v>7</v>
      </c>
      <c r="G24" s="21">
        <f t="shared" si="0"/>
        <v>25</v>
      </c>
      <c r="H24" s="25"/>
      <c r="I24" s="15">
        <v>12</v>
      </c>
      <c r="J24" s="43">
        <v>11</v>
      </c>
      <c r="K24" s="43">
        <v>5</v>
      </c>
      <c r="L24" s="21">
        <f t="shared" si="1"/>
        <v>16</v>
      </c>
      <c r="M24" s="25"/>
      <c r="N24" s="15">
        <v>17.5</v>
      </c>
      <c r="O24" s="43">
        <v>16</v>
      </c>
      <c r="P24" s="43">
        <v>11</v>
      </c>
      <c r="Q24" s="21">
        <f t="shared" si="2"/>
        <v>27</v>
      </c>
      <c r="R24"/>
      <c r="S24" s="29" t="s">
        <v>294</v>
      </c>
      <c r="T24" s="44" t="s">
        <v>296</v>
      </c>
      <c r="U24" s="45">
        <v>96</v>
      </c>
      <c r="V24" s="44" t="s">
        <v>69</v>
      </c>
    </row>
    <row r="25" spans="2:22" ht="16.5" thickTop="1" thickBot="1" x14ac:dyDescent="0.3">
      <c r="B25" s="60">
        <v>45680</v>
      </c>
      <c r="C25" s="25"/>
      <c r="D25" s="15">
        <v>8.4</v>
      </c>
      <c r="E25" s="43">
        <v>18</v>
      </c>
      <c r="F25" s="43">
        <v>7</v>
      </c>
      <c r="G25" s="21">
        <f t="shared" si="0"/>
        <v>25</v>
      </c>
      <c r="H25" s="25"/>
      <c r="I25" s="15">
        <v>6.4</v>
      </c>
      <c r="J25" s="43">
        <v>5</v>
      </c>
      <c r="K25" s="43">
        <v>6</v>
      </c>
      <c r="L25" s="21">
        <f t="shared" si="1"/>
        <v>11</v>
      </c>
      <c r="M25" s="25"/>
      <c r="N25" s="15"/>
      <c r="O25" s="43"/>
      <c r="P25" s="43"/>
      <c r="Q25" s="21">
        <f t="shared" si="2"/>
        <v>0</v>
      </c>
      <c r="R25"/>
      <c r="S25" s="29" t="s">
        <v>294</v>
      </c>
      <c r="T25" s="44"/>
      <c r="U25" s="45">
        <v>96</v>
      </c>
      <c r="V25" s="44"/>
    </row>
    <row r="26" spans="2:22" ht="16.5" thickTop="1" thickBot="1" x14ac:dyDescent="0.3">
      <c r="B26" s="60">
        <v>45681</v>
      </c>
      <c r="C26" s="25"/>
      <c r="D26" s="15">
        <v>13.8</v>
      </c>
      <c r="E26" s="43">
        <v>20</v>
      </c>
      <c r="F26" s="43">
        <v>7</v>
      </c>
      <c r="G26" s="21">
        <f t="shared" si="0"/>
        <v>27</v>
      </c>
      <c r="H26" s="25"/>
      <c r="I26" s="15">
        <v>8</v>
      </c>
      <c r="J26" s="43">
        <v>8</v>
      </c>
      <c r="K26" s="43">
        <v>4</v>
      </c>
      <c r="L26" s="21">
        <f t="shared" si="1"/>
        <v>12</v>
      </c>
      <c r="M26" s="25"/>
      <c r="N26" s="15">
        <v>13.2</v>
      </c>
      <c r="O26" s="43">
        <v>15</v>
      </c>
      <c r="P26" s="43">
        <v>7</v>
      </c>
      <c r="Q26" s="21">
        <f t="shared" si="2"/>
        <v>22</v>
      </c>
      <c r="R26"/>
      <c r="S26" s="29" t="s">
        <v>299</v>
      </c>
      <c r="T26" s="44" t="s">
        <v>300</v>
      </c>
      <c r="U26" s="45">
        <v>96</v>
      </c>
      <c r="V26" s="44" t="s">
        <v>303</v>
      </c>
    </row>
    <row r="27" spans="2:22" ht="16.5" thickTop="1" thickBot="1" x14ac:dyDescent="0.3">
      <c r="B27" s="60">
        <v>45682</v>
      </c>
      <c r="C27" s="25"/>
      <c r="D27" s="15">
        <v>8.5</v>
      </c>
      <c r="E27" s="43">
        <v>18</v>
      </c>
      <c r="F27" s="43">
        <v>7</v>
      </c>
      <c r="G27" s="21">
        <v>19</v>
      </c>
      <c r="H27" s="25"/>
      <c r="I27" s="15">
        <v>9.5</v>
      </c>
      <c r="J27" s="43">
        <v>8</v>
      </c>
      <c r="K27" s="43">
        <v>2</v>
      </c>
      <c r="L27" s="21">
        <f t="shared" si="1"/>
        <v>10</v>
      </c>
      <c r="M27" s="25"/>
      <c r="N27" s="15">
        <v>18</v>
      </c>
      <c r="O27" s="43">
        <v>16</v>
      </c>
      <c r="P27" s="43">
        <v>3</v>
      </c>
      <c r="Q27" s="21">
        <f t="shared" si="2"/>
        <v>19</v>
      </c>
      <c r="R27"/>
      <c r="S27" s="29" t="s">
        <v>298</v>
      </c>
      <c r="T27" s="44" t="s">
        <v>301</v>
      </c>
      <c r="U27" s="45">
        <v>96</v>
      </c>
      <c r="V27" s="44"/>
    </row>
    <row r="28" spans="2:22" ht="16.5" thickTop="1" thickBot="1" x14ac:dyDescent="0.3">
      <c r="B28" s="59">
        <v>45683</v>
      </c>
      <c r="C28" s="25"/>
      <c r="D28" s="15">
        <v>10.199999999999999</v>
      </c>
      <c r="E28" s="43">
        <v>19</v>
      </c>
      <c r="F28" s="43">
        <v>7</v>
      </c>
      <c r="G28" s="21">
        <f t="shared" si="0"/>
        <v>26</v>
      </c>
      <c r="H28" s="25"/>
      <c r="I28" s="15">
        <v>4.5</v>
      </c>
      <c r="J28" s="43">
        <v>5</v>
      </c>
      <c r="K28" s="43">
        <v>5</v>
      </c>
      <c r="L28" s="21">
        <f t="shared" si="1"/>
        <v>10</v>
      </c>
      <c r="M28" s="25"/>
      <c r="N28" s="15">
        <v>19</v>
      </c>
      <c r="O28" s="43">
        <v>16</v>
      </c>
      <c r="P28" s="43">
        <v>5</v>
      </c>
      <c r="Q28" s="21">
        <f t="shared" si="2"/>
        <v>21</v>
      </c>
      <c r="R28"/>
      <c r="S28" s="29" t="s">
        <v>298</v>
      </c>
      <c r="T28" s="44" t="s">
        <v>302</v>
      </c>
      <c r="U28" s="45">
        <v>96</v>
      </c>
      <c r="V28" s="44" t="s">
        <v>304</v>
      </c>
    </row>
    <row r="29" spans="2:22" ht="16.5" thickTop="1" thickBot="1" x14ac:dyDescent="0.3">
      <c r="B29" s="60">
        <v>45684</v>
      </c>
      <c r="C29" s="25"/>
      <c r="D29" s="15">
        <v>10.7</v>
      </c>
      <c r="E29" s="43">
        <v>19</v>
      </c>
      <c r="F29" s="43">
        <v>7</v>
      </c>
      <c r="G29" s="21">
        <f t="shared" si="0"/>
        <v>26</v>
      </c>
      <c r="H29" s="25"/>
      <c r="I29" s="15">
        <v>11</v>
      </c>
      <c r="J29" s="43">
        <v>11</v>
      </c>
      <c r="K29" s="43"/>
      <c r="L29" s="21">
        <f t="shared" si="1"/>
        <v>11</v>
      </c>
      <c r="M29" s="25"/>
      <c r="N29" s="15">
        <v>11.7</v>
      </c>
      <c r="O29" s="43">
        <v>14</v>
      </c>
      <c r="P29" s="43">
        <v>7</v>
      </c>
      <c r="Q29" s="21">
        <f t="shared" si="2"/>
        <v>21</v>
      </c>
      <c r="R29"/>
      <c r="S29" s="29" t="s">
        <v>305</v>
      </c>
      <c r="T29" s="44" t="s">
        <v>306</v>
      </c>
      <c r="U29" s="45">
        <v>96</v>
      </c>
      <c r="V29" s="44"/>
    </row>
    <row r="30" spans="2:22" ht="16.5" thickTop="1" thickBot="1" x14ac:dyDescent="0.3">
      <c r="B30" s="60">
        <v>45685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  <row r="31" spans="2:22" ht="16.5" thickTop="1" thickBot="1" x14ac:dyDescent="0.3">
      <c r="B31" s="60">
        <v>45686</v>
      </c>
      <c r="C31" s="25"/>
      <c r="D31" s="15"/>
      <c r="E31" s="43"/>
      <c r="F31" s="43"/>
      <c r="G31" s="21">
        <f t="shared" si="0"/>
        <v>0</v>
      </c>
      <c r="H31" s="25"/>
      <c r="I31" s="15"/>
      <c r="J31" s="43"/>
      <c r="K31" s="43"/>
      <c r="L31" s="21">
        <f t="shared" si="1"/>
        <v>0</v>
      </c>
      <c r="M31" s="25"/>
      <c r="N31" s="15"/>
      <c r="O31" s="43"/>
      <c r="P31" s="43"/>
      <c r="Q31" s="21">
        <f t="shared" si="2"/>
        <v>0</v>
      </c>
      <c r="R31"/>
      <c r="S31" s="29"/>
      <c r="T31" s="44"/>
      <c r="U31" s="45"/>
      <c r="V31" s="44"/>
    </row>
    <row r="32" spans="2:22" ht="16.5" thickTop="1" thickBot="1" x14ac:dyDescent="0.3">
      <c r="B32" s="60">
        <v>45687</v>
      </c>
      <c r="C32" s="25"/>
      <c r="D32" s="15"/>
      <c r="E32" s="43"/>
      <c r="F32" s="43"/>
      <c r="G32" s="21">
        <f t="shared" si="0"/>
        <v>0</v>
      </c>
      <c r="H32" s="25"/>
      <c r="I32" s="15"/>
      <c r="J32" s="43"/>
      <c r="K32" s="43"/>
      <c r="L32" s="21">
        <f t="shared" si="1"/>
        <v>0</v>
      </c>
      <c r="M32" s="25"/>
      <c r="N32" s="15"/>
      <c r="O32" s="43"/>
      <c r="P32" s="43"/>
      <c r="Q32" s="21">
        <f t="shared" si="2"/>
        <v>0</v>
      </c>
      <c r="R32"/>
      <c r="S32" s="29"/>
      <c r="T32" s="44"/>
      <c r="U32" s="45"/>
      <c r="V32" s="44"/>
    </row>
    <row r="33" spans="2:22" ht="15.75" thickTop="1" x14ac:dyDescent="0.25">
      <c r="B33" s="60">
        <v>45688</v>
      </c>
      <c r="C33" s="25"/>
      <c r="D33" s="15"/>
      <c r="E33" s="43"/>
      <c r="F33" s="43"/>
      <c r="G33" s="21">
        <f t="shared" si="0"/>
        <v>0</v>
      </c>
      <c r="H33" s="25"/>
      <c r="I33" s="15"/>
      <c r="J33" s="43"/>
      <c r="K33" s="43"/>
      <c r="L33" s="21">
        <f t="shared" si="1"/>
        <v>0</v>
      </c>
      <c r="M33" s="25"/>
      <c r="N33" s="15"/>
      <c r="O33" s="43"/>
      <c r="P33" s="43"/>
      <c r="Q33" s="21">
        <f t="shared" si="2"/>
        <v>0</v>
      </c>
      <c r="R33"/>
      <c r="S33" s="29"/>
      <c r="T33" s="44"/>
      <c r="U33" s="45"/>
      <c r="V33" s="44"/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E29F-5114-4DF0-B41F-760E46CE4E94}">
  <sheetPr codeName="Feuil6"/>
  <dimension ref="B1:Z30"/>
  <sheetViews>
    <sheetView showGridLines="0" workbookViewId="0"/>
  </sheetViews>
  <sheetFormatPr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28</v>
      </c>
      <c r="D1" s="87" t="s">
        <v>27</v>
      </c>
      <c r="E1" s="87"/>
      <c r="F1" s="87"/>
      <c r="G1" s="87"/>
      <c r="I1" s="87" t="s">
        <v>25</v>
      </c>
      <c r="J1" s="87"/>
      <c r="K1" s="87"/>
      <c r="L1" s="87"/>
      <c r="M1" s="26"/>
      <c r="N1" s="88" t="s">
        <v>26</v>
      </c>
      <c r="O1" s="88"/>
      <c r="P1" s="88"/>
      <c r="Q1" s="88"/>
      <c r="T1" s="56"/>
      <c r="U1" s="39" t="s">
        <v>40</v>
      </c>
    </row>
    <row r="2" spans="2:26" ht="16.5" thickTop="1" thickBot="1" x14ac:dyDescent="0.3">
      <c r="B2" s="58" t="s">
        <v>35</v>
      </c>
      <c r="C2" s="20"/>
      <c r="D2" s="22" t="s">
        <v>8</v>
      </c>
      <c r="E2" s="22" t="s">
        <v>23</v>
      </c>
      <c r="F2" s="27" t="s">
        <v>22</v>
      </c>
      <c r="G2" s="24" t="s">
        <v>24</v>
      </c>
      <c r="H2" s="20"/>
      <c r="I2" s="22" t="s">
        <v>8</v>
      </c>
      <c r="J2" s="22" t="s">
        <v>23</v>
      </c>
      <c r="K2" s="27" t="s">
        <v>22</v>
      </c>
      <c r="L2" s="24" t="s">
        <v>24</v>
      </c>
      <c r="M2" s="20"/>
      <c r="N2" s="22" t="s">
        <v>8</v>
      </c>
      <c r="O2" s="22" t="s">
        <v>23</v>
      </c>
      <c r="P2" s="27" t="s">
        <v>22</v>
      </c>
      <c r="Q2" s="24" t="s">
        <v>24</v>
      </c>
      <c r="R2" s="23"/>
      <c r="S2" s="24" t="s">
        <v>29</v>
      </c>
      <c r="T2" s="24" t="s">
        <v>30</v>
      </c>
      <c r="U2" s="41" t="s">
        <v>41</v>
      </c>
      <c r="V2" s="42" t="s">
        <v>42</v>
      </c>
      <c r="W2" s="13"/>
      <c r="X2" s="13"/>
      <c r="Y2" s="13"/>
    </row>
    <row r="3" spans="2:26" ht="16.5" customHeight="1" thickTop="1" thickBot="1" x14ac:dyDescent="0.3">
      <c r="B3" s="60">
        <v>45658</v>
      </c>
      <c r="C3" s="25"/>
      <c r="D3" s="15"/>
      <c r="E3" s="43"/>
      <c r="F3" s="43"/>
      <c r="G3" s="21">
        <f>IFERROR(E3+F3,"")</f>
        <v>0</v>
      </c>
      <c r="H3" s="25"/>
      <c r="I3" s="15"/>
      <c r="J3" s="43"/>
      <c r="K3" s="43"/>
      <c r="L3" s="21">
        <f>IFERROR(J3+K3,"")</f>
        <v>0</v>
      </c>
      <c r="M3" s="25"/>
      <c r="N3" s="15"/>
      <c r="O3" s="43"/>
      <c r="P3" s="43"/>
      <c r="Q3" s="21">
        <f>IFERROR(O3+P3,"")</f>
        <v>0</v>
      </c>
      <c r="R3"/>
      <c r="S3" s="29"/>
      <c r="T3" s="44"/>
      <c r="U3" s="45"/>
      <c r="V3" s="44"/>
      <c r="W3" s="1"/>
      <c r="X3" s="2"/>
    </row>
    <row r="4" spans="2:26" s="5" customFormat="1" ht="16.5" thickTop="1" thickBot="1" x14ac:dyDescent="0.3">
      <c r="B4" s="60">
        <v>45659</v>
      </c>
      <c r="C4" s="25"/>
      <c r="D4" s="15"/>
      <c r="E4" s="43"/>
      <c r="F4" s="43"/>
      <c r="G4" s="21">
        <f t="shared" ref="G4:G30" si="0">IFERROR(E4+F4,"")</f>
        <v>0</v>
      </c>
      <c r="H4" s="25"/>
      <c r="I4" s="15"/>
      <c r="J4" s="43"/>
      <c r="K4" s="43"/>
      <c r="L4" s="21">
        <f t="shared" ref="L4:L30" si="1">IFERROR(J4+K4,"")</f>
        <v>0</v>
      </c>
      <c r="M4" s="25"/>
      <c r="N4" s="15"/>
      <c r="O4" s="43"/>
      <c r="P4" s="43"/>
      <c r="Q4" s="21">
        <f t="shared" ref="Q4:Q30" si="2">IFERROR(O4+P4,"")</f>
        <v>0</v>
      </c>
      <c r="R4"/>
      <c r="S4" s="29"/>
      <c r="T4" s="44"/>
      <c r="U4" s="45"/>
      <c r="V4" s="44"/>
      <c r="W4" s="3"/>
      <c r="X4" s="3"/>
      <c r="Y4" s="1"/>
      <c r="Z4"/>
    </row>
    <row r="5" spans="2:26" s="5" customFormat="1" ht="16.5" thickTop="1" thickBot="1" x14ac:dyDescent="0.3">
      <c r="B5" s="60">
        <v>45660</v>
      </c>
      <c r="C5" s="25"/>
      <c r="D5" s="15"/>
      <c r="E5" s="43"/>
      <c r="F5" s="43"/>
      <c r="G5" s="21">
        <f t="shared" si="0"/>
        <v>0</v>
      </c>
      <c r="H5" s="25"/>
      <c r="I5" s="15"/>
      <c r="J5" s="43"/>
      <c r="K5" s="43"/>
      <c r="L5" s="21">
        <f t="shared" si="1"/>
        <v>0</v>
      </c>
      <c r="M5" s="25"/>
      <c r="N5" s="15"/>
      <c r="O5" s="43"/>
      <c r="P5" s="43"/>
      <c r="Q5" s="21">
        <f t="shared" si="2"/>
        <v>0</v>
      </c>
      <c r="R5"/>
      <c r="S5" s="29"/>
      <c r="T5" s="44"/>
      <c r="U5" s="45"/>
      <c r="V5" s="44"/>
      <c r="W5" s="3"/>
      <c r="X5" s="3"/>
      <c r="Y5" s="1"/>
      <c r="Z5"/>
    </row>
    <row r="6" spans="2:26" ht="16.5" thickTop="1" thickBot="1" x14ac:dyDescent="0.3">
      <c r="B6" s="60">
        <v>45661</v>
      </c>
      <c r="C6" s="25"/>
      <c r="D6" s="15"/>
      <c r="E6" s="43"/>
      <c r="F6" s="43"/>
      <c r="G6" s="21">
        <f t="shared" si="0"/>
        <v>0</v>
      </c>
      <c r="H6" s="25"/>
      <c r="I6" s="15"/>
      <c r="J6" s="43"/>
      <c r="K6" s="43"/>
      <c r="L6" s="21">
        <f t="shared" si="1"/>
        <v>0</v>
      </c>
      <c r="M6" s="25"/>
      <c r="N6" s="15"/>
      <c r="O6" s="43"/>
      <c r="P6" s="43"/>
      <c r="Q6" s="21">
        <f t="shared" si="2"/>
        <v>0</v>
      </c>
      <c r="R6"/>
      <c r="S6" s="29"/>
      <c r="T6" s="44"/>
      <c r="U6" s="45"/>
      <c r="V6" s="44"/>
    </row>
    <row r="7" spans="2:26" ht="16.5" thickTop="1" thickBot="1" x14ac:dyDescent="0.3">
      <c r="B7" s="59">
        <v>45662</v>
      </c>
      <c r="C7" s="25"/>
      <c r="D7" s="15"/>
      <c r="E7" s="43"/>
      <c r="F7" s="43"/>
      <c r="G7" s="21">
        <f t="shared" si="0"/>
        <v>0</v>
      </c>
      <c r="H7" s="25"/>
      <c r="I7" s="15"/>
      <c r="J7" s="43"/>
      <c r="K7" s="43"/>
      <c r="L7" s="21">
        <f t="shared" si="1"/>
        <v>0</v>
      </c>
      <c r="M7" s="25"/>
      <c r="N7" s="15"/>
      <c r="O7" s="43"/>
      <c r="P7" s="43"/>
      <c r="Q7" s="21">
        <f t="shared" si="2"/>
        <v>0</v>
      </c>
      <c r="R7"/>
      <c r="S7" s="29"/>
      <c r="T7" s="44"/>
      <c r="U7" s="45"/>
      <c r="V7" s="44"/>
    </row>
    <row r="8" spans="2:26" ht="16.5" thickTop="1" thickBot="1" x14ac:dyDescent="0.3">
      <c r="B8" s="60">
        <v>45663</v>
      </c>
      <c r="C8" s="25"/>
      <c r="D8" s="15"/>
      <c r="E8" s="43"/>
      <c r="F8" s="43"/>
      <c r="G8" s="21">
        <f t="shared" si="0"/>
        <v>0</v>
      </c>
      <c r="H8" s="25"/>
      <c r="I8" s="15"/>
      <c r="J8" s="43"/>
      <c r="K8" s="43"/>
      <c r="L8" s="21">
        <f t="shared" si="1"/>
        <v>0</v>
      </c>
      <c r="M8" s="25"/>
      <c r="N8" s="15"/>
      <c r="O8" s="43"/>
      <c r="P8" s="43"/>
      <c r="Q8" s="21">
        <f t="shared" si="2"/>
        <v>0</v>
      </c>
      <c r="R8"/>
      <c r="S8" s="29"/>
      <c r="T8" s="44"/>
      <c r="U8" s="45"/>
      <c r="V8" s="44"/>
    </row>
    <row r="9" spans="2:26" ht="16.5" thickTop="1" thickBot="1" x14ac:dyDescent="0.3">
      <c r="B9" s="60">
        <v>45664</v>
      </c>
      <c r="C9" s="25"/>
      <c r="D9" s="15"/>
      <c r="E9" s="43"/>
      <c r="F9" s="43"/>
      <c r="G9" s="21">
        <f t="shared" si="0"/>
        <v>0</v>
      </c>
      <c r="H9" s="25"/>
      <c r="I9" s="15"/>
      <c r="J9" s="43"/>
      <c r="K9" s="43"/>
      <c r="L9" s="21">
        <f t="shared" si="1"/>
        <v>0</v>
      </c>
      <c r="M9" s="25"/>
      <c r="N9" s="15"/>
      <c r="O9" s="43"/>
      <c r="P9" s="43"/>
      <c r="Q9" s="21">
        <f t="shared" si="2"/>
        <v>0</v>
      </c>
      <c r="R9"/>
      <c r="S9" s="29"/>
      <c r="T9" s="44"/>
      <c r="U9" s="45"/>
      <c r="V9" s="44"/>
    </row>
    <row r="10" spans="2:26" ht="16.5" thickTop="1" thickBot="1" x14ac:dyDescent="0.3">
      <c r="B10" s="60">
        <v>45665</v>
      </c>
      <c r="C10" s="25"/>
      <c r="D10" s="15"/>
      <c r="E10" s="43"/>
      <c r="F10" s="43"/>
      <c r="G10" s="21">
        <f t="shared" si="0"/>
        <v>0</v>
      </c>
      <c r="H10" s="25"/>
      <c r="I10" s="15"/>
      <c r="J10" s="43"/>
      <c r="K10" s="43"/>
      <c r="L10" s="21">
        <f t="shared" si="1"/>
        <v>0</v>
      </c>
      <c r="M10" s="25"/>
      <c r="N10" s="15"/>
      <c r="O10" s="43"/>
      <c r="P10" s="43"/>
      <c r="Q10" s="21">
        <f t="shared" si="2"/>
        <v>0</v>
      </c>
      <c r="R10"/>
      <c r="S10" s="29"/>
      <c r="T10" s="44"/>
      <c r="U10" s="45"/>
      <c r="V10" s="44"/>
    </row>
    <row r="11" spans="2:26" ht="16.5" thickTop="1" thickBot="1" x14ac:dyDescent="0.3">
      <c r="B11" s="60">
        <v>45666</v>
      </c>
      <c r="C11" s="25"/>
      <c r="D11" s="15"/>
      <c r="E11" s="43"/>
      <c r="F11" s="43"/>
      <c r="G11" s="21">
        <f t="shared" si="0"/>
        <v>0</v>
      </c>
      <c r="H11" s="25"/>
      <c r="I11" s="15"/>
      <c r="J11" s="43"/>
      <c r="K11" s="43"/>
      <c r="L11" s="21">
        <f t="shared" si="1"/>
        <v>0</v>
      </c>
      <c r="M11" s="25"/>
      <c r="N11" s="15"/>
      <c r="O11" s="43"/>
      <c r="P11" s="43"/>
      <c r="Q11" s="21">
        <f t="shared" si="2"/>
        <v>0</v>
      </c>
      <c r="R11"/>
      <c r="S11" s="29"/>
      <c r="T11" s="44"/>
      <c r="U11" s="45"/>
      <c r="V11" s="44"/>
    </row>
    <row r="12" spans="2:26" ht="16.5" thickTop="1" thickBot="1" x14ac:dyDescent="0.3">
      <c r="B12" s="60">
        <v>45667</v>
      </c>
      <c r="C12" s="25"/>
      <c r="D12" s="15"/>
      <c r="E12" s="43"/>
      <c r="F12" s="43"/>
      <c r="G12" s="21">
        <f t="shared" si="0"/>
        <v>0</v>
      </c>
      <c r="H12" s="25"/>
      <c r="I12" s="15"/>
      <c r="J12" s="43"/>
      <c r="K12" s="43"/>
      <c r="L12" s="21">
        <f t="shared" si="1"/>
        <v>0</v>
      </c>
      <c r="M12" s="25"/>
      <c r="N12" s="15"/>
      <c r="O12" s="43"/>
      <c r="P12" s="43"/>
      <c r="Q12" s="21">
        <f t="shared" si="2"/>
        <v>0</v>
      </c>
      <c r="R12"/>
      <c r="S12" s="29"/>
      <c r="T12" s="44"/>
      <c r="U12" s="45"/>
      <c r="V12" s="44"/>
    </row>
    <row r="13" spans="2:26" ht="16.5" thickTop="1" thickBot="1" x14ac:dyDescent="0.3">
      <c r="B13" s="60">
        <v>45668</v>
      </c>
      <c r="C13" s="25"/>
      <c r="D13" s="15"/>
      <c r="E13" s="43"/>
      <c r="F13" s="43"/>
      <c r="G13" s="21">
        <f t="shared" si="0"/>
        <v>0</v>
      </c>
      <c r="H13" s="25"/>
      <c r="I13" s="15"/>
      <c r="J13" s="43"/>
      <c r="K13" s="43"/>
      <c r="L13" s="21">
        <f t="shared" si="1"/>
        <v>0</v>
      </c>
      <c r="M13" s="25"/>
      <c r="N13" s="15"/>
      <c r="O13" s="43"/>
      <c r="P13" s="43"/>
      <c r="Q13" s="21">
        <f t="shared" si="2"/>
        <v>0</v>
      </c>
      <c r="R13"/>
      <c r="S13" s="29"/>
      <c r="T13" s="44"/>
      <c r="U13" s="45"/>
      <c r="V13" s="44"/>
    </row>
    <row r="14" spans="2:26" ht="16.5" thickTop="1" thickBot="1" x14ac:dyDescent="0.3">
      <c r="B14" s="59">
        <v>45669</v>
      </c>
      <c r="C14" s="25"/>
      <c r="D14" s="15"/>
      <c r="E14" s="43"/>
      <c r="F14" s="43"/>
      <c r="G14" s="21">
        <f t="shared" si="0"/>
        <v>0</v>
      </c>
      <c r="H14" s="25"/>
      <c r="I14" s="15"/>
      <c r="J14" s="43"/>
      <c r="K14" s="43"/>
      <c r="L14" s="21">
        <f t="shared" si="1"/>
        <v>0</v>
      </c>
      <c r="M14" s="25"/>
      <c r="N14" s="15"/>
      <c r="O14" s="43"/>
      <c r="P14" s="43"/>
      <c r="Q14" s="21">
        <f t="shared" si="2"/>
        <v>0</v>
      </c>
      <c r="R14"/>
      <c r="S14" s="29"/>
      <c r="T14" s="44"/>
      <c r="U14" s="45"/>
      <c r="V14" s="44"/>
    </row>
    <row r="15" spans="2:26" ht="16.5" thickTop="1" thickBot="1" x14ac:dyDescent="0.3">
      <c r="B15" s="60">
        <v>45670</v>
      </c>
      <c r="C15" s="25"/>
      <c r="D15" s="15"/>
      <c r="E15" s="43"/>
      <c r="F15" s="43"/>
      <c r="G15" s="21">
        <f t="shared" si="0"/>
        <v>0</v>
      </c>
      <c r="H15" s="25"/>
      <c r="I15" s="15"/>
      <c r="J15" s="43"/>
      <c r="K15" s="43"/>
      <c r="L15" s="21">
        <f t="shared" si="1"/>
        <v>0</v>
      </c>
      <c r="M15" s="25"/>
      <c r="N15" s="15"/>
      <c r="O15" s="43"/>
      <c r="P15" s="43"/>
      <c r="Q15" s="21">
        <f t="shared" si="2"/>
        <v>0</v>
      </c>
      <c r="R15"/>
      <c r="S15" s="29"/>
      <c r="T15" s="44"/>
      <c r="U15" s="45"/>
      <c r="V15" s="44"/>
    </row>
    <row r="16" spans="2:26" ht="16.5" thickTop="1" thickBot="1" x14ac:dyDescent="0.3">
      <c r="B16" s="60">
        <v>45671</v>
      </c>
      <c r="C16" s="25"/>
      <c r="D16" s="15"/>
      <c r="E16" s="43"/>
      <c r="F16" s="43"/>
      <c r="G16" s="21">
        <f t="shared" si="0"/>
        <v>0</v>
      </c>
      <c r="H16" s="25"/>
      <c r="I16" s="15"/>
      <c r="J16" s="43"/>
      <c r="K16" s="43"/>
      <c r="L16" s="21">
        <f t="shared" si="1"/>
        <v>0</v>
      </c>
      <c r="M16" s="25"/>
      <c r="N16" s="15"/>
      <c r="O16" s="43"/>
      <c r="P16" s="43"/>
      <c r="Q16" s="21">
        <f t="shared" si="2"/>
        <v>0</v>
      </c>
      <c r="R16"/>
      <c r="S16" s="29"/>
      <c r="T16" s="44"/>
      <c r="U16" s="45"/>
      <c r="V16" s="44"/>
    </row>
    <row r="17" spans="2:22" ht="16.5" thickTop="1" thickBot="1" x14ac:dyDescent="0.3">
      <c r="B17" s="60">
        <v>45672</v>
      </c>
      <c r="C17" s="25"/>
      <c r="D17" s="15"/>
      <c r="E17" s="43"/>
      <c r="F17" s="43"/>
      <c r="G17" s="21">
        <f t="shared" si="0"/>
        <v>0</v>
      </c>
      <c r="H17" s="25"/>
      <c r="I17" s="15"/>
      <c r="J17" s="43"/>
      <c r="K17" s="43"/>
      <c r="L17" s="21">
        <f t="shared" si="1"/>
        <v>0</v>
      </c>
      <c r="M17" s="25"/>
      <c r="N17" s="15"/>
      <c r="O17" s="43"/>
      <c r="P17" s="43"/>
      <c r="Q17" s="21">
        <f t="shared" si="2"/>
        <v>0</v>
      </c>
      <c r="R17"/>
      <c r="S17" s="29"/>
      <c r="T17" s="44"/>
      <c r="U17" s="45"/>
      <c r="V17" s="44"/>
    </row>
    <row r="18" spans="2:22" ht="16.5" thickTop="1" thickBot="1" x14ac:dyDescent="0.3">
      <c r="B18" s="60">
        <v>45673</v>
      </c>
      <c r="C18" s="25"/>
      <c r="D18" s="15"/>
      <c r="E18" s="43"/>
      <c r="F18" s="43"/>
      <c r="G18" s="21">
        <f t="shared" si="0"/>
        <v>0</v>
      </c>
      <c r="H18" s="25"/>
      <c r="I18" s="15"/>
      <c r="J18" s="43"/>
      <c r="K18" s="43"/>
      <c r="L18" s="21">
        <f t="shared" si="1"/>
        <v>0</v>
      </c>
      <c r="M18" s="25"/>
      <c r="N18" s="15"/>
      <c r="O18" s="43"/>
      <c r="P18" s="43"/>
      <c r="Q18" s="21">
        <f t="shared" si="2"/>
        <v>0</v>
      </c>
      <c r="R18"/>
      <c r="S18" s="29"/>
      <c r="T18" s="44"/>
      <c r="U18" s="45"/>
      <c r="V18" s="44"/>
    </row>
    <row r="19" spans="2:22" ht="16.5" thickTop="1" thickBot="1" x14ac:dyDescent="0.3">
      <c r="B19" s="60">
        <v>45674</v>
      </c>
      <c r="C19" s="25"/>
      <c r="D19" s="15"/>
      <c r="E19" s="43"/>
      <c r="F19" s="43"/>
      <c r="G19" s="21">
        <f t="shared" si="0"/>
        <v>0</v>
      </c>
      <c r="H19" s="25"/>
      <c r="I19" s="15"/>
      <c r="J19" s="43"/>
      <c r="K19" s="43"/>
      <c r="L19" s="21">
        <f t="shared" si="1"/>
        <v>0</v>
      </c>
      <c r="M19" s="25"/>
      <c r="N19" s="15"/>
      <c r="O19" s="43"/>
      <c r="P19" s="43"/>
      <c r="Q19" s="21">
        <f t="shared" si="2"/>
        <v>0</v>
      </c>
      <c r="R19"/>
      <c r="S19" s="29"/>
      <c r="T19" s="44"/>
      <c r="U19" s="45"/>
      <c r="V19" s="44"/>
    </row>
    <row r="20" spans="2:22" ht="16.5" thickTop="1" thickBot="1" x14ac:dyDescent="0.3">
      <c r="B20" s="60">
        <v>45675</v>
      </c>
      <c r="C20" s="25"/>
      <c r="D20" s="15"/>
      <c r="E20" s="43"/>
      <c r="F20" s="43"/>
      <c r="G20" s="21">
        <f t="shared" si="0"/>
        <v>0</v>
      </c>
      <c r="H20" s="25"/>
      <c r="I20" s="15"/>
      <c r="J20" s="43"/>
      <c r="K20" s="43"/>
      <c r="L20" s="21">
        <f t="shared" si="1"/>
        <v>0</v>
      </c>
      <c r="M20" s="25"/>
      <c r="N20" s="15"/>
      <c r="O20" s="43"/>
      <c r="P20" s="43"/>
      <c r="Q20" s="21">
        <f t="shared" si="2"/>
        <v>0</v>
      </c>
      <c r="R20"/>
      <c r="S20" s="29"/>
      <c r="T20" s="44"/>
      <c r="U20" s="45"/>
      <c r="V20" s="44"/>
    </row>
    <row r="21" spans="2:22" ht="16.5" thickTop="1" thickBot="1" x14ac:dyDescent="0.3">
      <c r="B21" s="59">
        <v>45676</v>
      </c>
      <c r="C21" s="25"/>
      <c r="D21" s="15"/>
      <c r="E21" s="43"/>
      <c r="F21" s="43"/>
      <c r="G21" s="21">
        <f t="shared" si="0"/>
        <v>0</v>
      </c>
      <c r="H21" s="25"/>
      <c r="I21" s="15"/>
      <c r="J21" s="43"/>
      <c r="K21" s="43"/>
      <c r="L21" s="21">
        <f t="shared" si="1"/>
        <v>0</v>
      </c>
      <c r="M21" s="25"/>
      <c r="N21" s="15"/>
      <c r="O21" s="43"/>
      <c r="P21" s="43"/>
      <c r="Q21" s="21">
        <f t="shared" si="2"/>
        <v>0</v>
      </c>
      <c r="R21"/>
      <c r="S21" s="29"/>
      <c r="T21" s="44"/>
      <c r="U21" s="45"/>
      <c r="V21" s="44"/>
    </row>
    <row r="22" spans="2:22" ht="16.5" thickTop="1" thickBot="1" x14ac:dyDescent="0.3">
      <c r="B22" s="60">
        <v>45677</v>
      </c>
      <c r="C22" s="25"/>
      <c r="D22" s="15"/>
      <c r="E22" s="43"/>
      <c r="F22" s="43"/>
      <c r="G22" s="21">
        <f t="shared" si="0"/>
        <v>0</v>
      </c>
      <c r="H22" s="25"/>
      <c r="I22" s="15"/>
      <c r="J22" s="43"/>
      <c r="K22" s="43"/>
      <c r="L22" s="21">
        <f t="shared" si="1"/>
        <v>0</v>
      </c>
      <c r="M22" s="25"/>
      <c r="N22" s="15"/>
      <c r="O22" s="43"/>
      <c r="P22" s="43"/>
      <c r="Q22" s="21">
        <f t="shared" si="2"/>
        <v>0</v>
      </c>
      <c r="R22"/>
      <c r="S22" s="29"/>
      <c r="T22" s="44"/>
      <c r="U22" s="45"/>
      <c r="V22" s="44"/>
    </row>
    <row r="23" spans="2:22" ht="16.5" thickTop="1" thickBot="1" x14ac:dyDescent="0.3">
      <c r="B23" s="60">
        <v>45678</v>
      </c>
      <c r="C23" s="25"/>
      <c r="D23" s="15"/>
      <c r="E23" s="43"/>
      <c r="F23" s="43"/>
      <c r="G23" s="21">
        <f t="shared" si="0"/>
        <v>0</v>
      </c>
      <c r="H23" s="25"/>
      <c r="I23" s="15"/>
      <c r="J23" s="43"/>
      <c r="K23" s="43"/>
      <c r="L23" s="21">
        <f t="shared" si="1"/>
        <v>0</v>
      </c>
      <c r="M23" s="25"/>
      <c r="N23" s="15"/>
      <c r="O23" s="43"/>
      <c r="P23" s="43"/>
      <c r="Q23" s="21">
        <f t="shared" si="2"/>
        <v>0</v>
      </c>
      <c r="R23"/>
      <c r="S23" s="29"/>
      <c r="T23" s="44"/>
      <c r="U23" s="45"/>
      <c r="V23" s="44"/>
    </row>
    <row r="24" spans="2:22" ht="16.5" thickTop="1" thickBot="1" x14ac:dyDescent="0.3">
      <c r="B24" s="60">
        <v>45679</v>
      </c>
      <c r="C24" s="25"/>
      <c r="D24" s="15"/>
      <c r="E24" s="43"/>
      <c r="F24" s="43"/>
      <c r="G24" s="21">
        <f t="shared" si="0"/>
        <v>0</v>
      </c>
      <c r="H24" s="25"/>
      <c r="I24" s="15"/>
      <c r="J24" s="43"/>
      <c r="K24" s="43"/>
      <c r="L24" s="21">
        <f t="shared" si="1"/>
        <v>0</v>
      </c>
      <c r="M24" s="25"/>
      <c r="N24" s="15"/>
      <c r="O24" s="43"/>
      <c r="P24" s="43"/>
      <c r="Q24" s="21">
        <f t="shared" si="2"/>
        <v>0</v>
      </c>
      <c r="R24"/>
      <c r="S24" s="29"/>
      <c r="T24" s="44"/>
      <c r="U24" s="45"/>
      <c r="V24" s="44"/>
    </row>
    <row r="25" spans="2:22" ht="16.5" thickTop="1" thickBot="1" x14ac:dyDescent="0.3">
      <c r="B25" s="60">
        <v>45680</v>
      </c>
      <c r="C25" s="25"/>
      <c r="D25" s="15"/>
      <c r="E25" s="43"/>
      <c r="F25" s="43"/>
      <c r="G25" s="21">
        <f t="shared" si="0"/>
        <v>0</v>
      </c>
      <c r="H25" s="25"/>
      <c r="I25" s="15"/>
      <c r="J25" s="43"/>
      <c r="K25" s="43"/>
      <c r="L25" s="21">
        <f t="shared" si="1"/>
        <v>0</v>
      </c>
      <c r="M25" s="25"/>
      <c r="N25" s="15"/>
      <c r="O25" s="43"/>
      <c r="P25" s="43"/>
      <c r="Q25" s="21">
        <f t="shared" si="2"/>
        <v>0</v>
      </c>
      <c r="R25"/>
      <c r="S25" s="29"/>
      <c r="T25" s="44"/>
      <c r="U25" s="45"/>
      <c r="V25" s="44"/>
    </row>
    <row r="26" spans="2:22" ht="16.5" thickTop="1" thickBot="1" x14ac:dyDescent="0.3">
      <c r="B26" s="60">
        <v>45681</v>
      </c>
      <c r="C26" s="25"/>
      <c r="D26" s="15"/>
      <c r="E26" s="43"/>
      <c r="F26" s="43"/>
      <c r="G26" s="21">
        <f t="shared" si="0"/>
        <v>0</v>
      </c>
      <c r="H26" s="25"/>
      <c r="I26" s="15"/>
      <c r="J26" s="43"/>
      <c r="K26" s="43"/>
      <c r="L26" s="21">
        <f t="shared" si="1"/>
        <v>0</v>
      </c>
      <c r="M26" s="25"/>
      <c r="N26" s="15"/>
      <c r="O26" s="43"/>
      <c r="P26" s="43"/>
      <c r="Q26" s="21">
        <f t="shared" si="2"/>
        <v>0</v>
      </c>
      <c r="R26"/>
      <c r="S26" s="29"/>
      <c r="T26" s="44"/>
      <c r="U26" s="45"/>
      <c r="V26" s="44"/>
    </row>
    <row r="27" spans="2:22" ht="16.5" thickTop="1" thickBot="1" x14ac:dyDescent="0.3">
      <c r="B27" s="60">
        <v>45682</v>
      </c>
      <c r="C27" s="25"/>
      <c r="D27" s="15"/>
      <c r="E27" s="43"/>
      <c r="F27" s="43"/>
      <c r="G27" s="21">
        <f t="shared" si="0"/>
        <v>0</v>
      </c>
      <c r="H27" s="25"/>
      <c r="I27" s="15"/>
      <c r="J27" s="43"/>
      <c r="K27" s="43"/>
      <c r="L27" s="21">
        <f t="shared" si="1"/>
        <v>0</v>
      </c>
      <c r="M27" s="25"/>
      <c r="N27" s="15"/>
      <c r="O27" s="43"/>
      <c r="P27" s="43"/>
      <c r="Q27" s="21">
        <f t="shared" si="2"/>
        <v>0</v>
      </c>
      <c r="R27"/>
      <c r="S27" s="29"/>
      <c r="T27" s="44"/>
      <c r="U27" s="45"/>
      <c r="V27" s="44"/>
    </row>
    <row r="28" spans="2:22" ht="16.5" thickTop="1" thickBot="1" x14ac:dyDescent="0.3">
      <c r="B28" s="59">
        <v>45683</v>
      </c>
      <c r="C28" s="25"/>
      <c r="D28" s="15"/>
      <c r="E28" s="43"/>
      <c r="F28" s="43"/>
      <c r="G28" s="21">
        <f t="shared" si="0"/>
        <v>0</v>
      </c>
      <c r="H28" s="25"/>
      <c r="I28" s="15"/>
      <c r="J28" s="43"/>
      <c r="K28" s="43"/>
      <c r="L28" s="21">
        <f t="shared" si="1"/>
        <v>0</v>
      </c>
      <c r="M28" s="25"/>
      <c r="N28" s="15"/>
      <c r="O28" s="43"/>
      <c r="P28" s="43"/>
      <c r="Q28" s="21">
        <f t="shared" si="2"/>
        <v>0</v>
      </c>
      <c r="R28"/>
      <c r="S28" s="29"/>
      <c r="T28" s="44"/>
      <c r="U28" s="45"/>
      <c r="V28" s="44"/>
    </row>
    <row r="29" spans="2:22" ht="16.5" thickTop="1" thickBot="1" x14ac:dyDescent="0.3">
      <c r="B29" s="60">
        <v>45684</v>
      </c>
      <c r="C29" s="25"/>
      <c r="D29" s="15"/>
      <c r="E29" s="43"/>
      <c r="F29" s="43"/>
      <c r="G29" s="21">
        <f t="shared" si="0"/>
        <v>0</v>
      </c>
      <c r="H29" s="25"/>
      <c r="I29" s="15"/>
      <c r="J29" s="43"/>
      <c r="K29" s="43"/>
      <c r="L29" s="21">
        <f t="shared" si="1"/>
        <v>0</v>
      </c>
      <c r="M29" s="25"/>
      <c r="N29" s="15"/>
      <c r="O29" s="43"/>
      <c r="P29" s="43"/>
      <c r="Q29" s="21">
        <f t="shared" si="2"/>
        <v>0</v>
      </c>
      <c r="R29"/>
      <c r="S29" s="29"/>
      <c r="T29" s="44"/>
      <c r="U29" s="45"/>
      <c r="V29" s="44"/>
    </row>
    <row r="30" spans="2:22" ht="15.75" thickTop="1" x14ac:dyDescent="0.25">
      <c r="B30" s="60">
        <v>45685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Q6" display="Retour Saisie" xr:uid="{2C247670-73B0-43E4-9A4D-B3788A2A60F4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Saisies</vt:lpstr>
      <vt:lpstr>janvier</vt:lpstr>
      <vt:lpstr>MoisVierge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BSA</cp:lastModifiedBy>
  <dcterms:created xsi:type="dcterms:W3CDTF">2023-11-07T18:24:13Z</dcterms:created>
  <dcterms:modified xsi:type="dcterms:W3CDTF">2025-01-27T17:03:49Z</dcterms:modified>
</cp:coreProperties>
</file>