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83D6EEC-4A29-497E-B705-4E720E3123E3}" xr6:coauthVersionLast="47" xr6:coauthVersionMax="47" xr10:uidLastSave="{00000000-0000-0000-0000-000000000000}"/>
  <bookViews>
    <workbookView xWindow="-120" yWindow="-120" windowWidth="29040" windowHeight="15990" xr2:uid="{B8D52973-9747-4382-B7FC-B4D858F271B8}"/>
  </bookViews>
  <sheets>
    <sheet name="Blad1" sheetId="1" r:id="rId1"/>
  </sheets>
  <definedNames>
    <definedName name="chiffre">Tabel1[chiffre]</definedName>
    <definedName name="Loto">Blad1!$B$5:$F$14</definedName>
    <definedName name="penalites">Blad1!$I$1</definedName>
  </definedNames>
  <calcPr calcId="191029" iterateCount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 s="1"/>
  <c r="G8" i="1" a="1"/>
  <c r="G8" i="1" s="1"/>
  <c r="H8" i="1" s="1"/>
  <c r="G9" i="1" a="1"/>
  <c r="G9" i="1" s="1"/>
  <c r="H9" i="1" s="1"/>
  <c r="I10" i="1"/>
  <c r="J10" i="1" s="1"/>
  <c r="I12" i="1"/>
  <c r="J12" i="1" s="1"/>
  <c r="I13" i="1"/>
  <c r="J13" i="1" s="1"/>
  <c r="I6" i="1"/>
  <c r="J6" i="1" s="1"/>
  <c r="I11" i="1"/>
  <c r="J11" i="1" s="1"/>
  <c r="I7" i="1"/>
  <c r="J7" i="1" s="1"/>
  <c r="G14" i="1" a="1"/>
  <c r="G14" i="1" s="1"/>
  <c r="H14" i="1" s="1"/>
  <c r="G6" i="1" l="1" a="1"/>
  <c r="G6" i="1" s="1"/>
  <c r="H6" i="1" s="1"/>
  <c r="G13" i="1" a="1"/>
  <c r="G13" i="1" s="1"/>
  <c r="H13" i="1" s="1"/>
  <c r="I9" i="1"/>
  <c r="J9" i="1" s="1"/>
  <c r="G11" i="1" a="1"/>
  <c r="G11" i="1" s="1"/>
  <c r="H11" i="1" s="1"/>
  <c r="I14" i="1"/>
  <c r="J14" i="1" s="1"/>
  <c r="G12" i="1" a="1"/>
  <c r="G12" i="1" s="1"/>
  <c r="H12" i="1" s="1"/>
  <c r="G10" i="1" a="1"/>
  <c r="G10" i="1" s="1"/>
  <c r="H10" i="1" s="1"/>
  <c r="G5" i="1" a="1"/>
  <c r="G5" i="1" s="1"/>
  <c r="H5" i="1" s="1"/>
  <c r="I8" i="1"/>
  <c r="J8" i="1" s="1"/>
  <c r="G7" i="1" a="1"/>
  <c r="G7" i="1" s="1"/>
  <c r="H7" i="1" s="1"/>
  <c r="M6" i="1"/>
  <c r="M52" i="1"/>
  <c r="M40" i="1"/>
  <c r="M28" i="1"/>
  <c r="M53" i="1"/>
  <c r="M49" i="1"/>
  <c r="M45" i="1"/>
  <c r="M41" i="1"/>
  <c r="M37" i="1"/>
  <c r="M33" i="1"/>
  <c r="M29" i="1"/>
  <c r="M25" i="1"/>
  <c r="M21" i="1"/>
  <c r="M17" i="1"/>
  <c r="M13" i="1"/>
  <c r="M9" i="1"/>
  <c r="M48" i="1"/>
  <c r="M32" i="1"/>
  <c r="M20" i="1"/>
  <c r="M8" i="1"/>
  <c r="M51" i="1"/>
  <c r="M47" i="1"/>
  <c r="M43" i="1"/>
  <c r="M39" i="1"/>
  <c r="M35" i="1"/>
  <c r="M31" i="1"/>
  <c r="M27" i="1"/>
  <c r="M23" i="1"/>
  <c r="M19" i="1"/>
  <c r="M15" i="1"/>
  <c r="M11" i="1"/>
  <c r="M7" i="1"/>
  <c r="M44" i="1"/>
  <c r="M36" i="1"/>
  <c r="M24" i="1"/>
  <c r="M16" i="1"/>
  <c r="M12" i="1"/>
  <c r="M54" i="1"/>
  <c r="M50" i="1"/>
  <c r="M46" i="1"/>
  <c r="M42" i="1"/>
  <c r="M38" i="1"/>
  <c r="M34" i="1"/>
  <c r="M30" i="1"/>
  <c r="M26" i="1"/>
  <c r="M22" i="1"/>
  <c r="M18" i="1"/>
  <c r="M14" i="1"/>
  <c r="M10" i="1"/>
  <c r="J3" i="1" l="1"/>
  <c r="H3" i="1"/>
  <c r="M4" i="1"/>
  <c r="M3" i="1"/>
  <c r="I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<sst xmlns="http://schemas.openxmlformats.org/spreadsheetml/2006/main" count="22" uniqueCount="22">
  <si>
    <t>chiffre1</t>
  </si>
  <si>
    <t>chiffre2</t>
  </si>
  <si>
    <t>chiffre3</t>
  </si>
  <si>
    <t>chiffre4</t>
  </si>
  <si>
    <t>chiffre5</t>
  </si>
  <si>
    <t>combinaison 1</t>
  </si>
  <si>
    <t>combinaison 2</t>
  </si>
  <si>
    <t>combinaison 3</t>
  </si>
  <si>
    <t>combinaison 4</t>
  </si>
  <si>
    <t>combinaison 5</t>
  </si>
  <si>
    <t>combinaison 6</t>
  </si>
  <si>
    <t>combinaison 7</t>
  </si>
  <si>
    <t>combinaison 8</t>
  </si>
  <si>
    <t>combinaison 9</t>
  </si>
  <si>
    <t>combinaison 10</t>
  </si>
  <si>
    <t>chiffre</t>
  </si>
  <si>
    <t>compter</t>
  </si>
  <si>
    <t>penalites</t>
  </si>
  <si>
    <t>paire</t>
  </si>
  <si>
    <t>penalité pair</t>
  </si>
  <si>
    <t>somme</t>
  </si>
  <si>
    <t>penalité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</si>
</sst>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\ 00\ 00"/>
  </numFmts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name val="Century Gothic"/>
      <family val="2"/>
    </font>
    <font>
      <b/>
      <sz val="11"/>
      <color rgb="FFFF0000"/>
      <name val="Century Gothic"/>
      <family val="2"/>
    </font>
    <font>
      <b/>
      <sz val="16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165" fontId="4" fillId="2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Standaard" xfId="0" builtinId="0"/>
  </cellStyles>
  <dxfs count="7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3</xdr:row>
      <xdr:rowOff>28575</xdr:rowOff>
    </xdr:from>
    <xdr:to>
      <xdr:col>18</xdr:col>
      <xdr:colOff>76200</xdr:colOff>
      <xdr:row>6</xdr:row>
      <xdr:rowOff>180975</xdr:rowOff>
    </xdr:to>
    <xdr:sp macro="[0]!aleatoir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E02AFCE-77DE-E97E-EF34-79CADE5B8FEB}"/>
            </a:ext>
          </a:extLst>
        </xdr:cNvPr>
        <xdr:cNvSpPr/>
      </xdr:nvSpPr>
      <xdr:spPr>
        <a:xfrm>
          <a:off x="11125200" y="495300"/>
          <a:ext cx="1638300" cy="7810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CD78-1E43-492C-9EFD-3FCF94F5B292}" name="Tabel1" displayName="Tabel1" ref="L5:M54" totalsRowShown="0" headerRowDxfId="6" dataDxfId="5">
  <autoFilter ref="L5:M54" xr:uid="{8301CD78-1E43-492C-9EFD-3FCF94F5B292}"/>
  <tableColumns count="2">
    <tableColumn id="1" xr3:uid="{94074AA0-CCF0-4F9B-B9E9-675369867142}" name="chiffre" dataDxfId="4"/>
    <tableColumn id="2" xr3:uid="{ADE6A720-26F4-4DD6-9E8D-769094ACE7C4}" name="compter" dataDxfId="3">
      <calculatedColumnFormula>COUNTIF(Loto,Tabel1[[#This Row],[chiffre]])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4AF07-00FD-46C4-909F-E902401803EA}">
  <sheetPr codeName="Blad1"/>
  <dimension ref="A1:M54"/>
  <sheetViews>
    <sheetView tabSelected="1" workbookViewId="0">
      <selection activeCell="E12" sqref="E12"/>
    </sheetView>
  </sheetViews>
  <sheetFormatPr defaultRowHeight="16.5" x14ac:dyDescent="0.3"/>
  <cols>
    <col min="1" max="1" width="15.125" style="3" bestFit="1" customWidth="1"/>
    <col min="2" max="6" width="9" style="3"/>
    <col min="7" max="7" width="10.875" style="3" bestFit="1" customWidth="1"/>
    <col min="8" max="8" width="12.625" style="3" bestFit="1" customWidth="1"/>
    <col min="9" max="9" width="9.25" style="3" customWidth="1"/>
    <col min="10" max="10" width="15.5" style="3" bestFit="1" customWidth="1"/>
    <col min="11" max="12" width="9" style="3"/>
    <col min="13" max="13" width="10.625" style="3" customWidth="1"/>
    <col min="14" max="16384" width="9" style="3"/>
  </cols>
  <sheetData>
    <row r="1" spans="1:13" ht="20.25" x14ac:dyDescent="0.3">
      <c r="H1" s="1" t="s">
        <v>17</v>
      </c>
      <c r="I1" s="6">
        <f>J3*10000+H3*100+MAX(0,M3-2)</f>
        <v>0</v>
      </c>
      <c r="J1" s="7"/>
    </row>
    <row r="2" spans="1:13" ht="20.25" x14ac:dyDescent="0.3">
      <c r="H2" s="1"/>
      <c r="I2" s="4"/>
      <c r="J2" s="4"/>
    </row>
    <row r="3" spans="1:13" x14ac:dyDescent="0.3">
      <c r="H3" s="2">
        <f>SUM(H5:H14)</f>
        <v>0</v>
      </c>
      <c r="J3" s="2">
        <f>SUM(J5:J14)</f>
        <v>0</v>
      </c>
      <c r="M3" s="2">
        <f>SUMIF(Tabel1[compter],"&gt;1",Tabel1[compter])</f>
        <v>2</v>
      </c>
    </row>
    <row r="4" spans="1:13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8" t="s">
        <v>18</v>
      </c>
      <c r="H4" s="3" t="s">
        <v>19</v>
      </c>
      <c r="I4" s="8" t="s">
        <v>20</v>
      </c>
      <c r="J4" s="3" t="s">
        <v>21</v>
      </c>
      <c r="M4" s="3">
        <f>COUNTIF(Tabel1[compter],"&gt;1")</f>
        <v>1</v>
      </c>
    </row>
    <row r="5" spans="1:13" x14ac:dyDescent="0.3">
      <c r="A5" s="3" t="s">
        <v>5</v>
      </c>
      <c r="B5" s="5">
        <v>40</v>
      </c>
      <c r="C5" s="5">
        <v>39</v>
      </c>
      <c r="D5" s="5">
        <v>10</v>
      </c>
      <c r="E5" s="5">
        <v>41</v>
      </c>
      <c r="F5" s="5">
        <v>3</v>
      </c>
      <c r="G5" s="8" cm="1">
        <f t="array" ref="G5">SUM(--(MOD(B5:F5,2)=0))</f>
        <v>2</v>
      </c>
      <c r="H5" s="9">
        <f>MAX(0,G5-3,2-G5)</f>
        <v>0</v>
      </c>
      <c r="I5" s="8">
        <f>SUM(B5:F5)</f>
        <v>133</v>
      </c>
      <c r="J5" s="9">
        <f>MAX(100-I5,I5-150,0)</f>
        <v>0</v>
      </c>
      <c r="L5" s="3" t="s">
        <v>15</v>
      </c>
      <c r="M5" s="3" t="s">
        <v>16</v>
      </c>
    </row>
    <row r="6" spans="1:13" x14ac:dyDescent="0.3">
      <c r="A6" s="3" t="s">
        <v>6</v>
      </c>
      <c r="B6" s="5">
        <v>28</v>
      </c>
      <c r="C6" s="5">
        <v>38</v>
      </c>
      <c r="D6" s="5">
        <v>26</v>
      </c>
      <c r="E6" s="5">
        <v>5</v>
      </c>
      <c r="F6" s="5">
        <v>15</v>
      </c>
      <c r="G6" s="8" cm="1">
        <f t="array" ref="G6">SUM(--(MOD(B6:F6,2)=0))</f>
        <v>3</v>
      </c>
      <c r="H6" s="9">
        <f t="shared" ref="H6:H14" si="0">MAX(0,G6-3,2-G6)</f>
        <v>0</v>
      </c>
      <c r="I6" s="8">
        <f t="shared" ref="I6:I14" si="1">SUM(B6:F6)</f>
        <v>112</v>
      </c>
      <c r="J6" s="9">
        <f t="shared" ref="J6:J14" si="2">MAX(100-I6,I6-150,0)</f>
        <v>0</v>
      </c>
      <c r="L6" s="3">
        <v>1</v>
      </c>
      <c r="M6" s="9">
        <f>COUNTIF(Loto,Tabel1[[#This Row],[chiffre]])</f>
        <v>1</v>
      </c>
    </row>
    <row r="7" spans="1:13" x14ac:dyDescent="0.3">
      <c r="A7" s="3" t="s">
        <v>7</v>
      </c>
      <c r="B7" s="5">
        <v>2</v>
      </c>
      <c r="C7" s="5">
        <v>44</v>
      </c>
      <c r="D7" s="5">
        <v>31</v>
      </c>
      <c r="E7" s="5">
        <v>48</v>
      </c>
      <c r="F7" s="5">
        <v>21</v>
      </c>
      <c r="G7" s="8" cm="1">
        <f t="array" ref="G7">SUM(--(MOD(B7:F7,2)=0))</f>
        <v>3</v>
      </c>
      <c r="H7" s="9">
        <f t="shared" si="0"/>
        <v>0</v>
      </c>
      <c r="I7" s="8">
        <f t="shared" si="1"/>
        <v>146</v>
      </c>
      <c r="J7" s="9">
        <f t="shared" si="2"/>
        <v>0</v>
      </c>
      <c r="L7" s="3">
        <v>2</v>
      </c>
      <c r="M7" s="9">
        <f>COUNTIF(Loto,Tabel1[[#This Row],[chiffre]])</f>
        <v>1</v>
      </c>
    </row>
    <row r="8" spans="1:13" x14ac:dyDescent="0.3">
      <c r="A8" s="3" t="s">
        <v>8</v>
      </c>
      <c r="B8" s="5">
        <v>16</v>
      </c>
      <c r="C8" s="5">
        <v>20</v>
      </c>
      <c r="D8" s="5">
        <v>25</v>
      </c>
      <c r="E8" s="5">
        <v>45</v>
      </c>
      <c r="F8" s="5">
        <v>12</v>
      </c>
      <c r="G8" s="8" cm="1">
        <f t="array" ref="G8">SUM(--(MOD(B8:F8,2)=0))</f>
        <v>3</v>
      </c>
      <c r="H8" s="9">
        <f t="shared" si="0"/>
        <v>0</v>
      </c>
      <c r="I8" s="8">
        <f t="shared" si="1"/>
        <v>118</v>
      </c>
      <c r="J8" s="9">
        <f t="shared" si="2"/>
        <v>0</v>
      </c>
      <c r="L8" s="3">
        <v>3</v>
      </c>
      <c r="M8" s="9">
        <f>COUNTIF(Loto,Tabel1[[#This Row],[chiffre]])</f>
        <v>1</v>
      </c>
    </row>
    <row r="9" spans="1:13" x14ac:dyDescent="0.3">
      <c r="A9" s="3" t="s">
        <v>9</v>
      </c>
      <c r="B9" s="5">
        <v>13</v>
      </c>
      <c r="C9" s="5">
        <v>23</v>
      </c>
      <c r="D9" s="5">
        <v>7</v>
      </c>
      <c r="E9" s="5">
        <v>46</v>
      </c>
      <c r="F9" s="5">
        <v>18</v>
      </c>
      <c r="G9" s="8" cm="1">
        <f t="array" ref="G9">SUM(--(MOD(B9:F9,2)=0))</f>
        <v>2</v>
      </c>
      <c r="H9" s="9">
        <f t="shared" si="0"/>
        <v>0</v>
      </c>
      <c r="I9" s="8">
        <f t="shared" si="1"/>
        <v>107</v>
      </c>
      <c r="J9" s="9">
        <f t="shared" si="2"/>
        <v>0</v>
      </c>
      <c r="L9" s="3">
        <v>4</v>
      </c>
      <c r="M9" s="9">
        <f>COUNTIF(Loto,Tabel1[[#This Row],[chiffre]])</f>
        <v>1</v>
      </c>
    </row>
    <row r="10" spans="1:13" x14ac:dyDescent="0.3">
      <c r="A10" s="3" t="s">
        <v>10</v>
      </c>
      <c r="B10" s="5">
        <v>24</v>
      </c>
      <c r="C10" s="5">
        <v>27</v>
      </c>
      <c r="D10" s="5">
        <v>34</v>
      </c>
      <c r="E10" s="5">
        <v>11</v>
      </c>
      <c r="F10" s="5">
        <v>47</v>
      </c>
      <c r="G10" s="8" cm="1">
        <f t="array" ref="G10">SUM(--(MOD(B10:F10,2)=0))</f>
        <v>2</v>
      </c>
      <c r="H10" s="9">
        <f t="shared" si="0"/>
        <v>0</v>
      </c>
      <c r="I10" s="8">
        <f t="shared" si="1"/>
        <v>143</v>
      </c>
      <c r="J10" s="9">
        <f t="shared" si="2"/>
        <v>0</v>
      </c>
      <c r="L10" s="3">
        <v>5</v>
      </c>
      <c r="M10" s="9">
        <f>COUNTIF(Loto,Tabel1[[#This Row],[chiffre]])</f>
        <v>1</v>
      </c>
    </row>
    <row r="11" spans="1:13" x14ac:dyDescent="0.3">
      <c r="A11" s="3" t="s">
        <v>11</v>
      </c>
      <c r="B11" s="5">
        <v>37</v>
      </c>
      <c r="C11" s="5">
        <v>6</v>
      </c>
      <c r="D11" s="5">
        <v>22</v>
      </c>
      <c r="E11" s="5">
        <v>19</v>
      </c>
      <c r="F11" s="5">
        <v>32</v>
      </c>
      <c r="G11" s="8" cm="1">
        <f t="array" ref="G11">SUM(--(MOD(B11:F11,2)=0))</f>
        <v>3</v>
      </c>
      <c r="H11" s="9">
        <f t="shared" si="0"/>
        <v>0</v>
      </c>
      <c r="I11" s="8">
        <f t="shared" si="1"/>
        <v>116</v>
      </c>
      <c r="J11" s="9">
        <f t="shared" si="2"/>
        <v>0</v>
      </c>
      <c r="L11" s="3">
        <v>6</v>
      </c>
      <c r="M11" s="9">
        <f>COUNTIF(Loto,Tabel1[[#This Row],[chiffre]])</f>
        <v>1</v>
      </c>
    </row>
    <row r="12" spans="1:13" x14ac:dyDescent="0.3">
      <c r="A12" s="3" t="s">
        <v>12</v>
      </c>
      <c r="B12" s="5">
        <v>4</v>
      </c>
      <c r="C12" s="5">
        <v>43</v>
      </c>
      <c r="D12" s="5">
        <v>1</v>
      </c>
      <c r="E12" s="5">
        <v>48</v>
      </c>
      <c r="F12" s="5">
        <v>35</v>
      </c>
      <c r="G12" s="8" cm="1">
        <f t="array" ref="G12">SUM(--(MOD(B12:F12,2)=0))</f>
        <v>2</v>
      </c>
      <c r="H12" s="9">
        <f t="shared" si="0"/>
        <v>0</v>
      </c>
      <c r="I12" s="8">
        <f t="shared" si="1"/>
        <v>131</v>
      </c>
      <c r="J12" s="9">
        <f t="shared" si="2"/>
        <v>0</v>
      </c>
      <c r="L12" s="3">
        <v>7</v>
      </c>
      <c r="M12" s="9">
        <f>COUNTIF(Loto,Tabel1[[#This Row],[chiffre]])</f>
        <v>1</v>
      </c>
    </row>
    <row r="13" spans="1:13" x14ac:dyDescent="0.3">
      <c r="A13" s="3" t="s">
        <v>13</v>
      </c>
      <c r="B13" s="5">
        <v>17</v>
      </c>
      <c r="C13" s="5">
        <v>33</v>
      </c>
      <c r="D13" s="5">
        <v>42</v>
      </c>
      <c r="E13" s="5">
        <v>29</v>
      </c>
      <c r="F13" s="5">
        <v>14</v>
      </c>
      <c r="G13" s="8" cm="1">
        <f t="array" ref="G13">SUM(--(MOD(B13:F13,2)=0))</f>
        <v>2</v>
      </c>
      <c r="H13" s="9">
        <f t="shared" si="0"/>
        <v>0</v>
      </c>
      <c r="I13" s="8">
        <f t="shared" si="1"/>
        <v>135</v>
      </c>
      <c r="J13" s="9">
        <f t="shared" si="2"/>
        <v>0</v>
      </c>
      <c r="L13" s="3">
        <v>8</v>
      </c>
      <c r="M13" s="9">
        <f>COUNTIF(Loto,Tabel1[[#This Row],[chiffre]])</f>
        <v>1</v>
      </c>
    </row>
    <row r="14" spans="1:13" x14ac:dyDescent="0.3">
      <c r="A14" s="3" t="s">
        <v>14</v>
      </c>
      <c r="B14" s="5">
        <v>8</v>
      </c>
      <c r="C14" s="5">
        <v>36</v>
      </c>
      <c r="D14" s="5">
        <v>30</v>
      </c>
      <c r="E14" s="5">
        <v>9</v>
      </c>
      <c r="F14" s="5">
        <v>49</v>
      </c>
      <c r="G14" s="8" cm="1">
        <f t="array" ref="G14">SUM(--(MOD(B14:F14,2)=0))</f>
        <v>3</v>
      </c>
      <c r="H14" s="9">
        <f t="shared" si="0"/>
        <v>0</v>
      </c>
      <c r="I14" s="8">
        <f t="shared" si="1"/>
        <v>132</v>
      </c>
      <c r="J14" s="9">
        <f t="shared" si="2"/>
        <v>0</v>
      </c>
      <c r="L14" s="3">
        <v>9</v>
      </c>
      <c r="M14" s="9">
        <f>COUNTIF(Loto,Tabel1[[#This Row],[chiffre]])</f>
        <v>1</v>
      </c>
    </row>
    <row r="15" spans="1:13" x14ac:dyDescent="0.3">
      <c r="L15" s="3">
        <v>10</v>
      </c>
      <c r="M15" s="9">
        <f>COUNTIF(Loto,Tabel1[[#This Row],[chiffre]])</f>
        <v>1</v>
      </c>
    </row>
    <row r="16" spans="1:13" x14ac:dyDescent="0.3">
      <c r="L16" s="3">
        <v>11</v>
      </c>
      <c r="M16" s="9">
        <f>COUNTIF(Loto,Tabel1[[#This Row],[chiffre]])</f>
        <v>1</v>
      </c>
    </row>
    <row r="17" spans="12:13" x14ac:dyDescent="0.3">
      <c r="L17" s="3">
        <v>12</v>
      </c>
      <c r="M17" s="9">
        <f>COUNTIF(Loto,Tabel1[[#This Row],[chiffre]])</f>
        <v>1</v>
      </c>
    </row>
    <row r="18" spans="12:13" x14ac:dyDescent="0.3">
      <c r="L18" s="3">
        <v>13</v>
      </c>
      <c r="M18" s="9">
        <f>COUNTIF(Loto,Tabel1[[#This Row],[chiffre]])</f>
        <v>1</v>
      </c>
    </row>
    <row r="19" spans="12:13" x14ac:dyDescent="0.3">
      <c r="L19" s="3">
        <v>14</v>
      </c>
      <c r="M19" s="9">
        <f>COUNTIF(Loto,Tabel1[[#This Row],[chiffre]])</f>
        <v>1</v>
      </c>
    </row>
    <row r="20" spans="12:13" x14ac:dyDescent="0.3">
      <c r="L20" s="3">
        <v>15</v>
      </c>
      <c r="M20" s="9">
        <f>COUNTIF(Loto,Tabel1[[#This Row],[chiffre]])</f>
        <v>1</v>
      </c>
    </row>
    <row r="21" spans="12:13" x14ac:dyDescent="0.3">
      <c r="L21" s="3">
        <v>16</v>
      </c>
      <c r="M21" s="9">
        <f>COUNTIF(Loto,Tabel1[[#This Row],[chiffre]])</f>
        <v>1</v>
      </c>
    </row>
    <row r="22" spans="12:13" x14ac:dyDescent="0.3">
      <c r="L22" s="3">
        <v>17</v>
      </c>
      <c r="M22" s="9">
        <f>COUNTIF(Loto,Tabel1[[#This Row],[chiffre]])</f>
        <v>1</v>
      </c>
    </row>
    <row r="23" spans="12:13" x14ac:dyDescent="0.3">
      <c r="L23" s="3">
        <v>18</v>
      </c>
      <c r="M23" s="9">
        <f>COUNTIF(Loto,Tabel1[[#This Row],[chiffre]])</f>
        <v>1</v>
      </c>
    </row>
    <row r="24" spans="12:13" x14ac:dyDescent="0.3">
      <c r="L24" s="3">
        <v>19</v>
      </c>
      <c r="M24" s="9">
        <f>COUNTIF(Loto,Tabel1[[#This Row],[chiffre]])</f>
        <v>1</v>
      </c>
    </row>
    <row r="25" spans="12:13" x14ac:dyDescent="0.3">
      <c r="L25" s="3">
        <v>20</v>
      </c>
      <c r="M25" s="9">
        <f>COUNTIF(Loto,Tabel1[[#This Row],[chiffre]])</f>
        <v>1</v>
      </c>
    </row>
    <row r="26" spans="12:13" x14ac:dyDescent="0.3">
      <c r="L26" s="3">
        <v>21</v>
      </c>
      <c r="M26" s="9">
        <f>COUNTIF(Loto,Tabel1[[#This Row],[chiffre]])</f>
        <v>1</v>
      </c>
    </row>
    <row r="27" spans="12:13" x14ac:dyDescent="0.3">
      <c r="L27" s="3">
        <v>22</v>
      </c>
      <c r="M27" s="9">
        <f>COUNTIF(Loto,Tabel1[[#This Row],[chiffre]])</f>
        <v>1</v>
      </c>
    </row>
    <row r="28" spans="12:13" x14ac:dyDescent="0.3">
      <c r="L28" s="3">
        <v>23</v>
      </c>
      <c r="M28" s="9">
        <f>COUNTIF(Loto,Tabel1[[#This Row],[chiffre]])</f>
        <v>1</v>
      </c>
    </row>
    <row r="29" spans="12:13" x14ac:dyDescent="0.3">
      <c r="L29" s="3">
        <v>24</v>
      </c>
      <c r="M29" s="9">
        <f>COUNTIF(Loto,Tabel1[[#This Row],[chiffre]])</f>
        <v>1</v>
      </c>
    </row>
    <row r="30" spans="12:13" x14ac:dyDescent="0.3">
      <c r="L30" s="3">
        <v>25</v>
      </c>
      <c r="M30" s="9">
        <f>COUNTIF(Loto,Tabel1[[#This Row],[chiffre]])</f>
        <v>1</v>
      </c>
    </row>
    <row r="31" spans="12:13" x14ac:dyDescent="0.3">
      <c r="L31" s="3">
        <v>26</v>
      </c>
      <c r="M31" s="9">
        <f>COUNTIF(Loto,Tabel1[[#This Row],[chiffre]])</f>
        <v>1</v>
      </c>
    </row>
    <row r="32" spans="12:13" x14ac:dyDescent="0.3">
      <c r="L32" s="3">
        <v>27</v>
      </c>
      <c r="M32" s="9">
        <f>COUNTIF(Loto,Tabel1[[#This Row],[chiffre]])</f>
        <v>1</v>
      </c>
    </row>
    <row r="33" spans="12:13" x14ac:dyDescent="0.3">
      <c r="L33" s="3">
        <v>28</v>
      </c>
      <c r="M33" s="9">
        <f>COUNTIF(Loto,Tabel1[[#This Row],[chiffre]])</f>
        <v>1</v>
      </c>
    </row>
    <row r="34" spans="12:13" x14ac:dyDescent="0.3">
      <c r="L34" s="3">
        <v>29</v>
      </c>
      <c r="M34" s="9">
        <f>COUNTIF(Loto,Tabel1[[#This Row],[chiffre]])</f>
        <v>1</v>
      </c>
    </row>
    <row r="35" spans="12:13" x14ac:dyDescent="0.3">
      <c r="L35" s="3">
        <v>30</v>
      </c>
      <c r="M35" s="9">
        <f>COUNTIF(Loto,Tabel1[[#This Row],[chiffre]])</f>
        <v>1</v>
      </c>
    </row>
    <row r="36" spans="12:13" x14ac:dyDescent="0.3">
      <c r="L36" s="3">
        <v>31</v>
      </c>
      <c r="M36" s="9">
        <f>COUNTIF(Loto,Tabel1[[#This Row],[chiffre]])</f>
        <v>1</v>
      </c>
    </row>
    <row r="37" spans="12:13" x14ac:dyDescent="0.3">
      <c r="L37" s="3">
        <v>32</v>
      </c>
      <c r="M37" s="9">
        <f>COUNTIF(Loto,Tabel1[[#This Row],[chiffre]])</f>
        <v>1</v>
      </c>
    </row>
    <row r="38" spans="12:13" x14ac:dyDescent="0.3">
      <c r="L38" s="3">
        <v>33</v>
      </c>
      <c r="M38" s="9">
        <f>COUNTIF(Loto,Tabel1[[#This Row],[chiffre]])</f>
        <v>1</v>
      </c>
    </row>
    <row r="39" spans="12:13" x14ac:dyDescent="0.3">
      <c r="L39" s="3">
        <v>34</v>
      </c>
      <c r="M39" s="9">
        <f>COUNTIF(Loto,Tabel1[[#This Row],[chiffre]])</f>
        <v>1</v>
      </c>
    </row>
    <row r="40" spans="12:13" x14ac:dyDescent="0.3">
      <c r="L40" s="3">
        <v>35</v>
      </c>
      <c r="M40" s="9">
        <f>COUNTIF(Loto,Tabel1[[#This Row],[chiffre]])</f>
        <v>1</v>
      </c>
    </row>
    <row r="41" spans="12:13" x14ac:dyDescent="0.3">
      <c r="L41" s="3">
        <v>36</v>
      </c>
      <c r="M41" s="9">
        <f>COUNTIF(Loto,Tabel1[[#This Row],[chiffre]])</f>
        <v>1</v>
      </c>
    </row>
    <row r="42" spans="12:13" x14ac:dyDescent="0.3">
      <c r="L42" s="3">
        <v>37</v>
      </c>
      <c r="M42" s="9">
        <f>COUNTIF(Loto,Tabel1[[#This Row],[chiffre]])</f>
        <v>1</v>
      </c>
    </row>
    <row r="43" spans="12:13" x14ac:dyDescent="0.3">
      <c r="L43" s="3">
        <v>38</v>
      </c>
      <c r="M43" s="9">
        <f>COUNTIF(Loto,Tabel1[[#This Row],[chiffre]])</f>
        <v>1</v>
      </c>
    </row>
    <row r="44" spans="12:13" x14ac:dyDescent="0.3">
      <c r="L44" s="3">
        <v>39</v>
      </c>
      <c r="M44" s="9">
        <f>COUNTIF(Loto,Tabel1[[#This Row],[chiffre]])</f>
        <v>1</v>
      </c>
    </row>
    <row r="45" spans="12:13" x14ac:dyDescent="0.3">
      <c r="L45" s="3">
        <v>40</v>
      </c>
      <c r="M45" s="9">
        <f>COUNTIF(Loto,Tabel1[[#This Row],[chiffre]])</f>
        <v>1</v>
      </c>
    </row>
    <row r="46" spans="12:13" x14ac:dyDescent="0.3">
      <c r="L46" s="3">
        <v>41</v>
      </c>
      <c r="M46" s="9">
        <f>COUNTIF(Loto,Tabel1[[#This Row],[chiffre]])</f>
        <v>1</v>
      </c>
    </row>
    <row r="47" spans="12:13" x14ac:dyDescent="0.3">
      <c r="L47" s="3">
        <v>42</v>
      </c>
      <c r="M47" s="9">
        <f>COUNTIF(Loto,Tabel1[[#This Row],[chiffre]])</f>
        <v>1</v>
      </c>
    </row>
    <row r="48" spans="12:13" x14ac:dyDescent="0.3">
      <c r="L48" s="3">
        <v>43</v>
      </c>
      <c r="M48" s="9">
        <f>COUNTIF(Loto,Tabel1[[#This Row],[chiffre]])</f>
        <v>1</v>
      </c>
    </row>
    <row r="49" spans="12:13" x14ac:dyDescent="0.3">
      <c r="L49" s="3">
        <v>44</v>
      </c>
      <c r="M49" s="9">
        <f>COUNTIF(Loto,Tabel1[[#This Row],[chiffre]])</f>
        <v>1</v>
      </c>
    </row>
    <row r="50" spans="12:13" x14ac:dyDescent="0.3">
      <c r="L50" s="3">
        <v>45</v>
      </c>
      <c r="M50" s="9">
        <f>COUNTIF(Loto,Tabel1[[#This Row],[chiffre]])</f>
        <v>1</v>
      </c>
    </row>
    <row r="51" spans="12:13" x14ac:dyDescent="0.3">
      <c r="L51" s="3">
        <v>46</v>
      </c>
      <c r="M51" s="9">
        <f>COUNTIF(Loto,Tabel1[[#This Row],[chiffre]])</f>
        <v>1</v>
      </c>
    </row>
    <row r="52" spans="12:13" x14ac:dyDescent="0.3">
      <c r="L52" s="3">
        <v>47</v>
      </c>
      <c r="M52" s="9">
        <f>COUNTIF(Loto,Tabel1[[#This Row],[chiffre]])</f>
        <v>1</v>
      </c>
    </row>
    <row r="53" spans="12:13" x14ac:dyDescent="0.3">
      <c r="L53" s="3">
        <v>48</v>
      </c>
      <c r="M53" s="9">
        <f>COUNTIF(Loto,Tabel1[[#This Row],[chiffre]])</f>
        <v>2</v>
      </c>
    </row>
    <row r="54" spans="12:13" x14ac:dyDescent="0.3">
      <c r="L54" s="3">
        <v>49</v>
      </c>
      <c r="M54" s="9">
        <f>COUNTIF(Loto,Tabel1[[#This Row],[chiffre]])</f>
        <v>1</v>
      </c>
    </row>
  </sheetData>
  <mergeCells count="1">
    <mergeCell ref="I1:J1"/>
  </mergeCells>
  <phoneticPr fontId="2" type="noConversion"/>
  <conditionalFormatting sqref="M6:M54">
    <cfRule type="expression" dxfId="2" priority="3">
      <formula>M6&gt;1</formula>
    </cfRule>
  </conditionalFormatting>
  <conditionalFormatting sqref="I5:I14">
    <cfRule type="expression" dxfId="1" priority="2">
      <formula>OR(I5&lt;100,I5&gt;150)</formula>
    </cfRule>
  </conditionalFormatting>
  <conditionalFormatting sqref="G5:G14">
    <cfRule type="expression" dxfId="0" priority="1">
      <formula>OR(G5&lt;2,G5&gt;3)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Blad1</vt:lpstr>
      <vt:lpstr>chiffre</vt:lpstr>
      <vt:lpstr>Loto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2024-12-08T10:25:19Z</dcterms:created>
  <dcterms:modified xsi:type="dcterms:W3CDTF">2024-12-08T11:41:27Z</dcterms:modified>
</cp:coreProperties>
</file>