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818BD35-048B-4B37-A8CA-AED9F422412B}" xr6:coauthVersionLast="47" xr6:coauthVersionMax="47" xr10:uidLastSave="{00000000-0000-0000-0000-000000000000}"/>
  <bookViews>
    <workbookView xWindow="-120" yWindow="-120" windowWidth="29040" windowHeight="15990" activeTab="1" xr2:uid="{2D2E430A-A362-43B5-8757-EBDB132B3C3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B5" i="2"/>
  <c r="B6" i="2"/>
  <c r="B7" i="2"/>
  <c r="D7" i="2" s="1" a="1"/>
  <c r="D7" i="2" s="1"/>
  <c r="B8" i="2"/>
  <c r="B9" i="2"/>
  <c r="B10" i="2"/>
  <c r="B11" i="2"/>
  <c r="D11" i="2" s="1" a="1"/>
  <c r="D11" i="2" s="1"/>
  <c r="B12" i="2"/>
  <c r="B13" i="2"/>
  <c r="B14" i="2"/>
  <c r="B15" i="2"/>
  <c r="F15" i="2" s="1" a="1"/>
  <c r="F15" i="2" s="1"/>
  <c r="B16" i="2"/>
  <c r="B17" i="2"/>
  <c r="B18" i="2"/>
  <c r="E4" i="2" a="1"/>
  <c r="E4" i="2" s="1"/>
  <c r="H6" i="2" a="1"/>
  <c r="H6" i="2" s="1"/>
  <c r="K10" i="2" a="1"/>
  <c r="K10" i="2" s="1"/>
  <c r="C7" i="2" a="1"/>
  <c r="C7" i="2" s="1"/>
  <c r="H5" i="2" a="1"/>
  <c r="H5" i="2" s="1"/>
  <c r="F6" i="2" a="1"/>
  <c r="F6" i="2" s="1"/>
  <c r="E8" i="2" a="1"/>
  <c r="E8" i="2" s="1"/>
  <c r="H9" i="2" a="1"/>
  <c r="H9" i="2" s="1"/>
  <c r="F10" i="2" a="1"/>
  <c r="F10" i="2" s="1"/>
  <c r="E12" i="2" a="1"/>
  <c r="E12" i="2" s="1"/>
  <c r="H13" i="2" a="1"/>
  <c r="H13" i="2" s="1"/>
  <c r="F14" i="2" a="1"/>
  <c r="F14" i="2" s="1"/>
  <c r="E16" i="2" a="1"/>
  <c r="E16" i="2" s="1"/>
  <c r="H17" i="2" a="1"/>
  <c r="H17" i="2" s="1"/>
  <c r="F18" i="2" a="1"/>
  <c r="F18" i="2" s="1"/>
  <c r="M2" i="1"/>
  <c r="M3" i="1"/>
  <c r="M4" i="1"/>
  <c r="M5" i="1"/>
  <c r="M6" i="1"/>
  <c r="M7" i="1"/>
  <c r="M8" i="1"/>
  <c r="D15" i="2" l="1" a="1"/>
  <c r="D15" i="2" s="1"/>
  <c r="C18" i="2" a="1"/>
  <c r="C18" i="2" s="1"/>
  <c r="K18" i="2" a="1"/>
  <c r="K18" i="2" s="1"/>
  <c r="G16" i="2" a="1"/>
  <c r="G16" i="2" s="1"/>
  <c r="K14" i="2" a="1"/>
  <c r="K14" i="2" s="1"/>
  <c r="D12" i="2" a="1"/>
  <c r="D12" i="2" s="1"/>
  <c r="H10" i="2" a="1"/>
  <c r="H10" i="2" s="1"/>
  <c r="I7" i="2" a="1"/>
  <c r="I7" i="2" s="1"/>
  <c r="L4" i="2" a="1"/>
  <c r="L4" i="2" s="1"/>
  <c r="C15" i="2" a="1"/>
  <c r="C15" i="2" s="1"/>
  <c r="H18" i="2" a="1"/>
  <c r="H18" i="2" s="1"/>
  <c r="D16" i="2" a="1"/>
  <c r="D16" i="2" s="1"/>
  <c r="H14" i="2" a="1"/>
  <c r="H14" i="2" s="1"/>
  <c r="I11" i="2" a="1"/>
  <c r="I11" i="2" s="1"/>
  <c r="L8" i="2" a="1"/>
  <c r="L8" i="2" s="1"/>
  <c r="F7" i="2" a="1"/>
  <c r="F7" i="2" s="1"/>
  <c r="G4" i="2" a="1"/>
  <c r="G4" i="2" s="1"/>
  <c r="L16" i="2" a="1"/>
  <c r="L16" i="2" s="1"/>
  <c r="G12" i="2" a="1"/>
  <c r="G12" i="2" s="1"/>
  <c r="D8" i="2" a="1"/>
  <c r="D8" i="2" s="1"/>
  <c r="C10" i="2" a="1"/>
  <c r="C10" i="2" s="1"/>
  <c r="J17" i="2" a="1"/>
  <c r="J17" i="2" s="1"/>
  <c r="I15" i="2" a="1"/>
  <c r="I15" i="2" s="1"/>
  <c r="L12" i="2" a="1"/>
  <c r="L12" i="2" s="1"/>
  <c r="F11" i="2" a="1"/>
  <c r="F11" i="2" s="1"/>
  <c r="G8" i="2" a="1"/>
  <c r="G8" i="2" s="1"/>
  <c r="K6" i="2" a="1"/>
  <c r="K6" i="2" s="1"/>
  <c r="D4" i="2" a="1"/>
  <c r="D4" i="2" s="1"/>
  <c r="E17" i="2" a="1"/>
  <c r="E17" i="2" s="1"/>
  <c r="M13" i="2" a="1"/>
  <c r="M13" i="2" s="1"/>
  <c r="J5" i="2" a="1"/>
  <c r="J5" i="2" s="1"/>
  <c r="C17" i="2" a="1"/>
  <c r="C17" i="2" s="1"/>
  <c r="C12" i="2" a="1"/>
  <c r="C12" i="2" s="1"/>
  <c r="C9" i="2" a="1"/>
  <c r="C9" i="2" s="1"/>
  <c r="M18" i="2" a="1"/>
  <c r="M18" i="2" s="1"/>
  <c r="J18" i="2" a="1"/>
  <c r="J18" i="2" s="1"/>
  <c r="E18" i="2" a="1"/>
  <c r="E18" i="2" s="1"/>
  <c r="L17" i="2" a="1"/>
  <c r="L17" i="2" s="1"/>
  <c r="G17" i="2" a="1"/>
  <c r="G17" i="2" s="1"/>
  <c r="D17" i="2" a="1"/>
  <c r="D17" i="2" s="1"/>
  <c r="I16" i="2" a="1"/>
  <c r="I16" i="2" s="1"/>
  <c r="F16" i="2" a="1"/>
  <c r="F16" i="2" s="1"/>
  <c r="K15" i="2" a="1"/>
  <c r="K15" i="2" s="1"/>
  <c r="H15" i="2" a="1"/>
  <c r="H15" i="2" s="1"/>
  <c r="M14" i="2" a="1"/>
  <c r="M14" i="2" s="1"/>
  <c r="J14" i="2" a="1"/>
  <c r="J14" i="2" s="1"/>
  <c r="E14" i="2" a="1"/>
  <c r="E14" i="2" s="1"/>
  <c r="L13" i="2" a="1"/>
  <c r="L13" i="2" s="1"/>
  <c r="G13" i="2" a="1"/>
  <c r="G13" i="2" s="1"/>
  <c r="D13" i="2" a="1"/>
  <c r="D13" i="2" s="1"/>
  <c r="I12" i="2" a="1"/>
  <c r="I12" i="2" s="1"/>
  <c r="F12" i="2" a="1"/>
  <c r="F12" i="2" s="1"/>
  <c r="K11" i="2" a="1"/>
  <c r="K11" i="2" s="1"/>
  <c r="H11" i="2" a="1"/>
  <c r="H11" i="2" s="1"/>
  <c r="M10" i="2" a="1"/>
  <c r="M10" i="2" s="1"/>
  <c r="J10" i="2" a="1"/>
  <c r="J10" i="2" s="1"/>
  <c r="E10" i="2" a="1"/>
  <c r="E10" i="2" s="1"/>
  <c r="L9" i="2" a="1"/>
  <c r="L9" i="2" s="1"/>
  <c r="G9" i="2" a="1"/>
  <c r="G9" i="2" s="1"/>
  <c r="D9" i="2" a="1"/>
  <c r="D9" i="2" s="1"/>
  <c r="I8" i="2" a="1"/>
  <c r="I8" i="2" s="1"/>
  <c r="F8" i="2" a="1"/>
  <c r="F8" i="2" s="1"/>
  <c r="K7" i="2" a="1"/>
  <c r="K7" i="2" s="1"/>
  <c r="H7" i="2" a="1"/>
  <c r="H7" i="2" s="1"/>
  <c r="M6" i="2" a="1"/>
  <c r="M6" i="2" s="1"/>
  <c r="J6" i="2" a="1"/>
  <c r="J6" i="2" s="1"/>
  <c r="E6" i="2" a="1"/>
  <c r="E6" i="2" s="1"/>
  <c r="L5" i="2" a="1"/>
  <c r="L5" i="2" s="1"/>
  <c r="G5" i="2" a="1"/>
  <c r="G5" i="2" s="1"/>
  <c r="D5" i="2" a="1"/>
  <c r="D5" i="2" s="1"/>
  <c r="I4" i="2" a="1"/>
  <c r="I4" i="2" s="1"/>
  <c r="F4" i="2" a="1"/>
  <c r="F4" i="2" s="1"/>
  <c r="M17" i="2" a="1"/>
  <c r="M17" i="2" s="1"/>
  <c r="J9" i="2" a="1"/>
  <c r="J9" i="2" s="1"/>
  <c r="E9" i="2" a="1"/>
  <c r="E9" i="2" s="1"/>
  <c r="E5" i="2" a="1"/>
  <c r="E5" i="2" s="1"/>
  <c r="C4" i="2" a="1"/>
  <c r="C4" i="2" s="1"/>
  <c r="C14" i="2" a="1"/>
  <c r="C14" i="2" s="1"/>
  <c r="C11" i="2" a="1"/>
  <c r="C11" i="2" s="1"/>
  <c r="C6" i="2" a="1"/>
  <c r="C6" i="2" s="1"/>
  <c r="L18" i="2" a="1"/>
  <c r="L18" i="2" s="1"/>
  <c r="G18" i="2" a="1"/>
  <c r="G18" i="2" s="1"/>
  <c r="D18" i="2" a="1"/>
  <c r="D18" i="2" s="1"/>
  <c r="I17" i="2" a="1"/>
  <c r="I17" i="2" s="1"/>
  <c r="F17" i="2" a="1"/>
  <c r="F17" i="2" s="1"/>
  <c r="K16" i="2" a="1"/>
  <c r="K16" i="2" s="1"/>
  <c r="H16" i="2" a="1"/>
  <c r="H16" i="2" s="1"/>
  <c r="M15" i="2" a="1"/>
  <c r="M15" i="2" s="1"/>
  <c r="J15" i="2" a="1"/>
  <c r="J15" i="2" s="1"/>
  <c r="E15" i="2" a="1"/>
  <c r="E15" i="2" s="1"/>
  <c r="L14" i="2" a="1"/>
  <c r="L14" i="2" s="1"/>
  <c r="G14" i="2" a="1"/>
  <c r="G14" i="2" s="1"/>
  <c r="D14" i="2" a="1"/>
  <c r="D14" i="2" s="1"/>
  <c r="I13" i="2" a="1"/>
  <c r="I13" i="2" s="1"/>
  <c r="F13" i="2" a="1"/>
  <c r="F13" i="2" s="1"/>
  <c r="K12" i="2" a="1"/>
  <c r="K12" i="2" s="1"/>
  <c r="H12" i="2" a="1"/>
  <c r="H12" i="2" s="1"/>
  <c r="M11" i="2" a="1"/>
  <c r="M11" i="2" s="1"/>
  <c r="J11" i="2" a="1"/>
  <c r="J11" i="2" s="1"/>
  <c r="E11" i="2" a="1"/>
  <c r="E11" i="2" s="1"/>
  <c r="L10" i="2" a="1"/>
  <c r="L10" i="2" s="1"/>
  <c r="G10" i="2" a="1"/>
  <c r="G10" i="2" s="1"/>
  <c r="D10" i="2" a="1"/>
  <c r="D10" i="2" s="1"/>
  <c r="I9" i="2" a="1"/>
  <c r="I9" i="2" s="1"/>
  <c r="F9" i="2" a="1"/>
  <c r="F9" i="2" s="1"/>
  <c r="K8" i="2" a="1"/>
  <c r="K8" i="2" s="1"/>
  <c r="H8" i="2" a="1"/>
  <c r="H8" i="2" s="1"/>
  <c r="M7" i="2" a="1"/>
  <c r="M7" i="2" s="1"/>
  <c r="J7" i="2" a="1"/>
  <c r="J7" i="2" s="1"/>
  <c r="E7" i="2" a="1"/>
  <c r="E7" i="2" s="1"/>
  <c r="L6" i="2" a="1"/>
  <c r="L6" i="2" s="1"/>
  <c r="G6" i="2" a="1"/>
  <c r="G6" i="2" s="1"/>
  <c r="D6" i="2" a="1"/>
  <c r="D6" i="2" s="1"/>
  <c r="I5" i="2" a="1"/>
  <c r="I5" i="2" s="1"/>
  <c r="F5" i="2" a="1"/>
  <c r="F5" i="2" s="1"/>
  <c r="K4" i="2" a="1"/>
  <c r="K4" i="2" s="1"/>
  <c r="H4" i="2" a="1"/>
  <c r="H4" i="2" s="1"/>
  <c r="J13" i="2" a="1"/>
  <c r="J13" i="2" s="1"/>
  <c r="E13" i="2" a="1"/>
  <c r="E13" i="2" s="1"/>
  <c r="M9" i="2" a="1"/>
  <c r="M9" i="2" s="1"/>
  <c r="M5" i="2" a="1"/>
  <c r="M5" i="2" s="1"/>
  <c r="C16" i="2" a="1"/>
  <c r="C16" i="2" s="1"/>
  <c r="C13" i="2" a="1"/>
  <c r="C13" i="2" s="1"/>
  <c r="C8" i="2" a="1"/>
  <c r="C8" i="2" s="1"/>
  <c r="C5" i="2" a="1"/>
  <c r="C5" i="2" s="1"/>
  <c r="I18" i="2" a="1"/>
  <c r="I18" i="2" s="1"/>
  <c r="K17" i="2" a="1"/>
  <c r="K17" i="2" s="1"/>
  <c r="M16" i="2" a="1"/>
  <c r="M16" i="2" s="1"/>
  <c r="J16" i="2" a="1"/>
  <c r="J16" i="2" s="1"/>
  <c r="L15" i="2" a="1"/>
  <c r="L15" i="2" s="1"/>
  <c r="G15" i="2" a="1"/>
  <c r="G15" i="2" s="1"/>
  <c r="I14" i="2" a="1"/>
  <c r="I14" i="2" s="1"/>
  <c r="K13" i="2" a="1"/>
  <c r="K13" i="2" s="1"/>
  <c r="M12" i="2" a="1"/>
  <c r="M12" i="2" s="1"/>
  <c r="J12" i="2" a="1"/>
  <c r="J12" i="2" s="1"/>
  <c r="L11" i="2" a="1"/>
  <c r="L11" i="2" s="1"/>
  <c r="G11" i="2" a="1"/>
  <c r="G11" i="2" s="1"/>
  <c r="I10" i="2" a="1"/>
  <c r="I10" i="2" s="1"/>
  <c r="K9" i="2" a="1"/>
  <c r="K9" i="2" s="1"/>
  <c r="M8" i="2" a="1"/>
  <c r="M8" i="2" s="1"/>
  <c r="J8" i="2" a="1"/>
  <c r="J8" i="2" s="1"/>
  <c r="L7" i="2" a="1"/>
  <c r="L7" i="2" s="1"/>
  <c r="G7" i="2" a="1"/>
  <c r="G7" i="2" s="1"/>
  <c r="I6" i="2" a="1"/>
  <c r="I6" i="2" s="1"/>
  <c r="K5" i="2" a="1"/>
  <c r="K5" i="2" s="1"/>
  <c r="M4" i="2" a="1"/>
  <c r="M4" i="2" s="1"/>
  <c r="J4" i="2" a="1"/>
  <c r="J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<sst xmlns="http://schemas.openxmlformats.org/spreadsheetml/2006/main" count="45" uniqueCount="23">
  <si>
    <t>Numero_Ordinal</t>
  </si>
  <si>
    <t>Nom</t>
  </si>
  <si>
    <t>Prenom</t>
  </si>
  <si>
    <t>B2</t>
  </si>
  <si>
    <t>Diplome</t>
  </si>
  <si>
    <t>Employeur</t>
  </si>
  <si>
    <t>RCP</t>
  </si>
  <si>
    <t>Validation</t>
  </si>
  <si>
    <t>Remarque</t>
  </si>
  <si>
    <t>Instructeur</t>
  </si>
  <si>
    <t>Date</t>
  </si>
  <si>
    <t>Colonne1</t>
  </si>
  <si>
    <t>HUET</t>
  </si>
  <si>
    <t>Bruno</t>
  </si>
  <si>
    <t>LAGARDE</t>
  </si>
  <si>
    <t>Raphael</t>
  </si>
  <si>
    <t>LEFORTIER</t>
  </si>
  <si>
    <t>Pauline</t>
  </si>
  <si>
    <t>PASSY</t>
  </si>
  <si>
    <t>Frederique</t>
  </si>
  <si>
    <t>Oui</t>
  </si>
  <si>
    <t>Ok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</si>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</sst>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0\|00000.000"/>
    <numFmt numFmtId="166" formatCode="0;\-0;;@"/>
    <numFmt numFmtId="168" formatCode="d/mm/yy;@"/>
  </numFmts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0" tint="-0.34998626667073579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6" fontId="2" fillId="0" borderId="0" xfId="0" applyNumberFormat="1" applyFont="1" applyFill="1" applyBorder="1" applyAlignment="1">
      <alignment horizontal="center"/>
    </xf>
    <xf numFmtId="166" fontId="0" fillId="0" borderId="0" xfId="0" applyNumberFormat="1" applyFont="1" applyFill="1" applyBorder="1" applyAlignment="1" applyProtection="1">
      <alignment horizontal="center"/>
      <protection hidden="1"/>
    </xf>
    <xf numFmtId="168" fontId="0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168" fontId="0" fillId="0" borderId="0" xfId="0" applyNumberFormat="1" applyFont="1" applyFill="1" applyBorder="1" applyAlignment="1">
      <alignment horizontal="center"/>
    </xf>
    <xf numFmtId="165" fontId="2" fillId="0" borderId="0" xfId="0" applyNumberFormat="1" applyFont="1"/>
  </cellXfs>
  <cellStyles count="1">
    <cellStyle name="Standaard" xfId="0" builtinId="0"/>
  </cellStyles>
  <dxfs count="21">
    <dxf>
      <font>
        <b val="0"/>
        <i val="0"/>
        <strike val="0"/>
        <outline val="0"/>
        <shadow val="0"/>
        <u val="none"/>
        <vertAlign val="baseline"/>
        <sz val="11"/>
        <color theme="0" tint="-0.34998626667073579"/>
        <name val="Aptos Narrow"/>
        <family val="2"/>
        <scheme val="minor"/>
      </font>
      <numFmt numFmtId="165" formatCode="0\|00000.000"/>
    </dxf>
    <dxf>
      <font>
        <b val="0"/>
        <i val="0"/>
        <strike val="0"/>
        <outline val="0"/>
        <shadow val="0"/>
        <u val="none"/>
        <vertAlign val="baseline"/>
        <sz val="11"/>
        <color theme="0" tint="-0.34998626667073579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8" formatCode="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6" formatCode="0;\-0;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88D232-F147-4E12-828F-750F6DE60FC4}" name="Tableau1" displayName="Tableau1" ref="B1:M8" totalsRowShown="0">
  <autoFilter ref="B1:M8" xr:uid="{E188D232-F147-4E12-828F-750F6DE60FC4}"/>
  <tableColumns count="12">
    <tableColumn id="1" xr3:uid="{2946FBBC-C2E3-4609-8A1D-92F474E61FD5}" name="Numero_Ordinal"/>
    <tableColumn id="2" xr3:uid="{38DB94B2-9C0C-4A1D-BBC3-5F70A424940F}" name="Nom"/>
    <tableColumn id="3" xr3:uid="{17FA46EA-9F6B-4651-955F-CD5712DACBAB}" name="Prenom"/>
    <tableColumn id="4" xr3:uid="{CAAAB570-49EA-47BC-87A0-E6B3F983298A}" name="B2"/>
    <tableColumn id="5" xr3:uid="{4519D472-B412-46E0-91F0-C0B6CBA3C501}" name="Diplome"/>
    <tableColumn id="6" xr3:uid="{6961CE76-99C9-485E-A708-A2796EC8DCF5}" name="Employeur"/>
    <tableColumn id="7" xr3:uid="{13A02095-751A-4394-BC3E-D84B3AED386D}" name="RCP"/>
    <tableColumn id="8" xr3:uid="{A2C66ACC-FF03-4D5A-A407-BD246EF457E9}" name="Validation"/>
    <tableColumn id="9" xr3:uid="{514FA958-A762-404E-B308-A16E1D8D22AB}" name="Remarque"/>
    <tableColumn id="10" xr3:uid="{29B5B49E-1FA8-4734-880C-4A73CFCAE2BA}" name="Instructeur"/>
    <tableColumn id="11" xr3:uid="{499BB423-02E1-44B9-84E4-1F2754AD851D}" name="Date"/>
    <tableColumn id="12" xr3:uid="{9C2FB3E5-6179-4A21-AD60-C777646E2AA9}" name="Colonne1" dataDxfId="0">
      <calculatedColumnFormula>+Tableau1[[#This Row],[Numero_Ordinal]]*100000+Tableau1[[#This Row],[Date]]+ROW()/1000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7D6AC2-2F0B-4A0B-86BA-88B43CAA701A}" name="Tabel2" displayName="Tabel2" ref="B3:M18" totalsRowShown="0" headerRowDxfId="9" dataDxfId="8">
  <autoFilter ref="B3:M18" xr:uid="{F87D6AC2-2F0B-4A0B-86BA-88B43CAA701A}"/>
  <tableColumns count="12">
    <tableColumn id="1" xr3:uid="{2F76A200-D610-4F3B-ABA1-C5C4DCAF4EAA}" name="Ligne" dataDxfId="1">
      <calculatedColumnFormula>IF(ROW()-ROW(Tabel2[[#Headers],[Ligne]])&lt;=ROWS(Tableau1[]),MATCH(SMALL(Tableau1[Colonne1],ROW()-ROW(Tabel2[[#Headers],[Ligne]])),Tableau1[Colonne1],0),"-")</calculatedColumnFormula>
    </tableColumn>
    <tableColumn id="2" xr3:uid="{848B6B42-F083-4423-840F-BDDB33D4763F}" name="Numero_Ordinal" dataDxfId="20">
      <calculatedColumnFormula array="1">IF(ISNUMBER($B4),INDEX(Tableau1[],$B4,COLUMN()-COLUMN($B4)),"-")</calculatedColumnFormula>
    </tableColumn>
    <tableColumn id="3" xr3:uid="{2DC1B128-713E-4B54-B17E-C0C942926802}" name="Nom" dataDxfId="19">
      <calculatedColumnFormula array="1">IF(ISNUMBER($B4),INDEX(Tableau1[],$B4,COLUMN()-COLUMN($B4)),"-")</calculatedColumnFormula>
    </tableColumn>
    <tableColumn id="4" xr3:uid="{13E91E06-93B9-4E54-BC6C-90C1E0FDE651}" name="Prenom" dataDxfId="18">
      <calculatedColumnFormula array="1">IF(ISNUMBER($B4),INDEX(Tableau1[],$B4,COLUMN()-COLUMN($B4)),"-")</calculatedColumnFormula>
    </tableColumn>
    <tableColumn id="5" xr3:uid="{A3175111-8651-471D-BD1E-86A0AFE0A589}" name="B2" dataDxfId="17">
      <calculatedColumnFormula array="1">IF(ISNUMBER($B4),INDEX(Tableau1[],$B4,COLUMN()-COLUMN($B4)),"-")</calculatedColumnFormula>
    </tableColumn>
    <tableColumn id="6" xr3:uid="{58B5EE89-4A44-4D35-AEB3-0F8C049DF7C4}" name="Diplome" dataDxfId="16">
      <calculatedColumnFormula array="1">IF(ISNUMBER($B4),INDEX(Tableau1[],$B4,COLUMN()-COLUMN($B4)),"-")</calculatedColumnFormula>
    </tableColumn>
    <tableColumn id="7" xr3:uid="{6CC34BEB-58BF-4B44-B637-D3D0495CBCA2}" name="Employeur" dataDxfId="15">
      <calculatedColumnFormula array="1">IF(ISNUMBER($B4),INDEX(Tableau1[],$B4,COLUMN()-COLUMN($B4)),"-")</calculatedColumnFormula>
    </tableColumn>
    <tableColumn id="8" xr3:uid="{3F4D20F8-93C5-4DB3-A7C5-0A0971BE3209}" name="RCP" dataDxfId="14">
      <calculatedColumnFormula array="1">IF(ISNUMBER($B4),INDEX(Tableau1[],$B4,COLUMN()-COLUMN($B4)),"-")</calculatedColumnFormula>
    </tableColumn>
    <tableColumn id="9" xr3:uid="{FBE0F86B-3609-4274-BE15-BFBC18F8B46E}" name="Validation" dataDxfId="13">
      <calculatedColumnFormula array="1">IF(ISNUMBER($B4),INDEX(Tableau1[],$B4,COLUMN()-COLUMN($B4)),"-")</calculatedColumnFormula>
    </tableColumn>
    <tableColumn id="10" xr3:uid="{6487E4E1-51F8-40B3-8415-34743352A2F0}" name="Remarque" dataDxfId="12">
      <calculatedColumnFormula array="1">IF(ISNUMBER($B4),INDEX(Tableau1[],$B4,COLUMN()-COLUMN($B4)),"-")</calculatedColumnFormula>
    </tableColumn>
    <tableColumn id="11" xr3:uid="{5EA6DC88-6CF4-4CDA-9145-D20508B602C7}" name="Instructeur" dataDxfId="11">
      <calculatedColumnFormula array="1">IF(ISNUMBER($B4),INDEX(Tableau1[],$B4,COLUMN()-COLUMN($B4)),"-")</calculatedColumnFormula>
    </tableColumn>
    <tableColumn id="12" xr3:uid="{9B17B8D2-FB02-43E0-BC7D-D88527CAFF96}" name="Date" dataDxfId="10">
      <calculatedColumnFormula array="1">IF(ISNUMBER($B4),INDEX(Tableau1[],$B4,COLUMN()-COLUMN($B4)),"-")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E3BD3-3D94-4AF1-82EA-FECD555DDDD6}">
  <dimension ref="B1:M8"/>
  <sheetViews>
    <sheetView zoomScale="103" workbookViewId="0">
      <selection activeCell="I21" sqref="I21"/>
    </sheetView>
  </sheetViews>
  <sheetFormatPr defaultColWidth="11.42578125" defaultRowHeight="15" x14ac:dyDescent="0.25"/>
  <cols>
    <col min="13" max="13" width="11.42578125" style="8"/>
  </cols>
  <sheetData>
    <row r="1" spans="2:13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s="8" t="s">
        <v>11</v>
      </c>
    </row>
    <row r="2" spans="2:13" x14ac:dyDescent="0.25">
      <c r="B2">
        <v>1</v>
      </c>
      <c r="C2" t="s">
        <v>12</v>
      </c>
      <c r="D2" t="s">
        <v>13</v>
      </c>
      <c r="E2" t="s">
        <v>20</v>
      </c>
      <c r="G2" t="s">
        <v>20</v>
      </c>
      <c r="I2" t="s">
        <v>21</v>
      </c>
      <c r="L2" s="1">
        <v>45566</v>
      </c>
      <c r="M2" s="8">
        <f>+Tableau1[[#This Row],[Numero_Ordinal]]*100000+Tableau1[[#This Row],[Date]]+ROW()/1000</f>
        <v>145566.00200000001</v>
      </c>
    </row>
    <row r="3" spans="2:13" x14ac:dyDescent="0.25">
      <c r="B3">
        <v>2</v>
      </c>
      <c r="C3" t="s">
        <v>14</v>
      </c>
      <c r="D3" t="s">
        <v>15</v>
      </c>
      <c r="L3" s="1">
        <v>45566</v>
      </c>
      <c r="M3" s="8">
        <f>+Tableau1[[#This Row],[Numero_Ordinal]]*100000+Tableau1[[#This Row],[Date]]+ROW()/1000</f>
        <v>245566.003</v>
      </c>
    </row>
    <row r="4" spans="2:13" x14ac:dyDescent="0.25">
      <c r="B4">
        <v>3</v>
      </c>
      <c r="C4" t="s">
        <v>16</v>
      </c>
      <c r="D4" t="s">
        <v>17</v>
      </c>
      <c r="L4" s="1">
        <v>45566</v>
      </c>
      <c r="M4" s="8">
        <f>+Tableau1[[#This Row],[Numero_Ordinal]]*100000+Tableau1[[#This Row],[Date]]+ROW()/1000</f>
        <v>345566.00400000002</v>
      </c>
    </row>
    <row r="5" spans="2:13" x14ac:dyDescent="0.25">
      <c r="B5">
        <v>3</v>
      </c>
      <c r="C5" t="s">
        <v>16</v>
      </c>
      <c r="D5" t="s">
        <v>17</v>
      </c>
      <c r="L5" s="1">
        <v>45597</v>
      </c>
      <c r="M5" s="8">
        <f>+Tableau1[[#This Row],[Numero_Ordinal]]*100000+Tableau1[[#This Row],[Date]]+ROW()/1000</f>
        <v>345597.005</v>
      </c>
    </row>
    <row r="6" spans="2:13" x14ac:dyDescent="0.25">
      <c r="B6">
        <v>4</v>
      </c>
      <c r="C6" t="s">
        <v>18</v>
      </c>
      <c r="D6" t="s">
        <v>19</v>
      </c>
      <c r="L6" s="1">
        <v>45597</v>
      </c>
      <c r="M6" s="8">
        <f>+Tableau1[[#This Row],[Numero_Ordinal]]*100000+Tableau1[[#This Row],[Date]]+ROW()/1000</f>
        <v>445597.00599999999</v>
      </c>
    </row>
    <row r="7" spans="2:13" x14ac:dyDescent="0.25">
      <c r="B7">
        <v>2</v>
      </c>
      <c r="C7" t="s">
        <v>14</v>
      </c>
      <c r="D7" t="s">
        <v>15</v>
      </c>
      <c r="L7" s="1">
        <v>45536</v>
      </c>
      <c r="M7" s="8">
        <f>+Tableau1[[#This Row],[Numero_Ordinal]]*100000+Tableau1[[#This Row],[Date]]+ROW()/1000</f>
        <v>245536.00700000001</v>
      </c>
    </row>
    <row r="8" spans="2:13" x14ac:dyDescent="0.25">
      <c r="B8">
        <v>1</v>
      </c>
      <c r="C8" t="s">
        <v>12</v>
      </c>
      <c r="D8" t="s">
        <v>13</v>
      </c>
      <c r="E8" t="s">
        <v>20</v>
      </c>
      <c r="F8" t="s">
        <v>20</v>
      </c>
      <c r="G8" t="s">
        <v>20</v>
      </c>
      <c r="H8" t="s">
        <v>20</v>
      </c>
      <c r="L8" s="1">
        <v>45536</v>
      </c>
      <c r="M8" s="8">
        <f>+Tableau1[[#This Row],[Numero_Ordinal]]*100000+Tableau1[[#This Row],[Date]]+ROW()/1000</f>
        <v>145536.008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F8AFD-D1AA-47A9-BC9E-3F0DE2B3E7B9}">
  <dimension ref="B3:M18"/>
  <sheetViews>
    <sheetView tabSelected="1" workbookViewId="0">
      <selection activeCell="E16" sqref="E16"/>
    </sheetView>
  </sheetViews>
  <sheetFormatPr defaultColWidth="11.42578125" defaultRowHeight="15" x14ac:dyDescent="0.25"/>
  <cols>
    <col min="1" max="1" width="11.42578125" style="5"/>
    <col min="2" max="2" width="10.42578125" style="2" bestFit="1" customWidth="1"/>
    <col min="3" max="3" width="20.42578125" style="6" bestFit="1" customWidth="1"/>
    <col min="4" max="4" width="10.140625" style="6" bestFit="1" customWidth="1"/>
    <col min="5" max="5" width="12.5703125" style="6" bestFit="1" customWidth="1"/>
    <col min="6" max="6" width="7.7109375" style="6" bestFit="1" customWidth="1"/>
    <col min="7" max="7" width="13.28515625" style="6" bestFit="1" customWidth="1"/>
    <col min="8" max="8" width="15.28515625" style="6" bestFit="1" customWidth="1"/>
    <col min="9" max="9" width="9.42578125" style="6" bestFit="1" customWidth="1"/>
    <col min="10" max="10" width="14.5703125" style="6" bestFit="1" customWidth="1"/>
    <col min="11" max="11" width="14.85546875" style="6" bestFit="1" customWidth="1"/>
    <col min="12" max="12" width="15.5703125" style="6" bestFit="1" customWidth="1"/>
    <col min="13" max="13" width="9.85546875" style="7" bestFit="1" customWidth="1"/>
    <col min="14" max="16384" width="11.42578125" style="5"/>
  </cols>
  <sheetData>
    <row r="3" spans="2:13" x14ac:dyDescent="0.25">
      <c r="B3" s="2" t="s">
        <v>22</v>
      </c>
      <c r="C3" s="3" t="s">
        <v>0</v>
      </c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4" t="s">
        <v>10</v>
      </c>
    </row>
    <row r="4" spans="2:13" x14ac:dyDescent="0.25">
      <c r="B4" s="2">
        <f>IF(ROW()-ROW(Tabel2[[#Headers],[Ligne]])&lt;=ROWS(Tableau1[]),MATCH(SMALL(Tableau1[Colonne1],ROW()-ROW(Tabel2[[#Headers],[Ligne]])),Tableau1[Colonne1],0),"-")</f>
        <v>7</v>
      </c>
      <c r="C4" s="6" cm="1">
        <f t="array" ref="C4">IF(ISNUMBER($B4),INDEX(Tableau1[],$B4,COLUMN()-COLUMN($B4)),"-")</f>
        <v>1</v>
      </c>
      <c r="D4" s="6" t="str" cm="1">
        <f t="array" ref="D4">IF(ISNUMBER($B4),INDEX(Tableau1[],$B4,COLUMN()-COLUMN($B4)),"-")</f>
        <v>HUET</v>
      </c>
      <c r="E4" s="6" t="str" cm="1">
        <f t="array" ref="E4">IF(ISNUMBER($B4),INDEX(Tableau1[],$B4,COLUMN()-COLUMN($B4)),"-")</f>
        <v>Bruno</v>
      </c>
      <c r="F4" s="6" t="str" cm="1">
        <f t="array" ref="F4">IF(ISNUMBER($B4),INDEX(Tableau1[],$B4,COLUMN()-COLUMN($B4)),"-")</f>
        <v>Oui</v>
      </c>
      <c r="G4" s="6" t="str" cm="1">
        <f t="array" ref="G4">IF(ISNUMBER($B4),INDEX(Tableau1[],$B4,COLUMN()-COLUMN($B4)),"-")</f>
        <v>Oui</v>
      </c>
      <c r="H4" s="6" t="str" cm="1">
        <f t="array" ref="H4">IF(ISNUMBER($B4),INDEX(Tableau1[],$B4,COLUMN()-COLUMN($B4)),"-")</f>
        <v>Oui</v>
      </c>
      <c r="I4" s="6" t="str" cm="1">
        <f t="array" ref="I4">IF(ISNUMBER($B4),INDEX(Tableau1[],$B4,COLUMN()-COLUMN($B4)),"-")</f>
        <v>Oui</v>
      </c>
      <c r="J4" s="6" cm="1">
        <f t="array" ref="J4">IF(ISNUMBER($B4),INDEX(Tableau1[],$B4,COLUMN()-COLUMN($B4)),"-")</f>
        <v>0</v>
      </c>
      <c r="K4" s="6" cm="1">
        <f t="array" ref="K4">IF(ISNUMBER($B4),INDEX(Tableau1[],$B4,COLUMN()-COLUMN($B4)),"-")</f>
        <v>0</v>
      </c>
      <c r="L4" s="6" cm="1">
        <f t="array" ref="L4">IF(ISNUMBER($B4),INDEX(Tableau1[],$B4,COLUMN()-COLUMN($B4)),"-")</f>
        <v>0</v>
      </c>
      <c r="M4" s="7" cm="1">
        <f t="array" ref="M4">IF(ISNUMBER($B4),INDEX(Tableau1[],$B4,COLUMN()-COLUMN($B4)),"-")</f>
        <v>45536</v>
      </c>
    </row>
    <row r="5" spans="2:13" x14ac:dyDescent="0.25">
      <c r="B5" s="2">
        <f>IF(ROW()-ROW(Tabel2[[#Headers],[Ligne]])&lt;=ROWS(Tableau1[]),MATCH(SMALL(Tableau1[Colonne1],ROW()-ROW(Tabel2[[#Headers],[Ligne]])),Tableau1[Colonne1],0),"-")</f>
        <v>1</v>
      </c>
      <c r="C5" s="6" cm="1">
        <f t="array" ref="C5">IF(ISNUMBER($B5),INDEX(Tableau1[],$B5,COLUMN()-COLUMN($B5)),"-")</f>
        <v>1</v>
      </c>
      <c r="D5" s="6" t="str" cm="1">
        <f t="array" ref="D5">IF(ISNUMBER($B5),INDEX(Tableau1[],$B5,COLUMN()-COLUMN($B5)),"-")</f>
        <v>HUET</v>
      </c>
      <c r="E5" s="6" t="str" cm="1">
        <f t="array" ref="E5">IF(ISNUMBER($B5),INDEX(Tableau1[],$B5,COLUMN()-COLUMN($B5)),"-")</f>
        <v>Bruno</v>
      </c>
      <c r="F5" s="6" t="str" cm="1">
        <f t="array" ref="F5">IF(ISNUMBER($B5),INDEX(Tableau1[],$B5,COLUMN()-COLUMN($B5)),"-")</f>
        <v>Oui</v>
      </c>
      <c r="G5" s="6" cm="1">
        <f t="array" ref="G5">IF(ISNUMBER($B5),INDEX(Tableau1[],$B5,COLUMN()-COLUMN($B5)),"-")</f>
        <v>0</v>
      </c>
      <c r="H5" s="6" t="str" cm="1">
        <f t="array" ref="H5">IF(ISNUMBER($B5),INDEX(Tableau1[],$B5,COLUMN()-COLUMN($B5)),"-")</f>
        <v>Oui</v>
      </c>
      <c r="I5" s="6" cm="1">
        <f t="array" ref="I5">IF(ISNUMBER($B5),INDEX(Tableau1[],$B5,COLUMN()-COLUMN($B5)),"-")</f>
        <v>0</v>
      </c>
      <c r="J5" s="6" t="str" cm="1">
        <f t="array" ref="J5">IF(ISNUMBER($B5),INDEX(Tableau1[],$B5,COLUMN()-COLUMN($B5)),"-")</f>
        <v>Ok</v>
      </c>
      <c r="K5" s="6" cm="1">
        <f t="array" ref="K5">IF(ISNUMBER($B5),INDEX(Tableau1[],$B5,COLUMN()-COLUMN($B5)),"-")</f>
        <v>0</v>
      </c>
      <c r="L5" s="6" cm="1">
        <f t="array" ref="L5">IF(ISNUMBER($B5),INDEX(Tableau1[],$B5,COLUMN()-COLUMN($B5)),"-")</f>
        <v>0</v>
      </c>
      <c r="M5" s="7" cm="1">
        <f t="array" ref="M5">IF(ISNUMBER($B5),INDEX(Tableau1[],$B5,COLUMN()-COLUMN($B5)),"-")</f>
        <v>45566</v>
      </c>
    </row>
    <row r="6" spans="2:13" x14ac:dyDescent="0.25">
      <c r="B6" s="2">
        <f>IF(ROW()-ROW(Tabel2[[#Headers],[Ligne]])&lt;=ROWS(Tableau1[]),MATCH(SMALL(Tableau1[Colonne1],ROW()-ROW(Tabel2[[#Headers],[Ligne]])),Tableau1[Colonne1],0),"-")</f>
        <v>6</v>
      </c>
      <c r="C6" s="6" cm="1">
        <f t="array" ref="C6">IF(ISNUMBER($B6),INDEX(Tableau1[],$B6,COLUMN()-COLUMN($B6)),"-")</f>
        <v>2</v>
      </c>
      <c r="D6" s="6" t="str" cm="1">
        <f t="array" ref="D6">IF(ISNUMBER($B6),INDEX(Tableau1[],$B6,COLUMN()-COLUMN($B6)),"-")</f>
        <v>LAGARDE</v>
      </c>
      <c r="E6" s="6" t="str" cm="1">
        <f t="array" ref="E6">IF(ISNUMBER($B6),INDEX(Tableau1[],$B6,COLUMN()-COLUMN($B6)),"-")</f>
        <v>Raphael</v>
      </c>
      <c r="F6" s="6" cm="1">
        <f t="array" ref="F6">IF(ISNUMBER($B6),INDEX(Tableau1[],$B6,COLUMN()-COLUMN($B6)),"-")</f>
        <v>0</v>
      </c>
      <c r="G6" s="6" cm="1">
        <f t="array" ref="G6">IF(ISNUMBER($B6),INDEX(Tableau1[],$B6,COLUMN()-COLUMN($B6)),"-")</f>
        <v>0</v>
      </c>
      <c r="H6" s="6" cm="1">
        <f t="array" ref="H6">IF(ISNUMBER($B6),INDEX(Tableau1[],$B6,COLUMN()-COLUMN($B6)),"-")</f>
        <v>0</v>
      </c>
      <c r="I6" s="6" cm="1">
        <f t="array" ref="I6">IF(ISNUMBER($B6),INDEX(Tableau1[],$B6,COLUMN()-COLUMN($B6)),"-")</f>
        <v>0</v>
      </c>
      <c r="J6" s="6" cm="1">
        <f t="array" ref="J6">IF(ISNUMBER($B6),INDEX(Tableau1[],$B6,COLUMN()-COLUMN($B6)),"-")</f>
        <v>0</v>
      </c>
      <c r="K6" s="6" cm="1">
        <f t="array" ref="K6">IF(ISNUMBER($B6),INDEX(Tableau1[],$B6,COLUMN()-COLUMN($B6)),"-")</f>
        <v>0</v>
      </c>
      <c r="L6" s="6" cm="1">
        <f t="array" ref="L6">IF(ISNUMBER($B6),INDEX(Tableau1[],$B6,COLUMN()-COLUMN($B6)),"-")</f>
        <v>0</v>
      </c>
      <c r="M6" s="7" cm="1">
        <f t="array" ref="M6">IF(ISNUMBER($B6),INDEX(Tableau1[],$B6,COLUMN()-COLUMN($B6)),"-")</f>
        <v>45536</v>
      </c>
    </row>
    <row r="7" spans="2:13" x14ac:dyDescent="0.25">
      <c r="B7" s="2">
        <f>IF(ROW()-ROW(Tabel2[[#Headers],[Ligne]])&lt;=ROWS(Tableau1[]),MATCH(SMALL(Tableau1[Colonne1],ROW()-ROW(Tabel2[[#Headers],[Ligne]])),Tableau1[Colonne1],0),"-")</f>
        <v>2</v>
      </c>
      <c r="C7" s="6" cm="1">
        <f t="array" ref="C7">IF(ISNUMBER($B7),INDEX(Tableau1[],$B7,COLUMN()-COLUMN($B7)),"-")</f>
        <v>2</v>
      </c>
      <c r="D7" s="6" t="str" cm="1">
        <f t="array" ref="D7">IF(ISNUMBER($B7),INDEX(Tableau1[],$B7,COLUMN()-COLUMN($B7)),"-")</f>
        <v>LAGARDE</v>
      </c>
      <c r="E7" s="6" t="str" cm="1">
        <f t="array" ref="E7">IF(ISNUMBER($B7),INDEX(Tableau1[],$B7,COLUMN()-COLUMN($B7)),"-")</f>
        <v>Raphael</v>
      </c>
      <c r="F7" s="6" cm="1">
        <f t="array" ref="F7">IF(ISNUMBER($B7),INDEX(Tableau1[],$B7,COLUMN()-COLUMN($B7)),"-")</f>
        <v>0</v>
      </c>
      <c r="G7" s="6" cm="1">
        <f t="array" ref="G7">IF(ISNUMBER($B7),INDEX(Tableau1[],$B7,COLUMN()-COLUMN($B7)),"-")</f>
        <v>0</v>
      </c>
      <c r="H7" s="6" cm="1">
        <f t="array" ref="H7">IF(ISNUMBER($B7),INDEX(Tableau1[],$B7,COLUMN()-COLUMN($B7)),"-")</f>
        <v>0</v>
      </c>
      <c r="I7" s="6" cm="1">
        <f t="array" ref="I7">IF(ISNUMBER($B7),INDEX(Tableau1[],$B7,COLUMN()-COLUMN($B7)),"-")</f>
        <v>0</v>
      </c>
      <c r="J7" s="6" cm="1">
        <f t="array" ref="J7">IF(ISNUMBER($B7),INDEX(Tableau1[],$B7,COLUMN()-COLUMN($B7)),"-")</f>
        <v>0</v>
      </c>
      <c r="K7" s="6" cm="1">
        <f t="array" ref="K7">IF(ISNUMBER($B7),INDEX(Tableau1[],$B7,COLUMN()-COLUMN($B7)),"-")</f>
        <v>0</v>
      </c>
      <c r="L7" s="6" cm="1">
        <f t="array" ref="L7">IF(ISNUMBER($B7),INDEX(Tableau1[],$B7,COLUMN()-COLUMN($B7)),"-")</f>
        <v>0</v>
      </c>
      <c r="M7" s="7" cm="1">
        <f t="array" ref="M7">IF(ISNUMBER($B7),INDEX(Tableau1[],$B7,COLUMN()-COLUMN($B7)),"-")</f>
        <v>45566</v>
      </c>
    </row>
    <row r="8" spans="2:13" x14ac:dyDescent="0.25">
      <c r="B8" s="2">
        <f>IF(ROW()-ROW(Tabel2[[#Headers],[Ligne]])&lt;=ROWS(Tableau1[]),MATCH(SMALL(Tableau1[Colonne1],ROW()-ROW(Tabel2[[#Headers],[Ligne]])),Tableau1[Colonne1],0),"-")</f>
        <v>3</v>
      </c>
      <c r="C8" s="6" cm="1">
        <f t="array" ref="C8">IF(ISNUMBER($B8),INDEX(Tableau1[],$B8,COLUMN()-COLUMN($B8)),"-")</f>
        <v>3</v>
      </c>
      <c r="D8" s="6" t="str" cm="1">
        <f t="array" ref="D8">IF(ISNUMBER($B8),INDEX(Tableau1[],$B8,COLUMN()-COLUMN($B8)),"-")</f>
        <v>LEFORTIER</v>
      </c>
      <c r="E8" s="6" t="str" cm="1">
        <f t="array" ref="E8">IF(ISNUMBER($B8),INDEX(Tableau1[],$B8,COLUMN()-COLUMN($B8)),"-")</f>
        <v>Pauline</v>
      </c>
      <c r="F8" s="6" cm="1">
        <f t="array" ref="F8">IF(ISNUMBER($B8),INDEX(Tableau1[],$B8,COLUMN()-COLUMN($B8)),"-")</f>
        <v>0</v>
      </c>
      <c r="G8" s="6" cm="1">
        <f t="array" ref="G8">IF(ISNUMBER($B8),INDEX(Tableau1[],$B8,COLUMN()-COLUMN($B8)),"-")</f>
        <v>0</v>
      </c>
      <c r="H8" s="6" cm="1">
        <f t="array" ref="H8">IF(ISNUMBER($B8),INDEX(Tableau1[],$B8,COLUMN()-COLUMN($B8)),"-")</f>
        <v>0</v>
      </c>
      <c r="I8" s="6" cm="1">
        <f t="array" ref="I8">IF(ISNUMBER($B8),INDEX(Tableau1[],$B8,COLUMN()-COLUMN($B8)),"-")</f>
        <v>0</v>
      </c>
      <c r="J8" s="6" cm="1">
        <f t="array" ref="J8">IF(ISNUMBER($B8),INDEX(Tableau1[],$B8,COLUMN()-COLUMN($B8)),"-")</f>
        <v>0</v>
      </c>
      <c r="K8" s="6" cm="1">
        <f t="array" ref="K8">IF(ISNUMBER($B8),INDEX(Tableau1[],$B8,COLUMN()-COLUMN($B8)),"-")</f>
        <v>0</v>
      </c>
      <c r="L8" s="6" cm="1">
        <f t="array" ref="L8">IF(ISNUMBER($B8),INDEX(Tableau1[],$B8,COLUMN()-COLUMN($B8)),"-")</f>
        <v>0</v>
      </c>
      <c r="M8" s="7" cm="1">
        <f t="array" ref="M8">IF(ISNUMBER($B8),INDEX(Tableau1[],$B8,COLUMN()-COLUMN($B8)),"-")</f>
        <v>45566</v>
      </c>
    </row>
    <row r="9" spans="2:13" x14ac:dyDescent="0.25">
      <c r="B9" s="2">
        <f>IF(ROW()-ROW(Tabel2[[#Headers],[Ligne]])&lt;=ROWS(Tableau1[]),MATCH(SMALL(Tableau1[Colonne1],ROW()-ROW(Tabel2[[#Headers],[Ligne]])),Tableau1[Colonne1],0),"-")</f>
        <v>4</v>
      </c>
      <c r="C9" s="6" cm="1">
        <f t="array" ref="C9">IF(ISNUMBER($B9),INDEX(Tableau1[],$B9,COLUMN()-COLUMN($B9)),"-")</f>
        <v>3</v>
      </c>
      <c r="D9" s="6" t="str" cm="1">
        <f t="array" ref="D9">IF(ISNUMBER($B9),INDEX(Tableau1[],$B9,COLUMN()-COLUMN($B9)),"-")</f>
        <v>LEFORTIER</v>
      </c>
      <c r="E9" s="6" t="str" cm="1">
        <f t="array" ref="E9">IF(ISNUMBER($B9),INDEX(Tableau1[],$B9,COLUMN()-COLUMN($B9)),"-")</f>
        <v>Pauline</v>
      </c>
      <c r="F9" s="6" cm="1">
        <f t="array" ref="F9">IF(ISNUMBER($B9),INDEX(Tableau1[],$B9,COLUMN()-COLUMN($B9)),"-")</f>
        <v>0</v>
      </c>
      <c r="G9" s="6" cm="1">
        <f t="array" ref="G9">IF(ISNUMBER($B9),INDEX(Tableau1[],$B9,COLUMN()-COLUMN($B9)),"-")</f>
        <v>0</v>
      </c>
      <c r="H9" s="6" cm="1">
        <f t="array" ref="H9">IF(ISNUMBER($B9),INDEX(Tableau1[],$B9,COLUMN()-COLUMN($B9)),"-")</f>
        <v>0</v>
      </c>
      <c r="I9" s="6" cm="1">
        <f t="array" ref="I9">IF(ISNUMBER($B9),INDEX(Tableau1[],$B9,COLUMN()-COLUMN($B9)),"-")</f>
        <v>0</v>
      </c>
      <c r="J9" s="6" cm="1">
        <f t="array" ref="J9">IF(ISNUMBER($B9),INDEX(Tableau1[],$B9,COLUMN()-COLUMN($B9)),"-")</f>
        <v>0</v>
      </c>
      <c r="K9" s="6" cm="1">
        <f t="array" ref="K9">IF(ISNUMBER($B9),INDEX(Tableau1[],$B9,COLUMN()-COLUMN($B9)),"-")</f>
        <v>0</v>
      </c>
      <c r="L9" s="6" cm="1">
        <f t="array" ref="L9">IF(ISNUMBER($B9),INDEX(Tableau1[],$B9,COLUMN()-COLUMN($B9)),"-")</f>
        <v>0</v>
      </c>
      <c r="M9" s="7" cm="1">
        <f t="array" ref="M9">IF(ISNUMBER($B9),INDEX(Tableau1[],$B9,COLUMN()-COLUMN($B9)),"-")</f>
        <v>45597</v>
      </c>
    </row>
    <row r="10" spans="2:13" x14ac:dyDescent="0.25">
      <c r="B10" s="2">
        <f>IF(ROW()-ROW(Tabel2[[#Headers],[Ligne]])&lt;=ROWS(Tableau1[]),MATCH(SMALL(Tableau1[Colonne1],ROW()-ROW(Tabel2[[#Headers],[Ligne]])),Tableau1[Colonne1],0),"-")</f>
        <v>5</v>
      </c>
      <c r="C10" s="6" cm="1">
        <f t="array" ref="C10">IF(ISNUMBER($B10),INDEX(Tableau1[],$B10,COLUMN()-COLUMN($B10)),"-")</f>
        <v>4</v>
      </c>
      <c r="D10" s="6" t="str" cm="1">
        <f t="array" ref="D10">IF(ISNUMBER($B10),INDEX(Tableau1[],$B10,COLUMN()-COLUMN($B10)),"-")</f>
        <v>PASSY</v>
      </c>
      <c r="E10" s="6" t="str" cm="1">
        <f t="array" ref="E10">IF(ISNUMBER($B10),INDEX(Tableau1[],$B10,COLUMN()-COLUMN($B10)),"-")</f>
        <v>Frederique</v>
      </c>
      <c r="F10" s="6" cm="1">
        <f t="array" ref="F10">IF(ISNUMBER($B10),INDEX(Tableau1[],$B10,COLUMN()-COLUMN($B10)),"-")</f>
        <v>0</v>
      </c>
      <c r="G10" s="6" cm="1">
        <f t="array" ref="G10">IF(ISNUMBER($B10),INDEX(Tableau1[],$B10,COLUMN()-COLUMN($B10)),"-")</f>
        <v>0</v>
      </c>
      <c r="H10" s="6" cm="1">
        <f t="array" ref="H10">IF(ISNUMBER($B10),INDEX(Tableau1[],$B10,COLUMN()-COLUMN($B10)),"-")</f>
        <v>0</v>
      </c>
      <c r="I10" s="6" cm="1">
        <f t="array" ref="I10">IF(ISNUMBER($B10),INDEX(Tableau1[],$B10,COLUMN()-COLUMN($B10)),"-")</f>
        <v>0</v>
      </c>
      <c r="J10" s="6" cm="1">
        <f t="array" ref="J10">IF(ISNUMBER($B10),INDEX(Tableau1[],$B10,COLUMN()-COLUMN($B10)),"-")</f>
        <v>0</v>
      </c>
      <c r="K10" s="6" cm="1">
        <f t="array" ref="K10">IF(ISNUMBER($B10),INDEX(Tableau1[],$B10,COLUMN()-COLUMN($B10)),"-")</f>
        <v>0</v>
      </c>
      <c r="L10" s="6" cm="1">
        <f t="array" ref="L10">IF(ISNUMBER($B10),INDEX(Tableau1[],$B10,COLUMN()-COLUMN($B10)),"-")</f>
        <v>0</v>
      </c>
      <c r="M10" s="7" cm="1">
        <f t="array" ref="M10">IF(ISNUMBER($B10),INDEX(Tableau1[],$B10,COLUMN()-COLUMN($B10)),"-")</f>
        <v>45597</v>
      </c>
    </row>
    <row r="11" spans="2:13" x14ac:dyDescent="0.25">
      <c r="B11" s="2" t="str">
        <f>IF(ROW()-ROW(Tabel2[[#Headers],[Ligne]])&lt;=ROWS(Tableau1[]),MATCH(SMALL(Tableau1[Colonne1],ROW()-ROW(Tabel2[[#Headers],[Ligne]])),Tableau1[Colonne1],0),"-")</f>
        <v>-</v>
      </c>
      <c r="C11" s="6" t="str" cm="1">
        <f t="array" ref="C11">IF(ISNUMBER($B11),INDEX(Tableau1[],$B11,COLUMN()-COLUMN($B11)),"-")</f>
        <v>-</v>
      </c>
      <c r="D11" s="6" t="str" cm="1">
        <f t="array" ref="D11">IF(ISNUMBER($B11),INDEX(Tableau1[],$B11,COLUMN()-COLUMN($B11)),"-")</f>
        <v>-</v>
      </c>
      <c r="E11" s="6" t="str" cm="1">
        <f t="array" ref="E11">IF(ISNUMBER($B11),INDEX(Tableau1[],$B11,COLUMN()-COLUMN($B11)),"-")</f>
        <v>-</v>
      </c>
      <c r="F11" s="6" t="str" cm="1">
        <f t="array" ref="F11">IF(ISNUMBER($B11),INDEX(Tableau1[],$B11,COLUMN()-COLUMN($B11)),"-")</f>
        <v>-</v>
      </c>
      <c r="G11" s="6" t="str" cm="1">
        <f t="array" ref="G11">IF(ISNUMBER($B11),INDEX(Tableau1[],$B11,COLUMN()-COLUMN($B11)),"-")</f>
        <v>-</v>
      </c>
      <c r="H11" s="6" t="str" cm="1">
        <f t="array" ref="H11">IF(ISNUMBER($B11),INDEX(Tableau1[],$B11,COLUMN()-COLUMN($B11)),"-")</f>
        <v>-</v>
      </c>
      <c r="I11" s="6" t="str" cm="1">
        <f t="array" ref="I11">IF(ISNUMBER($B11),INDEX(Tableau1[],$B11,COLUMN()-COLUMN($B11)),"-")</f>
        <v>-</v>
      </c>
      <c r="J11" s="6" t="str" cm="1">
        <f t="array" ref="J11">IF(ISNUMBER($B11),INDEX(Tableau1[],$B11,COLUMN()-COLUMN($B11)),"-")</f>
        <v>-</v>
      </c>
      <c r="K11" s="6" t="str" cm="1">
        <f t="array" ref="K11">IF(ISNUMBER($B11),INDEX(Tableau1[],$B11,COLUMN()-COLUMN($B11)),"-")</f>
        <v>-</v>
      </c>
      <c r="L11" s="6" t="str" cm="1">
        <f t="array" ref="L11">IF(ISNUMBER($B11),INDEX(Tableau1[],$B11,COLUMN()-COLUMN($B11)),"-")</f>
        <v>-</v>
      </c>
      <c r="M11" s="7" t="str" cm="1">
        <f t="array" ref="M11">IF(ISNUMBER($B11),INDEX(Tableau1[],$B11,COLUMN()-COLUMN($B11)),"-")</f>
        <v>-</v>
      </c>
    </row>
    <row r="12" spans="2:13" x14ac:dyDescent="0.25">
      <c r="B12" s="2" t="str">
        <f>IF(ROW()-ROW(Tabel2[[#Headers],[Ligne]])&lt;=ROWS(Tableau1[]),MATCH(SMALL(Tableau1[Colonne1],ROW()-ROW(Tabel2[[#Headers],[Ligne]])),Tableau1[Colonne1],0),"-")</f>
        <v>-</v>
      </c>
      <c r="C12" s="6" t="str" cm="1">
        <f t="array" ref="C12">IF(ISNUMBER($B12),INDEX(Tableau1[],$B12,COLUMN()-COLUMN($B12)),"-")</f>
        <v>-</v>
      </c>
      <c r="D12" s="6" t="str" cm="1">
        <f t="array" ref="D12">IF(ISNUMBER($B12),INDEX(Tableau1[],$B12,COLUMN()-COLUMN($B12)),"-")</f>
        <v>-</v>
      </c>
      <c r="E12" s="6" t="str" cm="1">
        <f t="array" ref="E12">IF(ISNUMBER($B12),INDEX(Tableau1[],$B12,COLUMN()-COLUMN($B12)),"-")</f>
        <v>-</v>
      </c>
      <c r="F12" s="6" t="str" cm="1">
        <f t="array" ref="F12">IF(ISNUMBER($B12),INDEX(Tableau1[],$B12,COLUMN()-COLUMN($B12)),"-")</f>
        <v>-</v>
      </c>
      <c r="G12" s="6" t="str" cm="1">
        <f t="array" ref="G12">IF(ISNUMBER($B12),INDEX(Tableau1[],$B12,COLUMN()-COLUMN($B12)),"-")</f>
        <v>-</v>
      </c>
      <c r="H12" s="6" t="str" cm="1">
        <f t="array" ref="H12">IF(ISNUMBER($B12),INDEX(Tableau1[],$B12,COLUMN()-COLUMN($B12)),"-")</f>
        <v>-</v>
      </c>
      <c r="I12" s="6" t="str" cm="1">
        <f t="array" ref="I12">IF(ISNUMBER($B12),INDEX(Tableau1[],$B12,COLUMN()-COLUMN($B12)),"-")</f>
        <v>-</v>
      </c>
      <c r="J12" s="6" t="str" cm="1">
        <f t="array" ref="J12">IF(ISNUMBER($B12),INDEX(Tableau1[],$B12,COLUMN()-COLUMN($B12)),"-")</f>
        <v>-</v>
      </c>
      <c r="K12" s="6" t="str" cm="1">
        <f t="array" ref="K12">IF(ISNUMBER($B12),INDEX(Tableau1[],$B12,COLUMN()-COLUMN($B12)),"-")</f>
        <v>-</v>
      </c>
      <c r="L12" s="6" t="str" cm="1">
        <f t="array" ref="L12">IF(ISNUMBER($B12),INDEX(Tableau1[],$B12,COLUMN()-COLUMN($B12)),"-")</f>
        <v>-</v>
      </c>
      <c r="M12" s="7" t="str" cm="1">
        <f t="array" ref="M12">IF(ISNUMBER($B12),INDEX(Tableau1[],$B12,COLUMN()-COLUMN($B12)),"-")</f>
        <v>-</v>
      </c>
    </row>
    <row r="13" spans="2:13" x14ac:dyDescent="0.25">
      <c r="B13" s="2" t="str">
        <f>IF(ROW()-ROW(Tabel2[[#Headers],[Ligne]])&lt;=ROWS(Tableau1[]),MATCH(SMALL(Tableau1[Colonne1],ROW()-ROW(Tabel2[[#Headers],[Ligne]])),Tableau1[Colonne1],0),"-")</f>
        <v>-</v>
      </c>
      <c r="C13" s="6" t="str" cm="1">
        <f t="array" ref="C13">IF(ISNUMBER($B13),INDEX(Tableau1[],$B13,COLUMN()-COLUMN($B13)),"-")</f>
        <v>-</v>
      </c>
      <c r="D13" s="6" t="str" cm="1">
        <f t="array" ref="D13">IF(ISNUMBER($B13),INDEX(Tableau1[],$B13,COLUMN()-COLUMN($B13)),"-")</f>
        <v>-</v>
      </c>
      <c r="E13" s="6" t="str" cm="1">
        <f t="array" ref="E13">IF(ISNUMBER($B13),INDEX(Tableau1[],$B13,COLUMN()-COLUMN($B13)),"-")</f>
        <v>-</v>
      </c>
      <c r="F13" s="6" t="str" cm="1">
        <f t="array" ref="F13">IF(ISNUMBER($B13),INDEX(Tableau1[],$B13,COLUMN()-COLUMN($B13)),"-")</f>
        <v>-</v>
      </c>
      <c r="G13" s="6" t="str" cm="1">
        <f t="array" ref="G13">IF(ISNUMBER($B13),INDEX(Tableau1[],$B13,COLUMN()-COLUMN($B13)),"-")</f>
        <v>-</v>
      </c>
      <c r="H13" s="6" t="str" cm="1">
        <f t="array" ref="H13">IF(ISNUMBER($B13),INDEX(Tableau1[],$B13,COLUMN()-COLUMN($B13)),"-")</f>
        <v>-</v>
      </c>
      <c r="I13" s="6" t="str" cm="1">
        <f t="array" ref="I13">IF(ISNUMBER($B13),INDEX(Tableau1[],$B13,COLUMN()-COLUMN($B13)),"-")</f>
        <v>-</v>
      </c>
      <c r="J13" s="6" t="str" cm="1">
        <f t="array" ref="J13">IF(ISNUMBER($B13),INDEX(Tableau1[],$B13,COLUMN()-COLUMN($B13)),"-")</f>
        <v>-</v>
      </c>
      <c r="K13" s="6" t="str" cm="1">
        <f t="array" ref="K13">IF(ISNUMBER($B13),INDEX(Tableau1[],$B13,COLUMN()-COLUMN($B13)),"-")</f>
        <v>-</v>
      </c>
      <c r="L13" s="6" t="str" cm="1">
        <f t="array" ref="L13">IF(ISNUMBER($B13),INDEX(Tableau1[],$B13,COLUMN()-COLUMN($B13)),"-")</f>
        <v>-</v>
      </c>
      <c r="M13" s="7" t="str" cm="1">
        <f t="array" ref="M13">IF(ISNUMBER($B13),INDEX(Tableau1[],$B13,COLUMN()-COLUMN($B13)),"-")</f>
        <v>-</v>
      </c>
    </row>
    <row r="14" spans="2:13" x14ac:dyDescent="0.25">
      <c r="B14" s="2" t="str">
        <f>IF(ROW()-ROW(Tabel2[[#Headers],[Ligne]])&lt;=ROWS(Tableau1[]),MATCH(SMALL(Tableau1[Colonne1],ROW()-ROW(Tabel2[[#Headers],[Ligne]])),Tableau1[Colonne1],0),"-")</f>
        <v>-</v>
      </c>
      <c r="C14" s="6" t="str" cm="1">
        <f t="array" ref="C14">IF(ISNUMBER($B14),INDEX(Tableau1[],$B14,COLUMN()-COLUMN($B14)),"-")</f>
        <v>-</v>
      </c>
      <c r="D14" s="6" t="str" cm="1">
        <f t="array" ref="D14">IF(ISNUMBER($B14),INDEX(Tableau1[],$B14,COLUMN()-COLUMN($B14)),"-")</f>
        <v>-</v>
      </c>
      <c r="E14" s="6" t="str" cm="1">
        <f t="array" ref="E14">IF(ISNUMBER($B14),INDEX(Tableau1[],$B14,COLUMN()-COLUMN($B14)),"-")</f>
        <v>-</v>
      </c>
      <c r="F14" s="6" t="str" cm="1">
        <f t="array" ref="F14">IF(ISNUMBER($B14),INDEX(Tableau1[],$B14,COLUMN()-COLUMN($B14)),"-")</f>
        <v>-</v>
      </c>
      <c r="G14" s="6" t="str" cm="1">
        <f t="array" ref="G14">IF(ISNUMBER($B14),INDEX(Tableau1[],$B14,COLUMN()-COLUMN($B14)),"-")</f>
        <v>-</v>
      </c>
      <c r="H14" s="6" t="str" cm="1">
        <f t="array" ref="H14">IF(ISNUMBER($B14),INDEX(Tableau1[],$B14,COLUMN()-COLUMN($B14)),"-")</f>
        <v>-</v>
      </c>
      <c r="I14" s="6" t="str" cm="1">
        <f t="array" ref="I14">IF(ISNUMBER($B14),INDEX(Tableau1[],$B14,COLUMN()-COLUMN($B14)),"-")</f>
        <v>-</v>
      </c>
      <c r="J14" s="6" t="str" cm="1">
        <f t="array" ref="J14">IF(ISNUMBER($B14),INDEX(Tableau1[],$B14,COLUMN()-COLUMN($B14)),"-")</f>
        <v>-</v>
      </c>
      <c r="K14" s="6" t="str" cm="1">
        <f t="array" ref="K14">IF(ISNUMBER($B14),INDEX(Tableau1[],$B14,COLUMN()-COLUMN($B14)),"-")</f>
        <v>-</v>
      </c>
      <c r="L14" s="6" t="str" cm="1">
        <f t="array" ref="L14">IF(ISNUMBER($B14),INDEX(Tableau1[],$B14,COLUMN()-COLUMN($B14)),"-")</f>
        <v>-</v>
      </c>
      <c r="M14" s="7" t="str" cm="1">
        <f t="array" ref="M14">IF(ISNUMBER($B14),INDEX(Tableau1[],$B14,COLUMN()-COLUMN($B14)),"-")</f>
        <v>-</v>
      </c>
    </row>
    <row r="15" spans="2:13" x14ac:dyDescent="0.25">
      <c r="B15" s="2" t="str">
        <f>IF(ROW()-ROW(Tabel2[[#Headers],[Ligne]])&lt;=ROWS(Tableau1[]),MATCH(SMALL(Tableau1[Colonne1],ROW()-ROW(Tabel2[[#Headers],[Ligne]])),Tableau1[Colonne1],0),"-")</f>
        <v>-</v>
      </c>
      <c r="C15" s="6" t="str" cm="1">
        <f t="array" ref="C15">IF(ISNUMBER($B15),INDEX(Tableau1[],$B15,COLUMN()-COLUMN($B15)),"-")</f>
        <v>-</v>
      </c>
      <c r="D15" s="6" t="str" cm="1">
        <f t="array" ref="D15">IF(ISNUMBER($B15),INDEX(Tableau1[],$B15,COLUMN()-COLUMN($B15)),"-")</f>
        <v>-</v>
      </c>
      <c r="E15" s="6" t="str" cm="1">
        <f t="array" ref="E15">IF(ISNUMBER($B15),INDEX(Tableau1[],$B15,COLUMN()-COLUMN($B15)),"-")</f>
        <v>-</v>
      </c>
      <c r="F15" s="6" t="str" cm="1">
        <f t="array" ref="F15">IF(ISNUMBER($B15),INDEX(Tableau1[],$B15,COLUMN()-COLUMN($B15)),"-")</f>
        <v>-</v>
      </c>
      <c r="G15" s="6" t="str" cm="1">
        <f t="array" ref="G15">IF(ISNUMBER($B15),INDEX(Tableau1[],$B15,COLUMN()-COLUMN($B15)),"-")</f>
        <v>-</v>
      </c>
      <c r="H15" s="6" t="str" cm="1">
        <f t="array" ref="H15">IF(ISNUMBER($B15),INDEX(Tableau1[],$B15,COLUMN()-COLUMN($B15)),"-")</f>
        <v>-</v>
      </c>
      <c r="I15" s="6" t="str" cm="1">
        <f t="array" ref="I15">IF(ISNUMBER($B15),INDEX(Tableau1[],$B15,COLUMN()-COLUMN($B15)),"-")</f>
        <v>-</v>
      </c>
      <c r="J15" s="6" t="str" cm="1">
        <f t="array" ref="J15">IF(ISNUMBER($B15),INDEX(Tableau1[],$B15,COLUMN()-COLUMN($B15)),"-")</f>
        <v>-</v>
      </c>
      <c r="K15" s="6" t="str" cm="1">
        <f t="array" ref="K15">IF(ISNUMBER($B15),INDEX(Tableau1[],$B15,COLUMN()-COLUMN($B15)),"-")</f>
        <v>-</v>
      </c>
      <c r="L15" s="6" t="str" cm="1">
        <f t="array" ref="L15">IF(ISNUMBER($B15),INDEX(Tableau1[],$B15,COLUMN()-COLUMN($B15)),"-")</f>
        <v>-</v>
      </c>
      <c r="M15" s="7" t="str" cm="1">
        <f t="array" ref="M15">IF(ISNUMBER($B15),INDEX(Tableau1[],$B15,COLUMN()-COLUMN($B15)),"-")</f>
        <v>-</v>
      </c>
    </row>
    <row r="16" spans="2:13" x14ac:dyDescent="0.25">
      <c r="B16" s="2" t="str">
        <f>IF(ROW()-ROW(Tabel2[[#Headers],[Ligne]])&lt;=ROWS(Tableau1[]),MATCH(SMALL(Tableau1[Colonne1],ROW()-ROW(Tabel2[[#Headers],[Ligne]])),Tableau1[Colonne1],0),"-")</f>
        <v>-</v>
      </c>
      <c r="C16" s="6" t="str" cm="1">
        <f t="array" ref="C16">IF(ISNUMBER($B16),INDEX(Tableau1[],$B16,COLUMN()-COLUMN($B16)),"-")</f>
        <v>-</v>
      </c>
      <c r="D16" s="6" t="str" cm="1">
        <f t="array" ref="D16">IF(ISNUMBER($B16),INDEX(Tableau1[],$B16,COLUMN()-COLUMN($B16)),"-")</f>
        <v>-</v>
      </c>
      <c r="E16" s="6" t="str" cm="1">
        <f t="array" ref="E16">IF(ISNUMBER($B16),INDEX(Tableau1[],$B16,COLUMN()-COLUMN($B16)),"-")</f>
        <v>-</v>
      </c>
      <c r="F16" s="6" t="str" cm="1">
        <f t="array" ref="F16">IF(ISNUMBER($B16),INDEX(Tableau1[],$B16,COLUMN()-COLUMN($B16)),"-")</f>
        <v>-</v>
      </c>
      <c r="G16" s="6" t="str" cm="1">
        <f t="array" ref="G16">IF(ISNUMBER($B16),INDEX(Tableau1[],$B16,COLUMN()-COLUMN($B16)),"-")</f>
        <v>-</v>
      </c>
      <c r="H16" s="6" t="str" cm="1">
        <f t="array" ref="H16">IF(ISNUMBER($B16),INDEX(Tableau1[],$B16,COLUMN()-COLUMN($B16)),"-")</f>
        <v>-</v>
      </c>
      <c r="I16" s="6" t="str" cm="1">
        <f t="array" ref="I16">IF(ISNUMBER($B16),INDEX(Tableau1[],$B16,COLUMN()-COLUMN($B16)),"-")</f>
        <v>-</v>
      </c>
      <c r="J16" s="6" t="str" cm="1">
        <f t="array" ref="J16">IF(ISNUMBER($B16),INDEX(Tableau1[],$B16,COLUMN()-COLUMN($B16)),"-")</f>
        <v>-</v>
      </c>
      <c r="K16" s="6" t="str" cm="1">
        <f t="array" ref="K16">IF(ISNUMBER($B16),INDEX(Tableau1[],$B16,COLUMN()-COLUMN($B16)),"-")</f>
        <v>-</v>
      </c>
      <c r="L16" s="6" t="str" cm="1">
        <f t="array" ref="L16">IF(ISNUMBER($B16),INDEX(Tableau1[],$B16,COLUMN()-COLUMN($B16)),"-")</f>
        <v>-</v>
      </c>
      <c r="M16" s="7" t="str" cm="1">
        <f t="array" ref="M16">IF(ISNUMBER($B16),INDEX(Tableau1[],$B16,COLUMN()-COLUMN($B16)),"-")</f>
        <v>-</v>
      </c>
    </row>
    <row r="17" spans="2:13" x14ac:dyDescent="0.25">
      <c r="B17" s="2" t="str">
        <f>IF(ROW()-ROW(Tabel2[[#Headers],[Ligne]])&lt;=ROWS(Tableau1[]),MATCH(SMALL(Tableau1[Colonne1],ROW()-ROW(Tabel2[[#Headers],[Ligne]])),Tableau1[Colonne1],0),"-")</f>
        <v>-</v>
      </c>
      <c r="C17" s="6" t="str" cm="1">
        <f t="array" ref="C17">IF(ISNUMBER($B17),INDEX(Tableau1[],$B17,COLUMN()-COLUMN($B17)),"-")</f>
        <v>-</v>
      </c>
      <c r="D17" s="6" t="str" cm="1">
        <f t="array" ref="D17">IF(ISNUMBER($B17),INDEX(Tableau1[],$B17,COLUMN()-COLUMN($B17)),"-")</f>
        <v>-</v>
      </c>
      <c r="E17" s="6" t="str" cm="1">
        <f t="array" ref="E17">IF(ISNUMBER($B17),INDEX(Tableau1[],$B17,COLUMN()-COLUMN($B17)),"-")</f>
        <v>-</v>
      </c>
      <c r="F17" s="6" t="str" cm="1">
        <f t="array" ref="F17">IF(ISNUMBER($B17),INDEX(Tableau1[],$B17,COLUMN()-COLUMN($B17)),"-")</f>
        <v>-</v>
      </c>
      <c r="G17" s="6" t="str" cm="1">
        <f t="array" ref="G17">IF(ISNUMBER($B17),INDEX(Tableau1[],$B17,COLUMN()-COLUMN($B17)),"-")</f>
        <v>-</v>
      </c>
      <c r="H17" s="6" t="str" cm="1">
        <f t="array" ref="H17">IF(ISNUMBER($B17),INDEX(Tableau1[],$B17,COLUMN()-COLUMN($B17)),"-")</f>
        <v>-</v>
      </c>
      <c r="I17" s="6" t="str" cm="1">
        <f t="array" ref="I17">IF(ISNUMBER($B17),INDEX(Tableau1[],$B17,COLUMN()-COLUMN($B17)),"-")</f>
        <v>-</v>
      </c>
      <c r="J17" s="6" t="str" cm="1">
        <f t="array" ref="J17">IF(ISNUMBER($B17),INDEX(Tableau1[],$B17,COLUMN()-COLUMN($B17)),"-")</f>
        <v>-</v>
      </c>
      <c r="K17" s="6" t="str" cm="1">
        <f t="array" ref="K17">IF(ISNUMBER($B17),INDEX(Tableau1[],$B17,COLUMN()-COLUMN($B17)),"-")</f>
        <v>-</v>
      </c>
      <c r="L17" s="6" t="str" cm="1">
        <f t="array" ref="L17">IF(ISNUMBER($B17),INDEX(Tableau1[],$B17,COLUMN()-COLUMN($B17)),"-")</f>
        <v>-</v>
      </c>
      <c r="M17" s="7" t="str" cm="1">
        <f t="array" ref="M17">IF(ISNUMBER($B17),INDEX(Tableau1[],$B17,COLUMN()-COLUMN($B17)),"-")</f>
        <v>-</v>
      </c>
    </row>
    <row r="18" spans="2:13" x14ac:dyDescent="0.25">
      <c r="B18" s="2" t="str">
        <f>IF(ROW()-ROW(Tabel2[[#Headers],[Ligne]])&lt;=ROWS(Tableau1[]),MATCH(SMALL(Tableau1[Colonne1],ROW()-ROW(Tabel2[[#Headers],[Ligne]])),Tableau1[Colonne1],0),"-")</f>
        <v>-</v>
      </c>
      <c r="C18" s="6" t="str" cm="1">
        <f t="array" ref="C18">IF(ISNUMBER($B18),INDEX(Tableau1[],$B18,COLUMN()-COLUMN($B18)),"-")</f>
        <v>-</v>
      </c>
      <c r="D18" s="6" t="str" cm="1">
        <f t="array" ref="D18">IF(ISNUMBER($B18),INDEX(Tableau1[],$B18,COLUMN()-COLUMN($B18)),"-")</f>
        <v>-</v>
      </c>
      <c r="E18" s="6" t="str" cm="1">
        <f t="array" ref="E18">IF(ISNUMBER($B18),INDEX(Tableau1[],$B18,COLUMN()-COLUMN($B18)),"-")</f>
        <v>-</v>
      </c>
      <c r="F18" s="6" t="str" cm="1">
        <f t="array" ref="F18">IF(ISNUMBER($B18),INDEX(Tableau1[],$B18,COLUMN()-COLUMN($B18)),"-")</f>
        <v>-</v>
      </c>
      <c r="G18" s="6" t="str" cm="1">
        <f t="array" ref="G18">IF(ISNUMBER($B18),INDEX(Tableau1[],$B18,COLUMN()-COLUMN($B18)),"-")</f>
        <v>-</v>
      </c>
      <c r="H18" s="6" t="str" cm="1">
        <f t="array" ref="H18">IF(ISNUMBER($B18),INDEX(Tableau1[],$B18,COLUMN()-COLUMN($B18)),"-")</f>
        <v>-</v>
      </c>
      <c r="I18" s="6" t="str" cm="1">
        <f t="array" ref="I18">IF(ISNUMBER($B18),INDEX(Tableau1[],$B18,COLUMN()-COLUMN($B18)),"-")</f>
        <v>-</v>
      </c>
      <c r="J18" s="6" t="str" cm="1">
        <f t="array" ref="J18">IF(ISNUMBER($B18),INDEX(Tableau1[],$B18,COLUMN()-COLUMN($B18)),"-")</f>
        <v>-</v>
      </c>
      <c r="K18" s="6" t="str" cm="1">
        <f t="array" ref="K18">IF(ISNUMBER($B18),INDEX(Tableau1[],$B18,COLUMN()-COLUMN($B18)),"-")</f>
        <v>-</v>
      </c>
      <c r="L18" s="6" t="str" cm="1">
        <f t="array" ref="L18">IF(ISNUMBER($B18),INDEX(Tableau1[],$B18,COLUMN()-COLUMN($B18)),"-")</f>
        <v>-</v>
      </c>
      <c r="M18" s="7" t="str" cm="1">
        <f t="array" ref="M18">IF(ISNUMBER($B18),INDEX(Tableau1[],$B18,COLUMN()-COLUMN($B18)),"-")</f>
        <v>-</v>
      </c>
    </row>
  </sheetData>
  <conditionalFormatting sqref="B3:M18">
    <cfRule type="expression" dxfId="2" priority="1">
      <formula>AND(ISNUMBER($C3),ISEVEN($C3))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LAGARDE</dc:creator>
  <cp:lastModifiedBy>Bart Strubbe</cp:lastModifiedBy>
  <dcterms:created xsi:type="dcterms:W3CDTF">2024-11-17T17:41:40Z</dcterms:created>
  <dcterms:modified xsi:type="dcterms:W3CDTF">2024-11-30T13:48:13Z</dcterms:modified>
</cp:coreProperties>
</file>