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5B9B400-E7EF-4FE9-A837-1298279B7572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tirage" sheetId="4" r:id="rId1"/>
    <sheet name="Brouillon" sheetId="13" r:id="rId2"/>
    <sheet name="parties" sheetId="1" r:id="rId3"/>
    <sheet name="FI" sheetId="8" r:id="rId4"/>
    <sheet name="BD" sheetId="10" r:id="rId5"/>
    <sheet name="TER" sheetId="12" r:id="rId6"/>
    <sheet name="F1" sheetId="11" state="hidden" r:id="rId7"/>
  </sheets>
  <functionGroups builtInGroupCount="19"/>
  <definedNames>
    <definedName name="P1_">parties!$D$5:$D$20</definedName>
    <definedName name="P2_">parties!$I$5:$I$20</definedName>
    <definedName name="P3_">parties!$N$5:$N$20</definedName>
    <definedName name="P4_">parties!$S$5:$S$20</definedName>
    <definedName name="Penalites">Brouillon!$F$1</definedName>
    <definedName name="Terrains">Brouillon!$F$3:$G$10</definedName>
    <definedName name="Trigger">Brouillon!$K$1</definedName>
    <definedName name="Trigger2">Brouillon!$K$2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90" i="8" l="1"/>
  <c r="W92" i="8"/>
  <c r="K92" i="8"/>
  <c r="K165" i="8"/>
  <c r="K141" i="8"/>
  <c r="K17" i="8"/>
  <c r="W42" i="8"/>
  <c r="K42" i="8"/>
  <c r="K190" i="8"/>
  <c r="W17" i="8"/>
  <c r="W67" i="8"/>
  <c r="W141" i="8"/>
  <c r="W165" i="8"/>
  <c r="K67" i="8"/>
  <c r="K116" i="8"/>
  <c r="W116" i="8"/>
  <c r="H3" i="13"/>
  <c r="H4" i="13"/>
  <c r="H5" i="13"/>
  <c r="H6" i="13"/>
  <c r="H7" i="13"/>
  <c r="H8" i="13"/>
  <c r="H9" i="13"/>
  <c r="H10" i="13"/>
  <c r="M182" i="8"/>
  <c r="A182" i="8"/>
  <c r="A157" i="8"/>
  <c r="M157" i="8"/>
  <c r="A133" i="8"/>
  <c r="M133" i="8"/>
  <c r="M108" i="8"/>
  <c r="A108" i="8"/>
  <c r="A84" i="8"/>
  <c r="M84" i="8"/>
  <c r="M59" i="8"/>
  <c r="A59" i="8"/>
  <c r="M34" i="8"/>
  <c r="A34" i="8"/>
  <c r="M9" i="8"/>
  <c r="A9" i="8"/>
  <c r="F3" i="13" a="1"/>
  <c r="G4" i="13" a="1"/>
  <c r="G5" i="13" a="1"/>
  <c r="G6" i="13" a="1"/>
  <c r="G7" i="13" a="1"/>
  <c r="G8" i="13" a="1"/>
  <c r="G9" i="13" a="1"/>
  <c r="G10" i="13" a="1"/>
  <c r="F4" i="13" a="1"/>
  <c r="F5" i="13" a="1"/>
  <c r="F6" i="13" a="1"/>
  <c r="F7" i="13" a="1"/>
  <c r="F8" i="13" a="1"/>
  <c r="F9" i="13" a="1"/>
  <c r="F10" i="13" a="1"/>
  <c r="G3" i="13" a="1"/>
  <c r="E3" i="13" a="1"/>
  <c r="E5" i="13" a="1"/>
  <c r="E7" i="13" a="1"/>
  <c r="E9" i="13" a="1"/>
  <c r="E4" i="13" a="1"/>
  <c r="E6" i="13" a="1"/>
  <c r="E8" i="13" a="1"/>
  <c r="E10" i="13" a="1"/>
  <c r="D3" i="13" a="1"/>
  <c r="D5" i="13" a="1"/>
  <c r="D7" i="13" a="1"/>
  <c r="D9" i="13" a="1"/>
  <c r="D6" i="13" a="1"/>
  <c r="D8" i="13" a="1"/>
  <c r="D4" i="13" a="1"/>
  <c r="D10" i="13" a="1"/>
  <c r="F3" i="13" l="1"/>
  <c r="G3" i="13"/>
  <c r="F10" i="13"/>
  <c r="F9" i="13"/>
  <c r="F8" i="13"/>
  <c r="F7" i="13"/>
  <c r="F6" i="13"/>
  <c r="F5" i="13"/>
  <c r="F4" i="13"/>
  <c r="G10" i="13"/>
  <c r="G9" i="13"/>
  <c r="G8" i="13"/>
  <c r="G7" i="13"/>
  <c r="G6" i="13"/>
  <c r="G5" i="13"/>
  <c r="G4" i="13"/>
  <c r="E10" i="13"/>
  <c r="E8" i="13"/>
  <c r="E6" i="13"/>
  <c r="E4" i="13"/>
  <c r="E9" i="13"/>
  <c r="E7" i="13"/>
  <c r="E5" i="13"/>
  <c r="E3" i="13"/>
  <c r="D10" i="13"/>
  <c r="D4" i="13"/>
  <c r="D8" i="13"/>
  <c r="D6" i="13"/>
  <c r="D9" i="13"/>
  <c r="D7" i="13"/>
  <c r="D5" i="13"/>
  <c r="D3" i="13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5" i="12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5" i="4"/>
  <c r="F1" i="13" l="1"/>
  <c r="R187" i="8"/>
  <c r="R188" i="8"/>
  <c r="R189" i="8"/>
  <c r="R190" i="8"/>
  <c r="O186" i="8"/>
  <c r="R162" i="8"/>
  <c r="R163" i="8"/>
  <c r="R164" i="8"/>
  <c r="R165" i="8"/>
  <c r="O161" i="8"/>
  <c r="R138" i="8"/>
  <c r="R139" i="8"/>
  <c r="R140" i="8"/>
  <c r="R141" i="8"/>
  <c r="O137" i="8"/>
  <c r="R113" i="8"/>
  <c r="R114" i="8"/>
  <c r="R115" i="8"/>
  <c r="R116" i="8"/>
  <c r="O112" i="8"/>
  <c r="R89" i="8"/>
  <c r="R90" i="8"/>
  <c r="R91" i="8"/>
  <c r="R92" i="8"/>
  <c r="O88" i="8"/>
  <c r="R64" i="8"/>
  <c r="R65" i="8"/>
  <c r="R66" i="8"/>
  <c r="R67" i="8"/>
  <c r="O63" i="8"/>
  <c r="R39" i="8"/>
  <c r="R40" i="8"/>
  <c r="R41" i="8"/>
  <c r="R42" i="8"/>
  <c r="O38" i="8"/>
  <c r="R14" i="8"/>
  <c r="R15" i="8"/>
  <c r="R16" i="8"/>
  <c r="R17" i="8"/>
  <c r="O13" i="8"/>
  <c r="F187" i="8"/>
  <c r="F188" i="8"/>
  <c r="F189" i="8"/>
  <c r="F190" i="8"/>
  <c r="C186" i="8"/>
  <c r="F14" i="8"/>
  <c r="F15" i="8"/>
  <c r="F16" i="8"/>
  <c r="F17" i="8"/>
  <c r="F39" i="8"/>
  <c r="F40" i="8"/>
  <c r="F41" i="8"/>
  <c r="F42" i="8"/>
  <c r="F64" i="8"/>
  <c r="F65" i="8"/>
  <c r="F66" i="8"/>
  <c r="F67" i="8"/>
  <c r="F89" i="8"/>
  <c r="F90" i="8"/>
  <c r="F91" i="8"/>
  <c r="F92" i="8"/>
  <c r="F113" i="8"/>
  <c r="F114" i="8"/>
  <c r="F115" i="8"/>
  <c r="F116" i="8"/>
  <c r="F138" i="8"/>
  <c r="F139" i="8"/>
  <c r="F140" i="8"/>
  <c r="F141" i="8"/>
  <c r="F162" i="8"/>
  <c r="F163" i="8"/>
  <c r="F164" i="8"/>
  <c r="F165" i="8"/>
  <c r="C161" i="8"/>
  <c r="C137" i="8"/>
  <c r="C112" i="8"/>
  <c r="C88" i="8"/>
  <c r="C63" i="8"/>
  <c r="C38" i="8"/>
  <c r="C13" i="8"/>
  <c r="H118" i="8" l="1"/>
  <c r="F112" i="8"/>
  <c r="T19" i="8"/>
  <c r="R13" i="8"/>
  <c r="H44" i="8"/>
  <c r="F38" i="8"/>
  <c r="H143" i="8"/>
  <c r="F137" i="8"/>
  <c r="T44" i="8"/>
  <c r="R38" i="8"/>
  <c r="T143" i="8"/>
  <c r="R137" i="8"/>
  <c r="H19" i="8"/>
  <c r="F13" i="8"/>
  <c r="T118" i="8"/>
  <c r="R112" i="8"/>
  <c r="H69" i="8"/>
  <c r="F63" i="8"/>
  <c r="T69" i="8"/>
  <c r="R63" i="8"/>
  <c r="T167" i="8"/>
  <c r="R161" i="8"/>
  <c r="H167" i="8"/>
  <c r="F161" i="8"/>
  <c r="H94" i="8"/>
  <c r="F88" i="8"/>
  <c r="H192" i="8"/>
  <c r="F186" i="8"/>
  <c r="T94" i="8"/>
  <c r="R88" i="8"/>
  <c r="T192" i="8"/>
  <c r="R186" i="8"/>
  <c r="V1" i="1"/>
  <c r="J9" i="8"/>
  <c r="M187" i="8" l="1"/>
  <c r="M188" i="8"/>
  <c r="M189" i="8"/>
  <c r="M190" i="8"/>
  <c r="M186" i="8"/>
  <c r="M162" i="8"/>
  <c r="M163" i="8"/>
  <c r="M164" i="8"/>
  <c r="M165" i="8"/>
  <c r="M161" i="8"/>
  <c r="M138" i="8"/>
  <c r="M139" i="8"/>
  <c r="M140" i="8"/>
  <c r="M141" i="8"/>
  <c r="M137" i="8"/>
  <c r="M113" i="8"/>
  <c r="M114" i="8"/>
  <c r="M115" i="8"/>
  <c r="M116" i="8"/>
  <c r="M112" i="8"/>
  <c r="M89" i="8"/>
  <c r="M90" i="8"/>
  <c r="M91" i="8"/>
  <c r="M92" i="8"/>
  <c r="M88" i="8"/>
  <c r="M64" i="8"/>
  <c r="M65" i="8"/>
  <c r="M66" i="8"/>
  <c r="M67" i="8"/>
  <c r="M63" i="8"/>
  <c r="M39" i="8"/>
  <c r="M40" i="8"/>
  <c r="M41" i="8"/>
  <c r="M42" i="8"/>
  <c r="M38" i="8"/>
  <c r="M13" i="8"/>
  <c r="M14" i="8"/>
  <c r="M15" i="8"/>
  <c r="M16" i="8"/>
  <c r="M17" i="8"/>
  <c r="A13" i="8"/>
  <c r="A187" i="8"/>
  <c r="A188" i="8"/>
  <c r="A189" i="8"/>
  <c r="A190" i="8"/>
  <c r="A186" i="8"/>
  <c r="A162" i="8"/>
  <c r="A163" i="8"/>
  <c r="A164" i="8"/>
  <c r="A165" i="8"/>
  <c r="A161" i="8"/>
  <c r="A141" i="8"/>
  <c r="A138" i="8"/>
  <c r="A139" i="8"/>
  <c r="A140" i="8"/>
  <c r="A137" i="8"/>
  <c r="A113" i="8"/>
  <c r="A114" i="8"/>
  <c r="A115" i="8"/>
  <c r="A116" i="8"/>
  <c r="A112" i="8"/>
  <c r="A92" i="8"/>
  <c r="A89" i="8"/>
  <c r="A90" i="8"/>
  <c r="A91" i="8"/>
  <c r="A88" i="8"/>
  <c r="A64" i="8"/>
  <c r="A65" i="8"/>
  <c r="A66" i="8"/>
  <c r="A67" i="8"/>
  <c r="A63" i="8"/>
  <c r="A42" i="8"/>
  <c r="A39" i="8"/>
  <c r="A40" i="8"/>
  <c r="A41" i="8"/>
  <c r="A38" i="8"/>
  <c r="A14" i="8"/>
  <c r="A15" i="8"/>
  <c r="A16" i="8"/>
  <c r="A17" i="8"/>
  <c r="Q1" i="1"/>
  <c r="B1" i="1"/>
  <c r="L1" i="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H12" i="11"/>
  <c r="E12" i="11"/>
  <c r="H11" i="11"/>
  <c r="E11" i="11"/>
  <c r="H10" i="11"/>
  <c r="E10" i="11"/>
  <c r="H9" i="11"/>
  <c r="E9" i="11"/>
  <c r="H8" i="11"/>
  <c r="E8" i="11"/>
  <c r="H7" i="11"/>
  <c r="E7" i="11"/>
  <c r="F180" i="8" l="1"/>
  <c r="R180" i="8"/>
  <c r="R155" i="8"/>
  <c r="F155" i="8"/>
  <c r="F131" i="8"/>
  <c r="R131" i="8"/>
  <c r="F106" i="8"/>
  <c r="R106" i="8"/>
  <c r="F82" i="8"/>
  <c r="R82" i="8"/>
  <c r="F57" i="8"/>
  <c r="R57" i="8"/>
  <c r="F32" i="8"/>
  <c r="R32" i="8"/>
  <c r="K155" i="8"/>
  <c r="W155" i="8"/>
  <c r="K106" i="8"/>
  <c r="K131" i="8"/>
  <c r="K82" i="8"/>
  <c r="K57" i="8"/>
  <c r="K32" i="8"/>
  <c r="W7" i="8"/>
  <c r="W106" i="8" s="1"/>
  <c r="W180" i="8"/>
  <c r="K180" i="8"/>
  <c r="C106" i="8"/>
  <c r="C57" i="8"/>
  <c r="C155" i="8" s="1"/>
  <c r="O57" i="8"/>
  <c r="O155" i="8" s="1"/>
  <c r="C32" i="8"/>
  <c r="O82" i="8" s="1"/>
  <c r="O32" i="8"/>
  <c r="O131" i="8" s="1"/>
  <c r="O7" i="8"/>
  <c r="O106" i="8" s="1"/>
  <c r="V182" i="8"/>
  <c r="J182" i="8"/>
  <c r="V157" i="8"/>
  <c r="J157" i="8"/>
  <c r="J133" i="8"/>
  <c r="V133" i="8"/>
  <c r="V108" i="8"/>
  <c r="J108" i="8"/>
  <c r="V84" i="8"/>
  <c r="J84" i="8"/>
  <c r="V59" i="8"/>
  <c r="J59" i="8"/>
  <c r="V34" i="8"/>
  <c r="J34" i="8"/>
  <c r="V9" i="8"/>
  <c r="W32" i="8" l="1"/>
  <c r="C131" i="8"/>
  <c r="O180" i="8"/>
  <c r="C82" i="8"/>
  <c r="C180" i="8" s="1"/>
  <c r="W57" i="8"/>
  <c r="W131" i="8"/>
  <c r="W82" i="8"/>
  <c r="P177" i="8"/>
  <c r="D177" i="8"/>
  <c r="P152" i="8"/>
  <c r="D152" i="8"/>
  <c r="P128" i="8"/>
  <c r="D128" i="8"/>
  <c r="P103" i="8"/>
  <c r="P79" i="8"/>
  <c r="D79" i="8"/>
  <c r="P54" i="8"/>
  <c r="D54" i="8"/>
  <c r="P29" i="8"/>
  <c r="D29" i="8"/>
  <c r="P4" i="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<sst xmlns="http://schemas.openxmlformats.org/spreadsheetml/2006/main" count="5860" uniqueCount="2593">
  <si>
    <t>1ère partie</t>
  </si>
  <si>
    <t>2ème partie</t>
  </si>
  <si>
    <t>3ème partie</t>
  </si>
  <si>
    <t>4ème partie</t>
  </si>
  <si>
    <t>P</t>
  </si>
  <si>
    <t>AS</t>
  </si>
  <si>
    <t>Noms</t>
  </si>
  <si>
    <t>Classement</t>
  </si>
  <si>
    <t xml:space="preserve">INSCRIPTION AUX COMPETITIONS </t>
  </si>
  <si>
    <t>FICHE DE PARTICIPATION</t>
  </si>
  <si>
    <t>NOMBRE DE PARTICIPANTS (1)</t>
  </si>
  <si>
    <t>N° DU CONCOURS (1)</t>
  </si>
  <si>
    <t>ORGANISATEUR : AS.</t>
  </si>
  <si>
    <t>USL</t>
  </si>
  <si>
    <t xml:space="preserve">VILLE :  </t>
  </si>
  <si>
    <t>LILLEBONNE</t>
  </si>
  <si>
    <t>DEPARTEMENT :</t>
  </si>
  <si>
    <t>DATE DU CONCOURS:</t>
  </si>
  <si>
    <t>N° de LICENCE</t>
  </si>
  <si>
    <t>PRENOM</t>
  </si>
  <si>
    <t>Div</t>
  </si>
  <si>
    <t>CAPITAINE</t>
  </si>
  <si>
    <t>(1)Réservé à l'arbitre</t>
  </si>
  <si>
    <t>(2) Encadrer la catégorie</t>
  </si>
  <si>
    <t xml:space="preserve">Nom de l'ASB/ESB du capitaine: </t>
  </si>
  <si>
    <t>Signature du capitaine</t>
  </si>
  <si>
    <t>Signature de l'arbitre</t>
  </si>
  <si>
    <t>Ci-joint un chèque d'un montant de …………… euros</t>
  </si>
  <si>
    <r>
      <t>Nota :</t>
    </r>
    <r>
      <rPr>
        <sz val="8"/>
        <rFont val="Arial"/>
        <family val="2"/>
      </rPr>
      <t>Les phases d'une poule comptent pour 1 partie</t>
    </r>
  </si>
  <si>
    <r>
      <t>Nb :</t>
    </r>
    <r>
      <rPr>
        <sz val="8"/>
        <rFont val="Arial"/>
        <family val="2"/>
      </rPr>
      <t xml:space="preserve"> En cas de modifications, prévenir les organisateurs à votre arrivée</t>
    </r>
  </si>
  <si>
    <t>N° de l' EQUIPE (si NAT)</t>
  </si>
  <si>
    <r>
      <t xml:space="preserve">NOM </t>
    </r>
    <r>
      <rPr>
        <b/>
        <sz val="8"/>
        <rFont val="Arial"/>
        <family val="2"/>
      </rPr>
      <t>en lettres capitales</t>
    </r>
  </si>
  <si>
    <t>G-18</t>
  </si>
  <si>
    <t>G-15</t>
  </si>
  <si>
    <t>FÉDÉRATION FRANCAISE DU SPORT BOULES</t>
  </si>
  <si>
    <t>PREMIÈRE PARTIE</t>
  </si>
  <si>
    <t>F1</t>
  </si>
  <si>
    <t>Départements</t>
  </si>
  <si>
    <t>LIEU</t>
  </si>
  <si>
    <t>Nature</t>
  </si>
  <si>
    <t>CATÉGORIE</t>
  </si>
  <si>
    <t>27/61</t>
  </si>
  <si>
    <t>Alençon</t>
  </si>
  <si>
    <t>Promotion</t>
  </si>
  <si>
    <t>14/50</t>
  </si>
  <si>
    <t>Argentan</t>
  </si>
  <si>
    <t>Propagande</t>
  </si>
  <si>
    <t>Bosroumois</t>
  </si>
  <si>
    <t>loisirs</t>
  </si>
  <si>
    <t>Caen Venoix</t>
  </si>
  <si>
    <t>CR</t>
  </si>
  <si>
    <t>Canteleu</t>
  </si>
  <si>
    <t>Eliminatoires</t>
  </si>
  <si>
    <t>Carteret</t>
  </si>
  <si>
    <t>Coutances</t>
  </si>
  <si>
    <t>Dives</t>
  </si>
  <si>
    <t>Evreux</t>
  </si>
  <si>
    <t>Falaise</t>
  </si>
  <si>
    <t>Gisors</t>
  </si>
  <si>
    <t>Le Havre</t>
  </si>
  <si>
    <t>Lillebonne</t>
  </si>
  <si>
    <t>Louviers</t>
  </si>
  <si>
    <t>Pont-Audemer</t>
  </si>
  <si>
    <t>Rai</t>
  </si>
  <si>
    <t>Sées</t>
  </si>
  <si>
    <t>St Marcel</t>
  </si>
  <si>
    <t>Thiergeville</t>
  </si>
  <si>
    <t>UB Caen</t>
  </si>
  <si>
    <t>lbr</t>
  </si>
  <si>
    <t>cbd</t>
  </si>
  <si>
    <t>ABDESSELAM NASRADINE</t>
  </si>
  <si>
    <t>A.L. MADELEINE EVREUX</t>
  </si>
  <si>
    <t>ABRAHAM LILIANE</t>
  </si>
  <si>
    <t>F4</t>
  </si>
  <si>
    <t>UACS</t>
  </si>
  <si>
    <t>ABRAM ALAIN</t>
  </si>
  <si>
    <t>A.B. POULIGUENNAISE</t>
  </si>
  <si>
    <t>ADIMOULON-GOVINDAMA KLAUS</t>
  </si>
  <si>
    <t>A.B. NANGIS LYONNAISE</t>
  </si>
  <si>
    <t>AFONSO ANTONIO</t>
  </si>
  <si>
    <t>A.S.B.L. LARCAY</t>
  </si>
  <si>
    <t>AGOSTINELLI NAZZARENO</t>
  </si>
  <si>
    <t>B. L. COLUMERIENNE</t>
  </si>
  <si>
    <t>AGOSTINHO MANUEL</t>
  </si>
  <si>
    <t>AS. SARCELLES SPORT BOULES</t>
  </si>
  <si>
    <t>AIT CHEIKH LYASID</t>
  </si>
  <si>
    <t>B. ECQUEVILLY-CLUB</t>
  </si>
  <si>
    <t>ALAPETITE CHRISTIAN</t>
  </si>
  <si>
    <t>A.B. CASTELMEILLANTAISE</t>
  </si>
  <si>
    <t>ALBALADEJO HERVé</t>
  </si>
  <si>
    <t>U.B. BAULOISE</t>
  </si>
  <si>
    <t>ALBALADEJO JOFFREY</t>
  </si>
  <si>
    <t>ALBERT CHRISTOPHE</t>
  </si>
  <si>
    <t>ALBICOCCO MATHIEU</t>
  </si>
  <si>
    <t>A.L. MARLES</t>
  </si>
  <si>
    <t>ALBICOCCO MICHEL</t>
  </si>
  <si>
    <t>ALBICOCCO SERGE</t>
  </si>
  <si>
    <t>ALCARD CLAUDE</t>
  </si>
  <si>
    <t>SPORTING CLUB DE PARAY</t>
  </si>
  <si>
    <t>ALCOLEA FABRICE</t>
  </si>
  <si>
    <t>B.S. MORETAINE</t>
  </si>
  <si>
    <t>ALDANA EUSéBIO</t>
  </si>
  <si>
    <t>B DU LAC ST JAMES</t>
  </si>
  <si>
    <t>ALEXANDRE CLAIRE</t>
  </si>
  <si>
    <t>A.B. DE GISORS</t>
  </si>
  <si>
    <t>ALEXANDRE JEAN-PIERRE</t>
  </si>
  <si>
    <t>A.S.B. OSNY</t>
  </si>
  <si>
    <t>ALEXELINE AMIRAL</t>
  </si>
  <si>
    <t>ALLAIS ANNIE</t>
  </si>
  <si>
    <t>ASB PORNIC PAYS DE RETZ</t>
  </si>
  <si>
    <t>ALLARD LAURANE</t>
  </si>
  <si>
    <t>SPORT BOULES LYONNAISE CHANTONNAY</t>
  </si>
  <si>
    <t>ALLASIA LOUIS</t>
  </si>
  <si>
    <t>A.C BOULOGNE BILLANCOURT</t>
  </si>
  <si>
    <t>ALLION PATRICK</t>
  </si>
  <si>
    <t>ALLORY MAURICETTE</t>
  </si>
  <si>
    <t>F3</t>
  </si>
  <si>
    <t>S.B.S.NOYENNAISE</t>
  </si>
  <si>
    <t>ALLORY ROGER</t>
  </si>
  <si>
    <t>ALONSO FREDDY</t>
  </si>
  <si>
    <t>A.B. REUILLOISE</t>
  </si>
  <si>
    <t>ALONZO JEAN-PAUL</t>
  </si>
  <si>
    <t>ALOY MARCEL</t>
  </si>
  <si>
    <t>A.B. ORLEANS</t>
  </si>
  <si>
    <t>AMARO MARIE-CHANTAL</t>
  </si>
  <si>
    <t>AS MEUDONNAISE</t>
  </si>
  <si>
    <t>AMIANT CHRISTELLE</t>
  </si>
  <si>
    <t>AMIRA YOUCEF</t>
  </si>
  <si>
    <t>A.S.C. MAINVILLIERS</t>
  </si>
  <si>
    <t>ANDRE CHRISTIAN</t>
  </si>
  <si>
    <t>ANDRE JACQUES</t>
  </si>
  <si>
    <t>E.B. LA LOUPE-BELHOMERT</t>
  </si>
  <si>
    <t>ANDRE MARIE-LISE</t>
  </si>
  <si>
    <t>ANDREETTI SONIA</t>
  </si>
  <si>
    <t>ANNEE DENIS</t>
  </si>
  <si>
    <t>A.S. ST MARCEL</t>
  </si>
  <si>
    <t>ANNEE KARINE</t>
  </si>
  <si>
    <t>ANTONIOLI BRUNO</t>
  </si>
  <si>
    <t>A.S.B.L VILLERS ST PAUL</t>
  </si>
  <si>
    <t>ARBONNIER JEAN-PIERRE</t>
  </si>
  <si>
    <t>B. CANTELEU</t>
  </si>
  <si>
    <t>ARCIVOLO TONY</t>
  </si>
  <si>
    <t>B. ARTESIENNES AVION</t>
  </si>
  <si>
    <t>ARGENTIN DANIEL</t>
  </si>
  <si>
    <t>SPORT BOULES THIERGEVILLAIS</t>
  </si>
  <si>
    <t>ARMANT BRUNO</t>
  </si>
  <si>
    <t>B. MAGDUNOISE</t>
  </si>
  <si>
    <t>ARNAISE CLAUDE</t>
  </si>
  <si>
    <t>ARNOULD DANY</t>
  </si>
  <si>
    <t>AILLY SUR SOMME B.L.</t>
  </si>
  <si>
    <t>ARSANGER JACQUES</t>
  </si>
  <si>
    <t>ARTERO FRANCK</t>
  </si>
  <si>
    <t>C. B. CONFLANAIS</t>
  </si>
  <si>
    <t>ASENJO ALAIN</t>
  </si>
  <si>
    <t>A.S.B. DE SCEAUX</t>
  </si>
  <si>
    <t>ASSANTO CHRISTOPHE</t>
  </si>
  <si>
    <t>B. FALAISIENNE</t>
  </si>
  <si>
    <t>AUBEL AUDREY</t>
  </si>
  <si>
    <t>A.L.J. LIMAY SPORT BOULE</t>
  </si>
  <si>
    <t>AUBEL JEANNINE</t>
  </si>
  <si>
    <t>AUBEL JEAN-PAUL</t>
  </si>
  <si>
    <t>AUBER NICOLAS</t>
  </si>
  <si>
    <t>S.U. DIVAIS</t>
  </si>
  <si>
    <t>AUBERT NICOLAS</t>
  </si>
  <si>
    <t>U.S. DE RIS ORANGIS</t>
  </si>
  <si>
    <t>AUBIER MICHELINE</t>
  </si>
  <si>
    <t>B.S. LE BLANC</t>
  </si>
  <si>
    <t>AUBIER NORBERT</t>
  </si>
  <si>
    <t>AUBLE CHRISTOPHE</t>
  </si>
  <si>
    <t>AUBLE FLORIANT</t>
  </si>
  <si>
    <t>AUBRY PIERRE</t>
  </si>
  <si>
    <t>S.B.O. ARGENTAN</t>
  </si>
  <si>
    <t>AUDEBRAND GUY</t>
  </si>
  <si>
    <t>AUDELIN JIM</t>
  </si>
  <si>
    <t>B.L. PONT AUDEMER</t>
  </si>
  <si>
    <t>AUDET HUGUES</t>
  </si>
  <si>
    <t>A.B. MONT BAZONNAISE</t>
  </si>
  <si>
    <t>AUDET SYLVIE</t>
  </si>
  <si>
    <t>AUDIN DIDIER</t>
  </si>
  <si>
    <t>AUDOUX LAURE</t>
  </si>
  <si>
    <t>S.B. MEILLANTAISE</t>
  </si>
  <si>
    <t>AUFFRAY SAMUEL</t>
  </si>
  <si>
    <t>AUFORT FRANçOIS</t>
  </si>
  <si>
    <t>AUGER DENIS</t>
  </si>
  <si>
    <t>AURIGNY ANTOINE</t>
  </si>
  <si>
    <t>B.A.DE CLAIROIX</t>
  </si>
  <si>
    <t>AVELANGE GILLES</t>
  </si>
  <si>
    <t>E.S.C. DU 11 EME</t>
  </si>
  <si>
    <t>AVELANGE PHILIPPE</t>
  </si>
  <si>
    <t>AVIDE ANNETTE</t>
  </si>
  <si>
    <t>R.A.C.C NANTES</t>
  </si>
  <si>
    <t>AVIGNON JEAN MARIE</t>
  </si>
  <si>
    <t>AVISSE AMELIE</t>
  </si>
  <si>
    <t>A.S. BOSC ROGER</t>
  </si>
  <si>
    <t>AVISSE BERNARD</t>
  </si>
  <si>
    <t>AVISSE CHARLINE</t>
  </si>
  <si>
    <t>AVISSE DIDIER</t>
  </si>
  <si>
    <t>AVISSE MARIE-CLAIRE</t>
  </si>
  <si>
    <t>AVISSE PASCAL</t>
  </si>
  <si>
    <t>AYADI KARIM</t>
  </si>
  <si>
    <t>AYGALENC DIDIER</t>
  </si>
  <si>
    <t>A.B. PORT MARLY</t>
  </si>
  <si>
    <t>AZEVEDO CECILIA</t>
  </si>
  <si>
    <t>LES AMIS LES GONES</t>
  </si>
  <si>
    <t>BACHELEY ALINE</t>
  </si>
  <si>
    <t>BACHELEY CHRISTIAN</t>
  </si>
  <si>
    <t>BACHELEY GERARD</t>
  </si>
  <si>
    <t>BACON BENOIT</t>
  </si>
  <si>
    <t>COCH. PORCHEVILLOIS</t>
  </si>
  <si>
    <t>BACON MARYLINE</t>
  </si>
  <si>
    <t>BACON MICHEL</t>
  </si>
  <si>
    <t>BACQUART MICKAEL</t>
  </si>
  <si>
    <t>NB MAZINGARBE</t>
  </si>
  <si>
    <t>BAECKLANDT EMILIE</t>
  </si>
  <si>
    <t>A.B.C. 5 AVION</t>
  </si>
  <si>
    <t>BAECKLANDT FRéDéRIC</t>
  </si>
  <si>
    <t>BAECKLANDT THIERRY</t>
  </si>
  <si>
    <t>BAGLIONE PASCAL</t>
  </si>
  <si>
    <t>B.J. MITRY MORY</t>
  </si>
  <si>
    <t>BAGUELIN PHILIPPE</t>
  </si>
  <si>
    <t>BAILLARD CHRISTINE</t>
  </si>
  <si>
    <t>A.B. VOUZERONNAISE</t>
  </si>
  <si>
    <t>BAILLARD ETIENNE</t>
  </si>
  <si>
    <t>BAILLEUX DANIEL</t>
  </si>
  <si>
    <t>YERRES S.B.</t>
  </si>
  <si>
    <t>BAILLON DAVID</t>
  </si>
  <si>
    <t>S.B. ROMORANTINAIS</t>
  </si>
  <si>
    <t>BAILLY CHRISTOPHE</t>
  </si>
  <si>
    <t>BAILLY MARINE</t>
  </si>
  <si>
    <t>C.B. L'ETAMPOISE</t>
  </si>
  <si>
    <t>BAILLY MICHEL</t>
  </si>
  <si>
    <t>LA BOULE MELUNAISE</t>
  </si>
  <si>
    <t>BAILLY PATRICK</t>
  </si>
  <si>
    <t>LA LYONNAISE DUNOISE</t>
  </si>
  <si>
    <t>BALASSE STéPHANE</t>
  </si>
  <si>
    <t>LA BOULE LYONNAISE GUISE</t>
  </si>
  <si>
    <t>BALDUZZI PATRICK</t>
  </si>
  <si>
    <t>BALLIERE FRANCIS</t>
  </si>
  <si>
    <t>BALLIERE SYLVAIN</t>
  </si>
  <si>
    <t>BALON JEAN-MARC</t>
  </si>
  <si>
    <t>E.B. MAUPAS</t>
  </si>
  <si>
    <t>BANCEL JULIEN</t>
  </si>
  <si>
    <t>U.B. CAENNAISE</t>
  </si>
  <si>
    <t>BARAN YUSUF</t>
  </si>
  <si>
    <t>BARAZZUTTI ERWAN</t>
  </si>
  <si>
    <t>AVOINE S.B.</t>
  </si>
  <si>
    <t>BARBIER ERIC</t>
  </si>
  <si>
    <t>A.S. CORBEIL ESSONNE</t>
  </si>
  <si>
    <t>BARBIER MICKAEL</t>
  </si>
  <si>
    <t>BARDIN CLEMENT</t>
  </si>
  <si>
    <t>BARDOUIL SHAWN</t>
  </si>
  <si>
    <t>AVENIR BOULISTE D'ELEU</t>
  </si>
  <si>
    <t>BARILLOT CLARA</t>
  </si>
  <si>
    <t>BARILLOT SEBASTIEN</t>
  </si>
  <si>
    <t>BARITAULT PIERRE</t>
  </si>
  <si>
    <t>B. CHAUNOISE</t>
  </si>
  <si>
    <t>BARRE LOIC</t>
  </si>
  <si>
    <t>BARRIOL MICHEL</t>
  </si>
  <si>
    <t>A.B. BOURGES</t>
  </si>
  <si>
    <t>BASAK CIHAN</t>
  </si>
  <si>
    <t>B.S. VENEUX LES SABLONS</t>
  </si>
  <si>
    <t>BASLY MICHEL</t>
  </si>
  <si>
    <t>U.B. DE PONTLIEUE</t>
  </si>
  <si>
    <t>BASSO MICHEL</t>
  </si>
  <si>
    <t>BOULE GUIGNICOURT</t>
  </si>
  <si>
    <t>BATAILLE LOIC</t>
  </si>
  <si>
    <t>BOULE  LYONNAISE TRITHOISE</t>
  </si>
  <si>
    <t>BATTINI LUCIEN</t>
  </si>
  <si>
    <t>BAUDIN ALICIA</t>
  </si>
  <si>
    <t>BAUER MAURICE</t>
  </si>
  <si>
    <t>BAUMGARTNER ALAIN</t>
  </si>
  <si>
    <t>BAYART CLAUDE</t>
  </si>
  <si>
    <t>BAZIN SERGE</t>
  </si>
  <si>
    <t>A.S.B. LOVERIENNE</t>
  </si>
  <si>
    <t>BAZIRET MICHEL</t>
  </si>
  <si>
    <t>BEAUDEQUIN PHILIPPE</t>
  </si>
  <si>
    <t>B. VENOISIENNE</t>
  </si>
  <si>
    <t>BEAUDOUIN ROBERT</t>
  </si>
  <si>
    <t>BEAUDOUX YVES</t>
  </si>
  <si>
    <t>BEAUDREMONT BRUNO</t>
  </si>
  <si>
    <t>S.N.O.S ST NAZAIRE</t>
  </si>
  <si>
    <t>BEAUFILS BRUNO</t>
  </si>
  <si>
    <t>BEAUFILS FRANCK</t>
  </si>
  <si>
    <t>C.B FRANCONVILLE P.B</t>
  </si>
  <si>
    <t>BEAUFILS JéRéMY</t>
  </si>
  <si>
    <t>BEAUFILS PASCAL</t>
  </si>
  <si>
    <t>BEAULIEU VICTOR</t>
  </si>
  <si>
    <t>B.S. DU 20 EME</t>
  </si>
  <si>
    <t>BEAUMONT BRUNO</t>
  </si>
  <si>
    <t>BEAUMONT VINCENT</t>
  </si>
  <si>
    <t>A.B. LE PORTEL</t>
  </si>
  <si>
    <t>BEAUSSIRE ANNABEL</t>
  </si>
  <si>
    <t>C.B. RAILOIS</t>
  </si>
  <si>
    <t>BEAUSSIRE CHARLES</t>
  </si>
  <si>
    <t>S.B. COUTANCES</t>
  </si>
  <si>
    <t>BEAUSSIRE JEAN-MICHEL</t>
  </si>
  <si>
    <t>BEAUSSIRE LUDIVINE</t>
  </si>
  <si>
    <t>BEAUVAIS THIERRY</t>
  </si>
  <si>
    <t>BECUE BRIGITTE</t>
  </si>
  <si>
    <t>B.L. TOURQUENNOISE</t>
  </si>
  <si>
    <t>BECUE DOMINIQUE</t>
  </si>
  <si>
    <t>BEDU NADèGE</t>
  </si>
  <si>
    <t>A.B. SAINT DOULCHARD</t>
  </si>
  <si>
    <t>BEGUIN CHRISTOPHE</t>
  </si>
  <si>
    <t>BELAUD MARIE</t>
  </si>
  <si>
    <t>JOYEUSE BOULE DU MARAIS</t>
  </si>
  <si>
    <t>BELAUD PIERRE</t>
  </si>
  <si>
    <t>BELLESSORT DANIEL</t>
  </si>
  <si>
    <t>U.S. FRESNOISE</t>
  </si>
  <si>
    <t>BELLETTRE ALAIN</t>
  </si>
  <si>
    <t>B. ABBEVILLOISE</t>
  </si>
  <si>
    <t>BELLETTRE DOLORES</t>
  </si>
  <si>
    <t>BELLETTRE LUC</t>
  </si>
  <si>
    <t>BELLONCLE CHRISTIAN</t>
  </si>
  <si>
    <t>BELVOIX JéRôME</t>
  </si>
  <si>
    <t>BEN HACHOUR MOHAMED</t>
  </si>
  <si>
    <t>A.C.S CORMEILLAIS</t>
  </si>
  <si>
    <t>BENOIT FAUSTINE</t>
  </si>
  <si>
    <t>BERGER PATRICE</t>
  </si>
  <si>
    <t>B.A. DE PIGNOUX</t>
  </si>
  <si>
    <t>BERGIN CYRIL</t>
  </si>
  <si>
    <t>BERGIN FRANCIS</t>
  </si>
  <si>
    <t>BERGIN MARIE FRANCE</t>
  </si>
  <si>
    <t>BERGNIER LUDOVIC</t>
  </si>
  <si>
    <t>BERGUET ANNICK</t>
  </si>
  <si>
    <t>U.S. LA CHATRE</t>
  </si>
  <si>
    <t>BERLAIMONT DAVID</t>
  </si>
  <si>
    <t>A S TERTRE</t>
  </si>
  <si>
    <t>BERLOT DAVID</t>
  </si>
  <si>
    <t>BERNADAUX MELODY</t>
  </si>
  <si>
    <t>BERNARD DANIEL</t>
  </si>
  <si>
    <t>BERNARD PATRICE</t>
  </si>
  <si>
    <t>E.S.C. TERGNIER</t>
  </si>
  <si>
    <t>BERNARDINI ANGE</t>
  </si>
  <si>
    <t>BLANC MESNIL SPORT BOULES</t>
  </si>
  <si>
    <t>BERNES PABLO</t>
  </si>
  <si>
    <t>BERTHE JEAN-PAUL</t>
  </si>
  <si>
    <t>B. COTTEREZIENNE</t>
  </si>
  <si>
    <t>BERTHELIER JOHAN</t>
  </si>
  <si>
    <t>BERTHOME CHRISTINE</t>
  </si>
  <si>
    <t>Boule de La RUDELIERE</t>
  </si>
  <si>
    <t>BERTIAUX CéDRIC</t>
  </si>
  <si>
    <t>B. GAULOISES LIEVIN</t>
  </si>
  <si>
    <t>BERTIAUX FREDERIC</t>
  </si>
  <si>
    <t>BERTIN FRéDéRIC</t>
  </si>
  <si>
    <t>E.B.MARGNY</t>
  </si>
  <si>
    <t>BERTIN JOëL</t>
  </si>
  <si>
    <t>A.B. DU PERREUX</t>
  </si>
  <si>
    <t>BERTOLILA CéDRIC</t>
  </si>
  <si>
    <t>BERTRAND ALEXANDRA</t>
  </si>
  <si>
    <t>BERTRAND MICHEL</t>
  </si>
  <si>
    <t>BERUDI DELPHINE</t>
  </si>
  <si>
    <t>BERUDI FRANCK</t>
  </si>
  <si>
    <t>BERUDI GHISLAINE</t>
  </si>
  <si>
    <t>BESCOU KARINE</t>
  </si>
  <si>
    <t>BESCOU LAURENT</t>
  </si>
  <si>
    <t>BESCOU NATHALIE</t>
  </si>
  <si>
    <t>BESSON STéPHANE</t>
  </si>
  <si>
    <t>BEUNAICHE GERARD</t>
  </si>
  <si>
    <t>BEUNAICHE PHILIPPE</t>
  </si>
  <si>
    <t>BIARD JEAN-FRANçOIS</t>
  </si>
  <si>
    <t>BICTEL SEBASTIEN</t>
  </si>
  <si>
    <t>BIENAIME FREDDY</t>
  </si>
  <si>
    <t>BOULE FERREE RONCQUOISE</t>
  </si>
  <si>
    <t>BIETTE LORIANE</t>
  </si>
  <si>
    <t>BIGNON J-MICHEL</t>
  </si>
  <si>
    <t>B. ISLERIENNE</t>
  </si>
  <si>
    <t>BIGOT BERNARD</t>
  </si>
  <si>
    <t>BIGOT JEAN-MARIE</t>
  </si>
  <si>
    <t>S.L.C. TOURNON</t>
  </si>
  <si>
    <t>BIGOT MARTINE</t>
  </si>
  <si>
    <t>BIGOT THIERRY</t>
  </si>
  <si>
    <t>BILLARD ALAIN</t>
  </si>
  <si>
    <t>BILLARD JULIEN</t>
  </si>
  <si>
    <t>AMIENS SPORT BOULES</t>
  </si>
  <si>
    <t>BILLARD MICHEL</t>
  </si>
  <si>
    <t>U.B. VILLENEUVE-TRIAGE</t>
  </si>
  <si>
    <t>BILLON CHRISTOPHE</t>
  </si>
  <si>
    <t>U.S.M. OLIVET</t>
  </si>
  <si>
    <t>BILLON MICHEL</t>
  </si>
  <si>
    <t>BILLON MONIQUE</t>
  </si>
  <si>
    <t>BINOCHE HERVé</t>
  </si>
  <si>
    <t>BIOCHE GHYSLAINE</t>
  </si>
  <si>
    <t>J.S .D'ALLONNES</t>
  </si>
  <si>
    <t>BIOCHE HERVE</t>
  </si>
  <si>
    <t>BIONDA JEROME</t>
  </si>
  <si>
    <t>BIONNET FABIEN</t>
  </si>
  <si>
    <t>BISAGNI LOUIS</t>
  </si>
  <si>
    <t>BISERAY ANTHONY</t>
  </si>
  <si>
    <t>BISSON DANY</t>
  </si>
  <si>
    <t>BITEAU JOSEPH</t>
  </si>
  <si>
    <t>BIZOULLIER MICHEL</t>
  </si>
  <si>
    <t>BLANCHARD BERNARD</t>
  </si>
  <si>
    <t>BLANCHARD CHRISTOPHE</t>
  </si>
  <si>
    <t>BLANCHARD FANY</t>
  </si>
  <si>
    <t>BLANCHE THIERRY</t>
  </si>
  <si>
    <t>BLANDIN SéBASTIEN</t>
  </si>
  <si>
    <t>BLANPAIN ANDRE</t>
  </si>
  <si>
    <t>BLARD DOMINIQUE</t>
  </si>
  <si>
    <t>BLASCHECK ANDRé</t>
  </si>
  <si>
    <t>BLASCHECK DANIELLE</t>
  </si>
  <si>
    <t>BLASSET DIDIER</t>
  </si>
  <si>
    <t>A.B. LACROIX ST OUEN</t>
  </si>
  <si>
    <t>BLIN ANTHONY</t>
  </si>
  <si>
    <t>BLIN DANIEL</t>
  </si>
  <si>
    <t>BLIN JEAN CHRISTOPHE</t>
  </si>
  <si>
    <t>BLIN PATRICK</t>
  </si>
  <si>
    <t>BLONDEAU LUC</t>
  </si>
  <si>
    <t>BLONDEE YVES</t>
  </si>
  <si>
    <t>BLONDY HENRI</t>
  </si>
  <si>
    <t>BLOUIN MICHEL</t>
  </si>
  <si>
    <t>BOBKIEWICZ ALAIN</t>
  </si>
  <si>
    <t>BOBKIEWICZ BENJAMIN</t>
  </si>
  <si>
    <t>BOBKIEWICZ CORENTIN</t>
  </si>
  <si>
    <t>BOBKIEWICZ DAVID</t>
  </si>
  <si>
    <t>BOBKIEWICZ DELPHINE</t>
  </si>
  <si>
    <t>BOBKIEWICZ RUDY</t>
  </si>
  <si>
    <t>BOBKIEWICZ XAVIER</t>
  </si>
  <si>
    <t>A.S.A. MAISONS ALFORT</t>
  </si>
  <si>
    <t>BOCCANFUSO RENE</t>
  </si>
  <si>
    <t>BOCHINGER ANNE-MARIE</t>
  </si>
  <si>
    <t>B.A. DE MALASSIS</t>
  </si>
  <si>
    <t>BODENGHEIM DIDIER</t>
  </si>
  <si>
    <t>BODENGHIEM DIEGO</t>
  </si>
  <si>
    <t>PAYS DE FALAISE - NORMANDIE</t>
  </si>
  <si>
    <t>BOISSAY JEAN-MARIE</t>
  </si>
  <si>
    <t>A.B. MAREAU AUX PRES</t>
  </si>
  <si>
    <t>BOITIER MICHEL</t>
  </si>
  <si>
    <t>BONAZZI YVON</t>
  </si>
  <si>
    <t>BONCORPS DIDIER</t>
  </si>
  <si>
    <t>LA MELDOISE COLLINET</t>
  </si>
  <si>
    <t>BONDONNEAU MICHEL</t>
  </si>
  <si>
    <t>A. B. DE COUDUN</t>
  </si>
  <si>
    <t>BONET FRANCK</t>
  </si>
  <si>
    <t>BONGIBAULT ERIC</t>
  </si>
  <si>
    <t>BONNAFFE JEAN MICHEL</t>
  </si>
  <si>
    <t>BONNEAU ALEXANDRE</t>
  </si>
  <si>
    <t>BONNET JEAN-PAUL</t>
  </si>
  <si>
    <t>LA BOULE CARTERETAISE</t>
  </si>
  <si>
    <t>BONNET PASCAL</t>
  </si>
  <si>
    <t>BONNIN JEAN-MARC</t>
  </si>
  <si>
    <t>BONNIN ROSE-MARIE</t>
  </si>
  <si>
    <t>A.B. ST GERMAIN S/MORIN</t>
  </si>
  <si>
    <t>BONTEMPS JEAN-MARIE</t>
  </si>
  <si>
    <t>BONZON CHRISTIAN</t>
  </si>
  <si>
    <t>BORDON ALAIN</t>
  </si>
  <si>
    <t>BORDONADO ROGER</t>
  </si>
  <si>
    <t>BORET DANY</t>
  </si>
  <si>
    <t>E.B. DE ROSENDAEL</t>
  </si>
  <si>
    <t>BORGES GéRARD</t>
  </si>
  <si>
    <t>BORNECH APOLLINE</t>
  </si>
  <si>
    <t>BORNECH VALéRIE</t>
  </si>
  <si>
    <t>BOUAZIZ BELKACEM</t>
  </si>
  <si>
    <t>BOUBET DAVID</t>
  </si>
  <si>
    <t>BOUCHER CHRISTIAN</t>
  </si>
  <si>
    <t>BOUCHER THéO</t>
  </si>
  <si>
    <t>BOUCHONNET SERGE</t>
  </si>
  <si>
    <t>BOUDIN SYLVAIN</t>
  </si>
  <si>
    <t>BOUDINEAU THIERRY</t>
  </si>
  <si>
    <t>B.S. GIENNOISE</t>
  </si>
  <si>
    <t>BOUFFAY CEDRIC</t>
  </si>
  <si>
    <t>BOUGE SYLVINE</t>
  </si>
  <si>
    <t>BOUGRIOT ANDRé</t>
  </si>
  <si>
    <t>BOUHEDJAR AMINE</t>
  </si>
  <si>
    <t>BOUHOURS SéBASTIEN</t>
  </si>
  <si>
    <t>BOUHZILA MARIE-FRANCE</t>
  </si>
  <si>
    <t>BOUILLON JEAN PAUL</t>
  </si>
  <si>
    <t>BOUJONNIER DENIS</t>
  </si>
  <si>
    <t>BOUKHARI JAMEL</t>
  </si>
  <si>
    <t>BOULANGE CATHERINE</t>
  </si>
  <si>
    <t>BOULANGER ALAIN</t>
  </si>
  <si>
    <t>A.S. BOURG ET COMIN</t>
  </si>
  <si>
    <t>BOULIGUAND GILLES</t>
  </si>
  <si>
    <t>BOULLERY STEVEN</t>
  </si>
  <si>
    <t>BOULOGNE NICOLAS</t>
  </si>
  <si>
    <t>BOULY FERNAND</t>
  </si>
  <si>
    <t>E.B. MOISENAY</t>
  </si>
  <si>
    <t>BOUQUET CLAUDE</t>
  </si>
  <si>
    <t>BOUQUET DOMINIQUE</t>
  </si>
  <si>
    <t>BOUQUET ELODIE</t>
  </si>
  <si>
    <t>BOUQUET GUILLAUME</t>
  </si>
  <si>
    <t>BOUQUET MATHIEU</t>
  </si>
  <si>
    <t>BOUR DANIEL</t>
  </si>
  <si>
    <t>BOUREZ SEBASTIEN</t>
  </si>
  <si>
    <t>ALBERT SPORTS</t>
  </si>
  <si>
    <t>BOURGAUX CéDRIC</t>
  </si>
  <si>
    <t>BOURGEOIS EMILIEN</t>
  </si>
  <si>
    <t>BOURGOIN HERVé</t>
  </si>
  <si>
    <t>A.S. CLERY ST ANDRE</t>
  </si>
  <si>
    <t>BOURGOIN MICHEL</t>
  </si>
  <si>
    <t>BOURREAU DANIEL</t>
  </si>
  <si>
    <t>BOURSIER FABRICE</t>
  </si>
  <si>
    <t>BOURSIER ROGER</t>
  </si>
  <si>
    <t>BOUSQUET THIERRY</t>
  </si>
  <si>
    <t>BOUT MARC</t>
  </si>
  <si>
    <t>BOUT SYLVIE</t>
  </si>
  <si>
    <t>BOUTELOUP ROLAND</t>
  </si>
  <si>
    <t>VELO SPORT FERTOIS</t>
  </si>
  <si>
    <t>BOUVEYRON FABRICE</t>
  </si>
  <si>
    <t>BOYAULT JACQUES</t>
  </si>
  <si>
    <t>BRACQ CHRISTOPHE</t>
  </si>
  <si>
    <t>BRACQUART MALVINA</t>
  </si>
  <si>
    <t>BRASSET ANDRE</t>
  </si>
  <si>
    <t>B.SUZERAINE</t>
  </si>
  <si>
    <t>BRASSET DANIEL</t>
  </si>
  <si>
    <t>BRASSET FREDERIC</t>
  </si>
  <si>
    <t>BRASSET JEAN-CLAUDE</t>
  </si>
  <si>
    <t>BRAULT NICOLE</t>
  </si>
  <si>
    <t>BRAY DANIEL</t>
  </si>
  <si>
    <t>BRAY FABIEN</t>
  </si>
  <si>
    <t>BREGEON DENIS</t>
  </si>
  <si>
    <t>BREGEON MARYLINE</t>
  </si>
  <si>
    <t>BRETON JEAN</t>
  </si>
  <si>
    <t>BRICOT AURéLIEN</t>
  </si>
  <si>
    <t>U.S. CHEMIN. AMIENS</t>
  </si>
  <si>
    <t>BRIDAY ALAIN</t>
  </si>
  <si>
    <t>BRIERE JACQUES</t>
  </si>
  <si>
    <t>BRIERE LUCIEN</t>
  </si>
  <si>
    <t>BRIFFAULT PATRICK</t>
  </si>
  <si>
    <t>GAZELEC</t>
  </si>
  <si>
    <t>BRILLAUD BERNARD</t>
  </si>
  <si>
    <t>BRILLAUD CLEMENT</t>
  </si>
  <si>
    <t>BRIMAUD PATRICK</t>
  </si>
  <si>
    <t>BRINON ALAIN</t>
  </si>
  <si>
    <t>BRINON YANN</t>
  </si>
  <si>
    <t>BRISORGUEIL MARCEL</t>
  </si>
  <si>
    <t>BROGGIO ERIC</t>
  </si>
  <si>
    <t>BROHET ANNIE</t>
  </si>
  <si>
    <t>U.S.M. LES CLAYES</t>
  </si>
  <si>
    <t>BROHON THIERRY</t>
  </si>
  <si>
    <t>BROSSARD ROLAND</t>
  </si>
  <si>
    <t>BROTHIER NICOLAS</t>
  </si>
  <si>
    <t>CB PLATEAU DE RIS ORANGIS</t>
  </si>
  <si>
    <t>BROUARDELLE BENOIT</t>
  </si>
  <si>
    <t>S.B.CHATEAU THIERRY</t>
  </si>
  <si>
    <t>BROUARDELLE EMMA</t>
  </si>
  <si>
    <t>BROUARDELLE LUDOVIC</t>
  </si>
  <si>
    <t>BROUARDELLE PATRICK</t>
  </si>
  <si>
    <t>BRUN JEAN-JACQUES</t>
  </si>
  <si>
    <t>BRUNELLE JEAN-DENIS</t>
  </si>
  <si>
    <t>B. DE LA PLAGE BERCK</t>
  </si>
  <si>
    <t>BRUNET JEAN-CLAUDE</t>
  </si>
  <si>
    <t>BRUNNER WILLIAM</t>
  </si>
  <si>
    <t>BRUTEUL FREDY</t>
  </si>
  <si>
    <t>BUFFET FABIEN</t>
  </si>
  <si>
    <t>BUGEON ADRIEN</t>
  </si>
  <si>
    <t>BUINO ROGER</t>
  </si>
  <si>
    <t>STADE CROISICAIS</t>
  </si>
  <si>
    <t>BUISSON ARNAUD</t>
  </si>
  <si>
    <t>BUISSON MAUD</t>
  </si>
  <si>
    <t>BUTHOD ALEXANDRE</t>
  </si>
  <si>
    <t>BUTIN ANGéLIQUE</t>
  </si>
  <si>
    <t>CABA BERNARD</t>
  </si>
  <si>
    <t>CADIEU FRENCK</t>
  </si>
  <si>
    <t>CADIEU PATRICK</t>
  </si>
  <si>
    <t>CAETANO ALEXANDRE</t>
  </si>
  <si>
    <t>CAETANO ANNE-MARIE</t>
  </si>
  <si>
    <t>CAETANO PAOLO</t>
  </si>
  <si>
    <t>CAILLOT CLAUDE</t>
  </si>
  <si>
    <t>CALIN STéPHANE</t>
  </si>
  <si>
    <t>CALLEWAERT JEAN-CLAUDE</t>
  </si>
  <si>
    <t>CAMACHO JEAN PAUL</t>
  </si>
  <si>
    <t>CAMBRAY LAURENT</t>
  </si>
  <si>
    <t>CAMUS FABIEN</t>
  </si>
  <si>
    <t>CAMUS FRANCOIS</t>
  </si>
  <si>
    <t>CAMUS STEVEN</t>
  </si>
  <si>
    <t>CAMUS VALERIE</t>
  </si>
  <si>
    <t>CANDELIER ERIC</t>
  </si>
  <si>
    <t>CANDELIER ISABELLE</t>
  </si>
  <si>
    <t>CANNES ALEXIS</t>
  </si>
  <si>
    <t>CANNES BERNARD</t>
  </si>
  <si>
    <t>CANTET GILLES</t>
  </si>
  <si>
    <t>CANTET LUC</t>
  </si>
  <si>
    <t>CAPRON YOANN</t>
  </si>
  <si>
    <t>CARCANADE DOMINIQUE</t>
  </si>
  <si>
    <t>CARDON CINDY</t>
  </si>
  <si>
    <t>CARETTI RENALDO</t>
  </si>
  <si>
    <t>B. CAMBRESIENNE</t>
  </si>
  <si>
    <t>CARLIER MADDY</t>
  </si>
  <si>
    <t>CARMENT PHILIPPE</t>
  </si>
  <si>
    <t>CARNEIRO ARTHUR</t>
  </si>
  <si>
    <t>CARNOY DOMINIQUE</t>
  </si>
  <si>
    <t>CARNOY JUSTINE</t>
  </si>
  <si>
    <t>CARO PATRICE</t>
  </si>
  <si>
    <t>CAROLI PATRICK</t>
  </si>
  <si>
    <t>CARPENTIER BRYAN</t>
  </si>
  <si>
    <t>CARPENTIER FRANCIS</t>
  </si>
  <si>
    <t>CARPENTIER RODRIGUE</t>
  </si>
  <si>
    <t>CARRE BRUNO</t>
  </si>
  <si>
    <t>CARRE CLAUDE</t>
  </si>
  <si>
    <t>A.B. CHAPELLOISE</t>
  </si>
  <si>
    <t>CARRE DANIELLE</t>
  </si>
  <si>
    <t>CARREAU GEOFFREY</t>
  </si>
  <si>
    <t>CARROUE DANIEL</t>
  </si>
  <si>
    <t>CARVALHO BAPTISTE</t>
  </si>
  <si>
    <t>CARVALHO JOSé</t>
  </si>
  <si>
    <t>CASACCIA JEAN PIERRE</t>
  </si>
  <si>
    <t>CASTRO TORNAY FRANCISCA</t>
  </si>
  <si>
    <t>CAULIER PHILIPPE</t>
  </si>
  <si>
    <t>CAUVIN DIDIER</t>
  </si>
  <si>
    <t>CELERIE DIDIER</t>
  </si>
  <si>
    <t>CEPA ALFREDO</t>
  </si>
  <si>
    <t>E S COLOMBIENNE</t>
  </si>
  <si>
    <t>CERAN BERNARD</t>
  </si>
  <si>
    <t>CERF ALAIN</t>
  </si>
  <si>
    <t>CERF J-PIERRE</t>
  </si>
  <si>
    <t>CERINI JACQUES</t>
  </si>
  <si>
    <t>CHAILLOU JEAN YVES</t>
  </si>
  <si>
    <t>CHAILLOU MANON</t>
  </si>
  <si>
    <t>CHAMBON BERNARD</t>
  </si>
  <si>
    <t>B CHAULNOISE</t>
  </si>
  <si>
    <t>CHAMOUILLET ERIC</t>
  </si>
  <si>
    <t>CHAMOUILLET NATHALIE</t>
  </si>
  <si>
    <t>CHANCLUD SYLVAIN</t>
  </si>
  <si>
    <t>CHANTRIAUX HENRI</t>
  </si>
  <si>
    <t>SAINT AMAND B.</t>
  </si>
  <si>
    <t>CHANUT CLéMENT</t>
  </si>
  <si>
    <t>CHAPARD PASCAL</t>
  </si>
  <si>
    <t>CHAPARD STéPHANE</t>
  </si>
  <si>
    <t>CHAPPE JEAN PAUL</t>
  </si>
  <si>
    <t>CHAPUISY ALAIN</t>
  </si>
  <si>
    <t>CHAPUISY NEE THINON DOMINIQUE</t>
  </si>
  <si>
    <t>CHARBONNEAU JEAN-MICHEL</t>
  </si>
  <si>
    <t>CHARDON GERARD</t>
  </si>
  <si>
    <t>CHARDRON YVONNIC</t>
  </si>
  <si>
    <t>CHARLE ALBERT</t>
  </si>
  <si>
    <t>CHARLES DAVID</t>
  </si>
  <si>
    <t>CHARLES ETIENNE</t>
  </si>
  <si>
    <t>CHARLOT ALAIN</t>
  </si>
  <si>
    <t>CHARLOT JEAN LUC</t>
  </si>
  <si>
    <t>CHARLOT MICKAEL</t>
  </si>
  <si>
    <t>CHARNALET BERNARD</t>
  </si>
  <si>
    <t>CHARNALET JEAN-LOUIS</t>
  </si>
  <si>
    <t>CHARPENTIER JEAN-PIERRE</t>
  </si>
  <si>
    <t>CHARRIER ANDRé</t>
  </si>
  <si>
    <t>CHARRIER LUCIEN</t>
  </si>
  <si>
    <t>A.S.BOUGUENAIS-REZE</t>
  </si>
  <si>
    <t>CHARRIOT GILLES</t>
  </si>
  <si>
    <t>CHARRON JEAN-LOUIS</t>
  </si>
  <si>
    <t>CHARTIER GUILLAUME</t>
  </si>
  <si>
    <t>CHARVIN ERIC</t>
  </si>
  <si>
    <t>CHARVIN MAXIME</t>
  </si>
  <si>
    <t>CHATAIGNER JEAN-PIERRE</t>
  </si>
  <si>
    <t>CHATAIGNIER ALAIN</t>
  </si>
  <si>
    <t>CHATAIGNIER CHANTAL</t>
  </si>
  <si>
    <t>CHATAIGNIER YOHAN</t>
  </si>
  <si>
    <t>CHATEL CHRISTIAN</t>
  </si>
  <si>
    <t>CHATELAIN GRéGORY</t>
  </si>
  <si>
    <t>CHATELAIN REYNALD</t>
  </si>
  <si>
    <t>CHATTE JEAN PIERRE</t>
  </si>
  <si>
    <t>CHAUVEL PASCAL</t>
  </si>
  <si>
    <t>CHAUVIERE YANNICK</t>
  </si>
  <si>
    <t>CHAUVIN CHRISTOPHE</t>
  </si>
  <si>
    <t>CHAUVIN DIDIER</t>
  </si>
  <si>
    <t>CHEBANCE DIDIER</t>
  </si>
  <si>
    <t>CHEDEAU CLAUDE</t>
  </si>
  <si>
    <t>CHEDOZEAU KEVIN</t>
  </si>
  <si>
    <t>CHENARD PHILIPPE</t>
  </si>
  <si>
    <t>CHENET GéRARD</t>
  </si>
  <si>
    <t>CHENU MARTINE</t>
  </si>
  <si>
    <t>CHERIET AZIZ</t>
  </si>
  <si>
    <t>CHERMET ERIC</t>
  </si>
  <si>
    <t>B.DE CHANTILLY</t>
  </si>
  <si>
    <t>CHERMET LAURENCE</t>
  </si>
  <si>
    <t>CHESNAIS KEVIN</t>
  </si>
  <si>
    <t>CHESNEY YANNICK</t>
  </si>
  <si>
    <t>CHEVALIER ALAIN</t>
  </si>
  <si>
    <t>CHEVALIER CELINE</t>
  </si>
  <si>
    <t>CHEVALIER CHRISTOPHE</t>
  </si>
  <si>
    <t>CHEVALIER GILLES</t>
  </si>
  <si>
    <t>CHEVALLET GERALD</t>
  </si>
  <si>
    <t>CHEVALLIER FRANCIS</t>
  </si>
  <si>
    <t>CHEVALLIER XAVIER</t>
  </si>
  <si>
    <t>CHEVIGNY CLAUDE</t>
  </si>
  <si>
    <t>CHEVIGNY SOPHIE</t>
  </si>
  <si>
    <t>CHIMENES PATRICE</t>
  </si>
  <si>
    <t>CHIQUET STéPHANE</t>
  </si>
  <si>
    <t>CHIROLET HUGO</t>
  </si>
  <si>
    <t>CHOIN FREDERIC</t>
  </si>
  <si>
    <t>CHOISNET DAVID</t>
  </si>
  <si>
    <t>CHOTARD JOEL</t>
  </si>
  <si>
    <t>CHRISTOFFEL DOMINIQUE</t>
  </si>
  <si>
    <t>BOULE MICHELAISE</t>
  </si>
  <si>
    <t>CHRISTOFFEL PHILIPPE</t>
  </si>
  <si>
    <t>CHUCHANA CLAUDINE</t>
  </si>
  <si>
    <t>CHUCHLA CéDRIC</t>
  </si>
  <si>
    <t>CLAIN KARINE</t>
  </si>
  <si>
    <t>CLAQUIN DENIS</t>
  </si>
  <si>
    <t>CLARET PATRICK</t>
  </si>
  <si>
    <t>CLAUZIER HERVé</t>
  </si>
  <si>
    <t>CLAVIER STéPHANE</t>
  </si>
  <si>
    <t>CLECH MICHELE</t>
  </si>
  <si>
    <t>U.B. HAVRAISE</t>
  </si>
  <si>
    <t>CLEMENT JACKY</t>
  </si>
  <si>
    <t>CLEMENT YVON</t>
  </si>
  <si>
    <t>CLEVAREC ALAIN</t>
  </si>
  <si>
    <t>CLOCHARD MAX</t>
  </si>
  <si>
    <t>CLOCHEZ ALAIN</t>
  </si>
  <si>
    <t>CLOPEAU LUDOVIC</t>
  </si>
  <si>
    <t>COEURET BRUNO</t>
  </si>
  <si>
    <t>COEURET FLORIAN</t>
  </si>
  <si>
    <t>COEURET GAETAN</t>
  </si>
  <si>
    <t>COEURJOLI PASCAL</t>
  </si>
  <si>
    <t>COIC CéDRIC</t>
  </si>
  <si>
    <t>COIC JEAN-PIERRE</t>
  </si>
  <si>
    <t>COLLET GUSTAVE</t>
  </si>
  <si>
    <t>COLLIN GILBERT</t>
  </si>
  <si>
    <t>COLPART EMMANUEL</t>
  </si>
  <si>
    <t>COLSON PASCAL</t>
  </si>
  <si>
    <t>COLSON THIERRY</t>
  </si>
  <si>
    <t>COMBY MICHEL</t>
  </si>
  <si>
    <t>COMMARTEAU ARNAUD</t>
  </si>
  <si>
    <t>COMMARTEAU GUILLAUME</t>
  </si>
  <si>
    <t>COMYN GUILLAUME</t>
  </si>
  <si>
    <t>CONSTANTINO DAMASO</t>
  </si>
  <si>
    <t>CONTARIN CHRISTIAN</t>
  </si>
  <si>
    <t>CONTARIN MICHEL</t>
  </si>
  <si>
    <t>CONTE PASCAL</t>
  </si>
  <si>
    <t>CONTRASTIN PASCALE</t>
  </si>
  <si>
    <t>COPARD FRANCOISE</t>
  </si>
  <si>
    <t>COPPIN DAMIEN</t>
  </si>
  <si>
    <t>COQUARD JEAN-PHILIPPE</t>
  </si>
  <si>
    <t>COQUARD PIERRICK</t>
  </si>
  <si>
    <t>COQUERELLE BERNARD</t>
  </si>
  <si>
    <t>CORBIHAN AURéLIEN</t>
  </si>
  <si>
    <t>SPORT-BOULES LANRODEC</t>
  </si>
  <si>
    <t>CORBON ALEXANDRE</t>
  </si>
  <si>
    <t>CORDAT BRUNO</t>
  </si>
  <si>
    <t>CORDAT DIMITRI</t>
  </si>
  <si>
    <t>CORDAT FLORENCE</t>
  </si>
  <si>
    <t>CORDIER VALèRIE</t>
  </si>
  <si>
    <t>CORNA ANTOINE</t>
  </si>
  <si>
    <t>CORNEILLE LAURENT</t>
  </si>
  <si>
    <t>CORNET DIDIER</t>
  </si>
  <si>
    <t>U.S DE LILLEBONNE</t>
  </si>
  <si>
    <t>CORNET MICHEL</t>
  </si>
  <si>
    <t>CORNICHON CHRISTIAN</t>
  </si>
  <si>
    <t>CORNILLE ALAIN</t>
  </si>
  <si>
    <t>CORNILLE ELIANE</t>
  </si>
  <si>
    <t>CORNILLE VINCENT</t>
  </si>
  <si>
    <t>CORVASIER NICOLAS</t>
  </si>
  <si>
    <t>COSCO PINO</t>
  </si>
  <si>
    <t>B.S. SAMOISIENNE</t>
  </si>
  <si>
    <t>COSQUER STEPHANE</t>
  </si>
  <si>
    <t>COSSET YVES</t>
  </si>
  <si>
    <t>COSTA MARIO</t>
  </si>
  <si>
    <t>COSTE LAURENT</t>
  </si>
  <si>
    <t>COSTE MICHELINE</t>
  </si>
  <si>
    <t>COSTEY STEPHANE</t>
  </si>
  <si>
    <t>COTRELLE CHRISTOPHE</t>
  </si>
  <si>
    <t>COTRET JEAN-LOUIS</t>
  </si>
  <si>
    <t>COTRET THIERRY</t>
  </si>
  <si>
    <t>COTTRAY DIMITRI</t>
  </si>
  <si>
    <t>COUDOUR LAURENT</t>
  </si>
  <si>
    <t>A.S. TOUTES AIDES</t>
  </si>
  <si>
    <t>COUDRAY ALEXIS</t>
  </si>
  <si>
    <t>COULLON SéBASTIEN</t>
  </si>
  <si>
    <t>COULON YVES</t>
  </si>
  <si>
    <t>COUPRIE PASCAL</t>
  </si>
  <si>
    <t>COURAUD CHRISTOPHE</t>
  </si>
  <si>
    <t>COURAUD ROBERT</t>
  </si>
  <si>
    <t>A.B.L. BASSE INDRE</t>
  </si>
  <si>
    <t>COURCHE FRANCE</t>
  </si>
  <si>
    <t>COURNOL YVES</t>
  </si>
  <si>
    <t>COURTOIS JACQUES</t>
  </si>
  <si>
    <t>COUSIN JEAN CLAUDE</t>
  </si>
  <si>
    <t>COUTANT JACKY</t>
  </si>
  <si>
    <t>COUVE ALAIN</t>
  </si>
  <si>
    <t>COUVE DANIEL</t>
  </si>
  <si>
    <t>CRESPINEE BRUNO</t>
  </si>
  <si>
    <t>CRETE MAURICE</t>
  </si>
  <si>
    <t>CRETELLE PATRICK</t>
  </si>
  <si>
    <t>CRETON GERALD</t>
  </si>
  <si>
    <t>CREUGNY JEAN</t>
  </si>
  <si>
    <t>CREUSILLET GERARD</t>
  </si>
  <si>
    <t>CROQUEFER SABRINA</t>
  </si>
  <si>
    <t>CROQUEFER TONY</t>
  </si>
  <si>
    <t>CROSNIER JOëL</t>
  </si>
  <si>
    <t>CRUGNOLA DIDIER</t>
  </si>
  <si>
    <t>CRUGNOLA MARC</t>
  </si>
  <si>
    <t>CUGLIETTA RAYMOND</t>
  </si>
  <si>
    <t>CUISNIER JACQUES</t>
  </si>
  <si>
    <t>CUVELIER GRéGORY</t>
  </si>
  <si>
    <t>LA LYONNAISE FOURMISIENNE</t>
  </si>
  <si>
    <t>CUVILLIER FLORENT</t>
  </si>
  <si>
    <t>CUVILLIER PIERRE</t>
  </si>
  <si>
    <t>DA CRUZ SERGE</t>
  </si>
  <si>
    <t>DAGNIAUX GILLES</t>
  </si>
  <si>
    <t>DAGNIAUX JOEL</t>
  </si>
  <si>
    <t>D'AGOSTINI PATRICK</t>
  </si>
  <si>
    <t>DAIRE NICOLAS</t>
  </si>
  <si>
    <t>DALIBARD SéBASTIEN</t>
  </si>
  <si>
    <t>DALMASSOT JEAN-CLAUDE</t>
  </si>
  <si>
    <t>D'ANDREA CéLINE</t>
  </si>
  <si>
    <t>D'ANDREA JEAN PAUL</t>
  </si>
  <si>
    <t>D'ANDREA NOELLE</t>
  </si>
  <si>
    <t>DANIEL BEAULARD PHILIPPE</t>
  </si>
  <si>
    <t>DANJOU FRANCIS</t>
  </si>
  <si>
    <t>DARET PHILIPPE</t>
  </si>
  <si>
    <t>DARRAS PATRICK</t>
  </si>
  <si>
    <t>DASSE GERARD</t>
  </si>
  <si>
    <t>A.S.CASTELORIENNE</t>
  </si>
  <si>
    <t>DASSONNEVILLE ROXANNE</t>
  </si>
  <si>
    <t>DASSONVILLE FABRICE</t>
  </si>
  <si>
    <t>DAUDON JACQUES</t>
  </si>
  <si>
    <t>DAULHAC PASCAL</t>
  </si>
  <si>
    <t>DAULOIR FABIEN</t>
  </si>
  <si>
    <t>DAUMY ZACHARIE</t>
  </si>
  <si>
    <t>DAUNAS ANNIE</t>
  </si>
  <si>
    <t>DAUVIN JEANNINE</t>
  </si>
  <si>
    <t>DAVID ROLAND</t>
  </si>
  <si>
    <t>DAVRINCHE PHILIPPE</t>
  </si>
  <si>
    <t>DE JESUS JOSE</t>
  </si>
  <si>
    <t>DE KEYZER WILFRIED</t>
  </si>
  <si>
    <t>DE LIMA JEAN-MARC</t>
  </si>
  <si>
    <t>DE MAGALHAES LUDOVIC</t>
  </si>
  <si>
    <t>DE OLIVEIRA PINTO JOAQUIM</t>
  </si>
  <si>
    <t>DE SOUSA CARLOS</t>
  </si>
  <si>
    <t>DEBARLE GILLES</t>
  </si>
  <si>
    <t>DEBENEST CHARLY</t>
  </si>
  <si>
    <t>DEBOUCHE MARION</t>
  </si>
  <si>
    <t>DEBOUCHE MICHEL</t>
  </si>
  <si>
    <t>DEBOWSKY MAURICE</t>
  </si>
  <si>
    <t>DEBROUX HUBERT</t>
  </si>
  <si>
    <t>DEBUREAUX CHRISTOPHE</t>
  </si>
  <si>
    <t>DEBUREAUX KYLIAN</t>
  </si>
  <si>
    <t>DEBUREAUX STEPHANIE</t>
  </si>
  <si>
    <t>DECHATRE JEAN-CLAUDE</t>
  </si>
  <si>
    <t>DECLEE ELODIE</t>
  </si>
  <si>
    <t>DECOURS MICHEL</t>
  </si>
  <si>
    <t>DECUGNIERE JéRéMY</t>
  </si>
  <si>
    <t>DEFLEUR PASCAL</t>
  </si>
  <si>
    <t>DEFRESSINE BERNARD</t>
  </si>
  <si>
    <t>DEGRANDE MARYLINE</t>
  </si>
  <si>
    <t>DEGRANDE STéPHANE</t>
  </si>
  <si>
    <t>DEGRANDE THIERRY</t>
  </si>
  <si>
    <t>DEGUEILLE DENIS</t>
  </si>
  <si>
    <t>DEJOIE ALAIN</t>
  </si>
  <si>
    <t>A.A.J. BLOIS</t>
  </si>
  <si>
    <t>DEJOIE ROSELYNE</t>
  </si>
  <si>
    <t>DEJOUE ALEXIS</t>
  </si>
  <si>
    <t>DEKERAUTEM PASCAL</t>
  </si>
  <si>
    <t>DEL  AGUA DANIEL</t>
  </si>
  <si>
    <t>DELABY LUDOVIC</t>
  </si>
  <si>
    <t>DELACROIX MATHIEU</t>
  </si>
  <si>
    <t>DELAME CéDRIC</t>
  </si>
  <si>
    <t>DELANNOY CHRISTOPHE</t>
  </si>
  <si>
    <t>DELATTE SéBASTIEN</t>
  </si>
  <si>
    <t>DELATTRE YVETTE</t>
  </si>
  <si>
    <t>DELEMARRE DANIEL</t>
  </si>
  <si>
    <t>DELEMARRE MICHELINE</t>
  </si>
  <si>
    <t>DELEPINE ADRIEN</t>
  </si>
  <si>
    <t>DELETTRE DIDIER</t>
  </si>
  <si>
    <t>DELHOMME DAVID</t>
  </si>
  <si>
    <t>J.B. DE BEAUJARDIN</t>
  </si>
  <si>
    <t>DELIMA CHARLES</t>
  </si>
  <si>
    <t>DELIMA DOMINIQUE</t>
  </si>
  <si>
    <t>DELIMA LORENZO</t>
  </si>
  <si>
    <t>DELLAVALLE VALERIO</t>
  </si>
  <si>
    <t>DELL'OSTE EVELYNE</t>
  </si>
  <si>
    <t>DELL'OSTE ROMANO</t>
  </si>
  <si>
    <t>DELL'OSTE STEPHANE</t>
  </si>
  <si>
    <t>DELMONT OLIVIER</t>
  </si>
  <si>
    <t>DELPIERRE BRUNO</t>
  </si>
  <si>
    <t>DELRUE JEAN-PIERRE</t>
  </si>
  <si>
    <t>DELVALLEE GILLES</t>
  </si>
  <si>
    <t>DELVALLEE LUCAS</t>
  </si>
  <si>
    <t>DEMANGHON CEDRIC</t>
  </si>
  <si>
    <t>DEMARET GERARD</t>
  </si>
  <si>
    <t>DEMEAUX FRANCK</t>
  </si>
  <si>
    <t>DEMETZ GéRARD</t>
  </si>
  <si>
    <t>DEMETZ ROMUALD</t>
  </si>
  <si>
    <t>DEMIRDJIAN ERIC</t>
  </si>
  <si>
    <t>DENAIN JOSé</t>
  </si>
  <si>
    <t>DENIS DANIELLE</t>
  </si>
  <si>
    <t>DENIS ELISE</t>
  </si>
  <si>
    <t>DENIS JEAN-PIERRE</t>
  </si>
  <si>
    <t>SPORT BOULE LA TURBALLE</t>
  </si>
  <si>
    <t>DENIS THOMAS</t>
  </si>
  <si>
    <t>DENNE LOUIS</t>
  </si>
  <si>
    <t>DENOUX CHARLES</t>
  </si>
  <si>
    <t>DENOUX HERVé</t>
  </si>
  <si>
    <t>DENOUX JOSSELIN</t>
  </si>
  <si>
    <t>DENOUX MAXIME</t>
  </si>
  <si>
    <t>DEPIERRE BRUNO</t>
  </si>
  <si>
    <t>DEPREUX NICOLAS</t>
  </si>
  <si>
    <t>DEPREZ JEROME</t>
  </si>
  <si>
    <t>DEQUEVAUVILLERS CHRISTOPHE</t>
  </si>
  <si>
    <t>DEQUEVAUVILLERS JEAN-MARIE</t>
  </si>
  <si>
    <t>DEQUEVAUVILLERS SAMUEL</t>
  </si>
  <si>
    <t>DERA JEAN-JACQUES</t>
  </si>
  <si>
    <t>DERACHE KéVIN</t>
  </si>
  <si>
    <t>DERRE MARIE-LAURE</t>
  </si>
  <si>
    <t>DESCHOOLMEESTER ERIC</t>
  </si>
  <si>
    <t>DESFONTAINE CHRISTOPHE</t>
  </si>
  <si>
    <t>DESJARDINS DIDIER</t>
  </si>
  <si>
    <t>DESJARDINS JEAN-MARIE</t>
  </si>
  <si>
    <t>DESNOUES FRANCIS</t>
  </si>
  <si>
    <t>DESNOYERS CHANTAL</t>
  </si>
  <si>
    <t>DESNOYERS DENIS</t>
  </si>
  <si>
    <t>DESNOYERS MICKAëL</t>
  </si>
  <si>
    <t>DESOUCHES LUDOVIC</t>
  </si>
  <si>
    <t>DESSAGNE MATHIEU</t>
  </si>
  <si>
    <t>DESSAINT ERNEST</t>
  </si>
  <si>
    <t>AMICALE LAIQUE DE VERQUIN</t>
  </si>
  <si>
    <t>DESSET DAMIEN</t>
  </si>
  <si>
    <t>DESSOLAIN JEAN-PIERRE</t>
  </si>
  <si>
    <t>DESSORT BORIS</t>
  </si>
  <si>
    <t>DESSORT JACKY</t>
  </si>
  <si>
    <t>DESTEFANO GUY</t>
  </si>
  <si>
    <t>DEUEZ HERVE</t>
  </si>
  <si>
    <t>DEUEZ NICOLE</t>
  </si>
  <si>
    <t>DEVILLERS ALEXIS</t>
  </si>
  <si>
    <t>DEVILLERS JORDAN</t>
  </si>
  <si>
    <t>DEVIN PATRICK</t>
  </si>
  <si>
    <t>DEVISE MICKAëL</t>
  </si>
  <si>
    <t>DEWEER JACQUES</t>
  </si>
  <si>
    <t>DEYRAT GERARD</t>
  </si>
  <si>
    <t>DEZECOT QUENTIN</t>
  </si>
  <si>
    <t>DEZECOT STEPHANE</t>
  </si>
  <si>
    <t>D'HERVEZ DIDIER</t>
  </si>
  <si>
    <t>DHOTE PASCAL</t>
  </si>
  <si>
    <t>DI FOLCO ELEUTERIO</t>
  </si>
  <si>
    <t>DI FOLCO LUIGI</t>
  </si>
  <si>
    <t>DIAS CARLOS</t>
  </si>
  <si>
    <t>DIDONNA ANTOINE</t>
  </si>
  <si>
    <t>DINGREVILLE MICHEL</t>
  </si>
  <si>
    <t>DIOT GéRARD</t>
  </si>
  <si>
    <t>DIRDIN BERNARD</t>
  </si>
  <si>
    <t>DIVRECHY REMY</t>
  </si>
  <si>
    <t>DOBRUCKI PHILIPPE</t>
  </si>
  <si>
    <t>DODU ELISABETH</t>
  </si>
  <si>
    <t>DOGMONT THOMAS</t>
  </si>
  <si>
    <t>DOGMONT VALENTIN</t>
  </si>
  <si>
    <t>DOISNE ROGER</t>
  </si>
  <si>
    <t>DONAT LOïC</t>
  </si>
  <si>
    <t>DONNE DENIS</t>
  </si>
  <si>
    <t>DONNE DIDIER</t>
  </si>
  <si>
    <t>DONNE GILLES</t>
  </si>
  <si>
    <t>DONNE JOEL</t>
  </si>
  <si>
    <t>DORFERT RUDY</t>
  </si>
  <si>
    <t>DORIGNY JOSE</t>
  </si>
  <si>
    <t>DOS SANTOS FRéDéRIC</t>
  </si>
  <si>
    <t>B. VAILLYSIENNE</t>
  </si>
  <si>
    <t>DOSSI DANIEL</t>
  </si>
  <si>
    <t>DOUBLET JEAN MICHEL</t>
  </si>
  <si>
    <t>DOUBLET NATHALIE</t>
  </si>
  <si>
    <t>DOUCHIN DIMITRI</t>
  </si>
  <si>
    <t>DOUTRELEAU DAVID</t>
  </si>
  <si>
    <t>DOUTRELEAU ERIC</t>
  </si>
  <si>
    <t>DOUTRELEAU LAURENT</t>
  </si>
  <si>
    <t>DRAPIER PATRICK</t>
  </si>
  <si>
    <t>DRELON CHRISTIAN</t>
  </si>
  <si>
    <t>DREUX THIERRY</t>
  </si>
  <si>
    <t>DRODE CLAUDY</t>
  </si>
  <si>
    <t>DRODE ROSEMONDE</t>
  </si>
  <si>
    <t>DROUARD ALAIN</t>
  </si>
  <si>
    <t>DROUARD PATRICK</t>
  </si>
  <si>
    <t>DROUET ARMAND</t>
  </si>
  <si>
    <t>DROUET CLAUDY</t>
  </si>
  <si>
    <t>DROUET PIERRE</t>
  </si>
  <si>
    <t>DROUIN MAUD</t>
  </si>
  <si>
    <t>DUBEAUX GéRARD</t>
  </si>
  <si>
    <t>B. LYO. GENNEVILLOISES</t>
  </si>
  <si>
    <t>DUBLE BRUNO</t>
  </si>
  <si>
    <t>DUBLE LéO</t>
  </si>
  <si>
    <t>DUBLE NATHALIE</t>
  </si>
  <si>
    <t>DUBLE PHILIPPE</t>
  </si>
  <si>
    <t>DUBOIS CHRISTIAN</t>
  </si>
  <si>
    <t>B.F.COMPIEGNOISE</t>
  </si>
  <si>
    <t>DUBUS FLORENCE</t>
  </si>
  <si>
    <t>DUBUS JEAN MARC</t>
  </si>
  <si>
    <t>DUCROUX JEAN SERGE</t>
  </si>
  <si>
    <t>DUDOGNON CLAUDETTE</t>
  </si>
  <si>
    <t>DUDOGNON RENé</t>
  </si>
  <si>
    <t>DUFLOT DIDIER</t>
  </si>
  <si>
    <t>DUFOUR JEAN-MICHEL</t>
  </si>
  <si>
    <t>DUFRENNE ROBERT</t>
  </si>
  <si>
    <t>DUHAMEL DAVID</t>
  </si>
  <si>
    <t>DUHAMEL DORIS</t>
  </si>
  <si>
    <t>DUHAYER PHILIPPE</t>
  </si>
  <si>
    <t>DUMAIN FRANCIS</t>
  </si>
  <si>
    <t>DUMAIRE GERARD</t>
  </si>
  <si>
    <t>DUMAS RICHARD</t>
  </si>
  <si>
    <t>DUMEIGE MIGUEL</t>
  </si>
  <si>
    <t>DUMELZ LéON</t>
  </si>
  <si>
    <t>DUMEZ DALILA</t>
  </si>
  <si>
    <t>DUMEZ FRANçOIS</t>
  </si>
  <si>
    <t>DUMEZ SéBASTIEN</t>
  </si>
  <si>
    <t>DUMONTIER CHRISTIAN</t>
  </si>
  <si>
    <t>DUMONTIER TANGUY</t>
  </si>
  <si>
    <t>DUMOTIER CHRISTOPHE</t>
  </si>
  <si>
    <t>DUMUR LOUIS</t>
  </si>
  <si>
    <t>DUPLEIX KéVIN</t>
  </si>
  <si>
    <t>DUPONT PASCAL</t>
  </si>
  <si>
    <t>DUPREZ SERGE</t>
  </si>
  <si>
    <t>DUPUI JEAN-MICHEL</t>
  </si>
  <si>
    <t>DURAND DANIEL</t>
  </si>
  <si>
    <t>DURAND FRANCOIS</t>
  </si>
  <si>
    <t>DURAND GILLES</t>
  </si>
  <si>
    <t>DURAND ROBERT</t>
  </si>
  <si>
    <t>DUREAU CHRISTIAN</t>
  </si>
  <si>
    <t>DUROS JAMES</t>
  </si>
  <si>
    <t>DUTANT MICHEL</t>
  </si>
  <si>
    <t>DUTHU MARGARETH</t>
  </si>
  <si>
    <t>DUVAL ALEXANDRE</t>
  </si>
  <si>
    <t>DUVAL AXEL</t>
  </si>
  <si>
    <t>DUVAL CHRISTOPHE</t>
  </si>
  <si>
    <t>DUVAL FRANCOISE</t>
  </si>
  <si>
    <t>DUVAL JACKIE</t>
  </si>
  <si>
    <t>DUVAL MICHEL</t>
  </si>
  <si>
    <t>DUVAL PASCAL</t>
  </si>
  <si>
    <t>DUVAL SANDRINE</t>
  </si>
  <si>
    <t>DUVAL YANNICK</t>
  </si>
  <si>
    <t>EGLOFF PHILIPPE</t>
  </si>
  <si>
    <t>ELMAARI JACQUES</t>
  </si>
  <si>
    <t>EMILE BRIGITTE</t>
  </si>
  <si>
    <t>EMILE GUILLAUME</t>
  </si>
  <si>
    <t>EMILE HERVé</t>
  </si>
  <si>
    <t>ENARD PASCAL</t>
  </si>
  <si>
    <t>ENGEL STéPHANE</t>
  </si>
  <si>
    <t>EPART ALEXIS</t>
  </si>
  <si>
    <t>EPART JEAN-MICHEL</t>
  </si>
  <si>
    <t>ESCOBAR JEAN-MICHEL</t>
  </si>
  <si>
    <t>ESNUS FRANçOIS</t>
  </si>
  <si>
    <t>ETRYHARD JEAN-FRANCOIS</t>
  </si>
  <si>
    <t>EUGENE PASCAL</t>
  </si>
  <si>
    <t>EVRARD EDDY</t>
  </si>
  <si>
    <t>EVROT BRIGITTE</t>
  </si>
  <si>
    <t>EVROT MARIE PIERRE</t>
  </si>
  <si>
    <t>FABRE JEAN-FRANçOIS</t>
  </si>
  <si>
    <t>FARRET FRANCK</t>
  </si>
  <si>
    <t>FAUCRET MICHEL</t>
  </si>
  <si>
    <t>FAUGEROUX OLIVIER</t>
  </si>
  <si>
    <t>FAUST LéA</t>
  </si>
  <si>
    <t>FAUST LUDOVIC</t>
  </si>
  <si>
    <t>FAUVY MANUEL</t>
  </si>
  <si>
    <t>FAVRE ISABELLE</t>
  </si>
  <si>
    <t>FAVRE PASCAL</t>
  </si>
  <si>
    <t>FEBVRE YVES</t>
  </si>
  <si>
    <t>FEDE OLIVIER</t>
  </si>
  <si>
    <t>FEDE ROSAIRE</t>
  </si>
  <si>
    <t>FELICE CHRISTOPHE</t>
  </si>
  <si>
    <t>FEREOL JEAN-CLAUDE</t>
  </si>
  <si>
    <t>FERET JEAN</t>
  </si>
  <si>
    <t>FERNANDES FRANCINE</t>
  </si>
  <si>
    <t>FERNANDES JOSE</t>
  </si>
  <si>
    <t>FERNANDES PHILIPPE</t>
  </si>
  <si>
    <t>FERRANDIN AUGUSTE</t>
  </si>
  <si>
    <t>FERRE CYRIL</t>
  </si>
  <si>
    <t>FERRE MATHYS</t>
  </si>
  <si>
    <t>FERRE NICOLAS</t>
  </si>
  <si>
    <t>FERREIRA ANTONIO</t>
  </si>
  <si>
    <t>FERRERO NICOLE</t>
  </si>
  <si>
    <t>FERRET ANDRé</t>
  </si>
  <si>
    <t>FEVRIER CHRISTOPHE</t>
  </si>
  <si>
    <t>FEVRIER FRéDéRIC</t>
  </si>
  <si>
    <t>FEVRIER JONATHAN</t>
  </si>
  <si>
    <t>FILLON ANDRE</t>
  </si>
  <si>
    <t>COCHONNET CHEVROTIN</t>
  </si>
  <si>
    <t>FILLON MICHEL</t>
  </si>
  <si>
    <t>FILLON SUZANNE</t>
  </si>
  <si>
    <t>FIRMIN KATIA</t>
  </si>
  <si>
    <t>FLAHAUT SANDRINE</t>
  </si>
  <si>
    <t>FLAMME JOEL</t>
  </si>
  <si>
    <t>FLEURY BERNARD</t>
  </si>
  <si>
    <t>FLOQUET BERTRAND</t>
  </si>
  <si>
    <t>FLORES AYMERIC</t>
  </si>
  <si>
    <t>FLORES VINCENT</t>
  </si>
  <si>
    <t>FOFFANO ANDRé</t>
  </si>
  <si>
    <t>FOFFANO SONIA</t>
  </si>
  <si>
    <t>FOLLENFANT DIDIER</t>
  </si>
  <si>
    <t>C.O. DE PONTLIEUE</t>
  </si>
  <si>
    <t>FOLLIN HERVE</t>
  </si>
  <si>
    <t>FONTAINE BRUNO</t>
  </si>
  <si>
    <t>FONTBONNE GUY</t>
  </si>
  <si>
    <t>FONTIBUS LUC</t>
  </si>
  <si>
    <t>FOREAU MICHEL</t>
  </si>
  <si>
    <t>FOUBERT GEORGES</t>
  </si>
  <si>
    <t>FOUBERT LUDIVINE</t>
  </si>
  <si>
    <t>FOUCHER FABRICE</t>
  </si>
  <si>
    <t>FOUCHER FRANCOIS</t>
  </si>
  <si>
    <t>FOUCHER LUCIEN</t>
  </si>
  <si>
    <t>FOUCHER MARCEL</t>
  </si>
  <si>
    <t>FOUCHER VIRGINIE</t>
  </si>
  <si>
    <t>FOUILHE LAURENT</t>
  </si>
  <si>
    <t>FOUQUET DOMINIQUE</t>
  </si>
  <si>
    <t>FOURNIER MICHEL</t>
  </si>
  <si>
    <t>FOURRIER ALEXANDRE</t>
  </si>
  <si>
    <t>FOURRIER ANTOINE</t>
  </si>
  <si>
    <t>FOURRIER CHRISTOPHER</t>
  </si>
  <si>
    <t>FOURRIER FANNY</t>
  </si>
  <si>
    <t>FOURRIER JULIE</t>
  </si>
  <si>
    <t>FOURRIER MARIE-LINE</t>
  </si>
  <si>
    <t>FOURRIER SARA</t>
  </si>
  <si>
    <t>FRABOULET GILLES</t>
  </si>
  <si>
    <t>FRAIOLI PATRICK</t>
  </si>
  <si>
    <t>FRAIOLI ROMAIN</t>
  </si>
  <si>
    <t>FRAMBOURG DANIEL</t>
  </si>
  <si>
    <t>FRANCISCA ERIC</t>
  </si>
  <si>
    <t>FRELLO FELICE</t>
  </si>
  <si>
    <t>FREMONT ADELINE</t>
  </si>
  <si>
    <t>FREMONT MAURICE</t>
  </si>
  <si>
    <t>FRENOT HERVé</t>
  </si>
  <si>
    <t>FREVILLE BERNARD</t>
  </si>
  <si>
    <t>FROMENTIN STéPHANIE</t>
  </si>
  <si>
    <t>FRUCHART ERIC</t>
  </si>
  <si>
    <t>FRUCHART ISABELLE</t>
  </si>
  <si>
    <t>FRUCHART LUDIVINE</t>
  </si>
  <si>
    <t>FUENTEZ EUGENE</t>
  </si>
  <si>
    <t>FURIC MONIQUE</t>
  </si>
  <si>
    <t>FUSTEC YVANNE</t>
  </si>
  <si>
    <t>A.B. COURTRY</t>
  </si>
  <si>
    <t>FUTERMAN CHARLES</t>
  </si>
  <si>
    <t>FUZEAU JOSE</t>
  </si>
  <si>
    <t>GABELLE PASCALE</t>
  </si>
  <si>
    <t>GACHE ROGER</t>
  </si>
  <si>
    <t>GAGNERAULT DAVID</t>
  </si>
  <si>
    <t>GAIGNARD PASCAL</t>
  </si>
  <si>
    <t>GAILLARD RéGIS</t>
  </si>
  <si>
    <t>GAILLARD SERGE</t>
  </si>
  <si>
    <t>GAINE CHRISTOPHE</t>
  </si>
  <si>
    <t>GAINE SOPHIE</t>
  </si>
  <si>
    <t>GALARNEAU NOEL</t>
  </si>
  <si>
    <t>GALIANA MICHEL</t>
  </si>
  <si>
    <t>GALINAC CATHERINE</t>
  </si>
  <si>
    <t>GALLAIS MARIE PIER</t>
  </si>
  <si>
    <t>GALLAIS THIERRY</t>
  </si>
  <si>
    <t>GALLAND PATRICK</t>
  </si>
  <si>
    <t>GALLAND PAUL</t>
  </si>
  <si>
    <t>GALLAS PASCAL</t>
  </si>
  <si>
    <t>GALLIOT YANN</t>
  </si>
  <si>
    <t>GALLON ROBERT</t>
  </si>
  <si>
    <t>GALLOU ROGER</t>
  </si>
  <si>
    <t>GAMBARINI PIERRE</t>
  </si>
  <si>
    <t>GANDOLFO CHRISTOPHE</t>
  </si>
  <si>
    <t>GAONACH CHRISTIAN</t>
  </si>
  <si>
    <t>GARDIN SERGE</t>
  </si>
  <si>
    <t>GASS DANIEL</t>
  </si>
  <si>
    <t>GASS EVELYNE</t>
  </si>
  <si>
    <t>GASS GUILLAUME</t>
  </si>
  <si>
    <t>GASS REMI</t>
  </si>
  <si>
    <t>GASTINEL ANNE</t>
  </si>
  <si>
    <t>GASTINEL HENRI</t>
  </si>
  <si>
    <t>GASTINEL NICOLE</t>
  </si>
  <si>
    <t>GATTEPAILLE CHRISTOPHE</t>
  </si>
  <si>
    <t>GAUDEMER GILLES</t>
  </si>
  <si>
    <t>GAULIN MICHEL</t>
  </si>
  <si>
    <t>GAUMER MAXIME</t>
  </si>
  <si>
    <t>GAUMER PATRICK</t>
  </si>
  <si>
    <t>GAUMER VALERIE</t>
  </si>
  <si>
    <t>GAUTIER ANGELINE</t>
  </si>
  <si>
    <t>GAUTIER MANUELLA</t>
  </si>
  <si>
    <t>GAVAT PHILIPPE</t>
  </si>
  <si>
    <t>GAVAT PIERRETTE</t>
  </si>
  <si>
    <t>GAZARD MARIE-LAURENCE</t>
  </si>
  <si>
    <t>GELINET MARCEL</t>
  </si>
  <si>
    <t>GELVE FREDDY</t>
  </si>
  <si>
    <t>GENETAY CATHERINE</t>
  </si>
  <si>
    <t>GENETAY MARC</t>
  </si>
  <si>
    <t>GENIBREL ANDRE</t>
  </si>
  <si>
    <t>Club  SPORTIF DE BRETIGNY</t>
  </si>
  <si>
    <t>GENIBREL MICHELE</t>
  </si>
  <si>
    <t>GERARD PATRICK</t>
  </si>
  <si>
    <t>GERBEAU DAVID</t>
  </si>
  <si>
    <t>GERBELLA GéRALD</t>
  </si>
  <si>
    <t>GERBELLA SYLVIO</t>
  </si>
  <si>
    <t>GERBIER DENIS</t>
  </si>
  <si>
    <t>GERMAIN PATRICIA</t>
  </si>
  <si>
    <t>GERMAIN VIVIAN</t>
  </si>
  <si>
    <t>GERMOND BRUNO</t>
  </si>
  <si>
    <t>GERVAIS CHRISTIAN</t>
  </si>
  <si>
    <t>GEZE CLAUDE</t>
  </si>
  <si>
    <t>GHERBEZZA CLAUDE</t>
  </si>
  <si>
    <t>GHERBEZZA HERVé</t>
  </si>
  <si>
    <t>GHETTI PATRICK</t>
  </si>
  <si>
    <t>GHIONE CELINE</t>
  </si>
  <si>
    <t>GHIONE DENIS</t>
  </si>
  <si>
    <t>GHIONE ROMAIN</t>
  </si>
  <si>
    <t>GIACOMINI PILON ANTONIN</t>
  </si>
  <si>
    <t>GIACOMINI PILON FRANCIS</t>
  </si>
  <si>
    <t>GIACOMINI PILON NATHALIE</t>
  </si>
  <si>
    <t>GICQUEL FRANCIS</t>
  </si>
  <si>
    <t>GILBERT CYRIAQUE</t>
  </si>
  <si>
    <t>GILBERT JOéL</t>
  </si>
  <si>
    <t>GILBERT PIERRICK</t>
  </si>
  <si>
    <t>GILLET KEVIN</t>
  </si>
  <si>
    <t>GILLOT CHRISTOPHE</t>
  </si>
  <si>
    <t>GIRARD CHRISTIAN</t>
  </si>
  <si>
    <t>GIRARD PASCAL</t>
  </si>
  <si>
    <t>GIRARDOT LOIC</t>
  </si>
  <si>
    <t>GIRAUD JEAN JACQUES</t>
  </si>
  <si>
    <t>GIRAUD THéRèSE</t>
  </si>
  <si>
    <t>GIRAUD VICTOR</t>
  </si>
  <si>
    <t>GIRAULT GEORGES</t>
  </si>
  <si>
    <t>GIRAULT STEPHANE</t>
  </si>
  <si>
    <t>GIRON JEAN LOUIS</t>
  </si>
  <si>
    <t>GLOMERON ANNIE</t>
  </si>
  <si>
    <t>GLUARD FREDERIC</t>
  </si>
  <si>
    <t>GOBE CHRISTOPHE</t>
  </si>
  <si>
    <t>GOBEAUT DENIS</t>
  </si>
  <si>
    <t>GOBEAUT KEVIN</t>
  </si>
  <si>
    <t>GOBILLOT CATHERINE</t>
  </si>
  <si>
    <t>AMICALE BOULE VARENNOISE</t>
  </si>
  <si>
    <t>GODARD RUDY</t>
  </si>
  <si>
    <t>GOMAS CHRISTEL</t>
  </si>
  <si>
    <t>GOMAS PATRICK</t>
  </si>
  <si>
    <t>GOMEL HUBERT</t>
  </si>
  <si>
    <t>GOMEZ PHILIPPE</t>
  </si>
  <si>
    <t>GONCALVES JéRôME</t>
  </si>
  <si>
    <t>GONNIN ALAIN</t>
  </si>
  <si>
    <t>GONTHIER PHILIPPE</t>
  </si>
  <si>
    <t>GONZALEZ JOSé</t>
  </si>
  <si>
    <t>GORNIKOWSKI MATHIEU</t>
  </si>
  <si>
    <t>GORRARA ANTONIN</t>
  </si>
  <si>
    <t>GORRARA PASCAL</t>
  </si>
  <si>
    <t>GOSSUIN DANIEL</t>
  </si>
  <si>
    <t>GOULARD JEAN-LUC</t>
  </si>
  <si>
    <t>GOURDAIN FRANçOIS</t>
  </si>
  <si>
    <t>GOURET DANIEL</t>
  </si>
  <si>
    <t>GOURET DIDIER</t>
  </si>
  <si>
    <t>GOURET FRANçOIS</t>
  </si>
  <si>
    <t>GOURET NICOLAS</t>
  </si>
  <si>
    <t>GOURET VéRONIQUE</t>
  </si>
  <si>
    <t>GOUSSET PHILIPPE</t>
  </si>
  <si>
    <t>GOYET SERGE</t>
  </si>
  <si>
    <t>GRAMOND GéRALD</t>
  </si>
  <si>
    <t>GRANDE ROMAIN</t>
  </si>
  <si>
    <t>GRANDON VANESSA</t>
  </si>
  <si>
    <t>GRANDONI PATRICE</t>
  </si>
  <si>
    <t>GRARD LUCIEN</t>
  </si>
  <si>
    <t>GRASSET FRéDéRIC</t>
  </si>
  <si>
    <t>GREBOVAL CHRISTIAN</t>
  </si>
  <si>
    <t>GREGOIRE AURéLIE</t>
  </si>
  <si>
    <t>GREGOIRE JEAN-LUC</t>
  </si>
  <si>
    <t>GREGOIRE LOïC</t>
  </si>
  <si>
    <t>GREGOIRE MICHEL</t>
  </si>
  <si>
    <t>GREGOIRE OLIVIER</t>
  </si>
  <si>
    <t>GRELAUD ANDRE</t>
  </si>
  <si>
    <t>GRELAUD FRANçOISE</t>
  </si>
  <si>
    <t>GRENAT GUY</t>
  </si>
  <si>
    <t>GREVET ERIC</t>
  </si>
  <si>
    <t>GRIFFOULIERE BERNARD</t>
  </si>
  <si>
    <t>GRIMAL JEAN-PIERRE</t>
  </si>
  <si>
    <t>GRIMAUD PATRICK</t>
  </si>
  <si>
    <t>GRINDEL LUDOVIC</t>
  </si>
  <si>
    <t>GRINGOIRE KARINE</t>
  </si>
  <si>
    <t>GRISIUS MARCEL</t>
  </si>
  <si>
    <t>GRISON PATRICK</t>
  </si>
  <si>
    <t>GROBON JEAN</t>
  </si>
  <si>
    <t>GROMAS ANGéLIQUE</t>
  </si>
  <si>
    <t>GROULT NOé</t>
  </si>
  <si>
    <t>GRUENENBERGER ALAIN</t>
  </si>
  <si>
    <t>GUECHI ROMARIC</t>
  </si>
  <si>
    <t>GUEFFIER CHRISTIAN</t>
  </si>
  <si>
    <t>GUENAND PATRICIA</t>
  </si>
  <si>
    <t>GUENAND THIERRY</t>
  </si>
  <si>
    <t>GUENAND WILLY</t>
  </si>
  <si>
    <t>GUERIMAND HUGUES</t>
  </si>
  <si>
    <t>GUERIN MICHEL</t>
  </si>
  <si>
    <t>GUERIN SYLVAIN</t>
  </si>
  <si>
    <t>GUERY DENIS</t>
  </si>
  <si>
    <t>GUERY STEPHANE</t>
  </si>
  <si>
    <t>GUEVARA UGO</t>
  </si>
  <si>
    <t>GUIBERT PHILIPPE</t>
  </si>
  <si>
    <t>GUIHO EMMANUELLE</t>
  </si>
  <si>
    <t>GUIHO FREDERIC</t>
  </si>
  <si>
    <t>GUILLARD DANIEL</t>
  </si>
  <si>
    <t>GUILLARD SERGE</t>
  </si>
  <si>
    <t>GUILLAUME BRUNO</t>
  </si>
  <si>
    <t>GUILLAUMIN PHILIPPE</t>
  </si>
  <si>
    <t>GUILLERME THIERRY</t>
  </si>
  <si>
    <t>GUILLERMO FABRICE</t>
  </si>
  <si>
    <t>GUILLET DOMINIQUE</t>
  </si>
  <si>
    <t>GUILLONNEAU MAURICE</t>
  </si>
  <si>
    <t>ANILLE CALAISIENNE</t>
  </si>
  <si>
    <t>GUILLONNEAU NICOLE</t>
  </si>
  <si>
    <t>GUILLOSSOU MAURICE</t>
  </si>
  <si>
    <t>GUILLOU MARTINE</t>
  </si>
  <si>
    <t>GUILMET STEPHANE</t>
  </si>
  <si>
    <t>GUIMBERTEAU ANNICK</t>
  </si>
  <si>
    <t>GUIMBERTEAU J-MICHEL</t>
  </si>
  <si>
    <t>GUIMBERTEAU LAURA</t>
  </si>
  <si>
    <t>GUINET JOELLE</t>
  </si>
  <si>
    <t>GUITTAUT DOMINIQUE</t>
  </si>
  <si>
    <t>GUITTAUT JACQUES</t>
  </si>
  <si>
    <t>GUITTET KEVIN</t>
  </si>
  <si>
    <t>GUYOMARCH PHILIPPE</t>
  </si>
  <si>
    <t>GUYON MICHEL</t>
  </si>
  <si>
    <t>HABOURDIN SERGE</t>
  </si>
  <si>
    <t>HAERTER DAVID</t>
  </si>
  <si>
    <t>HAGNERE ANTOINE</t>
  </si>
  <si>
    <t>HAGNERE GEORGES</t>
  </si>
  <si>
    <t>HAINGUE JOSEPH</t>
  </si>
  <si>
    <t>HALGAN HERVé</t>
  </si>
  <si>
    <t>HALGRIN GILBERT</t>
  </si>
  <si>
    <t>HALLET LOïC</t>
  </si>
  <si>
    <t>HALLOT HERVE</t>
  </si>
  <si>
    <t>HAMART BERNARD</t>
  </si>
  <si>
    <t>HAMEL BENOIT</t>
  </si>
  <si>
    <t>HAMEL PASCAL</t>
  </si>
  <si>
    <t>HAMON HERVé</t>
  </si>
  <si>
    <t>HAMON JACQUES</t>
  </si>
  <si>
    <t>HANA MAHER</t>
  </si>
  <si>
    <t>HANQUER JEAN-PIERRE</t>
  </si>
  <si>
    <t>HANTISSE THIERRY</t>
  </si>
  <si>
    <t>HANTISSE THOMAS</t>
  </si>
  <si>
    <t>HARRAULT SERGE</t>
  </si>
  <si>
    <t>HARVET PATRICK</t>
  </si>
  <si>
    <t>HASCOET ISABELLE</t>
  </si>
  <si>
    <t>HASCOET MARC</t>
  </si>
  <si>
    <t>HAUBERT SAMUEL</t>
  </si>
  <si>
    <t>HEBANT JONATHAN</t>
  </si>
  <si>
    <t>HELLEUX COLETTE</t>
  </si>
  <si>
    <t>HEMERY PHILIPPE</t>
  </si>
  <si>
    <t>HENAUT FREDERIC</t>
  </si>
  <si>
    <t>HENOCH FRANCIS</t>
  </si>
  <si>
    <t>HENON BERNARD</t>
  </si>
  <si>
    <t>HENRARD JEAN PIERR</t>
  </si>
  <si>
    <t>HENRY NICOLAS</t>
  </si>
  <si>
    <t>HENRY ZOIA</t>
  </si>
  <si>
    <t>HEQUET MANUELLA</t>
  </si>
  <si>
    <t>HERBRETEAU DANIEL</t>
  </si>
  <si>
    <t>HERBRETEAU EMMA</t>
  </si>
  <si>
    <t>HERBRETEAU ISABELLE</t>
  </si>
  <si>
    <t>HERBRETEAU MICHEL</t>
  </si>
  <si>
    <t>HERICHER J-FRANCOIS</t>
  </si>
  <si>
    <t>HERISSON CéDRIC</t>
  </si>
  <si>
    <t>HERISSON SIMONE</t>
  </si>
  <si>
    <t>HERMANGE RENE</t>
  </si>
  <si>
    <t>HERNANDEZ HERVé</t>
  </si>
  <si>
    <t>HERNANDEZ JEAN-HENRI</t>
  </si>
  <si>
    <t>HERNY LAURENT</t>
  </si>
  <si>
    <t>HERTEL THIERRY</t>
  </si>
  <si>
    <t>HERVET YOLANDE</t>
  </si>
  <si>
    <t>HERVILLARD YANNIK</t>
  </si>
  <si>
    <t>HIREL CLAUDE</t>
  </si>
  <si>
    <t>HIVERLET SéBASTIEN</t>
  </si>
  <si>
    <t>HIVIN GREGORY</t>
  </si>
  <si>
    <t>HOLUIGUE SYLVAIN</t>
  </si>
  <si>
    <t>HONORE FABIEN</t>
  </si>
  <si>
    <t>HOORNAERT CHRISTIAN</t>
  </si>
  <si>
    <t>HOUEIX GUILLAUME</t>
  </si>
  <si>
    <t>HOUILLE JEAN FRANCOIS</t>
  </si>
  <si>
    <t>HOULBERT GRAZIELLA</t>
  </si>
  <si>
    <t>HOULBERT HANS</t>
  </si>
  <si>
    <t>HOULBERT JEAN YVES</t>
  </si>
  <si>
    <t>HOULLIER NOELLE</t>
  </si>
  <si>
    <t>HOULLIERE FRANCK</t>
  </si>
  <si>
    <t>HOUOT ALAIN</t>
  </si>
  <si>
    <t>HRABAR JOSEPH</t>
  </si>
  <si>
    <t>H'SOILI JEAN-CHRISTOPHE</t>
  </si>
  <si>
    <t>HUBERT MATHYS</t>
  </si>
  <si>
    <t>LES MORDUS DE LA BOULE</t>
  </si>
  <si>
    <t>HUET DENIS</t>
  </si>
  <si>
    <t>HUETTE CLAUDIE</t>
  </si>
  <si>
    <t>HUETTE JORDAN</t>
  </si>
  <si>
    <t>HUGOL BRUNO</t>
  </si>
  <si>
    <t>HUGOT THIERRY</t>
  </si>
  <si>
    <t>HUMENIUK LAURENT</t>
  </si>
  <si>
    <t>HURAULT JéRéMY</t>
  </si>
  <si>
    <t>HURILLON HERVE</t>
  </si>
  <si>
    <t>HURILLON JEROME</t>
  </si>
  <si>
    <t>HUSER PATRICK</t>
  </si>
  <si>
    <t>HYVON BRUNO</t>
  </si>
  <si>
    <t>HYVON DIDIER</t>
  </si>
  <si>
    <t>IGIER CATHERINE</t>
  </si>
  <si>
    <t>IGIER DOMINIQUE</t>
  </si>
  <si>
    <t>IGIER GéRARD</t>
  </si>
  <si>
    <t>INGHILLERI CHRISTIAN</t>
  </si>
  <si>
    <t>ISBLED BERNARD</t>
  </si>
  <si>
    <t>IVAIN FREDERIC</t>
  </si>
  <si>
    <t>IZZO JéRôME</t>
  </si>
  <si>
    <t>JACQUELIN FLORIAN</t>
  </si>
  <si>
    <t>JACQUELIN MARINA</t>
  </si>
  <si>
    <t>JACQUELIN PHILIPPE</t>
  </si>
  <si>
    <t>JACQUET JEAN-LUC</t>
  </si>
  <si>
    <t>JACQUET LAURENT</t>
  </si>
  <si>
    <t>JACQUET LIONEL</t>
  </si>
  <si>
    <t>JACQUET MICKAëL</t>
  </si>
  <si>
    <t>JACQUET VANESSA</t>
  </si>
  <si>
    <t>JACQUIN SYLVAIN</t>
  </si>
  <si>
    <t>JAHRLING GéRHARD</t>
  </si>
  <si>
    <t>JAKIMCZYK KéVIN</t>
  </si>
  <si>
    <t>JALLON JEAN LOUIS</t>
  </si>
  <si>
    <t>JALLON SYLVIE</t>
  </si>
  <si>
    <t>JAMEAU CLAIRE</t>
  </si>
  <si>
    <t>JAMEAU WILLIAM</t>
  </si>
  <si>
    <t>JAMELOT CLAUDE</t>
  </si>
  <si>
    <t>JANEL ALEXANDRE</t>
  </si>
  <si>
    <t>JANKOWIAK ANDRé</t>
  </si>
  <si>
    <t>JANUEL PATRICE</t>
  </si>
  <si>
    <t>JARRY GUILLAUME</t>
  </si>
  <si>
    <t>JARRY PATRICK</t>
  </si>
  <si>
    <t>JEAN BRYAN</t>
  </si>
  <si>
    <t>JEAN PETER</t>
  </si>
  <si>
    <t>JEFROY JEAN-MARC</t>
  </si>
  <si>
    <t>JEHANNO GUILLAUME</t>
  </si>
  <si>
    <t>JENIAUX JONATHAN</t>
  </si>
  <si>
    <t>JOALLAND CLAUDE</t>
  </si>
  <si>
    <t>JOLIVET SéBASTIEN</t>
  </si>
  <si>
    <t>JOLY CHRISTIAN</t>
  </si>
  <si>
    <t>JOLY ROMAIN</t>
  </si>
  <si>
    <t>JOUAN PHILIPPE</t>
  </si>
  <si>
    <t>JOUANIN NOëLLE</t>
  </si>
  <si>
    <t>JOUANIN PHILIPPE</t>
  </si>
  <si>
    <t>JOURDAIN BENOIT</t>
  </si>
  <si>
    <t>JOURDAIN DENIS</t>
  </si>
  <si>
    <t>JOURDAIN JOSé</t>
  </si>
  <si>
    <t>JOURDAIN STEVEN</t>
  </si>
  <si>
    <t>JOUVET MARC</t>
  </si>
  <si>
    <t>JUAN GERARD</t>
  </si>
  <si>
    <t>JUIGNET PHILIPPE</t>
  </si>
  <si>
    <t>JULIEN CHRISTOPHE</t>
  </si>
  <si>
    <t>JULIEN GéRARD</t>
  </si>
  <si>
    <t>JULLIEN FREDERIC</t>
  </si>
  <si>
    <t>JULOU AXEL</t>
  </si>
  <si>
    <t>JUMEL DIDIER</t>
  </si>
  <si>
    <t>JUNO DAVID</t>
  </si>
  <si>
    <t>KACZMAREK FREDDY</t>
  </si>
  <si>
    <t>KACZMAREK JéRôME</t>
  </si>
  <si>
    <t>KAMINSKI JEAN-CLAUDE</t>
  </si>
  <si>
    <t>KAMMLER XAVIER</t>
  </si>
  <si>
    <t>KELLER ANTOINE</t>
  </si>
  <si>
    <t>KELLER CELINE</t>
  </si>
  <si>
    <t>KELLER HENRI</t>
  </si>
  <si>
    <t>KERFANT CORINNE</t>
  </si>
  <si>
    <t>KERFANT LUCILE</t>
  </si>
  <si>
    <t>KERHERNO JEAN-MARIE</t>
  </si>
  <si>
    <t>KEUTEL JEROME</t>
  </si>
  <si>
    <t>KEUTEL ROLAND</t>
  </si>
  <si>
    <t>KHIREDDINE SAMIR</t>
  </si>
  <si>
    <t>KLEIN ALAIN</t>
  </si>
  <si>
    <t>KLEIN ANNIE</t>
  </si>
  <si>
    <t>KMIECINSKI DAMIEN</t>
  </si>
  <si>
    <t>KOHAFA HICHAM</t>
  </si>
  <si>
    <t>KOMINOWSKI ERIC</t>
  </si>
  <si>
    <t>KORONOWSKI PATRICE</t>
  </si>
  <si>
    <t>KOZDEBA FRéDéRIC</t>
  </si>
  <si>
    <t>KRZAK JEAN</t>
  </si>
  <si>
    <t>KUBIAK JOSE</t>
  </si>
  <si>
    <t>KUSCHNICK SYLVAIN</t>
  </si>
  <si>
    <t>KUSTER DOMINIQUE</t>
  </si>
  <si>
    <t>LABARBE BENOIT</t>
  </si>
  <si>
    <t>LABARRE ROBERT</t>
  </si>
  <si>
    <t>LABATUT DIDIER</t>
  </si>
  <si>
    <t>LABBE JACKY</t>
  </si>
  <si>
    <t>LABILLE JEAN-PHILIPPE</t>
  </si>
  <si>
    <t>LABILLOY JOHNY</t>
  </si>
  <si>
    <t>LABOURIER GUY</t>
  </si>
  <si>
    <t>LABOURIER YOANN</t>
  </si>
  <si>
    <t>LACHAMBRE DENISE</t>
  </si>
  <si>
    <t>LACHAMBRE JOEL</t>
  </si>
  <si>
    <t>LACOLLEY CHRISTIAN</t>
  </si>
  <si>
    <t>LACOLLEY JULIEN</t>
  </si>
  <si>
    <t>LACOSTE JEAN-CLAUDE</t>
  </si>
  <si>
    <t>LACOUR PASCAL</t>
  </si>
  <si>
    <t>LADAWA STéPHANIE</t>
  </si>
  <si>
    <t>LADERRIERE CORINNE</t>
  </si>
  <si>
    <t>LADERRIERE SERGE</t>
  </si>
  <si>
    <t>LAFOLIE MARIE JOSE</t>
  </si>
  <si>
    <t>LAGACHE CéDRIC</t>
  </si>
  <si>
    <t>LAINE NICOLAS</t>
  </si>
  <si>
    <t>LAIR CYRIL</t>
  </si>
  <si>
    <t>LAIR GEOFFROY</t>
  </si>
  <si>
    <t>LAIR PRéSCILLIA</t>
  </si>
  <si>
    <t>LALANDE JEAN PAUL</t>
  </si>
  <si>
    <t>ABL BATZ SUR MER</t>
  </si>
  <si>
    <t>LALES BERNARD</t>
  </si>
  <si>
    <t>LAMBERT CHRISTOPHE</t>
  </si>
  <si>
    <t>LAMBERT DANIELLE</t>
  </si>
  <si>
    <t>LAMBERT FRANCK</t>
  </si>
  <si>
    <t>LAMBERT SERGE</t>
  </si>
  <si>
    <t>LAMBIN PAUL ANDRE</t>
  </si>
  <si>
    <t>LAMY DIDIER</t>
  </si>
  <si>
    <t>LANASPA VALERIE</t>
  </si>
  <si>
    <t>LANCEL JEAN PIERRE</t>
  </si>
  <si>
    <t>LANDAIS JACQUES</t>
  </si>
  <si>
    <t>LANDEAU GILLES</t>
  </si>
  <si>
    <t>LANDRU CHRISTOPHE</t>
  </si>
  <si>
    <t>LANGLAIS CLAUDE</t>
  </si>
  <si>
    <t>LANGLOIS CHRISTOPHE</t>
  </si>
  <si>
    <t>LANTHEAUME J MARIE</t>
  </si>
  <si>
    <t>LAPEYRE MARC</t>
  </si>
  <si>
    <t>LAPOUGE SIMON</t>
  </si>
  <si>
    <t>LARDEMER BERNARD</t>
  </si>
  <si>
    <t>LARDEMER MICHEL</t>
  </si>
  <si>
    <t>LAROCHE YOAN</t>
  </si>
  <si>
    <t>LAROUSSE JEAN-LOUIS</t>
  </si>
  <si>
    <t>LARQUET KARINE</t>
  </si>
  <si>
    <t>LARUE PATRICK</t>
  </si>
  <si>
    <t>LARUELLE DOMINIQUE</t>
  </si>
  <si>
    <t>LASSERRE PIERRE</t>
  </si>
  <si>
    <t>LASSOUT NATHALIE</t>
  </si>
  <si>
    <t>LATHUILLERE PATRICK</t>
  </si>
  <si>
    <t>LAUFER CORINNE</t>
  </si>
  <si>
    <t>LAUNAY JEAN MICHEL</t>
  </si>
  <si>
    <t>LAUNAY LIONEL</t>
  </si>
  <si>
    <t>LAUNAY NATHALIE</t>
  </si>
  <si>
    <t>LAURANT ALAIN</t>
  </si>
  <si>
    <t>LAURENT ARMELLE</t>
  </si>
  <si>
    <t>LAURENT GAUTHIER</t>
  </si>
  <si>
    <t>LAURENT JEAN-GILLES</t>
  </si>
  <si>
    <t>LAURENT JEAN-SéBASTIEN</t>
  </si>
  <si>
    <t>LAURENT MATHIEU</t>
  </si>
  <si>
    <t>LAURENT MICHEL</t>
  </si>
  <si>
    <t>LAUTRU FERRE ISABELLE</t>
  </si>
  <si>
    <t>LAVALLEE ADRIEN</t>
  </si>
  <si>
    <t>LAVALLEE JULIEN</t>
  </si>
  <si>
    <t>LAVERNOT J PIERRE</t>
  </si>
  <si>
    <t>LE  MOULLEC YVON</t>
  </si>
  <si>
    <t>LE BARON LIONEL</t>
  </si>
  <si>
    <t>LE BARZIC GéRARD</t>
  </si>
  <si>
    <t>LE BEAN ANTHONY</t>
  </si>
  <si>
    <t>LE BERRE STéPHANIE</t>
  </si>
  <si>
    <t>LE BRIS YOANN</t>
  </si>
  <si>
    <t>LE GALL LAURENT</t>
  </si>
  <si>
    <t>LE GALLES THIERRY</t>
  </si>
  <si>
    <t>LE GUEN ANTHONY</t>
  </si>
  <si>
    <t>LE PAVOUX THOMAS</t>
  </si>
  <si>
    <t>LE ROUX DANIEL</t>
  </si>
  <si>
    <t>LE ROUX FABIEN</t>
  </si>
  <si>
    <t>LE SEHAN DAVID</t>
  </si>
  <si>
    <t>LA BOULE DU TREGOR</t>
  </si>
  <si>
    <t>LEBAS CHRISTOPHE</t>
  </si>
  <si>
    <t>LEBAS CHRISTOPHER</t>
  </si>
  <si>
    <t>LEBAS MICHEL</t>
  </si>
  <si>
    <t>LEBAS YANNICK</t>
  </si>
  <si>
    <t>LEBAUD DIDIER</t>
  </si>
  <si>
    <t>LEBEAU DAVID</t>
  </si>
  <si>
    <t>LEBLANC CHRISTIAN</t>
  </si>
  <si>
    <t>LEBLANC DANIEL</t>
  </si>
  <si>
    <t>LEBOUCHER YOHAN</t>
  </si>
  <si>
    <t>LEBOUCQ JEAN MICHEL</t>
  </si>
  <si>
    <t>LEBOUGUENEC DANIEL</t>
  </si>
  <si>
    <t>LEBRAN YANNICK</t>
  </si>
  <si>
    <t>LEBRAULT MICHEL</t>
  </si>
  <si>
    <t>LEBRETON FRANCK</t>
  </si>
  <si>
    <t>LEBRETON JEAN-FRANçOIS</t>
  </si>
  <si>
    <t>LEBRETON LOïC</t>
  </si>
  <si>
    <t>LEBRUN LAURENT</t>
  </si>
  <si>
    <t>LEBRUN MARTINE</t>
  </si>
  <si>
    <t>LECAILLE GEORGES</t>
  </si>
  <si>
    <t>LECHAFFETOIS PHILIPPE</t>
  </si>
  <si>
    <t>LECLERC JEAN CLAUDE</t>
  </si>
  <si>
    <t>LECLERCQ MICHAEL</t>
  </si>
  <si>
    <t>LECOCQ JEAN CLAUDE</t>
  </si>
  <si>
    <t>LECOMTE GILLES</t>
  </si>
  <si>
    <t>LECONTE ERIC</t>
  </si>
  <si>
    <t>LECOQ CHRISTOPHER</t>
  </si>
  <si>
    <t>LECOULTRE DENIS</t>
  </si>
  <si>
    <t>LECOULTRE JOHN</t>
  </si>
  <si>
    <t>LECOUR MICHEL</t>
  </si>
  <si>
    <t>LECUREUX NICOLAS</t>
  </si>
  <si>
    <t>LECUYER PHILIPPE</t>
  </si>
  <si>
    <t>LEDEMAZEL PASCAL</t>
  </si>
  <si>
    <t>LEDUC ALAIN</t>
  </si>
  <si>
    <t>LEDUC NATHANAELLE</t>
  </si>
  <si>
    <t>LEDUC YANNICK</t>
  </si>
  <si>
    <t>LEFEBVRE ARLETTE</t>
  </si>
  <si>
    <t>LEFEBVRE CLAUDE</t>
  </si>
  <si>
    <t>LEFEBVRE FRANCIS</t>
  </si>
  <si>
    <t>LEFEBVRE FRéDéRIC</t>
  </si>
  <si>
    <t>LEFEBVRE GRéGORY</t>
  </si>
  <si>
    <t>LEFEBVRE MARC</t>
  </si>
  <si>
    <t>LEFEBVRE MONIQUE</t>
  </si>
  <si>
    <t>LEFEBVRE OLIVIER</t>
  </si>
  <si>
    <t>LEFEVRE CATHERINE</t>
  </si>
  <si>
    <t>LEFEVRE CLAUDE</t>
  </si>
  <si>
    <t>LEFEVRE JEAN LUC</t>
  </si>
  <si>
    <t>LEFEVRE NICOLAS</t>
  </si>
  <si>
    <t>LEFORT FRANCIS</t>
  </si>
  <si>
    <t>LEGENDRE BENJAMIN</t>
  </si>
  <si>
    <t>LEGENDRE CHRISTIAN</t>
  </si>
  <si>
    <t>LEGENDRE ERIC</t>
  </si>
  <si>
    <t>LEGER JEAN-PIERRE</t>
  </si>
  <si>
    <t>LEGER PHILIPPE</t>
  </si>
  <si>
    <t>LEGGIERI JéRôME</t>
  </si>
  <si>
    <t>LEGIER MICHEL</t>
  </si>
  <si>
    <t>LEGOFF JEAN-PAUL</t>
  </si>
  <si>
    <t>LEGOLF ALEXIS</t>
  </si>
  <si>
    <t>LEGUILLIER AURELIEN</t>
  </si>
  <si>
    <t>LEGUILLIER LAURENT</t>
  </si>
  <si>
    <t>LEGUILLIER SAMUEL</t>
  </si>
  <si>
    <t>LEGUILLIER VIRGINIE</t>
  </si>
  <si>
    <t>LEJEUNE FRANçOIS</t>
  </si>
  <si>
    <t>LEJEUNE JEAN PIERRE</t>
  </si>
  <si>
    <t>LEJEUNE PIERRE</t>
  </si>
  <si>
    <t>LELARGE FRANCK</t>
  </si>
  <si>
    <t>LELARGE SEBASTIEN</t>
  </si>
  <si>
    <t>LELEU CEDRIC</t>
  </si>
  <si>
    <t>LELEU LUDOVIC</t>
  </si>
  <si>
    <t>LELIBOUX THIERRY</t>
  </si>
  <si>
    <t>LELONG PIERRE</t>
  </si>
  <si>
    <t>LELY CHRISTOPHE</t>
  </si>
  <si>
    <t>LELY DENIS</t>
  </si>
  <si>
    <t>LELY JULIE</t>
  </si>
  <si>
    <t>LEMAIRE FRéDéRIC</t>
  </si>
  <si>
    <t>LEMAIRE MICHEL</t>
  </si>
  <si>
    <t>LEMAITRE VALENTIN</t>
  </si>
  <si>
    <t>LEMAY MICHEL</t>
  </si>
  <si>
    <t>LEMERET PATRICK</t>
  </si>
  <si>
    <t>LEMESLE PASCAL</t>
  </si>
  <si>
    <t>LEMEUNIER JACKY</t>
  </si>
  <si>
    <t>LEMIERE PATRICK</t>
  </si>
  <si>
    <t>LEMONNIER DANIEL</t>
  </si>
  <si>
    <t>LEMONNIER JEREMY</t>
  </si>
  <si>
    <t>LEMONNIER PIERRETTE</t>
  </si>
  <si>
    <t>LEMOR CHLOé</t>
  </si>
  <si>
    <t>LEMOUCHEUX MATHIS</t>
  </si>
  <si>
    <t>LENORMAND LOUIS</t>
  </si>
  <si>
    <t>LEON MAELA</t>
  </si>
  <si>
    <t>LA BOULE LOUARGATAISE</t>
  </si>
  <si>
    <t>LEONARDI ROLAND</t>
  </si>
  <si>
    <t>LEPAGNOT MICKAEL</t>
  </si>
  <si>
    <t>LEPARC BENOIT</t>
  </si>
  <si>
    <t>LEPELTIER OLIVIER</t>
  </si>
  <si>
    <t>LEPORE GINO</t>
  </si>
  <si>
    <t>LEPRETRE ALAIN</t>
  </si>
  <si>
    <t>LEPRETRE CORENTIN</t>
  </si>
  <si>
    <t>LEPREVOST AGNES</t>
  </si>
  <si>
    <t>LEPREVOST PAUL</t>
  </si>
  <si>
    <t>LEPREVOST PIERRE ANTOINE</t>
  </si>
  <si>
    <t>LEPRINCE STEEVE</t>
  </si>
  <si>
    <t>LERAY THIERRY</t>
  </si>
  <si>
    <t>LEROUX CONSTANCE</t>
  </si>
  <si>
    <t>LEROUX DANIEL</t>
  </si>
  <si>
    <t>LEROUX SERGE</t>
  </si>
  <si>
    <t>LEROY CHRISTIAN</t>
  </si>
  <si>
    <t>LEROY DOMINIQUE</t>
  </si>
  <si>
    <t>LEROY MICHEL</t>
  </si>
  <si>
    <t>LESAGE ANTHONY</t>
  </si>
  <si>
    <t>LESAGE BRUNO</t>
  </si>
  <si>
    <t>LESCHAVE KéVIN</t>
  </si>
  <si>
    <t>LESCODAN ERIC</t>
  </si>
  <si>
    <t>LESCODAN GUILLAUME</t>
  </si>
  <si>
    <t>LESEIGNEUR CHRISTIAN</t>
  </si>
  <si>
    <t>LESEIGNEUR CLAUDINE</t>
  </si>
  <si>
    <t>LESPAGNOL JEAN-CLAUDE</t>
  </si>
  <si>
    <t>LESUEUR ROBERT</t>
  </si>
  <si>
    <t>LESUEUR THOMAS</t>
  </si>
  <si>
    <t>LETEIL MICKAEL</t>
  </si>
  <si>
    <t>LETHUILLIER RéGIS</t>
  </si>
  <si>
    <t>LETRILLARD FRANCK</t>
  </si>
  <si>
    <t>LEVAILLANT CHRISTOPHE</t>
  </si>
  <si>
    <t>LEVALLOIS CEDRIC</t>
  </si>
  <si>
    <t>LEWANDOWSKI SEBASTIEN</t>
  </si>
  <si>
    <t>LEYSSENOT MARTIAL</t>
  </si>
  <si>
    <t>LEYSSENOT THOMAS</t>
  </si>
  <si>
    <t>LHERNAULT MYA</t>
  </si>
  <si>
    <t>LHOMET SERGE</t>
  </si>
  <si>
    <t>L'HOMMEE LUDIVINE</t>
  </si>
  <si>
    <t>LIQUETTE LUDOVIC</t>
  </si>
  <si>
    <t>LIZOURET YANNICK</t>
  </si>
  <si>
    <t>LLEDO GILBERT</t>
  </si>
  <si>
    <t>LOCATELLI LAURENT</t>
  </si>
  <si>
    <t>LOGEAIS MAXIME</t>
  </si>
  <si>
    <t>LOHEZ MICHAEL</t>
  </si>
  <si>
    <t>LOISON PASCAL</t>
  </si>
  <si>
    <t>LOIZEAU DIDIER</t>
  </si>
  <si>
    <t>LORDONNOIS CAMILLE</t>
  </si>
  <si>
    <t>LORENC OCéANE</t>
  </si>
  <si>
    <t>LORENC OLIVIER</t>
  </si>
  <si>
    <t>LORIEAU BRUNO</t>
  </si>
  <si>
    <t>LORIEUL ARNAUD</t>
  </si>
  <si>
    <t>LORIEUL DAVID</t>
  </si>
  <si>
    <t>LORIZZO MICHEL</t>
  </si>
  <si>
    <t>LORTHIOIS JEAN MARC</t>
  </si>
  <si>
    <t>LOUAISIL CHRISTOPHE</t>
  </si>
  <si>
    <t>LOUET GAEL</t>
  </si>
  <si>
    <t>LOUIS JEROME</t>
  </si>
  <si>
    <t>LOURACHNA AURORE</t>
  </si>
  <si>
    <t>LOUVEL CHRISTIAN</t>
  </si>
  <si>
    <t>LOZACH BERNARD</t>
  </si>
  <si>
    <t>LUCAS DIDIER</t>
  </si>
  <si>
    <t>LUCAS FABIEN</t>
  </si>
  <si>
    <t>LUCAS JONATHAN</t>
  </si>
  <si>
    <t>LUCAS PASCAL</t>
  </si>
  <si>
    <t>LUCAS THIERRY</t>
  </si>
  <si>
    <t>LUCE ERIC</t>
  </si>
  <si>
    <t>LUCE MAXIME</t>
  </si>
  <si>
    <t>LUCET CHANTAL</t>
  </si>
  <si>
    <t>LUSSIEZ JEAN PAUL</t>
  </si>
  <si>
    <t>LUSSON ROBERT</t>
  </si>
  <si>
    <t>MABIRE JACKY</t>
  </si>
  <si>
    <t>MACEDO GASPARD</t>
  </si>
  <si>
    <t>MACOUIN CHRISTIAN</t>
  </si>
  <si>
    <t>MADURA LUC</t>
  </si>
  <si>
    <t>MADURA RAYMOND</t>
  </si>
  <si>
    <t>MAGANINHO AGOSTINO</t>
  </si>
  <si>
    <t>MAHE DIDIER</t>
  </si>
  <si>
    <t>MAHE GEORGES</t>
  </si>
  <si>
    <t>MAHE M-CHANTAL</t>
  </si>
  <si>
    <t>MAHE MICHEL</t>
  </si>
  <si>
    <t>MAHEUT HERVé</t>
  </si>
  <si>
    <t>MAHOT DOMINIQUE</t>
  </si>
  <si>
    <t>MAHUT CHRISTOPHE</t>
  </si>
  <si>
    <t>MAILLET RéMY</t>
  </si>
  <si>
    <t>MAILLOT STéPHANE</t>
  </si>
  <si>
    <t>MAINDRAULT BERNARD</t>
  </si>
  <si>
    <t>MAISONNEUVE SERGE</t>
  </si>
  <si>
    <t>MALANSKA RODRIGUE</t>
  </si>
  <si>
    <t>MALARD FRANçOIS</t>
  </si>
  <si>
    <t>MALBAUT ANTONIN</t>
  </si>
  <si>
    <t>MALBAUT THIERRY</t>
  </si>
  <si>
    <t>MALBRAND CLAUDE</t>
  </si>
  <si>
    <t>MALE CLAUDE</t>
  </si>
  <si>
    <t>MALEVILLE JEAN JACK</t>
  </si>
  <si>
    <t>MALLARD BENOIT</t>
  </si>
  <si>
    <t>MALLET CHRISTIAN</t>
  </si>
  <si>
    <t>MANARA ALAIN</t>
  </si>
  <si>
    <t>MANAT RENé</t>
  </si>
  <si>
    <t>MANCINI DOMINIQUE</t>
  </si>
  <si>
    <t>MANDOU MICHEL</t>
  </si>
  <si>
    <t>MANGIN DAVID</t>
  </si>
  <si>
    <t>MANGIN ROLAND</t>
  </si>
  <si>
    <t>MANGOT EVELYNE</t>
  </si>
  <si>
    <t>MANGOT MICHEL</t>
  </si>
  <si>
    <t>MANNARD JEAN-CLAUDE</t>
  </si>
  <si>
    <t>MANNARD PATRICK</t>
  </si>
  <si>
    <t>MARCAIS PHILIPPE</t>
  </si>
  <si>
    <t>MARCHAIS ARLETTE</t>
  </si>
  <si>
    <t>MARCHAIS DANIEL</t>
  </si>
  <si>
    <t>MARCHAIS SEBASTIEN</t>
  </si>
  <si>
    <t>MARCHAND CLAUDE</t>
  </si>
  <si>
    <t>MARCHAND FRANçOISE</t>
  </si>
  <si>
    <t>MARCHAND LAURENT</t>
  </si>
  <si>
    <t>MARCHAND MICHAëL</t>
  </si>
  <si>
    <t>MARCHAND MICHEL</t>
  </si>
  <si>
    <t>MARCHAND PAUL</t>
  </si>
  <si>
    <t>MARCHAND RICHARD</t>
  </si>
  <si>
    <t>MARCHIVE LAURENCE</t>
  </si>
  <si>
    <t>MARCHIVE NOëL</t>
  </si>
  <si>
    <t>MARCINKOWSKI GéRARD</t>
  </si>
  <si>
    <t>MARCOS JACQUES</t>
  </si>
  <si>
    <t>MARECHAL GéRARD</t>
  </si>
  <si>
    <t>MAREST ALAIN</t>
  </si>
  <si>
    <t>MARGUET ALEXANDRE</t>
  </si>
  <si>
    <t>MARIANI PAUL</t>
  </si>
  <si>
    <t>MARIETTE DIDIER</t>
  </si>
  <si>
    <t>MAROLLEAU ALAIN</t>
  </si>
  <si>
    <t>MARQUER JEAN-LOUIS</t>
  </si>
  <si>
    <t>MARTEL RENé</t>
  </si>
  <si>
    <t>MARTIN ANDRé</t>
  </si>
  <si>
    <t>MARTIN JEAN PIERRE</t>
  </si>
  <si>
    <t>MARTIN JEAN-MARC</t>
  </si>
  <si>
    <t>MARTIN MICHEL</t>
  </si>
  <si>
    <t>MARTIN NEE AUDIN MARTINE</t>
  </si>
  <si>
    <t>MARTINAT ERIC</t>
  </si>
  <si>
    <t>MARTINAT HERVé</t>
  </si>
  <si>
    <t>MARTINAUD JACQUES</t>
  </si>
  <si>
    <t>A.B.L. BELABRE</t>
  </si>
  <si>
    <t>MARTINAUX RICHARD</t>
  </si>
  <si>
    <t>MARTINEZ FRANCOIS</t>
  </si>
  <si>
    <t>MARTINEZ HERVé</t>
  </si>
  <si>
    <t>MARTINEZ RAOUL</t>
  </si>
  <si>
    <t>MARTY ROBERT</t>
  </si>
  <si>
    <t>MASSICARD GéRARD</t>
  </si>
  <si>
    <t>MASSIOT JEAN</t>
  </si>
  <si>
    <t>MASSON CHRISTIAN</t>
  </si>
  <si>
    <t>MASSON JULIEN</t>
  </si>
  <si>
    <t>MASSOUTIE ROBERT</t>
  </si>
  <si>
    <t>MATEO JEAN PIERRE</t>
  </si>
  <si>
    <t>MATEO VINCENT</t>
  </si>
  <si>
    <t>MATHE BERNARD</t>
  </si>
  <si>
    <t>MATHE NEE ELIE NADIA</t>
  </si>
  <si>
    <t>MATHIEU EMILIE</t>
  </si>
  <si>
    <t>MATHIEU ERIC</t>
  </si>
  <si>
    <t>MATHON YVES</t>
  </si>
  <si>
    <t>MAUREL HERVE</t>
  </si>
  <si>
    <t>MAURICE CATHERINE</t>
  </si>
  <si>
    <t>MAXIME JACQUES</t>
  </si>
  <si>
    <t>MAYEUR GéRALD</t>
  </si>
  <si>
    <t>MAYOLLE JEAN MARC</t>
  </si>
  <si>
    <t>MAZEIN WILLIAM</t>
  </si>
  <si>
    <t>MAZEVET REMY</t>
  </si>
  <si>
    <t>MAZINGUE DOMINIQUE</t>
  </si>
  <si>
    <t>MAZOYER MARC</t>
  </si>
  <si>
    <t>MAZURCZAK CHRISTIAN</t>
  </si>
  <si>
    <t>MAZZARDI MARTINE</t>
  </si>
  <si>
    <t>MEERT JEAN-PAUL</t>
  </si>
  <si>
    <t>MEFFRAY JEAN-PIERRE</t>
  </si>
  <si>
    <t>MENAGER LUDOVIC</t>
  </si>
  <si>
    <t>MENAGER NICOLAS</t>
  </si>
  <si>
    <t>MENANTEAU ELIANE</t>
  </si>
  <si>
    <t>MENARD DOMINIQUE</t>
  </si>
  <si>
    <t>MENDES AMANCIO</t>
  </si>
  <si>
    <t>MENIER BERNARD</t>
  </si>
  <si>
    <t>MENSUELLE LAURENT</t>
  </si>
  <si>
    <t>MERCIER CHRISTOPHE</t>
  </si>
  <si>
    <t>MERCIER DANIEL</t>
  </si>
  <si>
    <t>MERCIER MICHAEL</t>
  </si>
  <si>
    <t>MERCIER TANGUY</t>
  </si>
  <si>
    <t>MERCUM VINCENT</t>
  </si>
  <si>
    <t>MERIGAUD BERNARD</t>
  </si>
  <si>
    <t>MERLE CHRISTOPHE</t>
  </si>
  <si>
    <t>MERLE JOELLE</t>
  </si>
  <si>
    <t>MESSAOUD NORDINE</t>
  </si>
  <si>
    <t>MESSAOUDI YASSINE</t>
  </si>
  <si>
    <t>METGE - MAHE NICOLE</t>
  </si>
  <si>
    <t>METHEE MARTINE</t>
  </si>
  <si>
    <t>METHEE PATRICK</t>
  </si>
  <si>
    <t>METIVIER MICHEL</t>
  </si>
  <si>
    <t>MEUNIER JEAN-YVES</t>
  </si>
  <si>
    <t>MEUNIER LIONEL</t>
  </si>
  <si>
    <t>MEUNIER MICHELINE</t>
  </si>
  <si>
    <t>MEURISSE ALAN</t>
  </si>
  <si>
    <t>MEYNARD CLAUDE</t>
  </si>
  <si>
    <t>MEZZALIRA DANIEL</t>
  </si>
  <si>
    <t>MEZZALIRA NICOLAS</t>
  </si>
  <si>
    <t>MEZZALIRA OLIVIER</t>
  </si>
  <si>
    <t>MICHEL DAVID</t>
  </si>
  <si>
    <t>MICHELET JEAN-LUC</t>
  </si>
  <si>
    <t>MICHELET LAURENCE</t>
  </si>
  <si>
    <t>MICHENAUD BENOIST</t>
  </si>
  <si>
    <t>MICHENAUD CORINNE</t>
  </si>
  <si>
    <t>MICHENET JEAN-JACQUES</t>
  </si>
  <si>
    <t>MIGLIORATI AUGUSTIN</t>
  </si>
  <si>
    <t>MIGUEL CLAUDE</t>
  </si>
  <si>
    <t>MILLET NICOLAS</t>
  </si>
  <si>
    <t>MILLOT MICHEL</t>
  </si>
  <si>
    <t>MINET MAïTé</t>
  </si>
  <si>
    <t>MINISINI BENOIT</t>
  </si>
  <si>
    <t>MINISINI LISA</t>
  </si>
  <si>
    <t>MINISINI RENE</t>
  </si>
  <si>
    <t>MIQUEL LAURENT</t>
  </si>
  <si>
    <t>MIRANDA JOSé</t>
  </si>
  <si>
    <t>MOHAMED MARC</t>
  </si>
  <si>
    <t>MOLINARO GIOVANNI</t>
  </si>
  <si>
    <t>MONDOT MAURICE</t>
  </si>
  <si>
    <t>MONFERRAN JEAN-PIERRE</t>
  </si>
  <si>
    <t>MONFERRAN JOSIANE</t>
  </si>
  <si>
    <t>MONGUILLON DAVID</t>
  </si>
  <si>
    <t>MONTANI DANIEL</t>
  </si>
  <si>
    <t>MONTEL PHILIPPE</t>
  </si>
  <si>
    <t>MONTIGNY BENOIT</t>
  </si>
  <si>
    <t>MONTIGNY CHRISTELLE</t>
  </si>
  <si>
    <t>MONTSERRAT JEAN-MARIE</t>
  </si>
  <si>
    <t>MONTSERRAT TRéCY</t>
  </si>
  <si>
    <t>MORANCAIS JEAN LUC</t>
  </si>
  <si>
    <t>MOREAU BERNARD</t>
  </si>
  <si>
    <t>MOREAU JACQUES</t>
  </si>
  <si>
    <t>MOREAU JEAN-FRANçOIS</t>
  </si>
  <si>
    <t>MOREAU JEAN-PIERRE</t>
  </si>
  <si>
    <t>MOREAU YVES</t>
  </si>
  <si>
    <t>MOREAUX DANIEL</t>
  </si>
  <si>
    <t>MOREL PIERRE</t>
  </si>
  <si>
    <t>MOREL SAMUEL</t>
  </si>
  <si>
    <t>MORET GUILLAUME</t>
  </si>
  <si>
    <t>MORET JEAN-CLAUDE</t>
  </si>
  <si>
    <t>MORILLON GILLES</t>
  </si>
  <si>
    <t>MORIN DANIEL</t>
  </si>
  <si>
    <t>MORINO BéATRICE</t>
  </si>
  <si>
    <t>MORINO DIDIER</t>
  </si>
  <si>
    <t>MORRISSON OLIVIER</t>
  </si>
  <si>
    <t>MORTIER JEAN-CLAUDE</t>
  </si>
  <si>
    <t>MORVAN JEAN-PIERRE</t>
  </si>
  <si>
    <t>MOSIMANN REGIS</t>
  </si>
  <si>
    <t>MOTHU PATRICK</t>
  </si>
  <si>
    <t>MOUAZ DJILLALI</t>
  </si>
  <si>
    <t>MOUKARZEL SAMIRA</t>
  </si>
  <si>
    <t>MOULIN CATHERINE</t>
  </si>
  <si>
    <t>MOUREY FELIX</t>
  </si>
  <si>
    <t>MOUTONNET CéLINE</t>
  </si>
  <si>
    <t>MULLER PIERRE-YVES</t>
  </si>
  <si>
    <t>MULOT JEAN-ELIE</t>
  </si>
  <si>
    <t>MUNIER LAURE</t>
  </si>
  <si>
    <t>MUNIER RENé</t>
  </si>
  <si>
    <t>MUNOT PHILIPPE</t>
  </si>
  <si>
    <t>MURE FREDERIC</t>
  </si>
  <si>
    <t>NABOT FRéDéRIC</t>
  </si>
  <si>
    <t>NADAUD CHRISTOPHE</t>
  </si>
  <si>
    <t>NASSELSKY LUCETTE</t>
  </si>
  <si>
    <t>NAU MARIE CLAUDE</t>
  </si>
  <si>
    <t>NAUDIN PATRICK</t>
  </si>
  <si>
    <t>NAULEAU GUY</t>
  </si>
  <si>
    <t>NAVEAU JEAN LUC</t>
  </si>
  <si>
    <t>NAVET MICHAëL</t>
  </si>
  <si>
    <t>NAVET THIERRY</t>
  </si>
  <si>
    <t>NECTAR PATRICK</t>
  </si>
  <si>
    <t>NEEL YVES</t>
  </si>
  <si>
    <t>NENNO HERVé</t>
  </si>
  <si>
    <t>NENNO VALéRIE</t>
  </si>
  <si>
    <t>NEREE PHILIPPE</t>
  </si>
  <si>
    <t>NERI CéSARE</t>
  </si>
  <si>
    <t>NERON ALAIN</t>
  </si>
  <si>
    <t>NERON EMMANUEL</t>
  </si>
  <si>
    <t>NERON JACQUES</t>
  </si>
  <si>
    <t>NESSAL DAMIEN</t>
  </si>
  <si>
    <t>NESSAL SALAH</t>
  </si>
  <si>
    <t>NEUTS CHRISTIAN</t>
  </si>
  <si>
    <t>NEVEU MICKAEL</t>
  </si>
  <si>
    <t>NEVEU STEPHEN</t>
  </si>
  <si>
    <t>NGUYEN MAAH TWAN</t>
  </si>
  <si>
    <t>NGUYEN-DINH PATRICK</t>
  </si>
  <si>
    <t>NICAUD JEAN-MICHEL</t>
  </si>
  <si>
    <t>NICPON ESTELLE</t>
  </si>
  <si>
    <t>NICPON GEORGES</t>
  </si>
  <si>
    <t>NIVESSE PATRICK</t>
  </si>
  <si>
    <t>NIVESSE SYLVAIN</t>
  </si>
  <si>
    <t>NIVESSE THIBAULT</t>
  </si>
  <si>
    <t>NOBLESSE GREGORY</t>
  </si>
  <si>
    <t>NOREL GAYLORD</t>
  </si>
  <si>
    <t>NORTURE GILLES</t>
  </si>
  <si>
    <t>NORTURE JULIEN</t>
  </si>
  <si>
    <t>NOURRY PHILIPPE</t>
  </si>
  <si>
    <t>NOURRY THOMAS</t>
  </si>
  <si>
    <t>NUYTENS DANIEL</t>
  </si>
  <si>
    <t>OFFROY DOMINIQUE</t>
  </si>
  <si>
    <t>OFFROY GERARD</t>
  </si>
  <si>
    <t>OHANESSIAN JEAN</t>
  </si>
  <si>
    <t>OLIVEIRA STéPHANE</t>
  </si>
  <si>
    <t>OLIVIER PEGGY</t>
  </si>
  <si>
    <t>OLIVIER SERGE</t>
  </si>
  <si>
    <t>OLLIVIER DENIS</t>
  </si>
  <si>
    <t>OLLIVIER JOUANARD DOMINIQUE</t>
  </si>
  <si>
    <t>OMAR SéBASTIEN</t>
  </si>
  <si>
    <t>OMETZ MARIE-FRANçOISE</t>
  </si>
  <si>
    <t>ORBACH MICHEL</t>
  </si>
  <si>
    <t>OTT CHRISTIAN</t>
  </si>
  <si>
    <t>OUDIN JEAN-MARC</t>
  </si>
  <si>
    <t>OUILLET ALAIN</t>
  </si>
  <si>
    <t>PAGET SARAH</t>
  </si>
  <si>
    <t>PAGNET FRANCIS</t>
  </si>
  <si>
    <t>PAHOUR JEAN-PIERRE</t>
  </si>
  <si>
    <t>PAILLOUX ISABELLE</t>
  </si>
  <si>
    <t>PAIN PATRICE</t>
  </si>
  <si>
    <t>PALACIOS JEAN-MARIE</t>
  </si>
  <si>
    <t>PALATINI GIOVANNI</t>
  </si>
  <si>
    <t>PALMIE ERIC</t>
  </si>
  <si>
    <t>PAN JEAN-MARC</t>
  </si>
  <si>
    <t>PANNIER MARC</t>
  </si>
  <si>
    <t>PAOLINO CLAUDE</t>
  </si>
  <si>
    <t>PAOLINO ERCOLE</t>
  </si>
  <si>
    <t>PAPINEAU JACQUES</t>
  </si>
  <si>
    <t>PAPLOREY RAYMOND</t>
  </si>
  <si>
    <t>PAQUE SEBASTIEN</t>
  </si>
  <si>
    <t>PAQUE SERGE</t>
  </si>
  <si>
    <t>PARADIS LAURENT</t>
  </si>
  <si>
    <t>PARARD GILLES</t>
  </si>
  <si>
    <t>PARDO THIERRY</t>
  </si>
  <si>
    <t>PARENT ALAIN</t>
  </si>
  <si>
    <t>PARES LUC</t>
  </si>
  <si>
    <t>PARIS PASCAL</t>
  </si>
  <si>
    <t>PARMENTIER JéRéMY</t>
  </si>
  <si>
    <t>PARMENTIER MICHEL</t>
  </si>
  <si>
    <t>PARMENTIER MICKAEL</t>
  </si>
  <si>
    <t>PARMENTIER STéPHANE</t>
  </si>
  <si>
    <t>PARNAUT JEAN</t>
  </si>
  <si>
    <t>PASCAL JENNIFER</t>
  </si>
  <si>
    <t>PASCAUD ALAIN</t>
  </si>
  <si>
    <t>PASCAUD SéBASTIEN</t>
  </si>
  <si>
    <t>PASCOT MARCEL</t>
  </si>
  <si>
    <t>PATE JEAN-PHILIPPE</t>
  </si>
  <si>
    <t>PATERNE PATRICK</t>
  </si>
  <si>
    <t>PATERNOSTRE ALAIN</t>
  </si>
  <si>
    <t>PATIN GUY</t>
  </si>
  <si>
    <t>PATIN THERESE</t>
  </si>
  <si>
    <t>PATOU PHILIPPE</t>
  </si>
  <si>
    <t>PAULARD PATRICK</t>
  </si>
  <si>
    <t>PAULARD STEVE</t>
  </si>
  <si>
    <t>PAULET JEAN-LUC</t>
  </si>
  <si>
    <t>PAURET YANNIK</t>
  </si>
  <si>
    <t>PAURON ANDRE</t>
  </si>
  <si>
    <t>PAUTET BERNARD</t>
  </si>
  <si>
    <t>PAUTET JOELLE</t>
  </si>
  <si>
    <t>PAUTRAT BENOïT</t>
  </si>
  <si>
    <t>PAUTRAT JIMMY</t>
  </si>
  <si>
    <t>PAUVERT GAETAN</t>
  </si>
  <si>
    <t>PAVON GUY</t>
  </si>
  <si>
    <t>PAYET PATRICK</t>
  </si>
  <si>
    <t>PAYOUX MARC</t>
  </si>
  <si>
    <t>PEAN MARC</t>
  </si>
  <si>
    <t>PEAUD FRANCOIS</t>
  </si>
  <si>
    <t>PECHEUX LIONEL</t>
  </si>
  <si>
    <t>PEDONE GWLADYS</t>
  </si>
  <si>
    <t>PEDONE OLIVIER</t>
  </si>
  <si>
    <t>PEDRAJA GUILLAUME</t>
  </si>
  <si>
    <t>PEDRAJA ROBERTO</t>
  </si>
  <si>
    <t>PEIGNE JACKY</t>
  </si>
  <si>
    <t>PELAT PATRICE</t>
  </si>
  <si>
    <t>PELLETIER REGIS</t>
  </si>
  <si>
    <t>PENA CLAUDE</t>
  </si>
  <si>
    <t>PENARD ALAIN</t>
  </si>
  <si>
    <t>PERCOT JEAN-PIERRE</t>
  </si>
  <si>
    <t>PEREIRA ANTONIO</t>
  </si>
  <si>
    <t>PERET DIEGO</t>
  </si>
  <si>
    <t>PERET ENZO</t>
  </si>
  <si>
    <t>PEREZ CANTO ROBERTO</t>
  </si>
  <si>
    <t>PERFITTINI MATHIEU</t>
  </si>
  <si>
    <t>PERIGNON THIERRY</t>
  </si>
  <si>
    <t>PERNAT MAURICE</t>
  </si>
  <si>
    <t>PERRAUD SERGE</t>
  </si>
  <si>
    <t>PERRICHON PHILIPPE</t>
  </si>
  <si>
    <t>PERRIER ERIC</t>
  </si>
  <si>
    <t>PERRIER MARCEL</t>
  </si>
  <si>
    <t>PERRIER RICHARD</t>
  </si>
  <si>
    <t>PERRIER SEBASTIEN</t>
  </si>
  <si>
    <t>PERRIN JEAN-FRANçOIS</t>
  </si>
  <si>
    <t>PERRONET JEAN LOUIS</t>
  </si>
  <si>
    <t>PERROT DENISE</t>
  </si>
  <si>
    <t>PESCE VANESSA</t>
  </si>
  <si>
    <t>PESCHAUX FRANCK</t>
  </si>
  <si>
    <t>PESCHAUX GéRARD</t>
  </si>
  <si>
    <t>PESCHAUX JEAN CHRIS</t>
  </si>
  <si>
    <t>PETEIL PHILIPPE</t>
  </si>
  <si>
    <t>PETIT ALAIN</t>
  </si>
  <si>
    <t>PETIT ANTOINE</t>
  </si>
  <si>
    <t>PETIT JEAN-MARC</t>
  </si>
  <si>
    <t>PETIT LOïC</t>
  </si>
  <si>
    <t>PETIT MYRIAM</t>
  </si>
  <si>
    <t>PETIT PASCAL</t>
  </si>
  <si>
    <t>PETIT PATRICK</t>
  </si>
  <si>
    <t>PETIT SEBASTIEN</t>
  </si>
  <si>
    <t>PETIT VALERIE</t>
  </si>
  <si>
    <t>PETRI CHRISTOPHE</t>
  </si>
  <si>
    <t>PETRIC BERNARD</t>
  </si>
  <si>
    <t>PETROVIC BOBANE</t>
  </si>
  <si>
    <t>PETTON BERNARD</t>
  </si>
  <si>
    <t>PEYRACHE YVES</t>
  </si>
  <si>
    <t>PEZIER ROGER</t>
  </si>
  <si>
    <t>PHILIPPE MAXIME</t>
  </si>
  <si>
    <t>PHILIPPE THIERRY</t>
  </si>
  <si>
    <t>PHILIZOT CHRISTOPHE</t>
  </si>
  <si>
    <t>PHILIZOT DANIEL</t>
  </si>
  <si>
    <t>PHILIZOT MAURICE</t>
  </si>
  <si>
    <t>PIASSALE GERARD</t>
  </si>
  <si>
    <t>PICARD JOEL</t>
  </si>
  <si>
    <t>PICARD SéBASTIEN</t>
  </si>
  <si>
    <t>PICARDAT MICHEL</t>
  </si>
  <si>
    <t>PICAUD PATRICE</t>
  </si>
  <si>
    <t>PICCOLI MAX</t>
  </si>
  <si>
    <t>PICHON FABRICE</t>
  </si>
  <si>
    <t>PICHOT THéRèSE</t>
  </si>
  <si>
    <t>PICOT CHRISTIAN</t>
  </si>
  <si>
    <t>PICQUE OLIVIER</t>
  </si>
  <si>
    <t>PIEDNOEL ROLAND</t>
  </si>
  <si>
    <t>PIEDNOEL VINCENT</t>
  </si>
  <si>
    <t>PIERRE DOMINIQUE</t>
  </si>
  <si>
    <t>PIESSET DIDIER</t>
  </si>
  <si>
    <t>PIGNON JOëL</t>
  </si>
  <si>
    <t>PILARD MICHEL</t>
  </si>
  <si>
    <t>PILORGE ALAIN</t>
  </si>
  <si>
    <t>PIMET EMMANUEL</t>
  </si>
  <si>
    <t>PIN JEREMY</t>
  </si>
  <si>
    <t>PIN MARIE</t>
  </si>
  <si>
    <t>PIN NICOLAS</t>
  </si>
  <si>
    <t>PINAU CHRISTINA</t>
  </si>
  <si>
    <t>PINAU CHRISTOPHE</t>
  </si>
  <si>
    <t>PINAU THIERRY</t>
  </si>
  <si>
    <t>PINCHON LAURENT</t>
  </si>
  <si>
    <t>PINCON GILLES</t>
  </si>
  <si>
    <t>PINET BRUNO</t>
  </si>
  <si>
    <t>PINET JEAN-MARC</t>
  </si>
  <si>
    <t>PINGUET THIERRY</t>
  </si>
  <si>
    <t>PINOTEAU CHRISTIAN</t>
  </si>
  <si>
    <t>PINSON FABRICE</t>
  </si>
  <si>
    <t>PIQUER MICHEL</t>
  </si>
  <si>
    <t>PIRIAC YVES</t>
  </si>
  <si>
    <t>PIRON CAROLINE</t>
  </si>
  <si>
    <t>PIRON EMMANUEL</t>
  </si>
  <si>
    <t>PIRON LAURENT</t>
  </si>
  <si>
    <t>PITTE DOMINIQUE</t>
  </si>
  <si>
    <t>PIVA JOSE</t>
  </si>
  <si>
    <t>PIVANO ALBERT</t>
  </si>
  <si>
    <t>PIZZINI BERNARD</t>
  </si>
  <si>
    <t>PIZZINI SOPHIE</t>
  </si>
  <si>
    <t>PLAINE CHRISTOPHE</t>
  </si>
  <si>
    <t>PLASSART JEAN MICHEL</t>
  </si>
  <si>
    <t>PLISSON JEAN-PIERRE</t>
  </si>
  <si>
    <t>PLISSONNEAU JOHAN</t>
  </si>
  <si>
    <t>PLOT CAROLE</t>
  </si>
  <si>
    <t>PLOT JEAN-MARIE</t>
  </si>
  <si>
    <t>PLOT LOïC</t>
  </si>
  <si>
    <t>PLUCHARD J CLAUDE</t>
  </si>
  <si>
    <t>PLUCHART JEAN-PIERRE</t>
  </si>
  <si>
    <t>PLUMIOEN JEAN PIERRE</t>
  </si>
  <si>
    <t>PODEVINS SEBASTIEN</t>
  </si>
  <si>
    <t>POHER YANNICK</t>
  </si>
  <si>
    <t>POHIN PATRICK</t>
  </si>
  <si>
    <t>POIGNANT AUGER DERRYLE</t>
  </si>
  <si>
    <t>POINTARD GEOFFROY</t>
  </si>
  <si>
    <t>POIRIER FRANçOISE</t>
  </si>
  <si>
    <t>POIRIER SERGE</t>
  </si>
  <si>
    <t>POIROT ROGER</t>
  </si>
  <si>
    <t>POISSON STEPHANE</t>
  </si>
  <si>
    <t>POITEVIN FRéDéRIC</t>
  </si>
  <si>
    <t>POLLET CYRILLE</t>
  </si>
  <si>
    <t>POMA LAETITIA</t>
  </si>
  <si>
    <t>POMA LAURENT</t>
  </si>
  <si>
    <t>POMMIER SéBASTIEN</t>
  </si>
  <si>
    <t>PONTONNIER MARYLINE</t>
  </si>
  <si>
    <t>PONTONNIER MICKAEL</t>
  </si>
  <si>
    <t>PORQUET MARC</t>
  </si>
  <si>
    <t>PORRACCHIA CHRISTIAN</t>
  </si>
  <si>
    <t>PORTAL JEAN-FRANçOIS</t>
  </si>
  <si>
    <t>PORTALES CHRISTELLE</t>
  </si>
  <si>
    <t>PORTALES PASCAL</t>
  </si>
  <si>
    <t>POTTIER MAURICE</t>
  </si>
  <si>
    <t>POULAILLON NOLAN</t>
  </si>
  <si>
    <t>POULAIN BRIGITTE</t>
  </si>
  <si>
    <t>POULIZAC FRéDéRIQUE</t>
  </si>
  <si>
    <t>POULLAIN ERIC</t>
  </si>
  <si>
    <t>POULLE GILLES</t>
  </si>
  <si>
    <t>POURREAUX SéBASTIEN</t>
  </si>
  <si>
    <t>POUSSART DANIEL</t>
  </si>
  <si>
    <t>POUTEAU PASCAL</t>
  </si>
  <si>
    <t>POUYET LAURENT</t>
  </si>
  <si>
    <t>POYOT JEAN CLAUDE</t>
  </si>
  <si>
    <t>PRAS BRUNO</t>
  </si>
  <si>
    <t>PRAT YVES</t>
  </si>
  <si>
    <t>PREDERY COSQUER PATRICIA</t>
  </si>
  <si>
    <t>PRETAVOINE JENNIFER</t>
  </si>
  <si>
    <t>PREVOT REYNALD</t>
  </si>
  <si>
    <t>PRIDO FRANCK</t>
  </si>
  <si>
    <t>PRIGOT JACKY</t>
  </si>
  <si>
    <t>PRILLIEUX MAXIMILIEN</t>
  </si>
  <si>
    <t>PROVINI JACQUES</t>
  </si>
  <si>
    <t>PRUNET RICHARD</t>
  </si>
  <si>
    <t>PRUVOT JADE</t>
  </si>
  <si>
    <t>PUAUD JEROME</t>
  </si>
  <si>
    <t>PUCHEU MICKAEL</t>
  </si>
  <si>
    <t>QUAOUZA DAVID</t>
  </si>
  <si>
    <t>QUENET JEAN</t>
  </si>
  <si>
    <t>QUENON JEAN-JACQUES</t>
  </si>
  <si>
    <t>QUEQUET OLIVIER</t>
  </si>
  <si>
    <t>QUERE ALAIN</t>
  </si>
  <si>
    <t>QUINEAU JEAN-YVES</t>
  </si>
  <si>
    <t>QUINETTE BENJAMIN</t>
  </si>
  <si>
    <t>QUINETTE CHRISTOPHE</t>
  </si>
  <si>
    <t>QUIZY BRUNO</t>
  </si>
  <si>
    <t>QUIZY DIDIER</t>
  </si>
  <si>
    <t>RABE ALAIN</t>
  </si>
  <si>
    <t>RABE CORINNE</t>
  </si>
  <si>
    <t>RABREAU BERNARD</t>
  </si>
  <si>
    <t>RACINE DENIS</t>
  </si>
  <si>
    <t>RADE CHRISTELLE</t>
  </si>
  <si>
    <t>RADET DANIEL</t>
  </si>
  <si>
    <t>RAEPSAET JEROME</t>
  </si>
  <si>
    <t>RAFAEL LUIS</t>
  </si>
  <si>
    <t>RAGAIGNE ROGER</t>
  </si>
  <si>
    <t>RAGAZZI ALDO</t>
  </si>
  <si>
    <t>RAGAZZI YOANN</t>
  </si>
  <si>
    <t>RAGEOT MARIE-CHRISTINE</t>
  </si>
  <si>
    <t>RAIMBEAUX PHILIPPE</t>
  </si>
  <si>
    <t>RAMBEAU ERIC</t>
  </si>
  <si>
    <t>RAMIREZ LUDOVIC</t>
  </si>
  <si>
    <t>RAPAERT DE GRASS ERIC</t>
  </si>
  <si>
    <t>RAUX SERGE</t>
  </si>
  <si>
    <t>RAVERA CLAUDE</t>
  </si>
  <si>
    <t>RAVOIN CHRISTIAN</t>
  </si>
  <si>
    <t>RAYMOND EDITH</t>
  </si>
  <si>
    <t>RAYMOND YVES</t>
  </si>
  <si>
    <t>REBIERE ROBERT</t>
  </si>
  <si>
    <t>REDA MAURIZIO</t>
  </si>
  <si>
    <t>REFUVEILLE DAVID</t>
  </si>
  <si>
    <t>REGUIGNE BRUNO</t>
  </si>
  <si>
    <t>REGUIGNE GILLES</t>
  </si>
  <si>
    <t>REGUIGNE PATRICIA</t>
  </si>
  <si>
    <t>REGUIGNE THOMAS</t>
  </si>
  <si>
    <t>REIGNIER ERIC</t>
  </si>
  <si>
    <t>REMILLIEUX J-JACQUES</t>
  </si>
  <si>
    <t>RENARD BRIGITTE</t>
  </si>
  <si>
    <t>RENARD GUY</t>
  </si>
  <si>
    <t>RENARD LAURENT</t>
  </si>
  <si>
    <t>RENARD MARTINE</t>
  </si>
  <si>
    <t>RENAUD MAXIME</t>
  </si>
  <si>
    <t>RENAUD PHILIPPE</t>
  </si>
  <si>
    <t>RENAUX DANIEL</t>
  </si>
  <si>
    <t>RENEAUD ERIC</t>
  </si>
  <si>
    <t>RENEZ OLIVIER</t>
  </si>
  <si>
    <t>RETAIL FRéDéRIC</t>
  </si>
  <si>
    <t>REVEIL RENé</t>
  </si>
  <si>
    <t>REVERDY GEORGES</t>
  </si>
  <si>
    <t>REVIRAN GEORGES</t>
  </si>
  <si>
    <t>REY GARCIA FéLIPE</t>
  </si>
  <si>
    <t>REZEAU FRéDéRIC</t>
  </si>
  <si>
    <t>RIBEIRO JOAO</t>
  </si>
  <si>
    <t>RICCHI CLAUDE</t>
  </si>
  <si>
    <t>RICHARD ALAIN</t>
  </si>
  <si>
    <t>RICHARD CHRISTELLE</t>
  </si>
  <si>
    <t>RICHARD HERVé</t>
  </si>
  <si>
    <t>RICHARD JEAN-PIERRE</t>
  </si>
  <si>
    <t>RICHARD LEO</t>
  </si>
  <si>
    <t>RICHARD NICOLE</t>
  </si>
  <si>
    <t>RICHAUME LIDY</t>
  </si>
  <si>
    <t>RICHEFORT JEAN-JACQUES</t>
  </si>
  <si>
    <t>RICHON BENOIT</t>
  </si>
  <si>
    <t>RIGAULT FREDERIC</t>
  </si>
  <si>
    <t>RIGNAULT JEAN-PAUL</t>
  </si>
  <si>
    <t>RIGNAULT NEE DESLINIERES SYLVIE</t>
  </si>
  <si>
    <t>RIMBAUD JOëL</t>
  </si>
  <si>
    <t>RIMBERG LAURENT</t>
  </si>
  <si>
    <t>RIMBERT BARBARA</t>
  </si>
  <si>
    <t>RIMBERT JEAN-PIERRE</t>
  </si>
  <si>
    <t>RINGOT FABRICE</t>
  </si>
  <si>
    <t>RINGOT JéRôME</t>
  </si>
  <si>
    <t>RINGOT VALENTIN</t>
  </si>
  <si>
    <t>RIQUET PHILIPPE</t>
  </si>
  <si>
    <t>RIQUET SYLVIANNE</t>
  </si>
  <si>
    <t>RISPAL JONATHAN</t>
  </si>
  <si>
    <t>RISPAL YVAN</t>
  </si>
  <si>
    <t>RIVET OLIVIER</t>
  </si>
  <si>
    <t>RIVIERE DOMINIQUE</t>
  </si>
  <si>
    <t>ROBERT JEROME</t>
  </si>
  <si>
    <t>ROBERT QUENTIN</t>
  </si>
  <si>
    <t>ROBILLARD PIERRE</t>
  </si>
  <si>
    <t>ROBINA SERGE</t>
  </si>
  <si>
    <t>ROBINO JACQUES</t>
  </si>
  <si>
    <t>ROBLOT JEAN-YVES</t>
  </si>
  <si>
    <t>ROCHER CHRISTOPHE</t>
  </si>
  <si>
    <t>ROCHER MICHEL</t>
  </si>
  <si>
    <t>RODRIGUES JOAO</t>
  </si>
  <si>
    <t>RODRIGUES SAMUEL</t>
  </si>
  <si>
    <t>RODRIGUEZ DAVID</t>
  </si>
  <si>
    <t>ROGER ALAIN</t>
  </si>
  <si>
    <t>ROGER ERIC</t>
  </si>
  <si>
    <t>ROGER VERONIQUE</t>
  </si>
  <si>
    <t>ROGNON ANTHONY</t>
  </si>
  <si>
    <t>ROLENDI JEAN-PIERRE</t>
  </si>
  <si>
    <t>ROLIN MARCEL</t>
  </si>
  <si>
    <t>ROLLAIS PHILIPPE</t>
  </si>
  <si>
    <t>ROLLAND SERGE</t>
  </si>
  <si>
    <t>ROLLAND STéPHANE</t>
  </si>
  <si>
    <t>ROLLAND YVES</t>
  </si>
  <si>
    <t>ROMANOWSKI HENRI</t>
  </si>
  <si>
    <t>RONCOLI CHRISTIAN</t>
  </si>
  <si>
    <t>RONDEL ANDRé</t>
  </si>
  <si>
    <t>RONSSIN NADIA</t>
  </si>
  <si>
    <t>ROSEAU ERIC</t>
  </si>
  <si>
    <t>ROTINAT ANDRé</t>
  </si>
  <si>
    <t>ROTINI ALAIN</t>
  </si>
  <si>
    <t>ROTIVAL FLORENCE</t>
  </si>
  <si>
    <t>ROUAS MATTHIEU</t>
  </si>
  <si>
    <t>ROUAULT EDDY</t>
  </si>
  <si>
    <t>BOULE SYNTHETIQUE RAFFA VOLO</t>
  </si>
  <si>
    <t>ROUAULT MICKAEL</t>
  </si>
  <si>
    <t>ROUEN PATRICE</t>
  </si>
  <si>
    <t>ROUILLE ALAIN</t>
  </si>
  <si>
    <t>ROUILLON SYLVAIN</t>
  </si>
  <si>
    <t>ROULLET CéLINE</t>
  </si>
  <si>
    <t>ROULLET PIERRE</t>
  </si>
  <si>
    <t>ROURE CLAUDE</t>
  </si>
  <si>
    <t>ROURE SéBASTIEN</t>
  </si>
  <si>
    <t>ROUSSEAU AMANDINE</t>
  </si>
  <si>
    <t>ROUSSEAU CéDRIC</t>
  </si>
  <si>
    <t>ROUSSEAU JEAN-FRANçOIS</t>
  </si>
  <si>
    <t>ROUSSEAU MAXIME</t>
  </si>
  <si>
    <t>ROUSSEAU SEBASTIEN</t>
  </si>
  <si>
    <t>ROUSSEAU VANESSA</t>
  </si>
  <si>
    <t>ROUSSEL DANIEL</t>
  </si>
  <si>
    <t>ROUSSEL JACQUES</t>
  </si>
  <si>
    <t>ROUSSELOT REGIS</t>
  </si>
  <si>
    <t>ROUX JEAN-LOUIS</t>
  </si>
  <si>
    <t>ROUXEL CéDRIC</t>
  </si>
  <si>
    <t>ROUXEL PIERRE</t>
  </si>
  <si>
    <t>ROVELLI CLAUDE</t>
  </si>
  <si>
    <t>ROY SYLVIE</t>
  </si>
  <si>
    <t>ROY THIERRY</t>
  </si>
  <si>
    <t>RUELLE DIDIER</t>
  </si>
  <si>
    <t>RUELLE MARIE</t>
  </si>
  <si>
    <t>RUELLE MICHEL</t>
  </si>
  <si>
    <t>RUELLE SéBASTIEN</t>
  </si>
  <si>
    <t>RUSSON FREDDY</t>
  </si>
  <si>
    <t>RUTARD MICKAEL</t>
  </si>
  <si>
    <t>SACILOTTO CHRISTOPHE</t>
  </si>
  <si>
    <t>SAEN FREDERICK</t>
  </si>
  <si>
    <t>SAHNOUN KARIMA</t>
  </si>
  <si>
    <t>SAHNOUNE MADJID</t>
  </si>
  <si>
    <t>SAILLARD BENOIT</t>
  </si>
  <si>
    <t>SAILLY PATRICK</t>
  </si>
  <si>
    <t>SAINTY CELINE</t>
  </si>
  <si>
    <t>SAINTY ENZO</t>
  </si>
  <si>
    <t>SAINTY GIANNI</t>
  </si>
  <si>
    <t>SAINTY MICKAEL</t>
  </si>
  <si>
    <t>SALAT JOEL</t>
  </si>
  <si>
    <t>SALINAS PHILIPPE</t>
  </si>
  <si>
    <t>SALMON CORINNE</t>
  </si>
  <si>
    <t>SANDRIN FRANCIS</t>
  </si>
  <si>
    <t>SANGUIN YVON</t>
  </si>
  <si>
    <t>SANNA PATRICE</t>
  </si>
  <si>
    <t>SARREY ELODIE</t>
  </si>
  <si>
    <t>SARREY FRANCIS</t>
  </si>
  <si>
    <t>SARREY JEAN-FRANçOIS</t>
  </si>
  <si>
    <t>SAUDUSSE BERNARD</t>
  </si>
  <si>
    <t>SAULNIER THIERRY</t>
  </si>
  <si>
    <t>SAUNIER JEAN-MICHEL</t>
  </si>
  <si>
    <t>SAUVAGE MATHIS</t>
  </si>
  <si>
    <t>SAUVAGE NATHAN</t>
  </si>
  <si>
    <t>UNION BOULISTE DES DEUX CLOCHERS</t>
  </si>
  <si>
    <t>SAUVAGE NOAH</t>
  </si>
  <si>
    <t>SAUVAGNARGUES CHRISTOPHE</t>
  </si>
  <si>
    <t>SAUVAGNARGUES GéRôME</t>
  </si>
  <si>
    <t>SAVELLI PIETRO</t>
  </si>
  <si>
    <t>SAVOYEN FREDERIC</t>
  </si>
  <si>
    <t>SCHENCKE PHILIPPE</t>
  </si>
  <si>
    <t>SCHENK ROBERT</t>
  </si>
  <si>
    <t>SCHERER RENé</t>
  </si>
  <si>
    <t>SCHWANKA CATHERINE</t>
  </si>
  <si>
    <t>SCHWEITZER CLAUDE</t>
  </si>
  <si>
    <t>SEBASTIEN MARC</t>
  </si>
  <si>
    <t>SEBASTIEN PIERRE</t>
  </si>
  <si>
    <t>SEBASTIEN SYLVIE</t>
  </si>
  <si>
    <t>SEBIRE LIONEL</t>
  </si>
  <si>
    <t>SEBOT FRANçOIS</t>
  </si>
  <si>
    <t>SEGARD CECILE</t>
  </si>
  <si>
    <t>SEME GERARD</t>
  </si>
  <si>
    <t>SEPTIERS FREDERIC</t>
  </si>
  <si>
    <t>SEREE DANIEL</t>
  </si>
  <si>
    <t>SERET JACQUES</t>
  </si>
  <si>
    <t>SERUS ALAIN</t>
  </si>
  <si>
    <t>SERUS ANNICK</t>
  </si>
  <si>
    <t>SERUS ERIC</t>
  </si>
  <si>
    <t>SERUS LAETITIA</t>
  </si>
  <si>
    <t>SERVAT JEAN-PIERRE</t>
  </si>
  <si>
    <t>SIBILIA JACQUES</t>
  </si>
  <si>
    <t>SIBOUT ROBERT</t>
  </si>
  <si>
    <t>SILVERT PHILIPPE</t>
  </si>
  <si>
    <t>SIMEON JEAN-MICHEL</t>
  </si>
  <si>
    <t>SIMIAN LIONEL</t>
  </si>
  <si>
    <t>SIMIAN MARINA</t>
  </si>
  <si>
    <t>SIMON FLAVIEN</t>
  </si>
  <si>
    <t>SIMON JEAN-YVES</t>
  </si>
  <si>
    <t>SIMON JOCELYN</t>
  </si>
  <si>
    <t>SIONNIERE CHRISTINE</t>
  </si>
  <si>
    <t>SIONNIERE PHILIPPE</t>
  </si>
  <si>
    <t>SIONNIERE SéBASTIEN</t>
  </si>
  <si>
    <t>SIRBA CHRISTOPHE</t>
  </si>
  <si>
    <t>SIREYSOL FREDERIC</t>
  </si>
  <si>
    <t>SIRONE DOMINIQUE</t>
  </si>
  <si>
    <t>SIRUGUE CATHERINE</t>
  </si>
  <si>
    <t>SIRUGUE LOUIGUY</t>
  </si>
  <si>
    <t>SKOWRONSKI JACKY</t>
  </si>
  <si>
    <t>SKRZYPCZAK FRANK</t>
  </si>
  <si>
    <t>SOL NICOLE</t>
  </si>
  <si>
    <t>SOL STEPHANIE</t>
  </si>
  <si>
    <t>SOLARCZYK THOMAS</t>
  </si>
  <si>
    <t>SOLDE NICOLAS</t>
  </si>
  <si>
    <t>SOQUIN JACQUELINE</t>
  </si>
  <si>
    <t>SORIANO JOHAN</t>
  </si>
  <si>
    <t>SORIGNET PATRICK</t>
  </si>
  <si>
    <t>SOUCHARD GUY</t>
  </si>
  <si>
    <t>SOULAS JORIS</t>
  </si>
  <si>
    <t>SOULERIN MICHEL</t>
  </si>
  <si>
    <t>SOULIE BRUNO</t>
  </si>
  <si>
    <t>SOYER FREDDY</t>
  </si>
  <si>
    <t>SOYEZ ANITA</t>
  </si>
  <si>
    <t>SOYEZ CLAUDE</t>
  </si>
  <si>
    <t>SPANNACCINI ALAIN</t>
  </si>
  <si>
    <t>SPANNACCINI COLETTE</t>
  </si>
  <si>
    <t>SPICHER BENOIT</t>
  </si>
  <si>
    <t>SPICHER FRANCOIS</t>
  </si>
  <si>
    <t>SPIESS RENAUD</t>
  </si>
  <si>
    <t>SPINETTA JULIE</t>
  </si>
  <si>
    <t>SPURI JEAN-MARC</t>
  </si>
  <si>
    <t>STEPHAN CHARLES</t>
  </si>
  <si>
    <t>STEPHAN FRANçOIS</t>
  </si>
  <si>
    <t>STROZYCKI CHRISTOPHE</t>
  </si>
  <si>
    <t>SUCHET JOEL</t>
  </si>
  <si>
    <t>SUDRE-ROUFFAUX PHILIPPE</t>
  </si>
  <si>
    <t>SUET JEAN YVES</t>
  </si>
  <si>
    <t>SWIATEK EMMANUEL</t>
  </si>
  <si>
    <t>SWIATEK LéANE</t>
  </si>
  <si>
    <t>SWIATEK PAULINE</t>
  </si>
  <si>
    <t>SZCZEPANIAK ANGELIQUE</t>
  </si>
  <si>
    <t>SZCZEPANIAK MARIAN</t>
  </si>
  <si>
    <t>SZCZEPANIAK REMI</t>
  </si>
  <si>
    <t>TABI JAMEL</t>
  </si>
  <si>
    <t>TABI JIMMY</t>
  </si>
  <si>
    <t>TABI JORDAN</t>
  </si>
  <si>
    <t>TACHEAU JOEL</t>
  </si>
  <si>
    <t>TACONNE GILBERT</t>
  </si>
  <si>
    <t>TAILLANDIER JEAN-MARC</t>
  </si>
  <si>
    <t>TARDIVAUD NEE BRIDON ANNIE</t>
  </si>
  <si>
    <t>TARDIVAUD PHILIPPE</t>
  </si>
  <si>
    <t>TARIOT MICHEL</t>
  </si>
  <si>
    <t>TAVARES ANTHONY</t>
  </si>
  <si>
    <t>TAVERNIER BRUNO</t>
  </si>
  <si>
    <t>TEBAA YOUSSEF</t>
  </si>
  <si>
    <t>TEISSIER DANIEL</t>
  </si>
  <si>
    <t>TEIXEIRA JOSé</t>
  </si>
  <si>
    <t>TEJADA ALVAREZ DANIEL</t>
  </si>
  <si>
    <t>TELLIER ALAIN</t>
  </si>
  <si>
    <t>TENJOVIC BOZIDAR</t>
  </si>
  <si>
    <t>TERLET PATRICK</t>
  </si>
  <si>
    <t>TERNOIR BRUNO</t>
  </si>
  <si>
    <t>TERNOIR STEVEN</t>
  </si>
  <si>
    <t>TERRIER FLORIAN</t>
  </si>
  <si>
    <t>TERRIER MARION</t>
  </si>
  <si>
    <t>TERRIER PHILIPPE</t>
  </si>
  <si>
    <t>TERRIER SEBASTIEN</t>
  </si>
  <si>
    <t>TERVILLE MAGALIE</t>
  </si>
  <si>
    <t>TESTE RENé</t>
  </si>
  <si>
    <t>TETEVUIDE SEBASTIEN</t>
  </si>
  <si>
    <t>TEXIER ALBERT</t>
  </si>
  <si>
    <t>TEYSSIER THOMAS</t>
  </si>
  <si>
    <t>THEBAULT ANTHONY</t>
  </si>
  <si>
    <t>THEBAULT THIERRY</t>
  </si>
  <si>
    <t>THELLIER NICOLAS</t>
  </si>
  <si>
    <t>THERY JACQUES</t>
  </si>
  <si>
    <t>THERY MICKAEL</t>
  </si>
  <si>
    <t>THIBAUDEAU ARNAUD</t>
  </si>
  <si>
    <t>THIBAUDEAU MARCEL</t>
  </si>
  <si>
    <t>THIBAULT DAVID</t>
  </si>
  <si>
    <t>THIERRY ALAIN</t>
  </si>
  <si>
    <t>THIERRY LAETITIA</t>
  </si>
  <si>
    <t>THIERRY NOëL</t>
  </si>
  <si>
    <t>THIERY PIERRE</t>
  </si>
  <si>
    <t>THIL JACQUES</t>
  </si>
  <si>
    <t>THIMON JEAN-PAUL</t>
  </si>
  <si>
    <t>THIOU DANY</t>
  </si>
  <si>
    <t>THIRIET-REVERDY CHRISTOPHE</t>
  </si>
  <si>
    <t>THOMAS FRANCE</t>
  </si>
  <si>
    <t>THOMAS JEAN-CLAUDE</t>
  </si>
  <si>
    <t>THOMAS NATTAN</t>
  </si>
  <si>
    <t>LA BOULE PLESTINAISE</t>
  </si>
  <si>
    <t>THOMAS QUENTIN</t>
  </si>
  <si>
    <t>THOMAS THIBAULT</t>
  </si>
  <si>
    <t>THOREL BRUNO</t>
  </si>
  <si>
    <t>THUILLIER EDDY</t>
  </si>
  <si>
    <t>THUILLIER VALéRIE</t>
  </si>
  <si>
    <t>THURET FREDERIC</t>
  </si>
  <si>
    <t>TIAIBA KAMEL</t>
  </si>
  <si>
    <t>TIMMERMAN AMéLIE</t>
  </si>
  <si>
    <t>F2</t>
  </si>
  <si>
    <t>TIMMERMAN BRIGITTE</t>
  </si>
  <si>
    <t>TIMMERMAN JULIEN</t>
  </si>
  <si>
    <t>TIREAU JACQUES</t>
  </si>
  <si>
    <t>TIRLET FRANCK</t>
  </si>
  <si>
    <t>TISON BERNARD</t>
  </si>
  <si>
    <t>TISON CYRIELLE</t>
  </si>
  <si>
    <t>TISON MARIE LINE</t>
  </si>
  <si>
    <t>TISSERAND STéPHANE</t>
  </si>
  <si>
    <t>TISSIER PIERRICK</t>
  </si>
  <si>
    <t>TITE MAXIME</t>
  </si>
  <si>
    <t>TIXIER JACQUES</t>
  </si>
  <si>
    <t>TOANEN THéO</t>
  </si>
  <si>
    <t>TORCHY PASCAL</t>
  </si>
  <si>
    <t>TORRIJOS JACQUES</t>
  </si>
  <si>
    <t>TOUATI SANDRA</t>
  </si>
  <si>
    <t>TOUATI SOFIANE</t>
  </si>
  <si>
    <t>TOUCHARD THIERRY</t>
  </si>
  <si>
    <t>TOURNIER THIERRY</t>
  </si>
  <si>
    <t>TOURNOIS BRUNO</t>
  </si>
  <si>
    <t>TOURTOIS HERVé</t>
  </si>
  <si>
    <t>TOUTAIN ANTONIO</t>
  </si>
  <si>
    <t>TOUTAIN GIOVANNI</t>
  </si>
  <si>
    <t>TOUZE SYLVAIN</t>
  </si>
  <si>
    <t>TRAINEAU PASCAL</t>
  </si>
  <si>
    <t>SPORT BOULES YONNAIS</t>
  </si>
  <si>
    <t>TRANGONI GREG</t>
  </si>
  <si>
    <t>TREBUCHET STEPHANIE</t>
  </si>
  <si>
    <t>TREFOUEL MICHEL</t>
  </si>
  <si>
    <t>TREFOUEL MONIQUE</t>
  </si>
  <si>
    <t>TREFOUEL SEBASTIEN</t>
  </si>
  <si>
    <t>TREHOUX GUILLAUME</t>
  </si>
  <si>
    <t>TREMEREL FRANCK</t>
  </si>
  <si>
    <t>TREMEREL JOEL</t>
  </si>
  <si>
    <t>TREMIER LUDOVIC</t>
  </si>
  <si>
    <t>TREMIER PATRICK</t>
  </si>
  <si>
    <t>TREMIER ROGER</t>
  </si>
  <si>
    <t>TRICOT ILAN</t>
  </si>
  <si>
    <t>LA BOULE GOUDELINAISE</t>
  </si>
  <si>
    <t>TRINEZ GHISLAIN</t>
  </si>
  <si>
    <t>TRINEZ PAULINE</t>
  </si>
  <si>
    <t>TROTOT JEAN CLAUDE</t>
  </si>
  <si>
    <t>TROTTE GILBERT</t>
  </si>
  <si>
    <t>TROTTIER ALEX</t>
  </si>
  <si>
    <t>TROTTIER GILLES</t>
  </si>
  <si>
    <t>TROUCHAUD OCEANE</t>
  </si>
  <si>
    <t>TROUCHAUD THIERRY</t>
  </si>
  <si>
    <t>TRUPIN JONATHAN</t>
  </si>
  <si>
    <t>TURCOT ODILE</t>
  </si>
  <si>
    <t>TURLURE DYLAN</t>
  </si>
  <si>
    <t>TURQUER DANIEL</t>
  </si>
  <si>
    <t>TURQUER RODOLPHE</t>
  </si>
  <si>
    <t>TURUBAN BAPTISTE</t>
  </si>
  <si>
    <t>LA BOULE SAINT GILLOISE</t>
  </si>
  <si>
    <t>TWARDOWSKI LAURENT</t>
  </si>
  <si>
    <t>URLACHER PATRICK</t>
  </si>
  <si>
    <t>USSEREAU PHILIPPE</t>
  </si>
  <si>
    <t>VAILLANT CLAUDE</t>
  </si>
  <si>
    <t>VALENTIN MARC</t>
  </si>
  <si>
    <t>VALERY ANTHONY</t>
  </si>
  <si>
    <t>VALERY JACKI</t>
  </si>
  <si>
    <t>VALLDOSERA MARC</t>
  </si>
  <si>
    <t>VALLEE FRANçOIS</t>
  </si>
  <si>
    <t>VALTON LUCETTE</t>
  </si>
  <si>
    <t>VALTON PRISCILLA</t>
  </si>
  <si>
    <t>VAN BALTHOVEN LOIC</t>
  </si>
  <si>
    <t>VAN HUFFEL JéRôME</t>
  </si>
  <si>
    <t>VANDENBROUCK CORINNE</t>
  </si>
  <si>
    <t>VANEECLOO BENOIT</t>
  </si>
  <si>
    <t>VANEK JEAN-CLAUDE</t>
  </si>
  <si>
    <t>VANEK PHILIPPE</t>
  </si>
  <si>
    <t>VANHELDER SERGE</t>
  </si>
  <si>
    <t>VANNIER ADRIEN</t>
  </si>
  <si>
    <t>VANNIER CHRISTOPHE</t>
  </si>
  <si>
    <t>VANNIER MAGALI</t>
  </si>
  <si>
    <t>VAPPREAU PHILIPPE</t>
  </si>
  <si>
    <t>VASQUES DE ALMEIDA JULIEN</t>
  </si>
  <si>
    <t>VASSEUR MICHEL</t>
  </si>
  <si>
    <t>VASSEUR PHILIPPE</t>
  </si>
  <si>
    <t>VAST BENOIT</t>
  </si>
  <si>
    <t>VAST RENE</t>
  </si>
  <si>
    <t>VAST RENé</t>
  </si>
  <si>
    <t>VAUGOIS JEAN CLAUDE</t>
  </si>
  <si>
    <t>VAUTELIN ALAIN</t>
  </si>
  <si>
    <t>VEGREVILLE ARNAUD</t>
  </si>
  <si>
    <t>VENGEON CHLOé</t>
  </si>
  <si>
    <t>VENGEON GéRALDINE</t>
  </si>
  <si>
    <t>VENGEON GUY</t>
  </si>
  <si>
    <t>VENGEON THéO</t>
  </si>
  <si>
    <t>VERMEULEN MARLENE</t>
  </si>
  <si>
    <t>VERMEULEN OLIVIER</t>
  </si>
  <si>
    <t>VERMEULEN PIERRE</t>
  </si>
  <si>
    <t>VERNEUIL NATACHA</t>
  </si>
  <si>
    <t>VERRIER GILLES</t>
  </si>
  <si>
    <t>VERRIER JEAN BERNARD</t>
  </si>
  <si>
    <t>VERSCHELDE JEAN LUC</t>
  </si>
  <si>
    <t>VESSIGAULT ANNIE</t>
  </si>
  <si>
    <t>VIDAL JEAN MARIE</t>
  </si>
  <si>
    <t>VIGER TONY</t>
  </si>
  <si>
    <t>VILLE JACQUES</t>
  </si>
  <si>
    <t>VILLENEUVE GILLES</t>
  </si>
  <si>
    <t>VILLERET ELRIC</t>
  </si>
  <si>
    <t>VILLEROT JOEL</t>
  </si>
  <si>
    <t>VIMONT MURIELLE</t>
  </si>
  <si>
    <t>VINCENT CATHERINE</t>
  </si>
  <si>
    <t>VIVIEN CLAUDE</t>
  </si>
  <si>
    <t>VOISIN LAURENT</t>
  </si>
  <si>
    <t>VOLANT KEVIN</t>
  </si>
  <si>
    <t>VOLANT STEVEN</t>
  </si>
  <si>
    <t>VOLLEREAU CéDRIC</t>
  </si>
  <si>
    <t>VOLLEREAU ERWAN</t>
  </si>
  <si>
    <t>VOREAUX JEAN CLAUDE</t>
  </si>
  <si>
    <t>WADOUX SEBASTIEN</t>
  </si>
  <si>
    <t>WAREMBOURG DAVID</t>
  </si>
  <si>
    <t>WEILL LAURENT</t>
  </si>
  <si>
    <t>WESTERLYNCK CéDRIC</t>
  </si>
  <si>
    <t>WEYRIG STEVEN</t>
  </si>
  <si>
    <t>WIAMONT ALAIN</t>
  </si>
  <si>
    <t>WILFER MONIQUE</t>
  </si>
  <si>
    <t>WINGEL YVON</t>
  </si>
  <si>
    <t>WINTERSTEIN ANTHONY</t>
  </si>
  <si>
    <t>WOLOSZYN PHILIPPE</t>
  </si>
  <si>
    <t>XAVIER ORLANE</t>
  </si>
  <si>
    <t>YARDIMIAN JOEL</t>
  </si>
  <si>
    <t>YARDINIAN BRIGITTE</t>
  </si>
  <si>
    <t>YVIQUEL LUC</t>
  </si>
  <si>
    <t>ZAKREWSKI MICKAëL</t>
  </si>
  <si>
    <t>ZAMBELLI LAURENT</t>
  </si>
  <si>
    <t>ZANETTE MICHèLE</t>
  </si>
  <si>
    <t>ZANNIER FRANCK</t>
  </si>
  <si>
    <t>ZERRA GéRARD</t>
  </si>
  <si>
    <t>ZUBIETA DONALD</t>
  </si>
  <si>
    <t>ZUBIETA MATHIEU</t>
  </si>
  <si>
    <t xml:space="preserve">* Nb parties gagnées dans les poules
</t>
  </si>
  <si>
    <t xml:space="preserve">classementt dans la poule
</t>
  </si>
  <si>
    <t xml:space="preserve">* Nb parties éliminatoires gagnées
</t>
  </si>
  <si>
    <t>OFFICE</t>
  </si>
  <si>
    <t>BOSROUMOIS</t>
  </si>
  <si>
    <t>PROMOTION</t>
  </si>
  <si>
    <t>terrains</t>
  </si>
  <si>
    <t>Kolom1</t>
  </si>
  <si>
    <t>terrain</t>
  </si>
  <si>
    <t>Home</t>
  </si>
  <si>
    <t>Away</t>
  </si>
  <si>
    <t>T1</t>
  </si>
  <si>
    <t>T2</t>
  </si>
  <si>
    <t>T3</t>
  </si>
  <si>
    <t>T4</t>
  </si>
  <si>
    <t>T5</t>
  </si>
  <si>
    <t>T6</t>
  </si>
  <si>
    <t>T7</t>
  </si>
  <si>
    <t>T8</t>
  </si>
  <si>
    <t>teams</t>
  </si>
  <si>
    <t>Points Home</t>
  </si>
  <si>
    <t>Points Away</t>
  </si>
  <si>
    <t>X</t>
  </si>
  <si>
    <t>Joueur1</t>
  </si>
  <si>
    <t>Joueur2</t>
  </si>
  <si>
    <t>partie</t>
  </si>
  <si>
    <t>,1</t>
  </si>
  <si>
    <t>,2</t>
  </si>
  <si>
    <t>,3</t>
  </si>
  <si>
    <t>,4</t>
  </si>
  <si>
    <t>Terrain Home</t>
  </si>
  <si>
    <t>terrain away</t>
  </si>
  <si>
    <t>gagné</t>
  </si>
  <si>
    <t>pour</t>
  </si>
  <si>
    <t>contre</t>
  </si>
  <si>
    <t>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</si>
</sst>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6"/>
      <name val="Arial"/>
      <family val="2"/>
    </font>
    <font>
      <sz val="14"/>
      <name val="Arial"/>
      <family val="2"/>
    </font>
    <font>
      <sz val="17"/>
      <name val="Arial"/>
      <family val="2"/>
    </font>
    <font>
      <i/>
      <u/>
      <sz val="8"/>
      <name val="Arial"/>
      <family val="2"/>
    </font>
    <font>
      <sz val="10"/>
      <color theme="0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i/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568CF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84ABFA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09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7" xfId="0" applyFont="1" applyBorder="1" applyAlignment="1">
      <alignment vertical="center"/>
    </xf>
    <xf numFmtId="0" fontId="3" fillId="5" borderId="7" xfId="0" applyFont="1" applyFill="1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9" xfId="0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3" fillId="9" borderId="4" xfId="0" applyFont="1" applyFill="1" applyBorder="1" applyAlignment="1">
      <alignment horizontal="center" vertical="center"/>
    </xf>
    <xf numFmtId="0" fontId="2" fillId="0" borderId="0" xfId="1"/>
    <xf numFmtId="0" fontId="2" fillId="0" borderId="0" xfId="1" applyAlignment="1">
      <alignment horizontal="right"/>
    </xf>
    <xf numFmtId="0" fontId="4" fillId="0" borderId="4" xfId="1" applyFont="1" applyBorder="1" applyAlignment="1">
      <alignment horizontal="center" vertical="center"/>
    </xf>
    <xf numFmtId="0" fontId="9" fillId="0" borderId="0" xfId="1" applyFont="1"/>
    <xf numFmtId="0" fontId="3" fillId="0" borderId="17" xfId="1" applyFont="1" applyBorder="1"/>
    <xf numFmtId="0" fontId="3" fillId="0" borderId="1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11" xfId="1" applyFont="1" applyBorder="1"/>
    <xf numFmtId="0" fontId="3" fillId="0" borderId="3" xfId="1" applyFont="1" applyBorder="1"/>
    <xf numFmtId="0" fontId="12" fillId="0" borderId="1" xfId="1" applyFont="1" applyBorder="1"/>
    <xf numFmtId="0" fontId="3" fillId="0" borderId="1" xfId="1" applyFont="1" applyBorder="1"/>
    <xf numFmtId="0" fontId="3" fillId="0" borderId="5" xfId="1" applyFont="1" applyBorder="1" applyAlignment="1">
      <alignment horizontal="center"/>
    </xf>
    <xf numFmtId="49" fontId="14" fillId="0" borderId="0" xfId="1" applyNumberFormat="1" applyFont="1" applyAlignment="1">
      <alignment horizontal="center"/>
    </xf>
    <xf numFmtId="0" fontId="14" fillId="0" borderId="0" xfId="1" applyFont="1" applyAlignment="1">
      <alignment horizontal="center"/>
    </xf>
    <xf numFmtId="0" fontId="15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>
      <alignment horizontal="right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2" fillId="0" borderId="16" xfId="1" applyBorder="1" applyAlignment="1">
      <alignment vertical="center"/>
    </xf>
    <xf numFmtId="0" fontId="9" fillId="0" borderId="0" xfId="1" applyFont="1" applyAlignment="1">
      <alignment vertical="center"/>
    </xf>
    <xf numFmtId="0" fontId="16" fillId="0" borderId="0" xfId="1" applyFont="1"/>
    <xf numFmtId="0" fontId="1" fillId="0" borderId="0" xfId="2"/>
    <xf numFmtId="0" fontId="1" fillId="0" borderId="0" xfId="2" applyAlignment="1">
      <alignment horizontal="right"/>
    </xf>
    <xf numFmtId="0" fontId="13" fillId="0" borderId="0" xfId="0" applyFont="1"/>
    <xf numFmtId="0" fontId="0" fillId="12" borderId="0" xfId="0" applyFill="1"/>
    <xf numFmtId="0" fontId="0" fillId="0" borderId="0" xfId="0" applyAlignment="1">
      <alignment horizontal="right"/>
    </xf>
    <xf numFmtId="0" fontId="0" fillId="5" borderId="0" xfId="0" applyFill="1"/>
    <xf numFmtId="14" fontId="8" fillId="5" borderId="0" xfId="1" applyNumberFormat="1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left" vertical="top"/>
    </xf>
    <xf numFmtId="0" fontId="8" fillId="5" borderId="13" xfId="0" applyFont="1" applyFill="1" applyBorder="1" applyAlignment="1">
      <alignment vertical="center"/>
    </xf>
    <xf numFmtId="0" fontId="2" fillId="0" borderId="4" xfId="1" applyBorder="1" applyAlignment="1">
      <alignment horizontal="center"/>
    </xf>
    <xf numFmtId="0" fontId="2" fillId="0" borderId="14" xfId="1" applyBorder="1" applyAlignment="1">
      <alignment horizontal="center"/>
    </xf>
    <xf numFmtId="0" fontId="2" fillId="0" borderId="0" xfId="1" applyAlignment="1">
      <alignment horizontal="center"/>
    </xf>
    <xf numFmtId="0" fontId="2" fillId="0" borderId="4" xfId="1" applyBorder="1" applyAlignment="1">
      <alignment horizontal="center" vertical="center"/>
    </xf>
    <xf numFmtId="0" fontId="9" fillId="0" borderId="14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2" fillId="5" borderId="4" xfId="1" applyFill="1" applyBorder="1" applyAlignment="1">
      <alignment horizontal="center" vertical="center" wrapText="1"/>
    </xf>
    <xf numFmtId="0" fontId="14" fillId="0" borderId="6" xfId="1" applyFont="1" applyBorder="1" applyAlignment="1">
      <alignment horizontal="center"/>
    </xf>
    <xf numFmtId="49" fontId="14" fillId="0" borderId="6" xfId="1" applyNumberFormat="1" applyFont="1" applyBorder="1" applyAlignment="1">
      <alignment horizontal="center"/>
    </xf>
    <xf numFmtId="0" fontId="9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4" fillId="0" borderId="4" xfId="0" applyFont="1" applyBorder="1"/>
    <xf numFmtId="0" fontId="21" fillId="16" borderId="13" xfId="0" applyFont="1" applyFill="1" applyBorder="1" applyAlignment="1">
      <alignment horizontal="left" vertical="center"/>
    </xf>
    <xf numFmtId="0" fontId="21" fillId="17" borderId="13" xfId="0" applyFont="1" applyFill="1" applyBorder="1" applyAlignment="1">
      <alignment horizontal="left" vertical="center"/>
    </xf>
    <xf numFmtId="0" fontId="21" fillId="16" borderId="12" xfId="0" applyFont="1" applyFill="1" applyBorder="1" applyAlignment="1">
      <alignment horizontal="left" vertical="center"/>
    </xf>
    <xf numFmtId="0" fontId="19" fillId="16" borderId="17" xfId="0" applyFont="1" applyFill="1" applyBorder="1" applyAlignment="1">
      <alignment horizontal="left" vertical="center"/>
    </xf>
    <xf numFmtId="0" fontId="19" fillId="17" borderId="17" xfId="0" applyFont="1" applyFill="1" applyBorder="1" applyAlignment="1">
      <alignment horizontal="left" vertical="center"/>
    </xf>
    <xf numFmtId="0" fontId="19" fillId="16" borderId="6" xfId="0" applyFont="1" applyFill="1" applyBorder="1" applyAlignment="1">
      <alignment horizontal="left" vertical="center"/>
    </xf>
    <xf numFmtId="0" fontId="20" fillId="9" borderId="0" xfId="0" applyFont="1" applyFill="1" applyAlignment="1">
      <alignment horizontal="left" vertical="center"/>
    </xf>
    <xf numFmtId="0" fontId="20" fillId="9" borderId="14" xfId="0" applyFont="1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22" fillId="12" borderId="0" xfId="0" applyFont="1" applyFill="1"/>
    <xf numFmtId="0" fontId="0" fillId="0" borderId="0" xfId="0" quotePrefix="1"/>
    <xf numFmtId="0" fontId="8" fillId="13" borderId="12" xfId="1" applyFont="1" applyFill="1" applyBorder="1" applyAlignment="1">
      <alignment horizontal="center" vertical="center"/>
    </xf>
    <xf numFmtId="0" fontId="8" fillId="13" borderId="6" xfId="1" applyFont="1" applyFill="1" applyBorder="1" applyAlignment="1">
      <alignment horizontal="center" vertical="center"/>
    </xf>
    <xf numFmtId="0" fontId="8" fillId="11" borderId="12" xfId="1" applyFont="1" applyFill="1" applyBorder="1" applyAlignment="1">
      <alignment horizontal="center" vertical="center"/>
    </xf>
    <xf numFmtId="0" fontId="8" fillId="11" borderId="2" xfId="1" applyFont="1" applyFill="1" applyBorder="1" applyAlignment="1">
      <alignment horizontal="center" vertical="center"/>
    </xf>
    <xf numFmtId="0" fontId="8" fillId="12" borderId="12" xfId="1" applyFont="1" applyFill="1" applyBorder="1" applyAlignment="1">
      <alignment horizontal="center" vertical="center"/>
    </xf>
    <xf numFmtId="0" fontId="8" fillId="12" borderId="6" xfId="1" applyFont="1" applyFill="1" applyBorder="1" applyAlignment="1">
      <alignment horizontal="center" vertical="center"/>
    </xf>
    <xf numFmtId="0" fontId="8" fillId="12" borderId="2" xfId="1" applyFont="1" applyFill="1" applyBorder="1" applyAlignment="1">
      <alignment horizontal="center" vertical="center"/>
    </xf>
    <xf numFmtId="0" fontId="8" fillId="14" borderId="12" xfId="1" applyFont="1" applyFill="1" applyBorder="1" applyAlignment="1">
      <alignment horizontal="center" vertical="center"/>
    </xf>
    <xf numFmtId="0" fontId="8" fillId="14" borderId="6" xfId="1" applyFont="1" applyFill="1" applyBorder="1" applyAlignment="1">
      <alignment horizontal="center" vertical="center"/>
    </xf>
    <xf numFmtId="0" fontId="8" fillId="14" borderId="2" xfId="1" applyFont="1" applyFill="1" applyBorder="1" applyAlignment="1">
      <alignment horizontal="center" vertical="center"/>
    </xf>
    <xf numFmtId="14" fontId="8" fillId="15" borderId="12" xfId="1" applyNumberFormat="1" applyFont="1" applyFill="1" applyBorder="1" applyAlignment="1">
      <alignment horizontal="center" vertical="center"/>
    </xf>
    <xf numFmtId="14" fontId="8" fillId="15" borderId="2" xfId="1" applyNumberFormat="1" applyFont="1" applyFill="1" applyBorder="1" applyAlignment="1">
      <alignment horizontal="center" vertical="center"/>
    </xf>
    <xf numFmtId="0" fontId="2" fillId="0" borderId="0" xfId="1" applyAlignment="1">
      <alignment horizontal="center"/>
    </xf>
    <xf numFmtId="0" fontId="2" fillId="0" borderId="16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12" xfId="1" applyBorder="1" applyAlignment="1">
      <alignment horizontal="left" vertical="center"/>
    </xf>
    <xf numFmtId="0" fontId="2" fillId="0" borderId="2" xfId="1" applyBorder="1" applyAlignment="1">
      <alignment horizontal="left" vertical="center"/>
    </xf>
    <xf numFmtId="0" fontId="3" fillId="0" borderId="13" xfId="1" applyFont="1" applyBorder="1" applyAlignment="1">
      <alignment horizontal="left"/>
    </xf>
    <xf numFmtId="0" fontId="3" fillId="0" borderId="17" xfId="1" applyFont="1" applyBorder="1" applyAlignment="1">
      <alignment horizontal="left"/>
    </xf>
    <xf numFmtId="0" fontId="2" fillId="0" borderId="0" xfId="1" applyAlignment="1">
      <alignment horizontal="right" vertical="center"/>
    </xf>
    <xf numFmtId="0" fontId="18" fillId="5" borderId="12" xfId="1" applyFont="1" applyFill="1" applyBorder="1" applyAlignment="1">
      <alignment horizontal="center" vertical="top" wrapText="1"/>
    </xf>
    <xf numFmtId="0" fontId="18" fillId="5" borderId="6" xfId="1" applyFont="1" applyFill="1" applyBorder="1" applyAlignment="1">
      <alignment horizontal="center" vertical="top" wrapText="1"/>
    </xf>
    <xf numFmtId="0" fontId="18" fillId="5" borderId="2" xfId="1" applyFont="1" applyFill="1" applyBorder="1" applyAlignment="1">
      <alignment horizontal="center" vertical="top" wrapText="1"/>
    </xf>
    <xf numFmtId="0" fontId="3" fillId="0" borderId="13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2" fillId="0" borderId="9" xfId="1" applyBorder="1" applyAlignment="1">
      <alignment horizontal="right" vertical="center"/>
    </xf>
    <xf numFmtId="0" fontId="2" fillId="0" borderId="14" xfId="1" applyBorder="1" applyAlignment="1">
      <alignment horizontal="right" vertical="center"/>
    </xf>
    <xf numFmtId="0" fontId="10" fillId="0" borderId="1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9" xfId="1" applyFont="1" applyBorder="1" applyAlignment="1">
      <alignment vertical="center"/>
    </xf>
    <xf numFmtId="0" fontId="18" fillId="5" borderId="12" xfId="1" applyFont="1" applyFill="1" applyBorder="1" applyAlignment="1">
      <alignment horizontal="center" vertical="distributed" wrapText="1" shrinkToFit="1"/>
    </xf>
    <xf numFmtId="0" fontId="18" fillId="5" borderId="6" xfId="1" applyFont="1" applyFill="1" applyBorder="1" applyAlignment="1">
      <alignment horizontal="center" vertical="distributed" wrapText="1" shrinkToFit="1"/>
    </xf>
    <xf numFmtId="0" fontId="18" fillId="5" borderId="2" xfId="1" applyFont="1" applyFill="1" applyBorder="1" applyAlignment="1">
      <alignment horizontal="center" vertical="distributed" wrapText="1" shrinkToFit="1"/>
    </xf>
    <xf numFmtId="164" fontId="3" fillId="0" borderId="16" xfId="1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" xfId="1" applyFont="1" applyBorder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9" borderId="6" xfId="0" applyFont="1" applyFill="1" applyBorder="1" applyAlignment="1">
      <alignment vertical="center" shrinkToFit="1"/>
    </xf>
    <xf numFmtId="0" fontId="6" fillId="10" borderId="12" xfId="0" applyFont="1" applyFill="1" applyBorder="1" applyAlignment="1">
      <alignment horizontal="center" vertical="center" shrinkToFit="1"/>
    </xf>
    <xf numFmtId="0" fontId="3" fillId="9" borderId="12" xfId="0" applyFont="1" applyFill="1" applyBorder="1" applyAlignment="1">
      <alignment horizontal="center" vertical="center" shrinkToFit="1"/>
    </xf>
    <xf numFmtId="0" fontId="3" fillId="9" borderId="4" xfId="0" applyFont="1" applyFill="1" applyBorder="1" applyAlignment="1">
      <alignment horizontal="center" vertical="center" shrinkToFit="1"/>
    </xf>
    <xf numFmtId="0" fontId="3" fillId="5" borderId="7" xfId="0" applyFont="1" applyFill="1" applyBorder="1" applyAlignment="1">
      <alignment vertical="center" shrinkToFit="1"/>
    </xf>
    <xf numFmtId="0" fontId="3" fillId="9" borderId="6" xfId="0" applyFont="1" applyFill="1" applyBorder="1" applyAlignment="1">
      <alignment horizontal="center" vertical="center" shrinkToFit="1"/>
    </xf>
    <xf numFmtId="0" fontId="4" fillId="6" borderId="10" xfId="0" applyFont="1" applyFill="1" applyBorder="1" applyAlignment="1">
      <alignment horizontal="center" vertical="center" shrinkToFit="1"/>
    </xf>
    <xf numFmtId="0" fontId="6" fillId="10" borderId="2" xfId="0" applyFont="1" applyFill="1" applyBorder="1" applyAlignment="1">
      <alignment horizontal="center" vertical="center" shrinkToFit="1"/>
    </xf>
    <xf numFmtId="0" fontId="3" fillId="7" borderId="4" xfId="0" applyFont="1" applyFill="1" applyBorder="1" applyAlignment="1">
      <alignment horizontal="center" vertical="center" shrinkToFit="1"/>
    </xf>
    <xf numFmtId="0" fontId="3" fillId="7" borderId="2" xfId="0" applyFont="1" applyFill="1" applyBorder="1" applyAlignment="1">
      <alignment horizontal="center" vertical="center" shrinkToFit="1"/>
    </xf>
    <xf numFmtId="0" fontId="2" fillId="0" borderId="7" xfId="0" applyFont="1" applyBorder="1" applyAlignment="1">
      <alignment vertical="center" shrinkToFit="1"/>
    </xf>
    <xf numFmtId="0" fontId="7" fillId="10" borderId="8" xfId="0" applyFont="1" applyFill="1" applyBorder="1" applyAlignment="1">
      <alignment horizontal="center" vertical="center" shrinkToFit="1"/>
    </xf>
    <xf numFmtId="0" fontId="3" fillId="4" borderId="2" xfId="0" applyFont="1" applyFill="1" applyBorder="1" applyAlignment="1">
      <alignment horizontal="center" vertical="center" shrinkToFit="1"/>
    </xf>
    <xf numFmtId="0" fontId="4" fillId="6" borderId="19" xfId="0" applyFont="1" applyFill="1" applyBorder="1" applyAlignment="1">
      <alignment horizontal="center" vertical="center" shrinkToFit="1"/>
    </xf>
    <xf numFmtId="0" fontId="6" fillId="10" borderId="15" xfId="0" applyFont="1" applyFill="1" applyBorder="1" applyAlignment="1">
      <alignment horizontal="center" vertical="center" shrinkToFit="1"/>
    </xf>
    <xf numFmtId="0" fontId="3" fillId="7" borderId="15" xfId="0" applyFont="1" applyFill="1" applyBorder="1" applyAlignment="1">
      <alignment horizontal="center" vertical="center" shrinkToFit="1"/>
    </xf>
    <xf numFmtId="0" fontId="3" fillId="7" borderId="18" xfId="0" applyFont="1" applyFill="1" applyBorder="1" applyAlignment="1">
      <alignment horizontal="center" vertical="center" shrinkToFit="1"/>
    </xf>
    <xf numFmtId="0" fontId="3" fillId="4" borderId="19" xfId="0" applyFont="1" applyFill="1" applyBorder="1" applyAlignment="1">
      <alignment horizontal="center" vertical="center" shrinkToFit="1"/>
    </xf>
    <xf numFmtId="0" fontId="3" fillId="4" borderId="20" xfId="0" applyFont="1" applyFill="1" applyBorder="1" applyAlignment="1">
      <alignment horizontal="center" vertical="center" shrinkToFit="1"/>
    </xf>
    <xf numFmtId="0" fontId="4" fillId="6" borderId="7" xfId="0" applyFont="1" applyFill="1" applyBorder="1" applyAlignment="1">
      <alignment horizontal="center" vertical="center" shrinkToFit="1"/>
    </xf>
    <xf numFmtId="0" fontId="6" fillId="10" borderId="5" xfId="0" applyFont="1" applyFill="1" applyBorder="1" applyAlignment="1">
      <alignment horizontal="center" vertical="center" shrinkToFit="1"/>
    </xf>
    <xf numFmtId="0" fontId="3" fillId="7" borderId="5" xfId="0" applyFont="1" applyFill="1" applyBorder="1" applyAlignment="1">
      <alignment horizontal="center" vertical="center" shrinkToFit="1"/>
    </xf>
    <xf numFmtId="0" fontId="3" fillId="7" borderId="3" xfId="0" applyFont="1" applyFill="1" applyBorder="1" applyAlignment="1">
      <alignment horizontal="center" vertical="center" shrinkToFit="1"/>
    </xf>
    <xf numFmtId="0" fontId="4" fillId="6" borderId="22" xfId="0" applyFont="1" applyFill="1" applyBorder="1" applyAlignment="1">
      <alignment horizontal="center" vertical="center" shrinkToFit="1"/>
    </xf>
    <xf numFmtId="0" fontId="7" fillId="10" borderId="5" xfId="0" applyFont="1" applyFill="1" applyBorder="1" applyAlignment="1">
      <alignment horizontal="center" vertical="center" shrinkToFit="1"/>
    </xf>
    <xf numFmtId="0" fontId="3" fillId="4" borderId="5" xfId="0" applyFont="1" applyFill="1" applyBorder="1" applyAlignment="1">
      <alignment horizontal="center" vertical="center" shrinkToFit="1"/>
    </xf>
    <xf numFmtId="0" fontId="3" fillId="4" borderId="3" xfId="0" applyFont="1" applyFill="1" applyBorder="1" applyAlignment="1">
      <alignment horizontal="center" vertical="center" shrinkToFit="1"/>
    </xf>
    <xf numFmtId="0" fontId="6" fillId="10" borderId="19" xfId="0" applyFont="1" applyFill="1" applyBorder="1" applyAlignment="1">
      <alignment horizontal="center" vertical="center" shrinkToFit="1"/>
    </xf>
    <xf numFmtId="0" fontId="3" fillId="7" borderId="20" xfId="0" applyFont="1" applyFill="1" applyBorder="1" applyAlignment="1">
      <alignment horizontal="center" vertical="center" shrinkToFit="1"/>
    </xf>
    <xf numFmtId="0" fontId="3" fillId="4" borderId="15" xfId="0" applyFont="1" applyFill="1" applyBorder="1" applyAlignment="1">
      <alignment horizontal="center" vertical="center" shrinkToFit="1"/>
    </xf>
    <xf numFmtId="0" fontId="3" fillId="4" borderId="18" xfId="0" applyFont="1" applyFill="1" applyBorder="1" applyAlignment="1">
      <alignment horizontal="center" vertical="center" shrinkToFit="1"/>
    </xf>
    <xf numFmtId="0" fontId="3" fillId="7" borderId="9" xfId="0" applyFont="1" applyFill="1" applyBorder="1" applyAlignment="1">
      <alignment horizontal="center" vertical="center" shrinkToFit="1"/>
    </xf>
    <xf numFmtId="0" fontId="7" fillId="10" borderId="9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6" fillId="10" borderId="3" xfId="0" applyFont="1" applyFill="1" applyBorder="1" applyAlignment="1">
      <alignment horizontal="center" vertical="center" shrinkToFit="1"/>
    </xf>
    <xf numFmtId="0" fontId="7" fillId="10" borderId="7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shrinkToFit="1"/>
    </xf>
    <xf numFmtId="0" fontId="6" fillId="10" borderId="9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6" fillId="10" borderId="21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6" fillId="10" borderId="7" xfId="0" applyFont="1" applyFill="1" applyBorder="1" applyAlignment="1">
      <alignment horizontal="center" vertical="center" shrinkToFit="1"/>
    </xf>
    <xf numFmtId="0" fontId="4" fillId="6" borderId="5" xfId="0" applyFont="1" applyFill="1" applyBorder="1" applyAlignment="1">
      <alignment horizontal="center" vertical="center" shrinkToFit="1"/>
    </xf>
    <xf numFmtId="0" fontId="6" fillId="10" borderId="4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4" fillId="5" borderId="0" xfId="0" applyFont="1" applyFill="1" applyAlignment="1">
      <alignment horizontal="center" vertical="center" shrinkToFit="1"/>
    </xf>
    <xf numFmtId="0" fontId="2" fillId="5" borderId="0" xfId="0" applyFont="1" applyFill="1" applyAlignment="1">
      <alignment horizontal="center" vertical="center" shrinkToFit="1"/>
    </xf>
    <xf numFmtId="0" fontId="2" fillId="5" borderId="0" xfId="0" applyFont="1" applyFill="1" applyAlignment="1">
      <alignment horizontal="left" vertical="center" shrinkToFit="1"/>
    </xf>
    <xf numFmtId="0" fontId="7" fillId="10" borderId="10" xfId="0" applyFont="1" applyFill="1" applyBorder="1" applyAlignment="1">
      <alignment horizontal="center" vertical="center" shrinkToFit="1"/>
    </xf>
    <xf numFmtId="0" fontId="3" fillId="8" borderId="5" xfId="0" applyFont="1" applyFill="1" applyBorder="1" applyAlignment="1">
      <alignment horizontal="center" vertical="center" shrinkToFit="1"/>
    </xf>
    <xf numFmtId="0" fontId="3" fillId="8" borderId="3" xfId="0" applyFont="1" applyFill="1" applyBorder="1" applyAlignment="1">
      <alignment horizontal="center" vertical="center" shrinkToFit="1"/>
    </xf>
    <xf numFmtId="0" fontId="3" fillId="8" borderId="19" xfId="0" applyFont="1" applyFill="1" applyBorder="1" applyAlignment="1">
      <alignment horizontal="center" vertical="center" shrinkToFit="1"/>
    </xf>
    <xf numFmtId="0" fontId="3" fillId="8" borderId="20" xfId="0" applyFont="1" applyFill="1" applyBorder="1" applyAlignment="1">
      <alignment horizontal="center" vertical="center" shrinkToFit="1"/>
    </xf>
    <xf numFmtId="0" fontId="6" fillId="10" borderId="20" xfId="0" applyFont="1" applyFill="1" applyBorder="1" applyAlignment="1">
      <alignment horizontal="center" vertical="center" shrinkToFit="1"/>
    </xf>
    <xf numFmtId="0" fontId="6" fillId="10" borderId="18" xfId="0" applyFont="1" applyFill="1" applyBorder="1" applyAlignment="1">
      <alignment horizontal="center" vertical="center" shrinkToFit="1"/>
    </xf>
    <xf numFmtId="0" fontId="3" fillId="8" borderId="9" xfId="0" applyFont="1" applyFill="1" applyBorder="1" applyAlignment="1">
      <alignment horizontal="center" vertical="center" shrinkToFit="1"/>
    </xf>
    <xf numFmtId="0" fontId="3" fillId="8" borderId="18" xfId="0" applyFont="1" applyFill="1" applyBorder="1" applyAlignment="1">
      <alignment horizontal="center" vertical="center" shrinkToFit="1"/>
    </xf>
    <xf numFmtId="0" fontId="7" fillId="10" borderId="0" xfId="0" applyFont="1" applyFill="1" applyAlignment="1">
      <alignment horizontal="center" vertical="center" shrinkToFit="1"/>
    </xf>
    <xf numFmtId="0" fontId="3" fillId="8" borderId="4" xfId="0" applyFont="1" applyFill="1" applyBorder="1" applyAlignment="1">
      <alignment horizontal="center" vertical="center" shrinkToFit="1"/>
    </xf>
    <xf numFmtId="0" fontId="4" fillId="9" borderId="12" xfId="0" applyFont="1" applyFill="1" applyBorder="1" applyAlignment="1">
      <alignment horizontal="center" vertical="center" shrinkToFit="1"/>
    </xf>
    <xf numFmtId="0" fontId="3" fillId="7" borderId="19" xfId="0" applyFont="1" applyFill="1" applyBorder="1" applyAlignment="1">
      <alignment horizontal="center" vertical="center" shrinkToFit="1"/>
    </xf>
    <xf numFmtId="0" fontId="5" fillId="6" borderId="22" xfId="0" applyFont="1" applyFill="1" applyBorder="1" applyAlignment="1">
      <alignment horizontal="center" vertical="center" shrinkToFit="1"/>
    </xf>
    <xf numFmtId="0" fontId="5" fillId="6" borderId="19" xfId="0" applyFont="1" applyFill="1" applyBorder="1" applyAlignment="1">
      <alignment horizontal="center" vertical="center" shrinkToFit="1"/>
    </xf>
    <xf numFmtId="0" fontId="3" fillId="8" borderId="7" xfId="0" applyFont="1" applyFill="1" applyBorder="1" applyAlignment="1">
      <alignment horizontal="center" vertical="center" shrinkToFit="1"/>
    </xf>
    <xf numFmtId="0" fontId="3" fillId="8" borderId="15" xfId="0" applyFont="1" applyFill="1" applyBorder="1" applyAlignment="1">
      <alignment horizontal="center" vertical="center" shrinkToFit="1"/>
    </xf>
    <xf numFmtId="0" fontId="5" fillId="6" borderId="5" xfId="0" applyFont="1" applyFill="1" applyBorder="1" applyAlignment="1">
      <alignment horizontal="center" vertical="center" shrinkToFit="1"/>
    </xf>
    <xf numFmtId="0" fontId="3" fillId="3" borderId="0" xfId="0" applyFont="1" applyFill="1" applyAlignment="1">
      <alignment horizontal="center" vertical="center" shrinkToFit="1"/>
    </xf>
    <xf numFmtId="0" fontId="3" fillId="5" borderId="0" xfId="0" applyFont="1" applyFill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8" fillId="13" borderId="12" xfId="1" applyFont="1" applyFill="1" applyBorder="1" applyAlignment="1">
      <alignment horizontal="centerContinuous" vertical="center"/>
    </xf>
    <xf numFmtId="0" fontId="8" fillId="13" borderId="6" xfId="1" applyFont="1" applyFill="1" applyBorder="1" applyAlignment="1">
      <alignment horizontal="centerContinuous" vertical="center"/>
    </xf>
    <xf numFmtId="0" fontId="8" fillId="13" borderId="2" xfId="1" applyFont="1" applyFill="1" applyBorder="1" applyAlignment="1">
      <alignment horizontal="centerContinuous" vertical="center"/>
    </xf>
    <xf numFmtId="0" fontId="8" fillId="12" borderId="11" xfId="0" applyFont="1" applyFill="1" applyBorder="1" applyAlignment="1">
      <alignment horizontal="centerContinuous" vertical="center"/>
    </xf>
    <xf numFmtId="0" fontId="8" fillId="12" borderId="1" xfId="0" applyFont="1" applyFill="1" applyBorder="1" applyAlignment="1">
      <alignment horizontal="centerContinuous" vertical="center"/>
    </xf>
    <xf numFmtId="0" fontId="8" fillId="12" borderId="3" xfId="0" applyFont="1" applyFill="1" applyBorder="1" applyAlignment="1">
      <alignment horizontal="centerContinuous" vertical="center"/>
    </xf>
    <xf numFmtId="0" fontId="8" fillId="14" borderId="12" xfId="0" applyFont="1" applyFill="1" applyBorder="1" applyAlignment="1">
      <alignment horizontal="centerContinuous" vertical="center"/>
    </xf>
    <xf numFmtId="0" fontId="8" fillId="14" borderId="6" xfId="0" applyFont="1" applyFill="1" applyBorder="1" applyAlignment="1">
      <alignment horizontal="centerContinuous" vertical="center"/>
    </xf>
    <xf numFmtId="0" fontId="8" fillId="14" borderId="2" xfId="0" applyFont="1" applyFill="1" applyBorder="1" applyAlignment="1">
      <alignment horizontal="centerContinuous" vertical="center"/>
    </xf>
    <xf numFmtId="14" fontId="8" fillId="15" borderId="12" xfId="0" applyNumberFormat="1" applyFont="1" applyFill="1" applyBorder="1" applyAlignment="1">
      <alignment horizontal="centerContinuous" vertical="center" shrinkToFit="1"/>
    </xf>
    <xf numFmtId="0" fontId="8" fillId="15" borderId="6" xfId="0" applyFont="1" applyFill="1" applyBorder="1" applyAlignment="1">
      <alignment horizontal="centerContinuous" vertical="center" shrinkToFit="1"/>
    </xf>
    <xf numFmtId="0" fontId="8" fillId="15" borderId="2" xfId="0" applyFont="1" applyFill="1" applyBorder="1" applyAlignment="1">
      <alignment horizontal="centerContinuous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</cellXfs>
  <cellStyles count="3">
    <cellStyle name="Normal 2" xfId="1" xr:uid="{00000000-0005-0000-0000-000001000000}"/>
    <cellStyle name="Normal 3" xfId="2" xr:uid="{00000000-0005-0000-0000-000002000000}"/>
    <cellStyle name="Standaard" xfId="0" builtinId="0"/>
  </cellStyles>
  <dxfs count="17">
    <dxf>
      <font>
        <b/>
        <i val="0"/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border outline="0">
        <left style="thin">
          <color indexed="64"/>
        </left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left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99"/>
      <color rgb="FF84ABFA"/>
      <color rgb="FF568CF8"/>
      <color rgb="FFCC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695325</xdr:colOff>
      <xdr:row>3</xdr:row>
      <xdr:rowOff>47625</xdr:rowOff>
    </xdr:from>
    <xdr:to>
      <xdr:col>29</xdr:col>
      <xdr:colOff>466725</xdr:colOff>
      <xdr:row>5</xdr:row>
      <xdr:rowOff>57150</xdr:rowOff>
    </xdr:to>
    <xdr:sp macro="[0]!Nouveau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D234F34C-D4F9-D824-C1A6-B4B82B4B7071}"/>
            </a:ext>
          </a:extLst>
        </xdr:cNvPr>
        <xdr:cNvSpPr/>
      </xdr:nvSpPr>
      <xdr:spPr>
        <a:xfrm>
          <a:off x="19069050" y="523875"/>
          <a:ext cx="1295400" cy="50482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>
              <a:solidFill>
                <a:srgbClr val="FF0000"/>
              </a:solidFill>
            </a:rPr>
            <a:t>Nouveau</a:t>
          </a:r>
        </a:p>
      </xdr:txBody>
    </xdr:sp>
    <xdr:clientData/>
  </xdr:twoCellAnchor>
  <xdr:twoCellAnchor>
    <xdr:from>
      <xdr:col>27</xdr:col>
      <xdr:colOff>695325</xdr:colOff>
      <xdr:row>5</xdr:row>
      <xdr:rowOff>161925</xdr:rowOff>
    </xdr:from>
    <xdr:to>
      <xdr:col>29</xdr:col>
      <xdr:colOff>571500</xdr:colOff>
      <xdr:row>7</xdr:row>
      <xdr:rowOff>133350</xdr:rowOff>
    </xdr:to>
    <xdr:sp macro="[0]!Tirage0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4CC8EF39-FDBD-94CD-573C-3269DBBA5916}"/>
            </a:ext>
          </a:extLst>
        </xdr:cNvPr>
        <xdr:cNvSpPr/>
      </xdr:nvSpPr>
      <xdr:spPr>
        <a:xfrm>
          <a:off x="19069050" y="1133475"/>
          <a:ext cx="1400175" cy="46672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/>
            <a:t>Tirage</a:t>
          </a:r>
        </a:p>
      </xdr:txBody>
    </xdr:sp>
    <xdr:clientData/>
  </xdr:twoCellAnchor>
  <xdr:twoCellAnchor>
    <xdr:from>
      <xdr:col>27</xdr:col>
      <xdr:colOff>752475</xdr:colOff>
      <xdr:row>8</xdr:row>
      <xdr:rowOff>28576</xdr:rowOff>
    </xdr:from>
    <xdr:to>
      <xdr:col>29</xdr:col>
      <xdr:colOff>695325</xdr:colOff>
      <xdr:row>9</xdr:row>
      <xdr:rowOff>219076</xdr:rowOff>
    </xdr:to>
    <xdr:sp macro="[0]!Classement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917722EF-B0FA-4C6D-C9E3-01DC79842AE7}"/>
            </a:ext>
          </a:extLst>
        </xdr:cNvPr>
        <xdr:cNvSpPr/>
      </xdr:nvSpPr>
      <xdr:spPr>
        <a:xfrm>
          <a:off x="18087975" y="1743076"/>
          <a:ext cx="1466850" cy="438150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/>
            <a:t>Classement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4</xdr:row>
      <xdr:rowOff>0</xdr:rowOff>
    </xdr:from>
    <xdr:to>
      <xdr:col>27</xdr:col>
      <xdr:colOff>0</xdr:colOff>
      <xdr:row>5</xdr:row>
      <xdr:rowOff>76200</xdr:rowOff>
    </xdr:to>
    <xdr:sp macro="[0]!Rectangleàcoinsarrondis2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3925550" y="809625"/>
          <a:ext cx="15240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RAZ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6DF4E67-4E7F-4F1E-A178-A55283FC0D8B}" name="Tabel2" displayName="Tabel2" ref="B4:D20" totalsRowShown="0" headerRowDxfId="16" tableBorderDxfId="15">
  <autoFilter ref="B4:D20" xr:uid="{66DF4E67-4E7F-4F1E-A178-A55283FC0D8B}"/>
  <tableColumns count="3">
    <tableColumn id="1" xr3:uid="{90C5980A-44A0-4DF8-86B2-356A600F61AA}" name="Kolom1"/>
    <tableColumn id="2" xr3:uid="{7766F814-1687-4710-8047-CD903D9E3EEA}" name="Noms"/>
    <tableColumn id="3" xr3:uid="{D57CB154-E505-4BCC-A5FF-3B8CDC3A1F09}" name="AS">
      <calculatedColumnFormula>IF(C5="","",INDEX(BD!D:D,MATCH(C5,BD!B:B),0))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BF097BB-AC84-4E72-A7AE-513609AB72AD}" name="Tabel3" displayName="Tabel3" ref="A2:H10" totalsRowShown="0">
  <autoFilter ref="A2:H10" xr:uid="{BBF097BB-AC84-4E72-A7AE-513609AB72AD}"/>
  <tableColumns count="8">
    <tableColumn id="1" xr3:uid="{2BF5813A-2E60-4032-A1D8-38114A35BE16}" name="terrain"/>
    <tableColumn id="2" xr3:uid="{7AB7427F-B90A-4C1D-84FC-ACC46C5A227C}" name="Home"/>
    <tableColumn id="3" xr3:uid="{A30C9DBB-0A95-4F11-8A0D-A7B8E85A1D2E}" name="Away"/>
    <tableColumn id="5" xr3:uid="{F3C0F17D-8F06-4F28-AD94-7ADEF05CF358}" name="Points Home" dataDxfId="13">
      <calculatedColumnFormula array="1">f_points(Tabel3[[#This Row],[Home]],Trigger)</calculatedColumnFormula>
    </tableColumn>
    <tableColumn id="6" xr3:uid="{56F50064-63BF-4E83-B8E4-E8266DE81A41}" name="Points Away" dataDxfId="12">
      <calculatedColumnFormula array="1">f_points(Tabel3[[#This Row],[Away]],Trigger)</calculatedColumnFormula>
    </tableColumn>
    <tableColumn id="7" xr3:uid="{F53CAF1A-AC19-404B-8AA2-E50807894070}" name="Terrain Home" dataDxfId="11">
      <calculatedColumnFormula array="1">F_Terrain(Tabel3[[#This Row],[Home]],Tabel3[[#This Row],[terrain]:[terrain]],Trigger2)</calculatedColumnFormula>
    </tableColumn>
    <tableColumn id="8" xr3:uid="{73B1A925-2810-454B-B0CF-6FFC700E5EC2}" name="terrain away" dataDxfId="10">
      <calculatedColumnFormula array="1">F_Terrain(Tabel3[[#This Row],[Away]],Tabel3[[#This Row],[terrain]:[terrain]],Trigger2)</calculatedColumnFormula>
    </tableColumn>
    <tableColumn id="4" xr3:uid="{5FC0F289-1B27-42BB-BCF1-15E21E4E2BB9}" name="teams" dataDxfId="14">
      <calculatedColumnFormula>--(VLOOKUP(Tabel3[[#This Row],[Home]],Tabel2[[Noms]:[AS]],2,0)=VLOOKUP(Tabel3[[#This Row],[Away]],Tabel2[[Noms]:[AS]],2,0))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F2135C-C4EB-437E-8AB4-F02C0093C288}" name="Tabel1" displayName="Tabel1" ref="N1:Q33" totalsRowShown="0">
  <autoFilter ref="N1:Q33" xr:uid="{B4F2135C-C4EB-437E-8AB4-F02C0093C288}"/>
  <tableColumns count="4">
    <tableColumn id="1" xr3:uid="{0C50482C-6BC4-4A93-A9EB-64A1FDBAE206}" name="Joueur1"/>
    <tableColumn id="2" xr3:uid="{D9EA0316-D092-4F02-878A-577205B42C0F}" name="Joueur2"/>
    <tableColumn id="3" xr3:uid="{F1C36133-62B1-47E1-8A4C-A1081E5E93C5}" name="partie"/>
    <tableColumn id="4" xr3:uid="{D48C27DB-1DFE-400D-AD86-40D12960C2EC}" name="Kolom1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CEF9055-B382-4ABE-81D7-C9ECA6B0CEF5}" name="Tabel4" displayName="Tabel4" ref="W4:AA5" insertRow="1" totalsRowShown="0" headerRowDxfId="1" dataDxfId="0" tableBorderDxfId="9">
  <tableColumns count="5">
    <tableColumn id="1" xr3:uid="{25864ECF-B9ED-48D7-B796-483D1B244750}" name="Classement" dataDxfId="6"/>
    <tableColumn id="2" xr3:uid="{4F4DEC92-66AC-4C5B-923E-E072C11E46A5}" name="gagné" dataDxfId="5"/>
    <tableColumn id="3" xr3:uid="{063BA3FB-FEB9-41C9-8CAC-D3505607FDC9}" name="pour" dataDxfId="4"/>
    <tableColumn id="4" xr3:uid="{0A545352-7067-4DAC-9B11-E0CD5C871125}" name="contre" dataDxfId="3"/>
    <tableColumn id="5" xr3:uid="{B6E6F11F-CD8F-4B07-9F37-E579D52BE7ED}" name="delta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K20"/>
  <sheetViews>
    <sheetView workbookViewId="0">
      <selection activeCell="C22" sqref="C22"/>
    </sheetView>
  </sheetViews>
  <sheetFormatPr defaultColWidth="11.42578125" defaultRowHeight="12.75" x14ac:dyDescent="0.2"/>
  <cols>
    <col min="1" max="1" width="6.7109375" customWidth="1"/>
    <col min="2" max="2" width="10" customWidth="1"/>
    <col min="3" max="3" width="25.5703125" bestFit="1" customWidth="1"/>
    <col min="4" max="5" width="32.140625" bestFit="1" customWidth="1"/>
    <col min="6" max="6" width="7.85546875" bestFit="1" customWidth="1"/>
    <col min="7" max="7" width="9.28515625" customWidth="1"/>
    <col min="8" max="8" width="10.42578125" customWidth="1"/>
    <col min="9" max="9" width="31.7109375" bestFit="1" customWidth="1"/>
    <col min="10" max="10" width="32" bestFit="1" customWidth="1"/>
  </cols>
  <sheetData>
    <row r="1" spans="1:11" ht="18" x14ac:dyDescent="0.2">
      <c r="A1" s="69" t="s">
        <v>34</v>
      </c>
      <c r="B1" s="70"/>
      <c r="C1" s="70"/>
      <c r="D1" s="70"/>
      <c r="E1" s="70"/>
      <c r="F1" s="70"/>
      <c r="G1" s="70"/>
      <c r="H1" s="70"/>
      <c r="I1" s="79">
        <v>45627</v>
      </c>
      <c r="J1" s="80"/>
      <c r="K1" s="41"/>
    </row>
    <row r="2" spans="1:11" s="37" customFormat="1" ht="18" x14ac:dyDescent="0.25">
      <c r="A2" s="76" t="s">
        <v>2561</v>
      </c>
      <c r="B2" s="77"/>
      <c r="C2" s="77"/>
      <c r="D2" s="77"/>
      <c r="E2" s="78"/>
      <c r="F2" s="73" t="s">
        <v>2562</v>
      </c>
      <c r="G2" s="74"/>
      <c r="H2" s="75"/>
      <c r="I2" s="71" t="s">
        <v>35</v>
      </c>
      <c r="J2" s="72"/>
    </row>
    <row r="4" spans="1:11" ht="20.100000000000001" customHeight="1" x14ac:dyDescent="0.2">
      <c r="B4" s="63" t="s">
        <v>2564</v>
      </c>
      <c r="C4" s="64" t="s">
        <v>6</v>
      </c>
      <c r="D4" s="64" t="s">
        <v>5</v>
      </c>
      <c r="I4" s="12" t="s">
        <v>6</v>
      </c>
      <c r="J4" s="12" t="s">
        <v>5</v>
      </c>
    </row>
    <row r="5" spans="1:11" ht="20.100000000000001" customHeight="1" x14ac:dyDescent="0.2">
      <c r="B5" s="60">
        <v>1</v>
      </c>
      <c r="C5" s="57" t="s">
        <v>70</v>
      </c>
      <c r="D5" s="57" t="str">
        <f>IF(C5="","",INDEX(BD!D:D,MATCH(C5,BD!B:B),0))</f>
        <v>A.L. MADELEINE EVREUX</v>
      </c>
      <c r="I5" s="8" t="s">
        <v>75</v>
      </c>
      <c r="J5" s="8" t="s">
        <v>76</v>
      </c>
    </row>
    <row r="6" spans="1:11" ht="20.100000000000001" customHeight="1" thickBot="1" x14ac:dyDescent="0.25">
      <c r="B6" s="61">
        <v>2</v>
      </c>
      <c r="C6" s="58" t="s">
        <v>75</v>
      </c>
      <c r="D6" s="58" t="str">
        <f>IF(C6="","",INDEX(BD!D:D,MATCH(C6,BD!B:B),0))</f>
        <v>A.B. POULIGUENNAISE</v>
      </c>
      <c r="I6" s="9" t="s">
        <v>1757</v>
      </c>
      <c r="J6" s="9" t="s">
        <v>221</v>
      </c>
    </row>
    <row r="7" spans="1:11" ht="20.100000000000001" customHeight="1" thickTop="1" x14ac:dyDescent="0.2">
      <c r="B7" s="60">
        <v>3</v>
      </c>
      <c r="C7" s="57" t="s">
        <v>205</v>
      </c>
      <c r="D7" s="57" t="str">
        <f>IF(C7="","",INDEX(BD!D:D,MATCH(C7,BD!B:B),0))</f>
        <v>SPORT BOULES THIERGEVILLAIS</v>
      </c>
      <c r="I7" s="10" t="s">
        <v>1525</v>
      </c>
      <c r="J7" s="10" t="s">
        <v>162</v>
      </c>
    </row>
    <row r="8" spans="1:11" ht="20.100000000000001" customHeight="1" thickBot="1" x14ac:dyDescent="0.25">
      <c r="B8" s="61">
        <v>4</v>
      </c>
      <c r="C8" s="58" t="s">
        <v>583</v>
      </c>
      <c r="D8" s="58" t="str">
        <f>IF(C8="","",INDEX(BD!D:D,MATCH(C8,BD!B:B),0))</f>
        <v>B.A. DE MALASSIS</v>
      </c>
      <c r="I8" s="9" t="s">
        <v>2098</v>
      </c>
      <c r="J8" s="9" t="s">
        <v>117</v>
      </c>
    </row>
    <row r="9" spans="1:11" ht="20.100000000000001" customHeight="1" thickTop="1" x14ac:dyDescent="0.2">
      <c r="B9" s="60">
        <v>5</v>
      </c>
      <c r="C9" s="57" t="s">
        <v>945</v>
      </c>
      <c r="D9" s="57" t="str">
        <f>IF(C9="","",INDEX(BD!D:D,MATCH(C9,BD!B:B),0))</f>
        <v>B. CHAUNOISE</v>
      </c>
      <c r="I9" s="10" t="s">
        <v>70</v>
      </c>
      <c r="J9" s="10" t="s">
        <v>71</v>
      </c>
    </row>
    <row r="10" spans="1:11" ht="20.100000000000001" customHeight="1" thickBot="1" x14ac:dyDescent="0.25">
      <c r="B10" s="61">
        <v>6</v>
      </c>
      <c r="C10" s="58" t="s">
        <v>1217</v>
      </c>
      <c r="D10" s="58" t="str">
        <f>IF(C10="","",INDEX(BD!D:D,MATCH(C10,BD!B:B),0))</f>
        <v>BOULE GUIGNICOURT</v>
      </c>
      <c r="I10" s="9" t="s">
        <v>2531</v>
      </c>
      <c r="J10" s="9" t="s">
        <v>90</v>
      </c>
    </row>
    <row r="11" spans="1:11" ht="20.100000000000001" customHeight="1" thickTop="1" x14ac:dyDescent="0.2">
      <c r="B11" s="60">
        <v>7</v>
      </c>
      <c r="C11" s="57" t="s">
        <v>1525</v>
      </c>
      <c r="D11" s="57" t="str">
        <f>IF(C11="","",INDEX(BD!D:D,MATCH(C11,BD!B:B),0))</f>
        <v>S.U. DIVAIS</v>
      </c>
      <c r="I11" s="10" t="s">
        <v>2556</v>
      </c>
      <c r="J11" s="10" t="s">
        <v>294</v>
      </c>
    </row>
    <row r="12" spans="1:11" ht="20.100000000000001" customHeight="1" thickBot="1" x14ac:dyDescent="0.25">
      <c r="B12" s="61">
        <v>8</v>
      </c>
      <c r="C12" s="58" t="s">
        <v>1566</v>
      </c>
      <c r="D12" s="58" t="str">
        <f>IF(C12="","",INDEX(BD!D:D,MATCH(C12,BD!B:B),0))</f>
        <v>SPORT BOULES THIERGEVILLAIS</v>
      </c>
      <c r="I12" s="9" t="s">
        <v>583</v>
      </c>
      <c r="J12" s="9" t="s">
        <v>421</v>
      </c>
    </row>
    <row r="13" spans="1:11" ht="20.100000000000001" customHeight="1" thickTop="1" x14ac:dyDescent="0.2">
      <c r="B13" s="60">
        <v>9</v>
      </c>
      <c r="C13" s="57" t="s">
        <v>1792</v>
      </c>
      <c r="D13" s="57" t="str">
        <f>IF(C13="","",INDEX(BD!D:D,MATCH(C13,BD!B:B),0))</f>
        <v>B. CHAUNOISE</v>
      </c>
      <c r="I13" s="10" t="s">
        <v>1217</v>
      </c>
      <c r="J13" s="10" t="s">
        <v>264</v>
      </c>
    </row>
    <row r="14" spans="1:11" ht="20.100000000000001" customHeight="1" thickBot="1" x14ac:dyDescent="0.25">
      <c r="B14" s="61">
        <v>10</v>
      </c>
      <c r="C14" s="58" t="s">
        <v>1680</v>
      </c>
      <c r="D14" s="58" t="str">
        <f>IF(C14="","",INDEX(BD!D:D,MATCH(C14,BD!B:B),0))</f>
        <v>C. B. CONFLANAIS</v>
      </c>
      <c r="I14" s="9" t="s">
        <v>1566</v>
      </c>
      <c r="J14" s="9" t="s">
        <v>144</v>
      </c>
    </row>
    <row r="15" spans="1:11" ht="20.100000000000001" customHeight="1" thickTop="1" x14ac:dyDescent="0.2">
      <c r="B15" s="60">
        <v>11</v>
      </c>
      <c r="C15" s="57" t="s">
        <v>1757</v>
      </c>
      <c r="D15" s="57" t="str">
        <f>IF(C15="","",INDEX(BD!D:D,MATCH(C15,BD!B:B),0))</f>
        <v>A.B. VOUZERONNAISE</v>
      </c>
      <c r="I15" s="10" t="s">
        <v>1792</v>
      </c>
      <c r="J15" s="10" t="s">
        <v>255</v>
      </c>
    </row>
    <row r="16" spans="1:11" ht="20.100000000000001" customHeight="1" thickBot="1" x14ac:dyDescent="0.25">
      <c r="B16" s="61">
        <v>12</v>
      </c>
      <c r="C16" s="58" t="s">
        <v>1947</v>
      </c>
      <c r="D16" s="58" t="str">
        <f>IF(C16="","",INDEX(BD!D:D,MATCH(C16,BD!B:B),0))</f>
        <v>U.B. HAVRAISE</v>
      </c>
      <c r="I16" s="9" t="s">
        <v>1680</v>
      </c>
      <c r="J16" s="9" t="s">
        <v>152</v>
      </c>
    </row>
    <row r="17" spans="2:10" ht="20.100000000000001" customHeight="1" thickTop="1" x14ac:dyDescent="0.2">
      <c r="B17" s="60">
        <v>13</v>
      </c>
      <c r="C17" s="57" t="s">
        <v>2098</v>
      </c>
      <c r="D17" s="57" t="str">
        <f>IF(C17="","",INDEX(BD!D:D,MATCH(C17,BD!B:B),0))</f>
        <v>S.B.S.NOYENNAISE</v>
      </c>
      <c r="I17" s="10" t="s">
        <v>1947</v>
      </c>
      <c r="J17" s="10" t="s">
        <v>692</v>
      </c>
    </row>
    <row r="18" spans="2:10" ht="20.100000000000001" customHeight="1" thickBot="1" x14ac:dyDescent="0.25">
      <c r="B18" s="61">
        <v>14</v>
      </c>
      <c r="C18" s="58" t="s">
        <v>2011</v>
      </c>
      <c r="D18" s="58" t="str">
        <f>IF(C18="","",INDEX(BD!D:D,MATCH(C18,BD!B:B),0))</f>
        <v>B. ABBEVILLOISE</v>
      </c>
      <c r="I18" s="9" t="s">
        <v>945</v>
      </c>
      <c r="J18" s="9" t="s">
        <v>255</v>
      </c>
    </row>
    <row r="19" spans="2:10" ht="20.100000000000001" customHeight="1" thickTop="1" x14ac:dyDescent="0.2">
      <c r="B19" s="62">
        <v>15</v>
      </c>
      <c r="C19" s="59" t="s">
        <v>2531</v>
      </c>
      <c r="D19" s="59" t="str">
        <f>IF(C19="","",INDEX(BD!D:D,MATCH(C19,BD!B:B),0))</f>
        <v>U.B. BAULOISE</v>
      </c>
      <c r="I19" s="10" t="s">
        <v>205</v>
      </c>
      <c r="J19" s="10" t="s">
        <v>144</v>
      </c>
    </row>
    <row r="20" spans="2:10" ht="20.100000000000001" customHeight="1" x14ac:dyDescent="0.2">
      <c r="B20" s="65">
        <v>16</v>
      </c>
      <c r="C20" s="66" t="s">
        <v>2556</v>
      </c>
      <c r="D20" s="66" t="str">
        <f>IF(C20="","",INDEX(BD!D:D,MATCH(C20,BD!B:B),0))</f>
        <v>S.B. COUTANCES</v>
      </c>
      <c r="I20" s="8" t="s">
        <v>2011</v>
      </c>
      <c r="J20" s="8" t="s">
        <v>310</v>
      </c>
    </row>
  </sheetData>
  <mergeCells count="5">
    <mergeCell ref="A1:H1"/>
    <mergeCell ref="I2:J2"/>
    <mergeCell ref="F2:H2"/>
    <mergeCell ref="A2:E2"/>
    <mergeCell ref="I1:J1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'F1'!$E$6:$E$30</xm:f>
          </x14:formula1>
          <xm:sqref>A2:E2</xm:sqref>
        </x14:dataValidation>
        <x14:dataValidation type="list" allowBlank="1" showInputMessage="1" showErrorMessage="1" xr:uid="{00000000-0002-0000-0000-000001000000}">
          <x14:formula1>
            <xm:f>'F1'!$H$6:$H$14</xm:f>
          </x14:formula1>
          <xm:sqref>F2:H2</xm:sqref>
        </x14:dataValidation>
        <x14:dataValidation type="list" allowBlank="1" showInputMessage="1" showErrorMessage="1" xr:uid="{00000000-0002-0000-0000-000002000000}">
          <x14:formula1>
            <xm:f>BD!$B$1:$B$2411</xm:f>
          </x14:formula1>
          <xm:sqref>C5:C20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7C830-32E7-45FC-8664-8C1F25364B55}">
  <sheetPr codeName="Blad2"/>
  <dimension ref="A1:Q33"/>
  <sheetViews>
    <sheetView workbookViewId="0">
      <selection activeCell="B22" sqref="B22"/>
    </sheetView>
  </sheetViews>
  <sheetFormatPr defaultRowHeight="12.75" x14ac:dyDescent="0.2"/>
  <cols>
    <col min="1" max="1" width="9.28515625" bestFit="1" customWidth="1"/>
    <col min="2" max="2" width="25.7109375" bestFit="1" customWidth="1"/>
    <col min="3" max="3" width="23.7109375" bestFit="1" customWidth="1"/>
    <col min="4" max="4" width="14.7109375" bestFit="1" customWidth="1"/>
    <col min="5" max="5" width="14.42578125" bestFit="1" customWidth="1"/>
    <col min="6" max="7" width="14.42578125" customWidth="1"/>
    <col min="8" max="8" width="8.7109375" bestFit="1" customWidth="1"/>
    <col min="9" max="9" width="8.7109375" customWidth="1"/>
    <col min="14" max="14" width="25.7109375" bestFit="1" customWidth="1"/>
    <col min="15" max="15" width="23.7109375" bestFit="1" customWidth="1"/>
    <col min="16" max="16" width="8.5703125" bestFit="1" customWidth="1"/>
  </cols>
  <sheetData>
    <row r="1" spans="1:17" x14ac:dyDescent="0.2">
      <c r="F1">
        <f>SUM(Tabel3[[Terrain Home]:[terrain away]])</f>
        <v>32</v>
      </c>
      <c r="K1" s="67" t="s">
        <v>2579</v>
      </c>
      <c r="N1" t="s">
        <v>2580</v>
      </c>
      <c r="O1" t="s">
        <v>2581</v>
      </c>
      <c r="P1" t="s">
        <v>2582</v>
      </c>
      <c r="Q1" t="s">
        <v>2564</v>
      </c>
    </row>
    <row r="2" spans="1:17" x14ac:dyDescent="0.2">
      <c r="A2" t="s">
        <v>2565</v>
      </c>
      <c r="B2" t="s">
        <v>2566</v>
      </c>
      <c r="C2" t="s">
        <v>2567</v>
      </c>
      <c r="D2" t="s">
        <v>2577</v>
      </c>
      <c r="E2" t="s">
        <v>2578</v>
      </c>
      <c r="F2" t="s">
        <v>2587</v>
      </c>
      <c r="G2" t="s">
        <v>2588</v>
      </c>
      <c r="H2" t="s">
        <v>2576</v>
      </c>
      <c r="K2" s="67">
        <v>2</v>
      </c>
      <c r="N2" t="s">
        <v>1757</v>
      </c>
      <c r="O2" t="s">
        <v>2556</v>
      </c>
      <c r="P2" t="s">
        <v>2583</v>
      </c>
      <c r="Q2">
        <v>1</v>
      </c>
    </row>
    <row r="3" spans="1:17" x14ac:dyDescent="0.2">
      <c r="A3" t="s">
        <v>2568</v>
      </c>
      <c r="B3" t="s">
        <v>2098</v>
      </c>
      <c r="C3" t="s">
        <v>205</v>
      </c>
      <c r="D3" t="str" cm="1">
        <f t="array" ref="D3">f_points(Tabel3[[#This Row],[Home]],Trigger)</f>
        <v>'0001</v>
      </c>
      <c r="E3" t="str" cm="1">
        <f t="array" ref="E3">f_points(Tabel3[[#This Row],[Away]],Trigger)</f>
        <v>'0001</v>
      </c>
      <c r="F3" cm="1">
        <f t="array" ref="F3">F_Terrain(Tabel3[[#This Row],[Home]],Tabel3[[#This Row],[terrain]:[terrain]],Trigger2)</f>
        <v>2</v>
      </c>
      <c r="G3" cm="1">
        <f t="array" ref="G3">F_Terrain(Tabel3[[#This Row],[Away]],Tabel3[[#This Row],[terrain]:[terrain]],Trigger2)</f>
        <v>2</v>
      </c>
      <c r="H3">
        <f>--(VLOOKUP(Tabel3[[#This Row],[Home]],Tabel2[[Noms]:[AS]],2,0)=VLOOKUP(Tabel3[[#This Row],[Away]],Tabel2[[Noms]:[AS]],2,0))</f>
        <v>0</v>
      </c>
      <c r="N3" t="s">
        <v>75</v>
      </c>
      <c r="O3" t="s">
        <v>583</v>
      </c>
      <c r="P3" t="s">
        <v>2583</v>
      </c>
      <c r="Q3">
        <v>1</v>
      </c>
    </row>
    <row r="4" spans="1:17" x14ac:dyDescent="0.2">
      <c r="A4" t="s">
        <v>2569</v>
      </c>
      <c r="B4" t="s">
        <v>1947</v>
      </c>
      <c r="C4" t="s">
        <v>2531</v>
      </c>
      <c r="D4" t="str" cm="1">
        <f t="array" ref="D4">f_points(Tabel3[[#This Row],[Home]],Trigger)</f>
        <v>'0001</v>
      </c>
      <c r="E4" t="str" cm="1">
        <f t="array" ref="E4">f_points(Tabel3[[#This Row],[Away]],Trigger)</f>
        <v>'0001</v>
      </c>
      <c r="F4" cm="1">
        <f t="array" ref="F4">F_Terrain(Tabel3[[#This Row],[Home]],Tabel3[[#This Row],[terrain]:[terrain]],Trigger2)</f>
        <v>2</v>
      </c>
      <c r="G4" cm="1">
        <f t="array" ref="G4">F_Terrain(Tabel3[[#This Row],[Away]],Tabel3[[#This Row],[terrain]:[terrain]],Trigger2)</f>
        <v>2</v>
      </c>
      <c r="H4">
        <f>--(VLOOKUP(Tabel3[[#This Row],[Home]],Tabel2[[Noms]:[AS]],2,0)=VLOOKUP(Tabel3[[#This Row],[Away]],Tabel2[[Noms]:[AS]],2,0))</f>
        <v>0</v>
      </c>
      <c r="N4" t="s">
        <v>70</v>
      </c>
      <c r="O4" t="s">
        <v>1566</v>
      </c>
      <c r="P4" t="s">
        <v>2583</v>
      </c>
      <c r="Q4">
        <v>1</v>
      </c>
    </row>
    <row r="5" spans="1:17" x14ac:dyDescent="0.2">
      <c r="A5" t="s">
        <v>2570</v>
      </c>
      <c r="B5" t="s">
        <v>1566</v>
      </c>
      <c r="C5" t="s">
        <v>75</v>
      </c>
      <c r="D5" t="str" cm="1">
        <f t="array" ref="D5">f_points(Tabel3[[#This Row],[Home]],Trigger)</f>
        <v>'0001</v>
      </c>
      <c r="E5" t="str" cm="1">
        <f t="array" ref="E5">f_points(Tabel3[[#This Row],[Away]],Trigger)</f>
        <v>'0001</v>
      </c>
      <c r="F5" cm="1">
        <f t="array" ref="F5">F_Terrain(Tabel3[[#This Row],[Home]],Tabel3[[#This Row],[terrain]:[terrain]],Trigger2)</f>
        <v>2</v>
      </c>
      <c r="G5" cm="1">
        <f t="array" ref="G5">F_Terrain(Tabel3[[#This Row],[Away]],Tabel3[[#This Row],[terrain]:[terrain]],Trigger2)</f>
        <v>2</v>
      </c>
      <c r="H5">
        <f>--(VLOOKUP(Tabel3[[#This Row],[Home]],Tabel2[[Noms]:[AS]],2,0)=VLOOKUP(Tabel3[[#This Row],[Away]],Tabel2[[Noms]:[AS]],2,0))</f>
        <v>0</v>
      </c>
      <c r="N5" t="s">
        <v>2011</v>
      </c>
      <c r="O5" t="s">
        <v>2531</v>
      </c>
      <c r="P5" t="s">
        <v>2583</v>
      </c>
      <c r="Q5">
        <v>1</v>
      </c>
    </row>
    <row r="6" spans="1:17" x14ac:dyDescent="0.2">
      <c r="A6" t="s">
        <v>2571</v>
      </c>
      <c r="B6" t="s">
        <v>2011</v>
      </c>
      <c r="C6" t="s">
        <v>2556</v>
      </c>
      <c r="D6" t="str" cm="1">
        <f t="array" ref="D6">f_points(Tabel3[[#This Row],[Home]],Trigger)</f>
        <v>'0001</v>
      </c>
      <c r="E6" t="str" cm="1">
        <f t="array" ref="E6">f_points(Tabel3[[#This Row],[Away]],Trigger)</f>
        <v>'0001</v>
      </c>
      <c r="F6" cm="1">
        <f t="array" ref="F6">F_Terrain(Tabel3[[#This Row],[Home]],Tabel3[[#This Row],[terrain]:[terrain]],Trigger2)</f>
        <v>2</v>
      </c>
      <c r="G6" cm="1">
        <f t="array" ref="G6">F_Terrain(Tabel3[[#This Row],[Away]],Tabel3[[#This Row],[terrain]:[terrain]],Trigger2)</f>
        <v>2</v>
      </c>
      <c r="H6">
        <f>--(VLOOKUP(Tabel3[[#This Row],[Home]],Tabel2[[Noms]:[AS]],2,0)=VLOOKUP(Tabel3[[#This Row],[Away]],Tabel2[[Noms]:[AS]],2,0))</f>
        <v>0</v>
      </c>
      <c r="N6" t="s">
        <v>205</v>
      </c>
      <c r="O6" t="s">
        <v>2098</v>
      </c>
      <c r="P6" t="s">
        <v>2583</v>
      </c>
      <c r="Q6">
        <v>1</v>
      </c>
    </row>
    <row r="7" spans="1:17" x14ac:dyDescent="0.2">
      <c r="A7" t="s">
        <v>2572</v>
      </c>
      <c r="B7" t="s">
        <v>1217</v>
      </c>
      <c r="C7" t="s">
        <v>1792</v>
      </c>
      <c r="D7" t="str" cm="1">
        <f t="array" ref="D7">f_points(Tabel3[[#This Row],[Home]],Trigger)</f>
        <v>'0000</v>
      </c>
      <c r="E7" t="str" cm="1">
        <f t="array" ref="E7">f_points(Tabel3[[#This Row],[Away]],Trigger)</f>
        <v>'0000</v>
      </c>
      <c r="F7" cm="1">
        <f t="array" ref="F7">F_Terrain(Tabel3[[#This Row],[Home]],Tabel3[[#This Row],[terrain]:[terrain]],Trigger2)</f>
        <v>2</v>
      </c>
      <c r="G7" cm="1">
        <f t="array" ref="G7">F_Terrain(Tabel3[[#This Row],[Away]],Tabel3[[#This Row],[terrain]:[terrain]],Trigger2)</f>
        <v>2</v>
      </c>
      <c r="H7">
        <f>--(VLOOKUP(Tabel3[[#This Row],[Home]],Tabel2[[Noms]:[AS]],2,0)=VLOOKUP(Tabel3[[#This Row],[Away]],Tabel2[[Noms]:[AS]],2,0))</f>
        <v>0</v>
      </c>
      <c r="N7" t="s">
        <v>945</v>
      </c>
      <c r="O7" t="s">
        <v>1217</v>
      </c>
      <c r="P7" t="s">
        <v>2583</v>
      </c>
      <c r="Q7">
        <v>1</v>
      </c>
    </row>
    <row r="8" spans="1:17" x14ac:dyDescent="0.2">
      <c r="A8" t="s">
        <v>2573</v>
      </c>
      <c r="B8" t="s">
        <v>583</v>
      </c>
      <c r="C8" t="s">
        <v>1525</v>
      </c>
      <c r="D8" t="str" cm="1">
        <f t="array" ref="D8">f_points(Tabel3[[#This Row],[Home]],Trigger)</f>
        <v>'0000</v>
      </c>
      <c r="E8" t="str" cm="1">
        <f t="array" ref="E8">f_points(Tabel3[[#This Row],[Away]],Trigger)</f>
        <v>'0000</v>
      </c>
      <c r="F8" cm="1">
        <f t="array" ref="F8">F_Terrain(Tabel3[[#This Row],[Home]],Tabel3[[#This Row],[terrain]:[terrain]],Trigger2)</f>
        <v>2</v>
      </c>
      <c r="G8" cm="1">
        <f t="array" ref="G8">F_Terrain(Tabel3[[#This Row],[Away]],Tabel3[[#This Row],[terrain]:[terrain]],Trigger2)</f>
        <v>2</v>
      </c>
      <c r="H8">
        <f>--(VLOOKUP(Tabel3[[#This Row],[Home]],Tabel2[[Noms]:[AS]],2,0)=VLOOKUP(Tabel3[[#This Row],[Away]],Tabel2[[Noms]:[AS]],2,0))</f>
        <v>0</v>
      </c>
      <c r="N8" t="s">
        <v>1525</v>
      </c>
      <c r="O8" t="s">
        <v>1680</v>
      </c>
      <c r="P8" t="s">
        <v>2583</v>
      </c>
      <c r="Q8">
        <v>1</v>
      </c>
    </row>
    <row r="9" spans="1:17" x14ac:dyDescent="0.2">
      <c r="A9" t="s">
        <v>2574</v>
      </c>
      <c r="B9" t="s">
        <v>945</v>
      </c>
      <c r="C9" t="s">
        <v>70</v>
      </c>
      <c r="D9" t="str" cm="1">
        <f t="array" ref="D9">f_points(Tabel3[[#This Row],[Home]],Trigger)</f>
        <v>'0000</v>
      </c>
      <c r="E9" t="str" cm="1">
        <f t="array" ref="E9">f_points(Tabel3[[#This Row],[Away]],Trigger)</f>
        <v>'0000</v>
      </c>
      <c r="F9" cm="1">
        <f t="array" ref="F9">F_Terrain(Tabel3[[#This Row],[Home]],Tabel3[[#This Row],[terrain]:[terrain]],Trigger2)</f>
        <v>2</v>
      </c>
      <c r="G9" cm="1">
        <f t="array" ref="G9">F_Terrain(Tabel3[[#This Row],[Away]],Tabel3[[#This Row],[terrain]:[terrain]],Trigger2)</f>
        <v>2</v>
      </c>
      <c r="H9">
        <f>--(VLOOKUP(Tabel3[[#This Row],[Home]],Tabel2[[Noms]:[AS]],2,0)=VLOOKUP(Tabel3[[#This Row],[Away]],Tabel2[[Noms]:[AS]],2,0))</f>
        <v>0</v>
      </c>
      <c r="N9" t="s">
        <v>1792</v>
      </c>
      <c r="O9" t="s">
        <v>1947</v>
      </c>
      <c r="P9" t="s">
        <v>2583</v>
      </c>
      <c r="Q9">
        <v>1</v>
      </c>
    </row>
    <row r="10" spans="1:17" x14ac:dyDescent="0.2">
      <c r="A10" t="s">
        <v>2575</v>
      </c>
      <c r="B10" t="s">
        <v>1680</v>
      </c>
      <c r="C10" t="s">
        <v>1757</v>
      </c>
      <c r="D10" t="str" cm="1">
        <f t="array" ref="D10">f_points(Tabel3[[#This Row],[Home]],Trigger)</f>
        <v>'0000</v>
      </c>
      <c r="E10" s="68" t="str" cm="1">
        <f t="array" ref="E10">f_points(Tabel3[[#This Row],[Away]],Trigger)</f>
        <v>'0000</v>
      </c>
      <c r="F10" cm="1">
        <f t="array" ref="F10">F_Terrain(Tabel3[[#This Row],[Home]],Tabel3[[#This Row],[terrain]:[terrain]],Trigger2)</f>
        <v>2</v>
      </c>
      <c r="G10" cm="1">
        <f t="array" ref="G10">F_Terrain(Tabel3[[#This Row],[Away]],Tabel3[[#This Row],[terrain]:[terrain]],Trigger2)</f>
        <v>2</v>
      </c>
      <c r="H10">
        <f>--(VLOOKUP(Tabel3[[#This Row],[Home]],Tabel2[[Noms]:[AS]],2,0)=VLOOKUP(Tabel3[[#This Row],[Away]],Tabel2[[Noms]:[AS]],2,0))</f>
        <v>0</v>
      </c>
      <c r="N10" t="s">
        <v>583</v>
      </c>
      <c r="O10" t="s">
        <v>1947</v>
      </c>
      <c r="P10" t="s">
        <v>2584</v>
      </c>
      <c r="Q10">
        <v>1</v>
      </c>
    </row>
    <row r="11" spans="1:17" x14ac:dyDescent="0.2">
      <c r="N11" t="s">
        <v>1217</v>
      </c>
      <c r="O11" t="s">
        <v>1566</v>
      </c>
      <c r="P11" t="s">
        <v>2584</v>
      </c>
      <c r="Q11">
        <v>1</v>
      </c>
    </row>
    <row r="12" spans="1:17" x14ac:dyDescent="0.2">
      <c r="N12" t="s">
        <v>1525</v>
      </c>
      <c r="O12" t="s">
        <v>2098</v>
      </c>
      <c r="P12" t="s">
        <v>2584</v>
      </c>
      <c r="Q12">
        <v>1</v>
      </c>
    </row>
    <row r="13" spans="1:17" x14ac:dyDescent="0.2">
      <c r="N13" t="s">
        <v>1757</v>
      </c>
      <c r="O13" t="s">
        <v>2531</v>
      </c>
      <c r="P13" t="s">
        <v>2584</v>
      </c>
      <c r="Q13">
        <v>1</v>
      </c>
    </row>
    <row r="14" spans="1:17" x14ac:dyDescent="0.2">
      <c r="N14" t="s">
        <v>75</v>
      </c>
      <c r="O14" t="s">
        <v>2011</v>
      </c>
      <c r="P14" t="s">
        <v>2584</v>
      </c>
      <c r="Q14">
        <v>1</v>
      </c>
    </row>
    <row r="15" spans="1:17" x14ac:dyDescent="0.2">
      <c r="N15" t="s">
        <v>70</v>
      </c>
      <c r="O15" t="s">
        <v>1680</v>
      </c>
      <c r="P15" t="s">
        <v>2584</v>
      </c>
      <c r="Q15">
        <v>1</v>
      </c>
    </row>
    <row r="16" spans="1:17" x14ac:dyDescent="0.2">
      <c r="N16" t="s">
        <v>1792</v>
      </c>
      <c r="O16" t="s">
        <v>2556</v>
      </c>
      <c r="P16" t="s">
        <v>2584</v>
      </c>
      <c r="Q16">
        <v>1</v>
      </c>
    </row>
    <row r="17" spans="14:17" x14ac:dyDescent="0.2">
      <c r="N17" t="s">
        <v>205</v>
      </c>
      <c r="O17" t="s">
        <v>945</v>
      </c>
      <c r="P17" t="s">
        <v>2584</v>
      </c>
      <c r="Q17">
        <v>1</v>
      </c>
    </row>
    <row r="18" spans="14:17" x14ac:dyDescent="0.2">
      <c r="N18" t="s">
        <v>1757</v>
      </c>
      <c r="O18" t="s">
        <v>1947</v>
      </c>
      <c r="P18" t="s">
        <v>2585</v>
      </c>
      <c r="Q18">
        <v>1</v>
      </c>
    </row>
    <row r="19" spans="14:17" x14ac:dyDescent="0.2">
      <c r="N19" t="s">
        <v>1217</v>
      </c>
      <c r="O19" t="s">
        <v>2098</v>
      </c>
      <c r="P19" t="s">
        <v>2585</v>
      </c>
      <c r="Q19">
        <v>1</v>
      </c>
    </row>
    <row r="20" spans="14:17" x14ac:dyDescent="0.2">
      <c r="N20" t="s">
        <v>945</v>
      </c>
      <c r="O20" t="s">
        <v>2011</v>
      </c>
      <c r="P20" t="s">
        <v>2585</v>
      </c>
      <c r="Q20">
        <v>1</v>
      </c>
    </row>
    <row r="21" spans="14:17" x14ac:dyDescent="0.2">
      <c r="N21" t="s">
        <v>70</v>
      </c>
      <c r="O21" t="s">
        <v>1792</v>
      </c>
      <c r="P21" t="s">
        <v>2585</v>
      </c>
      <c r="Q21">
        <v>1</v>
      </c>
    </row>
    <row r="22" spans="14:17" x14ac:dyDescent="0.2">
      <c r="N22" t="s">
        <v>1525</v>
      </c>
      <c r="O22" t="s">
        <v>1566</v>
      </c>
      <c r="P22" t="s">
        <v>2585</v>
      </c>
      <c r="Q22">
        <v>1</v>
      </c>
    </row>
    <row r="23" spans="14:17" x14ac:dyDescent="0.2">
      <c r="N23" t="s">
        <v>583</v>
      </c>
      <c r="O23" t="s">
        <v>2531</v>
      </c>
      <c r="P23" t="s">
        <v>2585</v>
      </c>
      <c r="Q23">
        <v>1</v>
      </c>
    </row>
    <row r="24" spans="14:17" x14ac:dyDescent="0.2">
      <c r="N24" t="s">
        <v>1680</v>
      </c>
      <c r="O24" t="s">
        <v>2556</v>
      </c>
      <c r="P24" t="s">
        <v>2585</v>
      </c>
      <c r="Q24">
        <v>1</v>
      </c>
    </row>
    <row r="25" spans="14:17" x14ac:dyDescent="0.2">
      <c r="N25" t="s">
        <v>75</v>
      </c>
      <c r="O25" t="s">
        <v>205</v>
      </c>
      <c r="P25" t="s">
        <v>2585</v>
      </c>
      <c r="Q25">
        <v>1</v>
      </c>
    </row>
    <row r="26" spans="14:17" x14ac:dyDescent="0.2">
      <c r="N26" t="s">
        <v>1217</v>
      </c>
      <c r="O26" t="s">
        <v>1757</v>
      </c>
      <c r="P26" t="s">
        <v>2586</v>
      </c>
      <c r="Q26">
        <v>1</v>
      </c>
    </row>
    <row r="27" spans="14:17" x14ac:dyDescent="0.2">
      <c r="N27" t="s">
        <v>70</v>
      </c>
      <c r="O27" t="s">
        <v>945</v>
      </c>
      <c r="P27" t="s">
        <v>2586</v>
      </c>
      <c r="Q27">
        <v>1</v>
      </c>
    </row>
    <row r="28" spans="14:17" x14ac:dyDescent="0.2">
      <c r="N28" t="s">
        <v>1566</v>
      </c>
      <c r="O28" t="s">
        <v>2531</v>
      </c>
      <c r="P28" t="s">
        <v>2586</v>
      </c>
      <c r="Q28">
        <v>1</v>
      </c>
    </row>
    <row r="29" spans="14:17" x14ac:dyDescent="0.2">
      <c r="N29" t="s">
        <v>205</v>
      </c>
      <c r="O29" t="s">
        <v>1680</v>
      </c>
      <c r="P29" t="s">
        <v>2586</v>
      </c>
      <c r="Q29">
        <v>1</v>
      </c>
    </row>
    <row r="30" spans="14:17" x14ac:dyDescent="0.2">
      <c r="N30" t="s">
        <v>1947</v>
      </c>
      <c r="O30" t="s">
        <v>2098</v>
      </c>
      <c r="P30" t="s">
        <v>2586</v>
      </c>
      <c r="Q30">
        <v>1</v>
      </c>
    </row>
    <row r="31" spans="14:17" x14ac:dyDescent="0.2">
      <c r="N31" t="s">
        <v>1792</v>
      </c>
      <c r="O31" t="s">
        <v>2011</v>
      </c>
      <c r="P31" t="s">
        <v>2586</v>
      </c>
      <c r="Q31">
        <v>1</v>
      </c>
    </row>
    <row r="32" spans="14:17" x14ac:dyDescent="0.2">
      <c r="N32" t="s">
        <v>583</v>
      </c>
      <c r="O32" t="s">
        <v>1525</v>
      </c>
      <c r="P32" t="s">
        <v>2586</v>
      </c>
      <c r="Q32">
        <v>1</v>
      </c>
    </row>
    <row r="33" spans="14:17" x14ac:dyDescent="0.2">
      <c r="N33" t="s">
        <v>75</v>
      </c>
      <c r="O33" t="s">
        <v>2556</v>
      </c>
      <c r="P33" t="s">
        <v>2586</v>
      </c>
      <c r="Q33">
        <v>1</v>
      </c>
    </row>
  </sheetData>
  <phoneticPr fontId="9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92D050"/>
  </sheetPr>
  <dimension ref="A1:AA21"/>
  <sheetViews>
    <sheetView tabSelected="1" workbookViewId="0">
      <selection activeCell="F20" sqref="F20"/>
    </sheetView>
  </sheetViews>
  <sheetFormatPr defaultColWidth="11.42578125" defaultRowHeight="11.25" customHeight="1" x14ac:dyDescent="0.2"/>
  <cols>
    <col min="1" max="1" width="1.7109375" style="2" customWidth="1"/>
    <col min="2" max="2" width="4.7109375" style="109" customWidth="1"/>
    <col min="3" max="3" width="2.7109375" style="110" customWidth="1"/>
    <col min="4" max="4" width="25.5703125" style="110" bestFit="1" customWidth="1"/>
    <col min="5" max="5" width="4.7109375" style="110" customWidth="1"/>
    <col min="6" max="6" width="1.7109375" style="110" customWidth="1"/>
    <col min="7" max="7" width="4.7109375" style="111" customWidth="1"/>
    <col min="8" max="8" width="2.7109375" style="111" customWidth="1"/>
    <col min="9" max="9" width="25.5703125" style="110" bestFit="1" customWidth="1"/>
    <col min="10" max="10" width="4.7109375" style="110" customWidth="1"/>
    <col min="11" max="11" width="1.7109375" style="1" customWidth="1"/>
    <col min="12" max="12" width="4.7109375" style="111" customWidth="1"/>
    <col min="13" max="13" width="2.7109375" style="111" customWidth="1"/>
    <col min="14" max="14" width="25.5703125" style="110" bestFit="1" customWidth="1"/>
    <col min="15" max="15" width="4.7109375" style="110" customWidth="1"/>
    <col min="16" max="16" width="1.7109375" style="1" customWidth="1"/>
    <col min="17" max="17" width="4.7109375" style="111" customWidth="1"/>
    <col min="18" max="18" width="2.7109375" style="111" customWidth="1"/>
    <col min="19" max="19" width="25.5703125" style="110" bestFit="1" customWidth="1"/>
    <col min="20" max="20" width="4.7109375" style="110" customWidth="1"/>
    <col min="21" max="21" width="1.7109375" style="2" customWidth="1"/>
    <col min="22" max="22" width="5.7109375" style="186" customWidth="1"/>
    <col min="23" max="23" width="25.7109375" style="186" bestFit="1" customWidth="1"/>
    <col min="24" max="24" width="6.7109375" style="186" bestFit="1" customWidth="1"/>
    <col min="25" max="25" width="5.140625" style="2" bestFit="1" customWidth="1"/>
    <col min="26" max="26" width="6.7109375" style="2" bestFit="1" customWidth="1"/>
    <col min="27" max="27" width="5.5703125" style="2" bestFit="1" customWidth="1"/>
    <col min="28" max="16384" width="11.42578125" style="2"/>
  </cols>
  <sheetData>
    <row r="1" spans="1:27" ht="18" x14ac:dyDescent="0.2">
      <c r="B1" s="188" t="str">
        <f>tirage!A1</f>
        <v>FÉDÉRATION FRANCAISE DU SPORT BOULES</v>
      </c>
      <c r="C1" s="189"/>
      <c r="D1" s="189"/>
      <c r="E1" s="189"/>
      <c r="F1" s="189"/>
      <c r="G1" s="189"/>
      <c r="H1" s="189"/>
      <c r="I1" s="189"/>
      <c r="J1" s="190"/>
      <c r="L1" s="191" t="str">
        <f>tirage!F2</f>
        <v>PROMOTION</v>
      </c>
      <c r="M1" s="192"/>
      <c r="N1" s="192"/>
      <c r="O1" s="193"/>
      <c r="P1" s="44"/>
      <c r="Q1" s="194" t="str">
        <f>tirage!A2</f>
        <v>BOSROUMOIS</v>
      </c>
      <c r="R1" s="195"/>
      <c r="S1" s="195"/>
      <c r="T1" s="196"/>
      <c r="V1" s="197">
        <f>tirage!I1</f>
        <v>45627</v>
      </c>
      <c r="W1" s="198"/>
      <c r="X1" s="199"/>
    </row>
    <row r="2" spans="1:27" ht="9.9499999999999993" customHeight="1" x14ac:dyDescent="0.2">
      <c r="P2" s="42"/>
    </row>
    <row r="3" spans="1:27" ht="9.9499999999999993" customHeight="1" x14ac:dyDescent="0.2">
      <c r="B3" s="112"/>
      <c r="C3" s="113"/>
      <c r="D3" s="113"/>
      <c r="E3" s="113"/>
      <c r="G3" s="114"/>
      <c r="H3" s="114"/>
      <c r="I3" s="113"/>
      <c r="J3" s="113"/>
      <c r="L3" s="114"/>
      <c r="M3" s="114"/>
      <c r="N3" s="113"/>
      <c r="O3" s="113"/>
      <c r="Q3" s="114"/>
      <c r="R3" s="114"/>
      <c r="S3" s="113"/>
      <c r="T3" s="113"/>
      <c r="V3" s="187"/>
    </row>
    <row r="4" spans="1:27" ht="20.100000000000001" customHeight="1" x14ac:dyDescent="0.2">
      <c r="A4" s="7"/>
      <c r="B4" s="115"/>
      <c r="C4" s="116" t="s">
        <v>4</v>
      </c>
      <c r="D4" s="117" t="s">
        <v>0</v>
      </c>
      <c r="E4" s="118"/>
      <c r="F4" s="119"/>
      <c r="G4" s="120"/>
      <c r="H4" s="116" t="s">
        <v>4</v>
      </c>
      <c r="I4" s="117" t="s">
        <v>1</v>
      </c>
      <c r="J4" s="118"/>
      <c r="K4" s="4"/>
      <c r="L4" s="120"/>
      <c r="M4" s="116" t="s">
        <v>4</v>
      </c>
      <c r="N4" s="117" t="s">
        <v>2</v>
      </c>
      <c r="O4" s="118"/>
      <c r="P4" s="4"/>
      <c r="Q4" s="177"/>
      <c r="R4" s="116" t="s">
        <v>4</v>
      </c>
      <c r="S4" s="117" t="s">
        <v>3</v>
      </c>
      <c r="T4" s="118"/>
      <c r="U4" s="11"/>
      <c r="V4" s="200"/>
      <c r="W4" s="201" t="s">
        <v>7</v>
      </c>
      <c r="X4" s="200" t="s">
        <v>2589</v>
      </c>
      <c r="Y4" s="202" t="s">
        <v>2590</v>
      </c>
      <c r="Z4" s="202" t="s">
        <v>2591</v>
      </c>
      <c r="AA4" s="202" t="s">
        <v>2592</v>
      </c>
    </row>
    <row r="5" spans="1:27" ht="20.100000000000001" customHeight="1" x14ac:dyDescent="0.2">
      <c r="A5" s="7"/>
      <c r="B5" s="121"/>
      <c r="C5" s="122"/>
      <c r="D5" s="123"/>
      <c r="E5" s="124"/>
      <c r="F5" s="125"/>
      <c r="G5" s="121"/>
      <c r="H5" s="126"/>
      <c r="I5" s="123"/>
      <c r="J5" s="127"/>
      <c r="K5" s="3"/>
      <c r="L5" s="121"/>
      <c r="M5" s="166"/>
      <c r="N5" s="123"/>
      <c r="O5" s="127"/>
      <c r="P5" s="5"/>
      <c r="Q5" s="121"/>
      <c r="R5" s="159"/>
      <c r="S5" s="140"/>
      <c r="T5" s="141"/>
      <c r="V5" s="200">
        <v>1</v>
      </c>
      <c r="W5" s="203"/>
      <c r="X5" s="204"/>
      <c r="Y5" s="205"/>
      <c r="Z5" s="205"/>
      <c r="AA5" s="205"/>
    </row>
    <row r="6" spans="1:27" ht="20.100000000000001" customHeight="1" thickBot="1" x14ac:dyDescent="0.25">
      <c r="A6" s="7"/>
      <c r="B6" s="128"/>
      <c r="C6" s="129"/>
      <c r="D6" s="130"/>
      <c r="E6" s="131"/>
      <c r="F6" s="125"/>
      <c r="G6" s="128"/>
      <c r="H6" s="129"/>
      <c r="I6" s="132"/>
      <c r="J6" s="133"/>
      <c r="K6" s="3"/>
      <c r="L6" s="128"/>
      <c r="M6" s="129"/>
      <c r="N6" s="132"/>
      <c r="O6" s="133"/>
      <c r="P6" s="5"/>
      <c r="Q6" s="128"/>
      <c r="R6" s="129"/>
      <c r="S6" s="132"/>
      <c r="T6" s="133"/>
      <c r="V6" s="200">
        <v>2</v>
      </c>
      <c r="W6" s="201"/>
      <c r="X6" s="200"/>
      <c r="Y6" s="205"/>
      <c r="Z6" s="205"/>
      <c r="AA6" s="205"/>
    </row>
    <row r="7" spans="1:27" ht="20.100000000000001" customHeight="1" thickTop="1" x14ac:dyDescent="0.2">
      <c r="B7" s="134"/>
      <c r="C7" s="135"/>
      <c r="D7" s="136"/>
      <c r="E7" s="137"/>
      <c r="F7" s="125"/>
      <c r="G7" s="138"/>
      <c r="H7" s="139"/>
      <c r="I7" s="140"/>
      <c r="J7" s="141"/>
      <c r="K7" s="3"/>
      <c r="L7" s="138"/>
      <c r="M7" s="139"/>
      <c r="N7" s="140"/>
      <c r="O7" s="141"/>
      <c r="P7" s="5"/>
      <c r="Q7" s="138"/>
      <c r="R7" s="150"/>
      <c r="S7" s="167"/>
      <c r="T7" s="168"/>
      <c r="V7" s="200">
        <v>3</v>
      </c>
      <c r="W7" s="201"/>
      <c r="X7" s="200"/>
      <c r="Y7" s="205"/>
      <c r="Z7" s="205"/>
      <c r="AA7" s="205"/>
    </row>
    <row r="8" spans="1:27" ht="20.100000000000001" customHeight="1" thickBot="1" x14ac:dyDescent="0.25">
      <c r="B8" s="128"/>
      <c r="C8" s="142"/>
      <c r="D8" s="130"/>
      <c r="E8" s="143"/>
      <c r="F8" s="125"/>
      <c r="G8" s="128"/>
      <c r="H8" s="142"/>
      <c r="I8" s="132"/>
      <c r="J8" s="133"/>
      <c r="K8" s="3"/>
      <c r="L8" s="128"/>
      <c r="M8" s="142"/>
      <c r="N8" s="132"/>
      <c r="O8" s="133"/>
      <c r="P8" s="5"/>
      <c r="Q8" s="128"/>
      <c r="R8" s="171"/>
      <c r="S8" s="170"/>
      <c r="T8" s="170"/>
      <c r="V8" s="200">
        <v>4</v>
      </c>
      <c r="W8" s="201"/>
      <c r="X8" s="200"/>
      <c r="Y8" s="205"/>
      <c r="Z8" s="205"/>
      <c r="AA8" s="205"/>
    </row>
    <row r="9" spans="1:27" ht="20.100000000000001" customHeight="1" thickTop="1" x14ac:dyDescent="0.2">
      <c r="B9" s="134"/>
      <c r="C9" s="135"/>
      <c r="D9" s="136"/>
      <c r="E9" s="137"/>
      <c r="G9" s="138"/>
      <c r="H9" s="139"/>
      <c r="I9" s="140"/>
      <c r="J9" s="141"/>
      <c r="K9" s="3"/>
      <c r="L9" s="138"/>
      <c r="M9" s="139"/>
      <c r="N9" s="167"/>
      <c r="O9" s="168"/>
      <c r="P9" s="5"/>
      <c r="Q9" s="138"/>
      <c r="R9" s="155"/>
      <c r="S9" s="136"/>
      <c r="T9" s="137"/>
      <c r="V9" s="200">
        <v>5</v>
      </c>
      <c r="W9" s="201"/>
      <c r="X9" s="200"/>
      <c r="Y9" s="205"/>
      <c r="Z9" s="205"/>
      <c r="AA9" s="205"/>
    </row>
    <row r="10" spans="1:27" ht="20.100000000000001" customHeight="1" thickBot="1" x14ac:dyDescent="0.25">
      <c r="B10" s="128"/>
      <c r="C10" s="142"/>
      <c r="D10" s="130"/>
      <c r="E10" s="143"/>
      <c r="G10" s="128"/>
      <c r="H10" s="142"/>
      <c r="I10" s="132"/>
      <c r="J10" s="133"/>
      <c r="K10" s="3"/>
      <c r="L10" s="128"/>
      <c r="M10" s="142"/>
      <c r="N10" s="169"/>
      <c r="O10" s="170"/>
      <c r="P10" s="5"/>
      <c r="Q10" s="128"/>
      <c r="R10" s="129"/>
      <c r="S10" s="178"/>
      <c r="T10" s="143"/>
      <c r="V10" s="200">
        <v>6</v>
      </c>
      <c r="W10" s="201"/>
      <c r="X10" s="200"/>
      <c r="Y10" s="205"/>
      <c r="Z10" s="205"/>
      <c r="AA10" s="205"/>
    </row>
    <row r="11" spans="1:27" ht="20.100000000000001" customHeight="1" thickTop="1" x14ac:dyDescent="0.2">
      <c r="A11" s="7"/>
      <c r="B11" s="134"/>
      <c r="C11" s="135"/>
      <c r="D11" s="136"/>
      <c r="E11" s="137"/>
      <c r="G11" s="138"/>
      <c r="H11" s="139"/>
      <c r="I11" s="140"/>
      <c r="J11" s="141"/>
      <c r="K11" s="3"/>
      <c r="L11" s="138"/>
      <c r="M11" s="151"/>
      <c r="N11" s="167"/>
      <c r="O11" s="168"/>
      <c r="P11" s="5"/>
      <c r="Q11" s="138"/>
      <c r="R11" s="155"/>
      <c r="S11" s="137"/>
      <c r="T11" s="137"/>
      <c r="V11" s="200">
        <v>7</v>
      </c>
      <c r="W11" s="201"/>
      <c r="X11" s="200"/>
      <c r="Y11" s="205"/>
      <c r="Z11" s="205"/>
      <c r="AA11" s="205"/>
    </row>
    <row r="12" spans="1:27" ht="20.100000000000001" customHeight="1" thickBot="1" x14ac:dyDescent="0.25">
      <c r="A12" s="7"/>
      <c r="B12" s="128"/>
      <c r="C12" s="142"/>
      <c r="D12" s="130"/>
      <c r="E12" s="143"/>
      <c r="G12" s="128"/>
      <c r="H12" s="129"/>
      <c r="I12" s="144"/>
      <c r="J12" s="145"/>
      <c r="K12" s="3"/>
      <c r="L12" s="128"/>
      <c r="M12" s="129"/>
      <c r="N12" s="169"/>
      <c r="O12" s="170"/>
      <c r="P12" s="5"/>
      <c r="Q12" s="128"/>
      <c r="R12" s="129"/>
      <c r="S12" s="143"/>
      <c r="T12" s="143"/>
      <c r="U12" s="6"/>
      <c r="V12" s="200">
        <v>8</v>
      </c>
      <c r="W12" s="201"/>
      <c r="X12" s="200"/>
      <c r="Y12" s="206"/>
      <c r="Z12" s="205"/>
      <c r="AA12" s="205"/>
    </row>
    <row r="13" spans="1:27" ht="20.100000000000001" customHeight="1" thickTop="1" x14ac:dyDescent="0.2">
      <c r="A13" s="7"/>
      <c r="B13" s="134"/>
      <c r="C13" s="135"/>
      <c r="D13" s="136"/>
      <c r="E13" s="146"/>
      <c r="G13" s="138"/>
      <c r="H13" s="147"/>
      <c r="I13" s="148"/>
      <c r="J13" s="148"/>
      <c r="L13" s="138"/>
      <c r="M13" s="139"/>
      <c r="N13" s="146"/>
      <c r="O13" s="146"/>
      <c r="P13" s="5"/>
      <c r="Q13" s="179"/>
      <c r="R13" s="135"/>
      <c r="S13" s="136"/>
      <c r="T13" s="137"/>
      <c r="V13" s="200">
        <v>9</v>
      </c>
      <c r="W13" s="201"/>
      <c r="X13" s="200"/>
      <c r="Y13" s="205"/>
      <c r="Z13" s="205"/>
      <c r="AA13" s="205"/>
    </row>
    <row r="14" spans="1:27" ht="20.100000000000001" customHeight="1" thickBot="1" x14ac:dyDescent="0.25">
      <c r="A14" s="7"/>
      <c r="B14" s="128"/>
      <c r="C14" s="129"/>
      <c r="D14" s="130"/>
      <c r="E14" s="131"/>
      <c r="G14" s="128"/>
      <c r="H14" s="129"/>
      <c r="I14" s="149"/>
      <c r="J14" s="149"/>
      <c r="L14" s="128"/>
      <c r="M14" s="171"/>
      <c r="N14" s="131"/>
      <c r="O14" s="131"/>
      <c r="P14" s="5"/>
      <c r="Q14" s="180"/>
      <c r="R14" s="142"/>
      <c r="S14" s="178"/>
      <c r="T14" s="143"/>
      <c r="V14" s="200">
        <v>10</v>
      </c>
      <c r="W14" s="201"/>
      <c r="X14" s="200"/>
      <c r="Y14" s="205"/>
      <c r="Z14" s="205"/>
      <c r="AA14" s="205"/>
    </row>
    <row r="15" spans="1:27" ht="20.100000000000001" customHeight="1" thickTop="1" x14ac:dyDescent="0.2">
      <c r="A15" s="7"/>
      <c r="B15" s="134"/>
      <c r="C15" s="150"/>
      <c r="D15" s="136"/>
      <c r="E15" s="137"/>
      <c r="G15" s="138"/>
      <c r="H15" s="151"/>
      <c r="I15" s="152"/>
      <c r="J15" s="152"/>
      <c r="K15" s="5"/>
      <c r="L15" s="138"/>
      <c r="M15" s="147"/>
      <c r="N15" s="146"/>
      <c r="O15" s="146"/>
      <c r="P15" s="3"/>
      <c r="Q15" s="138"/>
      <c r="R15" s="155"/>
      <c r="S15" s="156"/>
      <c r="T15" s="156"/>
      <c r="V15" s="200">
        <v>11</v>
      </c>
      <c r="W15" s="201"/>
      <c r="X15" s="200"/>
      <c r="Y15" s="205"/>
      <c r="Z15" s="205"/>
      <c r="AA15" s="205"/>
    </row>
    <row r="16" spans="1:27" ht="20.100000000000001" customHeight="1" thickBot="1" x14ac:dyDescent="0.25">
      <c r="A16" s="7"/>
      <c r="B16" s="128"/>
      <c r="C16" s="142"/>
      <c r="D16" s="130"/>
      <c r="E16" s="143"/>
      <c r="G16" s="128"/>
      <c r="H16" s="129"/>
      <c r="I16" s="153"/>
      <c r="J16" s="154"/>
      <c r="K16" s="5"/>
      <c r="L16" s="128"/>
      <c r="M16" s="172"/>
      <c r="N16" s="131"/>
      <c r="O16" s="131"/>
      <c r="P16" s="3"/>
      <c r="Q16" s="128"/>
      <c r="R16" s="129"/>
      <c r="S16" s="154"/>
      <c r="T16" s="158"/>
      <c r="V16" s="200">
        <v>12</v>
      </c>
      <c r="W16" s="201"/>
      <c r="X16" s="200"/>
      <c r="Y16" s="205"/>
      <c r="Z16" s="205"/>
      <c r="AA16" s="205"/>
    </row>
    <row r="17" spans="1:27" ht="20.100000000000001" customHeight="1" thickTop="1" x14ac:dyDescent="0.2">
      <c r="A17" s="7"/>
      <c r="B17" s="134"/>
      <c r="C17" s="155"/>
      <c r="D17" s="136"/>
      <c r="E17" s="146"/>
      <c r="G17" s="138"/>
      <c r="H17" s="139"/>
      <c r="I17" s="148"/>
      <c r="J17" s="156"/>
      <c r="L17" s="138"/>
      <c r="M17" s="139"/>
      <c r="N17" s="173"/>
      <c r="O17" s="173"/>
      <c r="Q17" s="138"/>
      <c r="R17" s="159"/>
      <c r="S17" s="167"/>
      <c r="T17" s="181"/>
      <c r="V17" s="200">
        <v>13</v>
      </c>
      <c r="W17" s="201"/>
      <c r="X17" s="200"/>
      <c r="Y17" s="205"/>
      <c r="Z17" s="205"/>
      <c r="AA17" s="205"/>
    </row>
    <row r="18" spans="1:27" ht="20.100000000000001" customHeight="1" thickBot="1" x14ac:dyDescent="0.25">
      <c r="A18" s="7"/>
      <c r="B18" s="128"/>
      <c r="C18" s="129"/>
      <c r="D18" s="130"/>
      <c r="E18" s="131"/>
      <c r="G18" s="128"/>
      <c r="H18" s="157"/>
      <c r="I18" s="158"/>
      <c r="J18" s="154"/>
      <c r="L18" s="128"/>
      <c r="M18" s="171"/>
      <c r="N18" s="174"/>
      <c r="O18" s="174"/>
      <c r="Q18" s="128"/>
      <c r="R18" s="129"/>
      <c r="S18" s="170"/>
      <c r="T18" s="182"/>
      <c r="V18" s="200">
        <v>14</v>
      </c>
      <c r="W18" s="201"/>
      <c r="X18" s="200"/>
      <c r="Y18" s="205"/>
      <c r="Z18" s="205"/>
      <c r="AA18" s="205"/>
    </row>
    <row r="19" spans="1:27" ht="20.100000000000001" customHeight="1" thickTop="1" x14ac:dyDescent="0.2">
      <c r="B19" s="134"/>
      <c r="C19" s="159"/>
      <c r="D19" s="136"/>
      <c r="E19" s="137"/>
      <c r="G19" s="138"/>
      <c r="H19" s="139"/>
      <c r="I19" s="156"/>
      <c r="J19" s="148"/>
      <c r="L19" s="138"/>
      <c r="M19" s="175"/>
      <c r="N19" s="167"/>
      <c r="O19" s="167"/>
      <c r="Q19" s="179"/>
      <c r="R19" s="135"/>
      <c r="S19" s="168"/>
      <c r="T19" s="181"/>
      <c r="V19" s="200">
        <v>15</v>
      </c>
      <c r="W19" s="201"/>
      <c r="X19" s="200"/>
      <c r="Y19" s="205"/>
      <c r="Z19" s="205"/>
      <c r="AA19" s="205"/>
    </row>
    <row r="20" spans="1:27" ht="20.100000000000001" customHeight="1" x14ac:dyDescent="0.2">
      <c r="B20" s="160"/>
      <c r="C20" s="161"/>
      <c r="D20" s="123"/>
      <c r="E20" s="137"/>
      <c r="G20" s="160"/>
      <c r="H20" s="150"/>
      <c r="I20" s="156"/>
      <c r="J20" s="162"/>
      <c r="L20" s="160"/>
      <c r="M20" s="122"/>
      <c r="N20" s="176"/>
      <c r="O20" s="167"/>
      <c r="Q20" s="183"/>
      <c r="R20" s="150"/>
      <c r="S20" s="168"/>
      <c r="T20" s="176"/>
      <c r="V20" s="200">
        <v>16</v>
      </c>
      <c r="W20" s="207"/>
      <c r="X20" s="208"/>
      <c r="Y20" s="205"/>
      <c r="Z20" s="205"/>
      <c r="AA20" s="205"/>
    </row>
    <row r="21" spans="1:27" ht="11.25" customHeight="1" x14ac:dyDescent="0.2">
      <c r="B21" s="163"/>
      <c r="C21" s="164"/>
      <c r="D21" s="165"/>
      <c r="E21" s="165"/>
      <c r="Q21" s="184"/>
      <c r="R21" s="184"/>
      <c r="S21" s="185"/>
      <c r="T21" s="185"/>
    </row>
  </sheetData>
  <sortState xmlns:xlrd2="http://schemas.microsoft.com/office/spreadsheetml/2017/richdata2" ref="W5:AA20">
    <sortCondition descending="1" ref="X4"/>
    <sortCondition descending="1" ref="Y4"/>
    <sortCondition descending="1" ref="AA4"/>
  </sortState>
  <phoneticPr fontId="0" type="noConversion"/>
  <conditionalFormatting sqref="C5:C20 H5:H20 M5:M20 R5:R20">
    <cfRule type="containsText" dxfId="8" priority="2" operator="containsText" text="P">
      <formula>NOT(ISERROR(SEARCH("P",C5)))</formula>
    </cfRule>
  </conditionalFormatting>
  <conditionalFormatting sqref="Q5:Q12">
    <cfRule type="expression" dxfId="7" priority="1">
      <formula>Q5&gt;"T4"</formula>
    </cfRule>
  </conditionalFormatting>
  <pageMargins left="0.23622047244094491" right="0.23622047244094491" top="0.15748031496062992" bottom="0.15748031496062992" header="0.31496062992125984" footer="0.31496062992125984"/>
  <pageSetup paperSize="9" orientation="landscape" horizontalDpi="4294967293" r:id="rId1"/>
  <headerFooter alignWithMargins="0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Z197"/>
  <sheetViews>
    <sheetView zoomScale="85" zoomScaleNormal="85" workbookViewId="0">
      <selection activeCell="J26" sqref="J26"/>
    </sheetView>
  </sheetViews>
  <sheetFormatPr defaultColWidth="11.42578125" defaultRowHeight="12.75" x14ac:dyDescent="0.2"/>
  <cols>
    <col min="1" max="2" width="11.42578125" style="13"/>
    <col min="3" max="4" width="10.7109375" style="13" customWidth="1"/>
    <col min="5" max="5" width="15.7109375" style="13" customWidth="1"/>
    <col min="6" max="6" width="4.7109375" style="13" customWidth="1"/>
    <col min="7" max="7" width="6.7109375" style="13" customWidth="1"/>
    <col min="8" max="11" width="5.7109375" style="13" customWidth="1"/>
    <col min="12" max="12" width="4.85546875" style="13" customWidth="1"/>
    <col min="13" max="14" width="11.42578125" style="13"/>
    <col min="15" max="16" width="10.7109375" style="13" customWidth="1"/>
    <col min="17" max="17" width="15.7109375" style="13" customWidth="1"/>
    <col min="18" max="18" width="4.7109375" style="13" customWidth="1"/>
    <col min="19" max="19" width="7.7109375" style="13" bestFit="1" customWidth="1"/>
    <col min="20" max="23" width="5.7109375" style="13" customWidth="1"/>
    <col min="24" max="24" width="3.85546875" style="13" customWidth="1"/>
    <col min="25" max="16384" width="11.42578125" style="13"/>
  </cols>
  <sheetData>
    <row r="1" spans="1:26" ht="18" customHeight="1" x14ac:dyDescent="0.25">
      <c r="E1" s="28" t="s">
        <v>8</v>
      </c>
      <c r="Q1" s="28" t="s">
        <v>8</v>
      </c>
    </row>
    <row r="2" spans="1:26" ht="18" customHeight="1" x14ac:dyDescent="0.25">
      <c r="E2" s="28" t="s">
        <v>9</v>
      </c>
      <c r="Q2" s="28" t="s">
        <v>9</v>
      </c>
      <c r="Y2" s="34"/>
      <c r="Z2" s="34"/>
    </row>
    <row r="3" spans="1:26" ht="9.9499999999999993" customHeight="1" x14ac:dyDescent="0.2"/>
    <row r="4" spans="1:26" ht="18" customHeight="1" x14ac:dyDescent="0.2">
      <c r="A4" s="90" t="s">
        <v>10</v>
      </c>
      <c r="B4" s="90"/>
      <c r="C4" s="96"/>
      <c r="D4" s="15">
        <v>16</v>
      </c>
      <c r="E4" s="97" t="s">
        <v>11</v>
      </c>
      <c r="F4" s="90"/>
      <c r="G4" s="96"/>
      <c r="H4" s="83"/>
      <c r="I4" s="85"/>
      <c r="J4" s="30"/>
      <c r="K4" s="31"/>
      <c r="L4" s="30"/>
      <c r="M4" s="90" t="s">
        <v>10</v>
      </c>
      <c r="N4" s="90"/>
      <c r="O4" s="96"/>
      <c r="P4" s="15">
        <f>D4</f>
        <v>16</v>
      </c>
      <c r="Q4" s="97" t="s">
        <v>11</v>
      </c>
      <c r="R4" s="90"/>
      <c r="S4" s="96"/>
      <c r="T4" s="83"/>
      <c r="U4" s="85"/>
      <c r="V4" s="30"/>
      <c r="W4" s="31"/>
      <c r="X4" s="30"/>
    </row>
    <row r="5" spans="1:26" ht="18" customHeight="1" x14ac:dyDescent="0.2">
      <c r="A5" s="30"/>
      <c r="B5" s="30"/>
      <c r="C5" s="30"/>
      <c r="D5" s="30"/>
      <c r="E5" s="30"/>
      <c r="F5" s="30"/>
      <c r="G5" s="30"/>
      <c r="H5" s="100" t="s">
        <v>30</v>
      </c>
      <c r="I5" s="100"/>
      <c r="J5" s="101"/>
      <c r="K5" s="98"/>
      <c r="L5" s="99"/>
      <c r="M5" s="30"/>
      <c r="N5" s="30"/>
      <c r="O5" s="30"/>
      <c r="P5" s="30"/>
      <c r="Q5" s="30"/>
      <c r="R5" s="30"/>
      <c r="S5" s="30"/>
      <c r="T5" s="100" t="s">
        <v>30</v>
      </c>
      <c r="U5" s="100"/>
      <c r="V5" s="101"/>
      <c r="W5" s="98"/>
      <c r="X5" s="99"/>
    </row>
    <row r="6" spans="1:26" ht="9.9499999999999993" customHeight="1" x14ac:dyDescent="0.2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</row>
    <row r="7" spans="1:26" ht="15" customHeight="1" x14ac:dyDescent="0.2">
      <c r="A7" s="90" t="s">
        <v>12</v>
      </c>
      <c r="B7" s="90"/>
      <c r="C7" s="32" t="s">
        <v>13</v>
      </c>
      <c r="D7" s="32"/>
      <c r="E7" s="31" t="s">
        <v>14</v>
      </c>
      <c r="F7" s="82" t="s">
        <v>15</v>
      </c>
      <c r="G7" s="82"/>
      <c r="H7" s="30"/>
      <c r="I7" s="30"/>
      <c r="J7" s="31" t="s">
        <v>16</v>
      </c>
      <c r="K7" s="82">
        <v>76</v>
      </c>
      <c r="L7" s="82"/>
      <c r="M7" s="90" t="s">
        <v>12</v>
      </c>
      <c r="N7" s="90"/>
      <c r="O7" s="32" t="str">
        <f>C7</f>
        <v>USL</v>
      </c>
      <c r="P7" s="32"/>
      <c r="Q7" s="31" t="s">
        <v>14</v>
      </c>
      <c r="R7" s="82" t="s">
        <v>15</v>
      </c>
      <c r="S7" s="82"/>
      <c r="T7" s="30"/>
      <c r="U7" s="30"/>
      <c r="V7" s="31" t="s">
        <v>16</v>
      </c>
      <c r="W7" s="82">
        <f>K7</f>
        <v>76</v>
      </c>
      <c r="X7" s="82"/>
    </row>
    <row r="8" spans="1:26" s="16" customFormat="1" ht="9.9499999999999993" customHeight="1" x14ac:dyDescent="0.2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</row>
    <row r="9" spans="1:26" ht="15" customHeight="1" x14ac:dyDescent="0.2">
      <c r="A9" s="106" t="str">
        <f>tirage!F2</f>
        <v>PROMOTION</v>
      </c>
      <c r="B9" s="106"/>
      <c r="C9" s="30"/>
      <c r="D9" s="30"/>
      <c r="E9" s="30"/>
      <c r="F9" s="90" t="s">
        <v>17</v>
      </c>
      <c r="G9" s="90"/>
      <c r="H9" s="90"/>
      <c r="I9" s="90"/>
      <c r="J9" s="105">
        <f>tirage!I1</f>
        <v>45627</v>
      </c>
      <c r="K9" s="105"/>
      <c r="L9" s="105"/>
      <c r="M9" s="106" t="str">
        <f>tirage!F2</f>
        <v>PROMOTION</v>
      </c>
      <c r="N9" s="106"/>
      <c r="O9" s="30"/>
      <c r="P9" s="30"/>
      <c r="Q9" s="30"/>
      <c r="R9" s="90" t="s">
        <v>17</v>
      </c>
      <c r="S9" s="90"/>
      <c r="T9" s="90"/>
      <c r="U9" s="90"/>
      <c r="V9" s="105">
        <f>J9</f>
        <v>45627</v>
      </c>
      <c r="W9" s="105"/>
      <c r="X9" s="105"/>
    </row>
    <row r="10" spans="1:26" ht="9.9499999999999993" customHeight="1" x14ac:dyDescent="0.2"/>
    <row r="11" spans="1:26" x14ac:dyDescent="0.2">
      <c r="A11" s="94" t="s">
        <v>18</v>
      </c>
      <c r="B11" s="95"/>
      <c r="C11" s="88" t="s">
        <v>31</v>
      </c>
      <c r="D11" s="89"/>
      <c r="E11" s="17" t="s">
        <v>19</v>
      </c>
      <c r="F11" s="18" t="s">
        <v>20</v>
      </c>
      <c r="G11" s="49"/>
      <c r="H11" s="19"/>
      <c r="I11" s="19"/>
      <c r="J11" s="19"/>
      <c r="K11" s="19"/>
      <c r="M11" s="94" t="s">
        <v>18</v>
      </c>
      <c r="N11" s="95"/>
      <c r="O11" s="88" t="s">
        <v>31</v>
      </c>
      <c r="P11" s="89"/>
      <c r="Q11" s="17" t="s">
        <v>19</v>
      </c>
      <c r="R11" s="18" t="s">
        <v>20</v>
      </c>
      <c r="S11" s="49"/>
      <c r="T11" s="19"/>
      <c r="U11" s="19"/>
      <c r="V11" s="19"/>
      <c r="W11" s="19"/>
    </row>
    <row r="12" spans="1:26" x14ac:dyDescent="0.2">
      <c r="A12" s="20"/>
      <c r="B12" s="21"/>
      <c r="C12" s="22" t="s">
        <v>21</v>
      </c>
      <c r="D12" s="23"/>
      <c r="E12" s="23"/>
      <c r="F12" s="24"/>
      <c r="G12" s="50"/>
      <c r="H12" s="19"/>
      <c r="I12" s="19"/>
      <c r="J12" s="19"/>
      <c r="K12" s="19"/>
      <c r="M12" s="20"/>
      <c r="N12" s="21"/>
      <c r="O12" s="22" t="s">
        <v>21</v>
      </c>
      <c r="P12" s="23"/>
      <c r="Q12" s="23"/>
      <c r="R12" s="24"/>
      <c r="S12" s="50"/>
      <c r="T12" s="19"/>
      <c r="U12" s="19"/>
      <c r="V12" s="19"/>
      <c r="W12" s="19"/>
    </row>
    <row r="13" spans="1:26" ht="20.100000000000001" customHeight="1" x14ac:dyDescent="0.2">
      <c r="A13" s="86">
        <f>IF(C13=0,"",INDEX(BD!$A$3:$A$2868,MATCH(C13,BD!$B$3:$B$2868,0)))</f>
        <v>227700</v>
      </c>
      <c r="B13" s="87"/>
      <c r="C13" s="83" t="str">
        <f>tirage!C5</f>
        <v>ABDESSELAM NASRADINE</v>
      </c>
      <c r="D13" s="84"/>
      <c r="E13" s="85"/>
      <c r="F13" s="48">
        <f>IF(C13=0,"",INDEX(BD!$C$2:$C$2410,MATCH(C13,BD!$B$2:$B$2410,0)))</f>
        <v>3</v>
      </c>
      <c r="G13" s="46"/>
      <c r="H13" s="102" t="s">
        <v>2557</v>
      </c>
      <c r="I13" s="103"/>
      <c r="J13" s="104"/>
      <c r="K13" s="51"/>
      <c r="M13" s="86">
        <f>IF(O13=0,"",INDEX(BD!$A$3:$A$2868,MATCH(O13,BD!$B$3:$B$2868,0)))</f>
        <v>719859</v>
      </c>
      <c r="N13" s="87"/>
      <c r="O13" s="83" t="str">
        <f>tirage!C13</f>
        <v>MERCIER TANGUY</v>
      </c>
      <c r="P13" s="84"/>
      <c r="Q13" s="85"/>
      <c r="R13" s="48">
        <f>IF(O13=0,"",INDEX(BD!$C$2:$C$2410,MATCH(O13,BD!$B$2:$B$2410,0)))</f>
        <v>3</v>
      </c>
      <c r="S13" s="46"/>
      <c r="T13" s="102" t="s">
        <v>2557</v>
      </c>
      <c r="U13" s="103"/>
      <c r="V13" s="104"/>
      <c r="W13" s="51"/>
    </row>
    <row r="14" spans="1:26" ht="20.100000000000001" customHeight="1" x14ac:dyDescent="0.3">
      <c r="A14" s="86" t="str">
        <f>IF(C14=0,"",INDEX(BD!$A$3:$A$2868,MATCH(C14,BD!$B$3:$B$2868,0)))</f>
        <v/>
      </c>
      <c r="B14" s="87"/>
      <c r="C14" s="83"/>
      <c r="D14" s="84"/>
      <c r="E14" s="85"/>
      <c r="F14" s="45" t="str">
        <f>IF(C14=0,"",INDEX(BD!$C$2:$C$410,MATCH(C14,BD!$B$2:$B$410,0)))</f>
        <v/>
      </c>
      <c r="G14" s="46"/>
      <c r="H14" s="52"/>
      <c r="I14" s="53"/>
      <c r="J14" s="52"/>
      <c r="K14" s="25"/>
      <c r="M14" s="86" t="str">
        <f>IF(O14=0,"",INDEX(BD!$A$3:$A$2868,MATCH(O14,BD!$B$3:$B$2868,0)))</f>
        <v/>
      </c>
      <c r="N14" s="87"/>
      <c r="O14" s="83"/>
      <c r="P14" s="84"/>
      <c r="Q14" s="85"/>
      <c r="R14" s="48" t="str">
        <f>IF(O14=0,"",INDEX(BD!$C$2:$C$2410,MATCH(O14,BD!$B$2:$B$2410,0)))</f>
        <v/>
      </c>
      <c r="S14" s="46"/>
      <c r="T14" s="52"/>
      <c r="U14" s="53"/>
      <c r="V14" s="52"/>
      <c r="W14" s="25"/>
    </row>
    <row r="15" spans="1:26" ht="20.100000000000001" customHeight="1" x14ac:dyDescent="0.2">
      <c r="A15" s="86" t="str">
        <f>IF(C15=0,"",INDEX(BD!$A$3:$A$2868,MATCH(C15,BD!$B$3:$B$2868,0)))</f>
        <v/>
      </c>
      <c r="B15" s="87"/>
      <c r="C15" s="83"/>
      <c r="D15" s="84"/>
      <c r="E15" s="85"/>
      <c r="F15" s="45" t="str">
        <f>IF(C15=0,"",INDEX(BD!$C$2:$C$410,MATCH(C15,BD!$B$2:$B$410,0)))</f>
        <v/>
      </c>
      <c r="G15" s="46"/>
      <c r="H15" s="91" t="s">
        <v>2558</v>
      </c>
      <c r="I15" s="92"/>
      <c r="J15" s="93"/>
      <c r="K15" s="48"/>
      <c r="M15" s="86" t="str">
        <f>IF(O15=0,"",INDEX(BD!$A$3:$A$2868,MATCH(O15,BD!$B$3:$B$2868,0)))</f>
        <v/>
      </c>
      <c r="N15" s="87"/>
      <c r="O15" s="83"/>
      <c r="P15" s="84"/>
      <c r="Q15" s="85"/>
      <c r="R15" s="48" t="str">
        <f>IF(O15=0,"",INDEX(BD!$C$2:$C$2410,MATCH(O15,BD!$B$2:$B$2410,0)))</f>
        <v/>
      </c>
      <c r="S15" s="46"/>
      <c r="T15" s="91" t="s">
        <v>2558</v>
      </c>
      <c r="U15" s="92"/>
      <c r="V15" s="93"/>
      <c r="W15" s="48"/>
    </row>
    <row r="16" spans="1:26" ht="20.100000000000001" customHeight="1" x14ac:dyDescent="0.3">
      <c r="A16" s="86" t="str">
        <f>IF(C16=0,"",INDEX(BD!$A$3:$A$2868,MATCH(C16,BD!$B$3:$B$2868,0)))</f>
        <v/>
      </c>
      <c r="B16" s="87"/>
      <c r="C16" s="83"/>
      <c r="D16" s="84"/>
      <c r="E16" s="85"/>
      <c r="F16" s="45" t="str">
        <f>IF(C16=0,"",INDEX(BD!$C$2:$C$410,MATCH(C16,BD!$B$2:$B$410,0)))</f>
        <v/>
      </c>
      <c r="G16" s="46"/>
      <c r="H16" s="52"/>
      <c r="I16" s="25"/>
      <c r="J16" s="26"/>
      <c r="K16" s="25"/>
      <c r="M16" s="86" t="str">
        <f>IF(O16=0,"",INDEX(BD!$A$3:$A$2868,MATCH(O16,BD!$B$3:$B$2868,0)))</f>
        <v/>
      </c>
      <c r="N16" s="87"/>
      <c r="O16" s="83"/>
      <c r="P16" s="84"/>
      <c r="Q16" s="85"/>
      <c r="R16" s="48" t="str">
        <f>IF(O16=0,"",INDEX(BD!$C$2:$C$2410,MATCH(O16,BD!$B$2:$B$2410,0)))</f>
        <v/>
      </c>
      <c r="S16" s="46"/>
      <c r="T16" s="52"/>
      <c r="U16" s="25"/>
      <c r="V16" s="26"/>
      <c r="W16" s="25"/>
    </row>
    <row r="17" spans="1:24" ht="20.100000000000001" customHeight="1" x14ac:dyDescent="0.2">
      <c r="A17" s="86" t="str">
        <f>IF(C17=0,"",INDEX(BD!$A$3:$A$2868,MATCH(C17,BD!$B$3:$B$2868,0)))</f>
        <v/>
      </c>
      <c r="B17" s="87"/>
      <c r="C17" s="83"/>
      <c r="D17" s="84"/>
      <c r="E17" s="85"/>
      <c r="F17" s="45" t="str">
        <f>IF(C17=0,"",INDEX(BD!$C$2:$C$410,MATCH(C17,BD!$B$2:$B$410,0)))</f>
        <v/>
      </c>
      <c r="G17" s="46"/>
      <c r="H17" s="91" t="s">
        <v>2559</v>
      </c>
      <c r="I17" s="92"/>
      <c r="J17" s="93"/>
      <c r="K17" s="108" t="e">
        <f>IF(C13=0,"",INDEX(parties!X5:X5,MATCH(C13,parties!W5:W5,0)))</f>
        <v>#N/A</v>
      </c>
      <c r="M17" s="86" t="str">
        <f>IF(O17=0,"",INDEX(BD!$A$3:$A$2868,MATCH(O17,BD!$B$3:$B$2868,0)))</f>
        <v/>
      </c>
      <c r="N17" s="87"/>
      <c r="O17" s="83"/>
      <c r="P17" s="84"/>
      <c r="Q17" s="85"/>
      <c r="R17" s="48" t="str">
        <f>IF(O17=0,"",INDEX(BD!$C$2:$C$2410,MATCH(O17,BD!$B$2:$B$2410,0)))</f>
        <v/>
      </c>
      <c r="S17" s="46"/>
      <c r="T17" s="91" t="s">
        <v>2559</v>
      </c>
      <c r="U17" s="92"/>
      <c r="V17" s="93"/>
      <c r="W17" s="108" t="e">
        <f>IF(O13=0,"",INDEX(parties!X5:X5,MATCH(O13,parties!W5:W5,0)))</f>
        <v>#N/A</v>
      </c>
    </row>
    <row r="18" spans="1:24" ht="8.1" customHeight="1" x14ac:dyDescent="0.2"/>
    <row r="19" spans="1:24" x14ac:dyDescent="0.2">
      <c r="A19" s="13" t="s">
        <v>22</v>
      </c>
      <c r="C19" s="13" t="s">
        <v>23</v>
      </c>
      <c r="E19" s="81" t="s">
        <v>24</v>
      </c>
      <c r="F19" s="81"/>
      <c r="G19" s="81"/>
      <c r="H19" s="81" t="str">
        <f>IF(C13=0,"",INDEX(BD!$D$2:$D$2410,MATCH(C13,BD!$B$2:$B$2410,0)))</f>
        <v>A.L. MADELEINE EVREUX</v>
      </c>
      <c r="I19" s="81"/>
      <c r="J19" s="81"/>
      <c r="K19" s="81"/>
      <c r="L19" s="81"/>
      <c r="M19" s="13" t="s">
        <v>22</v>
      </c>
      <c r="O19" s="13" t="s">
        <v>23</v>
      </c>
      <c r="Q19" s="81" t="s">
        <v>24</v>
      </c>
      <c r="R19" s="81"/>
      <c r="S19" s="81"/>
      <c r="T19" s="81" t="str">
        <f>IF(O13=0,"",INDEX(BD!$D$2:$D$2410,MATCH(O13,BD!$B$2:$B$2410,0)))</f>
        <v>B. CHAUNOISE</v>
      </c>
      <c r="U19" s="81"/>
      <c r="V19" s="81"/>
      <c r="W19" s="81"/>
      <c r="X19" s="81"/>
    </row>
    <row r="20" spans="1:24" ht="12" customHeight="1" x14ac:dyDescent="0.2">
      <c r="C20" s="14"/>
      <c r="H20" s="29" t="s">
        <v>25</v>
      </c>
      <c r="J20" s="16" t="s">
        <v>26</v>
      </c>
      <c r="O20" s="14"/>
      <c r="T20" s="29" t="s">
        <v>25</v>
      </c>
      <c r="V20" s="16" t="s">
        <v>26</v>
      </c>
    </row>
    <row r="21" spans="1:24" ht="12" customHeight="1" x14ac:dyDescent="0.2">
      <c r="A21" s="13" t="s">
        <v>27</v>
      </c>
      <c r="B21" s="14"/>
      <c r="C21" s="19"/>
      <c r="M21" s="13" t="s">
        <v>27</v>
      </c>
      <c r="N21" s="14"/>
      <c r="O21" s="19"/>
    </row>
    <row r="22" spans="1:24" ht="9.75" customHeight="1" x14ac:dyDescent="0.2">
      <c r="C22" s="19"/>
      <c r="O22" s="19"/>
    </row>
    <row r="23" spans="1:24" ht="12" customHeight="1" x14ac:dyDescent="0.2">
      <c r="A23" s="27" t="s">
        <v>28</v>
      </c>
      <c r="C23" s="19"/>
      <c r="M23" s="27" t="s">
        <v>28</v>
      </c>
      <c r="O23" s="19"/>
    </row>
    <row r="24" spans="1:24" ht="12" customHeight="1" x14ac:dyDescent="0.2">
      <c r="A24" s="27" t="s">
        <v>29</v>
      </c>
      <c r="C24" s="16"/>
      <c r="M24" s="27" t="s">
        <v>29</v>
      </c>
      <c r="O24" s="16"/>
    </row>
    <row r="25" spans="1:24" ht="12" customHeight="1" x14ac:dyDescent="0.2">
      <c r="A25" s="27"/>
      <c r="C25" s="16"/>
    </row>
    <row r="26" spans="1:24" ht="18" x14ac:dyDescent="0.25">
      <c r="E26" s="28" t="s">
        <v>8</v>
      </c>
      <c r="Q26" s="28" t="s">
        <v>8</v>
      </c>
    </row>
    <row r="27" spans="1:24" ht="18" x14ac:dyDescent="0.25">
      <c r="E27" s="28" t="s">
        <v>9</v>
      </c>
      <c r="Q27" s="28" t="s">
        <v>9</v>
      </c>
    </row>
    <row r="29" spans="1:24" ht="15.75" x14ac:dyDescent="0.2">
      <c r="A29" s="90" t="s">
        <v>10</v>
      </c>
      <c r="B29" s="90"/>
      <c r="C29" s="96"/>
      <c r="D29" s="15">
        <f>D4</f>
        <v>16</v>
      </c>
      <c r="E29" s="97" t="s">
        <v>11</v>
      </c>
      <c r="F29" s="90"/>
      <c r="G29" s="96"/>
      <c r="H29" s="83"/>
      <c r="I29" s="85"/>
      <c r="J29" s="30"/>
      <c r="K29" s="31"/>
      <c r="L29" s="30"/>
      <c r="M29" s="90" t="s">
        <v>10</v>
      </c>
      <c r="N29" s="90"/>
      <c r="O29" s="96"/>
      <c r="P29" s="15">
        <f>D4</f>
        <v>16</v>
      </c>
      <c r="Q29" s="97" t="s">
        <v>11</v>
      </c>
      <c r="R29" s="90"/>
      <c r="S29" s="96"/>
      <c r="T29" s="83"/>
      <c r="U29" s="85"/>
      <c r="V29" s="30"/>
      <c r="W29" s="31"/>
      <c r="X29" s="30"/>
    </row>
    <row r="30" spans="1:24" ht="20.25" x14ac:dyDescent="0.2">
      <c r="A30" s="30"/>
      <c r="B30" s="30"/>
      <c r="C30" s="30"/>
      <c r="D30" s="30"/>
      <c r="E30" s="30"/>
      <c r="F30" s="30"/>
      <c r="G30" s="30"/>
      <c r="H30" s="100" t="s">
        <v>30</v>
      </c>
      <c r="I30" s="100"/>
      <c r="J30" s="101"/>
      <c r="K30" s="98"/>
      <c r="L30" s="99"/>
      <c r="M30" s="30"/>
      <c r="N30" s="30"/>
      <c r="O30" s="30"/>
      <c r="P30" s="30"/>
      <c r="Q30" s="30"/>
      <c r="R30" s="30"/>
      <c r="S30" s="30"/>
      <c r="T30" s="100" t="s">
        <v>30</v>
      </c>
      <c r="U30" s="100"/>
      <c r="V30" s="101"/>
      <c r="W30" s="98"/>
      <c r="X30" s="99"/>
    </row>
    <row r="31" spans="1:24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</row>
    <row r="32" spans="1:24" x14ac:dyDescent="0.2">
      <c r="A32" s="90" t="s">
        <v>12</v>
      </c>
      <c r="B32" s="90"/>
      <c r="C32" s="32" t="str">
        <f>C7</f>
        <v>USL</v>
      </c>
      <c r="D32" s="32"/>
      <c r="E32" s="31" t="s">
        <v>14</v>
      </c>
      <c r="F32" s="32" t="str">
        <f>F7</f>
        <v>LILLEBONNE</v>
      </c>
      <c r="G32" s="32"/>
      <c r="H32" s="30"/>
      <c r="I32" s="30"/>
      <c r="J32" s="31" t="s">
        <v>16</v>
      </c>
      <c r="K32" s="82">
        <f>K7</f>
        <v>76</v>
      </c>
      <c r="L32" s="82"/>
      <c r="M32" s="90" t="s">
        <v>12</v>
      </c>
      <c r="N32" s="90"/>
      <c r="O32" s="32" t="str">
        <f>C7</f>
        <v>USL</v>
      </c>
      <c r="P32" s="32"/>
      <c r="Q32" s="31" t="s">
        <v>14</v>
      </c>
      <c r="R32" s="32" t="str">
        <f>F7</f>
        <v>LILLEBONNE</v>
      </c>
      <c r="S32" s="32"/>
      <c r="T32" s="30"/>
      <c r="U32" s="30"/>
      <c r="V32" s="31" t="s">
        <v>16</v>
      </c>
      <c r="W32" s="82">
        <f>W7</f>
        <v>76</v>
      </c>
      <c r="X32" s="82"/>
    </row>
    <row r="33" spans="1:24" x14ac:dyDescent="0.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</row>
    <row r="34" spans="1:24" x14ac:dyDescent="0.2">
      <c r="A34" s="106" t="str">
        <f>tirage!F2</f>
        <v>PROMOTION</v>
      </c>
      <c r="B34" s="106"/>
      <c r="C34" s="30"/>
      <c r="D34" s="30"/>
      <c r="E34" s="30"/>
      <c r="F34" s="90" t="s">
        <v>17</v>
      </c>
      <c r="G34" s="90"/>
      <c r="H34" s="90"/>
      <c r="I34" s="90"/>
      <c r="J34" s="105">
        <f>J9</f>
        <v>45627</v>
      </c>
      <c r="K34" s="105"/>
      <c r="L34" s="105"/>
      <c r="M34" s="106" t="str">
        <f>tirage!F2</f>
        <v>PROMOTION</v>
      </c>
      <c r="N34" s="106"/>
      <c r="O34" s="30"/>
      <c r="P34" s="30"/>
      <c r="Q34" s="30"/>
      <c r="R34" s="90" t="s">
        <v>17</v>
      </c>
      <c r="S34" s="90"/>
      <c r="T34" s="90"/>
      <c r="U34" s="90"/>
      <c r="V34" s="105">
        <f>J9</f>
        <v>45627</v>
      </c>
      <c r="W34" s="105"/>
      <c r="X34" s="105"/>
    </row>
    <row r="36" spans="1:24" x14ac:dyDescent="0.2">
      <c r="A36" s="94" t="s">
        <v>18</v>
      </c>
      <c r="B36" s="95"/>
      <c r="C36" s="88" t="s">
        <v>31</v>
      </c>
      <c r="D36" s="89"/>
      <c r="E36" s="17" t="s">
        <v>19</v>
      </c>
      <c r="F36" s="18" t="s">
        <v>20</v>
      </c>
      <c r="G36" s="49"/>
      <c r="H36" s="19"/>
      <c r="I36" s="19"/>
      <c r="J36" s="19"/>
      <c r="K36" s="19"/>
      <c r="M36" s="94" t="s">
        <v>18</v>
      </c>
      <c r="N36" s="95"/>
      <c r="O36" s="88" t="s">
        <v>31</v>
      </c>
      <c r="P36" s="89"/>
      <c r="Q36" s="17" t="s">
        <v>19</v>
      </c>
      <c r="R36" s="18" t="s">
        <v>20</v>
      </c>
      <c r="S36" s="49"/>
      <c r="T36" s="19"/>
      <c r="U36" s="19"/>
      <c r="V36" s="19"/>
      <c r="W36" s="19"/>
    </row>
    <row r="37" spans="1:24" x14ac:dyDescent="0.2">
      <c r="A37" s="20"/>
      <c r="B37" s="21"/>
      <c r="C37" s="22" t="s">
        <v>21</v>
      </c>
      <c r="D37" s="23"/>
      <c r="E37" s="23"/>
      <c r="F37" s="24"/>
      <c r="G37" s="50"/>
      <c r="H37" s="19"/>
      <c r="I37" s="19"/>
      <c r="J37" s="19"/>
      <c r="K37" s="19"/>
      <c r="M37" s="20"/>
      <c r="N37" s="21"/>
      <c r="O37" s="22" t="s">
        <v>21</v>
      </c>
      <c r="P37" s="23"/>
      <c r="Q37" s="23"/>
      <c r="R37" s="24"/>
      <c r="S37" s="50"/>
      <c r="T37" s="19"/>
      <c r="U37" s="19"/>
      <c r="V37" s="19"/>
      <c r="W37" s="19"/>
    </row>
    <row r="38" spans="1:24" ht="20.100000000000001" customHeight="1" x14ac:dyDescent="0.2">
      <c r="A38" s="86">
        <f>IF(C38=0,"",INDEX(BD!$A$3:$A$2868,MATCH(C38,BD!$B$3:$B$2868,0)))</f>
        <v>182523</v>
      </c>
      <c r="B38" s="87"/>
      <c r="C38" s="83" t="str">
        <f>tirage!C6</f>
        <v>ABRAM ALAIN</v>
      </c>
      <c r="D38" s="84"/>
      <c r="E38" s="85"/>
      <c r="F38" s="48">
        <f>IF(C38=0,"",INDEX(BD!$C$2:$C$2410,MATCH(C38,BD!$B$2:$B$2410,0)))</f>
        <v>4</v>
      </c>
      <c r="G38" s="46"/>
      <c r="H38" s="102" t="s">
        <v>2557</v>
      </c>
      <c r="I38" s="103"/>
      <c r="J38" s="104"/>
      <c r="K38" s="51"/>
      <c r="M38" s="86">
        <f>IF(O38=0,"",INDEX(BD!$A$3:$A$2868,MATCH(O38,BD!$B$3:$B$2868,0)))</f>
        <v>977276</v>
      </c>
      <c r="N38" s="87"/>
      <c r="O38" s="83" t="str">
        <f>tirage!C14</f>
        <v>LUCE MAXIME</v>
      </c>
      <c r="P38" s="84"/>
      <c r="Q38" s="85"/>
      <c r="R38" s="48">
        <f>IF(O38=0,"",INDEX(BD!$C$2:$C$2410,MATCH(O38,BD!$B$2:$B$2410,0)))</f>
        <v>3</v>
      </c>
      <c r="S38" s="46"/>
      <c r="T38" s="102" t="s">
        <v>2557</v>
      </c>
      <c r="U38" s="103"/>
      <c r="V38" s="104"/>
      <c r="W38" s="51"/>
    </row>
    <row r="39" spans="1:24" ht="20.100000000000001" customHeight="1" x14ac:dyDescent="0.3">
      <c r="A39" s="86" t="str">
        <f>IF(C39=0,"",INDEX(BD!$A$3:$A$2868,MATCH(C39,BD!$B$3:$B$2868,0)))</f>
        <v/>
      </c>
      <c r="B39" s="87"/>
      <c r="C39" s="83"/>
      <c r="D39" s="84"/>
      <c r="E39" s="85"/>
      <c r="F39" s="48" t="str">
        <f>IF(C39=0,"",INDEX(BD!$C$2:$C$410,MATCH(C39,BD!$B$2:$B$410,0)))</f>
        <v/>
      </c>
      <c r="G39" s="46"/>
      <c r="H39" s="52"/>
      <c r="I39" s="53"/>
      <c r="J39" s="52"/>
      <c r="K39" s="25"/>
      <c r="M39" s="86" t="str">
        <f>IF(O39=0,"",INDEX(BD!$A$3:$A$2868,MATCH(O39,BD!$B$3:$B$2868,0)))</f>
        <v/>
      </c>
      <c r="N39" s="87"/>
      <c r="O39" s="83"/>
      <c r="P39" s="84"/>
      <c r="Q39" s="85"/>
      <c r="R39" s="48" t="str">
        <f>IF(O39=0,"",INDEX(BD!$C$2:$C$2410,MATCH(O39,BD!$B$2:$B$2410,0)))</f>
        <v/>
      </c>
      <c r="S39" s="46"/>
      <c r="T39" s="52"/>
      <c r="U39" s="53"/>
      <c r="V39" s="52"/>
      <c r="W39" s="25"/>
    </row>
    <row r="40" spans="1:24" ht="20.100000000000001" customHeight="1" x14ac:dyDescent="0.2">
      <c r="A40" s="86" t="str">
        <f>IF(C40=0,"",INDEX(BD!$A$3:$A$2868,MATCH(C40,BD!$B$3:$B$2868,0)))</f>
        <v/>
      </c>
      <c r="B40" s="87"/>
      <c r="C40" s="83"/>
      <c r="D40" s="84"/>
      <c r="E40" s="85"/>
      <c r="F40" s="48" t="str">
        <f>IF(C40=0,"",INDEX(BD!$C$2:$C$410,MATCH(C40,BD!$B$2:$B$410,0)))</f>
        <v/>
      </c>
      <c r="G40" s="46"/>
      <c r="H40" s="91" t="s">
        <v>2558</v>
      </c>
      <c r="I40" s="92"/>
      <c r="J40" s="93"/>
      <c r="K40" s="48"/>
      <c r="M40" s="86" t="str">
        <f>IF(O40=0,"",INDEX(BD!$A$3:$A$2868,MATCH(O40,BD!$B$3:$B$2868,0)))</f>
        <v/>
      </c>
      <c r="N40" s="87"/>
      <c r="O40" s="83"/>
      <c r="P40" s="84"/>
      <c r="Q40" s="85"/>
      <c r="R40" s="48" t="str">
        <f>IF(O40=0,"",INDEX(BD!$C$2:$C$2410,MATCH(O40,BD!$B$2:$B$2410,0)))</f>
        <v/>
      </c>
      <c r="S40" s="46"/>
      <c r="T40" s="91" t="s">
        <v>2558</v>
      </c>
      <c r="U40" s="92"/>
      <c r="V40" s="93"/>
      <c r="W40" s="48"/>
    </row>
    <row r="41" spans="1:24" ht="20.100000000000001" customHeight="1" x14ac:dyDescent="0.3">
      <c r="A41" s="86" t="str">
        <f>IF(C41=0,"",INDEX(BD!$A$3:$A$2868,MATCH(C41,BD!$B$3:$B$2868,0)))</f>
        <v/>
      </c>
      <c r="B41" s="87"/>
      <c r="C41" s="83"/>
      <c r="D41" s="84"/>
      <c r="E41" s="85"/>
      <c r="F41" s="48" t="str">
        <f>IF(C41=0,"",INDEX(BD!$C$2:$C$410,MATCH(C41,BD!$B$2:$B$410,0)))</f>
        <v/>
      </c>
      <c r="G41" s="46"/>
      <c r="H41" s="52"/>
      <c r="I41" s="25"/>
      <c r="J41" s="26"/>
      <c r="K41" s="25"/>
      <c r="M41" s="86" t="str">
        <f>IF(O41=0,"",INDEX(BD!$A$3:$A$2868,MATCH(O41,BD!$B$3:$B$2868,0)))</f>
        <v/>
      </c>
      <c r="N41" s="87"/>
      <c r="O41" s="83"/>
      <c r="P41" s="84"/>
      <c r="Q41" s="85"/>
      <c r="R41" s="48" t="str">
        <f>IF(O41=0,"",INDEX(BD!$C$2:$C$2410,MATCH(O41,BD!$B$2:$B$2410,0)))</f>
        <v/>
      </c>
      <c r="S41" s="46"/>
      <c r="T41" s="52"/>
      <c r="U41" s="25"/>
      <c r="V41" s="26"/>
      <c r="W41" s="25"/>
    </row>
    <row r="42" spans="1:24" ht="20.100000000000001" customHeight="1" x14ac:dyDescent="0.2">
      <c r="A42" s="86" t="str">
        <f>IF(C42=0,"",INDEX(BD!$A$3:$A$2868,MATCH(C42,BD!$B$3:$B$2868,0)))</f>
        <v/>
      </c>
      <c r="B42" s="87"/>
      <c r="C42" s="83"/>
      <c r="D42" s="84"/>
      <c r="E42" s="85"/>
      <c r="F42" s="48" t="str">
        <f>IF(C42=0,"",INDEX(BD!$C$2:$C$410,MATCH(C42,BD!$B$2:$B$410,0)))</f>
        <v/>
      </c>
      <c r="G42" s="46"/>
      <c r="H42" s="91" t="s">
        <v>2559</v>
      </c>
      <c r="I42" s="92"/>
      <c r="J42" s="93"/>
      <c r="K42" s="108" t="e">
        <f>IF(C38=0,"",INDEX(parties!X5:X5,MATCH(C38,parties!W5:W5,0)))</f>
        <v>#N/A</v>
      </c>
      <c r="M42" s="86" t="str">
        <f>IF(O42=0,"",INDEX(BD!$A$3:$A$2868,MATCH(O42,BD!$B$3:$B$2868,0)))</f>
        <v/>
      </c>
      <c r="N42" s="87"/>
      <c r="O42" s="83"/>
      <c r="P42" s="84"/>
      <c r="Q42" s="85"/>
      <c r="R42" s="48" t="str">
        <f>IF(O42=0,"",INDEX(BD!$C$2:$C$2410,MATCH(O42,BD!$B$2:$B$2410,0)))</f>
        <v/>
      </c>
      <c r="S42" s="46"/>
      <c r="T42" s="91" t="s">
        <v>2559</v>
      </c>
      <c r="U42" s="92"/>
      <c r="V42" s="93"/>
      <c r="W42" s="108" t="e">
        <f>IF(O38=0,"",INDEX(parties!X5:X5,MATCH(O38,parties!W5:W5,0)))</f>
        <v>#N/A</v>
      </c>
    </row>
    <row r="44" spans="1:24" x14ac:dyDescent="0.2">
      <c r="A44" s="13" t="s">
        <v>22</v>
      </c>
      <c r="C44" s="13" t="s">
        <v>23</v>
      </c>
      <c r="E44" s="81" t="s">
        <v>24</v>
      </c>
      <c r="F44" s="81"/>
      <c r="G44" s="81"/>
      <c r="H44" s="81" t="str">
        <f>IF(C38=0,"",INDEX(BD!$D$2:$D$2410,MATCH(C38,BD!$B$2:$B$2410,0)))</f>
        <v>A.B. POULIGUENNAISE</v>
      </c>
      <c r="I44" s="81"/>
      <c r="J44" s="81"/>
      <c r="K44" s="81"/>
      <c r="L44" s="81"/>
      <c r="M44" s="13" t="s">
        <v>22</v>
      </c>
      <c r="O44" s="13" t="s">
        <v>23</v>
      </c>
      <c r="Q44" s="81" t="s">
        <v>24</v>
      </c>
      <c r="R44" s="81"/>
      <c r="S44" s="81"/>
      <c r="T44" s="81" t="str">
        <f>IF(O38=0,"",INDEX(BD!$D$2:$D$2410,MATCH(O38,BD!$B$2:$B$2410,0)))</f>
        <v>C. B. CONFLANAIS</v>
      </c>
      <c r="U44" s="81"/>
      <c r="V44" s="81"/>
      <c r="W44" s="81"/>
      <c r="X44" s="81"/>
    </row>
    <row r="45" spans="1:24" x14ac:dyDescent="0.2">
      <c r="C45" s="14"/>
      <c r="H45" s="29" t="s">
        <v>25</v>
      </c>
      <c r="J45" s="16" t="s">
        <v>26</v>
      </c>
      <c r="O45" s="14"/>
      <c r="T45" s="29" t="s">
        <v>25</v>
      </c>
      <c r="V45" s="16" t="s">
        <v>26</v>
      </c>
    </row>
    <row r="46" spans="1:24" x14ac:dyDescent="0.2">
      <c r="A46" s="13" t="s">
        <v>27</v>
      </c>
      <c r="B46" s="14"/>
      <c r="C46" s="19"/>
      <c r="M46" s="13" t="s">
        <v>27</v>
      </c>
      <c r="N46" s="14"/>
      <c r="O46" s="19"/>
    </row>
    <row r="47" spans="1:24" x14ac:dyDescent="0.2">
      <c r="C47" s="19"/>
      <c r="O47" s="19"/>
    </row>
    <row r="48" spans="1:24" x14ac:dyDescent="0.2">
      <c r="A48" s="27" t="s">
        <v>28</v>
      </c>
      <c r="C48" s="19"/>
      <c r="M48" s="27" t="s">
        <v>28</v>
      </c>
      <c r="O48" s="19"/>
    </row>
    <row r="49" spans="1:24" x14ac:dyDescent="0.2">
      <c r="A49" s="27" t="s">
        <v>29</v>
      </c>
      <c r="C49" s="16"/>
      <c r="M49" s="27" t="s">
        <v>29</v>
      </c>
      <c r="O49" s="16"/>
    </row>
    <row r="51" spans="1:24" ht="18" x14ac:dyDescent="0.25">
      <c r="E51" s="28" t="s">
        <v>8</v>
      </c>
      <c r="Q51" s="28" t="s">
        <v>8</v>
      </c>
    </row>
    <row r="52" spans="1:24" ht="18" x14ac:dyDescent="0.25">
      <c r="E52" s="28" t="s">
        <v>9</v>
      </c>
      <c r="Q52" s="28" t="s">
        <v>9</v>
      </c>
    </row>
    <row r="54" spans="1:24" ht="15.75" x14ac:dyDescent="0.2">
      <c r="A54" s="90" t="s">
        <v>10</v>
      </c>
      <c r="B54" s="90"/>
      <c r="C54" s="96"/>
      <c r="D54" s="15">
        <f>D4</f>
        <v>16</v>
      </c>
      <c r="E54" s="97" t="s">
        <v>11</v>
      </c>
      <c r="F54" s="90"/>
      <c r="G54" s="96"/>
      <c r="H54" s="83"/>
      <c r="I54" s="85"/>
      <c r="J54" s="30"/>
      <c r="K54" s="31"/>
      <c r="L54" s="30"/>
      <c r="M54" s="90" t="s">
        <v>10</v>
      </c>
      <c r="N54" s="90"/>
      <c r="O54" s="96"/>
      <c r="P54" s="15">
        <f>D4</f>
        <v>16</v>
      </c>
      <c r="Q54" s="97" t="s">
        <v>11</v>
      </c>
      <c r="R54" s="90"/>
      <c r="S54" s="96"/>
      <c r="T54" s="83"/>
      <c r="U54" s="85"/>
      <c r="V54" s="30"/>
      <c r="W54" s="31"/>
      <c r="X54" s="30"/>
    </row>
    <row r="55" spans="1:24" ht="20.25" x14ac:dyDescent="0.2">
      <c r="A55" s="30"/>
      <c r="B55" s="30"/>
      <c r="C55" s="30"/>
      <c r="D55" s="30"/>
      <c r="E55" s="30"/>
      <c r="F55" s="30"/>
      <c r="G55" s="30"/>
      <c r="H55" s="100" t="s">
        <v>30</v>
      </c>
      <c r="I55" s="100"/>
      <c r="J55" s="101"/>
      <c r="K55" s="98"/>
      <c r="L55" s="99"/>
      <c r="M55" s="30"/>
      <c r="N55" s="30"/>
      <c r="O55" s="30"/>
      <c r="P55" s="30"/>
      <c r="Q55" s="30"/>
      <c r="R55" s="30"/>
      <c r="S55" s="30"/>
      <c r="T55" s="100" t="s">
        <v>30</v>
      </c>
      <c r="U55" s="100"/>
      <c r="V55" s="101"/>
      <c r="W55" s="98"/>
      <c r="X55" s="99"/>
    </row>
    <row r="56" spans="1:24" x14ac:dyDescent="0.2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</row>
    <row r="57" spans="1:24" x14ac:dyDescent="0.2">
      <c r="A57" s="90" t="s">
        <v>12</v>
      </c>
      <c r="B57" s="90"/>
      <c r="C57" s="32" t="str">
        <f>C7</f>
        <v>USL</v>
      </c>
      <c r="D57" s="32"/>
      <c r="E57" s="31" t="s">
        <v>14</v>
      </c>
      <c r="F57" s="32" t="str">
        <f>F7</f>
        <v>LILLEBONNE</v>
      </c>
      <c r="G57" s="32"/>
      <c r="H57" s="30"/>
      <c r="I57" s="30"/>
      <c r="J57" s="31" t="s">
        <v>16</v>
      </c>
      <c r="K57" s="82">
        <f>K7</f>
        <v>76</v>
      </c>
      <c r="L57" s="82"/>
      <c r="M57" s="90" t="s">
        <v>12</v>
      </c>
      <c r="N57" s="90"/>
      <c r="O57" s="32" t="str">
        <f>C7</f>
        <v>USL</v>
      </c>
      <c r="P57" s="32"/>
      <c r="Q57" s="31" t="s">
        <v>14</v>
      </c>
      <c r="R57" s="32" t="str">
        <f>F7</f>
        <v>LILLEBONNE</v>
      </c>
      <c r="S57" s="32"/>
      <c r="T57" s="30"/>
      <c r="U57" s="30"/>
      <c r="V57" s="31" t="s">
        <v>16</v>
      </c>
      <c r="W57" s="82">
        <f>W7</f>
        <v>76</v>
      </c>
      <c r="X57" s="82"/>
    </row>
    <row r="58" spans="1:24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</row>
    <row r="59" spans="1:24" x14ac:dyDescent="0.2">
      <c r="A59" s="106" t="str">
        <f>tirage!F2</f>
        <v>PROMOTION</v>
      </c>
      <c r="B59" s="106"/>
      <c r="C59" s="30"/>
      <c r="D59" s="30"/>
      <c r="E59" s="30"/>
      <c r="F59" s="90" t="s">
        <v>17</v>
      </c>
      <c r="G59" s="90"/>
      <c r="H59" s="90"/>
      <c r="I59" s="90"/>
      <c r="J59" s="105">
        <f>J9</f>
        <v>45627</v>
      </c>
      <c r="K59" s="105"/>
      <c r="L59" s="105"/>
      <c r="M59" s="106" t="str">
        <f>tirage!F2</f>
        <v>PROMOTION</v>
      </c>
      <c r="N59" s="106"/>
      <c r="O59" s="30"/>
      <c r="P59" s="30"/>
      <c r="Q59" s="30"/>
      <c r="R59" s="90" t="s">
        <v>17</v>
      </c>
      <c r="S59" s="90"/>
      <c r="T59" s="90"/>
      <c r="U59" s="90"/>
      <c r="V59" s="105">
        <f>J9</f>
        <v>45627</v>
      </c>
      <c r="W59" s="105"/>
      <c r="X59" s="105"/>
    </row>
    <row r="61" spans="1:24" x14ac:dyDescent="0.2">
      <c r="A61" s="94" t="s">
        <v>18</v>
      </c>
      <c r="B61" s="95"/>
      <c r="C61" s="88" t="s">
        <v>31</v>
      </c>
      <c r="D61" s="89"/>
      <c r="E61" s="17" t="s">
        <v>19</v>
      </c>
      <c r="F61" s="18" t="s">
        <v>20</v>
      </c>
      <c r="G61" s="54"/>
      <c r="H61" s="19"/>
      <c r="I61" s="19"/>
      <c r="J61" s="19"/>
      <c r="K61" s="19"/>
      <c r="M61" s="94" t="s">
        <v>18</v>
      </c>
      <c r="N61" s="95"/>
      <c r="O61" s="88" t="s">
        <v>31</v>
      </c>
      <c r="P61" s="89"/>
      <c r="Q61" s="17" t="s">
        <v>19</v>
      </c>
      <c r="R61" s="18" t="s">
        <v>20</v>
      </c>
      <c r="S61" s="54"/>
      <c r="T61" s="19"/>
      <c r="U61" s="19"/>
      <c r="V61" s="19"/>
      <c r="W61" s="19"/>
    </row>
    <row r="62" spans="1:24" x14ac:dyDescent="0.2">
      <c r="A62" s="20"/>
      <c r="B62" s="21"/>
      <c r="C62" s="22" t="s">
        <v>21</v>
      </c>
      <c r="D62" s="23"/>
      <c r="E62" s="23"/>
      <c r="F62" s="24"/>
      <c r="G62" s="55"/>
      <c r="H62" s="19"/>
      <c r="I62" s="19"/>
      <c r="J62" s="19"/>
      <c r="K62" s="19"/>
      <c r="M62" s="20"/>
      <c r="N62" s="21"/>
      <c r="O62" s="22" t="s">
        <v>21</v>
      </c>
      <c r="P62" s="23"/>
      <c r="Q62" s="23"/>
      <c r="R62" s="24"/>
      <c r="S62" s="55"/>
      <c r="T62" s="19"/>
      <c r="U62" s="19"/>
      <c r="V62" s="19"/>
      <c r="W62" s="19"/>
    </row>
    <row r="63" spans="1:24" ht="20.100000000000001" customHeight="1" x14ac:dyDescent="0.2">
      <c r="A63" s="86">
        <f>IF(C63=0,"",INDEX(BD!$A$3:$A$2868,MATCH(C63,BD!$B$3:$B$2868,0)))</f>
        <v>200312</v>
      </c>
      <c r="B63" s="87"/>
      <c r="C63" s="83" t="str">
        <f>tirage!C7</f>
        <v>BACHELEY CHRISTIAN</v>
      </c>
      <c r="D63" s="84"/>
      <c r="E63" s="85"/>
      <c r="F63" s="48">
        <f>IF(C63=0,"",INDEX(BD!$C$2:$C$2410,MATCH(C63,BD!$B$2:$B$2410,0)))</f>
        <v>4</v>
      </c>
      <c r="G63" s="47"/>
      <c r="H63" s="102" t="s">
        <v>2557</v>
      </c>
      <c r="I63" s="103"/>
      <c r="J63" s="104"/>
      <c r="K63" s="51"/>
      <c r="M63" s="86">
        <f>IF(O63=0,"",INDEX(BD!$A$3:$A$2868,MATCH(O63,BD!$B$3:$B$2868,0)))</f>
        <v>241691</v>
      </c>
      <c r="N63" s="87"/>
      <c r="O63" s="83" t="str">
        <f>tirage!C15</f>
        <v>MASSICARD GéRARD</v>
      </c>
      <c r="P63" s="84"/>
      <c r="Q63" s="85"/>
      <c r="R63" s="48">
        <f>IF(O63=0,"",INDEX(BD!$C$2:$C$2410,MATCH(O63,BD!$B$2:$B$2410,0)))</f>
        <v>4</v>
      </c>
      <c r="S63" s="47"/>
      <c r="T63" s="102" t="s">
        <v>2557</v>
      </c>
      <c r="U63" s="103"/>
      <c r="V63" s="104"/>
      <c r="W63" s="51"/>
    </row>
    <row r="64" spans="1:24" ht="20.100000000000001" customHeight="1" x14ac:dyDescent="0.3">
      <c r="A64" s="86" t="str">
        <f>IF(C64=0,"",INDEX(BD!$A$3:$A$2868,MATCH(C64,BD!$B$3:$B$2868,0)))</f>
        <v/>
      </c>
      <c r="B64" s="87"/>
      <c r="C64" s="83"/>
      <c r="D64" s="84"/>
      <c r="E64" s="85"/>
      <c r="F64" s="48" t="str">
        <f>IF(C64=0,"",INDEX(BD!$C$2:$C$410,MATCH(C64,BD!$B$2:$B$410,0)))</f>
        <v/>
      </c>
      <c r="G64" s="47"/>
      <c r="H64" s="52"/>
      <c r="I64" s="53"/>
      <c r="J64" s="52"/>
      <c r="K64" s="25"/>
      <c r="M64" s="86" t="str">
        <f>IF(O64=0,"",INDEX(BD!$A$3:$A$2868,MATCH(O64,BD!$B$3:$B$2868,0)))</f>
        <v/>
      </c>
      <c r="N64" s="87"/>
      <c r="O64" s="83"/>
      <c r="P64" s="84"/>
      <c r="Q64" s="85"/>
      <c r="R64" s="48" t="str">
        <f>IF(O64=0,"",INDEX(BD!$C$2:$C$2410,MATCH(O64,BD!$B$2:$B$2410,0)))</f>
        <v/>
      </c>
      <c r="S64" s="47"/>
      <c r="T64" s="52"/>
      <c r="U64" s="53"/>
      <c r="V64" s="52"/>
      <c r="W64" s="25"/>
    </row>
    <row r="65" spans="1:24" ht="20.100000000000001" customHeight="1" x14ac:dyDescent="0.2">
      <c r="A65" s="86" t="str">
        <f>IF(C65=0,"",INDEX(BD!$A$3:$A$2868,MATCH(C65,BD!$B$3:$B$2868,0)))</f>
        <v/>
      </c>
      <c r="B65" s="87"/>
      <c r="C65" s="83"/>
      <c r="D65" s="84"/>
      <c r="E65" s="85"/>
      <c r="F65" s="48" t="str">
        <f>IF(C65=0,"",INDEX(BD!$C$2:$C$410,MATCH(C65,BD!$B$2:$B$410,0)))</f>
        <v/>
      </c>
      <c r="G65" s="47"/>
      <c r="H65" s="91" t="s">
        <v>2558</v>
      </c>
      <c r="I65" s="92"/>
      <c r="J65" s="93"/>
      <c r="K65" s="48"/>
      <c r="M65" s="86" t="str">
        <f>IF(O65=0,"",INDEX(BD!$A$3:$A$2868,MATCH(O65,BD!$B$3:$B$2868,0)))</f>
        <v/>
      </c>
      <c r="N65" s="87"/>
      <c r="O65" s="83"/>
      <c r="P65" s="84"/>
      <c r="Q65" s="85"/>
      <c r="R65" s="48" t="str">
        <f>IF(O65=0,"",INDEX(BD!$C$2:$C$2410,MATCH(O65,BD!$B$2:$B$2410,0)))</f>
        <v/>
      </c>
      <c r="S65" s="47"/>
      <c r="T65" s="91" t="s">
        <v>2558</v>
      </c>
      <c r="U65" s="92"/>
      <c r="V65" s="93"/>
      <c r="W65" s="48"/>
    </row>
    <row r="66" spans="1:24" ht="20.100000000000001" customHeight="1" x14ac:dyDescent="0.3">
      <c r="A66" s="86" t="str">
        <f>IF(C66=0,"",INDEX(BD!$A$3:$A$2868,MATCH(C66,BD!$B$3:$B$2868,0)))</f>
        <v/>
      </c>
      <c r="B66" s="87"/>
      <c r="C66" s="83"/>
      <c r="D66" s="84"/>
      <c r="E66" s="85"/>
      <c r="F66" s="48" t="str">
        <f>IF(C66=0,"",INDEX(BD!$C$2:$C$410,MATCH(C66,BD!$B$2:$B$410,0)))</f>
        <v/>
      </c>
      <c r="G66" s="47"/>
      <c r="H66" s="52"/>
      <c r="I66" s="25"/>
      <c r="J66" s="26"/>
      <c r="K66" s="25"/>
      <c r="M66" s="86" t="str">
        <f>IF(O66=0,"",INDEX(BD!$A$3:$A$2868,MATCH(O66,BD!$B$3:$B$2868,0)))</f>
        <v/>
      </c>
      <c r="N66" s="87"/>
      <c r="O66" s="83"/>
      <c r="P66" s="84"/>
      <c r="Q66" s="85"/>
      <c r="R66" s="48" t="str">
        <f>IF(O66=0,"",INDEX(BD!$C$2:$C$2410,MATCH(O66,BD!$B$2:$B$2410,0)))</f>
        <v/>
      </c>
      <c r="S66" s="47"/>
      <c r="T66" s="52"/>
      <c r="U66" s="25"/>
      <c r="V66" s="26"/>
      <c r="W66" s="25"/>
    </row>
    <row r="67" spans="1:24" ht="20.100000000000001" customHeight="1" x14ac:dyDescent="0.2">
      <c r="A67" s="86" t="str">
        <f>IF(C67=0,"",INDEX(BD!$A$3:$A$2868,MATCH(C67,BD!$B$3:$B$2868,0)))</f>
        <v/>
      </c>
      <c r="B67" s="87"/>
      <c r="C67" s="83"/>
      <c r="D67" s="84"/>
      <c r="E67" s="85"/>
      <c r="F67" s="48" t="str">
        <f>IF(C67=0,"",INDEX(BD!$C$2:$C$410,MATCH(C67,BD!$B$2:$B$410,0)))</f>
        <v/>
      </c>
      <c r="G67" s="47"/>
      <c r="H67" s="91" t="s">
        <v>2559</v>
      </c>
      <c r="I67" s="92"/>
      <c r="J67" s="93"/>
      <c r="K67" s="108" t="e">
        <f>IF(C63=0,"",INDEX(parties!X5:X5,MATCH(C63,parties!W5:W5,0)))</f>
        <v>#N/A</v>
      </c>
      <c r="M67" s="86" t="str">
        <f>IF(O67=0,"",INDEX(BD!$A$3:$A$2868,MATCH(O67,BD!$B$3:$B$2868,0)))</f>
        <v/>
      </c>
      <c r="N67" s="87"/>
      <c r="O67" s="83"/>
      <c r="P67" s="84"/>
      <c r="Q67" s="85"/>
      <c r="R67" s="48" t="str">
        <f>IF(O67=0,"",INDEX(BD!$C$2:$C$2410,MATCH(O67,BD!$B$2:$B$2410,0)))</f>
        <v/>
      </c>
      <c r="S67" s="47"/>
      <c r="T67" s="91" t="s">
        <v>2559</v>
      </c>
      <c r="U67" s="92"/>
      <c r="V67" s="93"/>
      <c r="W67" s="108" t="e">
        <f>IF(O63=0,"",INDEX(parties!X5:X5,MATCH(O63,parties!W5:W5,0)))</f>
        <v>#N/A</v>
      </c>
    </row>
    <row r="69" spans="1:24" x14ac:dyDescent="0.2">
      <c r="A69" s="13" t="s">
        <v>22</v>
      </c>
      <c r="C69" s="13" t="s">
        <v>23</v>
      </c>
      <c r="E69" s="81" t="s">
        <v>24</v>
      </c>
      <c r="F69" s="81"/>
      <c r="G69" s="81"/>
      <c r="H69" s="81" t="str">
        <f>IF(C63=0,"",INDEX(BD!$D$2:$D$2410,MATCH(C63,BD!$B$2:$B$2410,0)))</f>
        <v>SPORT BOULES THIERGEVILLAIS</v>
      </c>
      <c r="I69" s="81"/>
      <c r="J69" s="81"/>
      <c r="K69" s="81"/>
      <c r="L69" s="81"/>
      <c r="M69" s="13" t="s">
        <v>22</v>
      </c>
      <c r="O69" s="13" t="s">
        <v>23</v>
      </c>
      <c r="Q69" s="81" t="s">
        <v>24</v>
      </c>
      <c r="R69" s="81"/>
      <c r="S69" s="81"/>
      <c r="T69" s="81" t="str">
        <f>IF(O63=0,"",INDEX(BD!$D$2:$D$2410,MATCH(O63,BD!$B$2:$B$2410,0)))</f>
        <v>A.B. VOUZERONNAISE</v>
      </c>
      <c r="U69" s="81"/>
      <c r="V69" s="81"/>
      <c r="W69" s="81"/>
      <c r="X69" s="81"/>
    </row>
    <row r="70" spans="1:24" x14ac:dyDescent="0.2">
      <c r="C70" s="14"/>
      <c r="H70" s="29" t="s">
        <v>25</v>
      </c>
      <c r="J70" s="16" t="s">
        <v>26</v>
      </c>
      <c r="O70" s="14"/>
      <c r="T70" s="29" t="s">
        <v>25</v>
      </c>
      <c r="V70" s="16" t="s">
        <v>26</v>
      </c>
    </row>
    <row r="71" spans="1:24" x14ac:dyDescent="0.2">
      <c r="A71" s="13" t="s">
        <v>27</v>
      </c>
      <c r="B71" s="14"/>
      <c r="C71" s="19"/>
      <c r="M71" s="13" t="s">
        <v>27</v>
      </c>
      <c r="N71" s="14"/>
      <c r="O71" s="19"/>
    </row>
    <row r="72" spans="1:24" x14ac:dyDescent="0.2">
      <c r="C72" s="19"/>
      <c r="O72" s="19"/>
    </row>
    <row r="73" spans="1:24" x14ac:dyDescent="0.2">
      <c r="A73" s="27" t="s">
        <v>28</v>
      </c>
      <c r="C73" s="19"/>
      <c r="M73" s="27" t="s">
        <v>28</v>
      </c>
      <c r="O73" s="19"/>
    </row>
    <row r="74" spans="1:24" x14ac:dyDescent="0.2">
      <c r="A74" s="27" t="s">
        <v>29</v>
      </c>
      <c r="C74" s="16"/>
      <c r="M74" s="27" t="s">
        <v>29</v>
      </c>
      <c r="O74" s="16"/>
    </row>
    <row r="76" spans="1:24" ht="18" x14ac:dyDescent="0.25">
      <c r="E76" s="28" t="s">
        <v>8</v>
      </c>
      <c r="Q76" s="28" t="s">
        <v>8</v>
      </c>
    </row>
    <row r="77" spans="1:24" ht="18" x14ac:dyDescent="0.25">
      <c r="E77" s="28" t="s">
        <v>9</v>
      </c>
      <c r="Q77" s="28" t="s">
        <v>9</v>
      </c>
    </row>
    <row r="79" spans="1:24" ht="15.75" x14ac:dyDescent="0.2">
      <c r="A79" s="90" t="s">
        <v>10</v>
      </c>
      <c r="B79" s="90"/>
      <c r="C79" s="96"/>
      <c r="D79" s="15">
        <f>D4</f>
        <v>16</v>
      </c>
      <c r="E79" s="97" t="s">
        <v>11</v>
      </c>
      <c r="F79" s="90"/>
      <c r="G79" s="96"/>
      <c r="H79" s="83"/>
      <c r="I79" s="85"/>
      <c r="J79" s="30"/>
      <c r="K79" s="31"/>
      <c r="L79" s="30"/>
      <c r="M79" s="90" t="s">
        <v>10</v>
      </c>
      <c r="N79" s="90"/>
      <c r="O79" s="96"/>
      <c r="P79" s="15">
        <f>D4</f>
        <v>16</v>
      </c>
      <c r="Q79" s="97" t="s">
        <v>11</v>
      </c>
      <c r="R79" s="90"/>
      <c r="S79" s="96"/>
      <c r="T79" s="83"/>
      <c r="U79" s="85"/>
      <c r="V79" s="30"/>
      <c r="W79" s="31"/>
      <c r="X79" s="30"/>
    </row>
    <row r="80" spans="1:24" ht="20.25" x14ac:dyDescent="0.2">
      <c r="A80" s="30"/>
      <c r="B80" s="30"/>
      <c r="C80" s="30"/>
      <c r="D80" s="30"/>
      <c r="E80" s="30"/>
      <c r="F80" s="30"/>
      <c r="G80" s="30"/>
      <c r="H80" s="100" t="s">
        <v>30</v>
      </c>
      <c r="I80" s="100"/>
      <c r="J80" s="101"/>
      <c r="K80" s="98"/>
      <c r="L80" s="99"/>
      <c r="M80" s="30"/>
      <c r="N80" s="30"/>
      <c r="O80" s="30"/>
      <c r="P80" s="30"/>
      <c r="Q80" s="30"/>
      <c r="R80" s="30"/>
      <c r="S80" s="30"/>
      <c r="T80" s="100" t="s">
        <v>30</v>
      </c>
      <c r="U80" s="100"/>
      <c r="V80" s="101"/>
      <c r="W80" s="98"/>
      <c r="X80" s="99"/>
    </row>
    <row r="81" spans="1:24" x14ac:dyDescent="0.2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</row>
    <row r="82" spans="1:24" x14ac:dyDescent="0.2">
      <c r="A82" s="90" t="s">
        <v>12</v>
      </c>
      <c r="B82" s="90"/>
      <c r="C82" s="32" t="str">
        <f>O82</f>
        <v>USL</v>
      </c>
      <c r="D82" s="32"/>
      <c r="E82" s="31" t="s">
        <v>14</v>
      </c>
      <c r="F82" s="82" t="str">
        <f>F7</f>
        <v>LILLEBONNE</v>
      </c>
      <c r="G82" s="82"/>
      <c r="H82" s="30"/>
      <c r="I82" s="30"/>
      <c r="J82" s="31" t="s">
        <v>16</v>
      </c>
      <c r="K82" s="82">
        <f>K7</f>
        <v>76</v>
      </c>
      <c r="L82" s="82"/>
      <c r="M82" s="90" t="s">
        <v>12</v>
      </c>
      <c r="N82" s="90"/>
      <c r="O82" s="32" t="str">
        <f>C32</f>
        <v>USL</v>
      </c>
      <c r="P82" s="32"/>
      <c r="Q82" s="31" t="s">
        <v>14</v>
      </c>
      <c r="R82" s="82" t="str">
        <f t="shared" ref="R82" si="0">F7</f>
        <v>LILLEBONNE</v>
      </c>
      <c r="S82" s="82"/>
      <c r="T82" s="30"/>
      <c r="U82" s="30"/>
      <c r="V82" s="31" t="s">
        <v>16</v>
      </c>
      <c r="W82" s="82">
        <f>W7</f>
        <v>76</v>
      </c>
      <c r="X82" s="82"/>
    </row>
    <row r="83" spans="1:24" x14ac:dyDescent="0.2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</row>
    <row r="84" spans="1:24" x14ac:dyDescent="0.2">
      <c r="A84" s="106" t="str">
        <f>tirage!F2</f>
        <v>PROMOTION</v>
      </c>
      <c r="B84" s="106"/>
      <c r="C84" s="30"/>
      <c r="D84" s="30"/>
      <c r="E84" s="30"/>
      <c r="F84" s="90" t="s">
        <v>17</v>
      </c>
      <c r="G84" s="90"/>
      <c r="H84" s="90"/>
      <c r="I84" s="90"/>
      <c r="J84" s="105">
        <f>J9</f>
        <v>45627</v>
      </c>
      <c r="K84" s="105"/>
      <c r="L84" s="105"/>
      <c r="M84" s="106" t="str">
        <f>tirage!F2</f>
        <v>PROMOTION</v>
      </c>
      <c r="N84" s="106"/>
      <c r="O84" s="30"/>
      <c r="P84" s="30"/>
      <c r="Q84" s="30"/>
      <c r="R84" s="90" t="s">
        <v>17</v>
      </c>
      <c r="S84" s="90"/>
      <c r="T84" s="90"/>
      <c r="U84" s="90"/>
      <c r="V84" s="105">
        <f>J9</f>
        <v>45627</v>
      </c>
      <c r="W84" s="105"/>
      <c r="X84" s="105"/>
    </row>
    <row r="86" spans="1:24" x14ac:dyDescent="0.2">
      <c r="A86" s="94" t="s">
        <v>18</v>
      </c>
      <c r="B86" s="95"/>
      <c r="C86" s="88" t="s">
        <v>31</v>
      </c>
      <c r="D86" s="89"/>
      <c r="E86" s="17" t="s">
        <v>19</v>
      </c>
      <c r="F86" s="18" t="s">
        <v>20</v>
      </c>
      <c r="G86" s="49"/>
      <c r="H86" s="19"/>
      <c r="I86" s="19"/>
      <c r="J86" s="19"/>
      <c r="K86" s="19"/>
      <c r="M86" s="94" t="s">
        <v>18</v>
      </c>
      <c r="N86" s="95"/>
      <c r="O86" s="88" t="s">
        <v>31</v>
      </c>
      <c r="P86" s="89"/>
      <c r="Q86" s="17" t="s">
        <v>19</v>
      </c>
      <c r="R86" s="18" t="s">
        <v>20</v>
      </c>
      <c r="S86" s="49"/>
      <c r="T86" s="19"/>
      <c r="U86" s="19"/>
      <c r="V86" s="19"/>
      <c r="W86" s="19"/>
    </row>
    <row r="87" spans="1:24" x14ac:dyDescent="0.2">
      <c r="A87" s="20"/>
      <c r="B87" s="21"/>
      <c r="C87" s="22" t="s">
        <v>21</v>
      </c>
      <c r="D87" s="23"/>
      <c r="E87" s="23"/>
      <c r="F87" s="24"/>
      <c r="G87" s="50"/>
      <c r="H87" s="19"/>
      <c r="I87" s="19"/>
      <c r="J87" s="19"/>
      <c r="K87" s="19"/>
      <c r="M87" s="20"/>
      <c r="N87" s="21"/>
      <c r="O87" s="22" t="s">
        <v>21</v>
      </c>
      <c r="P87" s="23"/>
      <c r="Q87" s="23"/>
      <c r="R87" s="24"/>
      <c r="S87" s="50"/>
      <c r="T87" s="19"/>
      <c r="U87" s="19"/>
      <c r="V87" s="19"/>
      <c r="W87" s="19"/>
    </row>
    <row r="88" spans="1:24" ht="20.100000000000001" customHeight="1" x14ac:dyDescent="0.2">
      <c r="A88" s="86">
        <f>IF(C88=0,"",INDEX(BD!$A$3:$A$2868,MATCH(C88,BD!$B$3:$B$2868,0)))</f>
        <v>1007963</v>
      </c>
      <c r="B88" s="87"/>
      <c r="C88" s="83" t="str">
        <f>tirage!C8</f>
        <v>CARO PATRICE</v>
      </c>
      <c r="D88" s="84"/>
      <c r="E88" s="85"/>
      <c r="F88" s="48">
        <f>IF(C88=0,"",INDEX(BD!$C$2:$C$2410,MATCH(C88,BD!$B$2:$B$2410,0)))</f>
        <v>4</v>
      </c>
      <c r="G88" s="46"/>
      <c r="H88" s="102" t="s">
        <v>2557</v>
      </c>
      <c r="I88" s="103"/>
      <c r="J88" s="104"/>
      <c r="K88" s="51"/>
      <c r="M88" s="86">
        <f>IF(O88=0,"",INDEX(BD!$A$3:$A$2868,MATCH(O88,BD!$B$3:$B$2868,0)))</f>
        <v>141645</v>
      </c>
      <c r="N88" s="87"/>
      <c r="O88" s="83" t="str">
        <f>tirage!C16</f>
        <v>PARMENTIER STéPHANE</v>
      </c>
      <c r="P88" s="84"/>
      <c r="Q88" s="85"/>
      <c r="R88" s="48">
        <f>IF(O88=0,"",INDEX(BD!$C$2:$C$2410,MATCH(O88,BD!$B$2:$B$2410,0)))</f>
        <v>4</v>
      </c>
      <c r="S88" s="46"/>
      <c r="T88" s="102" t="s">
        <v>2557</v>
      </c>
      <c r="U88" s="103"/>
      <c r="V88" s="104"/>
      <c r="W88" s="51"/>
    </row>
    <row r="89" spans="1:24" ht="20.100000000000001" customHeight="1" x14ac:dyDescent="0.3">
      <c r="A89" s="86" t="str">
        <f>IF(C89=0,"",INDEX(BD!$A$3:$A$2868,MATCH(C89,BD!$B$3:$B$2868,0)))</f>
        <v/>
      </c>
      <c r="B89" s="87"/>
      <c r="C89" s="83"/>
      <c r="D89" s="84"/>
      <c r="E89" s="85"/>
      <c r="F89" s="48" t="str">
        <f>IF(C89=0,"",INDEX(BD!$C$2:$C$2410,MATCH(C89,BD!$B$2:$B$2410,0)))</f>
        <v/>
      </c>
      <c r="G89" s="46"/>
      <c r="H89" s="52"/>
      <c r="I89" s="53"/>
      <c r="J89" s="52"/>
      <c r="K89" s="25"/>
      <c r="M89" s="86" t="str">
        <f>IF(O89=0,"",INDEX(BD!$A$3:$A$2868,MATCH(O89,BD!$B$3:$B$2868,0)))</f>
        <v/>
      </c>
      <c r="N89" s="87"/>
      <c r="O89" s="83"/>
      <c r="P89" s="84"/>
      <c r="Q89" s="85"/>
      <c r="R89" s="48" t="str">
        <f>IF(O89=0,"",INDEX(BD!$C$2:$C$2410,MATCH(O89,BD!$B$2:$B$2410,0)))</f>
        <v/>
      </c>
      <c r="S89" s="46"/>
      <c r="T89" s="52"/>
      <c r="U89" s="53"/>
      <c r="V89" s="52"/>
      <c r="W89" s="25"/>
    </row>
    <row r="90" spans="1:24" ht="20.100000000000001" customHeight="1" x14ac:dyDescent="0.2">
      <c r="A90" s="86" t="str">
        <f>IF(C90=0,"",INDEX(BD!$A$3:$A$2868,MATCH(C90,BD!$B$3:$B$2868,0)))</f>
        <v/>
      </c>
      <c r="B90" s="87"/>
      <c r="C90" s="83"/>
      <c r="D90" s="84"/>
      <c r="E90" s="85"/>
      <c r="F90" s="48" t="str">
        <f>IF(C90=0,"",INDEX(BD!$C$2:$C$2410,MATCH(C90,BD!$B$2:$B$2410,0)))</f>
        <v/>
      </c>
      <c r="G90" s="46"/>
      <c r="H90" s="91" t="s">
        <v>2558</v>
      </c>
      <c r="I90" s="92"/>
      <c r="J90" s="93"/>
      <c r="K90" s="48"/>
      <c r="M90" s="86" t="str">
        <f>IF(O90=0,"",INDEX(BD!$A$3:$A$2868,MATCH(O90,BD!$B$3:$B$2868,0)))</f>
        <v/>
      </c>
      <c r="N90" s="87"/>
      <c r="O90" s="83"/>
      <c r="P90" s="84"/>
      <c r="Q90" s="85"/>
      <c r="R90" s="48" t="str">
        <f>IF(O90=0,"",INDEX(BD!$C$2:$C$2410,MATCH(O90,BD!$B$2:$B$2410,0)))</f>
        <v/>
      </c>
      <c r="S90" s="46"/>
      <c r="T90" s="91" t="s">
        <v>2558</v>
      </c>
      <c r="U90" s="92"/>
      <c r="V90" s="93"/>
      <c r="W90" s="48"/>
    </row>
    <row r="91" spans="1:24" ht="20.100000000000001" customHeight="1" x14ac:dyDescent="0.3">
      <c r="A91" s="86" t="str">
        <f>IF(C91=0,"",INDEX(BD!$A$3:$A$2868,MATCH(C91,BD!$B$3:$B$2868,0)))</f>
        <v/>
      </c>
      <c r="B91" s="87"/>
      <c r="C91" s="83"/>
      <c r="D91" s="84"/>
      <c r="E91" s="85"/>
      <c r="F91" s="48" t="str">
        <f>IF(C91=0,"",INDEX(BD!$C$2:$C$2410,MATCH(C91,BD!$B$2:$B$2410,0)))</f>
        <v/>
      </c>
      <c r="G91" s="46"/>
      <c r="H91" s="52"/>
      <c r="I91" s="25"/>
      <c r="J91" s="26"/>
      <c r="K91" s="25"/>
      <c r="M91" s="86" t="str">
        <f>IF(O91=0,"",INDEX(BD!$A$3:$A$2868,MATCH(O91,BD!$B$3:$B$2868,0)))</f>
        <v/>
      </c>
      <c r="N91" s="87"/>
      <c r="O91" s="83"/>
      <c r="P91" s="84"/>
      <c r="Q91" s="85"/>
      <c r="R91" s="48" t="str">
        <f>IF(O91=0,"",INDEX(BD!$C$2:$C$2410,MATCH(O91,BD!$B$2:$B$2410,0)))</f>
        <v/>
      </c>
      <c r="S91" s="46"/>
      <c r="T91" s="52"/>
      <c r="U91" s="25"/>
      <c r="V91" s="26"/>
      <c r="W91" s="25"/>
    </row>
    <row r="92" spans="1:24" ht="20.100000000000001" customHeight="1" x14ac:dyDescent="0.2">
      <c r="A92" s="86" t="str">
        <f>IF(C92=0,"",INDEX(BD!$A$3:$A$2868,MATCH(C92,BD!$B$3:$B$2868,0)))</f>
        <v/>
      </c>
      <c r="B92" s="87"/>
      <c r="C92" s="83"/>
      <c r="D92" s="84"/>
      <c r="E92" s="85"/>
      <c r="F92" s="48" t="str">
        <f>IF(C92=0,"",INDEX(BD!$C$2:$C$2410,MATCH(C92,BD!$B$2:$B$2410,0)))</f>
        <v/>
      </c>
      <c r="G92" s="46"/>
      <c r="H92" s="91" t="s">
        <v>2559</v>
      </c>
      <c r="I92" s="92"/>
      <c r="J92" s="93"/>
      <c r="K92" s="108" t="e">
        <f>IF(C88=0,"",INDEX(parties!X5:X5,MATCH(C88,parties!W5:W5,0)))</f>
        <v>#N/A</v>
      </c>
      <c r="M92" s="86" t="str">
        <f>IF(O92=0,"",INDEX(BD!$A$3:$A$2868,MATCH(O92,BD!$B$3:$B$2868,0)))</f>
        <v/>
      </c>
      <c r="N92" s="87"/>
      <c r="O92" s="83"/>
      <c r="P92" s="84"/>
      <c r="Q92" s="85"/>
      <c r="R92" s="48" t="str">
        <f>IF(O92=0,"",INDEX(BD!$C$2:$C$2410,MATCH(O92,BD!$B$2:$B$2410,0)))</f>
        <v/>
      </c>
      <c r="S92" s="46"/>
      <c r="T92" s="91" t="s">
        <v>2559</v>
      </c>
      <c r="U92" s="92"/>
      <c r="V92" s="93"/>
      <c r="W92" s="108" t="e">
        <f>IF(O88=0,"",INDEX(parties!X5:X5,MATCH(O88,parties!W5:W5,0)))</f>
        <v>#N/A</v>
      </c>
    </row>
    <row r="94" spans="1:24" x14ac:dyDescent="0.2">
      <c r="A94" s="13" t="s">
        <v>22</v>
      </c>
      <c r="C94" s="13" t="s">
        <v>23</v>
      </c>
      <c r="E94" s="81" t="s">
        <v>24</v>
      </c>
      <c r="F94" s="81"/>
      <c r="G94" s="81"/>
      <c r="H94" s="81" t="str">
        <f>IF(C88=0,"",INDEX(BD!$D$2:$D$2410,MATCH(C88,BD!$B$2:$B$2410,0)))</f>
        <v>B.A. DE MALASSIS</v>
      </c>
      <c r="I94" s="81"/>
      <c r="J94" s="81"/>
      <c r="K94" s="81"/>
      <c r="L94" s="81"/>
      <c r="M94" s="13" t="s">
        <v>22</v>
      </c>
      <c r="O94" s="13" t="s">
        <v>23</v>
      </c>
      <c r="Q94" s="81" t="s">
        <v>24</v>
      </c>
      <c r="R94" s="81"/>
      <c r="S94" s="81"/>
      <c r="T94" s="81" t="str">
        <f>IF(O88=0,"",INDEX(BD!$D$2:$D$2410,MATCH(O88,BD!$B$2:$B$2410,0)))</f>
        <v>U.B. HAVRAISE</v>
      </c>
      <c r="U94" s="81"/>
      <c r="V94" s="81"/>
      <c r="W94" s="81"/>
      <c r="X94" s="81"/>
    </row>
    <row r="95" spans="1:24" x14ac:dyDescent="0.2">
      <c r="C95" s="14"/>
      <c r="H95" s="29" t="s">
        <v>25</v>
      </c>
      <c r="J95" s="16" t="s">
        <v>26</v>
      </c>
      <c r="O95" s="14"/>
      <c r="T95" s="29" t="s">
        <v>25</v>
      </c>
      <c r="V95" s="16" t="s">
        <v>26</v>
      </c>
    </row>
    <row r="96" spans="1:24" x14ac:dyDescent="0.2">
      <c r="A96" s="13" t="s">
        <v>27</v>
      </c>
      <c r="B96" s="14"/>
      <c r="C96" s="19"/>
      <c r="M96" s="13" t="s">
        <v>27</v>
      </c>
      <c r="N96" s="14"/>
      <c r="O96" s="19"/>
    </row>
    <row r="97" spans="1:24" x14ac:dyDescent="0.2">
      <c r="C97" s="19"/>
      <c r="O97" s="19"/>
    </row>
    <row r="98" spans="1:24" x14ac:dyDescent="0.2">
      <c r="A98" s="27" t="s">
        <v>28</v>
      </c>
      <c r="C98" s="19"/>
      <c r="M98" s="27" t="s">
        <v>28</v>
      </c>
      <c r="O98" s="19"/>
    </row>
    <row r="99" spans="1:24" x14ac:dyDescent="0.2">
      <c r="A99" s="27" t="s">
        <v>29</v>
      </c>
      <c r="C99" s="16"/>
      <c r="M99" s="27" t="s">
        <v>29</v>
      </c>
      <c r="O99" s="16"/>
    </row>
    <row r="100" spans="1:24" ht="18" x14ac:dyDescent="0.25">
      <c r="E100" s="28" t="s">
        <v>8</v>
      </c>
      <c r="Q100" s="28" t="s">
        <v>8</v>
      </c>
    </row>
    <row r="101" spans="1:24" ht="18" x14ac:dyDescent="0.25">
      <c r="E101" s="28" t="s">
        <v>9</v>
      </c>
      <c r="Q101" s="28" t="s">
        <v>9</v>
      </c>
    </row>
    <row r="103" spans="1:24" ht="15.75" x14ac:dyDescent="0.2">
      <c r="A103" s="90" t="s">
        <v>10</v>
      </c>
      <c r="B103" s="90"/>
      <c r="C103" s="96"/>
      <c r="D103" s="15">
        <v>16</v>
      </c>
      <c r="E103" s="97" t="s">
        <v>11</v>
      </c>
      <c r="F103" s="90"/>
      <c r="G103" s="96"/>
      <c r="H103" s="83"/>
      <c r="I103" s="85"/>
      <c r="J103" s="30"/>
      <c r="K103" s="31"/>
      <c r="L103" s="30"/>
      <c r="M103" s="90" t="s">
        <v>10</v>
      </c>
      <c r="N103" s="90"/>
      <c r="O103" s="96"/>
      <c r="P103" s="15">
        <f>D103</f>
        <v>16</v>
      </c>
      <c r="Q103" s="97" t="s">
        <v>11</v>
      </c>
      <c r="R103" s="90"/>
      <c r="S103" s="96"/>
      <c r="T103" s="83"/>
      <c r="U103" s="85"/>
      <c r="V103" s="30"/>
      <c r="W103" s="31"/>
      <c r="X103" s="30"/>
    </row>
    <row r="104" spans="1:24" ht="20.25" x14ac:dyDescent="0.2">
      <c r="A104" s="30"/>
      <c r="B104" s="30"/>
      <c r="C104" s="30"/>
      <c r="D104" s="30"/>
      <c r="E104" s="30"/>
      <c r="F104" s="30"/>
      <c r="G104" s="30"/>
      <c r="H104" s="100" t="s">
        <v>30</v>
      </c>
      <c r="I104" s="100"/>
      <c r="J104" s="101"/>
      <c r="K104" s="98"/>
      <c r="L104" s="99"/>
      <c r="M104" s="30"/>
      <c r="N104" s="30"/>
      <c r="O104" s="30"/>
      <c r="P104" s="30"/>
      <c r="Q104" s="30"/>
      <c r="R104" s="30"/>
      <c r="S104" s="30"/>
      <c r="T104" s="100" t="s">
        <v>30</v>
      </c>
      <c r="U104" s="100"/>
      <c r="V104" s="101"/>
      <c r="W104" s="98"/>
      <c r="X104" s="99"/>
    </row>
    <row r="105" spans="1:24" x14ac:dyDescent="0.2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</row>
    <row r="106" spans="1:24" x14ac:dyDescent="0.2">
      <c r="A106" s="90" t="s">
        <v>12</v>
      </c>
      <c r="B106" s="90"/>
      <c r="C106" s="32" t="str">
        <f>C7</f>
        <v>USL</v>
      </c>
      <c r="D106" s="32"/>
      <c r="E106" s="31" t="s">
        <v>14</v>
      </c>
      <c r="F106" s="82" t="str">
        <f>F7</f>
        <v>LILLEBONNE</v>
      </c>
      <c r="G106" s="82"/>
      <c r="H106" s="30"/>
      <c r="I106" s="30"/>
      <c r="J106" s="31" t="s">
        <v>16</v>
      </c>
      <c r="K106" s="82">
        <f>K7</f>
        <v>76</v>
      </c>
      <c r="L106" s="82"/>
      <c r="M106" s="90" t="s">
        <v>12</v>
      </c>
      <c r="N106" s="90"/>
      <c r="O106" s="32" t="str">
        <f>O7</f>
        <v>USL</v>
      </c>
      <c r="P106" s="32"/>
      <c r="Q106" s="31" t="s">
        <v>14</v>
      </c>
      <c r="R106" s="82" t="str">
        <f t="shared" ref="R106" si="1">F7</f>
        <v>LILLEBONNE</v>
      </c>
      <c r="S106" s="82"/>
      <c r="T106" s="30"/>
      <c r="U106" s="30"/>
      <c r="V106" s="31" t="s">
        <v>16</v>
      </c>
      <c r="W106" s="82">
        <f>W7</f>
        <v>76</v>
      </c>
      <c r="X106" s="82"/>
    </row>
    <row r="107" spans="1:24" x14ac:dyDescent="0.2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</row>
    <row r="108" spans="1:24" x14ac:dyDescent="0.2">
      <c r="A108" s="106" t="str">
        <f>tirage!F2</f>
        <v>PROMOTION</v>
      </c>
      <c r="B108" s="106"/>
      <c r="C108" s="30"/>
      <c r="D108" s="30"/>
      <c r="E108" s="30"/>
      <c r="F108" s="90" t="s">
        <v>17</v>
      </c>
      <c r="G108" s="90"/>
      <c r="H108" s="90"/>
      <c r="I108" s="90"/>
      <c r="J108" s="105">
        <f>J9</f>
        <v>45627</v>
      </c>
      <c r="K108" s="105"/>
      <c r="L108" s="105"/>
      <c r="M108" s="106" t="str">
        <f>tirage!F2</f>
        <v>PROMOTION</v>
      </c>
      <c r="N108" s="106"/>
      <c r="O108" s="30"/>
      <c r="P108" s="30"/>
      <c r="Q108" s="30"/>
      <c r="R108" s="90" t="s">
        <v>17</v>
      </c>
      <c r="S108" s="90"/>
      <c r="T108" s="90"/>
      <c r="U108" s="90"/>
      <c r="V108" s="105">
        <f>J9</f>
        <v>45627</v>
      </c>
      <c r="W108" s="105"/>
      <c r="X108" s="105"/>
    </row>
    <row r="110" spans="1:24" x14ac:dyDescent="0.2">
      <c r="A110" s="94" t="s">
        <v>18</v>
      </c>
      <c r="B110" s="95"/>
      <c r="C110" s="88" t="s">
        <v>31</v>
      </c>
      <c r="D110" s="89"/>
      <c r="E110" s="17" t="s">
        <v>19</v>
      </c>
      <c r="F110" s="18" t="s">
        <v>20</v>
      </c>
      <c r="G110" s="49"/>
      <c r="H110" s="19"/>
      <c r="I110" s="19"/>
      <c r="J110" s="19"/>
      <c r="K110" s="19"/>
      <c r="M110" s="94" t="s">
        <v>18</v>
      </c>
      <c r="N110" s="95"/>
      <c r="O110" s="88" t="s">
        <v>31</v>
      </c>
      <c r="P110" s="89"/>
      <c r="Q110" s="17" t="s">
        <v>19</v>
      </c>
      <c r="R110" s="18" t="s">
        <v>20</v>
      </c>
      <c r="S110" s="49"/>
      <c r="T110" s="19"/>
      <c r="U110" s="19"/>
      <c r="V110" s="19"/>
      <c r="W110" s="19"/>
    </row>
    <row r="111" spans="1:24" x14ac:dyDescent="0.2">
      <c r="A111" s="20"/>
      <c r="B111" s="21"/>
      <c r="C111" s="22" t="s">
        <v>21</v>
      </c>
      <c r="D111" s="23"/>
      <c r="E111" s="23"/>
      <c r="F111" s="24"/>
      <c r="G111" s="50"/>
      <c r="H111" s="19"/>
      <c r="I111" s="19"/>
      <c r="J111" s="19"/>
      <c r="K111" s="19"/>
      <c r="M111" s="20"/>
      <c r="N111" s="21"/>
      <c r="O111" s="22" t="s">
        <v>21</v>
      </c>
      <c r="P111" s="23"/>
      <c r="Q111" s="23"/>
      <c r="R111" s="24"/>
      <c r="S111" s="50"/>
      <c r="T111" s="19"/>
      <c r="U111" s="19"/>
      <c r="V111" s="19"/>
      <c r="W111" s="19"/>
    </row>
    <row r="112" spans="1:24" ht="20.100000000000001" customHeight="1" x14ac:dyDescent="0.2">
      <c r="A112" s="86">
        <f>IF(C112=0,"",INDEX(BD!$A$3:$A$2868,MATCH(C112,BD!$B$3:$B$2868,0)))</f>
        <v>348570</v>
      </c>
      <c r="B112" s="87"/>
      <c r="C112" s="83" t="str">
        <f>tirage!C9</f>
        <v>DOUBLET JEAN MICHEL</v>
      </c>
      <c r="D112" s="84"/>
      <c r="E112" s="85"/>
      <c r="F112" s="48">
        <f>IF(C112=0,"",INDEX(BD!$C$2:$C$2410,MATCH(C112,BD!$B$2:$B$2410,0)))</f>
        <v>3</v>
      </c>
      <c r="G112" s="46"/>
      <c r="H112" s="102" t="s">
        <v>2557</v>
      </c>
      <c r="I112" s="103"/>
      <c r="J112" s="104"/>
      <c r="K112" s="51"/>
      <c r="M112" s="86">
        <f>IF(O112=0,"",INDEX(BD!$A$3:$A$2868,MATCH(O112,BD!$B$3:$B$2868,0)))</f>
        <v>200137</v>
      </c>
      <c r="N112" s="87"/>
      <c r="O112" s="83" t="str">
        <f>tirage!C17</f>
        <v>POTTIER MAURICE</v>
      </c>
      <c r="P112" s="84"/>
      <c r="Q112" s="85"/>
      <c r="R112" s="48">
        <f>IF(O112=0,"",INDEX(BD!$C$2:$C$2410,MATCH(O112,BD!$B$2:$B$2410,0)))</f>
        <v>4</v>
      </c>
      <c r="S112" s="46"/>
      <c r="T112" s="102" t="s">
        <v>2557</v>
      </c>
      <c r="U112" s="103"/>
      <c r="V112" s="104"/>
      <c r="W112" s="51"/>
    </row>
    <row r="113" spans="1:24" ht="20.100000000000001" customHeight="1" x14ac:dyDescent="0.3">
      <c r="A113" s="86" t="str">
        <f>IF(C113=0,"",INDEX(BD!$A$3:$A$2868,MATCH(C113,BD!$B$3:$B$2868,0)))</f>
        <v/>
      </c>
      <c r="B113" s="87"/>
      <c r="C113" s="83"/>
      <c r="D113" s="84"/>
      <c r="E113" s="85"/>
      <c r="F113" s="48" t="str">
        <f>IF(C113=0,"",INDEX(BD!$C$2:$C$2410,MATCH(C113,BD!$B$2:$B$2410,0)))</f>
        <v/>
      </c>
      <c r="G113" s="46"/>
      <c r="H113" s="52"/>
      <c r="I113" s="53"/>
      <c r="J113" s="52"/>
      <c r="K113" s="25"/>
      <c r="M113" s="86" t="str">
        <f>IF(O113=0,"",INDEX(BD!$A$3:$A$2868,MATCH(O113,BD!$B$3:$B$2868,0)))</f>
        <v/>
      </c>
      <c r="N113" s="87"/>
      <c r="O113" s="83"/>
      <c r="P113" s="84"/>
      <c r="Q113" s="85"/>
      <c r="R113" s="48" t="str">
        <f>IF(O113=0,"",INDEX(BD!$C$2:$C$2410,MATCH(O113,BD!$B$2:$B$2410,0)))</f>
        <v/>
      </c>
      <c r="S113" s="46"/>
      <c r="T113" s="52"/>
      <c r="U113" s="53"/>
      <c r="V113" s="52"/>
      <c r="W113" s="25"/>
    </row>
    <row r="114" spans="1:24" ht="20.100000000000001" customHeight="1" x14ac:dyDescent="0.2">
      <c r="A114" s="86" t="str">
        <f>IF(C114=0,"",INDEX(BD!$A$3:$A$2868,MATCH(C114,BD!$B$3:$B$2868,0)))</f>
        <v/>
      </c>
      <c r="B114" s="87"/>
      <c r="C114" s="83"/>
      <c r="D114" s="84"/>
      <c r="E114" s="85"/>
      <c r="F114" s="48" t="str">
        <f>IF(C114=0,"",INDEX(BD!$C$2:$C$2410,MATCH(C114,BD!$B$2:$B$2410,0)))</f>
        <v/>
      </c>
      <c r="G114" s="46"/>
      <c r="H114" s="91" t="s">
        <v>2558</v>
      </c>
      <c r="I114" s="92"/>
      <c r="J114" s="93"/>
      <c r="K114" s="48"/>
      <c r="M114" s="86" t="str">
        <f>IF(O114=0,"",INDEX(BD!$A$3:$A$2868,MATCH(O114,BD!$B$3:$B$2868,0)))</f>
        <v/>
      </c>
      <c r="N114" s="87"/>
      <c r="O114" s="83"/>
      <c r="P114" s="84"/>
      <c r="Q114" s="85"/>
      <c r="R114" s="48" t="str">
        <f>IF(O114=0,"",INDEX(BD!$C$2:$C$2410,MATCH(O114,BD!$B$2:$B$2410,0)))</f>
        <v/>
      </c>
      <c r="S114" s="46"/>
      <c r="T114" s="91" t="s">
        <v>2558</v>
      </c>
      <c r="U114" s="92"/>
      <c r="V114" s="93"/>
      <c r="W114" s="48"/>
    </row>
    <row r="115" spans="1:24" ht="20.100000000000001" customHeight="1" x14ac:dyDescent="0.3">
      <c r="A115" s="86" t="str">
        <f>IF(C115=0,"",INDEX(BD!$A$3:$A$2868,MATCH(C115,BD!$B$3:$B$2868,0)))</f>
        <v/>
      </c>
      <c r="B115" s="87"/>
      <c r="C115" s="83"/>
      <c r="D115" s="84"/>
      <c r="E115" s="85"/>
      <c r="F115" s="48" t="str">
        <f>IF(C115=0,"",INDEX(BD!$C$2:$C$2410,MATCH(C115,BD!$B$2:$B$2410,0)))</f>
        <v/>
      </c>
      <c r="G115" s="46"/>
      <c r="H115" s="52"/>
      <c r="I115" s="25"/>
      <c r="J115" s="26"/>
      <c r="K115" s="25"/>
      <c r="M115" s="86" t="str">
        <f>IF(O115=0,"",INDEX(BD!$A$3:$A$2868,MATCH(O115,BD!$B$3:$B$2868,0)))</f>
        <v/>
      </c>
      <c r="N115" s="87"/>
      <c r="O115" s="83"/>
      <c r="P115" s="84"/>
      <c r="Q115" s="85"/>
      <c r="R115" s="48" t="str">
        <f>IF(O115=0,"",INDEX(BD!$C$2:$C$2410,MATCH(O115,BD!$B$2:$B$2410,0)))</f>
        <v/>
      </c>
      <c r="S115" s="46"/>
      <c r="T115" s="52"/>
      <c r="U115" s="25"/>
      <c r="V115" s="26"/>
      <c r="W115" s="25"/>
    </row>
    <row r="116" spans="1:24" ht="20.100000000000001" customHeight="1" x14ac:dyDescent="0.2">
      <c r="A116" s="86" t="str">
        <f>IF(C116=0,"",INDEX(BD!$A$3:$A$2868,MATCH(C116,BD!$B$3:$B$2868,0)))</f>
        <v/>
      </c>
      <c r="B116" s="87"/>
      <c r="C116" s="83"/>
      <c r="D116" s="84"/>
      <c r="E116" s="85"/>
      <c r="F116" s="48" t="str">
        <f>IF(C116=0,"",INDEX(BD!$C$2:$C$2410,MATCH(C116,BD!$B$2:$B$2410,0)))</f>
        <v/>
      </c>
      <c r="G116" s="46"/>
      <c r="H116" s="91" t="s">
        <v>2559</v>
      </c>
      <c r="I116" s="92"/>
      <c r="J116" s="93"/>
      <c r="K116" s="108" t="e">
        <f>IF(C112=0,"",INDEX(parties!X5:X5,MATCH(C112,parties!W5:W5,0)))</f>
        <v>#N/A</v>
      </c>
      <c r="M116" s="86" t="str">
        <f>IF(O116=0,"",INDEX(BD!$A$3:$A$2868,MATCH(O116,BD!$B$3:$B$2868,0)))</f>
        <v/>
      </c>
      <c r="N116" s="87"/>
      <c r="O116" s="83"/>
      <c r="P116" s="84"/>
      <c r="Q116" s="85"/>
      <c r="R116" s="48" t="str">
        <f>IF(O116=0,"",INDEX(BD!$C$2:$C$2410,MATCH(O116,BD!$B$2:$B$2410,0)))</f>
        <v/>
      </c>
      <c r="S116" s="46"/>
      <c r="T116" s="91" t="s">
        <v>2559</v>
      </c>
      <c r="U116" s="92"/>
      <c r="V116" s="93"/>
      <c r="W116" s="108" t="e">
        <f>IF(O112=0,"",INDEX(parties!X5:X5,MATCH(O112,parties!W5:W5,0)))</f>
        <v>#N/A</v>
      </c>
    </row>
    <row r="118" spans="1:24" x14ac:dyDescent="0.2">
      <c r="A118" s="13" t="s">
        <v>22</v>
      </c>
      <c r="C118" s="13" t="s">
        <v>23</v>
      </c>
      <c r="E118" s="81" t="s">
        <v>24</v>
      </c>
      <c r="F118" s="81"/>
      <c r="G118" s="81"/>
      <c r="H118" s="81" t="str">
        <f>IF(C112=0,"",INDEX(BD!$D$2:$D$2410,MATCH(C112,BD!$B$2:$B$2410,0)))</f>
        <v>B. CHAUNOISE</v>
      </c>
      <c r="I118" s="81"/>
      <c r="J118" s="81"/>
      <c r="K118" s="81"/>
      <c r="L118" s="81"/>
      <c r="M118" s="13" t="s">
        <v>22</v>
      </c>
      <c r="O118" s="13" t="s">
        <v>23</v>
      </c>
      <c r="Q118" s="81" t="s">
        <v>24</v>
      </c>
      <c r="R118" s="81"/>
      <c r="S118" s="81"/>
      <c r="T118" s="81" t="str">
        <f>IF(O112=0,"",INDEX(BD!$D$2:$D$2410,MATCH(O112,BD!$B$2:$B$2410,0)))</f>
        <v>S.B.S.NOYENNAISE</v>
      </c>
      <c r="U118" s="81"/>
      <c r="V118" s="81"/>
      <c r="W118" s="81"/>
      <c r="X118" s="81"/>
    </row>
    <row r="119" spans="1:24" x14ac:dyDescent="0.2">
      <c r="C119" s="14"/>
      <c r="H119" s="29" t="s">
        <v>25</v>
      </c>
      <c r="J119" s="16" t="s">
        <v>26</v>
      </c>
      <c r="O119" s="14"/>
      <c r="T119" s="29" t="s">
        <v>25</v>
      </c>
      <c r="V119" s="16" t="s">
        <v>26</v>
      </c>
    </row>
    <row r="120" spans="1:24" x14ac:dyDescent="0.2">
      <c r="A120" s="13" t="s">
        <v>27</v>
      </c>
      <c r="B120" s="14"/>
      <c r="C120" s="19"/>
      <c r="M120" s="13" t="s">
        <v>27</v>
      </c>
      <c r="N120" s="14"/>
      <c r="O120" s="19"/>
    </row>
    <row r="121" spans="1:24" x14ac:dyDescent="0.2">
      <c r="C121" s="19"/>
      <c r="O121" s="19"/>
    </row>
    <row r="122" spans="1:24" x14ac:dyDescent="0.2">
      <c r="A122" s="27" t="s">
        <v>28</v>
      </c>
      <c r="C122" s="19"/>
      <c r="M122" s="27" t="s">
        <v>28</v>
      </c>
      <c r="O122" s="19"/>
    </row>
    <row r="123" spans="1:24" x14ac:dyDescent="0.2">
      <c r="A123" s="27" t="s">
        <v>29</v>
      </c>
      <c r="C123" s="16"/>
      <c r="M123" s="27" t="s">
        <v>29</v>
      </c>
      <c r="O123" s="16"/>
    </row>
    <row r="124" spans="1:24" x14ac:dyDescent="0.2">
      <c r="A124" s="27"/>
      <c r="C124" s="16"/>
    </row>
    <row r="125" spans="1:24" ht="18" x14ac:dyDescent="0.25">
      <c r="E125" s="28" t="s">
        <v>8</v>
      </c>
      <c r="Q125" s="28" t="s">
        <v>8</v>
      </c>
    </row>
    <row r="126" spans="1:24" ht="18" x14ac:dyDescent="0.25">
      <c r="E126" s="28" t="s">
        <v>9</v>
      </c>
      <c r="Q126" s="28" t="s">
        <v>9</v>
      </c>
    </row>
    <row r="128" spans="1:24" ht="15.75" x14ac:dyDescent="0.2">
      <c r="A128" s="90" t="s">
        <v>10</v>
      </c>
      <c r="B128" s="90"/>
      <c r="C128" s="96"/>
      <c r="D128" s="15">
        <f>D103</f>
        <v>16</v>
      </c>
      <c r="E128" s="97" t="s">
        <v>11</v>
      </c>
      <c r="F128" s="90"/>
      <c r="G128" s="96"/>
      <c r="H128" s="83"/>
      <c r="I128" s="85"/>
      <c r="J128" s="30"/>
      <c r="K128" s="31"/>
      <c r="L128" s="30"/>
      <c r="M128" s="90" t="s">
        <v>10</v>
      </c>
      <c r="N128" s="90"/>
      <c r="O128" s="96"/>
      <c r="P128" s="15">
        <f>D103</f>
        <v>16</v>
      </c>
      <c r="Q128" s="97" t="s">
        <v>11</v>
      </c>
      <c r="R128" s="90"/>
      <c r="S128" s="96"/>
      <c r="T128" s="83"/>
      <c r="U128" s="85"/>
      <c r="V128" s="30"/>
      <c r="W128" s="31"/>
      <c r="X128" s="30"/>
    </row>
    <row r="129" spans="1:24" ht="20.25" x14ac:dyDescent="0.2">
      <c r="A129" s="30"/>
      <c r="B129" s="30"/>
      <c r="C129" s="30"/>
      <c r="D129" s="30"/>
      <c r="E129" s="30"/>
      <c r="F129" s="30"/>
      <c r="G129" s="30"/>
      <c r="H129" s="100" t="s">
        <v>30</v>
      </c>
      <c r="I129" s="100"/>
      <c r="J129" s="101"/>
      <c r="K129" s="98"/>
      <c r="L129" s="99"/>
      <c r="M129" s="30"/>
      <c r="N129" s="30"/>
      <c r="O129" s="30"/>
      <c r="P129" s="30"/>
      <c r="Q129" s="30"/>
      <c r="R129" s="30"/>
      <c r="S129" s="30"/>
      <c r="T129" s="100" t="s">
        <v>30</v>
      </c>
      <c r="U129" s="100"/>
      <c r="V129" s="101"/>
      <c r="W129" s="98"/>
      <c r="X129" s="99"/>
    </row>
    <row r="130" spans="1:24" x14ac:dyDescent="0.2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</row>
    <row r="131" spans="1:24" x14ac:dyDescent="0.2">
      <c r="A131" s="90" t="s">
        <v>12</v>
      </c>
      <c r="B131" s="90"/>
      <c r="C131" s="32" t="str">
        <f>C32</f>
        <v>USL</v>
      </c>
      <c r="D131" s="32"/>
      <c r="E131" s="31" t="s">
        <v>14</v>
      </c>
      <c r="F131" s="32" t="str">
        <f>F7</f>
        <v>LILLEBONNE</v>
      </c>
      <c r="G131" s="32"/>
      <c r="H131" s="30"/>
      <c r="I131" s="30"/>
      <c r="J131" s="31" t="s">
        <v>16</v>
      </c>
      <c r="K131" s="82">
        <f>K7</f>
        <v>76</v>
      </c>
      <c r="L131" s="82"/>
      <c r="M131" s="90" t="s">
        <v>12</v>
      </c>
      <c r="N131" s="90"/>
      <c r="O131" s="32" t="str">
        <f>O32</f>
        <v>USL</v>
      </c>
      <c r="P131" s="32"/>
      <c r="Q131" s="31" t="s">
        <v>14</v>
      </c>
      <c r="R131" s="32" t="str">
        <f>F7</f>
        <v>LILLEBONNE</v>
      </c>
      <c r="S131" s="32"/>
      <c r="T131" s="30"/>
      <c r="U131" s="30"/>
      <c r="V131" s="31" t="s">
        <v>16</v>
      </c>
      <c r="W131" s="82">
        <f>W7</f>
        <v>76</v>
      </c>
      <c r="X131" s="82"/>
    </row>
    <row r="132" spans="1:24" x14ac:dyDescent="0.2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</row>
    <row r="133" spans="1:24" x14ac:dyDescent="0.2">
      <c r="A133" s="106" t="str">
        <f>tirage!F2</f>
        <v>PROMOTION</v>
      </c>
      <c r="B133" s="106"/>
      <c r="C133" s="30"/>
      <c r="D133" s="30"/>
      <c r="E133" s="30"/>
      <c r="F133" s="90" t="s">
        <v>17</v>
      </c>
      <c r="G133" s="90"/>
      <c r="H133" s="90"/>
      <c r="I133" s="90"/>
      <c r="J133" s="105">
        <f>J9</f>
        <v>45627</v>
      </c>
      <c r="K133" s="105"/>
      <c r="L133" s="105"/>
      <c r="M133" s="106" t="str">
        <f>tirage!F2</f>
        <v>PROMOTION</v>
      </c>
      <c r="N133" s="106"/>
      <c r="O133" s="30"/>
      <c r="P133" s="30"/>
      <c r="Q133" s="30"/>
      <c r="R133" s="90" t="s">
        <v>17</v>
      </c>
      <c r="S133" s="90"/>
      <c r="T133" s="90"/>
      <c r="U133" s="90"/>
      <c r="V133" s="105">
        <f>J9</f>
        <v>45627</v>
      </c>
      <c r="W133" s="105"/>
      <c r="X133" s="105"/>
    </row>
    <row r="135" spans="1:24" x14ac:dyDescent="0.2">
      <c r="A135" s="94" t="s">
        <v>18</v>
      </c>
      <c r="B135" s="95"/>
      <c r="C135" s="88" t="s">
        <v>31</v>
      </c>
      <c r="D135" s="89"/>
      <c r="E135" s="17" t="s">
        <v>19</v>
      </c>
      <c r="F135" s="18" t="s">
        <v>20</v>
      </c>
      <c r="G135" s="49"/>
      <c r="H135" s="19"/>
      <c r="I135" s="19"/>
      <c r="J135" s="19"/>
      <c r="K135" s="19"/>
      <c r="M135" s="94" t="s">
        <v>18</v>
      </c>
      <c r="N135" s="95"/>
      <c r="O135" s="88" t="s">
        <v>31</v>
      </c>
      <c r="P135" s="89"/>
      <c r="Q135" s="17" t="s">
        <v>19</v>
      </c>
      <c r="R135" s="18" t="s">
        <v>20</v>
      </c>
      <c r="S135" s="49"/>
      <c r="T135" s="19"/>
      <c r="U135" s="19"/>
      <c r="V135" s="19"/>
      <c r="W135" s="19"/>
    </row>
    <row r="136" spans="1:24" x14ac:dyDescent="0.2">
      <c r="A136" s="20"/>
      <c r="B136" s="21"/>
      <c r="C136" s="22" t="s">
        <v>21</v>
      </c>
      <c r="D136" s="23"/>
      <c r="E136" s="23"/>
      <c r="F136" s="24"/>
      <c r="G136" s="50"/>
      <c r="H136" s="19"/>
      <c r="I136" s="19"/>
      <c r="J136" s="19"/>
      <c r="K136" s="19"/>
      <c r="M136" s="20"/>
      <c r="N136" s="21"/>
      <c r="O136" s="22" t="s">
        <v>21</v>
      </c>
      <c r="P136" s="23"/>
      <c r="Q136" s="23"/>
      <c r="R136" s="24"/>
      <c r="S136" s="50"/>
      <c r="T136" s="19"/>
      <c r="U136" s="19"/>
      <c r="V136" s="19"/>
      <c r="W136" s="19"/>
    </row>
    <row r="137" spans="1:24" ht="20.100000000000001" customHeight="1" x14ac:dyDescent="0.2">
      <c r="A137" s="86">
        <f>IF(C137=0,"",INDEX(BD!$A$3:$A$2868,MATCH(C137,BD!$B$3:$B$2868,0)))</f>
        <v>247435</v>
      </c>
      <c r="B137" s="87"/>
      <c r="C137" s="83" t="str">
        <f>tirage!C10</f>
        <v>GOULARD JEAN-LUC</v>
      </c>
      <c r="D137" s="84"/>
      <c r="E137" s="85"/>
      <c r="F137" s="48">
        <f>IF(C137=0,"",INDEX(BD!$C$2:$C$2410,MATCH(C137,BD!$B$2:$B$2410,0)))</f>
        <v>4</v>
      </c>
      <c r="G137" s="46"/>
      <c r="H137" s="102" t="s">
        <v>2557</v>
      </c>
      <c r="I137" s="103"/>
      <c r="J137" s="104"/>
      <c r="K137" s="51"/>
      <c r="M137" s="86">
        <f>IF(O137=0,"",INDEX(BD!$A$3:$A$2868,MATCH(O137,BD!$B$3:$B$2868,0)))</f>
        <v>706702</v>
      </c>
      <c r="N137" s="87"/>
      <c r="O137" s="83" t="str">
        <f>tirage!C18</f>
        <v>PETIT PASCAL</v>
      </c>
      <c r="P137" s="84"/>
      <c r="Q137" s="85"/>
      <c r="R137" s="48">
        <f>IF(O137=0,"",INDEX(BD!$C$2:$C$2410,MATCH(O137,BD!$B$2:$B$2410,0)))</f>
        <v>4</v>
      </c>
      <c r="S137" s="46"/>
      <c r="T137" s="102" t="s">
        <v>2557</v>
      </c>
      <c r="U137" s="103"/>
      <c r="V137" s="104"/>
      <c r="W137" s="51"/>
    </row>
    <row r="138" spans="1:24" ht="20.100000000000001" customHeight="1" x14ac:dyDescent="0.3">
      <c r="A138" s="86" t="str">
        <f>IF(C138=0,"",INDEX(BD!$A$3:$A$2868,MATCH(C138,BD!$B$3:$B$2868,0)))</f>
        <v/>
      </c>
      <c r="B138" s="87"/>
      <c r="C138" s="83"/>
      <c r="D138" s="84"/>
      <c r="E138" s="85"/>
      <c r="F138" s="48" t="str">
        <f>IF(C138=0,"",INDEX(BD!$C$2:$C$2410,MATCH(C138,BD!$B$2:$B$2410,0)))</f>
        <v/>
      </c>
      <c r="G138" s="46"/>
      <c r="H138" s="52"/>
      <c r="I138" s="53"/>
      <c r="J138" s="52"/>
      <c r="K138" s="25"/>
      <c r="M138" s="86" t="str">
        <f>IF(O138=0,"",INDEX(BD!$A$3:$A$2868,MATCH(O138,BD!$B$3:$B$2868,0)))</f>
        <v/>
      </c>
      <c r="N138" s="87"/>
      <c r="O138" s="83"/>
      <c r="P138" s="84"/>
      <c r="Q138" s="85"/>
      <c r="R138" s="48" t="str">
        <f>IF(O138=0,"",INDEX(BD!$C$2:$C$2410,MATCH(O138,BD!$B$2:$B$2410,0)))</f>
        <v/>
      </c>
      <c r="S138" s="46"/>
      <c r="T138" s="52"/>
      <c r="U138" s="53"/>
      <c r="V138" s="52"/>
      <c r="W138" s="25"/>
    </row>
    <row r="139" spans="1:24" ht="20.100000000000001" customHeight="1" x14ac:dyDescent="0.2">
      <c r="A139" s="86" t="str">
        <f>IF(C139=0,"",INDEX(BD!$A$3:$A$2868,MATCH(C139,BD!$B$3:$B$2868,0)))</f>
        <v/>
      </c>
      <c r="B139" s="87"/>
      <c r="C139" s="83"/>
      <c r="D139" s="84"/>
      <c r="E139" s="85"/>
      <c r="F139" s="48" t="str">
        <f>IF(C139=0,"",INDEX(BD!$C$2:$C$2410,MATCH(C139,BD!$B$2:$B$2410,0)))</f>
        <v/>
      </c>
      <c r="G139" s="46"/>
      <c r="H139" s="91" t="s">
        <v>2558</v>
      </c>
      <c r="I139" s="92"/>
      <c r="J139" s="93"/>
      <c r="K139" s="48"/>
      <c r="M139" s="86" t="str">
        <f>IF(O139=0,"",INDEX(BD!$A$3:$A$2868,MATCH(O139,BD!$B$3:$B$2868,0)))</f>
        <v/>
      </c>
      <c r="N139" s="87"/>
      <c r="O139" s="83"/>
      <c r="P139" s="84"/>
      <c r="Q139" s="85"/>
      <c r="R139" s="48" t="str">
        <f>IF(O139=0,"",INDEX(BD!$C$2:$C$2410,MATCH(O139,BD!$B$2:$B$2410,0)))</f>
        <v/>
      </c>
      <c r="S139" s="46"/>
      <c r="T139" s="91" t="s">
        <v>2558</v>
      </c>
      <c r="U139" s="92"/>
      <c r="V139" s="93"/>
      <c r="W139" s="48"/>
    </row>
    <row r="140" spans="1:24" ht="20.100000000000001" customHeight="1" x14ac:dyDescent="0.3">
      <c r="A140" s="86" t="str">
        <f>IF(C140=0,"",INDEX(BD!$A$3:$A$2868,MATCH(C140,BD!$B$3:$B$2868,0)))</f>
        <v/>
      </c>
      <c r="B140" s="87"/>
      <c r="C140" s="83"/>
      <c r="D140" s="84"/>
      <c r="E140" s="85"/>
      <c r="F140" s="48" t="str">
        <f>IF(C140=0,"",INDEX(BD!$C$2:$C$2410,MATCH(C140,BD!$B$2:$B$2410,0)))</f>
        <v/>
      </c>
      <c r="G140" s="46"/>
      <c r="H140" s="52"/>
      <c r="I140" s="25"/>
      <c r="J140" s="26"/>
      <c r="K140" s="25"/>
      <c r="M140" s="86" t="str">
        <f>IF(O140=0,"",INDEX(BD!$A$3:$A$2868,MATCH(O140,BD!$B$3:$B$2868,0)))</f>
        <v/>
      </c>
      <c r="N140" s="87"/>
      <c r="O140" s="83"/>
      <c r="P140" s="84"/>
      <c r="Q140" s="85"/>
      <c r="R140" s="48" t="str">
        <f>IF(O140=0,"",INDEX(BD!$C$2:$C$2410,MATCH(O140,BD!$B$2:$B$2410,0)))</f>
        <v/>
      </c>
      <c r="S140" s="46"/>
      <c r="T140" s="52"/>
      <c r="U140" s="25"/>
      <c r="V140" s="26"/>
      <c r="W140" s="25"/>
    </row>
    <row r="141" spans="1:24" ht="20.100000000000001" customHeight="1" x14ac:dyDescent="0.2">
      <c r="A141" s="86" t="str">
        <f>IF(C141=0,"",INDEX(BD!$A$3:$A$2868,MATCH(C141,BD!$B$3:$B$2868,0)))</f>
        <v/>
      </c>
      <c r="B141" s="87"/>
      <c r="C141" s="83"/>
      <c r="D141" s="84"/>
      <c r="E141" s="85"/>
      <c r="F141" s="48" t="str">
        <f>IF(C141=0,"",INDEX(BD!$C$2:$C$2410,MATCH(C141,BD!$B$2:$B$2410,0)))</f>
        <v/>
      </c>
      <c r="G141" s="46"/>
      <c r="H141" s="91" t="s">
        <v>2559</v>
      </c>
      <c r="I141" s="92"/>
      <c r="J141" s="93"/>
      <c r="K141" s="108" t="e">
        <f>IF(C137=0,"",INDEX(parties!X5:X5,MATCH(C137,parties!W5:W5,0)))</f>
        <v>#N/A</v>
      </c>
      <c r="M141" s="86" t="str">
        <f>IF(O141=0,"",INDEX(BD!$A$3:$A$2868,MATCH(O141,BD!$B$3:$B$2868,0)))</f>
        <v/>
      </c>
      <c r="N141" s="87"/>
      <c r="O141" s="83"/>
      <c r="P141" s="84"/>
      <c r="Q141" s="85"/>
      <c r="R141" s="48" t="str">
        <f>IF(O141=0,"",INDEX(BD!$C$2:$C$2410,MATCH(O141,BD!$B$2:$B$2410,0)))</f>
        <v/>
      </c>
      <c r="S141" s="46"/>
      <c r="T141" s="91" t="s">
        <v>2559</v>
      </c>
      <c r="U141" s="92"/>
      <c r="V141" s="93"/>
      <c r="W141" s="108" t="e">
        <f>IF(O137=0,"",INDEX(parties!X5:X5,MATCH(O137,parties!W5:W5,0)))</f>
        <v>#N/A</v>
      </c>
    </row>
    <row r="143" spans="1:24" x14ac:dyDescent="0.2">
      <c r="A143" s="13" t="s">
        <v>22</v>
      </c>
      <c r="C143" s="13" t="s">
        <v>23</v>
      </c>
      <c r="E143" s="81" t="s">
        <v>24</v>
      </c>
      <c r="F143" s="81"/>
      <c r="G143" s="81"/>
      <c r="H143" s="81" t="str">
        <f>IF(C137=0,"",INDEX(BD!$D$2:$D$2410,MATCH(C137,BD!$B$2:$B$2410,0)))</f>
        <v>BOULE GUIGNICOURT</v>
      </c>
      <c r="I143" s="81"/>
      <c r="J143" s="81"/>
      <c r="K143" s="81"/>
      <c r="L143" s="81"/>
      <c r="M143" s="13" t="s">
        <v>22</v>
      </c>
      <c r="O143" s="13" t="s">
        <v>23</v>
      </c>
      <c r="Q143" s="81" t="s">
        <v>24</v>
      </c>
      <c r="R143" s="81"/>
      <c r="S143" s="81"/>
      <c r="T143" s="81" t="str">
        <f>IF(O137=0,"",INDEX(BD!$D$2:$D$2410,MATCH(O137,BD!$B$2:$B$2410,0)))</f>
        <v>B. ABBEVILLOISE</v>
      </c>
      <c r="U143" s="81"/>
      <c r="V143" s="81"/>
      <c r="W143" s="81"/>
      <c r="X143" s="81"/>
    </row>
    <row r="144" spans="1:24" x14ac:dyDescent="0.2">
      <c r="C144" s="14"/>
      <c r="H144" s="29" t="s">
        <v>25</v>
      </c>
      <c r="J144" s="16" t="s">
        <v>26</v>
      </c>
      <c r="O144" s="14"/>
      <c r="T144" s="29" t="s">
        <v>25</v>
      </c>
      <c r="V144" s="16" t="s">
        <v>26</v>
      </c>
    </row>
    <row r="145" spans="1:24" x14ac:dyDescent="0.2">
      <c r="A145" s="13" t="s">
        <v>27</v>
      </c>
      <c r="B145" s="14"/>
      <c r="C145" s="19"/>
      <c r="M145" s="13" t="s">
        <v>27</v>
      </c>
      <c r="N145" s="14"/>
      <c r="O145" s="19"/>
    </row>
    <row r="146" spans="1:24" x14ac:dyDescent="0.2">
      <c r="C146" s="19"/>
      <c r="O146" s="19"/>
    </row>
    <row r="147" spans="1:24" x14ac:dyDescent="0.2">
      <c r="A147" s="27" t="s">
        <v>28</v>
      </c>
      <c r="C147" s="19"/>
      <c r="M147" s="27" t="s">
        <v>28</v>
      </c>
      <c r="O147" s="19"/>
    </row>
    <row r="148" spans="1:24" x14ac:dyDescent="0.2">
      <c r="A148" s="27" t="s">
        <v>29</v>
      </c>
      <c r="C148" s="16"/>
      <c r="M148" s="27" t="s">
        <v>29</v>
      </c>
      <c r="O148" s="16"/>
    </row>
    <row r="149" spans="1:24" ht="18" x14ac:dyDescent="0.25">
      <c r="E149" s="28" t="s">
        <v>8</v>
      </c>
      <c r="Q149" s="28" t="s">
        <v>8</v>
      </c>
    </row>
    <row r="150" spans="1:24" ht="18" x14ac:dyDescent="0.25">
      <c r="E150" s="28" t="s">
        <v>9</v>
      </c>
      <c r="Q150" s="28" t="s">
        <v>9</v>
      </c>
    </row>
    <row r="152" spans="1:24" ht="15.75" x14ac:dyDescent="0.2">
      <c r="A152" s="90" t="s">
        <v>10</v>
      </c>
      <c r="B152" s="90"/>
      <c r="C152" s="96"/>
      <c r="D152" s="15">
        <f>D103</f>
        <v>16</v>
      </c>
      <c r="E152" s="97" t="s">
        <v>11</v>
      </c>
      <c r="F152" s="90"/>
      <c r="G152" s="96"/>
      <c r="H152" s="83"/>
      <c r="I152" s="85"/>
      <c r="J152" s="30"/>
      <c r="K152" s="31"/>
      <c r="L152" s="30"/>
      <c r="M152" s="90" t="s">
        <v>10</v>
      </c>
      <c r="N152" s="90"/>
      <c r="O152" s="96"/>
      <c r="P152" s="15">
        <f>D103</f>
        <v>16</v>
      </c>
      <c r="Q152" s="97" t="s">
        <v>11</v>
      </c>
      <c r="R152" s="90"/>
      <c r="S152" s="96"/>
      <c r="T152" s="83"/>
      <c r="U152" s="85"/>
      <c r="V152" s="30"/>
      <c r="W152" s="31"/>
      <c r="X152" s="30"/>
    </row>
    <row r="153" spans="1:24" ht="20.25" x14ac:dyDescent="0.2">
      <c r="A153" s="30"/>
      <c r="B153" s="30"/>
      <c r="C153" s="30"/>
      <c r="D153" s="30"/>
      <c r="E153" s="30"/>
      <c r="F153" s="30"/>
      <c r="G153" s="30"/>
      <c r="H153" s="100" t="s">
        <v>30</v>
      </c>
      <c r="I153" s="100"/>
      <c r="J153" s="101"/>
      <c r="K153" s="98"/>
      <c r="L153" s="99"/>
      <c r="M153" s="30"/>
      <c r="N153" s="30"/>
      <c r="O153" s="30"/>
      <c r="P153" s="30"/>
      <c r="Q153" s="30"/>
      <c r="R153" s="30"/>
      <c r="S153" s="30"/>
      <c r="T153" s="100" t="s">
        <v>30</v>
      </c>
      <c r="U153" s="100"/>
      <c r="V153" s="101"/>
      <c r="W153" s="98"/>
      <c r="X153" s="99"/>
    </row>
    <row r="154" spans="1:24" x14ac:dyDescent="0.2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</row>
    <row r="155" spans="1:24" x14ac:dyDescent="0.2">
      <c r="A155" s="90" t="s">
        <v>12</v>
      </c>
      <c r="B155" s="90"/>
      <c r="C155" s="32" t="str">
        <f>C57</f>
        <v>USL</v>
      </c>
      <c r="D155" s="32"/>
      <c r="E155" s="31" t="s">
        <v>14</v>
      </c>
      <c r="F155" s="32" t="str">
        <f>F7</f>
        <v>LILLEBONNE</v>
      </c>
      <c r="G155" s="32"/>
      <c r="H155" s="30"/>
      <c r="I155" s="30"/>
      <c r="J155" s="31" t="s">
        <v>16</v>
      </c>
      <c r="K155" s="82">
        <f>K7</f>
        <v>76</v>
      </c>
      <c r="L155" s="82"/>
      <c r="M155" s="90" t="s">
        <v>12</v>
      </c>
      <c r="N155" s="90"/>
      <c r="O155" s="32" t="str">
        <f>O57</f>
        <v>USL</v>
      </c>
      <c r="P155" s="32"/>
      <c r="Q155" s="31" t="s">
        <v>14</v>
      </c>
      <c r="R155" s="32" t="str">
        <f>F7</f>
        <v>LILLEBONNE</v>
      </c>
      <c r="S155" s="32"/>
      <c r="T155" s="30"/>
      <c r="U155" s="30"/>
      <c r="V155" s="31" t="s">
        <v>16</v>
      </c>
      <c r="W155" s="82">
        <f>K7</f>
        <v>76</v>
      </c>
      <c r="X155" s="82"/>
    </row>
    <row r="156" spans="1:24" x14ac:dyDescent="0.2">
      <c r="A156" s="33"/>
      <c r="B156" s="33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</row>
    <row r="157" spans="1:24" x14ac:dyDescent="0.2">
      <c r="A157" s="106" t="str">
        <f>tirage!F2</f>
        <v>PROMOTION</v>
      </c>
      <c r="B157" s="106"/>
      <c r="C157" s="30"/>
      <c r="D157" s="30"/>
      <c r="E157" s="30"/>
      <c r="F157" s="90" t="s">
        <v>17</v>
      </c>
      <c r="G157" s="90"/>
      <c r="H157" s="90"/>
      <c r="I157" s="90"/>
      <c r="J157" s="105">
        <f>J9</f>
        <v>45627</v>
      </c>
      <c r="K157" s="105"/>
      <c r="L157" s="105"/>
      <c r="M157" s="106" t="str">
        <f>tirage!F2</f>
        <v>PROMOTION</v>
      </c>
      <c r="N157" s="106"/>
      <c r="O157" s="30"/>
      <c r="P157" s="30"/>
      <c r="Q157" s="30"/>
      <c r="R157" s="90" t="s">
        <v>17</v>
      </c>
      <c r="S157" s="90"/>
      <c r="T157" s="90"/>
      <c r="U157" s="90"/>
      <c r="V157" s="105">
        <f>J9</f>
        <v>45627</v>
      </c>
      <c r="W157" s="105"/>
      <c r="X157" s="105"/>
    </row>
    <row r="159" spans="1:24" x14ac:dyDescent="0.2">
      <c r="A159" s="94" t="s">
        <v>18</v>
      </c>
      <c r="B159" s="95"/>
      <c r="C159" s="88" t="s">
        <v>31</v>
      </c>
      <c r="D159" s="89"/>
      <c r="E159" s="17" t="s">
        <v>19</v>
      </c>
      <c r="F159" s="18" t="s">
        <v>20</v>
      </c>
      <c r="G159" s="49"/>
      <c r="H159" s="19"/>
      <c r="I159" s="19"/>
      <c r="J159" s="19"/>
      <c r="K159" s="19"/>
      <c r="M159" s="94" t="s">
        <v>18</v>
      </c>
      <c r="N159" s="95"/>
      <c r="O159" s="88" t="s">
        <v>31</v>
      </c>
      <c r="P159" s="89"/>
      <c r="Q159" s="17" t="s">
        <v>19</v>
      </c>
      <c r="R159" s="18" t="s">
        <v>20</v>
      </c>
      <c r="S159" s="49"/>
      <c r="T159" s="19"/>
      <c r="U159" s="19"/>
      <c r="V159" s="19"/>
      <c r="W159" s="19"/>
    </row>
    <row r="160" spans="1:24" x14ac:dyDescent="0.2">
      <c r="A160" s="20"/>
      <c r="B160" s="21"/>
      <c r="C160" s="22" t="s">
        <v>21</v>
      </c>
      <c r="D160" s="23"/>
      <c r="E160" s="23"/>
      <c r="F160" s="24"/>
      <c r="G160" s="50"/>
      <c r="H160" s="19"/>
      <c r="I160" s="19"/>
      <c r="J160" s="19"/>
      <c r="K160" s="19"/>
      <c r="M160" s="20"/>
      <c r="N160" s="21"/>
      <c r="O160" s="22" t="s">
        <v>21</v>
      </c>
      <c r="P160" s="23"/>
      <c r="Q160" s="23"/>
      <c r="R160" s="24"/>
      <c r="S160" s="50"/>
      <c r="T160" s="19"/>
      <c r="U160" s="19"/>
      <c r="V160" s="19"/>
      <c r="W160" s="19"/>
    </row>
    <row r="161" spans="1:24" ht="20.100000000000001" customHeight="1" x14ac:dyDescent="0.2">
      <c r="A161" s="86">
        <f>IF(C161=0,"",INDEX(BD!$A$3:$A$2868,MATCH(C161,BD!$B$3:$B$2868,0)))</f>
        <v>1106749</v>
      </c>
      <c r="B161" s="87"/>
      <c r="C161" s="83" t="str">
        <f>tirage!C11</f>
        <v>LEBAS CHRISTOPHER</v>
      </c>
      <c r="D161" s="84"/>
      <c r="E161" s="85"/>
      <c r="F161" s="48">
        <f>IF(C161=0,"",INDEX(BD!$C$2:$C$2410,MATCH(C161,BD!$B$2:$B$2410,0)))</f>
        <v>3</v>
      </c>
      <c r="G161" s="46"/>
      <c r="H161" s="102" t="s">
        <v>2557</v>
      </c>
      <c r="I161" s="103"/>
      <c r="J161" s="104"/>
      <c r="K161" s="51"/>
      <c r="M161" s="86">
        <f>IF(O161=0,"",INDEX(BD!$A$3:$A$2868,MATCH(O161,BD!$B$3:$B$2868,0)))</f>
        <v>605949</v>
      </c>
      <c r="N161" s="87"/>
      <c r="O161" s="83" t="str">
        <f>tirage!C19</f>
        <v>VOLANT KEVIN</v>
      </c>
      <c r="P161" s="84"/>
      <c r="Q161" s="85"/>
      <c r="R161" s="48">
        <f>IF(O161=0,"",INDEX(BD!$C$2:$C$2410,MATCH(O161,BD!$B$2:$B$2410,0)))</f>
        <v>4</v>
      </c>
      <c r="S161" s="46"/>
      <c r="T161" s="102" t="s">
        <v>2557</v>
      </c>
      <c r="U161" s="103"/>
      <c r="V161" s="104"/>
      <c r="W161" s="51"/>
    </row>
    <row r="162" spans="1:24" ht="20.100000000000001" customHeight="1" x14ac:dyDescent="0.3">
      <c r="A162" s="86" t="str">
        <f>IF(C162=0,"",INDEX(BD!$A$3:$A$2868,MATCH(C162,BD!$B$3:$B$2868,0)))</f>
        <v/>
      </c>
      <c r="B162" s="87"/>
      <c r="C162" s="83"/>
      <c r="D162" s="84"/>
      <c r="E162" s="85"/>
      <c r="F162" s="48" t="str">
        <f>IF(C162=0,"",INDEX(BD!$C$2:$C$2410,MATCH(C162,BD!$B$2:$B$2410,0)))</f>
        <v/>
      </c>
      <c r="G162" s="46"/>
      <c r="H162" s="52"/>
      <c r="I162" s="53"/>
      <c r="J162" s="52"/>
      <c r="K162" s="25"/>
      <c r="M162" s="86" t="str">
        <f>IF(O162=0,"",INDEX(BD!$A$3:$A$2868,MATCH(O162,BD!$B$3:$B$2868,0)))</f>
        <v/>
      </c>
      <c r="N162" s="87"/>
      <c r="O162" s="83"/>
      <c r="P162" s="84"/>
      <c r="Q162" s="85"/>
      <c r="R162" s="48" t="str">
        <f>IF(O162=0,"",INDEX(BD!$C$2:$C$2410,MATCH(O162,BD!$B$2:$B$2410,0)))</f>
        <v/>
      </c>
      <c r="S162" s="46"/>
      <c r="T162" s="52"/>
      <c r="U162" s="53"/>
      <c r="V162" s="52"/>
      <c r="W162" s="25"/>
    </row>
    <row r="163" spans="1:24" ht="20.100000000000001" customHeight="1" x14ac:dyDescent="0.2">
      <c r="A163" s="86" t="str">
        <f>IF(C163=0,"",INDEX(BD!$A$3:$A$2868,MATCH(C163,BD!$B$3:$B$2868,0)))</f>
        <v/>
      </c>
      <c r="B163" s="87"/>
      <c r="C163" s="83"/>
      <c r="D163" s="84"/>
      <c r="E163" s="85"/>
      <c r="F163" s="48" t="str">
        <f>IF(C163=0,"",INDEX(BD!$C$2:$C$2410,MATCH(C163,BD!$B$2:$B$2410,0)))</f>
        <v/>
      </c>
      <c r="G163" s="46"/>
      <c r="H163" s="91" t="s">
        <v>2558</v>
      </c>
      <c r="I163" s="92"/>
      <c r="J163" s="93"/>
      <c r="K163" s="48"/>
      <c r="M163" s="86" t="str">
        <f>IF(O163=0,"",INDEX(BD!$A$3:$A$2868,MATCH(O163,BD!$B$3:$B$2868,0)))</f>
        <v/>
      </c>
      <c r="N163" s="87"/>
      <c r="O163" s="83"/>
      <c r="P163" s="84"/>
      <c r="Q163" s="85"/>
      <c r="R163" s="48" t="str">
        <f>IF(O163=0,"",INDEX(BD!$C$2:$C$2410,MATCH(O163,BD!$B$2:$B$2410,0)))</f>
        <v/>
      </c>
      <c r="S163" s="46"/>
      <c r="T163" s="91" t="s">
        <v>2558</v>
      </c>
      <c r="U163" s="92"/>
      <c r="V163" s="93"/>
      <c r="W163" s="48"/>
    </row>
    <row r="164" spans="1:24" ht="20.100000000000001" customHeight="1" x14ac:dyDescent="0.3">
      <c r="A164" s="86" t="str">
        <f>IF(C164=0,"",INDEX(BD!$A$3:$A$2868,MATCH(C164,BD!$B$3:$B$2868,0)))</f>
        <v/>
      </c>
      <c r="B164" s="87"/>
      <c r="C164" s="83"/>
      <c r="D164" s="84"/>
      <c r="E164" s="85"/>
      <c r="F164" s="48" t="str">
        <f>IF(C164=0,"",INDEX(BD!$C$2:$C$2410,MATCH(C164,BD!$B$2:$B$2410,0)))</f>
        <v/>
      </c>
      <c r="G164" s="46"/>
      <c r="H164" s="52"/>
      <c r="I164" s="25"/>
      <c r="J164" s="26"/>
      <c r="K164" s="25"/>
      <c r="M164" s="86" t="str">
        <f>IF(O164=0,"",INDEX(BD!$A$3:$A$2868,MATCH(O164,BD!$B$3:$B$2868,0)))</f>
        <v/>
      </c>
      <c r="N164" s="87"/>
      <c r="O164" s="83"/>
      <c r="P164" s="84"/>
      <c r="Q164" s="85"/>
      <c r="R164" s="48" t="str">
        <f>IF(O164=0,"",INDEX(BD!$C$2:$C$2410,MATCH(O164,BD!$B$2:$B$2410,0)))</f>
        <v/>
      </c>
      <c r="S164" s="46"/>
      <c r="T164" s="52"/>
      <c r="U164" s="25"/>
      <c r="V164" s="26"/>
      <c r="W164" s="25"/>
    </row>
    <row r="165" spans="1:24" ht="20.100000000000001" customHeight="1" x14ac:dyDescent="0.2">
      <c r="A165" s="86" t="str">
        <f>IF(C165=0,"",INDEX(BD!$A$3:$A$2868,MATCH(C165,BD!$B$3:$B$2868,0)))</f>
        <v/>
      </c>
      <c r="B165" s="87"/>
      <c r="C165" s="83"/>
      <c r="D165" s="84"/>
      <c r="E165" s="85"/>
      <c r="F165" s="48" t="str">
        <f>IF(C165=0,"",INDEX(BD!$C$2:$C$2410,MATCH(C165,BD!$B$2:$B$2410,0)))</f>
        <v/>
      </c>
      <c r="G165" s="46"/>
      <c r="H165" s="91" t="s">
        <v>2559</v>
      </c>
      <c r="I165" s="92"/>
      <c r="J165" s="93"/>
      <c r="K165" s="108" t="e">
        <f>IF(C161=0,"",INDEX(parties!X5:X5,MATCH(C161,parties!W5:W5,0)))</f>
        <v>#N/A</v>
      </c>
      <c r="M165" s="86" t="str">
        <f>IF(O165=0,"",INDEX(BD!$A$3:$A$2868,MATCH(O165,BD!$B$3:$B$2868,0)))</f>
        <v/>
      </c>
      <c r="N165" s="87"/>
      <c r="O165" s="83"/>
      <c r="P165" s="84"/>
      <c r="Q165" s="85"/>
      <c r="R165" s="48" t="str">
        <f>IF(O165=0,"",INDEX(BD!$C$2:$C$2410,MATCH(O165,BD!$B$2:$B$2410,0)))</f>
        <v/>
      </c>
      <c r="S165" s="46"/>
      <c r="T165" s="91" t="s">
        <v>2559</v>
      </c>
      <c r="U165" s="92"/>
      <c r="V165" s="93"/>
      <c r="W165" s="108" t="e">
        <f>IF(O161=0,"",INDEX(parties!X5:X5,MATCH(O161,parties!W5:W5,0)))</f>
        <v>#N/A</v>
      </c>
    </row>
    <row r="167" spans="1:24" x14ac:dyDescent="0.2">
      <c r="A167" s="13" t="s">
        <v>22</v>
      </c>
      <c r="C167" s="13" t="s">
        <v>23</v>
      </c>
      <c r="E167" s="81" t="s">
        <v>24</v>
      </c>
      <c r="F167" s="81"/>
      <c r="G167" s="81"/>
      <c r="H167" s="81" t="str">
        <f>IF(C161=0,"",INDEX(BD!$D$2:$D$2410,MATCH(C161,BD!$B$2:$B$2410,0)))</f>
        <v>S.U. DIVAIS</v>
      </c>
      <c r="I167" s="81"/>
      <c r="J167" s="81"/>
      <c r="K167" s="81"/>
      <c r="L167" s="81"/>
      <c r="M167" s="13" t="s">
        <v>22</v>
      </c>
      <c r="O167" s="13" t="s">
        <v>23</v>
      </c>
      <c r="Q167" s="81" t="s">
        <v>24</v>
      </c>
      <c r="R167" s="81"/>
      <c r="S167" s="81"/>
      <c r="T167" s="81" t="str">
        <f>IF(O161=0,"",INDEX(BD!$D$2:$D$2410,MATCH(O161,BD!$B$2:$B$2410,0)))</f>
        <v>U.B. BAULOISE</v>
      </c>
      <c r="U167" s="81"/>
      <c r="V167" s="81"/>
      <c r="W167" s="81"/>
      <c r="X167" s="81"/>
    </row>
    <row r="168" spans="1:24" x14ac:dyDescent="0.2">
      <c r="C168" s="14"/>
      <c r="H168" s="29" t="s">
        <v>25</v>
      </c>
      <c r="J168" s="16" t="s">
        <v>26</v>
      </c>
      <c r="O168" s="14"/>
      <c r="T168" s="29" t="s">
        <v>25</v>
      </c>
      <c r="V168" s="16" t="s">
        <v>26</v>
      </c>
    </row>
    <row r="169" spans="1:24" x14ac:dyDescent="0.2">
      <c r="A169" s="13" t="s">
        <v>27</v>
      </c>
      <c r="B169" s="14"/>
      <c r="C169" s="19"/>
      <c r="M169" s="13" t="s">
        <v>27</v>
      </c>
      <c r="N169" s="14"/>
      <c r="O169" s="19"/>
    </row>
    <row r="170" spans="1:24" x14ac:dyDescent="0.2">
      <c r="C170" s="19"/>
      <c r="O170" s="19"/>
    </row>
    <row r="171" spans="1:24" x14ac:dyDescent="0.2">
      <c r="A171" s="27" t="s">
        <v>28</v>
      </c>
      <c r="C171" s="19"/>
      <c r="M171" s="27" t="s">
        <v>28</v>
      </c>
      <c r="O171" s="19"/>
    </row>
    <row r="172" spans="1:24" x14ac:dyDescent="0.2">
      <c r="A172" s="27" t="s">
        <v>29</v>
      </c>
      <c r="C172" s="16"/>
      <c r="M172" s="27" t="s">
        <v>29</v>
      </c>
      <c r="O172" s="16"/>
    </row>
    <row r="174" spans="1:24" ht="18" x14ac:dyDescent="0.25">
      <c r="E174" s="28" t="s">
        <v>8</v>
      </c>
      <c r="Q174" s="28" t="s">
        <v>8</v>
      </c>
    </row>
    <row r="175" spans="1:24" ht="18" x14ac:dyDescent="0.25">
      <c r="E175" s="28" t="s">
        <v>9</v>
      </c>
      <c r="Q175" s="28" t="s">
        <v>9</v>
      </c>
    </row>
    <row r="177" spans="1:24" ht="15.75" x14ac:dyDescent="0.2">
      <c r="A177" s="90" t="s">
        <v>10</v>
      </c>
      <c r="B177" s="90"/>
      <c r="C177" s="96"/>
      <c r="D177" s="15">
        <f>D103</f>
        <v>16</v>
      </c>
      <c r="E177" s="97" t="s">
        <v>11</v>
      </c>
      <c r="F177" s="90"/>
      <c r="G177" s="96"/>
      <c r="H177" s="83"/>
      <c r="I177" s="85"/>
      <c r="J177" s="30"/>
      <c r="K177" s="31"/>
      <c r="L177" s="30"/>
      <c r="M177" s="90" t="s">
        <v>10</v>
      </c>
      <c r="N177" s="90"/>
      <c r="O177" s="96"/>
      <c r="P177" s="15">
        <f>D103</f>
        <v>16</v>
      </c>
      <c r="Q177" s="97" t="s">
        <v>11</v>
      </c>
      <c r="R177" s="90"/>
      <c r="S177" s="96"/>
      <c r="T177" s="83"/>
      <c r="U177" s="85"/>
      <c r="V177" s="30"/>
      <c r="W177" s="31"/>
      <c r="X177" s="30"/>
    </row>
    <row r="178" spans="1:24" ht="20.25" x14ac:dyDescent="0.2">
      <c r="A178" s="30"/>
      <c r="B178" s="30"/>
      <c r="C178" s="30"/>
      <c r="D178" s="30"/>
      <c r="E178" s="30"/>
      <c r="F178" s="30"/>
      <c r="G178" s="30"/>
      <c r="H178" s="100" t="s">
        <v>30</v>
      </c>
      <c r="I178" s="100"/>
      <c r="J178" s="101"/>
      <c r="K178" s="98"/>
      <c r="L178" s="99"/>
      <c r="M178" s="30"/>
      <c r="N178" s="30"/>
      <c r="O178" s="30"/>
      <c r="P178" s="30"/>
      <c r="Q178" s="30"/>
      <c r="R178" s="30"/>
      <c r="S178" s="30"/>
      <c r="T178" s="100" t="s">
        <v>30</v>
      </c>
      <c r="U178" s="100"/>
      <c r="V178" s="101"/>
      <c r="W178" s="98"/>
      <c r="X178" s="99"/>
    </row>
    <row r="179" spans="1:24" x14ac:dyDescent="0.2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</row>
    <row r="180" spans="1:24" x14ac:dyDescent="0.2">
      <c r="A180" s="90" t="s">
        <v>12</v>
      </c>
      <c r="B180" s="90"/>
      <c r="C180" s="32" t="str">
        <f>C82</f>
        <v>USL</v>
      </c>
      <c r="D180" s="32"/>
      <c r="E180" s="31" t="s">
        <v>14</v>
      </c>
      <c r="F180" s="32" t="str">
        <f>F7</f>
        <v>LILLEBONNE</v>
      </c>
      <c r="G180" s="32"/>
      <c r="H180" s="30"/>
      <c r="I180" s="30"/>
      <c r="J180" s="31" t="s">
        <v>16</v>
      </c>
      <c r="K180" s="82">
        <f>K7</f>
        <v>76</v>
      </c>
      <c r="L180" s="82"/>
      <c r="M180" s="90" t="s">
        <v>12</v>
      </c>
      <c r="N180" s="90"/>
      <c r="O180" s="32" t="str">
        <f>O82</f>
        <v>USL</v>
      </c>
      <c r="P180" s="32"/>
      <c r="Q180" s="31" t="s">
        <v>14</v>
      </c>
      <c r="R180" s="32" t="str">
        <f>F7</f>
        <v>LILLEBONNE</v>
      </c>
      <c r="S180" s="32"/>
      <c r="T180" s="30"/>
      <c r="U180" s="30"/>
      <c r="V180" s="31" t="s">
        <v>16</v>
      </c>
      <c r="W180" s="82">
        <f>W7</f>
        <v>76</v>
      </c>
      <c r="X180" s="82"/>
    </row>
    <row r="181" spans="1:24" x14ac:dyDescent="0.2">
      <c r="A181" s="33"/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</row>
    <row r="182" spans="1:24" x14ac:dyDescent="0.2">
      <c r="A182" s="106" t="str">
        <f>tirage!F2</f>
        <v>PROMOTION</v>
      </c>
      <c r="B182" s="106"/>
      <c r="C182" s="30"/>
      <c r="D182" s="30"/>
      <c r="E182" s="30"/>
      <c r="F182" s="90" t="s">
        <v>17</v>
      </c>
      <c r="G182" s="90"/>
      <c r="H182" s="90"/>
      <c r="I182" s="90"/>
      <c r="J182" s="105">
        <f>J9</f>
        <v>45627</v>
      </c>
      <c r="K182" s="105"/>
      <c r="L182" s="105"/>
      <c r="M182" s="106" t="str">
        <f>tirage!F2</f>
        <v>PROMOTION</v>
      </c>
      <c r="N182" s="106"/>
      <c r="O182" s="30"/>
      <c r="P182" s="30"/>
      <c r="Q182" s="30"/>
      <c r="R182" s="90" t="s">
        <v>17</v>
      </c>
      <c r="S182" s="90"/>
      <c r="T182" s="90"/>
      <c r="U182" s="90"/>
      <c r="V182" s="105">
        <f>J9</f>
        <v>45627</v>
      </c>
      <c r="W182" s="105"/>
      <c r="X182" s="105"/>
    </row>
    <row r="184" spans="1:24" x14ac:dyDescent="0.2">
      <c r="A184" s="94" t="s">
        <v>18</v>
      </c>
      <c r="B184" s="95"/>
      <c r="C184" s="88" t="s">
        <v>31</v>
      </c>
      <c r="D184" s="89"/>
      <c r="E184" s="17" t="s">
        <v>19</v>
      </c>
      <c r="F184" s="18" t="s">
        <v>20</v>
      </c>
      <c r="G184" s="49"/>
      <c r="H184" s="19"/>
      <c r="I184" s="19"/>
      <c r="J184" s="19"/>
      <c r="K184" s="19"/>
      <c r="M184" s="94" t="s">
        <v>18</v>
      </c>
      <c r="N184" s="95"/>
      <c r="O184" s="88" t="s">
        <v>31</v>
      </c>
      <c r="P184" s="89"/>
      <c r="Q184" s="17" t="s">
        <v>19</v>
      </c>
      <c r="R184" s="18" t="s">
        <v>20</v>
      </c>
      <c r="S184" s="49"/>
      <c r="T184" s="19"/>
      <c r="U184" s="19"/>
      <c r="V184" s="19"/>
      <c r="W184" s="19"/>
    </row>
    <row r="185" spans="1:24" x14ac:dyDescent="0.2">
      <c r="A185" s="20"/>
      <c r="B185" s="21"/>
      <c r="C185" s="22" t="s">
        <v>21</v>
      </c>
      <c r="D185" s="23"/>
      <c r="E185" s="23"/>
      <c r="F185" s="24"/>
      <c r="G185" s="50"/>
      <c r="H185" s="19"/>
      <c r="I185" s="19"/>
      <c r="J185" s="19"/>
      <c r="K185" s="19"/>
      <c r="M185" s="20"/>
      <c r="N185" s="21"/>
      <c r="O185" s="22" t="s">
        <v>21</v>
      </c>
      <c r="P185" s="23"/>
      <c r="Q185" s="23"/>
      <c r="R185" s="24"/>
      <c r="S185" s="50"/>
      <c r="T185" s="19"/>
      <c r="U185" s="19"/>
      <c r="V185" s="19"/>
      <c r="W185" s="19"/>
    </row>
    <row r="186" spans="1:24" ht="21.75" customHeight="1" x14ac:dyDescent="0.2">
      <c r="A186" s="86">
        <f>IF(C186=0,"",INDEX(BD!$A$3:$A$2868,MATCH(C186,BD!$B$3:$B$2868,0)))</f>
        <v>200314</v>
      </c>
      <c r="B186" s="87"/>
      <c r="C186" s="83" t="str">
        <f>tirage!C12</f>
        <v>LEFEBVRE OLIVIER</v>
      </c>
      <c r="D186" s="84"/>
      <c r="E186" s="85"/>
      <c r="F186" s="48">
        <f>IF(C186=0,"",INDEX(BD!$C$2:$C$2410,MATCH(C186,BD!$B$2:$B$2410,0)))</f>
        <v>4</v>
      </c>
      <c r="G186" s="46"/>
      <c r="H186" s="102" t="s">
        <v>2557</v>
      </c>
      <c r="I186" s="103"/>
      <c r="J186" s="104"/>
      <c r="K186" s="51"/>
      <c r="M186" s="86">
        <f>IF(O186=0,"",INDEX(BD!$A$3:$A$2868,MATCH(O186,BD!$B$3:$B$2868,0)))</f>
        <v>225505</v>
      </c>
      <c r="N186" s="87"/>
      <c r="O186" s="83" t="str">
        <f>tirage!C20</f>
        <v>ZUBIETA MATHIEU</v>
      </c>
      <c r="P186" s="84"/>
      <c r="Q186" s="85"/>
      <c r="R186" s="48">
        <f>IF(O186=0,"",INDEX(BD!$C$2:$C$2410,MATCH(O186,BD!$B$2:$B$2410,0)))</f>
        <v>3</v>
      </c>
      <c r="S186" s="46"/>
      <c r="T186" s="102" t="s">
        <v>2557</v>
      </c>
      <c r="U186" s="103"/>
      <c r="V186" s="104"/>
      <c r="W186" s="51"/>
    </row>
    <row r="187" spans="1:24" ht="21.75" x14ac:dyDescent="0.3">
      <c r="A187" s="86" t="str">
        <f>IF(C187=0,"",INDEX(BD!$A$3:$A$2868,MATCH(C187,BD!$B$3:$B$2868,0)))</f>
        <v/>
      </c>
      <c r="B187" s="87"/>
      <c r="C187" s="83"/>
      <c r="D187" s="84"/>
      <c r="E187" s="85"/>
      <c r="F187" s="48" t="str">
        <f>IF(C187=0,"",INDEX(BD!$C$2:$C$2410,MATCH(C187,BD!$B$2:$B$2410,0)))</f>
        <v/>
      </c>
      <c r="G187" s="46"/>
      <c r="H187" s="52"/>
      <c r="I187" s="53"/>
      <c r="J187" s="52"/>
      <c r="K187" s="25"/>
      <c r="M187" s="86" t="str">
        <f>IF(O187=0,"",INDEX(BD!$A$3:$A$2868,MATCH(O187,BD!$B$3:$B$2868,0)))</f>
        <v/>
      </c>
      <c r="N187" s="87"/>
      <c r="O187" s="83"/>
      <c r="P187" s="84"/>
      <c r="Q187" s="85"/>
      <c r="R187" s="48" t="str">
        <f>IF(O187=0,"",INDEX(BD!$C$2:$C$2410,MATCH(O187,BD!$B$2:$B$2410,0)))</f>
        <v/>
      </c>
      <c r="S187" s="46"/>
      <c r="T187" s="52"/>
      <c r="U187" s="53"/>
      <c r="V187" s="52"/>
      <c r="W187" s="25"/>
    </row>
    <row r="188" spans="1:24" ht="21.75" customHeight="1" x14ac:dyDescent="0.2">
      <c r="A188" s="86" t="str">
        <f>IF(C188=0,"",INDEX(BD!$A$3:$A$2868,MATCH(C188,BD!$B$3:$B$2868,0)))</f>
        <v/>
      </c>
      <c r="B188" s="87"/>
      <c r="C188" s="83"/>
      <c r="D188" s="84"/>
      <c r="E188" s="85"/>
      <c r="F188" s="48" t="str">
        <f>IF(C188=0,"",INDEX(BD!$C$2:$C$2410,MATCH(C188,BD!$B$2:$B$2410,0)))</f>
        <v/>
      </c>
      <c r="G188" s="46"/>
      <c r="H188" s="91" t="s">
        <v>2558</v>
      </c>
      <c r="I188" s="92"/>
      <c r="J188" s="93"/>
      <c r="K188" s="48"/>
      <c r="M188" s="86" t="str">
        <f>IF(O188=0,"",INDEX(BD!$A$3:$A$2868,MATCH(O188,BD!$B$3:$B$2868,0)))</f>
        <v/>
      </c>
      <c r="N188" s="87"/>
      <c r="O188" s="83"/>
      <c r="P188" s="84"/>
      <c r="Q188" s="85"/>
      <c r="R188" s="48" t="str">
        <f>IF(O188=0,"",INDEX(BD!$C$2:$C$2410,MATCH(O188,BD!$B$2:$B$2410,0)))</f>
        <v/>
      </c>
      <c r="S188" s="46"/>
      <c r="T188" s="91" t="s">
        <v>2558</v>
      </c>
      <c r="U188" s="92"/>
      <c r="V188" s="93"/>
      <c r="W188" s="48"/>
    </row>
    <row r="189" spans="1:24" ht="21.75" x14ac:dyDescent="0.3">
      <c r="A189" s="86" t="str">
        <f>IF(C189=0,"",INDEX(BD!$A$3:$A$2868,MATCH(C189,BD!$B$3:$B$2868,0)))</f>
        <v/>
      </c>
      <c r="B189" s="87"/>
      <c r="C189" s="83"/>
      <c r="D189" s="84"/>
      <c r="E189" s="85"/>
      <c r="F189" s="48" t="str">
        <f>IF(C189=0,"",INDEX(BD!$C$2:$C$2410,MATCH(C189,BD!$B$2:$B$2410,0)))</f>
        <v/>
      </c>
      <c r="G189" s="46"/>
      <c r="H189" s="52"/>
      <c r="I189" s="25"/>
      <c r="J189" s="26"/>
      <c r="K189" s="25"/>
      <c r="M189" s="86" t="str">
        <f>IF(O189=0,"",INDEX(BD!$A$3:$A$2868,MATCH(O189,BD!$B$3:$B$2868,0)))</f>
        <v/>
      </c>
      <c r="N189" s="87"/>
      <c r="O189" s="83"/>
      <c r="P189" s="84"/>
      <c r="Q189" s="85"/>
      <c r="R189" s="48" t="str">
        <f>IF(O189=0,"",INDEX(BD!$C$2:$C$2410,MATCH(O189,BD!$B$2:$B$2410,0)))</f>
        <v/>
      </c>
      <c r="S189" s="46"/>
      <c r="T189" s="52"/>
      <c r="U189" s="25"/>
      <c r="V189" s="26"/>
      <c r="W189" s="25"/>
    </row>
    <row r="190" spans="1:24" ht="21.75" customHeight="1" x14ac:dyDescent="0.2">
      <c r="A190" s="86" t="str">
        <f>IF(C190=0,"",INDEX(BD!$A$3:$A$2868,MATCH(C190,BD!$B$3:$B$2868,0)))</f>
        <v/>
      </c>
      <c r="B190" s="87"/>
      <c r="C190" s="83"/>
      <c r="D190" s="84"/>
      <c r="E190" s="85"/>
      <c r="F190" s="48" t="str">
        <f>IF(C190=0,"",INDEX(BD!$C$2:$C$2410,MATCH(C190,BD!$B$2:$B$2410,0)))</f>
        <v/>
      </c>
      <c r="G190" s="46"/>
      <c r="H190" s="91" t="s">
        <v>2559</v>
      </c>
      <c r="I190" s="92"/>
      <c r="J190" s="93"/>
      <c r="K190" s="108" t="e">
        <f>IF(C186=0,"",INDEX(parties!X5:X5,MATCH(C186,parties!W5:W5,0)))</f>
        <v>#N/A</v>
      </c>
      <c r="M190" s="86" t="str">
        <f>IF(O190=0,"",INDEX(BD!$A$3:$A$2868,MATCH(O190,BD!$B$3:$B$2868,0)))</f>
        <v/>
      </c>
      <c r="N190" s="87"/>
      <c r="O190" s="83"/>
      <c r="P190" s="84"/>
      <c r="Q190" s="85"/>
      <c r="R190" s="48" t="str">
        <f>IF(O190=0,"",INDEX(BD!$C$2:$C$2410,MATCH(O190,BD!$B$2:$B$2410,0)))</f>
        <v/>
      </c>
      <c r="S190" s="46"/>
      <c r="T190" s="91" t="s">
        <v>2559</v>
      </c>
      <c r="U190" s="92"/>
      <c r="V190" s="93"/>
      <c r="W190" s="108" t="e">
        <f>IF(O186=0,"",INDEX(parties!X5:X5,MATCH(O186,parties!W5:W5,0)))</f>
        <v>#N/A</v>
      </c>
    </row>
    <row r="192" spans="1:24" x14ac:dyDescent="0.2">
      <c r="A192" s="13" t="s">
        <v>22</v>
      </c>
      <c r="C192" s="13" t="s">
        <v>23</v>
      </c>
      <c r="E192" s="81" t="s">
        <v>24</v>
      </c>
      <c r="F192" s="81"/>
      <c r="G192" s="81"/>
      <c r="H192" s="81" t="str">
        <f>IF(C186=0,"",INDEX(BD!$D$2:$D$2410,MATCH(C186,BD!$B$2:$B$2410,0)))</f>
        <v>SPORT BOULES THIERGEVILLAIS</v>
      </c>
      <c r="I192" s="81"/>
      <c r="J192" s="81"/>
      <c r="K192" s="81"/>
      <c r="L192" s="81"/>
      <c r="M192" s="13" t="s">
        <v>22</v>
      </c>
      <c r="O192" s="13" t="s">
        <v>23</v>
      </c>
      <c r="Q192" s="81" t="s">
        <v>24</v>
      </c>
      <c r="R192" s="81"/>
      <c r="S192" s="81"/>
      <c r="T192" s="81" t="str">
        <f>IF(O186=0,"",INDEX(BD!$D$2:$D$2410,MATCH(O186,BD!$B$2:$B$2410,0)))</f>
        <v>S.B. COUTANCES</v>
      </c>
      <c r="U192" s="81"/>
      <c r="V192" s="81"/>
      <c r="W192" s="81"/>
      <c r="X192" s="81"/>
    </row>
    <row r="193" spans="1:22" x14ac:dyDescent="0.2">
      <c r="C193" s="14"/>
      <c r="H193" s="29" t="s">
        <v>25</v>
      </c>
      <c r="J193" s="16" t="s">
        <v>26</v>
      </c>
      <c r="O193" s="14"/>
      <c r="T193" s="29" t="s">
        <v>25</v>
      </c>
      <c r="V193" s="16" t="s">
        <v>26</v>
      </c>
    </row>
    <row r="194" spans="1:22" x14ac:dyDescent="0.2">
      <c r="B194" s="14"/>
      <c r="C194" s="19"/>
      <c r="M194" s="13" t="s">
        <v>27</v>
      </c>
      <c r="N194" s="14"/>
      <c r="O194" s="19"/>
    </row>
    <row r="195" spans="1:22" x14ac:dyDescent="0.2">
      <c r="C195" s="19"/>
      <c r="O195" s="19"/>
    </row>
    <row r="196" spans="1:22" x14ac:dyDescent="0.2">
      <c r="A196" s="27" t="s">
        <v>28</v>
      </c>
      <c r="C196" s="19"/>
      <c r="M196" s="27" t="s">
        <v>28</v>
      </c>
      <c r="O196" s="19"/>
    </row>
    <row r="197" spans="1:22" x14ac:dyDescent="0.2">
      <c r="A197" s="27" t="s">
        <v>29</v>
      </c>
      <c r="C197" s="16"/>
      <c r="M197" s="27" t="s">
        <v>29</v>
      </c>
      <c r="O197" s="16"/>
    </row>
  </sheetData>
  <mergeCells count="438">
    <mergeCell ref="A84:B84"/>
    <mergeCell ref="A108:B108"/>
    <mergeCell ref="M108:N108"/>
    <mergeCell ref="M133:N133"/>
    <mergeCell ref="A133:B133"/>
    <mergeCell ref="M157:N157"/>
    <mergeCell ref="A157:B157"/>
    <mergeCell ref="M65:N65"/>
    <mergeCell ref="J84:L84"/>
    <mergeCell ref="A155:B155"/>
    <mergeCell ref="A140:B140"/>
    <mergeCell ref="M140:N140"/>
    <mergeCell ref="A141:B141"/>
    <mergeCell ref="M141:N141"/>
    <mergeCell ref="C140:E140"/>
    <mergeCell ref="C141:E141"/>
    <mergeCell ref="A131:B131"/>
    <mergeCell ref="M131:N131"/>
    <mergeCell ref="F133:I133"/>
    <mergeCell ref="J133:L133"/>
    <mergeCell ref="A115:B115"/>
    <mergeCell ref="T116:V116"/>
    <mergeCell ref="O114:Q114"/>
    <mergeCell ref="Q192:S192"/>
    <mergeCell ref="T192:X192"/>
    <mergeCell ref="E192:G192"/>
    <mergeCell ref="H192:L192"/>
    <mergeCell ref="E19:G19"/>
    <mergeCell ref="H19:L19"/>
    <mergeCell ref="Q19:S19"/>
    <mergeCell ref="T19:X19"/>
    <mergeCell ref="E44:G44"/>
    <mergeCell ref="H44:L44"/>
    <mergeCell ref="Q44:S44"/>
    <mergeCell ref="T44:X44"/>
    <mergeCell ref="E69:G69"/>
    <mergeCell ref="H69:L69"/>
    <mergeCell ref="Q69:S69"/>
    <mergeCell ref="T69:X69"/>
    <mergeCell ref="H186:J186"/>
    <mergeCell ref="H188:J188"/>
    <mergeCell ref="H190:J190"/>
    <mergeCell ref="T186:V186"/>
    <mergeCell ref="T188:V188"/>
    <mergeCell ref="T190:V190"/>
    <mergeCell ref="T137:V137"/>
    <mergeCell ref="T139:V139"/>
    <mergeCell ref="T141:V141"/>
    <mergeCell ref="H161:J161"/>
    <mergeCell ref="H163:J163"/>
    <mergeCell ref="H118:L118"/>
    <mergeCell ref="Q118:S118"/>
    <mergeCell ref="T118:X118"/>
    <mergeCell ref="Q143:S143"/>
    <mergeCell ref="T143:X143"/>
    <mergeCell ref="H143:L143"/>
    <mergeCell ref="W153:X153"/>
    <mergeCell ref="W129:X129"/>
    <mergeCell ref="T161:V161"/>
    <mergeCell ref="T163:V163"/>
    <mergeCell ref="M155:N155"/>
    <mergeCell ref="F157:I157"/>
    <mergeCell ref="J157:L157"/>
    <mergeCell ref="R157:U157"/>
    <mergeCell ref="V157:X157"/>
    <mergeCell ref="E143:G143"/>
    <mergeCell ref="O137:Q137"/>
    <mergeCell ref="O138:Q138"/>
    <mergeCell ref="O139:Q139"/>
    <mergeCell ref="T112:V112"/>
    <mergeCell ref="T114:V114"/>
    <mergeCell ref="Q94:S94"/>
    <mergeCell ref="T94:X94"/>
    <mergeCell ref="H94:L94"/>
    <mergeCell ref="M88:N88"/>
    <mergeCell ref="M92:N92"/>
    <mergeCell ref="M90:N90"/>
    <mergeCell ref="M91:N91"/>
    <mergeCell ref="M89:N89"/>
    <mergeCell ref="O88:Q88"/>
    <mergeCell ref="O89:Q89"/>
    <mergeCell ref="O90:Q90"/>
    <mergeCell ref="W104:X104"/>
    <mergeCell ref="O92:Q92"/>
    <mergeCell ref="O91:Q91"/>
    <mergeCell ref="O112:Q112"/>
    <mergeCell ref="O113:Q113"/>
    <mergeCell ref="H92:J92"/>
    <mergeCell ref="T88:V88"/>
    <mergeCell ref="T90:V90"/>
    <mergeCell ref="T92:V92"/>
    <mergeCell ref="H90:J90"/>
    <mergeCell ref="R84:U84"/>
    <mergeCell ref="H79:I79"/>
    <mergeCell ref="M79:O79"/>
    <mergeCell ref="Q79:S79"/>
    <mergeCell ref="T79:U79"/>
    <mergeCell ref="V84:X84"/>
    <mergeCell ref="W82:X82"/>
    <mergeCell ref="H65:J65"/>
    <mergeCell ref="H67:J67"/>
    <mergeCell ref="H80:J80"/>
    <mergeCell ref="K80:L80"/>
    <mergeCell ref="W80:X80"/>
    <mergeCell ref="R82:S82"/>
    <mergeCell ref="K82:L82"/>
    <mergeCell ref="T80:V80"/>
    <mergeCell ref="M84:N84"/>
    <mergeCell ref="O186:Q186"/>
    <mergeCell ref="O187:Q187"/>
    <mergeCell ref="O188:Q188"/>
    <mergeCell ref="A189:B189"/>
    <mergeCell ref="M189:N189"/>
    <mergeCell ref="A190:B190"/>
    <mergeCell ref="M190:N190"/>
    <mergeCell ref="C189:E189"/>
    <mergeCell ref="C190:E190"/>
    <mergeCell ref="O189:Q189"/>
    <mergeCell ref="O190:Q190"/>
    <mergeCell ref="A186:B186"/>
    <mergeCell ref="M186:N186"/>
    <mergeCell ref="A187:B187"/>
    <mergeCell ref="M187:N187"/>
    <mergeCell ref="A188:B188"/>
    <mergeCell ref="M188:N188"/>
    <mergeCell ref="C186:E186"/>
    <mergeCell ref="C187:E187"/>
    <mergeCell ref="C188:E188"/>
    <mergeCell ref="A180:B180"/>
    <mergeCell ref="M180:N180"/>
    <mergeCell ref="F182:I182"/>
    <mergeCell ref="J182:L182"/>
    <mergeCell ref="R182:U182"/>
    <mergeCell ref="V182:X182"/>
    <mergeCell ref="A184:B184"/>
    <mergeCell ref="C184:D184"/>
    <mergeCell ref="M184:N184"/>
    <mergeCell ref="O184:P184"/>
    <mergeCell ref="W180:X180"/>
    <mergeCell ref="K180:L180"/>
    <mergeCell ref="A182:B182"/>
    <mergeCell ref="M182:N182"/>
    <mergeCell ref="W178:X178"/>
    <mergeCell ref="E167:G167"/>
    <mergeCell ref="A164:B164"/>
    <mergeCell ref="M164:N164"/>
    <mergeCell ref="A165:B165"/>
    <mergeCell ref="M165:N165"/>
    <mergeCell ref="O164:Q164"/>
    <mergeCell ref="O165:Q165"/>
    <mergeCell ref="C164:E164"/>
    <mergeCell ref="C165:E165"/>
    <mergeCell ref="H165:J165"/>
    <mergeCell ref="A177:C177"/>
    <mergeCell ref="E177:G177"/>
    <mergeCell ref="H177:I177"/>
    <mergeCell ref="M177:O177"/>
    <mergeCell ref="Q177:S177"/>
    <mergeCell ref="T177:U177"/>
    <mergeCell ref="H178:J178"/>
    <mergeCell ref="K178:L178"/>
    <mergeCell ref="T178:V178"/>
    <mergeCell ref="T165:V165"/>
    <mergeCell ref="H167:L167"/>
    <mergeCell ref="Q167:S167"/>
    <mergeCell ref="T167:X167"/>
    <mergeCell ref="A161:B161"/>
    <mergeCell ref="M161:N161"/>
    <mergeCell ref="A162:B162"/>
    <mergeCell ref="M162:N162"/>
    <mergeCell ref="A163:B163"/>
    <mergeCell ref="M163:N163"/>
    <mergeCell ref="O161:Q161"/>
    <mergeCell ref="O162:Q162"/>
    <mergeCell ref="O163:Q163"/>
    <mergeCell ref="C161:E161"/>
    <mergeCell ref="C162:E162"/>
    <mergeCell ref="C163:E163"/>
    <mergeCell ref="A159:B159"/>
    <mergeCell ref="C159:D159"/>
    <mergeCell ref="M159:N159"/>
    <mergeCell ref="O159:P159"/>
    <mergeCell ref="W155:X155"/>
    <mergeCell ref="K155:L155"/>
    <mergeCell ref="A152:C152"/>
    <mergeCell ref="E152:G152"/>
    <mergeCell ref="H152:I152"/>
    <mergeCell ref="M152:O152"/>
    <mergeCell ref="Q152:S152"/>
    <mergeCell ref="T152:U152"/>
    <mergeCell ref="H153:J153"/>
    <mergeCell ref="K153:L153"/>
    <mergeCell ref="T153:V153"/>
    <mergeCell ref="O140:Q140"/>
    <mergeCell ref="O141:Q141"/>
    <mergeCell ref="A137:B137"/>
    <mergeCell ref="M137:N137"/>
    <mergeCell ref="A138:B138"/>
    <mergeCell ref="M138:N138"/>
    <mergeCell ref="A139:B139"/>
    <mergeCell ref="M139:N139"/>
    <mergeCell ref="C137:E137"/>
    <mergeCell ref="C138:E138"/>
    <mergeCell ref="C139:E139"/>
    <mergeCell ref="H137:J137"/>
    <mergeCell ref="H139:J139"/>
    <mergeCell ref="H141:J141"/>
    <mergeCell ref="R133:U133"/>
    <mergeCell ref="V133:X133"/>
    <mergeCell ref="A135:B135"/>
    <mergeCell ref="C135:D135"/>
    <mergeCell ref="M135:N135"/>
    <mergeCell ref="O135:P135"/>
    <mergeCell ref="K131:L131"/>
    <mergeCell ref="W131:X131"/>
    <mergeCell ref="A128:C128"/>
    <mergeCell ref="E128:G128"/>
    <mergeCell ref="H128:I128"/>
    <mergeCell ref="M128:O128"/>
    <mergeCell ref="Q128:S128"/>
    <mergeCell ref="T128:U128"/>
    <mergeCell ref="H129:J129"/>
    <mergeCell ref="K129:L129"/>
    <mergeCell ref="T129:V129"/>
    <mergeCell ref="M115:N115"/>
    <mergeCell ref="A116:B116"/>
    <mergeCell ref="M116:N116"/>
    <mergeCell ref="O116:Q116"/>
    <mergeCell ref="C115:E115"/>
    <mergeCell ref="C116:E116"/>
    <mergeCell ref="H116:J116"/>
    <mergeCell ref="E118:G118"/>
    <mergeCell ref="O115:Q115"/>
    <mergeCell ref="A112:B112"/>
    <mergeCell ref="M112:N112"/>
    <mergeCell ref="A113:B113"/>
    <mergeCell ref="M113:N113"/>
    <mergeCell ref="A114:B114"/>
    <mergeCell ref="M114:N114"/>
    <mergeCell ref="C112:E112"/>
    <mergeCell ref="C113:E113"/>
    <mergeCell ref="C114:E114"/>
    <mergeCell ref="H112:J112"/>
    <mergeCell ref="H114:J114"/>
    <mergeCell ref="A106:B106"/>
    <mergeCell ref="M106:N106"/>
    <mergeCell ref="F108:I108"/>
    <mergeCell ref="J108:L108"/>
    <mergeCell ref="R108:U108"/>
    <mergeCell ref="V108:X108"/>
    <mergeCell ref="A110:B110"/>
    <mergeCell ref="C110:D110"/>
    <mergeCell ref="M110:N110"/>
    <mergeCell ref="O110:P110"/>
    <mergeCell ref="F106:G106"/>
    <mergeCell ref="R106:S106"/>
    <mergeCell ref="K106:L106"/>
    <mergeCell ref="W106:X106"/>
    <mergeCell ref="A103:C103"/>
    <mergeCell ref="E103:G103"/>
    <mergeCell ref="H103:I103"/>
    <mergeCell ref="M103:O103"/>
    <mergeCell ref="Q103:S103"/>
    <mergeCell ref="T103:U103"/>
    <mergeCell ref="H104:J104"/>
    <mergeCell ref="K104:L104"/>
    <mergeCell ref="T104:V104"/>
    <mergeCell ref="W5:X5"/>
    <mergeCell ref="M7:N7"/>
    <mergeCell ref="R9:U9"/>
    <mergeCell ref="V9:X9"/>
    <mergeCell ref="A4:C4"/>
    <mergeCell ref="C11:D11"/>
    <mergeCell ref="A7:B7"/>
    <mergeCell ref="Q4:S4"/>
    <mergeCell ref="T4:U4"/>
    <mergeCell ref="T5:V5"/>
    <mergeCell ref="F7:G7"/>
    <mergeCell ref="R7:S7"/>
    <mergeCell ref="K7:L7"/>
    <mergeCell ref="W7:X7"/>
    <mergeCell ref="M4:O4"/>
    <mergeCell ref="M11:N11"/>
    <mergeCell ref="O11:P11"/>
    <mergeCell ref="K5:L5"/>
    <mergeCell ref="H5:J5"/>
    <mergeCell ref="E4:G4"/>
    <mergeCell ref="H4:I4"/>
    <mergeCell ref="F9:I9"/>
    <mergeCell ref="A9:B9"/>
    <mergeCell ref="M9:N9"/>
    <mergeCell ref="A67:B67"/>
    <mergeCell ref="C88:E88"/>
    <mergeCell ref="C89:E89"/>
    <mergeCell ref="C90:E90"/>
    <mergeCell ref="C91:E91"/>
    <mergeCell ref="C92:E92"/>
    <mergeCell ref="A61:B61"/>
    <mergeCell ref="C61:D61"/>
    <mergeCell ref="A65:B65"/>
    <mergeCell ref="C67:E67"/>
    <mergeCell ref="A86:B86"/>
    <mergeCell ref="C86:D86"/>
    <mergeCell ref="A88:B88"/>
    <mergeCell ref="A91:B91"/>
    <mergeCell ref="A89:B89"/>
    <mergeCell ref="A90:B90"/>
    <mergeCell ref="A92:B92"/>
    <mergeCell ref="A82:B82"/>
    <mergeCell ref="C65:E65"/>
    <mergeCell ref="C66:E66"/>
    <mergeCell ref="A79:C79"/>
    <mergeCell ref="E79:G79"/>
    <mergeCell ref="A66:B66"/>
    <mergeCell ref="F84:I84"/>
    <mergeCell ref="A17:B17"/>
    <mergeCell ref="A14:B14"/>
    <mergeCell ref="A15:B15"/>
    <mergeCell ref="A16:B16"/>
    <mergeCell ref="M14:N14"/>
    <mergeCell ref="M15:N15"/>
    <mergeCell ref="M16:N16"/>
    <mergeCell ref="M17:N17"/>
    <mergeCell ref="J9:L9"/>
    <mergeCell ref="A11:B11"/>
    <mergeCell ref="A13:B13"/>
    <mergeCell ref="H13:J13"/>
    <mergeCell ref="H15:J15"/>
    <mergeCell ref="H17:J17"/>
    <mergeCell ref="C15:E15"/>
    <mergeCell ref="C16:E16"/>
    <mergeCell ref="C17:E17"/>
    <mergeCell ref="A32:B32"/>
    <mergeCell ref="M32:N32"/>
    <mergeCell ref="F34:I34"/>
    <mergeCell ref="J34:L34"/>
    <mergeCell ref="R34:U34"/>
    <mergeCell ref="O38:Q38"/>
    <mergeCell ref="O39:Q39"/>
    <mergeCell ref="A39:B39"/>
    <mergeCell ref="M39:N39"/>
    <mergeCell ref="A36:B36"/>
    <mergeCell ref="C36:D36"/>
    <mergeCell ref="A38:B38"/>
    <mergeCell ref="K32:L32"/>
    <mergeCell ref="H38:J38"/>
    <mergeCell ref="M36:N36"/>
    <mergeCell ref="O36:P36"/>
    <mergeCell ref="T38:V38"/>
    <mergeCell ref="M38:N38"/>
    <mergeCell ref="V34:X34"/>
    <mergeCell ref="A34:B34"/>
    <mergeCell ref="M34:N34"/>
    <mergeCell ref="C38:E38"/>
    <mergeCell ref="C39:E39"/>
    <mergeCell ref="C40:E40"/>
    <mergeCell ref="F59:I59"/>
    <mergeCell ref="J59:L59"/>
    <mergeCell ref="R59:U59"/>
    <mergeCell ref="V59:X59"/>
    <mergeCell ref="O42:Q42"/>
    <mergeCell ref="H40:J40"/>
    <mergeCell ref="T55:V55"/>
    <mergeCell ref="T54:U54"/>
    <mergeCell ref="H55:J55"/>
    <mergeCell ref="K55:L55"/>
    <mergeCell ref="H54:I54"/>
    <mergeCell ref="M57:N57"/>
    <mergeCell ref="C41:E41"/>
    <mergeCell ref="C42:E42"/>
    <mergeCell ref="A54:C54"/>
    <mergeCell ref="E54:G54"/>
    <mergeCell ref="A40:B40"/>
    <mergeCell ref="M40:N40"/>
    <mergeCell ref="A59:B59"/>
    <mergeCell ref="M59:N59"/>
    <mergeCell ref="M41:N41"/>
    <mergeCell ref="A63:B63"/>
    <mergeCell ref="A64:B64"/>
    <mergeCell ref="O63:Q63"/>
    <mergeCell ref="O64:Q64"/>
    <mergeCell ref="T63:V63"/>
    <mergeCell ref="M61:N61"/>
    <mergeCell ref="O61:P61"/>
    <mergeCell ref="M63:N63"/>
    <mergeCell ref="M64:N64"/>
    <mergeCell ref="H63:J63"/>
    <mergeCell ref="A41:B41"/>
    <mergeCell ref="A42:B42"/>
    <mergeCell ref="A57:B57"/>
    <mergeCell ref="W30:X30"/>
    <mergeCell ref="T30:V30"/>
    <mergeCell ref="H30:J30"/>
    <mergeCell ref="K30:L30"/>
    <mergeCell ref="W32:X32"/>
    <mergeCell ref="C13:E13"/>
    <mergeCell ref="H88:J88"/>
    <mergeCell ref="T13:V13"/>
    <mergeCell ref="T15:V15"/>
    <mergeCell ref="T17:V17"/>
    <mergeCell ref="O13:Q13"/>
    <mergeCell ref="O41:Q41"/>
    <mergeCell ref="O17:Q17"/>
    <mergeCell ref="W55:X55"/>
    <mergeCell ref="O65:Q65"/>
    <mergeCell ref="O66:Q66"/>
    <mergeCell ref="T40:V40"/>
    <mergeCell ref="T42:V42"/>
    <mergeCell ref="T67:V67"/>
    <mergeCell ref="H42:J42"/>
    <mergeCell ref="M54:O54"/>
    <mergeCell ref="Q54:S54"/>
    <mergeCell ref="W57:X57"/>
    <mergeCell ref="K57:L57"/>
    <mergeCell ref="E94:G94"/>
    <mergeCell ref="F82:G82"/>
    <mergeCell ref="C14:E14"/>
    <mergeCell ref="T29:U29"/>
    <mergeCell ref="O14:Q14"/>
    <mergeCell ref="M13:N13"/>
    <mergeCell ref="O15:Q15"/>
    <mergeCell ref="O16:Q16"/>
    <mergeCell ref="O86:P86"/>
    <mergeCell ref="O40:Q40"/>
    <mergeCell ref="M82:N82"/>
    <mergeCell ref="M66:N66"/>
    <mergeCell ref="M67:N67"/>
    <mergeCell ref="O67:Q67"/>
    <mergeCell ref="T65:V65"/>
    <mergeCell ref="M86:N86"/>
    <mergeCell ref="C63:E63"/>
    <mergeCell ref="C64:E64"/>
    <mergeCell ref="A29:C29"/>
    <mergeCell ref="E29:G29"/>
    <mergeCell ref="H29:I29"/>
    <mergeCell ref="M29:O29"/>
    <mergeCell ref="Q29:S29"/>
    <mergeCell ref="M42:N42"/>
  </mergeCell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BD!$B$1:$B$2411</xm:f>
          </x14:formula1>
          <xm:sqref>O14:Q17 C187:E190 O39:Q42 O64:Q67 C64:E67 C89:E92 O89:Q92 O113:Q116 C113:E116 C138:E141 O138:Q141 O162:Q165 C162:E165 C14:E17 C39:E42 O187:Q190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2411"/>
  <sheetViews>
    <sheetView topLeftCell="A2375" workbookViewId="0">
      <selection activeCell="B2402" sqref="B2402"/>
    </sheetView>
  </sheetViews>
  <sheetFormatPr defaultColWidth="11.42578125" defaultRowHeight="15" x14ac:dyDescent="0.25"/>
  <cols>
    <col min="1" max="1" width="8" style="35" bestFit="1" customWidth="1"/>
    <col min="2" max="2" width="34.85546875" style="35" bestFit="1" customWidth="1"/>
    <col min="3" max="3" width="5" style="35" bestFit="1" customWidth="1"/>
    <col min="4" max="4" width="40.5703125" style="35" bestFit="1" customWidth="1"/>
    <col min="5" max="5" width="11.42578125" style="36"/>
    <col min="6" max="16384" width="11.42578125" style="35"/>
  </cols>
  <sheetData>
    <row r="1" spans="1:4" x14ac:dyDescent="0.25">
      <c r="A1" s="35">
        <v>0</v>
      </c>
      <c r="B1" s="35" t="s">
        <v>2560</v>
      </c>
      <c r="C1" s="35">
        <v>0</v>
      </c>
      <c r="D1" s="35">
        <v>0</v>
      </c>
    </row>
    <row r="3" spans="1:4" x14ac:dyDescent="0.25">
      <c r="A3">
        <v>227700</v>
      </c>
      <c r="B3" t="s">
        <v>70</v>
      </c>
      <c r="C3" s="43">
        <v>3</v>
      </c>
      <c r="D3" t="s">
        <v>71</v>
      </c>
    </row>
    <row r="4" spans="1:4" x14ac:dyDescent="0.25">
      <c r="A4">
        <v>200243</v>
      </c>
      <c r="B4" t="s">
        <v>72</v>
      </c>
      <c r="C4" s="43" t="s">
        <v>73</v>
      </c>
      <c r="D4" t="s">
        <v>74</v>
      </c>
    </row>
    <row r="5" spans="1:4" x14ac:dyDescent="0.25">
      <c r="A5">
        <v>182523</v>
      </c>
      <c r="B5" t="s">
        <v>75</v>
      </c>
      <c r="C5" s="43">
        <v>4</v>
      </c>
      <c r="D5" t="s">
        <v>76</v>
      </c>
    </row>
    <row r="6" spans="1:4" x14ac:dyDescent="0.25">
      <c r="A6">
        <v>1047743</v>
      </c>
      <c r="B6" t="s">
        <v>77</v>
      </c>
      <c r="C6" s="43">
        <v>4</v>
      </c>
      <c r="D6" t="s">
        <v>78</v>
      </c>
    </row>
    <row r="7" spans="1:4" x14ac:dyDescent="0.25">
      <c r="A7">
        <v>547267</v>
      </c>
      <c r="B7" t="s">
        <v>79</v>
      </c>
      <c r="C7" s="43">
        <v>4</v>
      </c>
      <c r="D7" t="s">
        <v>80</v>
      </c>
    </row>
    <row r="8" spans="1:4" x14ac:dyDescent="0.25">
      <c r="A8">
        <v>165952</v>
      </c>
      <c r="B8" t="s">
        <v>81</v>
      </c>
      <c r="C8" s="43">
        <v>4</v>
      </c>
      <c r="D8" t="s">
        <v>82</v>
      </c>
    </row>
    <row r="9" spans="1:4" x14ac:dyDescent="0.25">
      <c r="A9">
        <v>169512</v>
      </c>
      <c r="B9" t="s">
        <v>83</v>
      </c>
      <c r="C9" s="43">
        <v>4</v>
      </c>
      <c r="D9" t="s">
        <v>84</v>
      </c>
    </row>
    <row r="10" spans="1:4" x14ac:dyDescent="0.25">
      <c r="A10">
        <v>572984</v>
      </c>
      <c r="B10" t="s">
        <v>85</v>
      </c>
      <c r="C10" s="43">
        <v>4</v>
      </c>
      <c r="D10" t="s">
        <v>86</v>
      </c>
    </row>
    <row r="11" spans="1:4" x14ac:dyDescent="0.25">
      <c r="A11">
        <v>167882</v>
      </c>
      <c r="B11" t="s">
        <v>87</v>
      </c>
      <c r="C11" s="43">
        <v>4</v>
      </c>
      <c r="D11" t="s">
        <v>88</v>
      </c>
    </row>
    <row r="12" spans="1:4" x14ac:dyDescent="0.25">
      <c r="A12">
        <v>134361</v>
      </c>
      <c r="B12" t="s">
        <v>89</v>
      </c>
      <c r="C12" s="43">
        <v>4</v>
      </c>
      <c r="D12" t="s">
        <v>90</v>
      </c>
    </row>
    <row r="13" spans="1:4" x14ac:dyDescent="0.25">
      <c r="A13">
        <v>340698</v>
      </c>
      <c r="B13" t="s">
        <v>91</v>
      </c>
      <c r="C13" s="43">
        <v>4</v>
      </c>
      <c r="D13" t="s">
        <v>90</v>
      </c>
    </row>
    <row r="14" spans="1:4" x14ac:dyDescent="0.25">
      <c r="A14">
        <v>317573</v>
      </c>
      <c r="B14" t="s">
        <v>92</v>
      </c>
      <c r="C14" s="43">
        <v>4</v>
      </c>
      <c r="D14" t="s">
        <v>80</v>
      </c>
    </row>
    <row r="15" spans="1:4" x14ac:dyDescent="0.25">
      <c r="A15">
        <v>134678</v>
      </c>
      <c r="B15" t="s">
        <v>93</v>
      </c>
      <c r="C15" s="43">
        <v>4</v>
      </c>
      <c r="D15" t="s">
        <v>94</v>
      </c>
    </row>
    <row r="16" spans="1:4" x14ac:dyDescent="0.25">
      <c r="A16">
        <v>134680</v>
      </c>
      <c r="B16" t="s">
        <v>95</v>
      </c>
      <c r="C16" s="43">
        <v>4</v>
      </c>
      <c r="D16" t="s">
        <v>94</v>
      </c>
    </row>
    <row r="17" spans="1:4" x14ac:dyDescent="0.25">
      <c r="A17">
        <v>134679</v>
      </c>
      <c r="B17" t="s">
        <v>96</v>
      </c>
      <c r="C17" s="43">
        <v>4</v>
      </c>
      <c r="D17" t="s">
        <v>94</v>
      </c>
    </row>
    <row r="18" spans="1:4" x14ac:dyDescent="0.25">
      <c r="A18">
        <v>165199</v>
      </c>
      <c r="B18" t="s">
        <v>97</v>
      </c>
      <c r="C18" s="43">
        <v>4</v>
      </c>
      <c r="D18" t="s">
        <v>98</v>
      </c>
    </row>
    <row r="19" spans="1:4" x14ac:dyDescent="0.25">
      <c r="A19">
        <v>987863</v>
      </c>
      <c r="B19" t="s">
        <v>99</v>
      </c>
      <c r="C19" s="43">
        <v>4</v>
      </c>
      <c r="D19" t="s">
        <v>100</v>
      </c>
    </row>
    <row r="20" spans="1:4" x14ac:dyDescent="0.25">
      <c r="A20">
        <v>218728</v>
      </c>
      <c r="B20" t="s">
        <v>101</v>
      </c>
      <c r="C20" s="43">
        <v>4</v>
      </c>
      <c r="D20" t="s">
        <v>102</v>
      </c>
    </row>
    <row r="21" spans="1:4" x14ac:dyDescent="0.25">
      <c r="A21">
        <v>271910</v>
      </c>
      <c r="B21" t="s">
        <v>103</v>
      </c>
      <c r="C21" s="43" t="s">
        <v>73</v>
      </c>
      <c r="D21" t="s">
        <v>104</v>
      </c>
    </row>
    <row r="22" spans="1:4" x14ac:dyDescent="0.25">
      <c r="A22">
        <v>243845</v>
      </c>
      <c r="B22" t="s">
        <v>105</v>
      </c>
      <c r="C22" s="43">
        <v>4</v>
      </c>
      <c r="D22" t="s">
        <v>106</v>
      </c>
    </row>
    <row r="23" spans="1:4" x14ac:dyDescent="0.25">
      <c r="A23">
        <v>1021763</v>
      </c>
      <c r="B23" t="s">
        <v>107</v>
      </c>
      <c r="C23" s="43">
        <v>4</v>
      </c>
      <c r="D23" t="s">
        <v>100</v>
      </c>
    </row>
    <row r="24" spans="1:4" x14ac:dyDescent="0.25">
      <c r="A24">
        <v>1051659</v>
      </c>
      <c r="B24" t="s">
        <v>108</v>
      </c>
      <c r="C24" s="43" t="s">
        <v>73</v>
      </c>
      <c r="D24" t="s">
        <v>109</v>
      </c>
    </row>
    <row r="25" spans="1:4" x14ac:dyDescent="0.25">
      <c r="A25">
        <v>1072192</v>
      </c>
      <c r="B25" t="s">
        <v>110</v>
      </c>
      <c r="C25" s="43" t="s">
        <v>73</v>
      </c>
      <c r="D25" t="s">
        <v>111</v>
      </c>
    </row>
    <row r="26" spans="1:4" x14ac:dyDescent="0.25">
      <c r="A26">
        <v>179833</v>
      </c>
      <c r="B26" t="s">
        <v>112</v>
      </c>
      <c r="C26" s="43">
        <v>4</v>
      </c>
      <c r="D26" t="s">
        <v>113</v>
      </c>
    </row>
    <row r="27" spans="1:4" x14ac:dyDescent="0.25">
      <c r="A27">
        <v>656781</v>
      </c>
      <c r="B27" t="s">
        <v>114</v>
      </c>
      <c r="C27" s="43">
        <v>3</v>
      </c>
      <c r="D27" t="s">
        <v>80</v>
      </c>
    </row>
    <row r="28" spans="1:4" x14ac:dyDescent="0.25">
      <c r="A28">
        <v>341432</v>
      </c>
      <c r="B28" t="s">
        <v>115</v>
      </c>
      <c r="C28" s="43" t="s">
        <v>116</v>
      </c>
      <c r="D28" t="s">
        <v>117</v>
      </c>
    </row>
    <row r="29" spans="1:4" x14ac:dyDescent="0.25">
      <c r="A29">
        <v>341431</v>
      </c>
      <c r="B29" t="s">
        <v>118</v>
      </c>
      <c r="C29" s="43">
        <v>4</v>
      </c>
      <c r="D29" t="s">
        <v>117</v>
      </c>
    </row>
    <row r="30" spans="1:4" x14ac:dyDescent="0.25">
      <c r="A30">
        <v>165122</v>
      </c>
      <c r="B30" t="s">
        <v>119</v>
      </c>
      <c r="C30" s="43">
        <v>3</v>
      </c>
      <c r="D30" t="s">
        <v>120</v>
      </c>
    </row>
    <row r="31" spans="1:4" x14ac:dyDescent="0.25">
      <c r="A31">
        <v>203700</v>
      </c>
      <c r="B31" t="s">
        <v>121</v>
      </c>
      <c r="C31" s="43">
        <v>4</v>
      </c>
      <c r="D31" t="s">
        <v>84</v>
      </c>
    </row>
    <row r="32" spans="1:4" x14ac:dyDescent="0.25">
      <c r="A32">
        <v>149545</v>
      </c>
      <c r="B32" t="s">
        <v>122</v>
      </c>
      <c r="C32" s="43">
        <v>4</v>
      </c>
      <c r="D32" t="s">
        <v>123</v>
      </c>
    </row>
    <row r="33" spans="1:4" x14ac:dyDescent="0.25">
      <c r="A33">
        <v>701413</v>
      </c>
      <c r="B33" t="s">
        <v>124</v>
      </c>
      <c r="C33" s="43" t="s">
        <v>116</v>
      </c>
      <c r="D33" t="s">
        <v>125</v>
      </c>
    </row>
    <row r="34" spans="1:4" x14ac:dyDescent="0.25">
      <c r="A34">
        <v>490132</v>
      </c>
      <c r="B34" t="s">
        <v>126</v>
      </c>
      <c r="C34" s="43" t="s">
        <v>116</v>
      </c>
      <c r="D34" t="s">
        <v>80</v>
      </c>
    </row>
    <row r="35" spans="1:4" x14ac:dyDescent="0.25">
      <c r="A35">
        <v>135977</v>
      </c>
      <c r="B35" t="s">
        <v>127</v>
      </c>
      <c r="C35" s="43">
        <v>4</v>
      </c>
      <c r="D35" t="s">
        <v>128</v>
      </c>
    </row>
    <row r="36" spans="1:4" x14ac:dyDescent="0.25">
      <c r="A36">
        <v>149546</v>
      </c>
      <c r="B36" t="s">
        <v>129</v>
      </c>
      <c r="C36" s="43">
        <v>4</v>
      </c>
      <c r="D36" t="s">
        <v>123</v>
      </c>
    </row>
    <row r="37" spans="1:4" x14ac:dyDescent="0.25">
      <c r="A37">
        <v>139423</v>
      </c>
      <c r="B37" t="s">
        <v>130</v>
      </c>
      <c r="C37" s="43">
        <v>4</v>
      </c>
      <c r="D37" t="s">
        <v>131</v>
      </c>
    </row>
    <row r="38" spans="1:4" x14ac:dyDescent="0.25">
      <c r="A38">
        <v>149547</v>
      </c>
      <c r="B38" t="s">
        <v>132</v>
      </c>
      <c r="C38" s="43" t="s">
        <v>73</v>
      </c>
      <c r="D38" t="s">
        <v>123</v>
      </c>
    </row>
    <row r="39" spans="1:4" x14ac:dyDescent="0.25">
      <c r="A39">
        <v>192975</v>
      </c>
      <c r="B39" t="s">
        <v>133</v>
      </c>
      <c r="C39" s="43" t="s">
        <v>73</v>
      </c>
      <c r="D39" t="s">
        <v>113</v>
      </c>
    </row>
    <row r="40" spans="1:4" x14ac:dyDescent="0.25">
      <c r="A40">
        <v>325982</v>
      </c>
      <c r="B40" t="s">
        <v>134</v>
      </c>
      <c r="C40" s="43">
        <v>4</v>
      </c>
      <c r="D40" t="s">
        <v>135</v>
      </c>
    </row>
    <row r="41" spans="1:4" x14ac:dyDescent="0.25">
      <c r="A41">
        <v>780616</v>
      </c>
      <c r="B41" t="s">
        <v>136</v>
      </c>
      <c r="C41" s="43" t="s">
        <v>73</v>
      </c>
      <c r="D41" t="s">
        <v>135</v>
      </c>
    </row>
    <row r="42" spans="1:4" x14ac:dyDescent="0.25">
      <c r="A42">
        <v>313536</v>
      </c>
      <c r="B42" t="s">
        <v>137</v>
      </c>
      <c r="C42" s="43">
        <v>4</v>
      </c>
      <c r="D42" t="s">
        <v>138</v>
      </c>
    </row>
    <row r="43" spans="1:4" x14ac:dyDescent="0.25">
      <c r="A43">
        <v>1065156</v>
      </c>
      <c r="B43" t="s">
        <v>139</v>
      </c>
      <c r="C43" s="43">
        <v>4</v>
      </c>
      <c r="D43" t="s">
        <v>140</v>
      </c>
    </row>
    <row r="44" spans="1:4" x14ac:dyDescent="0.25">
      <c r="A44">
        <v>1115914</v>
      </c>
      <c r="B44" t="s">
        <v>141</v>
      </c>
      <c r="C44" s="43">
        <v>4</v>
      </c>
      <c r="D44" t="s">
        <v>142</v>
      </c>
    </row>
    <row r="45" spans="1:4" x14ac:dyDescent="0.25">
      <c r="A45">
        <v>1096417</v>
      </c>
      <c r="B45" t="s">
        <v>143</v>
      </c>
      <c r="C45" s="43">
        <v>4</v>
      </c>
      <c r="D45" t="s">
        <v>144</v>
      </c>
    </row>
    <row r="46" spans="1:4" x14ac:dyDescent="0.25">
      <c r="A46">
        <v>184246</v>
      </c>
      <c r="B46" t="s">
        <v>145</v>
      </c>
      <c r="C46" s="43">
        <v>3</v>
      </c>
      <c r="D46" t="s">
        <v>146</v>
      </c>
    </row>
    <row r="47" spans="1:4" x14ac:dyDescent="0.25">
      <c r="A47">
        <v>1153172</v>
      </c>
      <c r="B47" t="s">
        <v>147</v>
      </c>
      <c r="C47" s="43">
        <v>4</v>
      </c>
      <c r="D47" t="s">
        <v>76</v>
      </c>
    </row>
    <row r="48" spans="1:4" x14ac:dyDescent="0.25">
      <c r="A48">
        <v>306613</v>
      </c>
      <c r="B48" t="s">
        <v>148</v>
      </c>
      <c r="C48" s="43">
        <v>3</v>
      </c>
      <c r="D48" t="s">
        <v>149</v>
      </c>
    </row>
    <row r="49" spans="1:4" x14ac:dyDescent="0.25">
      <c r="A49">
        <v>200108</v>
      </c>
      <c r="B49" t="s">
        <v>150</v>
      </c>
      <c r="C49" s="43">
        <v>4</v>
      </c>
      <c r="D49" t="s">
        <v>117</v>
      </c>
    </row>
    <row r="50" spans="1:4" x14ac:dyDescent="0.25">
      <c r="A50">
        <v>818819</v>
      </c>
      <c r="B50" t="s">
        <v>151</v>
      </c>
      <c r="C50" s="43">
        <v>3</v>
      </c>
      <c r="D50" t="s">
        <v>152</v>
      </c>
    </row>
    <row r="51" spans="1:4" x14ac:dyDescent="0.25">
      <c r="A51">
        <v>131415</v>
      </c>
      <c r="B51" t="s">
        <v>153</v>
      </c>
      <c r="C51" s="43">
        <v>4</v>
      </c>
      <c r="D51" t="s">
        <v>154</v>
      </c>
    </row>
    <row r="52" spans="1:4" x14ac:dyDescent="0.25">
      <c r="A52">
        <v>269418</v>
      </c>
      <c r="B52" t="s">
        <v>155</v>
      </c>
      <c r="C52" s="43">
        <v>4</v>
      </c>
      <c r="D52" t="s">
        <v>156</v>
      </c>
    </row>
    <row r="53" spans="1:4" x14ac:dyDescent="0.25">
      <c r="A53">
        <v>1033322</v>
      </c>
      <c r="B53" t="s">
        <v>157</v>
      </c>
      <c r="C53" s="43" t="s">
        <v>73</v>
      </c>
      <c r="D53" t="s">
        <v>158</v>
      </c>
    </row>
    <row r="54" spans="1:4" x14ac:dyDescent="0.25">
      <c r="A54">
        <v>172803</v>
      </c>
      <c r="B54" t="s">
        <v>159</v>
      </c>
      <c r="C54" s="43" t="s">
        <v>73</v>
      </c>
      <c r="D54" t="s">
        <v>158</v>
      </c>
    </row>
    <row r="55" spans="1:4" x14ac:dyDescent="0.25">
      <c r="A55">
        <v>172804</v>
      </c>
      <c r="B55" t="s">
        <v>160</v>
      </c>
      <c r="C55" s="43">
        <v>4</v>
      </c>
      <c r="D55" t="s">
        <v>158</v>
      </c>
    </row>
    <row r="56" spans="1:4" x14ac:dyDescent="0.25">
      <c r="A56">
        <v>345138</v>
      </c>
      <c r="B56" t="s">
        <v>161</v>
      </c>
      <c r="C56" s="43">
        <v>4</v>
      </c>
      <c r="D56" t="s">
        <v>162</v>
      </c>
    </row>
    <row r="57" spans="1:4" x14ac:dyDescent="0.25">
      <c r="A57">
        <v>172495</v>
      </c>
      <c r="B57" t="s">
        <v>163</v>
      </c>
      <c r="C57" s="43">
        <v>3</v>
      </c>
      <c r="D57" t="s">
        <v>164</v>
      </c>
    </row>
    <row r="58" spans="1:4" x14ac:dyDescent="0.25">
      <c r="A58">
        <v>164112</v>
      </c>
      <c r="B58" t="s">
        <v>165</v>
      </c>
      <c r="C58" s="43" t="s">
        <v>73</v>
      </c>
      <c r="D58" t="s">
        <v>166</v>
      </c>
    </row>
    <row r="59" spans="1:4" x14ac:dyDescent="0.25">
      <c r="A59">
        <v>164111</v>
      </c>
      <c r="B59" t="s">
        <v>167</v>
      </c>
      <c r="C59" s="43">
        <v>4</v>
      </c>
      <c r="D59" t="s">
        <v>166</v>
      </c>
    </row>
    <row r="60" spans="1:4" x14ac:dyDescent="0.25">
      <c r="A60">
        <v>431029</v>
      </c>
      <c r="B60" t="s">
        <v>168</v>
      </c>
      <c r="C60" s="43">
        <v>4</v>
      </c>
      <c r="D60" t="s">
        <v>131</v>
      </c>
    </row>
    <row r="61" spans="1:4" x14ac:dyDescent="0.25">
      <c r="A61">
        <v>431031</v>
      </c>
      <c r="B61" t="s">
        <v>169</v>
      </c>
      <c r="C61" s="43">
        <v>3</v>
      </c>
      <c r="D61" t="s">
        <v>131</v>
      </c>
    </row>
    <row r="62" spans="1:4" x14ac:dyDescent="0.25">
      <c r="A62">
        <v>544318</v>
      </c>
      <c r="B62" t="s">
        <v>170</v>
      </c>
      <c r="C62" s="43">
        <v>4</v>
      </c>
      <c r="D62" t="s">
        <v>171</v>
      </c>
    </row>
    <row r="63" spans="1:4" x14ac:dyDescent="0.25">
      <c r="A63">
        <v>200110</v>
      </c>
      <c r="B63" t="s">
        <v>172</v>
      </c>
      <c r="C63" s="43">
        <v>4</v>
      </c>
      <c r="D63" t="s">
        <v>117</v>
      </c>
    </row>
    <row r="64" spans="1:4" x14ac:dyDescent="0.25">
      <c r="A64">
        <v>1082745</v>
      </c>
      <c r="B64" t="s">
        <v>173</v>
      </c>
      <c r="C64" s="43">
        <v>4</v>
      </c>
      <c r="D64" t="s">
        <v>174</v>
      </c>
    </row>
    <row r="65" spans="1:4" x14ac:dyDescent="0.25">
      <c r="A65">
        <v>468836</v>
      </c>
      <c r="B65" t="s">
        <v>175</v>
      </c>
      <c r="C65" s="43">
        <v>4</v>
      </c>
      <c r="D65" t="s">
        <v>176</v>
      </c>
    </row>
    <row r="66" spans="1:4" x14ac:dyDescent="0.25">
      <c r="A66">
        <v>468838</v>
      </c>
      <c r="B66" t="s">
        <v>177</v>
      </c>
      <c r="C66" s="43" t="s">
        <v>73</v>
      </c>
      <c r="D66" t="s">
        <v>176</v>
      </c>
    </row>
    <row r="67" spans="1:4" x14ac:dyDescent="0.25">
      <c r="A67">
        <v>977943</v>
      </c>
      <c r="B67" t="s">
        <v>178</v>
      </c>
      <c r="C67" s="43">
        <v>4</v>
      </c>
      <c r="D67" t="s">
        <v>88</v>
      </c>
    </row>
    <row r="68" spans="1:4" x14ac:dyDescent="0.25">
      <c r="A68">
        <v>825526</v>
      </c>
      <c r="B68" t="s">
        <v>179</v>
      </c>
      <c r="C68" s="43" t="s">
        <v>73</v>
      </c>
      <c r="D68" t="s">
        <v>180</v>
      </c>
    </row>
    <row r="69" spans="1:4" x14ac:dyDescent="0.25">
      <c r="A69">
        <v>938684</v>
      </c>
      <c r="B69" t="s">
        <v>181</v>
      </c>
      <c r="C69" s="43">
        <v>4</v>
      </c>
      <c r="D69" t="s">
        <v>156</v>
      </c>
    </row>
    <row r="70" spans="1:4" x14ac:dyDescent="0.25">
      <c r="A70">
        <v>155013</v>
      </c>
      <c r="B70" t="s">
        <v>182</v>
      </c>
      <c r="C70" s="43">
        <v>4</v>
      </c>
      <c r="D70" t="s">
        <v>88</v>
      </c>
    </row>
    <row r="71" spans="1:4" x14ac:dyDescent="0.25">
      <c r="A71">
        <v>527800</v>
      </c>
      <c r="B71" t="s">
        <v>183</v>
      </c>
      <c r="C71" s="43">
        <v>4</v>
      </c>
      <c r="D71" t="s">
        <v>146</v>
      </c>
    </row>
    <row r="72" spans="1:4" x14ac:dyDescent="0.25">
      <c r="A72">
        <v>198411</v>
      </c>
      <c r="B72" t="s">
        <v>184</v>
      </c>
      <c r="C72" s="43">
        <v>4</v>
      </c>
      <c r="D72" t="s">
        <v>185</v>
      </c>
    </row>
    <row r="73" spans="1:4" x14ac:dyDescent="0.25">
      <c r="A73">
        <v>888277</v>
      </c>
      <c r="B73" t="s">
        <v>186</v>
      </c>
      <c r="C73" s="43">
        <v>4</v>
      </c>
      <c r="D73" t="s">
        <v>187</v>
      </c>
    </row>
    <row r="74" spans="1:4" x14ac:dyDescent="0.25">
      <c r="A74">
        <v>169802</v>
      </c>
      <c r="B74" t="s">
        <v>188</v>
      </c>
      <c r="C74" s="43">
        <v>3</v>
      </c>
      <c r="D74" t="s">
        <v>187</v>
      </c>
    </row>
    <row r="75" spans="1:4" x14ac:dyDescent="0.25">
      <c r="A75">
        <v>182386</v>
      </c>
      <c r="B75" t="s">
        <v>189</v>
      </c>
      <c r="C75" s="43" t="s">
        <v>73</v>
      </c>
      <c r="D75" t="s">
        <v>190</v>
      </c>
    </row>
    <row r="76" spans="1:4" x14ac:dyDescent="0.25">
      <c r="A76">
        <v>591711</v>
      </c>
      <c r="B76" t="s">
        <v>191</v>
      </c>
      <c r="C76" s="43">
        <v>4</v>
      </c>
      <c r="D76" t="s">
        <v>128</v>
      </c>
    </row>
    <row r="77" spans="1:4" x14ac:dyDescent="0.25">
      <c r="A77">
        <v>871029</v>
      </c>
      <c r="B77" t="s">
        <v>192</v>
      </c>
      <c r="C77" s="43" t="s">
        <v>73</v>
      </c>
      <c r="D77" t="s">
        <v>193</v>
      </c>
    </row>
    <row r="78" spans="1:4" x14ac:dyDescent="0.25">
      <c r="A78">
        <v>227901</v>
      </c>
      <c r="B78" t="s">
        <v>194</v>
      </c>
      <c r="C78" s="43">
        <v>4</v>
      </c>
      <c r="D78" t="s">
        <v>193</v>
      </c>
    </row>
    <row r="79" spans="1:4" x14ac:dyDescent="0.25">
      <c r="A79">
        <v>227903</v>
      </c>
      <c r="B79" t="s">
        <v>195</v>
      </c>
      <c r="C79" s="43" t="s">
        <v>116</v>
      </c>
      <c r="D79" t="s">
        <v>193</v>
      </c>
    </row>
    <row r="80" spans="1:4" x14ac:dyDescent="0.25">
      <c r="A80">
        <v>202365</v>
      </c>
      <c r="B80" t="s">
        <v>196</v>
      </c>
      <c r="C80" s="43">
        <v>3</v>
      </c>
      <c r="D80" t="s">
        <v>193</v>
      </c>
    </row>
    <row r="81" spans="1:4" x14ac:dyDescent="0.25">
      <c r="A81">
        <v>227902</v>
      </c>
      <c r="B81" t="s">
        <v>197</v>
      </c>
      <c r="C81" s="43" t="s">
        <v>73</v>
      </c>
      <c r="D81" t="s">
        <v>193</v>
      </c>
    </row>
    <row r="82" spans="1:4" x14ac:dyDescent="0.25">
      <c r="A82">
        <v>871028</v>
      </c>
      <c r="B82" t="s">
        <v>198</v>
      </c>
      <c r="C82" s="43">
        <v>4</v>
      </c>
      <c r="D82" t="s">
        <v>193</v>
      </c>
    </row>
    <row r="83" spans="1:4" x14ac:dyDescent="0.25">
      <c r="A83">
        <v>831677</v>
      </c>
      <c r="B83" t="s">
        <v>199</v>
      </c>
      <c r="C83" s="43">
        <v>4</v>
      </c>
      <c r="D83" t="s">
        <v>128</v>
      </c>
    </row>
    <row r="84" spans="1:4" x14ac:dyDescent="0.25">
      <c r="A84">
        <v>213993</v>
      </c>
      <c r="B84" t="s">
        <v>200</v>
      </c>
      <c r="C84" s="43">
        <v>4</v>
      </c>
      <c r="D84" t="s">
        <v>201</v>
      </c>
    </row>
    <row r="85" spans="1:4" x14ac:dyDescent="0.25">
      <c r="A85">
        <v>904951</v>
      </c>
      <c r="B85" t="s">
        <v>202</v>
      </c>
      <c r="C85" s="43" t="s">
        <v>73</v>
      </c>
      <c r="D85" t="s">
        <v>203</v>
      </c>
    </row>
    <row r="86" spans="1:4" x14ac:dyDescent="0.25">
      <c r="A86">
        <v>200316</v>
      </c>
      <c r="B86" t="s">
        <v>204</v>
      </c>
      <c r="C86" s="43" t="s">
        <v>73</v>
      </c>
      <c r="D86" t="s">
        <v>144</v>
      </c>
    </row>
    <row r="87" spans="1:4" x14ac:dyDescent="0.25">
      <c r="A87">
        <v>200312</v>
      </c>
      <c r="B87" t="s">
        <v>205</v>
      </c>
      <c r="C87" s="43">
        <v>4</v>
      </c>
      <c r="D87" t="s">
        <v>144</v>
      </c>
    </row>
    <row r="88" spans="1:4" x14ac:dyDescent="0.25">
      <c r="A88">
        <v>721980</v>
      </c>
      <c r="B88" t="s">
        <v>206</v>
      </c>
      <c r="C88" s="43">
        <v>4</v>
      </c>
      <c r="D88" t="s">
        <v>144</v>
      </c>
    </row>
    <row r="89" spans="1:4" x14ac:dyDescent="0.25">
      <c r="A89">
        <v>192602</v>
      </c>
      <c r="B89" t="s">
        <v>207</v>
      </c>
      <c r="C89" s="43">
        <v>3</v>
      </c>
      <c r="D89" t="s">
        <v>208</v>
      </c>
    </row>
    <row r="90" spans="1:4" x14ac:dyDescent="0.25">
      <c r="A90">
        <v>332607</v>
      </c>
      <c r="B90" t="s">
        <v>209</v>
      </c>
      <c r="C90" s="43" t="s">
        <v>73</v>
      </c>
      <c r="D90" t="s">
        <v>203</v>
      </c>
    </row>
    <row r="91" spans="1:4" x14ac:dyDescent="0.25">
      <c r="A91">
        <v>192603</v>
      </c>
      <c r="B91" t="s">
        <v>210</v>
      </c>
      <c r="C91" s="43">
        <v>3</v>
      </c>
      <c r="D91" t="s">
        <v>203</v>
      </c>
    </row>
    <row r="92" spans="1:4" x14ac:dyDescent="0.25">
      <c r="A92">
        <v>894352</v>
      </c>
      <c r="B92" t="s">
        <v>211</v>
      </c>
      <c r="C92" s="43">
        <v>4</v>
      </c>
      <c r="D92" t="s">
        <v>212</v>
      </c>
    </row>
    <row r="93" spans="1:4" x14ac:dyDescent="0.25">
      <c r="A93">
        <v>290540</v>
      </c>
      <c r="B93" t="s">
        <v>213</v>
      </c>
      <c r="C93" s="43" t="s">
        <v>73</v>
      </c>
      <c r="D93" t="s">
        <v>214</v>
      </c>
    </row>
    <row r="94" spans="1:4" x14ac:dyDescent="0.25">
      <c r="A94">
        <v>198934</v>
      </c>
      <c r="B94" t="s">
        <v>215</v>
      </c>
      <c r="C94" s="43">
        <v>3</v>
      </c>
      <c r="D94" t="s">
        <v>214</v>
      </c>
    </row>
    <row r="95" spans="1:4" x14ac:dyDescent="0.25">
      <c r="A95">
        <v>171987</v>
      </c>
      <c r="B95" t="s">
        <v>216</v>
      </c>
      <c r="C95" s="43">
        <v>3</v>
      </c>
      <c r="D95" t="s">
        <v>214</v>
      </c>
    </row>
    <row r="96" spans="1:4" x14ac:dyDescent="0.25">
      <c r="A96">
        <v>231974</v>
      </c>
      <c r="B96" t="s">
        <v>217</v>
      </c>
      <c r="C96" s="43">
        <v>3</v>
      </c>
      <c r="D96" t="s">
        <v>218</v>
      </c>
    </row>
    <row r="97" spans="1:4" x14ac:dyDescent="0.25">
      <c r="A97">
        <v>218358</v>
      </c>
      <c r="B97" t="s">
        <v>219</v>
      </c>
      <c r="C97" s="43">
        <v>4</v>
      </c>
      <c r="D97" t="s">
        <v>120</v>
      </c>
    </row>
    <row r="98" spans="1:4" x14ac:dyDescent="0.25">
      <c r="A98">
        <v>1001881</v>
      </c>
      <c r="B98" t="s">
        <v>220</v>
      </c>
      <c r="C98" s="43" t="s">
        <v>73</v>
      </c>
      <c r="D98" t="s">
        <v>221</v>
      </c>
    </row>
    <row r="99" spans="1:4" x14ac:dyDescent="0.25">
      <c r="A99">
        <v>210434</v>
      </c>
      <c r="B99" t="s">
        <v>222</v>
      </c>
      <c r="C99" s="43">
        <v>4</v>
      </c>
      <c r="D99" t="s">
        <v>221</v>
      </c>
    </row>
    <row r="100" spans="1:4" x14ac:dyDescent="0.25">
      <c r="A100">
        <v>179535</v>
      </c>
      <c r="B100" t="s">
        <v>223</v>
      </c>
      <c r="C100" s="43">
        <v>4</v>
      </c>
      <c r="D100" t="s">
        <v>224</v>
      </c>
    </row>
    <row r="101" spans="1:4" x14ac:dyDescent="0.25">
      <c r="A101">
        <v>1107812</v>
      </c>
      <c r="B101" t="s">
        <v>225</v>
      </c>
      <c r="C101" s="43">
        <v>4</v>
      </c>
      <c r="D101" t="s">
        <v>226</v>
      </c>
    </row>
    <row r="102" spans="1:4" x14ac:dyDescent="0.25">
      <c r="A102">
        <v>164054</v>
      </c>
      <c r="B102" t="s">
        <v>227</v>
      </c>
      <c r="C102" s="43">
        <v>4</v>
      </c>
      <c r="D102" t="s">
        <v>180</v>
      </c>
    </row>
    <row r="103" spans="1:4" x14ac:dyDescent="0.25">
      <c r="A103">
        <v>737821</v>
      </c>
      <c r="B103" t="s">
        <v>228</v>
      </c>
      <c r="C103" s="43" t="s">
        <v>73</v>
      </c>
      <c r="D103" t="s">
        <v>229</v>
      </c>
    </row>
    <row r="104" spans="1:4" x14ac:dyDescent="0.25">
      <c r="A104">
        <v>188566</v>
      </c>
      <c r="B104" t="s">
        <v>230</v>
      </c>
      <c r="C104" s="43">
        <v>4</v>
      </c>
      <c r="D104" t="s">
        <v>231</v>
      </c>
    </row>
    <row r="105" spans="1:4" x14ac:dyDescent="0.25">
      <c r="A105">
        <v>182582</v>
      </c>
      <c r="B105" t="s">
        <v>232</v>
      </c>
      <c r="C105" s="43">
        <v>4</v>
      </c>
      <c r="D105" t="s">
        <v>233</v>
      </c>
    </row>
    <row r="106" spans="1:4" x14ac:dyDescent="0.25">
      <c r="A106">
        <v>130898</v>
      </c>
      <c r="B106" t="s">
        <v>234</v>
      </c>
      <c r="C106" s="43">
        <v>4</v>
      </c>
      <c r="D106" t="s">
        <v>235</v>
      </c>
    </row>
    <row r="107" spans="1:4" x14ac:dyDescent="0.25">
      <c r="A107">
        <v>973430</v>
      </c>
      <c r="B107" t="s">
        <v>236</v>
      </c>
      <c r="C107" s="43">
        <v>3</v>
      </c>
      <c r="D107" t="s">
        <v>226</v>
      </c>
    </row>
    <row r="108" spans="1:4" x14ac:dyDescent="0.25">
      <c r="A108">
        <v>347353</v>
      </c>
      <c r="B108" t="s">
        <v>237</v>
      </c>
      <c r="C108" s="43">
        <v>3</v>
      </c>
      <c r="D108" t="s">
        <v>156</v>
      </c>
    </row>
    <row r="109" spans="1:4" x14ac:dyDescent="0.25">
      <c r="A109">
        <v>223689</v>
      </c>
      <c r="B109" t="s">
        <v>238</v>
      </c>
      <c r="C109" s="43">
        <v>4</v>
      </c>
      <c r="D109" t="s">
        <v>156</v>
      </c>
    </row>
    <row r="110" spans="1:4" x14ac:dyDescent="0.25">
      <c r="A110">
        <v>782868</v>
      </c>
      <c r="B110" t="s">
        <v>239</v>
      </c>
      <c r="C110" s="43">
        <v>4</v>
      </c>
      <c r="D110" t="s">
        <v>240</v>
      </c>
    </row>
    <row r="111" spans="1:4" x14ac:dyDescent="0.25">
      <c r="A111">
        <v>240758</v>
      </c>
      <c r="B111" t="s">
        <v>241</v>
      </c>
      <c r="C111" s="43">
        <v>3</v>
      </c>
      <c r="D111" t="s">
        <v>242</v>
      </c>
    </row>
    <row r="112" spans="1:4" x14ac:dyDescent="0.25">
      <c r="A112">
        <v>1072181</v>
      </c>
      <c r="B112" t="s">
        <v>243</v>
      </c>
      <c r="C112" s="43">
        <v>4</v>
      </c>
      <c r="D112" t="s">
        <v>218</v>
      </c>
    </row>
    <row r="113" spans="1:4" x14ac:dyDescent="0.25">
      <c r="A113">
        <v>140532</v>
      </c>
      <c r="B113" t="s">
        <v>244</v>
      </c>
      <c r="C113" s="43">
        <v>2</v>
      </c>
      <c r="D113" t="s">
        <v>245</v>
      </c>
    </row>
    <row r="114" spans="1:4" x14ac:dyDescent="0.25">
      <c r="A114">
        <v>184201</v>
      </c>
      <c r="B114" t="s">
        <v>246</v>
      </c>
      <c r="C114" s="43">
        <v>4</v>
      </c>
      <c r="D114" t="s">
        <v>247</v>
      </c>
    </row>
    <row r="115" spans="1:4" x14ac:dyDescent="0.25">
      <c r="A115">
        <v>166112</v>
      </c>
      <c r="B115" t="s">
        <v>246</v>
      </c>
      <c r="C115" s="43">
        <v>4</v>
      </c>
      <c r="D115" t="s">
        <v>229</v>
      </c>
    </row>
    <row r="116" spans="1:4" x14ac:dyDescent="0.25">
      <c r="A116">
        <v>1110139</v>
      </c>
      <c r="B116" t="s">
        <v>248</v>
      </c>
      <c r="C116" s="43">
        <v>4</v>
      </c>
      <c r="D116" t="s">
        <v>142</v>
      </c>
    </row>
    <row r="117" spans="1:4" x14ac:dyDescent="0.25">
      <c r="A117">
        <v>130899</v>
      </c>
      <c r="B117" t="s">
        <v>249</v>
      </c>
      <c r="C117" s="43">
        <v>4</v>
      </c>
      <c r="D117" t="s">
        <v>240</v>
      </c>
    </row>
    <row r="118" spans="1:4" x14ac:dyDescent="0.25">
      <c r="A118">
        <v>1114042</v>
      </c>
      <c r="B118" t="s">
        <v>250</v>
      </c>
      <c r="C118" s="43">
        <v>4</v>
      </c>
      <c r="D118" t="s">
        <v>251</v>
      </c>
    </row>
    <row r="119" spans="1:4" x14ac:dyDescent="0.25">
      <c r="A119">
        <v>476750</v>
      </c>
      <c r="B119" t="s">
        <v>252</v>
      </c>
      <c r="C119" s="43" t="s">
        <v>73</v>
      </c>
      <c r="D119" t="s">
        <v>113</v>
      </c>
    </row>
    <row r="120" spans="1:4" x14ac:dyDescent="0.25">
      <c r="A120">
        <v>159212</v>
      </c>
      <c r="B120" t="s">
        <v>253</v>
      </c>
      <c r="C120" s="43">
        <v>4</v>
      </c>
      <c r="D120" t="s">
        <v>154</v>
      </c>
    </row>
    <row r="121" spans="1:4" x14ac:dyDescent="0.25">
      <c r="A121">
        <v>130900</v>
      </c>
      <c r="B121" t="s">
        <v>254</v>
      </c>
      <c r="C121" s="43">
        <v>3</v>
      </c>
      <c r="D121" t="s">
        <v>255</v>
      </c>
    </row>
    <row r="122" spans="1:4" x14ac:dyDescent="0.25">
      <c r="A122">
        <v>167918</v>
      </c>
      <c r="B122" t="s">
        <v>256</v>
      </c>
      <c r="C122" s="43">
        <v>3</v>
      </c>
      <c r="D122" t="s">
        <v>218</v>
      </c>
    </row>
    <row r="123" spans="1:4" x14ac:dyDescent="0.25">
      <c r="A123">
        <v>164239</v>
      </c>
      <c r="B123" t="s">
        <v>257</v>
      </c>
      <c r="C123" s="43">
        <v>4</v>
      </c>
      <c r="D123" t="s">
        <v>258</v>
      </c>
    </row>
    <row r="124" spans="1:4" x14ac:dyDescent="0.25">
      <c r="A124">
        <v>213697</v>
      </c>
      <c r="B124" t="s">
        <v>259</v>
      </c>
      <c r="C124" s="43">
        <v>3</v>
      </c>
      <c r="D124" t="s">
        <v>260</v>
      </c>
    </row>
    <row r="125" spans="1:4" x14ac:dyDescent="0.25">
      <c r="A125">
        <v>343363</v>
      </c>
      <c r="B125" t="s">
        <v>261</v>
      </c>
      <c r="C125" s="43">
        <v>3</v>
      </c>
      <c r="D125" t="s">
        <v>262</v>
      </c>
    </row>
    <row r="126" spans="1:4" x14ac:dyDescent="0.25">
      <c r="A126">
        <v>1011979</v>
      </c>
      <c r="B126" t="s">
        <v>263</v>
      </c>
      <c r="C126" s="43">
        <v>4</v>
      </c>
      <c r="D126" t="s">
        <v>264</v>
      </c>
    </row>
    <row r="127" spans="1:4" x14ac:dyDescent="0.25">
      <c r="A127">
        <v>175905</v>
      </c>
      <c r="B127" t="s">
        <v>265</v>
      </c>
      <c r="C127" s="43">
        <v>3</v>
      </c>
      <c r="D127" t="s">
        <v>266</v>
      </c>
    </row>
    <row r="128" spans="1:4" x14ac:dyDescent="0.25">
      <c r="A128">
        <v>236456</v>
      </c>
      <c r="B128" t="s">
        <v>267</v>
      </c>
      <c r="C128" s="43">
        <v>4</v>
      </c>
      <c r="D128" t="s">
        <v>164</v>
      </c>
    </row>
    <row r="129" spans="1:4" x14ac:dyDescent="0.25">
      <c r="A129">
        <v>1065908</v>
      </c>
      <c r="B129" t="s">
        <v>268</v>
      </c>
      <c r="C129" s="43" t="s">
        <v>73</v>
      </c>
      <c r="D129" t="s">
        <v>235</v>
      </c>
    </row>
    <row r="130" spans="1:4" x14ac:dyDescent="0.25">
      <c r="A130">
        <v>236586</v>
      </c>
      <c r="B130" t="s">
        <v>269</v>
      </c>
      <c r="C130" s="43">
        <v>4</v>
      </c>
      <c r="D130" t="s">
        <v>255</v>
      </c>
    </row>
    <row r="131" spans="1:4" x14ac:dyDescent="0.25">
      <c r="A131">
        <v>184202</v>
      </c>
      <c r="B131" t="s">
        <v>270</v>
      </c>
      <c r="C131" s="43">
        <v>4</v>
      </c>
      <c r="D131" t="s">
        <v>164</v>
      </c>
    </row>
    <row r="132" spans="1:4" x14ac:dyDescent="0.25">
      <c r="A132">
        <v>198412</v>
      </c>
      <c r="B132" t="s">
        <v>271</v>
      </c>
      <c r="C132" s="43">
        <v>4</v>
      </c>
      <c r="D132" t="s">
        <v>185</v>
      </c>
    </row>
    <row r="133" spans="1:4" x14ac:dyDescent="0.25">
      <c r="A133">
        <v>227981</v>
      </c>
      <c r="B133" t="s">
        <v>272</v>
      </c>
      <c r="C133" s="43">
        <v>4</v>
      </c>
      <c r="D133" t="s">
        <v>273</v>
      </c>
    </row>
    <row r="134" spans="1:4" x14ac:dyDescent="0.25">
      <c r="A134">
        <v>246354</v>
      </c>
      <c r="B134" t="s">
        <v>274</v>
      </c>
      <c r="C134" s="43">
        <v>4</v>
      </c>
      <c r="D134" t="s">
        <v>135</v>
      </c>
    </row>
    <row r="135" spans="1:4" x14ac:dyDescent="0.25">
      <c r="A135">
        <v>473477</v>
      </c>
      <c r="B135" t="s">
        <v>275</v>
      </c>
      <c r="C135" s="43">
        <v>3</v>
      </c>
      <c r="D135" t="s">
        <v>276</v>
      </c>
    </row>
    <row r="136" spans="1:4" x14ac:dyDescent="0.25">
      <c r="A136">
        <v>182481</v>
      </c>
      <c r="B136" t="s">
        <v>277</v>
      </c>
      <c r="C136" s="43">
        <v>4</v>
      </c>
      <c r="D136" t="s">
        <v>76</v>
      </c>
    </row>
    <row r="137" spans="1:4" x14ac:dyDescent="0.25">
      <c r="A137">
        <v>1142421</v>
      </c>
      <c r="B137" t="s">
        <v>278</v>
      </c>
      <c r="C137" s="43">
        <v>4</v>
      </c>
      <c r="D137" t="s">
        <v>242</v>
      </c>
    </row>
    <row r="138" spans="1:4" x14ac:dyDescent="0.25">
      <c r="A138">
        <v>182526</v>
      </c>
      <c r="B138" t="s">
        <v>279</v>
      </c>
      <c r="C138" s="43">
        <v>4</v>
      </c>
      <c r="D138" t="s">
        <v>280</v>
      </c>
    </row>
    <row r="139" spans="1:4" x14ac:dyDescent="0.25">
      <c r="A139">
        <v>188116</v>
      </c>
      <c r="B139" t="s">
        <v>281</v>
      </c>
      <c r="C139" s="43">
        <v>2</v>
      </c>
      <c r="D139" t="s">
        <v>90</v>
      </c>
    </row>
    <row r="140" spans="1:4" x14ac:dyDescent="0.25">
      <c r="A140">
        <v>178978</v>
      </c>
      <c r="B140" t="s">
        <v>282</v>
      </c>
      <c r="C140" s="43">
        <v>4</v>
      </c>
      <c r="D140" t="s">
        <v>283</v>
      </c>
    </row>
    <row r="141" spans="1:4" x14ac:dyDescent="0.25">
      <c r="A141">
        <v>222565</v>
      </c>
      <c r="B141" t="s">
        <v>284</v>
      </c>
      <c r="C141" s="43">
        <v>2</v>
      </c>
      <c r="D141" t="s">
        <v>245</v>
      </c>
    </row>
    <row r="142" spans="1:4" x14ac:dyDescent="0.25">
      <c r="A142">
        <v>188115</v>
      </c>
      <c r="B142" t="s">
        <v>285</v>
      </c>
      <c r="C142" s="43">
        <v>4</v>
      </c>
      <c r="D142" t="s">
        <v>245</v>
      </c>
    </row>
    <row r="143" spans="1:4" x14ac:dyDescent="0.25">
      <c r="A143">
        <v>707938</v>
      </c>
      <c r="B143" t="s">
        <v>286</v>
      </c>
      <c r="C143" s="43">
        <v>4</v>
      </c>
      <c r="D143" t="s">
        <v>287</v>
      </c>
    </row>
    <row r="144" spans="1:4" x14ac:dyDescent="0.25">
      <c r="A144">
        <v>698488</v>
      </c>
      <c r="B144" t="s">
        <v>288</v>
      </c>
      <c r="C144" s="43">
        <v>4</v>
      </c>
      <c r="D144" t="s">
        <v>131</v>
      </c>
    </row>
    <row r="145" spans="1:4" x14ac:dyDescent="0.25">
      <c r="A145">
        <v>1114041</v>
      </c>
      <c r="B145" t="s">
        <v>289</v>
      </c>
      <c r="C145" s="43">
        <v>4</v>
      </c>
      <c r="D145" t="s">
        <v>290</v>
      </c>
    </row>
    <row r="146" spans="1:4" x14ac:dyDescent="0.25">
      <c r="A146">
        <v>228376</v>
      </c>
      <c r="B146" t="s">
        <v>291</v>
      </c>
      <c r="C146" s="43" t="s">
        <v>73</v>
      </c>
      <c r="D146" t="s">
        <v>292</v>
      </c>
    </row>
    <row r="147" spans="1:4" x14ac:dyDescent="0.25">
      <c r="A147">
        <v>228377</v>
      </c>
      <c r="B147" t="s">
        <v>293</v>
      </c>
      <c r="C147" s="43">
        <v>2</v>
      </c>
      <c r="D147" t="s">
        <v>294</v>
      </c>
    </row>
    <row r="148" spans="1:4" x14ac:dyDescent="0.25">
      <c r="A148">
        <v>188537</v>
      </c>
      <c r="B148" t="s">
        <v>295</v>
      </c>
      <c r="C148" s="43">
        <v>4</v>
      </c>
      <c r="D148" t="s">
        <v>292</v>
      </c>
    </row>
    <row r="149" spans="1:4" x14ac:dyDescent="0.25">
      <c r="A149">
        <v>228379</v>
      </c>
      <c r="B149" t="s">
        <v>296</v>
      </c>
      <c r="C149" s="43" t="s">
        <v>73</v>
      </c>
      <c r="D149" t="s">
        <v>292</v>
      </c>
    </row>
    <row r="150" spans="1:4" x14ac:dyDescent="0.25">
      <c r="A150">
        <v>1129542</v>
      </c>
      <c r="B150" t="s">
        <v>297</v>
      </c>
      <c r="C150" s="43">
        <v>4</v>
      </c>
      <c r="D150" t="s">
        <v>120</v>
      </c>
    </row>
    <row r="151" spans="1:4" x14ac:dyDescent="0.25">
      <c r="A151">
        <v>175999</v>
      </c>
      <c r="B151" t="s">
        <v>298</v>
      </c>
      <c r="C151" s="43" t="s">
        <v>73</v>
      </c>
      <c r="D151" t="s">
        <v>299</v>
      </c>
    </row>
    <row r="152" spans="1:4" x14ac:dyDescent="0.25">
      <c r="A152">
        <v>176000</v>
      </c>
      <c r="B152" t="s">
        <v>300</v>
      </c>
      <c r="C152" s="43">
        <v>3</v>
      </c>
      <c r="D152" t="s">
        <v>299</v>
      </c>
    </row>
    <row r="153" spans="1:4" x14ac:dyDescent="0.25">
      <c r="A153">
        <v>405825</v>
      </c>
      <c r="B153" t="s">
        <v>301</v>
      </c>
      <c r="C153" s="43" t="s">
        <v>116</v>
      </c>
      <c r="D153" t="s">
        <v>302</v>
      </c>
    </row>
    <row r="154" spans="1:4" x14ac:dyDescent="0.25">
      <c r="A154">
        <v>218382</v>
      </c>
      <c r="B154" t="s">
        <v>303</v>
      </c>
      <c r="C154" s="43">
        <v>4</v>
      </c>
      <c r="D154" t="s">
        <v>120</v>
      </c>
    </row>
    <row r="155" spans="1:4" x14ac:dyDescent="0.25">
      <c r="A155">
        <v>562747</v>
      </c>
      <c r="B155" t="s">
        <v>304</v>
      </c>
      <c r="C155" s="43" t="s">
        <v>73</v>
      </c>
      <c r="D155" t="s">
        <v>305</v>
      </c>
    </row>
    <row r="156" spans="1:4" x14ac:dyDescent="0.25">
      <c r="A156">
        <v>167927</v>
      </c>
      <c r="B156" t="s">
        <v>306</v>
      </c>
      <c r="C156" s="43">
        <v>4</v>
      </c>
      <c r="D156" t="s">
        <v>305</v>
      </c>
    </row>
    <row r="157" spans="1:4" x14ac:dyDescent="0.25">
      <c r="A157">
        <v>194220</v>
      </c>
      <c r="B157" t="s">
        <v>307</v>
      </c>
      <c r="C157" s="43">
        <v>4</v>
      </c>
      <c r="D157" t="s">
        <v>308</v>
      </c>
    </row>
    <row r="158" spans="1:4" x14ac:dyDescent="0.25">
      <c r="A158">
        <v>167332</v>
      </c>
      <c r="B158" t="s">
        <v>309</v>
      </c>
      <c r="C158" s="43">
        <v>4</v>
      </c>
      <c r="D158" t="s">
        <v>310</v>
      </c>
    </row>
    <row r="159" spans="1:4" x14ac:dyDescent="0.25">
      <c r="A159">
        <v>167333</v>
      </c>
      <c r="B159" t="s">
        <v>311</v>
      </c>
      <c r="C159" s="43" t="s">
        <v>73</v>
      </c>
      <c r="D159" t="s">
        <v>310</v>
      </c>
    </row>
    <row r="160" spans="1:4" x14ac:dyDescent="0.25">
      <c r="A160">
        <v>167334</v>
      </c>
      <c r="B160" t="s">
        <v>312</v>
      </c>
      <c r="C160" s="43">
        <v>3</v>
      </c>
      <c r="D160" t="s">
        <v>310</v>
      </c>
    </row>
    <row r="161" spans="1:4" x14ac:dyDescent="0.25">
      <c r="A161">
        <v>1017758</v>
      </c>
      <c r="B161" t="s">
        <v>313</v>
      </c>
      <c r="C161" s="43">
        <v>4</v>
      </c>
      <c r="D161" t="s">
        <v>193</v>
      </c>
    </row>
    <row r="162" spans="1:4" x14ac:dyDescent="0.25">
      <c r="A162">
        <v>179500</v>
      </c>
      <c r="B162" t="s">
        <v>314</v>
      </c>
      <c r="C162" s="43">
        <v>4</v>
      </c>
      <c r="D162" t="s">
        <v>98</v>
      </c>
    </row>
    <row r="163" spans="1:4" x14ac:dyDescent="0.25">
      <c r="A163">
        <v>1060563</v>
      </c>
      <c r="B163" t="s">
        <v>315</v>
      </c>
      <c r="C163" s="43">
        <v>4</v>
      </c>
      <c r="D163" t="s">
        <v>316</v>
      </c>
    </row>
    <row r="164" spans="1:4" x14ac:dyDescent="0.25">
      <c r="A164">
        <v>939642</v>
      </c>
      <c r="B164" t="s">
        <v>317</v>
      </c>
      <c r="C164" s="43" t="s">
        <v>73</v>
      </c>
      <c r="D164" t="s">
        <v>149</v>
      </c>
    </row>
    <row r="165" spans="1:4" x14ac:dyDescent="0.25">
      <c r="A165">
        <v>164438</v>
      </c>
      <c r="B165" t="s">
        <v>318</v>
      </c>
      <c r="C165" s="43">
        <v>3</v>
      </c>
      <c r="D165" t="s">
        <v>319</v>
      </c>
    </row>
    <row r="166" spans="1:4" x14ac:dyDescent="0.25">
      <c r="A166">
        <v>350139</v>
      </c>
      <c r="B166" t="s">
        <v>320</v>
      </c>
      <c r="C166" s="43">
        <v>4</v>
      </c>
      <c r="D166" t="s">
        <v>302</v>
      </c>
    </row>
    <row r="167" spans="1:4" x14ac:dyDescent="0.25">
      <c r="A167">
        <v>164439</v>
      </c>
      <c r="B167" t="s">
        <v>321</v>
      </c>
      <c r="C167" s="43">
        <v>3</v>
      </c>
      <c r="D167" t="s">
        <v>120</v>
      </c>
    </row>
    <row r="168" spans="1:4" x14ac:dyDescent="0.25">
      <c r="A168">
        <v>875580</v>
      </c>
      <c r="B168" t="s">
        <v>322</v>
      </c>
      <c r="C168" s="43" t="s">
        <v>73</v>
      </c>
      <c r="D168" t="s">
        <v>302</v>
      </c>
    </row>
    <row r="169" spans="1:4" x14ac:dyDescent="0.25">
      <c r="A169">
        <v>238161</v>
      </c>
      <c r="B169" t="s">
        <v>323</v>
      </c>
      <c r="C169" s="43">
        <v>4</v>
      </c>
      <c r="D169" t="s">
        <v>235</v>
      </c>
    </row>
    <row r="170" spans="1:4" x14ac:dyDescent="0.25">
      <c r="A170">
        <v>206185</v>
      </c>
      <c r="B170" t="s">
        <v>324</v>
      </c>
      <c r="C170" s="43" t="s">
        <v>73</v>
      </c>
      <c r="D170" t="s">
        <v>325</v>
      </c>
    </row>
    <row r="171" spans="1:4" x14ac:dyDescent="0.25">
      <c r="A171">
        <v>190954</v>
      </c>
      <c r="B171" t="s">
        <v>326</v>
      </c>
      <c r="C171" s="43">
        <v>4</v>
      </c>
      <c r="D171" t="s">
        <v>327</v>
      </c>
    </row>
    <row r="172" spans="1:4" x14ac:dyDescent="0.25">
      <c r="A172">
        <v>168411</v>
      </c>
      <c r="B172" t="s">
        <v>328</v>
      </c>
      <c r="C172" s="43">
        <v>3</v>
      </c>
      <c r="D172" t="s">
        <v>120</v>
      </c>
    </row>
    <row r="173" spans="1:4" x14ac:dyDescent="0.25">
      <c r="A173">
        <v>969665</v>
      </c>
      <c r="B173" t="s">
        <v>329</v>
      </c>
      <c r="C173" s="43" t="s">
        <v>73</v>
      </c>
      <c r="D173" t="s">
        <v>125</v>
      </c>
    </row>
    <row r="174" spans="1:4" x14ac:dyDescent="0.25">
      <c r="A174">
        <v>188123</v>
      </c>
      <c r="B174" t="s">
        <v>330</v>
      </c>
      <c r="C174" s="43">
        <v>3</v>
      </c>
      <c r="D174" t="s">
        <v>76</v>
      </c>
    </row>
    <row r="175" spans="1:4" x14ac:dyDescent="0.25">
      <c r="A175">
        <v>542210</v>
      </c>
      <c r="B175" t="s">
        <v>331</v>
      </c>
      <c r="C175" s="43">
        <v>4</v>
      </c>
      <c r="D175" t="s">
        <v>332</v>
      </c>
    </row>
    <row r="176" spans="1:4" x14ac:dyDescent="0.25">
      <c r="A176">
        <v>824227</v>
      </c>
      <c r="B176" t="s">
        <v>333</v>
      </c>
      <c r="C176" s="43">
        <v>4</v>
      </c>
      <c r="D176" t="s">
        <v>334</v>
      </c>
    </row>
    <row r="177" spans="1:4" x14ac:dyDescent="0.25">
      <c r="A177">
        <v>927912</v>
      </c>
      <c r="B177" t="s">
        <v>335</v>
      </c>
      <c r="C177" s="43">
        <v>4</v>
      </c>
      <c r="D177" t="s">
        <v>152</v>
      </c>
    </row>
    <row r="178" spans="1:4" x14ac:dyDescent="0.25">
      <c r="A178">
        <v>257466</v>
      </c>
      <c r="B178" t="s">
        <v>336</v>
      </c>
      <c r="C178" s="43">
        <v>4</v>
      </c>
      <c r="D178" t="s">
        <v>337</v>
      </c>
    </row>
    <row r="179" spans="1:4" x14ac:dyDescent="0.25">
      <c r="A179">
        <v>540890</v>
      </c>
      <c r="B179" t="s">
        <v>338</v>
      </c>
      <c r="C179" s="43">
        <v>4</v>
      </c>
      <c r="D179" t="s">
        <v>100</v>
      </c>
    </row>
    <row r="180" spans="1:4" x14ac:dyDescent="0.25">
      <c r="A180">
        <v>706776</v>
      </c>
      <c r="B180" t="s">
        <v>339</v>
      </c>
      <c r="C180" s="43" t="s">
        <v>73</v>
      </c>
      <c r="D180" t="s">
        <v>340</v>
      </c>
    </row>
    <row r="181" spans="1:4" x14ac:dyDescent="0.25">
      <c r="A181">
        <v>172218</v>
      </c>
      <c r="B181" t="s">
        <v>341</v>
      </c>
      <c r="C181" s="43">
        <v>3</v>
      </c>
      <c r="D181" t="s">
        <v>342</v>
      </c>
    </row>
    <row r="182" spans="1:4" x14ac:dyDescent="0.25">
      <c r="A182">
        <v>830636</v>
      </c>
      <c r="B182" t="s">
        <v>343</v>
      </c>
      <c r="C182" s="43">
        <v>4</v>
      </c>
      <c r="D182" t="s">
        <v>142</v>
      </c>
    </row>
    <row r="183" spans="1:4" x14ac:dyDescent="0.25">
      <c r="A183">
        <v>241566</v>
      </c>
      <c r="B183" t="s">
        <v>344</v>
      </c>
      <c r="C183" s="43">
        <v>3</v>
      </c>
      <c r="D183" t="s">
        <v>345</v>
      </c>
    </row>
    <row r="184" spans="1:4" x14ac:dyDescent="0.25">
      <c r="A184">
        <v>192605</v>
      </c>
      <c r="B184" t="s">
        <v>346</v>
      </c>
      <c r="C184" s="43">
        <v>3</v>
      </c>
      <c r="D184" t="s">
        <v>347</v>
      </c>
    </row>
    <row r="185" spans="1:4" x14ac:dyDescent="0.25">
      <c r="A185">
        <v>1152114</v>
      </c>
      <c r="B185" t="s">
        <v>348</v>
      </c>
      <c r="C185" s="43">
        <v>4</v>
      </c>
      <c r="D185" t="s">
        <v>100</v>
      </c>
    </row>
    <row r="186" spans="1:4" x14ac:dyDescent="0.25">
      <c r="A186">
        <v>168286</v>
      </c>
      <c r="B186" t="s">
        <v>349</v>
      </c>
      <c r="C186" s="43" t="s">
        <v>73</v>
      </c>
      <c r="D186" t="s">
        <v>113</v>
      </c>
    </row>
    <row r="187" spans="1:4" x14ac:dyDescent="0.25">
      <c r="A187">
        <v>246355</v>
      </c>
      <c r="B187" t="s">
        <v>350</v>
      </c>
      <c r="C187" s="43">
        <v>4</v>
      </c>
      <c r="D187" t="s">
        <v>135</v>
      </c>
    </row>
    <row r="188" spans="1:4" x14ac:dyDescent="0.25">
      <c r="A188">
        <v>547718</v>
      </c>
      <c r="B188" t="s">
        <v>351</v>
      </c>
      <c r="C188" s="43" t="s">
        <v>116</v>
      </c>
      <c r="D188" t="s">
        <v>218</v>
      </c>
    </row>
    <row r="189" spans="1:4" x14ac:dyDescent="0.25">
      <c r="A189">
        <v>130581</v>
      </c>
      <c r="B189" t="s">
        <v>352</v>
      </c>
      <c r="C189" s="43">
        <v>3</v>
      </c>
      <c r="D189" t="s">
        <v>218</v>
      </c>
    </row>
    <row r="190" spans="1:4" x14ac:dyDescent="0.25">
      <c r="A190">
        <v>130580</v>
      </c>
      <c r="B190" t="s">
        <v>353</v>
      </c>
      <c r="C190" s="43" t="s">
        <v>116</v>
      </c>
      <c r="D190" t="s">
        <v>218</v>
      </c>
    </row>
    <row r="191" spans="1:4" x14ac:dyDescent="0.25">
      <c r="A191">
        <v>1102790</v>
      </c>
      <c r="B191" t="s">
        <v>354</v>
      </c>
      <c r="C191" s="43" t="s">
        <v>73</v>
      </c>
      <c r="D191" t="s">
        <v>140</v>
      </c>
    </row>
    <row r="192" spans="1:4" x14ac:dyDescent="0.25">
      <c r="A192">
        <v>228516</v>
      </c>
      <c r="B192" t="s">
        <v>355</v>
      </c>
      <c r="C192" s="43">
        <v>3</v>
      </c>
      <c r="D192" t="s">
        <v>140</v>
      </c>
    </row>
    <row r="193" spans="1:4" x14ac:dyDescent="0.25">
      <c r="A193">
        <v>1051450</v>
      </c>
      <c r="B193" t="s">
        <v>356</v>
      </c>
      <c r="C193" s="43" t="s">
        <v>73</v>
      </c>
      <c r="D193" t="s">
        <v>140</v>
      </c>
    </row>
    <row r="194" spans="1:4" x14ac:dyDescent="0.25">
      <c r="A194">
        <v>394835</v>
      </c>
      <c r="B194" t="s">
        <v>357</v>
      </c>
      <c r="C194" s="43">
        <v>4</v>
      </c>
      <c r="D194" t="s">
        <v>113</v>
      </c>
    </row>
    <row r="195" spans="1:4" x14ac:dyDescent="0.25">
      <c r="A195">
        <v>139425</v>
      </c>
      <c r="B195" t="s">
        <v>358</v>
      </c>
      <c r="C195" s="43">
        <v>4</v>
      </c>
      <c r="D195" t="s">
        <v>131</v>
      </c>
    </row>
    <row r="196" spans="1:4" x14ac:dyDescent="0.25">
      <c r="A196">
        <v>872300</v>
      </c>
      <c r="B196" t="s">
        <v>359</v>
      </c>
      <c r="C196" s="43">
        <v>4</v>
      </c>
      <c r="D196" t="s">
        <v>131</v>
      </c>
    </row>
    <row r="197" spans="1:4" x14ac:dyDescent="0.25">
      <c r="A197">
        <v>167330</v>
      </c>
      <c r="B197" t="s">
        <v>360</v>
      </c>
      <c r="C197" s="43">
        <v>4</v>
      </c>
      <c r="D197" t="s">
        <v>310</v>
      </c>
    </row>
    <row r="198" spans="1:4" x14ac:dyDescent="0.25">
      <c r="A198">
        <v>717620</v>
      </c>
      <c r="B198" t="s">
        <v>361</v>
      </c>
      <c r="C198" s="43">
        <v>4</v>
      </c>
      <c r="D198" t="s">
        <v>156</v>
      </c>
    </row>
    <row r="199" spans="1:4" x14ac:dyDescent="0.25">
      <c r="A199">
        <v>146527</v>
      </c>
      <c r="B199" t="s">
        <v>362</v>
      </c>
      <c r="C199" s="43">
        <v>3</v>
      </c>
      <c r="D199" t="s">
        <v>363</v>
      </c>
    </row>
    <row r="200" spans="1:4" x14ac:dyDescent="0.25">
      <c r="A200">
        <v>597699</v>
      </c>
      <c r="B200" t="s">
        <v>364</v>
      </c>
      <c r="C200" s="43" t="s">
        <v>116</v>
      </c>
      <c r="D200" t="s">
        <v>84</v>
      </c>
    </row>
    <row r="201" spans="1:4" x14ac:dyDescent="0.25">
      <c r="A201">
        <v>139507</v>
      </c>
      <c r="B201" t="s">
        <v>365</v>
      </c>
      <c r="C201" s="43">
        <v>4</v>
      </c>
      <c r="D201" t="s">
        <v>366</v>
      </c>
    </row>
    <row r="202" spans="1:4" x14ac:dyDescent="0.25">
      <c r="A202">
        <v>200837</v>
      </c>
      <c r="B202" t="s">
        <v>367</v>
      </c>
      <c r="C202" s="43">
        <v>4</v>
      </c>
      <c r="D202" t="s">
        <v>283</v>
      </c>
    </row>
    <row r="203" spans="1:4" x14ac:dyDescent="0.25">
      <c r="A203">
        <v>164147</v>
      </c>
      <c r="B203" t="s">
        <v>368</v>
      </c>
      <c r="C203" s="43">
        <v>4</v>
      </c>
      <c r="D203" t="s">
        <v>369</v>
      </c>
    </row>
    <row r="204" spans="1:4" x14ac:dyDescent="0.25">
      <c r="A204">
        <v>430024</v>
      </c>
      <c r="B204" t="s">
        <v>370</v>
      </c>
      <c r="C204" s="43" t="s">
        <v>73</v>
      </c>
      <c r="D204" t="s">
        <v>290</v>
      </c>
    </row>
    <row r="205" spans="1:4" x14ac:dyDescent="0.25">
      <c r="A205">
        <v>430025</v>
      </c>
      <c r="B205" t="s">
        <v>371</v>
      </c>
      <c r="C205" s="43">
        <v>4</v>
      </c>
      <c r="D205" t="s">
        <v>290</v>
      </c>
    </row>
    <row r="206" spans="1:4" x14ac:dyDescent="0.25">
      <c r="A206">
        <v>941273</v>
      </c>
      <c r="B206" t="s">
        <v>372</v>
      </c>
      <c r="C206" s="43">
        <v>4</v>
      </c>
      <c r="D206" t="s">
        <v>325</v>
      </c>
    </row>
    <row r="207" spans="1:4" x14ac:dyDescent="0.25">
      <c r="A207">
        <v>1152005</v>
      </c>
      <c r="B207" t="s">
        <v>373</v>
      </c>
      <c r="C207" s="43">
        <v>4</v>
      </c>
      <c r="D207" t="s">
        <v>374</v>
      </c>
    </row>
    <row r="208" spans="1:4" x14ac:dyDescent="0.25">
      <c r="A208">
        <v>168310</v>
      </c>
      <c r="B208" t="s">
        <v>375</v>
      </c>
      <c r="C208" s="43">
        <v>4</v>
      </c>
      <c r="D208" t="s">
        <v>376</v>
      </c>
    </row>
    <row r="209" spans="1:4" x14ac:dyDescent="0.25">
      <c r="A209">
        <v>149577</v>
      </c>
      <c r="B209" t="s">
        <v>377</v>
      </c>
      <c r="C209" s="43">
        <v>3</v>
      </c>
      <c r="D209" t="s">
        <v>378</v>
      </c>
    </row>
    <row r="210" spans="1:4" x14ac:dyDescent="0.25">
      <c r="A210">
        <v>149579</v>
      </c>
      <c r="B210" t="s">
        <v>379</v>
      </c>
      <c r="C210" s="43">
        <v>4</v>
      </c>
      <c r="D210" t="s">
        <v>378</v>
      </c>
    </row>
    <row r="211" spans="1:4" x14ac:dyDescent="0.25">
      <c r="A211">
        <v>149578</v>
      </c>
      <c r="B211" t="s">
        <v>380</v>
      </c>
      <c r="C211" s="43" t="s">
        <v>73</v>
      </c>
      <c r="D211" t="s">
        <v>378</v>
      </c>
    </row>
    <row r="212" spans="1:4" x14ac:dyDescent="0.25">
      <c r="A212">
        <v>1152113</v>
      </c>
      <c r="B212" t="s">
        <v>381</v>
      </c>
      <c r="C212" s="43">
        <v>4</v>
      </c>
      <c r="D212" t="s">
        <v>100</v>
      </c>
    </row>
    <row r="213" spans="1:4" x14ac:dyDescent="0.25">
      <c r="A213">
        <v>200245</v>
      </c>
      <c r="B213" t="s">
        <v>382</v>
      </c>
      <c r="C213" s="43" t="s">
        <v>73</v>
      </c>
      <c r="D213" t="s">
        <v>383</v>
      </c>
    </row>
    <row r="214" spans="1:4" x14ac:dyDescent="0.25">
      <c r="A214">
        <v>200244</v>
      </c>
      <c r="B214" t="s">
        <v>384</v>
      </c>
      <c r="C214" s="43">
        <v>4</v>
      </c>
      <c r="D214" t="s">
        <v>383</v>
      </c>
    </row>
    <row r="215" spans="1:4" x14ac:dyDescent="0.25">
      <c r="A215">
        <v>1110584</v>
      </c>
      <c r="B215" t="s">
        <v>385</v>
      </c>
      <c r="C215" s="43">
        <v>4</v>
      </c>
      <c r="D215" t="s">
        <v>260</v>
      </c>
    </row>
    <row r="216" spans="1:4" x14ac:dyDescent="0.25">
      <c r="A216">
        <v>164050</v>
      </c>
      <c r="B216" t="s">
        <v>386</v>
      </c>
      <c r="C216" s="43">
        <v>3</v>
      </c>
      <c r="D216" t="s">
        <v>302</v>
      </c>
    </row>
    <row r="217" spans="1:4" x14ac:dyDescent="0.25">
      <c r="A217">
        <v>170261</v>
      </c>
      <c r="B217" t="s">
        <v>387</v>
      </c>
      <c r="C217" s="43">
        <v>4</v>
      </c>
      <c r="D217" t="s">
        <v>164</v>
      </c>
    </row>
    <row r="218" spans="1:4" x14ac:dyDescent="0.25">
      <c r="A218">
        <v>979188</v>
      </c>
      <c r="B218" t="s">
        <v>388</v>
      </c>
      <c r="C218" s="43">
        <v>3</v>
      </c>
      <c r="D218" t="s">
        <v>80</v>
      </c>
    </row>
    <row r="219" spans="1:4" x14ac:dyDescent="0.25">
      <c r="A219">
        <v>164072</v>
      </c>
      <c r="B219" t="s">
        <v>389</v>
      </c>
      <c r="C219" s="43">
        <v>4</v>
      </c>
      <c r="D219" t="s">
        <v>78</v>
      </c>
    </row>
    <row r="220" spans="1:4" x14ac:dyDescent="0.25">
      <c r="A220">
        <v>171644</v>
      </c>
      <c r="B220" t="s">
        <v>390</v>
      </c>
      <c r="C220" s="43">
        <v>4</v>
      </c>
      <c r="D220" t="s">
        <v>340</v>
      </c>
    </row>
    <row r="221" spans="1:4" x14ac:dyDescent="0.25">
      <c r="A221">
        <v>149271</v>
      </c>
      <c r="B221" t="s">
        <v>391</v>
      </c>
      <c r="C221" s="43">
        <v>4</v>
      </c>
      <c r="D221" t="s">
        <v>80</v>
      </c>
    </row>
    <row r="222" spans="1:4" x14ac:dyDescent="0.25">
      <c r="A222">
        <v>1061622</v>
      </c>
      <c r="B222" t="s">
        <v>392</v>
      </c>
      <c r="C222" s="43">
        <v>4</v>
      </c>
      <c r="D222" t="s">
        <v>146</v>
      </c>
    </row>
    <row r="223" spans="1:4" x14ac:dyDescent="0.25">
      <c r="A223">
        <v>227865</v>
      </c>
      <c r="B223" t="s">
        <v>393</v>
      </c>
      <c r="C223" s="43">
        <v>3</v>
      </c>
      <c r="D223" t="s">
        <v>138</v>
      </c>
    </row>
    <row r="224" spans="1:4" x14ac:dyDescent="0.25">
      <c r="A224">
        <v>227874</v>
      </c>
      <c r="B224" t="s">
        <v>394</v>
      </c>
      <c r="C224" s="43" t="s">
        <v>73</v>
      </c>
      <c r="D224" t="s">
        <v>138</v>
      </c>
    </row>
    <row r="225" spans="1:4" x14ac:dyDescent="0.25">
      <c r="A225">
        <v>1107962</v>
      </c>
      <c r="B225" t="s">
        <v>395</v>
      </c>
      <c r="C225" s="43">
        <v>4</v>
      </c>
      <c r="D225" t="s">
        <v>260</v>
      </c>
    </row>
    <row r="226" spans="1:4" x14ac:dyDescent="0.25">
      <c r="A226">
        <v>597646</v>
      </c>
      <c r="B226" t="s">
        <v>396</v>
      </c>
      <c r="C226" s="43">
        <v>3</v>
      </c>
      <c r="D226" t="s">
        <v>235</v>
      </c>
    </row>
    <row r="227" spans="1:4" x14ac:dyDescent="0.25">
      <c r="A227">
        <v>1020100</v>
      </c>
      <c r="B227" t="s">
        <v>397</v>
      </c>
      <c r="C227" s="43">
        <v>3</v>
      </c>
      <c r="D227" t="s">
        <v>76</v>
      </c>
    </row>
    <row r="228" spans="1:4" x14ac:dyDescent="0.25">
      <c r="A228">
        <v>149191</v>
      </c>
      <c r="B228" t="s">
        <v>398</v>
      </c>
      <c r="C228" s="43">
        <v>4</v>
      </c>
      <c r="D228" t="s">
        <v>245</v>
      </c>
    </row>
    <row r="229" spans="1:4" x14ac:dyDescent="0.25">
      <c r="A229">
        <v>210435</v>
      </c>
      <c r="B229" t="s">
        <v>399</v>
      </c>
      <c r="C229" s="43">
        <v>4</v>
      </c>
      <c r="D229" t="s">
        <v>221</v>
      </c>
    </row>
    <row r="230" spans="1:4" x14ac:dyDescent="0.25">
      <c r="A230">
        <v>224829</v>
      </c>
      <c r="B230" t="s">
        <v>400</v>
      </c>
      <c r="C230" s="43" t="s">
        <v>73</v>
      </c>
      <c r="D230" t="s">
        <v>221</v>
      </c>
    </row>
    <row r="231" spans="1:4" x14ac:dyDescent="0.25">
      <c r="A231">
        <v>1152879</v>
      </c>
      <c r="B231" t="s">
        <v>401</v>
      </c>
      <c r="C231" s="43">
        <v>4</v>
      </c>
      <c r="D231" t="s">
        <v>402</v>
      </c>
    </row>
    <row r="232" spans="1:4" x14ac:dyDescent="0.25">
      <c r="A232">
        <v>1010840</v>
      </c>
      <c r="B232" t="s">
        <v>403</v>
      </c>
      <c r="C232" s="43">
        <v>3</v>
      </c>
      <c r="D232" t="s">
        <v>325</v>
      </c>
    </row>
    <row r="233" spans="1:4" x14ac:dyDescent="0.25">
      <c r="A233">
        <v>194431</v>
      </c>
      <c r="B233" t="s">
        <v>404</v>
      </c>
      <c r="C233" s="43">
        <v>3</v>
      </c>
      <c r="D233" t="s">
        <v>327</v>
      </c>
    </row>
    <row r="234" spans="1:4" x14ac:dyDescent="0.25">
      <c r="A234">
        <v>1149507</v>
      </c>
      <c r="B234" t="s">
        <v>405</v>
      </c>
      <c r="C234" s="43">
        <v>4</v>
      </c>
      <c r="D234" t="s">
        <v>383</v>
      </c>
    </row>
    <row r="235" spans="1:4" x14ac:dyDescent="0.25">
      <c r="A235">
        <v>981789</v>
      </c>
      <c r="B235" t="s">
        <v>406</v>
      </c>
      <c r="C235" s="43">
        <v>4</v>
      </c>
      <c r="D235" t="s">
        <v>128</v>
      </c>
    </row>
    <row r="236" spans="1:4" x14ac:dyDescent="0.25">
      <c r="A236">
        <v>932989</v>
      </c>
      <c r="B236" t="s">
        <v>407</v>
      </c>
      <c r="C236" s="43">
        <v>4</v>
      </c>
      <c r="D236" t="s">
        <v>100</v>
      </c>
    </row>
    <row r="237" spans="1:4" x14ac:dyDescent="0.25">
      <c r="A237">
        <v>271450</v>
      </c>
      <c r="B237" t="s">
        <v>408</v>
      </c>
      <c r="C237" s="43">
        <v>4</v>
      </c>
      <c r="D237" t="s">
        <v>242</v>
      </c>
    </row>
    <row r="238" spans="1:4" x14ac:dyDescent="0.25">
      <c r="A238">
        <v>1046180</v>
      </c>
      <c r="B238" t="s">
        <v>409</v>
      </c>
      <c r="C238" s="43">
        <v>4</v>
      </c>
      <c r="D238" t="s">
        <v>88</v>
      </c>
    </row>
    <row r="239" spans="1:4" x14ac:dyDescent="0.25">
      <c r="A239">
        <v>661470</v>
      </c>
      <c r="B239" t="s">
        <v>410</v>
      </c>
      <c r="C239" s="43">
        <v>4</v>
      </c>
      <c r="D239" t="s">
        <v>131</v>
      </c>
    </row>
    <row r="240" spans="1:4" x14ac:dyDescent="0.25">
      <c r="A240">
        <v>171988</v>
      </c>
      <c r="B240" t="s">
        <v>411</v>
      </c>
      <c r="C240" s="43">
        <v>4</v>
      </c>
      <c r="D240" t="s">
        <v>214</v>
      </c>
    </row>
    <row r="241" spans="1:4" x14ac:dyDescent="0.25">
      <c r="A241">
        <v>1115912</v>
      </c>
      <c r="B241" t="s">
        <v>412</v>
      </c>
      <c r="C241" s="43">
        <v>4</v>
      </c>
      <c r="D241" t="s">
        <v>142</v>
      </c>
    </row>
    <row r="242" spans="1:4" x14ac:dyDescent="0.25">
      <c r="A242">
        <v>1115915</v>
      </c>
      <c r="B242" t="s">
        <v>413</v>
      </c>
      <c r="C242" s="43">
        <v>4</v>
      </c>
      <c r="D242" t="s">
        <v>142</v>
      </c>
    </row>
    <row r="243" spans="1:4" x14ac:dyDescent="0.25">
      <c r="A243">
        <v>529771</v>
      </c>
      <c r="B243" t="s">
        <v>414</v>
      </c>
      <c r="C243" s="43">
        <v>4</v>
      </c>
      <c r="D243" t="s">
        <v>142</v>
      </c>
    </row>
    <row r="244" spans="1:4" x14ac:dyDescent="0.25">
      <c r="A244">
        <v>1115913</v>
      </c>
      <c r="B244" t="s">
        <v>415</v>
      </c>
      <c r="C244" s="43" t="s">
        <v>73</v>
      </c>
      <c r="D244" t="s">
        <v>142</v>
      </c>
    </row>
    <row r="245" spans="1:4" x14ac:dyDescent="0.25">
      <c r="A245">
        <v>1110286</v>
      </c>
      <c r="B245" t="s">
        <v>416</v>
      </c>
      <c r="C245" s="43">
        <v>4</v>
      </c>
      <c r="D245" t="s">
        <v>142</v>
      </c>
    </row>
    <row r="246" spans="1:4" x14ac:dyDescent="0.25">
      <c r="A246">
        <v>172242</v>
      </c>
      <c r="B246" t="s">
        <v>417</v>
      </c>
      <c r="C246" s="43">
        <v>4</v>
      </c>
      <c r="D246" t="s">
        <v>418</v>
      </c>
    </row>
    <row r="247" spans="1:4" x14ac:dyDescent="0.25">
      <c r="A247">
        <v>382410</v>
      </c>
      <c r="B247" t="s">
        <v>419</v>
      </c>
      <c r="C247" s="43">
        <v>4</v>
      </c>
      <c r="D247" t="s">
        <v>260</v>
      </c>
    </row>
    <row r="248" spans="1:4" x14ac:dyDescent="0.25">
      <c r="A248">
        <v>195162</v>
      </c>
      <c r="B248" t="s">
        <v>420</v>
      </c>
      <c r="C248" s="43" t="s">
        <v>73</v>
      </c>
      <c r="D248" t="s">
        <v>421</v>
      </c>
    </row>
    <row r="249" spans="1:4" x14ac:dyDescent="0.25">
      <c r="A249">
        <v>933932</v>
      </c>
      <c r="B249" t="s">
        <v>422</v>
      </c>
      <c r="C249" s="43">
        <v>4</v>
      </c>
      <c r="D249" t="s">
        <v>156</v>
      </c>
    </row>
    <row r="250" spans="1:4" x14ac:dyDescent="0.25">
      <c r="A250">
        <v>1153937</v>
      </c>
      <c r="B250" t="s">
        <v>423</v>
      </c>
      <c r="C250" s="43">
        <v>4</v>
      </c>
      <c r="D250" t="s">
        <v>424</v>
      </c>
    </row>
    <row r="251" spans="1:4" x14ac:dyDescent="0.25">
      <c r="A251">
        <v>227007</v>
      </c>
      <c r="B251" t="s">
        <v>425</v>
      </c>
      <c r="C251" s="43">
        <v>4</v>
      </c>
      <c r="D251" t="s">
        <v>426</v>
      </c>
    </row>
    <row r="252" spans="1:4" x14ac:dyDescent="0.25">
      <c r="A252">
        <v>269752</v>
      </c>
      <c r="B252" t="s">
        <v>427</v>
      </c>
      <c r="C252" s="43">
        <v>4</v>
      </c>
      <c r="D252" t="s">
        <v>120</v>
      </c>
    </row>
    <row r="253" spans="1:4" x14ac:dyDescent="0.25">
      <c r="A253">
        <v>867491</v>
      </c>
      <c r="B253" t="s">
        <v>428</v>
      </c>
      <c r="C253" s="43">
        <v>4</v>
      </c>
      <c r="D253" t="s">
        <v>325</v>
      </c>
    </row>
    <row r="254" spans="1:4" x14ac:dyDescent="0.25">
      <c r="A254">
        <v>576196</v>
      </c>
      <c r="B254" t="s">
        <v>429</v>
      </c>
      <c r="C254" s="43">
        <v>4</v>
      </c>
      <c r="D254" t="s">
        <v>430</v>
      </c>
    </row>
    <row r="255" spans="1:4" x14ac:dyDescent="0.25">
      <c r="A255">
        <v>197775</v>
      </c>
      <c r="B255" t="s">
        <v>431</v>
      </c>
      <c r="C255" s="43">
        <v>4</v>
      </c>
      <c r="D255" t="s">
        <v>432</v>
      </c>
    </row>
    <row r="256" spans="1:4" x14ac:dyDescent="0.25">
      <c r="A256">
        <v>224057</v>
      </c>
      <c r="B256" t="s">
        <v>433</v>
      </c>
      <c r="C256" s="43">
        <v>3</v>
      </c>
      <c r="D256" t="s">
        <v>154</v>
      </c>
    </row>
    <row r="257" spans="1:4" x14ac:dyDescent="0.25">
      <c r="A257">
        <v>152139</v>
      </c>
      <c r="B257" t="s">
        <v>434</v>
      </c>
      <c r="C257" s="43">
        <v>3</v>
      </c>
      <c r="D257" t="s">
        <v>146</v>
      </c>
    </row>
    <row r="258" spans="1:4" x14ac:dyDescent="0.25">
      <c r="A258">
        <v>172157</v>
      </c>
      <c r="B258" t="s">
        <v>435</v>
      </c>
      <c r="C258" s="43">
        <v>4</v>
      </c>
      <c r="D258" t="s">
        <v>251</v>
      </c>
    </row>
    <row r="259" spans="1:4" x14ac:dyDescent="0.25">
      <c r="A259">
        <v>1130722</v>
      </c>
      <c r="B259" t="s">
        <v>436</v>
      </c>
      <c r="C259" s="43">
        <v>4</v>
      </c>
      <c r="D259" t="s">
        <v>76</v>
      </c>
    </row>
    <row r="260" spans="1:4" x14ac:dyDescent="0.25">
      <c r="A260">
        <v>1108426</v>
      </c>
      <c r="B260" t="s">
        <v>437</v>
      </c>
      <c r="C260" s="43">
        <v>4</v>
      </c>
      <c r="D260" t="s">
        <v>438</v>
      </c>
    </row>
    <row r="261" spans="1:4" x14ac:dyDescent="0.25">
      <c r="A261">
        <v>172345</v>
      </c>
      <c r="B261" t="s">
        <v>439</v>
      </c>
      <c r="C261" s="43">
        <v>4</v>
      </c>
      <c r="D261" t="s">
        <v>123</v>
      </c>
    </row>
    <row r="262" spans="1:4" x14ac:dyDescent="0.25">
      <c r="A262">
        <v>1108427</v>
      </c>
      <c r="B262" t="s">
        <v>440</v>
      </c>
      <c r="C262" s="43">
        <v>4</v>
      </c>
      <c r="D262" t="s">
        <v>438</v>
      </c>
    </row>
    <row r="263" spans="1:4" x14ac:dyDescent="0.25">
      <c r="A263">
        <v>1022953</v>
      </c>
      <c r="B263" t="s">
        <v>441</v>
      </c>
      <c r="C263" s="43" t="s">
        <v>73</v>
      </c>
      <c r="D263" t="s">
        <v>442</v>
      </c>
    </row>
    <row r="264" spans="1:4" x14ac:dyDescent="0.25">
      <c r="A264">
        <v>156252</v>
      </c>
      <c r="B264" t="s">
        <v>443</v>
      </c>
      <c r="C264" s="43">
        <v>3</v>
      </c>
      <c r="D264" t="s">
        <v>363</v>
      </c>
    </row>
    <row r="265" spans="1:4" x14ac:dyDescent="0.25">
      <c r="A265">
        <v>414522</v>
      </c>
      <c r="B265" t="s">
        <v>444</v>
      </c>
      <c r="C265" s="43">
        <v>4</v>
      </c>
      <c r="D265" t="s">
        <v>176</v>
      </c>
    </row>
    <row r="266" spans="1:4" x14ac:dyDescent="0.25">
      <c r="A266">
        <v>167335</v>
      </c>
      <c r="B266" t="s">
        <v>445</v>
      </c>
      <c r="C266" s="43">
        <v>4</v>
      </c>
      <c r="D266" t="s">
        <v>310</v>
      </c>
    </row>
    <row r="267" spans="1:4" x14ac:dyDescent="0.25">
      <c r="A267">
        <v>149550</v>
      </c>
      <c r="B267" t="s">
        <v>446</v>
      </c>
      <c r="C267" s="43">
        <v>4</v>
      </c>
      <c r="D267" t="s">
        <v>123</v>
      </c>
    </row>
    <row r="268" spans="1:4" x14ac:dyDescent="0.25">
      <c r="A268">
        <v>175346</v>
      </c>
      <c r="B268" t="s">
        <v>447</v>
      </c>
      <c r="C268" s="43">
        <v>4</v>
      </c>
      <c r="D268" t="s">
        <v>448</v>
      </c>
    </row>
    <row r="269" spans="1:4" x14ac:dyDescent="0.25">
      <c r="A269">
        <v>1106820</v>
      </c>
      <c r="B269" t="s">
        <v>449</v>
      </c>
      <c r="C269" s="43">
        <v>4</v>
      </c>
      <c r="D269" t="s">
        <v>158</v>
      </c>
    </row>
    <row r="270" spans="1:4" x14ac:dyDescent="0.25">
      <c r="A270">
        <v>894920</v>
      </c>
      <c r="B270" t="s">
        <v>450</v>
      </c>
      <c r="C270" s="43" t="s">
        <v>73</v>
      </c>
      <c r="D270" t="s">
        <v>146</v>
      </c>
    </row>
    <row r="271" spans="1:4" x14ac:dyDescent="0.25">
      <c r="A271">
        <v>894921</v>
      </c>
      <c r="B271" t="s">
        <v>451</v>
      </c>
      <c r="C271" s="43" t="s">
        <v>73</v>
      </c>
      <c r="D271" t="s">
        <v>146</v>
      </c>
    </row>
    <row r="272" spans="1:4" x14ac:dyDescent="0.25">
      <c r="A272">
        <v>664704</v>
      </c>
      <c r="B272" t="s">
        <v>452</v>
      </c>
      <c r="C272" s="43">
        <v>4</v>
      </c>
      <c r="D272" t="s">
        <v>316</v>
      </c>
    </row>
    <row r="273" spans="1:4" x14ac:dyDescent="0.25">
      <c r="A273">
        <v>406895</v>
      </c>
      <c r="B273" t="s">
        <v>453</v>
      </c>
      <c r="C273" s="43">
        <v>3</v>
      </c>
      <c r="D273" t="s">
        <v>149</v>
      </c>
    </row>
    <row r="274" spans="1:4" x14ac:dyDescent="0.25">
      <c r="A274">
        <v>976534</v>
      </c>
      <c r="B274" t="s">
        <v>454</v>
      </c>
      <c r="C274" s="43">
        <v>4</v>
      </c>
      <c r="D274" t="s">
        <v>316</v>
      </c>
    </row>
    <row r="275" spans="1:4" x14ac:dyDescent="0.25">
      <c r="A275">
        <v>1021769</v>
      </c>
      <c r="B275" t="s">
        <v>455</v>
      </c>
      <c r="C275" s="43">
        <v>4</v>
      </c>
      <c r="D275" t="s">
        <v>332</v>
      </c>
    </row>
    <row r="276" spans="1:4" x14ac:dyDescent="0.25">
      <c r="A276">
        <v>712689</v>
      </c>
      <c r="B276" t="s">
        <v>456</v>
      </c>
      <c r="C276" s="43">
        <v>4</v>
      </c>
      <c r="D276" t="s">
        <v>180</v>
      </c>
    </row>
    <row r="277" spans="1:4" x14ac:dyDescent="0.25">
      <c r="A277">
        <v>202443</v>
      </c>
      <c r="B277" t="s">
        <v>457</v>
      </c>
      <c r="C277" s="43">
        <v>3</v>
      </c>
      <c r="D277" t="s">
        <v>276</v>
      </c>
    </row>
    <row r="278" spans="1:4" x14ac:dyDescent="0.25">
      <c r="A278">
        <v>1100731</v>
      </c>
      <c r="B278" t="s">
        <v>458</v>
      </c>
      <c r="C278" s="43">
        <v>4</v>
      </c>
      <c r="D278" t="s">
        <v>459</v>
      </c>
    </row>
    <row r="279" spans="1:4" x14ac:dyDescent="0.25">
      <c r="A279">
        <v>1105582</v>
      </c>
      <c r="B279" t="s">
        <v>460</v>
      </c>
      <c r="C279" s="43">
        <v>4</v>
      </c>
      <c r="D279" t="s">
        <v>135</v>
      </c>
    </row>
    <row r="280" spans="1:4" x14ac:dyDescent="0.25">
      <c r="A280">
        <v>1145224</v>
      </c>
      <c r="B280" t="s">
        <v>461</v>
      </c>
      <c r="C280" s="43" t="s">
        <v>73</v>
      </c>
      <c r="D280" t="s">
        <v>128</v>
      </c>
    </row>
    <row r="281" spans="1:4" x14ac:dyDescent="0.25">
      <c r="A281">
        <v>1004813</v>
      </c>
      <c r="B281" t="s">
        <v>462</v>
      </c>
      <c r="C281" s="43">
        <v>4</v>
      </c>
      <c r="D281" t="s">
        <v>305</v>
      </c>
    </row>
    <row r="282" spans="1:4" x14ac:dyDescent="0.25">
      <c r="A282">
        <v>698571</v>
      </c>
      <c r="B282" t="s">
        <v>463</v>
      </c>
      <c r="C282" s="43">
        <v>4</v>
      </c>
      <c r="D282" t="s">
        <v>154</v>
      </c>
    </row>
    <row r="283" spans="1:4" x14ac:dyDescent="0.25">
      <c r="A283">
        <v>200112</v>
      </c>
      <c r="B283" t="s">
        <v>464</v>
      </c>
      <c r="C283" s="43">
        <v>3</v>
      </c>
      <c r="D283" t="s">
        <v>117</v>
      </c>
    </row>
    <row r="284" spans="1:4" x14ac:dyDescent="0.25">
      <c r="A284">
        <v>589137</v>
      </c>
      <c r="B284" t="s">
        <v>465</v>
      </c>
      <c r="C284" s="43" t="s">
        <v>73</v>
      </c>
      <c r="D284" t="s">
        <v>113</v>
      </c>
    </row>
    <row r="285" spans="1:4" x14ac:dyDescent="0.25">
      <c r="A285">
        <v>245030</v>
      </c>
      <c r="B285" t="s">
        <v>466</v>
      </c>
      <c r="C285" s="43">
        <v>4</v>
      </c>
      <c r="D285" t="s">
        <v>201</v>
      </c>
    </row>
    <row r="286" spans="1:4" x14ac:dyDescent="0.25">
      <c r="A286">
        <v>167337</v>
      </c>
      <c r="B286" t="s">
        <v>467</v>
      </c>
      <c r="C286" s="43">
        <v>3</v>
      </c>
      <c r="D286" t="s">
        <v>310</v>
      </c>
    </row>
    <row r="287" spans="1:4" x14ac:dyDescent="0.25">
      <c r="A287">
        <v>680698</v>
      </c>
      <c r="B287" t="s">
        <v>468</v>
      </c>
      <c r="C287" s="43">
        <v>4</v>
      </c>
      <c r="D287" t="s">
        <v>229</v>
      </c>
    </row>
    <row r="288" spans="1:4" x14ac:dyDescent="0.25">
      <c r="A288">
        <v>924686</v>
      </c>
      <c r="B288" t="s">
        <v>469</v>
      </c>
      <c r="C288" s="43" t="s">
        <v>73</v>
      </c>
      <c r="D288" t="s">
        <v>430</v>
      </c>
    </row>
    <row r="289" spans="1:4" x14ac:dyDescent="0.25">
      <c r="A289">
        <v>297175</v>
      </c>
      <c r="B289" t="s">
        <v>470</v>
      </c>
      <c r="C289" s="43">
        <v>4</v>
      </c>
      <c r="D289" t="s">
        <v>471</v>
      </c>
    </row>
    <row r="290" spans="1:4" x14ac:dyDescent="0.25">
      <c r="A290">
        <v>1124338</v>
      </c>
      <c r="B290" t="s">
        <v>472</v>
      </c>
      <c r="C290" s="43">
        <v>4</v>
      </c>
      <c r="D290" t="s">
        <v>90</v>
      </c>
    </row>
    <row r="291" spans="1:4" x14ac:dyDescent="0.25">
      <c r="A291">
        <v>1133885</v>
      </c>
      <c r="B291" t="s">
        <v>473</v>
      </c>
      <c r="C291" s="43">
        <v>4</v>
      </c>
      <c r="D291" t="s">
        <v>90</v>
      </c>
    </row>
    <row r="292" spans="1:4" x14ac:dyDescent="0.25">
      <c r="A292">
        <v>471947</v>
      </c>
      <c r="B292" t="s">
        <v>474</v>
      </c>
      <c r="C292" s="43">
        <v>4</v>
      </c>
      <c r="D292" t="s">
        <v>448</v>
      </c>
    </row>
    <row r="293" spans="1:4" x14ac:dyDescent="0.25">
      <c r="A293">
        <v>130795</v>
      </c>
      <c r="B293" t="s">
        <v>475</v>
      </c>
      <c r="C293" s="43">
        <v>3</v>
      </c>
      <c r="D293" t="s">
        <v>476</v>
      </c>
    </row>
    <row r="294" spans="1:4" x14ac:dyDescent="0.25">
      <c r="A294">
        <v>210437</v>
      </c>
      <c r="B294" t="s">
        <v>477</v>
      </c>
      <c r="C294" s="43">
        <v>3</v>
      </c>
      <c r="D294" t="s">
        <v>221</v>
      </c>
    </row>
    <row r="295" spans="1:4" x14ac:dyDescent="0.25">
      <c r="A295">
        <v>168541</v>
      </c>
      <c r="B295" t="s">
        <v>478</v>
      </c>
      <c r="C295" s="43">
        <v>3</v>
      </c>
      <c r="D295" t="s">
        <v>221</v>
      </c>
    </row>
    <row r="296" spans="1:4" x14ac:dyDescent="0.25">
      <c r="A296">
        <v>1001880</v>
      </c>
      <c r="B296" t="s">
        <v>479</v>
      </c>
      <c r="C296" s="43" t="s">
        <v>73</v>
      </c>
      <c r="D296" t="s">
        <v>221</v>
      </c>
    </row>
    <row r="297" spans="1:4" x14ac:dyDescent="0.25">
      <c r="A297">
        <v>210436</v>
      </c>
      <c r="B297" t="s">
        <v>480</v>
      </c>
      <c r="C297" s="43">
        <v>3</v>
      </c>
      <c r="D297" t="s">
        <v>221</v>
      </c>
    </row>
    <row r="298" spans="1:4" x14ac:dyDescent="0.25">
      <c r="A298">
        <v>210438</v>
      </c>
      <c r="B298" t="s">
        <v>481</v>
      </c>
      <c r="C298" s="43">
        <v>3</v>
      </c>
      <c r="D298" t="s">
        <v>221</v>
      </c>
    </row>
    <row r="299" spans="1:4" x14ac:dyDescent="0.25">
      <c r="A299">
        <v>149551</v>
      </c>
      <c r="B299" t="s">
        <v>482</v>
      </c>
      <c r="C299" s="43">
        <v>4</v>
      </c>
      <c r="D299" t="s">
        <v>123</v>
      </c>
    </row>
    <row r="300" spans="1:4" x14ac:dyDescent="0.25">
      <c r="A300">
        <v>166572</v>
      </c>
      <c r="B300" t="s">
        <v>483</v>
      </c>
      <c r="C300" s="43">
        <v>4</v>
      </c>
      <c r="D300" t="s">
        <v>484</v>
      </c>
    </row>
    <row r="301" spans="1:4" x14ac:dyDescent="0.25">
      <c r="A301">
        <v>179501</v>
      </c>
      <c r="B301" t="s">
        <v>485</v>
      </c>
      <c r="C301" s="43">
        <v>3</v>
      </c>
      <c r="D301" t="s">
        <v>98</v>
      </c>
    </row>
    <row r="302" spans="1:4" x14ac:dyDescent="0.25">
      <c r="A302">
        <v>1098295</v>
      </c>
      <c r="B302" t="s">
        <v>486</v>
      </c>
      <c r="C302" s="43">
        <v>4</v>
      </c>
      <c r="D302" t="s">
        <v>113</v>
      </c>
    </row>
    <row r="303" spans="1:4" x14ac:dyDescent="0.25">
      <c r="A303">
        <v>153270</v>
      </c>
      <c r="B303" t="s">
        <v>487</v>
      </c>
      <c r="C303" s="43">
        <v>4</v>
      </c>
      <c r="D303" t="s">
        <v>488</v>
      </c>
    </row>
    <row r="304" spans="1:4" x14ac:dyDescent="0.25">
      <c r="A304">
        <v>154006</v>
      </c>
      <c r="B304" t="s">
        <v>489</v>
      </c>
      <c r="C304" s="43">
        <v>4</v>
      </c>
      <c r="D304" t="s">
        <v>488</v>
      </c>
    </row>
    <row r="305" spans="1:4" x14ac:dyDescent="0.25">
      <c r="A305">
        <v>194433</v>
      </c>
      <c r="B305" t="s">
        <v>490</v>
      </c>
      <c r="C305" s="43">
        <v>4</v>
      </c>
      <c r="D305" t="s">
        <v>383</v>
      </c>
    </row>
    <row r="306" spans="1:4" x14ac:dyDescent="0.25">
      <c r="A306">
        <v>218362</v>
      </c>
      <c r="B306" t="s">
        <v>491</v>
      </c>
      <c r="C306" s="43">
        <v>4</v>
      </c>
      <c r="D306" t="s">
        <v>120</v>
      </c>
    </row>
    <row r="307" spans="1:4" x14ac:dyDescent="0.25">
      <c r="A307">
        <v>218361</v>
      </c>
      <c r="B307" t="s">
        <v>492</v>
      </c>
      <c r="C307" s="43">
        <v>4</v>
      </c>
      <c r="D307" t="s">
        <v>120</v>
      </c>
    </row>
    <row r="308" spans="1:4" x14ac:dyDescent="0.25">
      <c r="A308">
        <v>167884</v>
      </c>
      <c r="B308" t="s">
        <v>493</v>
      </c>
      <c r="C308" s="43">
        <v>3</v>
      </c>
      <c r="D308" t="s">
        <v>325</v>
      </c>
    </row>
    <row r="309" spans="1:4" x14ac:dyDescent="0.25">
      <c r="A309">
        <v>607594</v>
      </c>
      <c r="B309" t="s">
        <v>494</v>
      </c>
      <c r="C309" s="43">
        <v>4</v>
      </c>
      <c r="D309" t="s">
        <v>305</v>
      </c>
    </row>
    <row r="310" spans="1:4" x14ac:dyDescent="0.25">
      <c r="A310">
        <v>709021</v>
      </c>
      <c r="B310" t="s">
        <v>495</v>
      </c>
      <c r="C310" s="43" t="s">
        <v>73</v>
      </c>
      <c r="D310" t="s">
        <v>305</v>
      </c>
    </row>
    <row r="311" spans="1:4" x14ac:dyDescent="0.25">
      <c r="A311">
        <v>216703</v>
      </c>
      <c r="B311" t="s">
        <v>496</v>
      </c>
      <c r="C311" s="43">
        <v>4</v>
      </c>
      <c r="D311" t="s">
        <v>497</v>
      </c>
    </row>
    <row r="312" spans="1:4" x14ac:dyDescent="0.25">
      <c r="A312">
        <v>253549</v>
      </c>
      <c r="B312" t="s">
        <v>498</v>
      </c>
      <c r="C312" s="43">
        <v>4</v>
      </c>
      <c r="D312" t="s">
        <v>171</v>
      </c>
    </row>
    <row r="313" spans="1:4" x14ac:dyDescent="0.25">
      <c r="A313">
        <v>1055476</v>
      </c>
      <c r="B313" t="s">
        <v>499</v>
      </c>
      <c r="C313" s="43">
        <v>4</v>
      </c>
      <c r="D313" t="s">
        <v>152</v>
      </c>
    </row>
    <row r="314" spans="1:4" x14ac:dyDescent="0.25">
      <c r="A314">
        <v>187884</v>
      </c>
      <c r="B314" t="s">
        <v>500</v>
      </c>
      <c r="C314" s="43">
        <v>4</v>
      </c>
      <c r="D314" t="s">
        <v>154</v>
      </c>
    </row>
    <row r="315" spans="1:4" x14ac:dyDescent="0.25">
      <c r="A315">
        <v>396218</v>
      </c>
      <c r="B315" t="s">
        <v>501</v>
      </c>
      <c r="C315" s="43" t="s">
        <v>73</v>
      </c>
      <c r="D315" t="s">
        <v>342</v>
      </c>
    </row>
    <row r="316" spans="1:4" x14ac:dyDescent="0.25">
      <c r="A316">
        <v>248609</v>
      </c>
      <c r="B316" t="s">
        <v>502</v>
      </c>
      <c r="C316" s="43">
        <v>4</v>
      </c>
      <c r="D316" t="s">
        <v>503</v>
      </c>
    </row>
    <row r="317" spans="1:4" x14ac:dyDescent="0.25">
      <c r="A317">
        <v>210503</v>
      </c>
      <c r="B317" t="s">
        <v>504</v>
      </c>
      <c r="C317" s="43">
        <v>4</v>
      </c>
      <c r="D317" t="s">
        <v>503</v>
      </c>
    </row>
    <row r="318" spans="1:4" x14ac:dyDescent="0.25">
      <c r="A318">
        <v>210504</v>
      </c>
      <c r="B318" t="s">
        <v>505</v>
      </c>
      <c r="C318" s="43">
        <v>4</v>
      </c>
      <c r="D318" t="s">
        <v>503</v>
      </c>
    </row>
    <row r="319" spans="1:4" x14ac:dyDescent="0.25">
      <c r="A319">
        <v>248608</v>
      </c>
      <c r="B319" t="s">
        <v>506</v>
      </c>
      <c r="C319" s="43">
        <v>4</v>
      </c>
      <c r="D319" t="s">
        <v>503</v>
      </c>
    </row>
    <row r="320" spans="1:4" x14ac:dyDescent="0.25">
      <c r="A320">
        <v>777553</v>
      </c>
      <c r="B320" t="s">
        <v>507</v>
      </c>
      <c r="C320" s="43" t="s">
        <v>73</v>
      </c>
      <c r="D320" t="s">
        <v>418</v>
      </c>
    </row>
    <row r="321" spans="1:4" x14ac:dyDescent="0.25">
      <c r="A321">
        <v>177941</v>
      </c>
      <c r="B321" t="s">
        <v>508</v>
      </c>
      <c r="C321" s="43">
        <v>4</v>
      </c>
      <c r="D321" t="s">
        <v>260</v>
      </c>
    </row>
    <row r="322" spans="1:4" x14ac:dyDescent="0.25">
      <c r="A322">
        <v>1058442</v>
      </c>
      <c r="B322" t="s">
        <v>509</v>
      </c>
      <c r="C322" s="43">
        <v>4</v>
      </c>
      <c r="D322" t="s">
        <v>78</v>
      </c>
    </row>
    <row r="323" spans="1:4" x14ac:dyDescent="0.25">
      <c r="A323">
        <v>167920</v>
      </c>
      <c r="B323" t="s">
        <v>510</v>
      </c>
      <c r="C323" s="43">
        <v>4</v>
      </c>
      <c r="D323" t="s">
        <v>84</v>
      </c>
    </row>
    <row r="324" spans="1:4" x14ac:dyDescent="0.25">
      <c r="A324">
        <v>168081</v>
      </c>
      <c r="B324" t="s">
        <v>511</v>
      </c>
      <c r="C324" s="43" t="s">
        <v>116</v>
      </c>
      <c r="D324" t="s">
        <v>84</v>
      </c>
    </row>
    <row r="325" spans="1:4" x14ac:dyDescent="0.25">
      <c r="A325">
        <v>700031</v>
      </c>
      <c r="B325" t="s">
        <v>512</v>
      </c>
      <c r="C325" s="43">
        <v>4</v>
      </c>
      <c r="D325" t="s">
        <v>171</v>
      </c>
    </row>
    <row r="326" spans="1:4" x14ac:dyDescent="0.25">
      <c r="A326">
        <v>227834</v>
      </c>
      <c r="B326" t="s">
        <v>513</v>
      </c>
      <c r="C326" s="43">
        <v>2</v>
      </c>
      <c r="D326" t="s">
        <v>514</v>
      </c>
    </row>
    <row r="327" spans="1:4" x14ac:dyDescent="0.25">
      <c r="A327">
        <v>1035316</v>
      </c>
      <c r="B327" t="s">
        <v>515</v>
      </c>
      <c r="C327" s="43">
        <v>4</v>
      </c>
      <c r="D327" t="s">
        <v>125</v>
      </c>
    </row>
    <row r="328" spans="1:4" x14ac:dyDescent="0.25">
      <c r="A328">
        <v>195166</v>
      </c>
      <c r="B328" t="s">
        <v>516</v>
      </c>
      <c r="C328" s="43">
        <v>4</v>
      </c>
      <c r="D328" t="s">
        <v>421</v>
      </c>
    </row>
    <row r="329" spans="1:4" x14ac:dyDescent="0.25">
      <c r="A329">
        <v>243562</v>
      </c>
      <c r="B329" t="s">
        <v>517</v>
      </c>
      <c r="C329" s="43">
        <v>4</v>
      </c>
      <c r="D329" t="s">
        <v>334</v>
      </c>
    </row>
    <row r="330" spans="1:4" x14ac:dyDescent="0.25">
      <c r="A330">
        <v>182849</v>
      </c>
      <c r="B330" t="s">
        <v>518</v>
      </c>
      <c r="C330" s="43">
        <v>3</v>
      </c>
      <c r="D330" t="s">
        <v>519</v>
      </c>
    </row>
    <row r="331" spans="1:4" x14ac:dyDescent="0.25">
      <c r="A331">
        <v>1010839</v>
      </c>
      <c r="B331" t="s">
        <v>520</v>
      </c>
      <c r="C331" s="43">
        <v>4</v>
      </c>
      <c r="D331" t="s">
        <v>325</v>
      </c>
    </row>
    <row r="332" spans="1:4" x14ac:dyDescent="0.25">
      <c r="A332">
        <v>748615</v>
      </c>
      <c r="B332" t="s">
        <v>521</v>
      </c>
      <c r="C332" s="43">
        <v>4</v>
      </c>
      <c r="D332" t="s">
        <v>325</v>
      </c>
    </row>
    <row r="333" spans="1:4" x14ac:dyDescent="0.25">
      <c r="A333">
        <v>176999</v>
      </c>
      <c r="B333" t="s">
        <v>522</v>
      </c>
      <c r="C333" s="43">
        <v>3</v>
      </c>
      <c r="D333" t="s">
        <v>120</v>
      </c>
    </row>
    <row r="334" spans="1:4" x14ac:dyDescent="0.25">
      <c r="A334">
        <v>189674</v>
      </c>
      <c r="B334" t="s">
        <v>523</v>
      </c>
      <c r="C334" s="43">
        <v>3</v>
      </c>
      <c r="D334" t="s">
        <v>146</v>
      </c>
    </row>
    <row r="335" spans="1:4" x14ac:dyDescent="0.25">
      <c r="A335">
        <v>189677</v>
      </c>
      <c r="B335" t="s">
        <v>524</v>
      </c>
      <c r="C335" s="43">
        <v>3</v>
      </c>
      <c r="D335" t="s">
        <v>146</v>
      </c>
    </row>
    <row r="336" spans="1:4" x14ac:dyDescent="0.25">
      <c r="A336">
        <v>200113</v>
      </c>
      <c r="B336" t="s">
        <v>525</v>
      </c>
      <c r="C336" s="43">
        <v>4</v>
      </c>
      <c r="D336" t="s">
        <v>117</v>
      </c>
    </row>
    <row r="337" spans="1:4" x14ac:dyDescent="0.25">
      <c r="A337">
        <v>130932</v>
      </c>
      <c r="B337" t="s">
        <v>526</v>
      </c>
      <c r="C337" s="43">
        <v>4</v>
      </c>
      <c r="D337" t="s">
        <v>100</v>
      </c>
    </row>
    <row r="338" spans="1:4" x14ac:dyDescent="0.25">
      <c r="A338">
        <v>190541</v>
      </c>
      <c r="B338" t="s">
        <v>527</v>
      </c>
      <c r="C338" s="43" t="s">
        <v>73</v>
      </c>
      <c r="D338" t="s">
        <v>528</v>
      </c>
    </row>
    <row r="339" spans="1:4" x14ac:dyDescent="0.25">
      <c r="A339">
        <v>901351</v>
      </c>
      <c r="B339" t="s">
        <v>529</v>
      </c>
      <c r="C339" s="43">
        <v>4</v>
      </c>
      <c r="D339" t="s">
        <v>233</v>
      </c>
    </row>
    <row r="340" spans="1:4" x14ac:dyDescent="0.25">
      <c r="A340">
        <v>415317</v>
      </c>
      <c r="B340" t="s">
        <v>530</v>
      </c>
      <c r="C340" s="43">
        <v>4</v>
      </c>
      <c r="D340" t="s">
        <v>128</v>
      </c>
    </row>
    <row r="341" spans="1:4" x14ac:dyDescent="0.25">
      <c r="A341">
        <v>721085</v>
      </c>
      <c r="B341" t="s">
        <v>531</v>
      </c>
      <c r="C341" s="43">
        <v>4</v>
      </c>
      <c r="D341" t="s">
        <v>532</v>
      </c>
    </row>
    <row r="342" spans="1:4" x14ac:dyDescent="0.25">
      <c r="A342">
        <v>257467</v>
      </c>
      <c r="B342" t="s">
        <v>533</v>
      </c>
      <c r="C342" s="43">
        <v>3</v>
      </c>
      <c r="D342" t="s">
        <v>534</v>
      </c>
    </row>
    <row r="343" spans="1:4" x14ac:dyDescent="0.25">
      <c r="A343">
        <v>768304</v>
      </c>
      <c r="B343" t="s">
        <v>535</v>
      </c>
      <c r="C343" s="43" t="s">
        <v>73</v>
      </c>
      <c r="D343" t="s">
        <v>240</v>
      </c>
    </row>
    <row r="344" spans="1:4" x14ac:dyDescent="0.25">
      <c r="A344">
        <v>257468</v>
      </c>
      <c r="B344" t="s">
        <v>536</v>
      </c>
      <c r="C344" s="43">
        <v>3</v>
      </c>
      <c r="D344" t="s">
        <v>534</v>
      </c>
    </row>
    <row r="345" spans="1:4" x14ac:dyDescent="0.25">
      <c r="A345">
        <v>257469</v>
      </c>
      <c r="B345" t="s">
        <v>537</v>
      </c>
      <c r="C345" s="43">
        <v>4</v>
      </c>
      <c r="D345" t="s">
        <v>534</v>
      </c>
    </row>
    <row r="346" spans="1:4" x14ac:dyDescent="0.25">
      <c r="A346">
        <v>138262</v>
      </c>
      <c r="B346" t="s">
        <v>538</v>
      </c>
      <c r="C346" s="43">
        <v>4</v>
      </c>
      <c r="D346" t="s">
        <v>176</v>
      </c>
    </row>
    <row r="347" spans="1:4" x14ac:dyDescent="0.25">
      <c r="A347">
        <v>1064989</v>
      </c>
      <c r="B347" t="s">
        <v>539</v>
      </c>
      <c r="C347" s="43">
        <v>4</v>
      </c>
      <c r="D347" t="s">
        <v>540</v>
      </c>
    </row>
    <row r="348" spans="1:4" x14ac:dyDescent="0.25">
      <c r="A348">
        <v>1069527</v>
      </c>
      <c r="B348" t="s">
        <v>541</v>
      </c>
      <c r="C348" s="43">
        <v>4</v>
      </c>
      <c r="D348" t="s">
        <v>488</v>
      </c>
    </row>
    <row r="349" spans="1:4" x14ac:dyDescent="0.25">
      <c r="A349">
        <v>653228</v>
      </c>
      <c r="B349" t="s">
        <v>542</v>
      </c>
      <c r="C349" s="43">
        <v>4</v>
      </c>
      <c r="D349" t="s">
        <v>135</v>
      </c>
    </row>
    <row r="350" spans="1:4" x14ac:dyDescent="0.25">
      <c r="A350">
        <v>1009027</v>
      </c>
      <c r="B350" t="s">
        <v>543</v>
      </c>
      <c r="C350" s="43">
        <v>4</v>
      </c>
      <c r="D350" t="s">
        <v>262</v>
      </c>
    </row>
    <row r="351" spans="1:4" x14ac:dyDescent="0.25">
      <c r="A351">
        <v>1152008</v>
      </c>
      <c r="B351" t="s">
        <v>544</v>
      </c>
      <c r="C351" s="43">
        <v>4</v>
      </c>
      <c r="D351" t="s">
        <v>374</v>
      </c>
    </row>
    <row r="352" spans="1:4" x14ac:dyDescent="0.25">
      <c r="A352">
        <v>1142649</v>
      </c>
      <c r="B352" t="s">
        <v>545</v>
      </c>
      <c r="C352" s="43">
        <v>4</v>
      </c>
      <c r="D352" t="s">
        <v>302</v>
      </c>
    </row>
    <row r="353" spans="1:4" x14ac:dyDescent="0.25">
      <c r="A353">
        <v>236405</v>
      </c>
      <c r="B353" t="s">
        <v>546</v>
      </c>
      <c r="C353" s="43">
        <v>4</v>
      </c>
      <c r="D353" t="s">
        <v>547</v>
      </c>
    </row>
    <row r="354" spans="1:4" x14ac:dyDescent="0.25">
      <c r="A354">
        <v>605404</v>
      </c>
      <c r="B354" t="s">
        <v>548</v>
      </c>
      <c r="C354" s="43">
        <v>4</v>
      </c>
      <c r="D354" t="s">
        <v>438</v>
      </c>
    </row>
    <row r="355" spans="1:4" x14ac:dyDescent="0.25">
      <c r="A355">
        <v>1136068</v>
      </c>
      <c r="B355" t="s">
        <v>549</v>
      </c>
      <c r="C355" s="43" t="s">
        <v>73</v>
      </c>
      <c r="D355" t="s">
        <v>438</v>
      </c>
    </row>
    <row r="356" spans="1:4" x14ac:dyDescent="0.25">
      <c r="A356">
        <v>169203</v>
      </c>
      <c r="B356" t="s">
        <v>550</v>
      </c>
      <c r="C356" s="43">
        <v>3</v>
      </c>
      <c r="D356" t="s">
        <v>287</v>
      </c>
    </row>
    <row r="357" spans="1:4" x14ac:dyDescent="0.25">
      <c r="A357">
        <v>772113</v>
      </c>
      <c r="B357" t="s">
        <v>551</v>
      </c>
      <c r="C357" s="43" t="s">
        <v>73</v>
      </c>
      <c r="D357" t="s">
        <v>345</v>
      </c>
    </row>
    <row r="358" spans="1:4" x14ac:dyDescent="0.25">
      <c r="A358">
        <v>663281</v>
      </c>
      <c r="B358" t="s">
        <v>552</v>
      </c>
      <c r="C358" s="43">
        <v>4</v>
      </c>
      <c r="D358" t="s">
        <v>76</v>
      </c>
    </row>
    <row r="359" spans="1:4" x14ac:dyDescent="0.25">
      <c r="A359">
        <v>712618</v>
      </c>
      <c r="B359" t="s">
        <v>553</v>
      </c>
      <c r="C359" s="43">
        <v>4</v>
      </c>
      <c r="D359" t="s">
        <v>497</v>
      </c>
    </row>
    <row r="360" spans="1:4" x14ac:dyDescent="0.25">
      <c r="A360">
        <v>200114</v>
      </c>
      <c r="B360" t="s">
        <v>554</v>
      </c>
      <c r="C360" s="43">
        <v>4</v>
      </c>
      <c r="D360" t="s">
        <v>117</v>
      </c>
    </row>
    <row r="361" spans="1:4" x14ac:dyDescent="0.25">
      <c r="A361">
        <v>130973</v>
      </c>
      <c r="B361" t="s">
        <v>555</v>
      </c>
      <c r="C361" s="43">
        <v>3</v>
      </c>
      <c r="D361" t="s">
        <v>208</v>
      </c>
    </row>
    <row r="362" spans="1:4" x14ac:dyDescent="0.25">
      <c r="A362">
        <v>130974</v>
      </c>
      <c r="B362" t="s">
        <v>556</v>
      </c>
      <c r="C362" s="43" t="s">
        <v>73</v>
      </c>
      <c r="D362" t="s">
        <v>90</v>
      </c>
    </row>
    <row r="363" spans="1:4" x14ac:dyDescent="0.25">
      <c r="A363">
        <v>169950</v>
      </c>
      <c r="B363" t="s">
        <v>557</v>
      </c>
      <c r="C363" s="43">
        <v>3</v>
      </c>
      <c r="D363" t="s">
        <v>208</v>
      </c>
    </row>
    <row r="364" spans="1:4" x14ac:dyDescent="0.25">
      <c r="A364">
        <v>175939</v>
      </c>
      <c r="B364" t="s">
        <v>558</v>
      </c>
      <c r="C364" s="43">
        <v>4</v>
      </c>
      <c r="D364" t="s">
        <v>280</v>
      </c>
    </row>
    <row r="365" spans="1:4" x14ac:dyDescent="0.25">
      <c r="A365">
        <v>179537</v>
      </c>
      <c r="B365" t="s">
        <v>559</v>
      </c>
      <c r="C365" s="43">
        <v>4</v>
      </c>
      <c r="D365" t="s">
        <v>247</v>
      </c>
    </row>
    <row r="366" spans="1:4" x14ac:dyDescent="0.25">
      <c r="A366">
        <v>666317</v>
      </c>
      <c r="B366" t="s">
        <v>560</v>
      </c>
      <c r="C366" s="43">
        <v>3</v>
      </c>
      <c r="D366" t="s">
        <v>540</v>
      </c>
    </row>
    <row r="367" spans="1:4" x14ac:dyDescent="0.25">
      <c r="A367">
        <v>777376</v>
      </c>
      <c r="B367" t="s">
        <v>561</v>
      </c>
      <c r="C367" s="43">
        <v>4</v>
      </c>
      <c r="D367" t="s">
        <v>471</v>
      </c>
    </row>
    <row r="368" spans="1:4" x14ac:dyDescent="0.25">
      <c r="A368">
        <v>166573</v>
      </c>
      <c r="B368" t="s">
        <v>562</v>
      </c>
      <c r="C368" s="43">
        <v>4</v>
      </c>
      <c r="D368" t="s">
        <v>484</v>
      </c>
    </row>
    <row r="369" spans="1:4" x14ac:dyDescent="0.25">
      <c r="A369">
        <v>168312</v>
      </c>
      <c r="B369" t="s">
        <v>563</v>
      </c>
      <c r="C369" s="43">
        <v>3</v>
      </c>
      <c r="D369" t="s">
        <v>305</v>
      </c>
    </row>
    <row r="370" spans="1:4" x14ac:dyDescent="0.25">
      <c r="A370">
        <v>306597</v>
      </c>
      <c r="B370" t="s">
        <v>564</v>
      </c>
      <c r="C370" s="43">
        <v>3</v>
      </c>
      <c r="D370" t="s">
        <v>310</v>
      </c>
    </row>
    <row r="371" spans="1:4" x14ac:dyDescent="0.25">
      <c r="A371">
        <v>168407</v>
      </c>
      <c r="B371" t="s">
        <v>565</v>
      </c>
      <c r="C371" s="43">
        <v>4</v>
      </c>
      <c r="D371" t="s">
        <v>376</v>
      </c>
    </row>
    <row r="372" spans="1:4" x14ac:dyDescent="0.25">
      <c r="A372">
        <v>168319</v>
      </c>
      <c r="B372" t="s">
        <v>566</v>
      </c>
      <c r="C372" s="43" t="s">
        <v>116</v>
      </c>
      <c r="D372" t="s">
        <v>305</v>
      </c>
    </row>
    <row r="373" spans="1:4" x14ac:dyDescent="0.25">
      <c r="A373">
        <v>621659</v>
      </c>
      <c r="B373" t="s">
        <v>567</v>
      </c>
      <c r="C373" s="43">
        <v>4</v>
      </c>
      <c r="D373" t="s">
        <v>266</v>
      </c>
    </row>
    <row r="374" spans="1:4" x14ac:dyDescent="0.25">
      <c r="A374">
        <v>1017743</v>
      </c>
      <c r="B374" t="s">
        <v>568</v>
      </c>
      <c r="C374" s="43" t="s">
        <v>73</v>
      </c>
      <c r="D374" t="s">
        <v>266</v>
      </c>
    </row>
    <row r="375" spans="1:4" x14ac:dyDescent="0.25">
      <c r="A375">
        <v>173156</v>
      </c>
      <c r="B375" t="s">
        <v>569</v>
      </c>
      <c r="C375" s="43">
        <v>3</v>
      </c>
      <c r="D375" t="s">
        <v>187</v>
      </c>
    </row>
    <row r="376" spans="1:4" x14ac:dyDescent="0.25">
      <c r="A376">
        <v>164464</v>
      </c>
      <c r="B376" t="s">
        <v>570</v>
      </c>
      <c r="C376" s="43">
        <v>3</v>
      </c>
      <c r="D376" t="s">
        <v>187</v>
      </c>
    </row>
    <row r="377" spans="1:4" x14ac:dyDescent="0.25">
      <c r="A377">
        <v>171369</v>
      </c>
      <c r="B377" t="s">
        <v>571</v>
      </c>
      <c r="C377" s="43">
        <v>4</v>
      </c>
      <c r="D377" t="s">
        <v>340</v>
      </c>
    </row>
    <row r="378" spans="1:4" x14ac:dyDescent="0.25">
      <c r="A378">
        <v>171652</v>
      </c>
      <c r="B378" t="s">
        <v>572</v>
      </c>
      <c r="C378" s="43">
        <v>4</v>
      </c>
      <c r="D378" t="s">
        <v>340</v>
      </c>
    </row>
    <row r="379" spans="1:4" x14ac:dyDescent="0.25">
      <c r="A379">
        <v>1150640</v>
      </c>
      <c r="B379" t="s">
        <v>573</v>
      </c>
      <c r="C379" s="43">
        <v>4</v>
      </c>
      <c r="D379" t="s">
        <v>138</v>
      </c>
    </row>
    <row r="380" spans="1:4" x14ac:dyDescent="0.25">
      <c r="A380">
        <v>226641</v>
      </c>
      <c r="B380" t="s">
        <v>574</v>
      </c>
      <c r="C380" s="43">
        <v>3</v>
      </c>
      <c r="D380" t="s">
        <v>146</v>
      </c>
    </row>
    <row r="381" spans="1:4" x14ac:dyDescent="0.25">
      <c r="A381">
        <v>1068965</v>
      </c>
      <c r="B381" t="s">
        <v>575</v>
      </c>
      <c r="C381" s="43" t="s">
        <v>73</v>
      </c>
      <c r="D381" t="s">
        <v>214</v>
      </c>
    </row>
    <row r="382" spans="1:4" x14ac:dyDescent="0.25">
      <c r="A382">
        <v>175970</v>
      </c>
      <c r="B382" t="s">
        <v>576</v>
      </c>
      <c r="C382" s="43">
        <v>4</v>
      </c>
      <c r="D382" t="s">
        <v>577</v>
      </c>
    </row>
    <row r="383" spans="1:4" x14ac:dyDescent="0.25">
      <c r="A383">
        <v>980731</v>
      </c>
      <c r="B383" t="s">
        <v>578</v>
      </c>
      <c r="C383" s="43" t="s">
        <v>73</v>
      </c>
      <c r="D383" t="s">
        <v>90</v>
      </c>
    </row>
    <row r="384" spans="1:4" x14ac:dyDescent="0.25">
      <c r="A384">
        <v>1062469</v>
      </c>
      <c r="B384" t="s">
        <v>579</v>
      </c>
      <c r="C384" s="43">
        <v>4</v>
      </c>
      <c r="D384" t="s">
        <v>255</v>
      </c>
    </row>
    <row r="385" spans="1:4" x14ac:dyDescent="0.25">
      <c r="A385">
        <v>130903</v>
      </c>
      <c r="B385" t="s">
        <v>580</v>
      </c>
      <c r="C385" s="43">
        <v>4</v>
      </c>
      <c r="D385" t="s">
        <v>240</v>
      </c>
    </row>
    <row r="386" spans="1:4" x14ac:dyDescent="0.25">
      <c r="A386">
        <v>258552</v>
      </c>
      <c r="B386" t="s">
        <v>581</v>
      </c>
      <c r="C386" s="43">
        <v>3</v>
      </c>
      <c r="D386" t="s">
        <v>149</v>
      </c>
    </row>
    <row r="387" spans="1:4" x14ac:dyDescent="0.25">
      <c r="A387">
        <v>780997</v>
      </c>
      <c r="B387" t="s">
        <v>582</v>
      </c>
      <c r="C387" s="43" t="s">
        <v>73</v>
      </c>
      <c r="D387" t="s">
        <v>149</v>
      </c>
    </row>
    <row r="388" spans="1:4" x14ac:dyDescent="0.25">
      <c r="A388">
        <v>1007963</v>
      </c>
      <c r="B388" t="s">
        <v>583</v>
      </c>
      <c r="C388" s="43">
        <v>4</v>
      </c>
      <c r="D388" t="s">
        <v>421</v>
      </c>
    </row>
    <row r="389" spans="1:4" x14ac:dyDescent="0.25">
      <c r="A389">
        <v>164598</v>
      </c>
      <c r="B389" t="s">
        <v>584</v>
      </c>
      <c r="C389" s="43">
        <v>4</v>
      </c>
      <c r="D389" t="s">
        <v>88</v>
      </c>
    </row>
    <row r="390" spans="1:4" x14ac:dyDescent="0.25">
      <c r="A390">
        <v>608048</v>
      </c>
      <c r="B390" t="s">
        <v>585</v>
      </c>
      <c r="C390" s="43">
        <v>4</v>
      </c>
      <c r="D390" t="s">
        <v>310</v>
      </c>
    </row>
    <row r="391" spans="1:4" x14ac:dyDescent="0.25">
      <c r="A391">
        <v>166933</v>
      </c>
      <c r="B391" t="s">
        <v>586</v>
      </c>
      <c r="C391" s="43">
        <v>4</v>
      </c>
      <c r="D391" t="s">
        <v>149</v>
      </c>
    </row>
    <row r="392" spans="1:4" x14ac:dyDescent="0.25">
      <c r="A392">
        <v>503654</v>
      </c>
      <c r="B392" t="s">
        <v>587</v>
      </c>
      <c r="C392" s="43">
        <v>4</v>
      </c>
      <c r="D392" t="s">
        <v>310</v>
      </c>
    </row>
    <row r="393" spans="1:4" x14ac:dyDescent="0.25">
      <c r="A393">
        <v>218363</v>
      </c>
      <c r="B393" t="s">
        <v>588</v>
      </c>
      <c r="C393" s="43">
        <v>4</v>
      </c>
      <c r="D393" t="s">
        <v>120</v>
      </c>
    </row>
    <row r="394" spans="1:4" x14ac:dyDescent="0.25">
      <c r="A394">
        <v>229788</v>
      </c>
      <c r="B394" t="s">
        <v>589</v>
      </c>
      <c r="C394" s="43">
        <v>4</v>
      </c>
      <c r="D394" t="s">
        <v>590</v>
      </c>
    </row>
    <row r="395" spans="1:4" x14ac:dyDescent="0.25">
      <c r="A395">
        <v>229789</v>
      </c>
      <c r="B395" t="s">
        <v>591</v>
      </c>
      <c r="C395" s="43" t="s">
        <v>73</v>
      </c>
      <c r="D395" t="s">
        <v>590</v>
      </c>
    </row>
    <row r="396" spans="1:4" x14ac:dyDescent="0.25">
      <c r="A396">
        <v>593030</v>
      </c>
      <c r="B396" t="s">
        <v>592</v>
      </c>
      <c r="C396" s="43">
        <v>3</v>
      </c>
      <c r="D396" t="s">
        <v>80</v>
      </c>
    </row>
    <row r="397" spans="1:4" x14ac:dyDescent="0.25">
      <c r="A397">
        <v>149552</v>
      </c>
      <c r="B397" t="s">
        <v>593</v>
      </c>
      <c r="C397" s="43">
        <v>4</v>
      </c>
      <c r="D397" t="s">
        <v>123</v>
      </c>
    </row>
    <row r="398" spans="1:4" x14ac:dyDescent="0.25">
      <c r="A398">
        <v>1118154</v>
      </c>
      <c r="B398" t="s">
        <v>594</v>
      </c>
      <c r="C398" s="43">
        <v>4</v>
      </c>
      <c r="D398" t="s">
        <v>120</v>
      </c>
    </row>
    <row r="399" spans="1:4" x14ac:dyDescent="0.25">
      <c r="A399">
        <v>168412</v>
      </c>
      <c r="B399" t="s">
        <v>595</v>
      </c>
      <c r="C399" s="43">
        <v>4</v>
      </c>
      <c r="D399" t="s">
        <v>120</v>
      </c>
    </row>
    <row r="400" spans="1:4" x14ac:dyDescent="0.25">
      <c r="A400">
        <v>1106819</v>
      </c>
      <c r="B400" t="s">
        <v>596</v>
      </c>
      <c r="C400" s="43">
        <v>4</v>
      </c>
      <c r="D400" t="s">
        <v>158</v>
      </c>
    </row>
    <row r="401" spans="1:4" x14ac:dyDescent="0.25">
      <c r="A401">
        <v>1013110</v>
      </c>
      <c r="B401" t="s">
        <v>597</v>
      </c>
      <c r="C401" s="43" t="s">
        <v>116</v>
      </c>
      <c r="D401" t="s">
        <v>218</v>
      </c>
    </row>
    <row r="402" spans="1:4" x14ac:dyDescent="0.25">
      <c r="A402">
        <v>604692</v>
      </c>
      <c r="B402" t="s">
        <v>598</v>
      </c>
      <c r="C402" s="43">
        <v>4</v>
      </c>
      <c r="D402" t="s">
        <v>290</v>
      </c>
    </row>
    <row r="403" spans="1:4" x14ac:dyDescent="0.25">
      <c r="A403">
        <v>198413</v>
      </c>
      <c r="B403" t="s">
        <v>599</v>
      </c>
      <c r="C403" s="43">
        <v>4</v>
      </c>
      <c r="D403" t="s">
        <v>185</v>
      </c>
    </row>
    <row r="404" spans="1:4" x14ac:dyDescent="0.25">
      <c r="A404">
        <v>820249</v>
      </c>
      <c r="B404" t="s">
        <v>600</v>
      </c>
      <c r="C404" s="43">
        <v>4</v>
      </c>
      <c r="D404" t="s">
        <v>187</v>
      </c>
    </row>
    <row r="405" spans="1:4" x14ac:dyDescent="0.25">
      <c r="A405">
        <v>1055953</v>
      </c>
      <c r="B405" t="s">
        <v>601</v>
      </c>
      <c r="C405" s="43">
        <v>4</v>
      </c>
      <c r="D405" t="s">
        <v>602</v>
      </c>
    </row>
    <row r="406" spans="1:4" x14ac:dyDescent="0.25">
      <c r="A406">
        <v>164149</v>
      </c>
      <c r="B406" t="s">
        <v>603</v>
      </c>
      <c r="C406" s="43">
        <v>4</v>
      </c>
      <c r="D406" t="s">
        <v>369</v>
      </c>
    </row>
    <row r="407" spans="1:4" x14ac:dyDescent="0.25">
      <c r="A407">
        <v>166114</v>
      </c>
      <c r="B407" t="s">
        <v>604</v>
      </c>
      <c r="C407" s="43">
        <v>4</v>
      </c>
      <c r="D407" t="s">
        <v>229</v>
      </c>
    </row>
    <row r="408" spans="1:4" x14ac:dyDescent="0.25">
      <c r="A408">
        <v>166115</v>
      </c>
      <c r="B408" t="s">
        <v>605</v>
      </c>
      <c r="C408" s="43">
        <v>4</v>
      </c>
      <c r="D408" t="s">
        <v>229</v>
      </c>
    </row>
    <row r="409" spans="1:4" x14ac:dyDescent="0.25">
      <c r="A409">
        <v>720627</v>
      </c>
      <c r="B409" t="s">
        <v>606</v>
      </c>
      <c r="C409" s="43">
        <v>4</v>
      </c>
      <c r="D409" t="s">
        <v>334</v>
      </c>
    </row>
    <row r="410" spans="1:4" x14ac:dyDescent="0.25">
      <c r="A410">
        <v>188573</v>
      </c>
      <c r="B410" t="s">
        <v>607</v>
      </c>
      <c r="C410" s="43">
        <v>4</v>
      </c>
      <c r="D410" t="s">
        <v>231</v>
      </c>
    </row>
    <row r="411" spans="1:4" x14ac:dyDescent="0.25">
      <c r="A411">
        <v>862604</v>
      </c>
      <c r="B411" t="s">
        <v>608</v>
      </c>
      <c r="C411" s="43" t="s">
        <v>116</v>
      </c>
      <c r="D411" t="s">
        <v>231</v>
      </c>
    </row>
    <row r="412" spans="1:4" x14ac:dyDescent="0.25">
      <c r="A412">
        <v>306621</v>
      </c>
      <c r="B412" t="s">
        <v>609</v>
      </c>
      <c r="C412" s="43">
        <v>4</v>
      </c>
      <c r="D412" t="s">
        <v>610</v>
      </c>
    </row>
    <row r="413" spans="1:4" x14ac:dyDescent="0.25">
      <c r="A413">
        <v>182531</v>
      </c>
      <c r="B413" t="s">
        <v>611</v>
      </c>
      <c r="C413" s="43">
        <v>4</v>
      </c>
      <c r="D413" t="s">
        <v>76</v>
      </c>
    </row>
    <row r="414" spans="1:4" x14ac:dyDescent="0.25">
      <c r="A414">
        <v>182530</v>
      </c>
      <c r="B414" t="s">
        <v>612</v>
      </c>
      <c r="C414" s="43" t="s">
        <v>73</v>
      </c>
      <c r="D414" t="s">
        <v>76</v>
      </c>
    </row>
    <row r="415" spans="1:4" x14ac:dyDescent="0.25">
      <c r="A415">
        <v>166003</v>
      </c>
      <c r="B415" t="s">
        <v>613</v>
      </c>
      <c r="C415" s="43">
        <v>4</v>
      </c>
      <c r="D415" t="s">
        <v>260</v>
      </c>
    </row>
    <row r="416" spans="1:4" x14ac:dyDescent="0.25">
      <c r="A416">
        <v>188543</v>
      </c>
      <c r="B416" t="s">
        <v>614</v>
      </c>
      <c r="C416" s="43">
        <v>4</v>
      </c>
      <c r="D416" t="s">
        <v>615</v>
      </c>
    </row>
    <row r="417" spans="1:4" x14ac:dyDescent="0.25">
      <c r="A417">
        <v>188574</v>
      </c>
      <c r="B417" t="s">
        <v>616</v>
      </c>
      <c r="C417" s="43">
        <v>4</v>
      </c>
      <c r="D417" t="s">
        <v>231</v>
      </c>
    </row>
    <row r="418" spans="1:4" x14ac:dyDescent="0.25">
      <c r="A418">
        <v>171653</v>
      </c>
      <c r="B418" t="s">
        <v>617</v>
      </c>
      <c r="C418" s="43">
        <v>3</v>
      </c>
      <c r="D418" t="s">
        <v>90</v>
      </c>
    </row>
    <row r="419" spans="1:4" x14ac:dyDescent="0.25">
      <c r="A419">
        <v>257757</v>
      </c>
      <c r="B419" t="s">
        <v>618</v>
      </c>
      <c r="C419" s="43">
        <v>3</v>
      </c>
      <c r="D419" t="s">
        <v>90</v>
      </c>
    </row>
    <row r="420" spans="1:4" x14ac:dyDescent="0.25">
      <c r="A420">
        <v>138329</v>
      </c>
      <c r="B420" t="s">
        <v>619</v>
      </c>
      <c r="C420" s="43">
        <v>4</v>
      </c>
      <c r="D420" t="s">
        <v>128</v>
      </c>
    </row>
    <row r="421" spans="1:4" x14ac:dyDescent="0.25">
      <c r="A421">
        <v>216085</v>
      </c>
      <c r="B421" t="s">
        <v>620</v>
      </c>
      <c r="C421" s="43">
        <v>3</v>
      </c>
      <c r="D421" t="s">
        <v>88</v>
      </c>
    </row>
    <row r="422" spans="1:4" x14ac:dyDescent="0.25">
      <c r="A422">
        <v>216090</v>
      </c>
      <c r="B422" t="s">
        <v>621</v>
      </c>
      <c r="C422" s="43" t="s">
        <v>73</v>
      </c>
      <c r="D422" t="s">
        <v>88</v>
      </c>
    </row>
    <row r="423" spans="1:4" x14ac:dyDescent="0.25">
      <c r="A423">
        <v>171655</v>
      </c>
      <c r="B423" t="s">
        <v>622</v>
      </c>
      <c r="C423" s="43">
        <v>3</v>
      </c>
      <c r="D423" t="s">
        <v>340</v>
      </c>
    </row>
    <row r="424" spans="1:4" x14ac:dyDescent="0.25">
      <c r="A424">
        <v>583350</v>
      </c>
      <c r="B424" t="s">
        <v>623</v>
      </c>
      <c r="C424" s="43">
        <v>4</v>
      </c>
      <c r="D424" t="s">
        <v>240</v>
      </c>
    </row>
    <row r="425" spans="1:4" x14ac:dyDescent="0.25">
      <c r="A425">
        <v>190956</v>
      </c>
      <c r="B425" t="s">
        <v>624</v>
      </c>
      <c r="C425" s="43">
        <v>4</v>
      </c>
      <c r="D425" t="s">
        <v>262</v>
      </c>
    </row>
    <row r="426" spans="1:4" x14ac:dyDescent="0.25">
      <c r="A426">
        <v>339959</v>
      </c>
      <c r="B426" t="s">
        <v>625</v>
      </c>
      <c r="C426" s="43">
        <v>3</v>
      </c>
      <c r="D426" t="s">
        <v>80</v>
      </c>
    </row>
    <row r="427" spans="1:4" x14ac:dyDescent="0.25">
      <c r="A427">
        <v>477590</v>
      </c>
      <c r="B427" t="s">
        <v>626</v>
      </c>
      <c r="C427" s="43">
        <v>4</v>
      </c>
      <c r="D427" t="s">
        <v>540</v>
      </c>
    </row>
    <row r="428" spans="1:4" x14ac:dyDescent="0.25">
      <c r="A428">
        <v>202337</v>
      </c>
      <c r="B428" t="s">
        <v>627</v>
      </c>
      <c r="C428" s="43">
        <v>4</v>
      </c>
      <c r="D428" t="s">
        <v>540</v>
      </c>
    </row>
    <row r="429" spans="1:4" x14ac:dyDescent="0.25">
      <c r="A429">
        <v>200117</v>
      </c>
      <c r="B429" t="s">
        <v>628</v>
      </c>
      <c r="C429" s="43">
        <v>4</v>
      </c>
      <c r="D429" t="s">
        <v>117</v>
      </c>
    </row>
    <row r="430" spans="1:4" x14ac:dyDescent="0.25">
      <c r="A430">
        <v>781636</v>
      </c>
      <c r="B430" t="s">
        <v>629</v>
      </c>
      <c r="C430" s="43">
        <v>4</v>
      </c>
      <c r="D430" t="s">
        <v>117</v>
      </c>
    </row>
    <row r="431" spans="1:4" x14ac:dyDescent="0.25">
      <c r="A431">
        <v>603854</v>
      </c>
      <c r="B431" t="s">
        <v>630</v>
      </c>
      <c r="C431" s="43">
        <v>4</v>
      </c>
      <c r="D431" t="s">
        <v>156</v>
      </c>
    </row>
    <row r="432" spans="1:4" x14ac:dyDescent="0.25">
      <c r="A432">
        <v>164048</v>
      </c>
      <c r="B432" t="s">
        <v>631</v>
      </c>
      <c r="C432" s="43">
        <v>3</v>
      </c>
      <c r="D432" t="s">
        <v>221</v>
      </c>
    </row>
    <row r="433" spans="1:4" x14ac:dyDescent="0.25">
      <c r="A433">
        <v>149541</v>
      </c>
      <c r="B433" t="s">
        <v>632</v>
      </c>
      <c r="C433" s="43">
        <v>4</v>
      </c>
      <c r="D433" t="s">
        <v>123</v>
      </c>
    </row>
    <row r="434" spans="1:4" x14ac:dyDescent="0.25">
      <c r="A434">
        <v>132613</v>
      </c>
      <c r="B434" t="s">
        <v>633</v>
      </c>
      <c r="C434" s="43">
        <v>4</v>
      </c>
      <c r="D434" t="s">
        <v>260</v>
      </c>
    </row>
    <row r="435" spans="1:4" x14ac:dyDescent="0.25">
      <c r="A435">
        <v>139359</v>
      </c>
      <c r="B435" t="s">
        <v>634</v>
      </c>
      <c r="C435" s="43">
        <v>4</v>
      </c>
      <c r="D435" t="s">
        <v>131</v>
      </c>
    </row>
    <row r="436" spans="1:4" x14ac:dyDescent="0.25">
      <c r="A436">
        <v>182685</v>
      </c>
      <c r="B436" t="s">
        <v>635</v>
      </c>
      <c r="C436" s="43">
        <v>4</v>
      </c>
      <c r="D436" t="s">
        <v>636</v>
      </c>
    </row>
    <row r="437" spans="1:4" x14ac:dyDescent="0.25">
      <c r="A437">
        <v>140191</v>
      </c>
      <c r="B437" t="s">
        <v>637</v>
      </c>
      <c r="C437" s="43">
        <v>2</v>
      </c>
      <c r="D437" t="s">
        <v>245</v>
      </c>
    </row>
    <row r="438" spans="1:4" x14ac:dyDescent="0.25">
      <c r="A438">
        <v>718277</v>
      </c>
      <c r="B438" t="s">
        <v>638</v>
      </c>
      <c r="C438" s="43">
        <v>4</v>
      </c>
      <c r="D438" t="s">
        <v>76</v>
      </c>
    </row>
    <row r="439" spans="1:4" x14ac:dyDescent="0.25">
      <c r="A439">
        <v>1062500</v>
      </c>
      <c r="B439" t="s">
        <v>639</v>
      </c>
      <c r="C439" s="43">
        <v>4</v>
      </c>
      <c r="D439" t="s">
        <v>262</v>
      </c>
    </row>
    <row r="440" spans="1:4" x14ac:dyDescent="0.25">
      <c r="A440">
        <v>153271</v>
      </c>
      <c r="B440" t="s">
        <v>640</v>
      </c>
      <c r="C440" s="43">
        <v>4</v>
      </c>
      <c r="D440" t="s">
        <v>488</v>
      </c>
    </row>
    <row r="441" spans="1:4" x14ac:dyDescent="0.25">
      <c r="A441">
        <v>153272</v>
      </c>
      <c r="B441" t="s">
        <v>641</v>
      </c>
      <c r="C441" s="43">
        <v>4</v>
      </c>
      <c r="D441" t="s">
        <v>488</v>
      </c>
    </row>
    <row r="442" spans="1:4" x14ac:dyDescent="0.25">
      <c r="A442">
        <v>200208</v>
      </c>
      <c r="B442" t="s">
        <v>642</v>
      </c>
      <c r="C442" s="43">
        <v>4</v>
      </c>
      <c r="D442" t="s">
        <v>117</v>
      </c>
    </row>
    <row r="443" spans="1:4" x14ac:dyDescent="0.25">
      <c r="A443">
        <v>173061</v>
      </c>
      <c r="B443" t="s">
        <v>643</v>
      </c>
      <c r="C443" s="43">
        <v>4</v>
      </c>
      <c r="D443" t="s">
        <v>88</v>
      </c>
    </row>
    <row r="444" spans="1:4" x14ac:dyDescent="0.25">
      <c r="A444">
        <v>200209</v>
      </c>
      <c r="B444" t="s">
        <v>644</v>
      </c>
      <c r="C444" s="43" t="s">
        <v>73</v>
      </c>
      <c r="D444" t="s">
        <v>117</v>
      </c>
    </row>
    <row r="445" spans="1:4" x14ac:dyDescent="0.25">
      <c r="A445">
        <v>397536</v>
      </c>
      <c r="B445" t="s">
        <v>645</v>
      </c>
      <c r="C445" s="43">
        <v>3</v>
      </c>
      <c r="D445" t="s">
        <v>117</v>
      </c>
    </row>
    <row r="446" spans="1:4" x14ac:dyDescent="0.25">
      <c r="A446">
        <v>156198</v>
      </c>
      <c r="B446" t="s">
        <v>646</v>
      </c>
      <c r="C446" s="43">
        <v>3</v>
      </c>
      <c r="D446" t="s">
        <v>98</v>
      </c>
    </row>
    <row r="447" spans="1:4" x14ac:dyDescent="0.25">
      <c r="A447">
        <v>172153</v>
      </c>
      <c r="B447" t="s">
        <v>647</v>
      </c>
      <c r="C447" s="43">
        <v>3</v>
      </c>
      <c r="D447" t="s">
        <v>212</v>
      </c>
    </row>
    <row r="448" spans="1:4" x14ac:dyDescent="0.25">
      <c r="A448">
        <v>172151</v>
      </c>
      <c r="B448" t="s">
        <v>648</v>
      </c>
      <c r="C448" s="43">
        <v>3</v>
      </c>
      <c r="D448" t="s">
        <v>212</v>
      </c>
    </row>
    <row r="449" spans="1:4" x14ac:dyDescent="0.25">
      <c r="A449">
        <v>210766</v>
      </c>
      <c r="B449" t="s">
        <v>649</v>
      </c>
      <c r="C449" s="43">
        <v>4</v>
      </c>
      <c r="D449" t="s">
        <v>421</v>
      </c>
    </row>
    <row r="450" spans="1:4" x14ac:dyDescent="0.25">
      <c r="A450">
        <v>255898</v>
      </c>
      <c r="B450" t="s">
        <v>650</v>
      </c>
      <c r="C450" s="43">
        <v>3</v>
      </c>
      <c r="D450" t="s">
        <v>80</v>
      </c>
    </row>
    <row r="451" spans="1:4" x14ac:dyDescent="0.25">
      <c r="A451">
        <v>194435</v>
      </c>
      <c r="B451" t="s">
        <v>651</v>
      </c>
      <c r="C451" s="43">
        <v>3</v>
      </c>
      <c r="D451" t="s">
        <v>327</v>
      </c>
    </row>
    <row r="452" spans="1:4" x14ac:dyDescent="0.25">
      <c r="A452">
        <v>867714</v>
      </c>
      <c r="B452" t="s">
        <v>652</v>
      </c>
      <c r="C452" s="43">
        <v>3</v>
      </c>
      <c r="D452" t="s">
        <v>534</v>
      </c>
    </row>
    <row r="453" spans="1:4" x14ac:dyDescent="0.25">
      <c r="A453">
        <v>654286</v>
      </c>
      <c r="B453" t="s">
        <v>653</v>
      </c>
      <c r="C453" s="43">
        <v>4</v>
      </c>
      <c r="D453" t="s">
        <v>80</v>
      </c>
    </row>
    <row r="454" spans="1:4" x14ac:dyDescent="0.25">
      <c r="A454">
        <v>758568</v>
      </c>
      <c r="B454" t="s">
        <v>654</v>
      </c>
      <c r="C454" s="43">
        <v>3</v>
      </c>
      <c r="D454" t="s">
        <v>90</v>
      </c>
    </row>
    <row r="455" spans="1:4" x14ac:dyDescent="0.25">
      <c r="A455">
        <v>939013</v>
      </c>
      <c r="B455" t="s">
        <v>655</v>
      </c>
      <c r="C455" s="43">
        <v>4</v>
      </c>
      <c r="D455" t="s">
        <v>120</v>
      </c>
    </row>
    <row r="456" spans="1:4" x14ac:dyDescent="0.25">
      <c r="A456">
        <v>495389</v>
      </c>
      <c r="B456" t="s">
        <v>656</v>
      </c>
      <c r="C456" s="43">
        <v>2</v>
      </c>
      <c r="D456" t="s">
        <v>245</v>
      </c>
    </row>
    <row r="457" spans="1:4" x14ac:dyDescent="0.25">
      <c r="A457">
        <v>254893</v>
      </c>
      <c r="B457" t="s">
        <v>657</v>
      </c>
      <c r="C457" s="43">
        <v>4</v>
      </c>
      <c r="D457" t="s">
        <v>128</v>
      </c>
    </row>
    <row r="458" spans="1:4" x14ac:dyDescent="0.25">
      <c r="A458">
        <v>363395</v>
      </c>
      <c r="B458" t="s">
        <v>658</v>
      </c>
      <c r="C458" s="43">
        <v>4</v>
      </c>
      <c r="D458" t="s">
        <v>128</v>
      </c>
    </row>
    <row r="459" spans="1:4" x14ac:dyDescent="0.25">
      <c r="A459">
        <v>171372</v>
      </c>
      <c r="B459" t="s">
        <v>659</v>
      </c>
      <c r="C459" s="43" t="s">
        <v>73</v>
      </c>
      <c r="D459" t="s">
        <v>305</v>
      </c>
    </row>
    <row r="460" spans="1:4" x14ac:dyDescent="0.25">
      <c r="A460">
        <v>543820</v>
      </c>
      <c r="B460" t="s">
        <v>660</v>
      </c>
      <c r="C460" s="43">
        <v>4</v>
      </c>
      <c r="D460" t="s">
        <v>203</v>
      </c>
    </row>
    <row r="461" spans="1:4" x14ac:dyDescent="0.25">
      <c r="A461">
        <v>200045</v>
      </c>
      <c r="B461" t="s">
        <v>661</v>
      </c>
      <c r="C461" s="43">
        <v>3</v>
      </c>
      <c r="D461" t="s">
        <v>662</v>
      </c>
    </row>
    <row r="462" spans="1:4" x14ac:dyDescent="0.25">
      <c r="A462">
        <v>867263</v>
      </c>
      <c r="B462" t="s">
        <v>663</v>
      </c>
      <c r="C462" s="43" t="s">
        <v>73</v>
      </c>
      <c r="D462" t="s">
        <v>662</v>
      </c>
    </row>
    <row r="463" spans="1:4" x14ac:dyDescent="0.25">
      <c r="A463">
        <v>1068167</v>
      </c>
      <c r="B463" t="s">
        <v>664</v>
      </c>
      <c r="C463" s="43">
        <v>4</v>
      </c>
      <c r="D463" t="s">
        <v>193</v>
      </c>
    </row>
    <row r="464" spans="1:4" x14ac:dyDescent="0.25">
      <c r="A464">
        <v>1047742</v>
      </c>
      <c r="B464" t="s">
        <v>665</v>
      </c>
      <c r="C464" s="43">
        <v>4</v>
      </c>
      <c r="D464" t="s">
        <v>78</v>
      </c>
    </row>
    <row r="465" spans="1:4" x14ac:dyDescent="0.25">
      <c r="A465">
        <v>1123766</v>
      </c>
      <c r="B465" t="s">
        <v>666</v>
      </c>
      <c r="C465" s="43">
        <v>4</v>
      </c>
      <c r="D465" t="s">
        <v>302</v>
      </c>
    </row>
    <row r="466" spans="1:4" x14ac:dyDescent="0.25">
      <c r="A466">
        <v>595959</v>
      </c>
      <c r="B466" t="s">
        <v>667</v>
      </c>
      <c r="C466" s="43" t="s">
        <v>116</v>
      </c>
      <c r="D466" t="s">
        <v>383</v>
      </c>
    </row>
    <row r="467" spans="1:4" x14ac:dyDescent="0.25">
      <c r="A467">
        <v>216707</v>
      </c>
      <c r="B467" t="s">
        <v>668</v>
      </c>
      <c r="C467" s="43">
        <v>4</v>
      </c>
      <c r="D467" t="s">
        <v>262</v>
      </c>
    </row>
    <row r="468" spans="1:4" x14ac:dyDescent="0.25">
      <c r="A468">
        <v>889975</v>
      </c>
      <c r="B468" t="s">
        <v>669</v>
      </c>
      <c r="C468" s="43">
        <v>4</v>
      </c>
      <c r="D468" t="s">
        <v>276</v>
      </c>
    </row>
    <row r="469" spans="1:4" x14ac:dyDescent="0.25">
      <c r="A469">
        <v>667519</v>
      </c>
      <c r="B469" t="s">
        <v>670</v>
      </c>
      <c r="C469" s="43">
        <v>4</v>
      </c>
      <c r="D469" t="s">
        <v>80</v>
      </c>
    </row>
    <row r="470" spans="1:4" x14ac:dyDescent="0.25">
      <c r="A470">
        <v>667510</v>
      </c>
      <c r="B470" t="s">
        <v>671</v>
      </c>
      <c r="C470" s="43">
        <v>4</v>
      </c>
      <c r="D470" t="s">
        <v>193</v>
      </c>
    </row>
    <row r="471" spans="1:4" x14ac:dyDescent="0.25">
      <c r="A471">
        <v>210505</v>
      </c>
      <c r="B471" t="s">
        <v>672</v>
      </c>
      <c r="C471" s="43">
        <v>4</v>
      </c>
      <c r="D471" t="s">
        <v>503</v>
      </c>
    </row>
    <row r="472" spans="1:4" x14ac:dyDescent="0.25">
      <c r="A472">
        <v>208362</v>
      </c>
      <c r="B472" t="s">
        <v>673</v>
      </c>
      <c r="C472" s="43">
        <v>4</v>
      </c>
      <c r="D472" t="s">
        <v>201</v>
      </c>
    </row>
    <row r="473" spans="1:4" x14ac:dyDescent="0.25">
      <c r="A473">
        <v>1013071</v>
      </c>
      <c r="B473" t="s">
        <v>674</v>
      </c>
      <c r="C473" s="43" t="s">
        <v>73</v>
      </c>
      <c r="D473" t="s">
        <v>201</v>
      </c>
    </row>
    <row r="474" spans="1:4" x14ac:dyDescent="0.25">
      <c r="A474">
        <v>451722</v>
      </c>
      <c r="B474" t="s">
        <v>675</v>
      </c>
      <c r="C474" s="43">
        <v>4</v>
      </c>
      <c r="D474" t="s">
        <v>152</v>
      </c>
    </row>
    <row r="475" spans="1:4" x14ac:dyDescent="0.25">
      <c r="A475">
        <v>177496</v>
      </c>
      <c r="B475" t="s">
        <v>676</v>
      </c>
      <c r="C475" s="43">
        <v>3</v>
      </c>
      <c r="D475" t="s">
        <v>245</v>
      </c>
    </row>
    <row r="476" spans="1:4" x14ac:dyDescent="0.25">
      <c r="A476">
        <v>973801</v>
      </c>
      <c r="B476" t="s">
        <v>677</v>
      </c>
      <c r="C476" s="43">
        <v>4</v>
      </c>
      <c r="D476" t="s">
        <v>337</v>
      </c>
    </row>
    <row r="477" spans="1:4" x14ac:dyDescent="0.25">
      <c r="A477">
        <v>130577</v>
      </c>
      <c r="B477" t="s">
        <v>678</v>
      </c>
      <c r="C477" s="43">
        <v>4</v>
      </c>
      <c r="D477" t="s">
        <v>218</v>
      </c>
    </row>
    <row r="478" spans="1:4" x14ac:dyDescent="0.25">
      <c r="A478">
        <v>138372</v>
      </c>
      <c r="B478" t="s">
        <v>679</v>
      </c>
      <c r="C478" s="43">
        <v>4</v>
      </c>
      <c r="D478" t="s">
        <v>128</v>
      </c>
    </row>
    <row r="479" spans="1:4" x14ac:dyDescent="0.25">
      <c r="A479">
        <v>898270</v>
      </c>
      <c r="B479" t="s">
        <v>680</v>
      </c>
      <c r="C479" s="43">
        <v>4</v>
      </c>
      <c r="D479" t="s">
        <v>117</v>
      </c>
    </row>
    <row r="480" spans="1:4" x14ac:dyDescent="0.25">
      <c r="A480">
        <v>265418</v>
      </c>
      <c r="B480" t="s">
        <v>681</v>
      </c>
      <c r="C480" s="43" t="s">
        <v>73</v>
      </c>
      <c r="D480" t="s">
        <v>682</v>
      </c>
    </row>
    <row r="481" spans="1:4" x14ac:dyDescent="0.25">
      <c r="A481">
        <v>171375</v>
      </c>
      <c r="B481" t="s">
        <v>683</v>
      </c>
      <c r="C481" s="43">
        <v>4</v>
      </c>
      <c r="D481" t="s">
        <v>682</v>
      </c>
    </row>
    <row r="482" spans="1:4" x14ac:dyDescent="0.25">
      <c r="A482">
        <v>761300</v>
      </c>
      <c r="B482" t="s">
        <v>684</v>
      </c>
      <c r="C482" s="43" t="s">
        <v>73</v>
      </c>
      <c r="D482" t="s">
        <v>305</v>
      </c>
    </row>
    <row r="483" spans="1:4" x14ac:dyDescent="0.25">
      <c r="A483">
        <v>194051</v>
      </c>
      <c r="B483" t="s">
        <v>685</v>
      </c>
      <c r="C483" s="43">
        <v>3</v>
      </c>
      <c r="D483" t="s">
        <v>100</v>
      </c>
    </row>
    <row r="484" spans="1:4" x14ac:dyDescent="0.25">
      <c r="A484">
        <v>903102</v>
      </c>
      <c r="B484" t="s">
        <v>686</v>
      </c>
      <c r="C484" s="43" t="s">
        <v>73</v>
      </c>
      <c r="D484" t="s">
        <v>442</v>
      </c>
    </row>
    <row r="485" spans="1:4" x14ac:dyDescent="0.25">
      <c r="A485">
        <v>155423</v>
      </c>
      <c r="B485" t="s">
        <v>687</v>
      </c>
      <c r="C485" s="43">
        <v>3</v>
      </c>
      <c r="D485" t="s">
        <v>430</v>
      </c>
    </row>
    <row r="486" spans="1:4" x14ac:dyDescent="0.25">
      <c r="A486">
        <v>1028502</v>
      </c>
      <c r="B486" t="s">
        <v>688</v>
      </c>
      <c r="C486" s="43">
        <v>4</v>
      </c>
      <c r="D486" t="s">
        <v>162</v>
      </c>
    </row>
    <row r="487" spans="1:4" x14ac:dyDescent="0.25">
      <c r="A487">
        <v>194437</v>
      </c>
      <c r="B487" t="s">
        <v>689</v>
      </c>
      <c r="C487" s="43">
        <v>4</v>
      </c>
      <c r="D487" t="s">
        <v>327</v>
      </c>
    </row>
    <row r="488" spans="1:4" x14ac:dyDescent="0.25">
      <c r="A488">
        <v>662477</v>
      </c>
      <c r="B488" t="s">
        <v>690</v>
      </c>
      <c r="C488" s="43">
        <v>4</v>
      </c>
      <c r="D488" t="s">
        <v>615</v>
      </c>
    </row>
    <row r="489" spans="1:4" x14ac:dyDescent="0.25">
      <c r="A489">
        <v>141636</v>
      </c>
      <c r="B489" t="s">
        <v>691</v>
      </c>
      <c r="C489" s="43" t="s">
        <v>73</v>
      </c>
      <c r="D489" t="s">
        <v>692</v>
      </c>
    </row>
    <row r="490" spans="1:4" x14ac:dyDescent="0.25">
      <c r="A490">
        <v>600337</v>
      </c>
      <c r="B490" t="s">
        <v>693</v>
      </c>
      <c r="C490" s="43">
        <v>4</v>
      </c>
      <c r="D490" t="s">
        <v>185</v>
      </c>
    </row>
    <row r="491" spans="1:4" x14ac:dyDescent="0.25">
      <c r="A491">
        <v>198416</v>
      </c>
      <c r="B491" t="s">
        <v>694</v>
      </c>
      <c r="C491" s="43">
        <v>4</v>
      </c>
      <c r="D491" t="s">
        <v>185</v>
      </c>
    </row>
    <row r="492" spans="1:4" x14ac:dyDescent="0.25">
      <c r="A492">
        <v>190957</v>
      </c>
      <c r="B492" t="s">
        <v>695</v>
      </c>
      <c r="C492" s="43">
        <v>4</v>
      </c>
      <c r="D492" t="s">
        <v>262</v>
      </c>
    </row>
    <row r="493" spans="1:4" x14ac:dyDescent="0.25">
      <c r="A493">
        <v>607162</v>
      </c>
      <c r="B493" t="s">
        <v>696</v>
      </c>
      <c r="C493" s="43">
        <v>4</v>
      </c>
      <c r="D493" t="s">
        <v>258</v>
      </c>
    </row>
    <row r="494" spans="1:4" x14ac:dyDescent="0.25">
      <c r="A494">
        <v>773714</v>
      </c>
      <c r="B494" t="s">
        <v>697</v>
      </c>
      <c r="C494" s="43">
        <v>4</v>
      </c>
      <c r="D494" t="s">
        <v>471</v>
      </c>
    </row>
    <row r="495" spans="1:4" x14ac:dyDescent="0.25">
      <c r="A495">
        <v>139512</v>
      </c>
      <c r="B495" t="s">
        <v>698</v>
      </c>
      <c r="C495" s="43">
        <v>3</v>
      </c>
      <c r="D495" t="s">
        <v>363</v>
      </c>
    </row>
    <row r="496" spans="1:4" x14ac:dyDescent="0.25">
      <c r="A496">
        <v>660793</v>
      </c>
      <c r="B496" t="s">
        <v>699</v>
      </c>
      <c r="C496" s="43">
        <v>4</v>
      </c>
      <c r="D496" t="s">
        <v>162</v>
      </c>
    </row>
    <row r="497" spans="1:4" x14ac:dyDescent="0.25">
      <c r="A497">
        <v>220136</v>
      </c>
      <c r="B497" t="s">
        <v>700</v>
      </c>
      <c r="C497" s="43">
        <v>2</v>
      </c>
      <c r="D497" t="s">
        <v>294</v>
      </c>
    </row>
    <row r="498" spans="1:4" x14ac:dyDescent="0.25">
      <c r="A498">
        <v>520024</v>
      </c>
      <c r="B498" t="s">
        <v>701</v>
      </c>
      <c r="C498" s="43">
        <v>3</v>
      </c>
      <c r="D498" t="s">
        <v>162</v>
      </c>
    </row>
    <row r="499" spans="1:4" x14ac:dyDescent="0.25">
      <c r="A499">
        <v>190958</v>
      </c>
      <c r="B499" t="s">
        <v>702</v>
      </c>
      <c r="C499" s="43">
        <v>4</v>
      </c>
      <c r="D499" t="s">
        <v>262</v>
      </c>
    </row>
    <row r="500" spans="1:4" x14ac:dyDescent="0.25">
      <c r="A500">
        <v>1071466</v>
      </c>
      <c r="B500" t="s">
        <v>703</v>
      </c>
      <c r="C500" s="43">
        <v>4</v>
      </c>
      <c r="D500" t="s">
        <v>540</v>
      </c>
    </row>
    <row r="501" spans="1:4" x14ac:dyDescent="0.25">
      <c r="A501">
        <v>146123</v>
      </c>
      <c r="B501" t="s">
        <v>704</v>
      </c>
      <c r="C501" s="43">
        <v>4</v>
      </c>
      <c r="D501" t="s">
        <v>488</v>
      </c>
    </row>
    <row r="502" spans="1:4" x14ac:dyDescent="0.25">
      <c r="A502">
        <v>475469</v>
      </c>
      <c r="B502" t="s">
        <v>705</v>
      </c>
      <c r="C502" s="43">
        <v>3</v>
      </c>
      <c r="D502" t="s">
        <v>308</v>
      </c>
    </row>
    <row r="503" spans="1:4" x14ac:dyDescent="0.25">
      <c r="A503">
        <v>547608</v>
      </c>
      <c r="B503" t="s">
        <v>706</v>
      </c>
      <c r="C503" s="43">
        <v>4</v>
      </c>
      <c r="D503" t="s">
        <v>610</v>
      </c>
    </row>
    <row r="504" spans="1:4" x14ac:dyDescent="0.25">
      <c r="A504">
        <v>238135</v>
      </c>
      <c r="B504" t="s">
        <v>707</v>
      </c>
      <c r="C504" s="43">
        <v>3</v>
      </c>
      <c r="D504" t="s">
        <v>235</v>
      </c>
    </row>
    <row r="505" spans="1:4" x14ac:dyDescent="0.25">
      <c r="A505">
        <v>199865</v>
      </c>
      <c r="B505" t="s">
        <v>708</v>
      </c>
      <c r="C505" s="43">
        <v>3</v>
      </c>
      <c r="D505" t="s">
        <v>138</v>
      </c>
    </row>
    <row r="506" spans="1:4" x14ac:dyDescent="0.25">
      <c r="A506">
        <v>199866</v>
      </c>
      <c r="B506" t="s">
        <v>709</v>
      </c>
      <c r="C506" s="43">
        <v>4</v>
      </c>
      <c r="D506" t="s">
        <v>432</v>
      </c>
    </row>
    <row r="507" spans="1:4" x14ac:dyDescent="0.25">
      <c r="A507">
        <v>243852</v>
      </c>
      <c r="B507" t="s">
        <v>710</v>
      </c>
      <c r="C507" s="43">
        <v>4</v>
      </c>
      <c r="D507" t="s">
        <v>104</v>
      </c>
    </row>
    <row r="508" spans="1:4" x14ac:dyDescent="0.25">
      <c r="A508">
        <v>956965</v>
      </c>
      <c r="B508" t="s">
        <v>711</v>
      </c>
      <c r="C508" s="43">
        <v>4</v>
      </c>
      <c r="D508" t="s">
        <v>345</v>
      </c>
    </row>
    <row r="509" spans="1:4" x14ac:dyDescent="0.25">
      <c r="A509">
        <v>1017580</v>
      </c>
      <c r="B509" t="s">
        <v>712</v>
      </c>
      <c r="C509" s="43">
        <v>4</v>
      </c>
      <c r="D509" t="s">
        <v>345</v>
      </c>
    </row>
    <row r="510" spans="1:4" x14ac:dyDescent="0.25">
      <c r="A510">
        <v>1038098</v>
      </c>
      <c r="B510" t="s">
        <v>713</v>
      </c>
      <c r="C510" s="43">
        <v>3</v>
      </c>
      <c r="D510" t="s">
        <v>448</v>
      </c>
    </row>
    <row r="511" spans="1:4" x14ac:dyDescent="0.25">
      <c r="A511">
        <v>947069</v>
      </c>
      <c r="B511" t="s">
        <v>714</v>
      </c>
      <c r="C511" s="43">
        <v>4</v>
      </c>
      <c r="D511" t="s">
        <v>319</v>
      </c>
    </row>
    <row r="512" spans="1:4" x14ac:dyDescent="0.25">
      <c r="A512">
        <v>849539</v>
      </c>
      <c r="B512" t="s">
        <v>715</v>
      </c>
      <c r="C512" s="43">
        <v>4</v>
      </c>
      <c r="D512" t="s">
        <v>325</v>
      </c>
    </row>
    <row r="513" spans="1:4" x14ac:dyDescent="0.25">
      <c r="A513">
        <v>167885</v>
      </c>
      <c r="B513" t="s">
        <v>716</v>
      </c>
      <c r="C513" s="43">
        <v>4</v>
      </c>
      <c r="D513" t="s">
        <v>325</v>
      </c>
    </row>
    <row r="514" spans="1:4" x14ac:dyDescent="0.25">
      <c r="A514">
        <v>606263</v>
      </c>
      <c r="B514" t="s">
        <v>717</v>
      </c>
      <c r="C514" s="43">
        <v>4</v>
      </c>
      <c r="D514" t="s">
        <v>383</v>
      </c>
    </row>
    <row r="515" spans="1:4" x14ac:dyDescent="0.25">
      <c r="A515">
        <v>220676</v>
      </c>
      <c r="B515" t="s">
        <v>718</v>
      </c>
      <c r="C515" s="43" t="s">
        <v>73</v>
      </c>
      <c r="D515" t="s">
        <v>203</v>
      </c>
    </row>
    <row r="516" spans="1:4" x14ac:dyDescent="0.25">
      <c r="A516">
        <v>189573</v>
      </c>
      <c r="B516" t="s">
        <v>719</v>
      </c>
      <c r="C516" s="43" t="s">
        <v>116</v>
      </c>
      <c r="D516" t="s">
        <v>106</v>
      </c>
    </row>
    <row r="517" spans="1:4" x14ac:dyDescent="0.25">
      <c r="A517">
        <v>206081</v>
      </c>
      <c r="B517" t="s">
        <v>720</v>
      </c>
      <c r="C517" s="43">
        <v>3</v>
      </c>
      <c r="D517" t="s">
        <v>162</v>
      </c>
    </row>
    <row r="518" spans="1:4" x14ac:dyDescent="0.25">
      <c r="A518">
        <v>231098</v>
      </c>
      <c r="B518" t="s">
        <v>721</v>
      </c>
      <c r="C518" s="43">
        <v>4</v>
      </c>
      <c r="D518" t="s">
        <v>76</v>
      </c>
    </row>
    <row r="519" spans="1:4" x14ac:dyDescent="0.25">
      <c r="A519">
        <v>182534</v>
      </c>
      <c r="B519" t="s">
        <v>722</v>
      </c>
      <c r="C519" s="43">
        <v>4</v>
      </c>
      <c r="D519" t="s">
        <v>76</v>
      </c>
    </row>
    <row r="520" spans="1:4" x14ac:dyDescent="0.25">
      <c r="A520">
        <v>202339</v>
      </c>
      <c r="B520" t="s">
        <v>723</v>
      </c>
      <c r="C520" s="43">
        <v>4</v>
      </c>
      <c r="D520" t="s">
        <v>540</v>
      </c>
    </row>
    <row r="521" spans="1:4" x14ac:dyDescent="0.25">
      <c r="A521">
        <v>724621</v>
      </c>
      <c r="B521" t="s">
        <v>724</v>
      </c>
      <c r="C521" s="43">
        <v>4</v>
      </c>
      <c r="D521" t="s">
        <v>725</v>
      </c>
    </row>
    <row r="522" spans="1:4" x14ac:dyDescent="0.25">
      <c r="A522">
        <v>205840</v>
      </c>
      <c r="B522" t="s">
        <v>726</v>
      </c>
      <c r="C522" s="43">
        <v>3</v>
      </c>
      <c r="D522" t="s">
        <v>276</v>
      </c>
    </row>
    <row r="523" spans="1:4" x14ac:dyDescent="0.25">
      <c r="A523">
        <v>149585</v>
      </c>
      <c r="B523" t="s">
        <v>727</v>
      </c>
      <c r="C523" s="43">
        <v>3</v>
      </c>
      <c r="D523" t="s">
        <v>378</v>
      </c>
    </row>
    <row r="524" spans="1:4" x14ac:dyDescent="0.25">
      <c r="A524">
        <v>149584</v>
      </c>
      <c r="B524" t="s">
        <v>728</v>
      </c>
      <c r="C524" s="43">
        <v>4</v>
      </c>
      <c r="D524" t="s">
        <v>378</v>
      </c>
    </row>
    <row r="525" spans="1:4" x14ac:dyDescent="0.25">
      <c r="A525">
        <v>1021190</v>
      </c>
      <c r="B525" t="s">
        <v>729</v>
      </c>
      <c r="C525" s="43" t="s">
        <v>73</v>
      </c>
      <c r="D525" t="s">
        <v>378</v>
      </c>
    </row>
    <row r="526" spans="1:4" x14ac:dyDescent="0.25">
      <c r="A526">
        <v>459733</v>
      </c>
      <c r="B526" t="s">
        <v>730</v>
      </c>
      <c r="C526" s="43" t="s">
        <v>73</v>
      </c>
      <c r="D526" t="s">
        <v>332</v>
      </c>
    </row>
    <row r="527" spans="1:4" x14ac:dyDescent="0.25">
      <c r="A527">
        <v>175907</v>
      </c>
      <c r="B527" t="s">
        <v>731</v>
      </c>
      <c r="C527" s="43">
        <v>4</v>
      </c>
      <c r="D527" t="s">
        <v>266</v>
      </c>
    </row>
    <row r="528" spans="1:4" x14ac:dyDescent="0.25">
      <c r="A528">
        <v>657457</v>
      </c>
      <c r="B528" t="s">
        <v>732</v>
      </c>
      <c r="C528" s="43">
        <v>4</v>
      </c>
      <c r="D528" t="s">
        <v>180</v>
      </c>
    </row>
    <row r="529" spans="1:4" x14ac:dyDescent="0.25">
      <c r="A529">
        <v>228467</v>
      </c>
      <c r="B529" t="s">
        <v>733</v>
      </c>
      <c r="C529" s="43">
        <v>3</v>
      </c>
      <c r="D529" t="s">
        <v>734</v>
      </c>
    </row>
    <row r="530" spans="1:4" x14ac:dyDescent="0.25">
      <c r="A530">
        <v>889835</v>
      </c>
      <c r="B530" t="s">
        <v>735</v>
      </c>
      <c r="C530" s="43">
        <v>4</v>
      </c>
      <c r="D530" t="s">
        <v>290</v>
      </c>
    </row>
    <row r="531" spans="1:4" x14ac:dyDescent="0.25">
      <c r="A531">
        <v>229790</v>
      </c>
      <c r="B531" t="s">
        <v>736</v>
      </c>
      <c r="C531" s="43">
        <v>4</v>
      </c>
      <c r="D531" t="s">
        <v>590</v>
      </c>
    </row>
    <row r="532" spans="1:4" x14ac:dyDescent="0.25">
      <c r="A532">
        <v>164241</v>
      </c>
      <c r="B532" t="s">
        <v>737</v>
      </c>
      <c r="C532" s="43">
        <v>3</v>
      </c>
      <c r="D532" t="s">
        <v>302</v>
      </c>
    </row>
    <row r="533" spans="1:4" x14ac:dyDescent="0.25">
      <c r="A533">
        <v>1150987</v>
      </c>
      <c r="B533" t="s">
        <v>738</v>
      </c>
      <c r="C533" s="43" t="s">
        <v>73</v>
      </c>
      <c r="D533" t="s">
        <v>302</v>
      </c>
    </row>
    <row r="534" spans="1:4" x14ac:dyDescent="0.25">
      <c r="A534">
        <v>1065781</v>
      </c>
      <c r="B534" t="s">
        <v>739</v>
      </c>
      <c r="C534" s="43">
        <v>3</v>
      </c>
      <c r="D534" t="s">
        <v>302</v>
      </c>
    </row>
    <row r="535" spans="1:4" x14ac:dyDescent="0.25">
      <c r="A535">
        <v>194438</v>
      </c>
      <c r="B535" t="s">
        <v>740</v>
      </c>
      <c r="C535" s="43">
        <v>4</v>
      </c>
      <c r="D535" t="s">
        <v>262</v>
      </c>
    </row>
    <row r="536" spans="1:4" x14ac:dyDescent="0.25">
      <c r="A536">
        <v>166005</v>
      </c>
      <c r="B536" t="s">
        <v>741</v>
      </c>
      <c r="C536" s="43">
        <v>4</v>
      </c>
      <c r="D536" t="s">
        <v>742</v>
      </c>
    </row>
    <row r="537" spans="1:4" x14ac:dyDescent="0.25">
      <c r="A537">
        <v>179876</v>
      </c>
      <c r="B537" t="s">
        <v>743</v>
      </c>
      <c r="C537" s="43">
        <v>4</v>
      </c>
      <c r="D537" t="s">
        <v>203</v>
      </c>
    </row>
    <row r="538" spans="1:4" x14ac:dyDescent="0.25">
      <c r="A538">
        <v>836982</v>
      </c>
      <c r="B538" t="s">
        <v>744</v>
      </c>
      <c r="C538" s="43">
        <v>4</v>
      </c>
      <c r="D538" t="s">
        <v>262</v>
      </c>
    </row>
    <row r="539" spans="1:4" x14ac:dyDescent="0.25">
      <c r="A539">
        <v>207043</v>
      </c>
      <c r="B539" t="s">
        <v>745</v>
      </c>
      <c r="C539" s="43">
        <v>4</v>
      </c>
      <c r="D539" t="s">
        <v>438</v>
      </c>
    </row>
    <row r="540" spans="1:4" x14ac:dyDescent="0.25">
      <c r="A540">
        <v>977721</v>
      </c>
      <c r="B540" t="s">
        <v>746</v>
      </c>
      <c r="C540" s="43">
        <v>3</v>
      </c>
      <c r="D540" t="s">
        <v>154</v>
      </c>
    </row>
    <row r="541" spans="1:4" x14ac:dyDescent="0.25">
      <c r="A541">
        <v>227772</v>
      </c>
      <c r="B541" t="s">
        <v>747</v>
      </c>
      <c r="C541" s="43" t="s">
        <v>73</v>
      </c>
      <c r="D541" t="s">
        <v>174</v>
      </c>
    </row>
    <row r="542" spans="1:4" x14ac:dyDescent="0.25">
      <c r="A542">
        <v>541133</v>
      </c>
      <c r="B542" t="s">
        <v>748</v>
      </c>
      <c r="C542" s="43">
        <v>4</v>
      </c>
      <c r="D542" t="s">
        <v>193</v>
      </c>
    </row>
    <row r="543" spans="1:4" x14ac:dyDescent="0.25">
      <c r="A543">
        <v>483504</v>
      </c>
      <c r="B543" t="s">
        <v>749</v>
      </c>
      <c r="C543" s="43">
        <v>4</v>
      </c>
      <c r="D543" t="s">
        <v>484</v>
      </c>
    </row>
    <row r="544" spans="1:4" x14ac:dyDescent="0.25">
      <c r="A544">
        <v>484445</v>
      </c>
      <c r="B544" t="s">
        <v>750</v>
      </c>
      <c r="C544" s="43">
        <v>4</v>
      </c>
      <c r="D544" t="s">
        <v>240</v>
      </c>
    </row>
    <row r="545" spans="1:4" x14ac:dyDescent="0.25">
      <c r="A545">
        <v>130907</v>
      </c>
      <c r="B545" t="s">
        <v>751</v>
      </c>
      <c r="C545" s="43">
        <v>4</v>
      </c>
      <c r="D545" t="s">
        <v>240</v>
      </c>
    </row>
    <row r="546" spans="1:4" x14ac:dyDescent="0.25">
      <c r="A546">
        <v>456268</v>
      </c>
      <c r="B546" t="s">
        <v>752</v>
      </c>
      <c r="C546" s="43">
        <v>4</v>
      </c>
      <c r="D546" t="s">
        <v>471</v>
      </c>
    </row>
    <row r="547" spans="1:4" x14ac:dyDescent="0.25">
      <c r="A547">
        <v>573781</v>
      </c>
      <c r="B547" t="s">
        <v>753</v>
      </c>
      <c r="C547" s="43">
        <v>4</v>
      </c>
      <c r="D547" t="s">
        <v>754</v>
      </c>
    </row>
    <row r="548" spans="1:4" x14ac:dyDescent="0.25">
      <c r="A548">
        <v>218758</v>
      </c>
      <c r="B548" t="s">
        <v>755</v>
      </c>
      <c r="C548" s="43">
        <v>3</v>
      </c>
      <c r="D548" t="s">
        <v>131</v>
      </c>
    </row>
    <row r="549" spans="1:4" x14ac:dyDescent="0.25">
      <c r="A549">
        <v>153949</v>
      </c>
      <c r="B549" t="s">
        <v>756</v>
      </c>
      <c r="C549" s="43">
        <v>3</v>
      </c>
      <c r="D549" t="s">
        <v>682</v>
      </c>
    </row>
    <row r="550" spans="1:4" x14ac:dyDescent="0.25">
      <c r="A550">
        <v>872815</v>
      </c>
      <c r="B550" t="s">
        <v>757</v>
      </c>
      <c r="C550" s="43">
        <v>4</v>
      </c>
      <c r="D550" t="s">
        <v>602</v>
      </c>
    </row>
    <row r="551" spans="1:4" x14ac:dyDescent="0.25">
      <c r="A551">
        <v>189680</v>
      </c>
      <c r="B551" t="s">
        <v>758</v>
      </c>
      <c r="C551" s="43">
        <v>4</v>
      </c>
      <c r="D551" t="s">
        <v>146</v>
      </c>
    </row>
    <row r="552" spans="1:4" x14ac:dyDescent="0.25">
      <c r="A552">
        <v>262532</v>
      </c>
      <c r="B552" t="s">
        <v>759</v>
      </c>
      <c r="C552" s="43">
        <v>3</v>
      </c>
      <c r="D552" t="s">
        <v>90</v>
      </c>
    </row>
    <row r="553" spans="1:4" x14ac:dyDescent="0.25">
      <c r="A553">
        <v>262531</v>
      </c>
      <c r="B553" t="s">
        <v>760</v>
      </c>
      <c r="C553" s="43">
        <v>3</v>
      </c>
      <c r="D553" t="s">
        <v>761</v>
      </c>
    </row>
    <row r="554" spans="1:4" x14ac:dyDescent="0.25">
      <c r="A554">
        <v>200377</v>
      </c>
      <c r="B554" t="s">
        <v>762</v>
      </c>
      <c r="C554" s="43">
        <v>4</v>
      </c>
      <c r="D554" t="s">
        <v>734</v>
      </c>
    </row>
    <row r="555" spans="1:4" x14ac:dyDescent="0.25">
      <c r="A555">
        <v>888041</v>
      </c>
      <c r="B555" t="s">
        <v>763</v>
      </c>
      <c r="C555" s="43">
        <v>4</v>
      </c>
      <c r="D555" t="s">
        <v>128</v>
      </c>
    </row>
    <row r="556" spans="1:4" x14ac:dyDescent="0.25">
      <c r="A556">
        <v>182724</v>
      </c>
      <c r="B556" t="s">
        <v>764</v>
      </c>
      <c r="C556" s="43">
        <v>4</v>
      </c>
      <c r="D556" t="s">
        <v>761</v>
      </c>
    </row>
    <row r="557" spans="1:4" x14ac:dyDescent="0.25">
      <c r="A557">
        <v>638507</v>
      </c>
      <c r="B557" t="s">
        <v>765</v>
      </c>
      <c r="C557" s="43">
        <v>4</v>
      </c>
      <c r="D557" t="s">
        <v>201</v>
      </c>
    </row>
    <row r="558" spans="1:4" x14ac:dyDescent="0.25">
      <c r="A558">
        <v>167886</v>
      </c>
      <c r="B558" t="s">
        <v>766</v>
      </c>
      <c r="C558" s="43">
        <v>4</v>
      </c>
      <c r="D558" t="s">
        <v>325</v>
      </c>
    </row>
    <row r="559" spans="1:4" x14ac:dyDescent="0.25">
      <c r="A559">
        <v>138270</v>
      </c>
      <c r="B559" t="s">
        <v>767</v>
      </c>
      <c r="C559" s="43">
        <v>4</v>
      </c>
      <c r="D559" t="s">
        <v>128</v>
      </c>
    </row>
    <row r="560" spans="1:4" x14ac:dyDescent="0.25">
      <c r="A560">
        <v>138269</v>
      </c>
      <c r="B560" t="s">
        <v>768</v>
      </c>
      <c r="C560" s="43">
        <v>4</v>
      </c>
      <c r="D560" t="s">
        <v>128</v>
      </c>
    </row>
    <row r="561" spans="1:4" x14ac:dyDescent="0.25">
      <c r="A561">
        <v>665774</v>
      </c>
      <c r="B561" t="s">
        <v>769</v>
      </c>
      <c r="C561" s="43">
        <v>3</v>
      </c>
      <c r="D561" t="s">
        <v>260</v>
      </c>
    </row>
    <row r="562" spans="1:4" x14ac:dyDescent="0.25">
      <c r="A562">
        <v>171659</v>
      </c>
      <c r="B562" t="s">
        <v>770</v>
      </c>
      <c r="C562" s="43">
        <v>4</v>
      </c>
      <c r="D562" t="s">
        <v>347</v>
      </c>
    </row>
    <row r="563" spans="1:4" x14ac:dyDescent="0.25">
      <c r="A563">
        <v>821182</v>
      </c>
      <c r="B563" t="s">
        <v>771</v>
      </c>
      <c r="C563" s="43">
        <v>4</v>
      </c>
      <c r="D563" t="s">
        <v>332</v>
      </c>
    </row>
    <row r="564" spans="1:4" x14ac:dyDescent="0.25">
      <c r="A564">
        <v>883382</v>
      </c>
      <c r="B564" t="s">
        <v>772</v>
      </c>
      <c r="C564" s="43">
        <v>4</v>
      </c>
      <c r="D564" t="s">
        <v>100</v>
      </c>
    </row>
    <row r="565" spans="1:4" x14ac:dyDescent="0.25">
      <c r="A565">
        <v>164242</v>
      </c>
      <c r="B565" t="s">
        <v>773</v>
      </c>
      <c r="C565" s="43">
        <v>4</v>
      </c>
      <c r="D565" t="s">
        <v>302</v>
      </c>
    </row>
    <row r="566" spans="1:4" x14ac:dyDescent="0.25">
      <c r="A566">
        <v>348358</v>
      </c>
      <c r="B566" t="s">
        <v>774</v>
      </c>
      <c r="C566" s="43">
        <v>4</v>
      </c>
      <c r="D566" t="s">
        <v>340</v>
      </c>
    </row>
    <row r="567" spans="1:4" x14ac:dyDescent="0.25">
      <c r="A567">
        <v>130737</v>
      </c>
      <c r="B567" t="s">
        <v>775</v>
      </c>
      <c r="C567" s="43" t="s">
        <v>116</v>
      </c>
      <c r="D567" t="s">
        <v>251</v>
      </c>
    </row>
    <row r="568" spans="1:4" x14ac:dyDescent="0.25">
      <c r="A568">
        <v>1106976</v>
      </c>
      <c r="B568" t="s">
        <v>776</v>
      </c>
      <c r="C568" s="43">
        <v>4</v>
      </c>
      <c r="D568" t="s">
        <v>290</v>
      </c>
    </row>
    <row r="569" spans="1:4" x14ac:dyDescent="0.25">
      <c r="A569">
        <v>164450</v>
      </c>
      <c r="B569" t="s">
        <v>777</v>
      </c>
      <c r="C569" s="43">
        <v>4</v>
      </c>
      <c r="D569" t="s">
        <v>231</v>
      </c>
    </row>
    <row r="570" spans="1:4" x14ac:dyDescent="0.25">
      <c r="A570">
        <v>202367</v>
      </c>
      <c r="B570" t="s">
        <v>778</v>
      </c>
      <c r="C570" s="43">
        <v>3</v>
      </c>
      <c r="D570" t="s">
        <v>174</v>
      </c>
    </row>
    <row r="571" spans="1:4" x14ac:dyDescent="0.25">
      <c r="A571">
        <v>202366</v>
      </c>
      <c r="B571" t="s">
        <v>779</v>
      </c>
      <c r="C571" s="43">
        <v>3</v>
      </c>
      <c r="D571" t="s">
        <v>174</v>
      </c>
    </row>
    <row r="572" spans="1:4" x14ac:dyDescent="0.25">
      <c r="A572">
        <v>1109406</v>
      </c>
      <c r="B572" t="s">
        <v>780</v>
      </c>
      <c r="C572" s="43">
        <v>4</v>
      </c>
      <c r="D572" t="s">
        <v>577</v>
      </c>
    </row>
    <row r="573" spans="1:4" x14ac:dyDescent="0.25">
      <c r="A573">
        <v>972845</v>
      </c>
      <c r="B573" t="s">
        <v>781</v>
      </c>
      <c r="C573" s="43">
        <v>4</v>
      </c>
      <c r="D573" t="s">
        <v>734</v>
      </c>
    </row>
    <row r="574" spans="1:4" x14ac:dyDescent="0.25">
      <c r="A574">
        <v>308944</v>
      </c>
      <c r="B574" t="s">
        <v>782</v>
      </c>
      <c r="C574" s="43">
        <v>4</v>
      </c>
      <c r="D574" t="s">
        <v>783</v>
      </c>
    </row>
    <row r="575" spans="1:4" x14ac:dyDescent="0.25">
      <c r="A575">
        <v>823932</v>
      </c>
      <c r="B575" t="s">
        <v>784</v>
      </c>
      <c r="C575" s="43">
        <v>4</v>
      </c>
      <c r="D575" t="s">
        <v>214</v>
      </c>
    </row>
    <row r="576" spans="1:4" x14ac:dyDescent="0.25">
      <c r="A576">
        <v>839708</v>
      </c>
      <c r="B576" t="s">
        <v>785</v>
      </c>
      <c r="C576" s="43">
        <v>4</v>
      </c>
      <c r="D576" t="s">
        <v>540</v>
      </c>
    </row>
    <row r="577" spans="1:4" x14ac:dyDescent="0.25">
      <c r="A577">
        <v>666573</v>
      </c>
      <c r="B577" t="s">
        <v>786</v>
      </c>
      <c r="C577" s="43">
        <v>4</v>
      </c>
      <c r="D577" t="s">
        <v>86</v>
      </c>
    </row>
    <row r="578" spans="1:4" x14ac:dyDescent="0.25">
      <c r="A578">
        <v>1109677</v>
      </c>
      <c r="B578" t="s">
        <v>787</v>
      </c>
      <c r="C578" s="43">
        <v>4</v>
      </c>
      <c r="D578" t="s">
        <v>138</v>
      </c>
    </row>
    <row r="579" spans="1:4" x14ac:dyDescent="0.25">
      <c r="A579">
        <v>273246</v>
      </c>
      <c r="B579" t="s">
        <v>788</v>
      </c>
      <c r="C579" s="43">
        <v>4</v>
      </c>
      <c r="D579" t="s">
        <v>345</v>
      </c>
    </row>
    <row r="580" spans="1:4" x14ac:dyDescent="0.25">
      <c r="A580">
        <v>229714</v>
      </c>
      <c r="B580" t="s">
        <v>789</v>
      </c>
      <c r="C580" s="43">
        <v>4</v>
      </c>
      <c r="D580" t="s">
        <v>347</v>
      </c>
    </row>
    <row r="581" spans="1:4" x14ac:dyDescent="0.25">
      <c r="A581">
        <v>938180</v>
      </c>
      <c r="B581" t="s">
        <v>790</v>
      </c>
      <c r="C581" s="43">
        <v>3</v>
      </c>
      <c r="D581" t="s">
        <v>84</v>
      </c>
    </row>
    <row r="582" spans="1:4" x14ac:dyDescent="0.25">
      <c r="A582">
        <v>200247</v>
      </c>
      <c r="B582" t="s">
        <v>791</v>
      </c>
      <c r="C582" s="43">
        <v>4</v>
      </c>
      <c r="D582" t="s">
        <v>383</v>
      </c>
    </row>
    <row r="583" spans="1:4" x14ac:dyDescent="0.25">
      <c r="A583">
        <v>223520</v>
      </c>
      <c r="B583" t="s">
        <v>792</v>
      </c>
      <c r="C583" s="43">
        <v>4</v>
      </c>
      <c r="D583" t="s">
        <v>218</v>
      </c>
    </row>
    <row r="584" spans="1:4" x14ac:dyDescent="0.25">
      <c r="A584">
        <v>182584</v>
      </c>
      <c r="B584" t="s">
        <v>793</v>
      </c>
      <c r="C584" s="43" t="s">
        <v>73</v>
      </c>
      <c r="D584" t="s">
        <v>233</v>
      </c>
    </row>
    <row r="585" spans="1:4" x14ac:dyDescent="0.25">
      <c r="A585">
        <v>816725</v>
      </c>
      <c r="B585" t="s">
        <v>794</v>
      </c>
      <c r="C585" s="43">
        <v>4</v>
      </c>
      <c r="D585" t="s">
        <v>233</v>
      </c>
    </row>
    <row r="586" spans="1:4" x14ac:dyDescent="0.25">
      <c r="A586">
        <v>816727</v>
      </c>
      <c r="B586" t="s">
        <v>795</v>
      </c>
      <c r="C586" s="43" t="s">
        <v>73</v>
      </c>
      <c r="D586" t="s">
        <v>233</v>
      </c>
    </row>
    <row r="587" spans="1:4" x14ac:dyDescent="0.25">
      <c r="A587">
        <v>1019301</v>
      </c>
      <c r="B587" t="s">
        <v>796</v>
      </c>
      <c r="C587" s="43">
        <v>4</v>
      </c>
      <c r="D587" t="s">
        <v>430</v>
      </c>
    </row>
    <row r="588" spans="1:4" x14ac:dyDescent="0.25">
      <c r="A588">
        <v>772173</v>
      </c>
      <c r="B588" t="s">
        <v>797</v>
      </c>
      <c r="C588" s="43">
        <v>4</v>
      </c>
      <c r="D588" t="s">
        <v>340</v>
      </c>
    </row>
    <row r="589" spans="1:4" x14ac:dyDescent="0.25">
      <c r="A589">
        <v>606274</v>
      </c>
      <c r="B589" t="s">
        <v>798</v>
      </c>
      <c r="C589" s="43">
        <v>4</v>
      </c>
      <c r="D589" t="s">
        <v>185</v>
      </c>
    </row>
    <row r="590" spans="1:4" x14ac:dyDescent="0.25">
      <c r="A590">
        <v>175348</v>
      </c>
      <c r="B590" t="s">
        <v>799</v>
      </c>
      <c r="C590" s="43">
        <v>4</v>
      </c>
      <c r="D590" t="s">
        <v>448</v>
      </c>
    </row>
    <row r="591" spans="1:4" x14ac:dyDescent="0.25">
      <c r="A591">
        <v>660803</v>
      </c>
      <c r="B591" t="s">
        <v>800</v>
      </c>
      <c r="C591" s="43">
        <v>4</v>
      </c>
      <c r="D591" t="s">
        <v>801</v>
      </c>
    </row>
    <row r="592" spans="1:4" x14ac:dyDescent="0.25">
      <c r="A592">
        <v>815161</v>
      </c>
      <c r="B592" t="s">
        <v>802</v>
      </c>
      <c r="C592" s="43" t="s">
        <v>73</v>
      </c>
      <c r="D592" t="s">
        <v>152</v>
      </c>
    </row>
    <row r="593" spans="1:4" x14ac:dyDescent="0.25">
      <c r="A593">
        <v>229299</v>
      </c>
      <c r="B593" t="s">
        <v>803</v>
      </c>
      <c r="C593" s="43" t="s">
        <v>116</v>
      </c>
      <c r="D593" t="s">
        <v>240</v>
      </c>
    </row>
    <row r="594" spans="1:4" x14ac:dyDescent="0.25">
      <c r="A594">
        <v>663738</v>
      </c>
      <c r="B594" t="s">
        <v>804</v>
      </c>
      <c r="C594" s="43">
        <v>4</v>
      </c>
      <c r="D594" t="s">
        <v>88</v>
      </c>
    </row>
    <row r="595" spans="1:4" x14ac:dyDescent="0.25">
      <c r="A595">
        <v>1031183</v>
      </c>
      <c r="B595" t="s">
        <v>805</v>
      </c>
      <c r="C595" s="43">
        <v>4</v>
      </c>
      <c r="D595" t="s">
        <v>98</v>
      </c>
    </row>
    <row r="596" spans="1:4" x14ac:dyDescent="0.25">
      <c r="A596">
        <v>184255</v>
      </c>
      <c r="B596" t="s">
        <v>806</v>
      </c>
      <c r="C596" s="43">
        <v>2</v>
      </c>
      <c r="D596" t="s">
        <v>514</v>
      </c>
    </row>
    <row r="597" spans="1:4" x14ac:dyDescent="0.25">
      <c r="A597">
        <v>1145400</v>
      </c>
      <c r="B597" t="s">
        <v>807</v>
      </c>
      <c r="C597" s="43">
        <v>4</v>
      </c>
      <c r="D597" t="s">
        <v>88</v>
      </c>
    </row>
    <row r="598" spans="1:4" x14ac:dyDescent="0.25">
      <c r="A598">
        <v>167871</v>
      </c>
      <c r="B598" t="s">
        <v>808</v>
      </c>
      <c r="C598" s="43" t="s">
        <v>73</v>
      </c>
      <c r="D598" t="s">
        <v>152</v>
      </c>
    </row>
    <row r="599" spans="1:4" x14ac:dyDescent="0.25">
      <c r="A599">
        <v>175902</v>
      </c>
      <c r="B599" t="s">
        <v>809</v>
      </c>
      <c r="C599" s="43" t="s">
        <v>73</v>
      </c>
      <c r="D599" t="s">
        <v>231</v>
      </c>
    </row>
    <row r="600" spans="1:4" x14ac:dyDescent="0.25">
      <c r="A600">
        <v>609561</v>
      </c>
      <c r="B600" t="s">
        <v>810</v>
      </c>
      <c r="C600" s="43">
        <v>4</v>
      </c>
      <c r="D600" t="s">
        <v>280</v>
      </c>
    </row>
    <row r="601" spans="1:4" x14ac:dyDescent="0.25">
      <c r="A601">
        <v>1112333</v>
      </c>
      <c r="B601" t="s">
        <v>811</v>
      </c>
      <c r="C601" s="43">
        <v>4</v>
      </c>
      <c r="D601" t="s">
        <v>142</v>
      </c>
    </row>
    <row r="602" spans="1:4" x14ac:dyDescent="0.25">
      <c r="A602">
        <v>167744</v>
      </c>
      <c r="B602" t="s">
        <v>812</v>
      </c>
      <c r="C602" s="43">
        <v>3</v>
      </c>
      <c r="D602" t="s">
        <v>334</v>
      </c>
    </row>
    <row r="603" spans="1:4" x14ac:dyDescent="0.25">
      <c r="A603">
        <v>1074074</v>
      </c>
      <c r="B603" t="s">
        <v>813</v>
      </c>
      <c r="C603" s="43">
        <v>3</v>
      </c>
      <c r="D603" t="s">
        <v>305</v>
      </c>
    </row>
    <row r="604" spans="1:4" x14ac:dyDescent="0.25">
      <c r="A604">
        <v>130910</v>
      </c>
      <c r="B604" t="s">
        <v>814</v>
      </c>
      <c r="C604" s="43">
        <v>3</v>
      </c>
      <c r="D604" t="s">
        <v>240</v>
      </c>
    </row>
    <row r="605" spans="1:4" x14ac:dyDescent="0.25">
      <c r="A605">
        <v>1130753</v>
      </c>
      <c r="B605" t="s">
        <v>815</v>
      </c>
      <c r="C605" s="43">
        <v>4</v>
      </c>
      <c r="D605" t="s">
        <v>76</v>
      </c>
    </row>
    <row r="606" spans="1:4" x14ac:dyDescent="0.25">
      <c r="A606">
        <v>664831</v>
      </c>
      <c r="B606" t="s">
        <v>816</v>
      </c>
      <c r="C606" s="43">
        <v>4</v>
      </c>
      <c r="D606" t="s">
        <v>128</v>
      </c>
    </row>
    <row r="607" spans="1:4" x14ac:dyDescent="0.25">
      <c r="A607">
        <v>164413</v>
      </c>
      <c r="B607" t="s">
        <v>817</v>
      </c>
      <c r="C607" s="43">
        <v>4</v>
      </c>
      <c r="D607" t="s">
        <v>88</v>
      </c>
    </row>
    <row r="608" spans="1:4" x14ac:dyDescent="0.25">
      <c r="A608">
        <v>226330</v>
      </c>
      <c r="B608" t="s">
        <v>818</v>
      </c>
      <c r="C608" s="43">
        <v>3</v>
      </c>
      <c r="D608" t="s">
        <v>226</v>
      </c>
    </row>
    <row r="609" spans="1:4" x14ac:dyDescent="0.25">
      <c r="A609">
        <v>1124138</v>
      </c>
      <c r="B609" t="s">
        <v>819</v>
      </c>
      <c r="C609" s="43">
        <v>4</v>
      </c>
      <c r="D609" t="s">
        <v>166</v>
      </c>
    </row>
    <row r="610" spans="1:4" x14ac:dyDescent="0.25">
      <c r="A610">
        <v>173064</v>
      </c>
      <c r="B610" t="s">
        <v>820</v>
      </c>
      <c r="C610" s="43" t="s">
        <v>116</v>
      </c>
      <c r="D610" t="s">
        <v>84</v>
      </c>
    </row>
    <row r="611" spans="1:4" x14ac:dyDescent="0.25">
      <c r="A611">
        <v>173065</v>
      </c>
      <c r="B611" t="s">
        <v>821</v>
      </c>
      <c r="C611" s="43">
        <v>3</v>
      </c>
      <c r="D611" t="s">
        <v>84</v>
      </c>
    </row>
    <row r="612" spans="1:4" x14ac:dyDescent="0.25">
      <c r="A612">
        <v>1101788</v>
      </c>
      <c r="B612" t="s">
        <v>822</v>
      </c>
      <c r="C612" s="43">
        <v>4</v>
      </c>
      <c r="D612" t="s">
        <v>84</v>
      </c>
    </row>
    <row r="613" spans="1:4" x14ac:dyDescent="0.25">
      <c r="A613">
        <v>164552</v>
      </c>
      <c r="B613" t="s">
        <v>823</v>
      </c>
      <c r="C613" s="43">
        <v>4</v>
      </c>
      <c r="D613" t="s">
        <v>258</v>
      </c>
    </row>
    <row r="614" spans="1:4" x14ac:dyDescent="0.25">
      <c r="A614">
        <v>306589</v>
      </c>
      <c r="B614" t="s">
        <v>824</v>
      </c>
      <c r="C614" s="43">
        <v>3</v>
      </c>
      <c r="D614" t="s">
        <v>149</v>
      </c>
    </row>
    <row r="615" spans="1:4" x14ac:dyDescent="0.25">
      <c r="A615">
        <v>932303</v>
      </c>
      <c r="B615" t="s">
        <v>825</v>
      </c>
      <c r="C615" s="43">
        <v>3</v>
      </c>
      <c r="D615" t="s">
        <v>149</v>
      </c>
    </row>
    <row r="616" spans="1:4" x14ac:dyDescent="0.25">
      <c r="A616">
        <v>1023968</v>
      </c>
      <c r="B616" t="s">
        <v>826</v>
      </c>
      <c r="C616" s="43" t="s">
        <v>73</v>
      </c>
      <c r="D616" t="s">
        <v>149</v>
      </c>
    </row>
    <row r="617" spans="1:4" x14ac:dyDescent="0.25">
      <c r="A617">
        <v>164116</v>
      </c>
      <c r="B617" t="s">
        <v>827</v>
      </c>
      <c r="C617" s="43">
        <v>4</v>
      </c>
      <c r="D617" t="s">
        <v>166</v>
      </c>
    </row>
    <row r="618" spans="1:4" x14ac:dyDescent="0.25">
      <c r="A618">
        <v>855420</v>
      </c>
      <c r="B618" t="s">
        <v>828</v>
      </c>
      <c r="C618" s="43" t="s">
        <v>73</v>
      </c>
      <c r="D618" t="s">
        <v>156</v>
      </c>
    </row>
    <row r="619" spans="1:4" x14ac:dyDescent="0.25">
      <c r="A619">
        <v>164553</v>
      </c>
      <c r="B619" t="s">
        <v>829</v>
      </c>
      <c r="C619" s="43">
        <v>3</v>
      </c>
      <c r="D619" t="s">
        <v>258</v>
      </c>
    </row>
    <row r="620" spans="1:4" x14ac:dyDescent="0.25">
      <c r="A620">
        <v>1150635</v>
      </c>
      <c r="B620" t="s">
        <v>830</v>
      </c>
      <c r="C620" s="43">
        <v>4</v>
      </c>
      <c r="D620" t="s">
        <v>138</v>
      </c>
    </row>
    <row r="621" spans="1:4" x14ac:dyDescent="0.25">
      <c r="A621">
        <v>229715</v>
      </c>
      <c r="B621" t="s">
        <v>831</v>
      </c>
      <c r="C621" s="43">
        <v>4</v>
      </c>
      <c r="D621" t="s">
        <v>347</v>
      </c>
    </row>
    <row r="622" spans="1:4" x14ac:dyDescent="0.25">
      <c r="A622">
        <v>1021772</v>
      </c>
      <c r="B622" t="s">
        <v>832</v>
      </c>
      <c r="C622" s="43">
        <v>4</v>
      </c>
      <c r="D622" t="s">
        <v>166</v>
      </c>
    </row>
    <row r="623" spans="1:4" x14ac:dyDescent="0.25">
      <c r="A623">
        <v>720083</v>
      </c>
      <c r="B623" t="s">
        <v>833</v>
      </c>
      <c r="C623" s="43" t="s">
        <v>116</v>
      </c>
      <c r="D623" t="s">
        <v>255</v>
      </c>
    </row>
    <row r="624" spans="1:4" x14ac:dyDescent="0.25">
      <c r="A624">
        <v>878085</v>
      </c>
      <c r="B624" t="s">
        <v>834</v>
      </c>
      <c r="C624" s="43">
        <v>4</v>
      </c>
      <c r="D624" t="s">
        <v>255</v>
      </c>
    </row>
    <row r="625" spans="1:4" x14ac:dyDescent="0.25">
      <c r="A625">
        <v>609186</v>
      </c>
      <c r="B625" t="s">
        <v>835</v>
      </c>
      <c r="C625" s="43">
        <v>3</v>
      </c>
      <c r="D625" t="s">
        <v>332</v>
      </c>
    </row>
    <row r="626" spans="1:4" x14ac:dyDescent="0.25">
      <c r="A626">
        <v>889526</v>
      </c>
      <c r="B626" t="s">
        <v>836</v>
      </c>
      <c r="C626" s="43">
        <v>4</v>
      </c>
      <c r="D626" t="s">
        <v>131</v>
      </c>
    </row>
    <row r="627" spans="1:4" x14ac:dyDescent="0.25">
      <c r="A627">
        <v>152180</v>
      </c>
      <c r="B627" t="s">
        <v>837</v>
      </c>
      <c r="C627" s="43">
        <v>4</v>
      </c>
      <c r="D627" t="s">
        <v>838</v>
      </c>
    </row>
    <row r="628" spans="1:4" x14ac:dyDescent="0.25">
      <c r="A628">
        <v>152185</v>
      </c>
      <c r="B628" t="s">
        <v>839</v>
      </c>
      <c r="C628" s="43" t="s">
        <v>73</v>
      </c>
      <c r="D628" t="s">
        <v>838</v>
      </c>
    </row>
    <row r="629" spans="1:4" x14ac:dyDescent="0.25">
      <c r="A629">
        <v>135928</v>
      </c>
      <c r="B629" t="s">
        <v>840</v>
      </c>
      <c r="C629" s="43">
        <v>3</v>
      </c>
      <c r="D629" t="s">
        <v>131</v>
      </c>
    </row>
    <row r="630" spans="1:4" x14ac:dyDescent="0.25">
      <c r="A630">
        <v>149586</v>
      </c>
      <c r="B630" t="s">
        <v>841</v>
      </c>
      <c r="C630" s="43">
        <v>3</v>
      </c>
      <c r="D630" t="s">
        <v>378</v>
      </c>
    </row>
    <row r="631" spans="1:4" x14ac:dyDescent="0.25">
      <c r="A631">
        <v>650901</v>
      </c>
      <c r="B631" t="s">
        <v>842</v>
      </c>
      <c r="C631" s="43">
        <v>4</v>
      </c>
      <c r="D631" t="s">
        <v>90</v>
      </c>
    </row>
    <row r="632" spans="1:4" x14ac:dyDescent="0.25">
      <c r="A632">
        <v>130816</v>
      </c>
      <c r="B632" t="s">
        <v>843</v>
      </c>
      <c r="C632" s="43">
        <v>4</v>
      </c>
      <c r="D632" t="s">
        <v>214</v>
      </c>
    </row>
    <row r="633" spans="1:4" x14ac:dyDescent="0.25">
      <c r="A633">
        <v>433802</v>
      </c>
      <c r="B633" t="s">
        <v>844</v>
      </c>
      <c r="C633" s="43">
        <v>4</v>
      </c>
      <c r="D633" t="s">
        <v>251</v>
      </c>
    </row>
    <row r="634" spans="1:4" x14ac:dyDescent="0.25">
      <c r="A634">
        <v>197435</v>
      </c>
      <c r="B634" t="s">
        <v>845</v>
      </c>
      <c r="C634" s="43">
        <v>4</v>
      </c>
      <c r="D634" t="s">
        <v>432</v>
      </c>
    </row>
    <row r="635" spans="1:4" x14ac:dyDescent="0.25">
      <c r="A635">
        <v>167144</v>
      </c>
      <c r="B635" t="s">
        <v>846</v>
      </c>
      <c r="C635" s="43">
        <v>4</v>
      </c>
      <c r="D635" t="s">
        <v>299</v>
      </c>
    </row>
    <row r="636" spans="1:4" x14ac:dyDescent="0.25">
      <c r="A636">
        <v>865847</v>
      </c>
      <c r="B636" t="s">
        <v>847</v>
      </c>
      <c r="C636" s="43">
        <v>4</v>
      </c>
      <c r="D636" t="s">
        <v>345</v>
      </c>
    </row>
    <row r="637" spans="1:4" x14ac:dyDescent="0.25">
      <c r="A637">
        <v>237099</v>
      </c>
      <c r="B637" t="s">
        <v>848</v>
      </c>
      <c r="C637" s="43" t="s">
        <v>116</v>
      </c>
      <c r="D637" t="s">
        <v>251</v>
      </c>
    </row>
    <row r="638" spans="1:4" x14ac:dyDescent="0.25">
      <c r="A638">
        <v>165203</v>
      </c>
      <c r="B638" t="s">
        <v>849</v>
      </c>
      <c r="C638" s="43">
        <v>3</v>
      </c>
      <c r="D638" t="s">
        <v>164</v>
      </c>
    </row>
    <row r="639" spans="1:4" x14ac:dyDescent="0.25">
      <c r="A639">
        <v>647908</v>
      </c>
      <c r="B639" t="s">
        <v>850</v>
      </c>
      <c r="C639" s="43" t="s">
        <v>73</v>
      </c>
      <c r="D639" t="s">
        <v>164</v>
      </c>
    </row>
    <row r="640" spans="1:4" x14ac:dyDescent="0.25">
      <c r="A640">
        <v>172260</v>
      </c>
      <c r="B640" t="s">
        <v>851</v>
      </c>
      <c r="C640" s="43">
        <v>3</v>
      </c>
      <c r="D640" t="s">
        <v>342</v>
      </c>
    </row>
    <row r="641" spans="1:4" x14ac:dyDescent="0.25">
      <c r="A641">
        <v>172249</v>
      </c>
      <c r="B641" t="s">
        <v>852</v>
      </c>
      <c r="C641" s="43">
        <v>4</v>
      </c>
      <c r="D641" t="s">
        <v>212</v>
      </c>
    </row>
    <row r="642" spans="1:4" x14ac:dyDescent="0.25">
      <c r="A642">
        <v>149197</v>
      </c>
      <c r="B642" t="s">
        <v>853</v>
      </c>
      <c r="C642" s="43">
        <v>4</v>
      </c>
      <c r="D642" t="s">
        <v>854</v>
      </c>
    </row>
    <row r="643" spans="1:4" x14ac:dyDescent="0.25">
      <c r="A643">
        <v>130909</v>
      </c>
      <c r="B643" t="s">
        <v>855</v>
      </c>
      <c r="C643" s="43">
        <v>4</v>
      </c>
      <c r="D643" t="s">
        <v>240</v>
      </c>
    </row>
    <row r="644" spans="1:4" x14ac:dyDescent="0.25">
      <c r="A644">
        <v>130911</v>
      </c>
      <c r="B644" t="s">
        <v>856</v>
      </c>
      <c r="C644" s="43">
        <v>3</v>
      </c>
      <c r="D644" t="s">
        <v>240</v>
      </c>
    </row>
    <row r="645" spans="1:4" x14ac:dyDescent="0.25">
      <c r="A645">
        <v>594182</v>
      </c>
      <c r="B645" t="s">
        <v>857</v>
      </c>
      <c r="C645" s="43">
        <v>4</v>
      </c>
      <c r="D645" t="s">
        <v>240</v>
      </c>
    </row>
    <row r="646" spans="1:4" x14ac:dyDescent="0.25">
      <c r="A646">
        <v>170263</v>
      </c>
      <c r="B646" t="s">
        <v>858</v>
      </c>
      <c r="C646" s="43">
        <v>4</v>
      </c>
      <c r="D646" t="s">
        <v>80</v>
      </c>
    </row>
    <row r="647" spans="1:4" x14ac:dyDescent="0.25">
      <c r="A647">
        <v>267938</v>
      </c>
      <c r="B647" t="s">
        <v>859</v>
      </c>
      <c r="C647" s="43" t="s">
        <v>73</v>
      </c>
      <c r="D647" t="s">
        <v>430</v>
      </c>
    </row>
    <row r="648" spans="1:4" x14ac:dyDescent="0.25">
      <c r="A648">
        <v>236651</v>
      </c>
      <c r="B648" t="s">
        <v>860</v>
      </c>
      <c r="C648" s="43">
        <v>4</v>
      </c>
      <c r="D648" t="s">
        <v>430</v>
      </c>
    </row>
    <row r="649" spans="1:4" x14ac:dyDescent="0.25">
      <c r="A649">
        <v>236650</v>
      </c>
      <c r="B649" t="s">
        <v>861</v>
      </c>
      <c r="C649" s="43">
        <v>3</v>
      </c>
      <c r="D649" t="s">
        <v>260</v>
      </c>
    </row>
    <row r="650" spans="1:4" x14ac:dyDescent="0.25">
      <c r="A650">
        <v>933618</v>
      </c>
      <c r="B650" t="s">
        <v>862</v>
      </c>
      <c r="C650" s="43">
        <v>4</v>
      </c>
      <c r="D650" t="s">
        <v>203</v>
      </c>
    </row>
    <row r="651" spans="1:4" x14ac:dyDescent="0.25">
      <c r="A651">
        <v>971572</v>
      </c>
      <c r="B651" t="s">
        <v>863</v>
      </c>
      <c r="C651" s="43">
        <v>4</v>
      </c>
      <c r="D651" t="s">
        <v>131</v>
      </c>
    </row>
    <row r="652" spans="1:4" x14ac:dyDescent="0.25">
      <c r="A652">
        <v>1004814</v>
      </c>
      <c r="B652" t="s">
        <v>864</v>
      </c>
      <c r="C652" s="43">
        <v>4</v>
      </c>
      <c r="D652" t="s">
        <v>305</v>
      </c>
    </row>
    <row r="653" spans="1:4" x14ac:dyDescent="0.25">
      <c r="A653">
        <v>663019</v>
      </c>
      <c r="B653" t="s">
        <v>865</v>
      </c>
      <c r="C653" s="43">
        <v>3</v>
      </c>
      <c r="D653" t="s">
        <v>332</v>
      </c>
    </row>
    <row r="654" spans="1:4" x14ac:dyDescent="0.25">
      <c r="A654">
        <v>722096</v>
      </c>
      <c r="B654" t="s">
        <v>866</v>
      </c>
      <c r="C654" s="43">
        <v>3</v>
      </c>
      <c r="D654" t="s">
        <v>154</v>
      </c>
    </row>
    <row r="655" spans="1:4" x14ac:dyDescent="0.25">
      <c r="A655">
        <v>1072132</v>
      </c>
      <c r="B655" t="s">
        <v>867</v>
      </c>
      <c r="C655" s="43">
        <v>4</v>
      </c>
      <c r="D655" t="s">
        <v>577</v>
      </c>
    </row>
    <row r="656" spans="1:4" x14ac:dyDescent="0.25">
      <c r="A656">
        <v>167112</v>
      </c>
      <c r="B656" t="s">
        <v>868</v>
      </c>
      <c r="C656" s="43">
        <v>3</v>
      </c>
      <c r="D656" t="s">
        <v>610</v>
      </c>
    </row>
    <row r="657" spans="1:4" x14ac:dyDescent="0.25">
      <c r="A657">
        <v>1111631</v>
      </c>
      <c r="B657" t="s">
        <v>869</v>
      </c>
      <c r="C657" s="43">
        <v>4</v>
      </c>
      <c r="D657" t="s">
        <v>402</v>
      </c>
    </row>
    <row r="658" spans="1:4" x14ac:dyDescent="0.25">
      <c r="A658">
        <v>150753</v>
      </c>
      <c r="B658" t="s">
        <v>870</v>
      </c>
      <c r="C658" s="43">
        <v>4</v>
      </c>
      <c r="D658" t="s">
        <v>514</v>
      </c>
    </row>
    <row r="659" spans="1:4" x14ac:dyDescent="0.25">
      <c r="A659">
        <v>145515</v>
      </c>
      <c r="B659" t="s">
        <v>871</v>
      </c>
      <c r="C659" s="43">
        <v>2</v>
      </c>
      <c r="D659" t="s">
        <v>514</v>
      </c>
    </row>
    <row r="660" spans="1:4" x14ac:dyDescent="0.25">
      <c r="A660">
        <v>195168</v>
      </c>
      <c r="B660" t="s">
        <v>872</v>
      </c>
      <c r="C660" s="43">
        <v>4</v>
      </c>
      <c r="D660" t="s">
        <v>421</v>
      </c>
    </row>
    <row r="661" spans="1:4" x14ac:dyDescent="0.25">
      <c r="A661">
        <v>826686</v>
      </c>
      <c r="B661" t="s">
        <v>873</v>
      </c>
      <c r="C661" s="43">
        <v>4</v>
      </c>
      <c r="D661" t="s">
        <v>264</v>
      </c>
    </row>
    <row r="662" spans="1:4" x14ac:dyDescent="0.25">
      <c r="A662">
        <v>778961</v>
      </c>
      <c r="B662" t="s">
        <v>874</v>
      </c>
      <c r="C662" s="43" t="s">
        <v>73</v>
      </c>
      <c r="D662" t="s">
        <v>308</v>
      </c>
    </row>
    <row r="663" spans="1:4" x14ac:dyDescent="0.25">
      <c r="A663">
        <v>888051</v>
      </c>
      <c r="B663" t="s">
        <v>875</v>
      </c>
      <c r="C663" s="43" t="s">
        <v>73</v>
      </c>
      <c r="D663" t="s">
        <v>149</v>
      </c>
    </row>
    <row r="664" spans="1:4" x14ac:dyDescent="0.25">
      <c r="A664">
        <v>451807</v>
      </c>
      <c r="B664" t="s">
        <v>876</v>
      </c>
      <c r="C664" s="43">
        <v>4</v>
      </c>
      <c r="D664" t="s">
        <v>877</v>
      </c>
    </row>
    <row r="665" spans="1:4" x14ac:dyDescent="0.25">
      <c r="A665">
        <v>974383</v>
      </c>
      <c r="B665" t="s">
        <v>878</v>
      </c>
      <c r="C665" s="43">
        <v>4</v>
      </c>
      <c r="D665" t="s">
        <v>262</v>
      </c>
    </row>
    <row r="666" spans="1:4" x14ac:dyDescent="0.25">
      <c r="A666">
        <v>328309</v>
      </c>
      <c r="B666" t="s">
        <v>879</v>
      </c>
      <c r="C666" s="43">
        <v>3</v>
      </c>
      <c r="D666" t="s">
        <v>374</v>
      </c>
    </row>
    <row r="667" spans="1:4" x14ac:dyDescent="0.25">
      <c r="A667">
        <v>1004358</v>
      </c>
      <c r="B667" t="s">
        <v>880</v>
      </c>
      <c r="C667" s="43">
        <v>4</v>
      </c>
      <c r="D667" t="s">
        <v>180</v>
      </c>
    </row>
    <row r="668" spans="1:4" x14ac:dyDescent="0.25">
      <c r="A668">
        <v>546878</v>
      </c>
      <c r="B668" t="s">
        <v>881</v>
      </c>
      <c r="C668" s="43">
        <v>4</v>
      </c>
      <c r="D668" t="s">
        <v>180</v>
      </c>
    </row>
    <row r="669" spans="1:4" x14ac:dyDescent="0.25">
      <c r="A669">
        <v>484080</v>
      </c>
      <c r="B669" t="s">
        <v>882</v>
      </c>
      <c r="C669" s="43">
        <v>4</v>
      </c>
      <c r="D669" t="s">
        <v>180</v>
      </c>
    </row>
    <row r="670" spans="1:4" x14ac:dyDescent="0.25">
      <c r="A670">
        <v>592879</v>
      </c>
      <c r="B670" t="s">
        <v>883</v>
      </c>
      <c r="C670" s="43">
        <v>4</v>
      </c>
      <c r="D670" t="s">
        <v>180</v>
      </c>
    </row>
    <row r="671" spans="1:4" x14ac:dyDescent="0.25">
      <c r="A671">
        <v>229302</v>
      </c>
      <c r="B671" t="s">
        <v>884</v>
      </c>
      <c r="C671" s="43">
        <v>3</v>
      </c>
      <c r="D671" t="s">
        <v>255</v>
      </c>
    </row>
    <row r="672" spans="1:4" x14ac:dyDescent="0.25">
      <c r="A672">
        <v>192796</v>
      </c>
      <c r="B672" t="s">
        <v>885</v>
      </c>
      <c r="C672" s="43">
        <v>3</v>
      </c>
      <c r="D672" t="s">
        <v>363</v>
      </c>
    </row>
    <row r="673" spans="1:4" x14ac:dyDescent="0.25">
      <c r="A673">
        <v>1148359</v>
      </c>
      <c r="B673" t="s">
        <v>886</v>
      </c>
      <c r="C673" s="43">
        <v>4</v>
      </c>
      <c r="D673" t="s">
        <v>235</v>
      </c>
    </row>
    <row r="674" spans="1:4" x14ac:dyDescent="0.25">
      <c r="A674">
        <v>165205</v>
      </c>
      <c r="B674" t="s">
        <v>887</v>
      </c>
      <c r="C674" s="43">
        <v>3</v>
      </c>
      <c r="D674" t="s">
        <v>164</v>
      </c>
    </row>
    <row r="675" spans="1:4" x14ac:dyDescent="0.25">
      <c r="A675">
        <v>164268</v>
      </c>
      <c r="B675" t="s">
        <v>888</v>
      </c>
      <c r="C675" s="43">
        <v>4</v>
      </c>
      <c r="D675" t="s">
        <v>615</v>
      </c>
    </row>
    <row r="676" spans="1:4" x14ac:dyDescent="0.25">
      <c r="A676">
        <v>165204</v>
      </c>
      <c r="B676" t="s">
        <v>889</v>
      </c>
      <c r="C676" s="43">
        <v>3</v>
      </c>
      <c r="D676" t="s">
        <v>164</v>
      </c>
    </row>
    <row r="677" spans="1:4" x14ac:dyDescent="0.25">
      <c r="A677">
        <v>182538</v>
      </c>
      <c r="B677" t="s">
        <v>890</v>
      </c>
      <c r="C677" s="43">
        <v>4</v>
      </c>
      <c r="D677" t="s">
        <v>76</v>
      </c>
    </row>
    <row r="678" spans="1:4" x14ac:dyDescent="0.25">
      <c r="A678">
        <v>172180</v>
      </c>
      <c r="B678" t="s">
        <v>891</v>
      </c>
      <c r="C678" s="43">
        <v>3</v>
      </c>
      <c r="D678" t="s">
        <v>214</v>
      </c>
    </row>
    <row r="679" spans="1:4" x14ac:dyDescent="0.25">
      <c r="A679">
        <v>1016084</v>
      </c>
      <c r="B679" t="s">
        <v>892</v>
      </c>
      <c r="C679" s="43" t="s">
        <v>73</v>
      </c>
      <c r="D679" t="s">
        <v>146</v>
      </c>
    </row>
    <row r="680" spans="1:4" x14ac:dyDescent="0.25">
      <c r="A680">
        <v>1013772</v>
      </c>
      <c r="B680" t="s">
        <v>893</v>
      </c>
      <c r="C680" s="43">
        <v>4</v>
      </c>
      <c r="D680" t="s">
        <v>448</v>
      </c>
    </row>
    <row r="681" spans="1:4" x14ac:dyDescent="0.25">
      <c r="A681">
        <v>206090</v>
      </c>
      <c r="B681" t="s">
        <v>894</v>
      </c>
      <c r="C681" s="43">
        <v>4</v>
      </c>
      <c r="D681" t="s">
        <v>156</v>
      </c>
    </row>
    <row r="682" spans="1:4" x14ac:dyDescent="0.25">
      <c r="A682">
        <v>167763</v>
      </c>
      <c r="B682" t="s">
        <v>895</v>
      </c>
      <c r="C682" s="43">
        <v>4</v>
      </c>
      <c r="D682" t="s">
        <v>180</v>
      </c>
    </row>
    <row r="683" spans="1:4" x14ac:dyDescent="0.25">
      <c r="A683">
        <v>167888</v>
      </c>
      <c r="B683" t="s">
        <v>896</v>
      </c>
      <c r="C683" s="43">
        <v>4</v>
      </c>
      <c r="D683" t="s">
        <v>325</v>
      </c>
    </row>
    <row r="684" spans="1:4" x14ac:dyDescent="0.25">
      <c r="A684">
        <v>179541</v>
      </c>
      <c r="B684" t="s">
        <v>897</v>
      </c>
      <c r="C684" s="43">
        <v>4</v>
      </c>
      <c r="D684" t="s">
        <v>224</v>
      </c>
    </row>
    <row r="685" spans="1:4" x14ac:dyDescent="0.25">
      <c r="A685">
        <v>271099</v>
      </c>
      <c r="B685" t="s">
        <v>898</v>
      </c>
      <c r="C685" s="43" t="s">
        <v>73</v>
      </c>
      <c r="D685" t="s">
        <v>144</v>
      </c>
    </row>
    <row r="686" spans="1:4" x14ac:dyDescent="0.25">
      <c r="A686">
        <v>218614</v>
      </c>
      <c r="B686" t="s">
        <v>899</v>
      </c>
      <c r="C686" s="43">
        <v>4</v>
      </c>
      <c r="D686" t="s">
        <v>144</v>
      </c>
    </row>
    <row r="687" spans="1:4" x14ac:dyDescent="0.25">
      <c r="A687">
        <v>152915</v>
      </c>
      <c r="B687" t="s">
        <v>900</v>
      </c>
      <c r="C687" s="43">
        <v>4</v>
      </c>
      <c r="D687" t="s">
        <v>692</v>
      </c>
    </row>
    <row r="688" spans="1:4" x14ac:dyDescent="0.25">
      <c r="A688">
        <v>766439</v>
      </c>
      <c r="B688" t="s">
        <v>901</v>
      </c>
      <c r="C688" s="43">
        <v>4</v>
      </c>
      <c r="D688" t="s">
        <v>128</v>
      </c>
    </row>
    <row r="689" spans="1:4" x14ac:dyDescent="0.25">
      <c r="A689">
        <v>1154474</v>
      </c>
      <c r="B689" t="s">
        <v>902</v>
      </c>
      <c r="C689" s="43">
        <v>4</v>
      </c>
      <c r="D689" t="s">
        <v>602</v>
      </c>
    </row>
    <row r="690" spans="1:4" x14ac:dyDescent="0.25">
      <c r="A690">
        <v>1071464</v>
      </c>
      <c r="B690" t="s">
        <v>903</v>
      </c>
      <c r="C690" s="43">
        <v>4</v>
      </c>
      <c r="D690" t="s">
        <v>904</v>
      </c>
    </row>
    <row r="691" spans="1:4" x14ac:dyDescent="0.25">
      <c r="A691">
        <v>196645</v>
      </c>
      <c r="B691" t="s">
        <v>905</v>
      </c>
      <c r="C691" s="43">
        <v>4</v>
      </c>
      <c r="D691" t="s">
        <v>128</v>
      </c>
    </row>
    <row r="692" spans="1:4" x14ac:dyDescent="0.25">
      <c r="A692">
        <v>165206</v>
      </c>
      <c r="B692" t="s">
        <v>906</v>
      </c>
      <c r="C692" s="43">
        <v>4</v>
      </c>
      <c r="D692" t="s">
        <v>164</v>
      </c>
    </row>
    <row r="693" spans="1:4" x14ac:dyDescent="0.25">
      <c r="A693">
        <v>341339</v>
      </c>
      <c r="B693" t="s">
        <v>907</v>
      </c>
      <c r="C693" s="43">
        <v>3</v>
      </c>
      <c r="D693" t="s">
        <v>131</v>
      </c>
    </row>
    <row r="694" spans="1:4" x14ac:dyDescent="0.25">
      <c r="A694">
        <v>135772</v>
      </c>
      <c r="B694" t="s">
        <v>908</v>
      </c>
      <c r="C694" s="43">
        <v>4</v>
      </c>
      <c r="D694" t="s">
        <v>131</v>
      </c>
    </row>
    <row r="695" spans="1:4" x14ac:dyDescent="0.25">
      <c r="A695">
        <v>138198</v>
      </c>
      <c r="B695" t="s">
        <v>909</v>
      </c>
      <c r="C695" s="43">
        <v>4</v>
      </c>
      <c r="D695" t="s">
        <v>131</v>
      </c>
    </row>
    <row r="696" spans="1:4" x14ac:dyDescent="0.25">
      <c r="A696">
        <v>1074821</v>
      </c>
      <c r="B696" t="s">
        <v>910</v>
      </c>
      <c r="C696" s="43">
        <v>4</v>
      </c>
      <c r="D696" t="s">
        <v>310</v>
      </c>
    </row>
    <row r="697" spans="1:4" x14ac:dyDescent="0.25">
      <c r="A697">
        <v>1112497</v>
      </c>
      <c r="B697" t="s">
        <v>911</v>
      </c>
      <c r="C697" s="43" t="s">
        <v>73</v>
      </c>
      <c r="D697" t="s">
        <v>310</v>
      </c>
    </row>
    <row r="698" spans="1:4" x14ac:dyDescent="0.25">
      <c r="A698">
        <v>1019175</v>
      </c>
      <c r="B698" t="s">
        <v>912</v>
      </c>
      <c r="C698" s="43">
        <v>4</v>
      </c>
      <c r="D698" t="s">
        <v>471</v>
      </c>
    </row>
    <row r="699" spans="1:4" x14ac:dyDescent="0.25">
      <c r="A699">
        <v>533963</v>
      </c>
      <c r="B699" t="s">
        <v>913</v>
      </c>
      <c r="C699" s="43">
        <v>4</v>
      </c>
      <c r="D699" t="s">
        <v>471</v>
      </c>
    </row>
    <row r="700" spans="1:4" x14ac:dyDescent="0.25">
      <c r="A700">
        <v>229303</v>
      </c>
      <c r="B700" t="s">
        <v>914</v>
      </c>
      <c r="C700" s="43">
        <v>3</v>
      </c>
      <c r="D700" t="s">
        <v>255</v>
      </c>
    </row>
    <row r="701" spans="1:4" x14ac:dyDescent="0.25">
      <c r="A701">
        <v>175350</v>
      </c>
      <c r="B701" t="s">
        <v>915</v>
      </c>
      <c r="C701" s="43">
        <v>4</v>
      </c>
      <c r="D701" t="s">
        <v>448</v>
      </c>
    </row>
    <row r="702" spans="1:4" x14ac:dyDescent="0.25">
      <c r="A702">
        <v>251349</v>
      </c>
      <c r="B702" t="s">
        <v>916</v>
      </c>
      <c r="C702" s="43">
        <v>4</v>
      </c>
      <c r="D702" t="s">
        <v>432</v>
      </c>
    </row>
    <row r="703" spans="1:4" x14ac:dyDescent="0.25">
      <c r="A703">
        <v>546948</v>
      </c>
      <c r="B703" t="s">
        <v>917</v>
      </c>
      <c r="C703" s="43">
        <v>4</v>
      </c>
      <c r="D703" t="s">
        <v>369</v>
      </c>
    </row>
    <row r="704" spans="1:4" x14ac:dyDescent="0.25">
      <c r="A704">
        <v>936010</v>
      </c>
      <c r="B704" t="s">
        <v>918</v>
      </c>
      <c r="C704" s="43">
        <v>4</v>
      </c>
      <c r="D704" t="s">
        <v>801</v>
      </c>
    </row>
    <row r="705" spans="1:4" x14ac:dyDescent="0.25">
      <c r="A705">
        <v>222540</v>
      </c>
      <c r="B705" t="s">
        <v>919</v>
      </c>
      <c r="C705" s="43">
        <v>4</v>
      </c>
      <c r="D705" t="s">
        <v>801</v>
      </c>
    </row>
    <row r="706" spans="1:4" x14ac:dyDescent="0.25">
      <c r="A706">
        <v>974517</v>
      </c>
      <c r="B706" t="s">
        <v>920</v>
      </c>
      <c r="C706" s="43">
        <v>4</v>
      </c>
      <c r="D706" t="s">
        <v>761</v>
      </c>
    </row>
    <row r="707" spans="1:4" x14ac:dyDescent="0.25">
      <c r="A707">
        <v>170151</v>
      </c>
      <c r="B707" t="s">
        <v>921</v>
      </c>
      <c r="C707" s="43">
        <v>4</v>
      </c>
      <c r="D707" t="s">
        <v>418</v>
      </c>
    </row>
    <row r="708" spans="1:4" x14ac:dyDescent="0.25">
      <c r="A708">
        <v>210422</v>
      </c>
      <c r="B708" t="s">
        <v>922</v>
      </c>
      <c r="C708" s="43">
        <v>3</v>
      </c>
      <c r="D708" t="s">
        <v>376</v>
      </c>
    </row>
    <row r="709" spans="1:4" x14ac:dyDescent="0.25">
      <c r="A709">
        <v>210421</v>
      </c>
      <c r="B709" t="s">
        <v>923</v>
      </c>
      <c r="C709" s="43">
        <v>3</v>
      </c>
      <c r="D709" t="s">
        <v>376</v>
      </c>
    </row>
    <row r="710" spans="1:4" x14ac:dyDescent="0.25">
      <c r="A710">
        <v>780666</v>
      </c>
      <c r="B710" t="s">
        <v>924</v>
      </c>
      <c r="C710" s="43">
        <v>4</v>
      </c>
      <c r="D710" t="s">
        <v>86</v>
      </c>
    </row>
    <row r="711" spans="1:4" x14ac:dyDescent="0.25">
      <c r="A711">
        <v>416505</v>
      </c>
      <c r="B711" t="s">
        <v>925</v>
      </c>
      <c r="C711" s="43">
        <v>4</v>
      </c>
      <c r="D711" t="s">
        <v>283</v>
      </c>
    </row>
    <row r="712" spans="1:4" x14ac:dyDescent="0.25">
      <c r="A712">
        <v>1022082</v>
      </c>
      <c r="B712" t="s">
        <v>926</v>
      </c>
      <c r="C712" s="43">
        <v>4</v>
      </c>
      <c r="D712" t="s">
        <v>203</v>
      </c>
    </row>
    <row r="713" spans="1:4" x14ac:dyDescent="0.25">
      <c r="A713">
        <v>238141</v>
      </c>
      <c r="B713" t="s">
        <v>927</v>
      </c>
      <c r="C713" s="43">
        <v>4</v>
      </c>
      <c r="D713" t="s">
        <v>235</v>
      </c>
    </row>
    <row r="714" spans="1:4" x14ac:dyDescent="0.25">
      <c r="A714">
        <v>222541</v>
      </c>
      <c r="B714" t="s">
        <v>928</v>
      </c>
      <c r="C714" s="43">
        <v>4</v>
      </c>
      <c r="D714" t="s">
        <v>801</v>
      </c>
    </row>
    <row r="715" spans="1:4" x14ac:dyDescent="0.25">
      <c r="A715">
        <v>1114178</v>
      </c>
      <c r="B715" t="s">
        <v>929</v>
      </c>
      <c r="C715" s="43">
        <v>4</v>
      </c>
      <c r="D715" t="s">
        <v>904</v>
      </c>
    </row>
    <row r="716" spans="1:4" x14ac:dyDescent="0.25">
      <c r="A716">
        <v>152141</v>
      </c>
      <c r="B716" t="s">
        <v>930</v>
      </c>
      <c r="C716" s="43">
        <v>4</v>
      </c>
      <c r="D716" t="s">
        <v>459</v>
      </c>
    </row>
    <row r="717" spans="1:4" x14ac:dyDescent="0.25">
      <c r="A717">
        <v>666677</v>
      </c>
      <c r="B717" t="s">
        <v>931</v>
      </c>
      <c r="C717" s="43" t="s">
        <v>73</v>
      </c>
      <c r="D717" t="s">
        <v>120</v>
      </c>
    </row>
    <row r="718" spans="1:4" x14ac:dyDescent="0.25">
      <c r="A718">
        <v>622740</v>
      </c>
      <c r="B718" t="s">
        <v>932</v>
      </c>
      <c r="C718" s="43">
        <v>3</v>
      </c>
      <c r="D718" t="s">
        <v>149</v>
      </c>
    </row>
    <row r="719" spans="1:4" x14ac:dyDescent="0.25">
      <c r="A719">
        <v>796856</v>
      </c>
      <c r="B719" t="s">
        <v>933</v>
      </c>
      <c r="C719" s="43">
        <v>4</v>
      </c>
      <c r="D719" t="s">
        <v>149</v>
      </c>
    </row>
    <row r="720" spans="1:4" x14ac:dyDescent="0.25">
      <c r="A720">
        <v>152142</v>
      </c>
      <c r="B720" t="s">
        <v>934</v>
      </c>
      <c r="C720" s="43">
        <v>4</v>
      </c>
      <c r="D720" t="s">
        <v>459</v>
      </c>
    </row>
    <row r="721" spans="1:4" x14ac:dyDescent="0.25">
      <c r="A721">
        <v>176269</v>
      </c>
      <c r="B721" t="s">
        <v>935</v>
      </c>
      <c r="C721" s="43">
        <v>4</v>
      </c>
      <c r="D721" t="s">
        <v>98</v>
      </c>
    </row>
    <row r="722" spans="1:4" x14ac:dyDescent="0.25">
      <c r="A722">
        <v>227964</v>
      </c>
      <c r="B722" t="s">
        <v>936</v>
      </c>
      <c r="C722" s="43">
        <v>4</v>
      </c>
      <c r="D722" t="s">
        <v>193</v>
      </c>
    </row>
    <row r="723" spans="1:4" x14ac:dyDescent="0.25">
      <c r="A723">
        <v>227915</v>
      </c>
      <c r="B723" t="s">
        <v>937</v>
      </c>
      <c r="C723" s="43">
        <v>4</v>
      </c>
      <c r="D723" t="s">
        <v>193</v>
      </c>
    </row>
    <row r="724" spans="1:4" x14ac:dyDescent="0.25">
      <c r="A724">
        <v>815070</v>
      </c>
      <c r="B724" t="s">
        <v>938</v>
      </c>
      <c r="C724" s="43">
        <v>4</v>
      </c>
      <c r="D724" t="s">
        <v>117</v>
      </c>
    </row>
    <row r="725" spans="1:4" x14ac:dyDescent="0.25">
      <c r="A725">
        <v>769791</v>
      </c>
      <c r="B725" t="s">
        <v>939</v>
      </c>
      <c r="C725" s="43">
        <v>4</v>
      </c>
      <c r="D725" t="s">
        <v>117</v>
      </c>
    </row>
    <row r="726" spans="1:4" x14ac:dyDescent="0.25">
      <c r="A726">
        <v>172251</v>
      </c>
      <c r="B726" t="s">
        <v>940</v>
      </c>
      <c r="C726" s="43">
        <v>4</v>
      </c>
      <c r="D726" t="s">
        <v>212</v>
      </c>
    </row>
    <row r="727" spans="1:4" x14ac:dyDescent="0.25">
      <c r="A727">
        <v>238143</v>
      </c>
      <c r="B727" t="s">
        <v>941</v>
      </c>
      <c r="C727" s="43">
        <v>3</v>
      </c>
      <c r="D727" t="s">
        <v>235</v>
      </c>
    </row>
    <row r="728" spans="1:4" x14ac:dyDescent="0.25">
      <c r="A728">
        <v>248540</v>
      </c>
      <c r="B728" t="s">
        <v>942</v>
      </c>
      <c r="C728" s="43">
        <v>4</v>
      </c>
      <c r="D728" t="s">
        <v>943</v>
      </c>
    </row>
    <row r="729" spans="1:4" x14ac:dyDescent="0.25">
      <c r="A729">
        <v>165207</v>
      </c>
      <c r="B729" t="s">
        <v>944</v>
      </c>
      <c r="C729" s="43">
        <v>4</v>
      </c>
      <c r="D729" t="s">
        <v>247</v>
      </c>
    </row>
    <row r="730" spans="1:4" x14ac:dyDescent="0.25">
      <c r="A730">
        <v>348570</v>
      </c>
      <c r="B730" t="s">
        <v>945</v>
      </c>
      <c r="C730" s="43">
        <v>3</v>
      </c>
      <c r="D730" t="s">
        <v>255</v>
      </c>
    </row>
    <row r="731" spans="1:4" x14ac:dyDescent="0.25">
      <c r="A731">
        <v>238144</v>
      </c>
      <c r="B731" t="s">
        <v>946</v>
      </c>
      <c r="C731" s="43" t="s">
        <v>73</v>
      </c>
      <c r="D731" t="s">
        <v>235</v>
      </c>
    </row>
    <row r="732" spans="1:4" x14ac:dyDescent="0.25">
      <c r="A732">
        <v>541558</v>
      </c>
      <c r="B732" t="s">
        <v>947</v>
      </c>
      <c r="C732" s="43">
        <v>3</v>
      </c>
      <c r="D732" t="s">
        <v>214</v>
      </c>
    </row>
    <row r="733" spans="1:4" x14ac:dyDescent="0.25">
      <c r="A733">
        <v>259319</v>
      </c>
      <c r="B733" t="s">
        <v>948</v>
      </c>
      <c r="C733" s="43">
        <v>4</v>
      </c>
      <c r="D733" t="s">
        <v>140</v>
      </c>
    </row>
    <row r="734" spans="1:4" x14ac:dyDescent="0.25">
      <c r="A734">
        <v>259320</v>
      </c>
      <c r="B734" t="s">
        <v>949</v>
      </c>
      <c r="C734" s="43">
        <v>4</v>
      </c>
      <c r="D734" t="s">
        <v>140</v>
      </c>
    </row>
    <row r="735" spans="1:4" x14ac:dyDescent="0.25">
      <c r="A735">
        <v>259321</v>
      </c>
      <c r="B735" t="s">
        <v>950</v>
      </c>
      <c r="C735" s="43">
        <v>4</v>
      </c>
      <c r="D735" t="s">
        <v>140</v>
      </c>
    </row>
    <row r="736" spans="1:4" x14ac:dyDescent="0.25">
      <c r="A736">
        <v>184204</v>
      </c>
      <c r="B736" t="s">
        <v>951</v>
      </c>
      <c r="C736" s="43">
        <v>3</v>
      </c>
      <c r="D736" t="s">
        <v>247</v>
      </c>
    </row>
    <row r="737" spans="1:4" x14ac:dyDescent="0.25">
      <c r="A737">
        <v>172222</v>
      </c>
      <c r="B737" t="s">
        <v>952</v>
      </c>
      <c r="C737" s="43">
        <v>4</v>
      </c>
      <c r="D737" t="s">
        <v>214</v>
      </c>
    </row>
    <row r="738" spans="1:4" x14ac:dyDescent="0.25">
      <c r="A738">
        <v>206093</v>
      </c>
      <c r="B738" t="s">
        <v>953</v>
      </c>
      <c r="C738" s="43">
        <v>4</v>
      </c>
      <c r="D738" t="s">
        <v>438</v>
      </c>
    </row>
    <row r="739" spans="1:4" x14ac:dyDescent="0.25">
      <c r="A739">
        <v>409193</v>
      </c>
      <c r="B739" t="s">
        <v>954</v>
      </c>
      <c r="C739" s="43">
        <v>3</v>
      </c>
      <c r="D739" t="s">
        <v>255</v>
      </c>
    </row>
    <row r="740" spans="1:4" x14ac:dyDescent="0.25">
      <c r="A740">
        <v>585200</v>
      </c>
      <c r="B740" t="s">
        <v>955</v>
      </c>
      <c r="C740" s="43" t="s">
        <v>73</v>
      </c>
      <c r="D740" t="s">
        <v>255</v>
      </c>
    </row>
    <row r="741" spans="1:4" x14ac:dyDescent="0.25">
      <c r="A741">
        <v>173069</v>
      </c>
      <c r="B741" t="s">
        <v>956</v>
      </c>
      <c r="C741" s="43">
        <v>4</v>
      </c>
      <c r="D741" t="s">
        <v>152</v>
      </c>
    </row>
    <row r="742" spans="1:4" x14ac:dyDescent="0.25">
      <c r="A742">
        <v>167873</v>
      </c>
      <c r="B742" t="s">
        <v>957</v>
      </c>
      <c r="C742" s="43">
        <v>3</v>
      </c>
      <c r="D742" t="s">
        <v>152</v>
      </c>
    </row>
    <row r="743" spans="1:4" x14ac:dyDescent="0.25">
      <c r="A743">
        <v>165956</v>
      </c>
      <c r="B743" t="s">
        <v>958</v>
      </c>
      <c r="C743" s="43">
        <v>4</v>
      </c>
      <c r="D743" t="s">
        <v>82</v>
      </c>
    </row>
    <row r="744" spans="1:4" x14ac:dyDescent="0.25">
      <c r="A744">
        <v>1112082</v>
      </c>
      <c r="B744" t="s">
        <v>959</v>
      </c>
      <c r="C744" s="43">
        <v>4</v>
      </c>
      <c r="D744" t="s">
        <v>503</v>
      </c>
    </row>
    <row r="745" spans="1:4" x14ac:dyDescent="0.25">
      <c r="A745">
        <v>1108462</v>
      </c>
      <c r="B745" t="s">
        <v>960</v>
      </c>
      <c r="C745" s="43">
        <v>4</v>
      </c>
      <c r="D745" t="s">
        <v>503</v>
      </c>
    </row>
    <row r="746" spans="1:4" x14ac:dyDescent="0.25">
      <c r="A746">
        <v>1095668</v>
      </c>
      <c r="B746" t="s">
        <v>961</v>
      </c>
      <c r="C746" s="43" t="s">
        <v>73</v>
      </c>
      <c r="D746" t="s">
        <v>432</v>
      </c>
    </row>
    <row r="747" spans="1:4" x14ac:dyDescent="0.25">
      <c r="A747">
        <v>218782</v>
      </c>
      <c r="B747" t="s">
        <v>962</v>
      </c>
      <c r="C747" s="43">
        <v>3</v>
      </c>
      <c r="D747" t="s">
        <v>963</v>
      </c>
    </row>
    <row r="748" spans="1:4" x14ac:dyDescent="0.25">
      <c r="A748">
        <v>487966</v>
      </c>
      <c r="B748" t="s">
        <v>964</v>
      </c>
      <c r="C748" s="43">
        <v>4</v>
      </c>
      <c r="D748" t="s">
        <v>488</v>
      </c>
    </row>
    <row r="749" spans="1:4" x14ac:dyDescent="0.25">
      <c r="A749">
        <v>813473</v>
      </c>
      <c r="B749" t="s">
        <v>965</v>
      </c>
      <c r="C749" s="43">
        <v>4</v>
      </c>
      <c r="D749" t="s">
        <v>488</v>
      </c>
    </row>
    <row r="750" spans="1:4" x14ac:dyDescent="0.25">
      <c r="A750">
        <v>154015</v>
      </c>
      <c r="B750" t="s">
        <v>966</v>
      </c>
      <c r="C750" s="43" t="s">
        <v>73</v>
      </c>
      <c r="D750" t="s">
        <v>488</v>
      </c>
    </row>
    <row r="751" spans="1:4" x14ac:dyDescent="0.25">
      <c r="A751">
        <v>154007</v>
      </c>
      <c r="B751" t="s">
        <v>967</v>
      </c>
      <c r="C751" s="43">
        <v>4</v>
      </c>
      <c r="D751" t="s">
        <v>488</v>
      </c>
    </row>
    <row r="752" spans="1:4" x14ac:dyDescent="0.25">
      <c r="A752">
        <v>190630</v>
      </c>
      <c r="B752" t="s">
        <v>968</v>
      </c>
      <c r="C752" s="43">
        <v>4</v>
      </c>
      <c r="D752" t="s">
        <v>969</v>
      </c>
    </row>
    <row r="753" spans="1:4" x14ac:dyDescent="0.25">
      <c r="A753">
        <v>963861</v>
      </c>
      <c r="B753" t="s">
        <v>970</v>
      </c>
      <c r="C753" s="43" t="s">
        <v>73</v>
      </c>
      <c r="D753" t="s">
        <v>128</v>
      </c>
    </row>
    <row r="754" spans="1:4" x14ac:dyDescent="0.25">
      <c r="A754">
        <v>963853</v>
      </c>
      <c r="B754" t="s">
        <v>971</v>
      </c>
      <c r="C754" s="43">
        <v>4</v>
      </c>
      <c r="D754" t="s">
        <v>128</v>
      </c>
    </row>
    <row r="755" spans="1:4" x14ac:dyDescent="0.25">
      <c r="A755">
        <v>166578</v>
      </c>
      <c r="B755" t="s">
        <v>972</v>
      </c>
      <c r="C755" s="43">
        <v>3</v>
      </c>
      <c r="D755" t="s">
        <v>484</v>
      </c>
    </row>
    <row r="756" spans="1:4" x14ac:dyDescent="0.25">
      <c r="A756">
        <v>724295</v>
      </c>
      <c r="B756" t="s">
        <v>973</v>
      </c>
      <c r="C756" s="43" t="s">
        <v>73</v>
      </c>
      <c r="D756" t="s">
        <v>120</v>
      </c>
    </row>
    <row r="757" spans="1:4" x14ac:dyDescent="0.25">
      <c r="A757">
        <v>164118</v>
      </c>
      <c r="B757" t="s">
        <v>974</v>
      </c>
      <c r="C757" s="43">
        <v>3</v>
      </c>
      <c r="D757" t="s">
        <v>120</v>
      </c>
    </row>
    <row r="758" spans="1:4" x14ac:dyDescent="0.25">
      <c r="A758">
        <v>234849</v>
      </c>
      <c r="B758" t="s">
        <v>975</v>
      </c>
      <c r="C758" s="43">
        <v>4</v>
      </c>
      <c r="D758" t="s">
        <v>203</v>
      </c>
    </row>
    <row r="759" spans="1:4" x14ac:dyDescent="0.25">
      <c r="A759">
        <v>340463</v>
      </c>
      <c r="B759" t="s">
        <v>976</v>
      </c>
      <c r="C759" s="43">
        <v>4</v>
      </c>
      <c r="D759" t="s">
        <v>231</v>
      </c>
    </row>
    <row r="760" spans="1:4" x14ac:dyDescent="0.25">
      <c r="A760">
        <v>187886</v>
      </c>
      <c r="B760" t="s">
        <v>977</v>
      </c>
      <c r="C760" s="43">
        <v>4</v>
      </c>
      <c r="D760" t="s">
        <v>164</v>
      </c>
    </row>
    <row r="761" spans="1:4" x14ac:dyDescent="0.25">
      <c r="A761">
        <v>985660</v>
      </c>
      <c r="B761" t="s">
        <v>978</v>
      </c>
      <c r="C761" s="43">
        <v>4</v>
      </c>
      <c r="D761" t="s">
        <v>290</v>
      </c>
    </row>
    <row r="762" spans="1:4" x14ac:dyDescent="0.25">
      <c r="A762">
        <v>1018089</v>
      </c>
      <c r="B762" t="s">
        <v>979</v>
      </c>
      <c r="C762" s="43" t="s">
        <v>73</v>
      </c>
      <c r="D762" t="s">
        <v>290</v>
      </c>
    </row>
    <row r="763" spans="1:4" x14ac:dyDescent="0.25">
      <c r="A763">
        <v>867715</v>
      </c>
      <c r="B763" t="s">
        <v>980</v>
      </c>
      <c r="C763" s="43">
        <v>4</v>
      </c>
      <c r="D763" t="s">
        <v>240</v>
      </c>
    </row>
    <row r="764" spans="1:4" x14ac:dyDescent="0.25">
      <c r="A764">
        <v>198452</v>
      </c>
      <c r="B764" t="s">
        <v>981</v>
      </c>
      <c r="C764" s="43">
        <v>3</v>
      </c>
      <c r="D764" t="s">
        <v>432</v>
      </c>
    </row>
    <row r="765" spans="1:4" x14ac:dyDescent="0.25">
      <c r="A765">
        <v>169522</v>
      </c>
      <c r="B765" t="s">
        <v>982</v>
      </c>
      <c r="C765" s="43">
        <v>3</v>
      </c>
      <c r="D765" t="s">
        <v>84</v>
      </c>
    </row>
    <row r="766" spans="1:4" x14ac:dyDescent="0.25">
      <c r="A766">
        <v>882519</v>
      </c>
      <c r="B766" t="s">
        <v>983</v>
      </c>
      <c r="C766" s="43">
        <v>3</v>
      </c>
      <c r="D766" t="s">
        <v>203</v>
      </c>
    </row>
    <row r="767" spans="1:4" x14ac:dyDescent="0.25">
      <c r="A767">
        <v>306592</v>
      </c>
      <c r="B767" t="s">
        <v>984</v>
      </c>
      <c r="C767" s="43">
        <v>4</v>
      </c>
      <c r="D767" t="s">
        <v>149</v>
      </c>
    </row>
    <row r="768" spans="1:4" x14ac:dyDescent="0.25">
      <c r="A768">
        <v>175908</v>
      </c>
      <c r="B768" t="s">
        <v>985</v>
      </c>
      <c r="C768" s="43">
        <v>4</v>
      </c>
      <c r="D768" t="s">
        <v>266</v>
      </c>
    </row>
    <row r="769" spans="1:4" x14ac:dyDescent="0.25">
      <c r="A769">
        <v>886449</v>
      </c>
      <c r="B769" t="s">
        <v>986</v>
      </c>
      <c r="C769" s="43" t="s">
        <v>73</v>
      </c>
      <c r="D769" t="s">
        <v>120</v>
      </c>
    </row>
    <row r="770" spans="1:4" x14ac:dyDescent="0.25">
      <c r="A770">
        <v>218364</v>
      </c>
      <c r="B770" t="s">
        <v>987</v>
      </c>
      <c r="C770" s="43">
        <v>3</v>
      </c>
      <c r="D770" t="s">
        <v>120</v>
      </c>
    </row>
    <row r="771" spans="1:4" x14ac:dyDescent="0.25">
      <c r="A771">
        <v>218365</v>
      </c>
      <c r="B771" t="s">
        <v>988</v>
      </c>
      <c r="C771" s="43">
        <v>3</v>
      </c>
      <c r="D771" t="s">
        <v>120</v>
      </c>
    </row>
    <row r="772" spans="1:4" x14ac:dyDescent="0.25">
      <c r="A772">
        <v>1111204</v>
      </c>
      <c r="B772" t="s">
        <v>989</v>
      </c>
      <c r="C772" s="43">
        <v>3</v>
      </c>
      <c r="D772" t="s">
        <v>140</v>
      </c>
    </row>
    <row r="773" spans="1:4" x14ac:dyDescent="0.25">
      <c r="A773">
        <v>1153868</v>
      </c>
      <c r="B773" t="s">
        <v>990</v>
      </c>
      <c r="C773" s="43">
        <v>4</v>
      </c>
      <c r="D773" t="s">
        <v>140</v>
      </c>
    </row>
    <row r="774" spans="1:4" x14ac:dyDescent="0.25">
      <c r="A774">
        <v>229306</v>
      </c>
      <c r="B774" t="s">
        <v>991</v>
      </c>
      <c r="C774" s="43">
        <v>4</v>
      </c>
      <c r="D774" t="s">
        <v>332</v>
      </c>
    </row>
    <row r="775" spans="1:4" x14ac:dyDescent="0.25">
      <c r="A775">
        <v>533693</v>
      </c>
      <c r="B775" t="s">
        <v>992</v>
      </c>
      <c r="C775" s="43">
        <v>4</v>
      </c>
      <c r="D775" t="s">
        <v>273</v>
      </c>
    </row>
    <row r="776" spans="1:4" x14ac:dyDescent="0.25">
      <c r="A776">
        <v>167764</v>
      </c>
      <c r="B776" t="s">
        <v>993</v>
      </c>
      <c r="C776" s="43">
        <v>4</v>
      </c>
      <c r="D776" t="s">
        <v>180</v>
      </c>
    </row>
    <row r="777" spans="1:4" x14ac:dyDescent="0.25">
      <c r="A777">
        <v>765423</v>
      </c>
      <c r="B777" t="s">
        <v>994</v>
      </c>
      <c r="C777" s="43">
        <v>4</v>
      </c>
      <c r="D777" t="s">
        <v>201</v>
      </c>
    </row>
    <row r="778" spans="1:4" x14ac:dyDescent="0.25">
      <c r="A778">
        <v>138338</v>
      </c>
      <c r="B778" t="s">
        <v>995</v>
      </c>
      <c r="C778" s="43">
        <v>4</v>
      </c>
      <c r="D778" t="s">
        <v>128</v>
      </c>
    </row>
    <row r="779" spans="1:4" x14ac:dyDescent="0.25">
      <c r="A779">
        <v>141638</v>
      </c>
      <c r="B779" t="s">
        <v>996</v>
      </c>
      <c r="C779" s="43">
        <v>4</v>
      </c>
      <c r="D779" t="s">
        <v>692</v>
      </c>
    </row>
    <row r="780" spans="1:4" x14ac:dyDescent="0.25">
      <c r="A780">
        <v>778129</v>
      </c>
      <c r="B780" t="s">
        <v>997</v>
      </c>
      <c r="C780" s="43">
        <v>4</v>
      </c>
      <c r="D780" t="s">
        <v>128</v>
      </c>
    </row>
    <row r="781" spans="1:4" x14ac:dyDescent="0.25">
      <c r="A781">
        <v>666460</v>
      </c>
      <c r="B781" t="s">
        <v>998</v>
      </c>
      <c r="C781" s="43">
        <v>3</v>
      </c>
      <c r="D781" t="s">
        <v>218</v>
      </c>
    </row>
    <row r="782" spans="1:4" x14ac:dyDescent="0.25">
      <c r="A782">
        <v>210440</v>
      </c>
      <c r="B782" t="s">
        <v>999</v>
      </c>
      <c r="C782" s="43">
        <v>4</v>
      </c>
      <c r="D782" t="s">
        <v>221</v>
      </c>
    </row>
    <row r="783" spans="1:4" x14ac:dyDescent="0.25">
      <c r="A783">
        <v>179542</v>
      </c>
      <c r="B783" t="s">
        <v>1000</v>
      </c>
      <c r="C783" s="43">
        <v>4</v>
      </c>
      <c r="D783" t="s">
        <v>224</v>
      </c>
    </row>
    <row r="784" spans="1:4" x14ac:dyDescent="0.25">
      <c r="A784">
        <v>200122</v>
      </c>
      <c r="B784" t="s">
        <v>1001</v>
      </c>
      <c r="C784" s="43">
        <v>4</v>
      </c>
      <c r="D784" t="s">
        <v>117</v>
      </c>
    </row>
    <row r="785" spans="1:4" x14ac:dyDescent="0.25">
      <c r="A785">
        <v>130931</v>
      </c>
      <c r="B785" t="s">
        <v>1002</v>
      </c>
      <c r="C785" s="43">
        <v>3</v>
      </c>
      <c r="D785" t="s">
        <v>347</v>
      </c>
    </row>
    <row r="786" spans="1:4" x14ac:dyDescent="0.25">
      <c r="A786">
        <v>417360</v>
      </c>
      <c r="B786" t="s">
        <v>1003</v>
      </c>
      <c r="C786" s="43">
        <v>4</v>
      </c>
      <c r="D786" t="s">
        <v>332</v>
      </c>
    </row>
    <row r="787" spans="1:4" x14ac:dyDescent="0.25">
      <c r="A787">
        <v>1142700</v>
      </c>
      <c r="B787" t="s">
        <v>1004</v>
      </c>
      <c r="C787" s="43" t="s">
        <v>73</v>
      </c>
      <c r="D787" t="s">
        <v>319</v>
      </c>
    </row>
    <row r="788" spans="1:4" x14ac:dyDescent="0.25">
      <c r="A788">
        <v>533961</v>
      </c>
      <c r="B788" t="s">
        <v>1005</v>
      </c>
      <c r="C788" s="43">
        <v>4</v>
      </c>
      <c r="D788" t="s">
        <v>471</v>
      </c>
    </row>
    <row r="789" spans="1:4" x14ac:dyDescent="0.25">
      <c r="A789">
        <v>533962</v>
      </c>
      <c r="B789" t="s">
        <v>1006</v>
      </c>
      <c r="C789" s="43">
        <v>4</v>
      </c>
      <c r="D789" t="s">
        <v>471</v>
      </c>
    </row>
    <row r="790" spans="1:4" x14ac:dyDescent="0.25">
      <c r="A790">
        <v>206094</v>
      </c>
      <c r="B790" t="s">
        <v>1007</v>
      </c>
      <c r="C790" s="43">
        <v>3</v>
      </c>
      <c r="D790" t="s">
        <v>162</v>
      </c>
    </row>
    <row r="791" spans="1:4" x14ac:dyDescent="0.25">
      <c r="A791">
        <v>940720</v>
      </c>
      <c r="B791" t="s">
        <v>1008</v>
      </c>
      <c r="C791" s="43" t="s">
        <v>73</v>
      </c>
      <c r="D791" t="s">
        <v>280</v>
      </c>
    </row>
    <row r="792" spans="1:4" x14ac:dyDescent="0.25">
      <c r="A792">
        <v>139518</v>
      </c>
      <c r="B792" t="s">
        <v>1009</v>
      </c>
      <c r="C792" s="43">
        <v>4</v>
      </c>
      <c r="D792" t="s">
        <v>366</v>
      </c>
    </row>
    <row r="793" spans="1:4" x14ac:dyDescent="0.25">
      <c r="A793">
        <v>270871</v>
      </c>
      <c r="B793" t="s">
        <v>1010</v>
      </c>
      <c r="C793" s="43">
        <v>4</v>
      </c>
      <c r="D793" t="s">
        <v>471</v>
      </c>
    </row>
    <row r="794" spans="1:4" x14ac:dyDescent="0.25">
      <c r="A794">
        <v>345787</v>
      </c>
      <c r="B794" t="s">
        <v>1011</v>
      </c>
      <c r="C794" s="43">
        <v>3</v>
      </c>
      <c r="D794" t="s">
        <v>162</v>
      </c>
    </row>
    <row r="795" spans="1:4" x14ac:dyDescent="0.25">
      <c r="A795">
        <v>483059</v>
      </c>
      <c r="B795" t="s">
        <v>1012</v>
      </c>
      <c r="C795" s="43" t="s">
        <v>73</v>
      </c>
      <c r="D795" t="s">
        <v>82</v>
      </c>
    </row>
    <row r="796" spans="1:4" x14ac:dyDescent="0.25">
      <c r="A796">
        <v>483058</v>
      </c>
      <c r="B796" t="s">
        <v>1013</v>
      </c>
      <c r="C796" s="43">
        <v>4</v>
      </c>
      <c r="D796" t="s">
        <v>82</v>
      </c>
    </row>
    <row r="797" spans="1:4" x14ac:dyDescent="0.25">
      <c r="A797">
        <v>178368</v>
      </c>
      <c r="B797" t="s">
        <v>1014</v>
      </c>
      <c r="C797" s="43">
        <v>4</v>
      </c>
      <c r="D797" t="s">
        <v>86</v>
      </c>
    </row>
    <row r="798" spans="1:4" x14ac:dyDescent="0.25">
      <c r="A798">
        <v>668285</v>
      </c>
      <c r="B798" t="s">
        <v>1015</v>
      </c>
      <c r="C798" s="43">
        <v>4</v>
      </c>
      <c r="D798" t="s">
        <v>88</v>
      </c>
    </row>
    <row r="799" spans="1:4" x14ac:dyDescent="0.25">
      <c r="A799">
        <v>1116019</v>
      </c>
      <c r="B799" t="s">
        <v>1016</v>
      </c>
      <c r="C799" s="43" t="s">
        <v>73</v>
      </c>
      <c r="D799" t="s">
        <v>488</v>
      </c>
    </row>
    <row r="800" spans="1:4" x14ac:dyDescent="0.25">
      <c r="A800">
        <v>154009</v>
      </c>
      <c r="B800" t="s">
        <v>1017</v>
      </c>
      <c r="C800" s="43">
        <v>4</v>
      </c>
      <c r="D800" t="s">
        <v>488</v>
      </c>
    </row>
    <row r="801" spans="1:4" x14ac:dyDescent="0.25">
      <c r="A801">
        <v>154008</v>
      </c>
      <c r="B801" t="s">
        <v>1018</v>
      </c>
      <c r="C801" s="43">
        <v>4</v>
      </c>
      <c r="D801" t="s">
        <v>488</v>
      </c>
    </row>
    <row r="802" spans="1:4" x14ac:dyDescent="0.25">
      <c r="A802">
        <v>1011720</v>
      </c>
      <c r="B802" t="s">
        <v>1019</v>
      </c>
      <c r="C802" s="43">
        <v>4</v>
      </c>
      <c r="D802" t="s">
        <v>117</v>
      </c>
    </row>
    <row r="803" spans="1:4" x14ac:dyDescent="0.25">
      <c r="A803">
        <v>167838</v>
      </c>
      <c r="B803" t="s">
        <v>1020</v>
      </c>
      <c r="C803" s="43">
        <v>3</v>
      </c>
      <c r="D803" t="s">
        <v>208</v>
      </c>
    </row>
    <row r="804" spans="1:4" x14ac:dyDescent="0.25">
      <c r="A804">
        <v>1098970</v>
      </c>
      <c r="B804" t="s">
        <v>1021</v>
      </c>
      <c r="C804" s="43">
        <v>4</v>
      </c>
      <c r="D804" t="s">
        <v>231</v>
      </c>
    </row>
    <row r="805" spans="1:4" x14ac:dyDescent="0.25">
      <c r="A805">
        <v>862603</v>
      </c>
      <c r="B805" t="s">
        <v>1022</v>
      </c>
      <c r="C805" s="43">
        <v>4</v>
      </c>
      <c r="D805" t="s">
        <v>231</v>
      </c>
    </row>
    <row r="806" spans="1:4" x14ac:dyDescent="0.25">
      <c r="A806">
        <v>598636</v>
      </c>
      <c r="B806" t="s">
        <v>1023</v>
      </c>
      <c r="C806" s="43">
        <v>3</v>
      </c>
      <c r="D806" t="s">
        <v>963</v>
      </c>
    </row>
    <row r="807" spans="1:4" x14ac:dyDescent="0.25">
      <c r="A807">
        <v>1105346</v>
      </c>
      <c r="B807" t="s">
        <v>1024</v>
      </c>
      <c r="C807" s="43">
        <v>4</v>
      </c>
      <c r="D807" t="s">
        <v>149</v>
      </c>
    </row>
    <row r="808" spans="1:4" x14ac:dyDescent="0.25">
      <c r="A808">
        <v>886327</v>
      </c>
      <c r="B808" t="s">
        <v>1025</v>
      </c>
      <c r="C808" s="43">
        <v>4</v>
      </c>
      <c r="D808" t="s">
        <v>325</v>
      </c>
    </row>
    <row r="809" spans="1:4" x14ac:dyDescent="0.25">
      <c r="A809">
        <v>223696</v>
      </c>
      <c r="B809" t="s">
        <v>1026</v>
      </c>
      <c r="C809" s="43">
        <v>4</v>
      </c>
      <c r="D809" t="s">
        <v>156</v>
      </c>
    </row>
    <row r="810" spans="1:4" x14ac:dyDescent="0.25">
      <c r="A810">
        <v>1019357</v>
      </c>
      <c r="B810" t="s">
        <v>1027</v>
      </c>
      <c r="C810" s="43">
        <v>4</v>
      </c>
      <c r="D810" t="s">
        <v>201</v>
      </c>
    </row>
    <row r="811" spans="1:4" x14ac:dyDescent="0.25">
      <c r="A811">
        <v>344271</v>
      </c>
      <c r="B811" t="s">
        <v>1028</v>
      </c>
      <c r="C811" s="43" t="s">
        <v>73</v>
      </c>
      <c r="D811" t="s">
        <v>193</v>
      </c>
    </row>
    <row r="812" spans="1:4" x14ac:dyDescent="0.25">
      <c r="A812">
        <v>543976</v>
      </c>
      <c r="B812" t="s">
        <v>1029</v>
      </c>
      <c r="C812" s="43">
        <v>4</v>
      </c>
      <c r="D812" t="s">
        <v>193</v>
      </c>
    </row>
    <row r="813" spans="1:4" x14ac:dyDescent="0.25">
      <c r="A813">
        <v>152144</v>
      </c>
      <c r="B813" t="s">
        <v>1030</v>
      </c>
      <c r="C813" s="43">
        <v>4</v>
      </c>
      <c r="D813" t="s">
        <v>459</v>
      </c>
    </row>
    <row r="814" spans="1:4" x14ac:dyDescent="0.25">
      <c r="A814">
        <v>206095</v>
      </c>
      <c r="B814" t="s">
        <v>1031</v>
      </c>
      <c r="C814" s="43">
        <v>4</v>
      </c>
      <c r="D814" t="s">
        <v>162</v>
      </c>
    </row>
    <row r="815" spans="1:4" x14ac:dyDescent="0.25">
      <c r="A815">
        <v>837913</v>
      </c>
      <c r="B815" t="s">
        <v>1032</v>
      </c>
      <c r="C815" s="43">
        <v>4</v>
      </c>
      <c r="D815" t="s">
        <v>158</v>
      </c>
    </row>
    <row r="816" spans="1:4" x14ac:dyDescent="0.25">
      <c r="A816">
        <v>834047</v>
      </c>
      <c r="B816" t="s">
        <v>1033</v>
      </c>
      <c r="C816" s="43">
        <v>4</v>
      </c>
      <c r="D816" t="s">
        <v>76</v>
      </c>
    </row>
    <row r="817" spans="1:4" x14ac:dyDescent="0.25">
      <c r="A817">
        <v>1058594</v>
      </c>
      <c r="B817" t="s">
        <v>1034</v>
      </c>
      <c r="C817" s="43" t="s">
        <v>73</v>
      </c>
      <c r="D817" t="s">
        <v>180</v>
      </c>
    </row>
    <row r="818" spans="1:4" x14ac:dyDescent="0.25">
      <c r="A818">
        <v>880399</v>
      </c>
      <c r="B818" t="s">
        <v>1035</v>
      </c>
      <c r="C818" s="43">
        <v>4</v>
      </c>
      <c r="D818" t="s">
        <v>180</v>
      </c>
    </row>
    <row r="819" spans="1:4" x14ac:dyDescent="0.25">
      <c r="A819">
        <v>1023070</v>
      </c>
      <c r="B819" t="s">
        <v>1036</v>
      </c>
      <c r="C819" s="43">
        <v>4</v>
      </c>
      <c r="D819" t="s">
        <v>801</v>
      </c>
    </row>
    <row r="820" spans="1:4" x14ac:dyDescent="0.25">
      <c r="A820">
        <v>607826</v>
      </c>
      <c r="B820" t="s">
        <v>1037</v>
      </c>
      <c r="C820" s="43" t="s">
        <v>116</v>
      </c>
      <c r="D820" t="s">
        <v>497</v>
      </c>
    </row>
    <row r="821" spans="1:4" x14ac:dyDescent="0.25">
      <c r="A821">
        <v>543866</v>
      </c>
      <c r="B821" t="s">
        <v>1038</v>
      </c>
      <c r="C821" s="43">
        <v>4</v>
      </c>
      <c r="D821" t="s">
        <v>497</v>
      </c>
    </row>
    <row r="822" spans="1:4" x14ac:dyDescent="0.25">
      <c r="A822">
        <v>171664</v>
      </c>
      <c r="B822" t="s">
        <v>1039</v>
      </c>
      <c r="C822" s="43">
        <v>4</v>
      </c>
      <c r="D822" t="s">
        <v>340</v>
      </c>
    </row>
    <row r="823" spans="1:4" x14ac:dyDescent="0.25">
      <c r="A823">
        <v>218368</v>
      </c>
      <c r="B823" t="s">
        <v>1040</v>
      </c>
      <c r="C823" s="43">
        <v>4</v>
      </c>
      <c r="D823" t="s">
        <v>120</v>
      </c>
    </row>
    <row r="824" spans="1:4" x14ac:dyDescent="0.25">
      <c r="A824">
        <v>218369</v>
      </c>
      <c r="B824" t="s">
        <v>1041</v>
      </c>
      <c r="C824" s="43">
        <v>4</v>
      </c>
      <c r="D824" t="s">
        <v>120</v>
      </c>
    </row>
    <row r="825" spans="1:4" x14ac:dyDescent="0.25">
      <c r="A825">
        <v>169952</v>
      </c>
      <c r="B825" t="s">
        <v>1042</v>
      </c>
      <c r="C825" s="43">
        <v>3</v>
      </c>
      <c r="D825" t="s">
        <v>100</v>
      </c>
    </row>
    <row r="826" spans="1:4" x14ac:dyDescent="0.25">
      <c r="A826">
        <v>1107393</v>
      </c>
      <c r="B826" t="s">
        <v>1043</v>
      </c>
      <c r="C826" s="43">
        <v>4</v>
      </c>
      <c r="D826" t="s">
        <v>123</v>
      </c>
    </row>
    <row r="827" spans="1:4" x14ac:dyDescent="0.25">
      <c r="A827">
        <v>190631</v>
      </c>
      <c r="B827" t="s">
        <v>1044</v>
      </c>
      <c r="C827" s="43">
        <v>4</v>
      </c>
      <c r="D827" t="s">
        <v>969</v>
      </c>
    </row>
    <row r="828" spans="1:4" x14ac:dyDescent="0.25">
      <c r="A828">
        <v>177951</v>
      </c>
      <c r="B828" t="s">
        <v>1045</v>
      </c>
      <c r="C828" s="43" t="s">
        <v>73</v>
      </c>
      <c r="D828" t="s">
        <v>260</v>
      </c>
    </row>
    <row r="829" spans="1:4" x14ac:dyDescent="0.25">
      <c r="A829">
        <v>218370</v>
      </c>
      <c r="B829" t="s">
        <v>1046</v>
      </c>
      <c r="C829" s="43">
        <v>4</v>
      </c>
      <c r="D829" t="s">
        <v>120</v>
      </c>
    </row>
    <row r="830" spans="1:4" x14ac:dyDescent="0.25">
      <c r="A830">
        <v>177950</v>
      </c>
      <c r="B830" t="s">
        <v>1046</v>
      </c>
      <c r="C830" s="43">
        <v>4</v>
      </c>
      <c r="D830" t="s">
        <v>260</v>
      </c>
    </row>
    <row r="831" spans="1:4" x14ac:dyDescent="0.25">
      <c r="A831">
        <v>199987</v>
      </c>
      <c r="B831" t="s">
        <v>1047</v>
      </c>
      <c r="C831" s="43">
        <v>3</v>
      </c>
      <c r="D831" t="s">
        <v>138</v>
      </c>
    </row>
    <row r="832" spans="1:4" x14ac:dyDescent="0.25">
      <c r="A832">
        <v>925626</v>
      </c>
      <c r="B832" t="s">
        <v>1048</v>
      </c>
      <c r="C832" s="43">
        <v>4</v>
      </c>
      <c r="D832" t="s">
        <v>90</v>
      </c>
    </row>
    <row r="833" spans="1:4" x14ac:dyDescent="0.25">
      <c r="A833">
        <v>169441</v>
      </c>
      <c r="B833" t="s">
        <v>1049</v>
      </c>
      <c r="C833" s="43">
        <v>3</v>
      </c>
      <c r="D833" t="s">
        <v>376</v>
      </c>
    </row>
    <row r="834" spans="1:4" x14ac:dyDescent="0.25">
      <c r="A834">
        <v>412400</v>
      </c>
      <c r="B834" t="s">
        <v>1050</v>
      </c>
      <c r="C834" s="43">
        <v>3</v>
      </c>
      <c r="D834" t="s">
        <v>100</v>
      </c>
    </row>
    <row r="835" spans="1:4" x14ac:dyDescent="0.25">
      <c r="A835">
        <v>169442</v>
      </c>
      <c r="B835" t="s">
        <v>1051</v>
      </c>
      <c r="C835" s="43">
        <v>3</v>
      </c>
      <c r="D835" t="s">
        <v>100</v>
      </c>
    </row>
    <row r="836" spans="1:4" x14ac:dyDescent="0.25">
      <c r="A836">
        <v>218371</v>
      </c>
      <c r="B836" t="s">
        <v>1052</v>
      </c>
      <c r="C836" s="43">
        <v>3</v>
      </c>
      <c r="D836" t="s">
        <v>120</v>
      </c>
    </row>
    <row r="837" spans="1:4" x14ac:dyDescent="0.25">
      <c r="A837">
        <v>986569</v>
      </c>
      <c r="B837" t="s">
        <v>1053</v>
      </c>
      <c r="C837" s="43" t="s">
        <v>73</v>
      </c>
      <c r="D837" t="s">
        <v>310</v>
      </c>
    </row>
    <row r="838" spans="1:4" x14ac:dyDescent="0.25">
      <c r="A838">
        <v>195040</v>
      </c>
      <c r="B838" t="s">
        <v>1054</v>
      </c>
      <c r="C838" s="43">
        <v>4</v>
      </c>
      <c r="D838" t="s">
        <v>402</v>
      </c>
    </row>
    <row r="839" spans="1:4" x14ac:dyDescent="0.25">
      <c r="A839">
        <v>206097</v>
      </c>
      <c r="B839" t="s">
        <v>1055</v>
      </c>
      <c r="C839" s="43">
        <v>2</v>
      </c>
      <c r="D839" t="s">
        <v>294</v>
      </c>
    </row>
    <row r="840" spans="1:4" x14ac:dyDescent="0.25">
      <c r="A840">
        <v>336226</v>
      </c>
      <c r="B840" t="s">
        <v>1056</v>
      </c>
      <c r="C840" s="43">
        <v>3</v>
      </c>
      <c r="D840" t="s">
        <v>156</v>
      </c>
    </row>
    <row r="841" spans="1:4" x14ac:dyDescent="0.25">
      <c r="A841">
        <v>666393</v>
      </c>
      <c r="B841" t="s">
        <v>1057</v>
      </c>
      <c r="C841" s="43">
        <v>4</v>
      </c>
      <c r="D841" t="s">
        <v>156</v>
      </c>
    </row>
    <row r="842" spans="1:4" x14ac:dyDescent="0.25">
      <c r="A842">
        <v>210770</v>
      </c>
      <c r="B842" t="s">
        <v>1058</v>
      </c>
      <c r="C842" s="43">
        <v>4</v>
      </c>
      <c r="D842" t="s">
        <v>1059</v>
      </c>
    </row>
    <row r="843" spans="1:4" x14ac:dyDescent="0.25">
      <c r="A843">
        <v>210773</v>
      </c>
      <c r="B843" t="s">
        <v>1060</v>
      </c>
      <c r="C843" s="43">
        <v>3</v>
      </c>
      <c r="D843" t="s">
        <v>1059</v>
      </c>
    </row>
    <row r="844" spans="1:4" x14ac:dyDescent="0.25">
      <c r="A844">
        <v>210772</v>
      </c>
      <c r="B844" t="s">
        <v>1061</v>
      </c>
      <c r="C844" s="43" t="s">
        <v>73</v>
      </c>
      <c r="D844" t="s">
        <v>1059</v>
      </c>
    </row>
    <row r="845" spans="1:4" x14ac:dyDescent="0.25">
      <c r="A845">
        <v>1112278</v>
      </c>
      <c r="B845" t="s">
        <v>1062</v>
      </c>
      <c r="C845" s="43" t="s">
        <v>73</v>
      </c>
      <c r="D845" t="s">
        <v>801</v>
      </c>
    </row>
    <row r="846" spans="1:4" x14ac:dyDescent="0.25">
      <c r="A846">
        <v>781772</v>
      </c>
      <c r="B846" t="s">
        <v>1063</v>
      </c>
      <c r="C846" s="43" t="s">
        <v>73</v>
      </c>
      <c r="D846" t="s">
        <v>290</v>
      </c>
    </row>
    <row r="847" spans="1:4" x14ac:dyDescent="0.25">
      <c r="A847">
        <v>177952</v>
      </c>
      <c r="B847" t="s">
        <v>1064</v>
      </c>
      <c r="C847" s="43">
        <v>4</v>
      </c>
      <c r="D847" t="s">
        <v>260</v>
      </c>
    </row>
    <row r="848" spans="1:4" x14ac:dyDescent="0.25">
      <c r="A848">
        <v>724639</v>
      </c>
      <c r="B848" t="s">
        <v>1065</v>
      </c>
      <c r="C848" s="43">
        <v>4</v>
      </c>
      <c r="D848" t="s">
        <v>235</v>
      </c>
    </row>
    <row r="849" spans="1:4" x14ac:dyDescent="0.25">
      <c r="A849">
        <v>663736</v>
      </c>
      <c r="B849" t="s">
        <v>1066</v>
      </c>
      <c r="C849" s="43">
        <v>4</v>
      </c>
      <c r="D849" t="s">
        <v>88</v>
      </c>
    </row>
    <row r="850" spans="1:4" x14ac:dyDescent="0.25">
      <c r="A850">
        <v>229795</v>
      </c>
      <c r="B850" t="s">
        <v>1067</v>
      </c>
      <c r="C850" s="43">
        <v>4</v>
      </c>
      <c r="D850" t="s">
        <v>590</v>
      </c>
    </row>
    <row r="851" spans="1:4" x14ac:dyDescent="0.25">
      <c r="A851">
        <v>229796</v>
      </c>
      <c r="B851" t="s">
        <v>1068</v>
      </c>
      <c r="C851" s="43">
        <v>4</v>
      </c>
      <c r="D851" t="s">
        <v>590</v>
      </c>
    </row>
    <row r="852" spans="1:4" x14ac:dyDescent="0.25">
      <c r="A852">
        <v>603110</v>
      </c>
      <c r="B852" t="s">
        <v>1069</v>
      </c>
      <c r="C852" s="43">
        <v>4</v>
      </c>
      <c r="D852" t="s">
        <v>88</v>
      </c>
    </row>
    <row r="853" spans="1:4" x14ac:dyDescent="0.25">
      <c r="A853">
        <v>603117</v>
      </c>
      <c r="B853" t="s">
        <v>1070</v>
      </c>
      <c r="C853" s="43" t="s">
        <v>73</v>
      </c>
      <c r="D853" t="s">
        <v>88</v>
      </c>
    </row>
    <row r="854" spans="1:4" x14ac:dyDescent="0.25">
      <c r="A854">
        <v>196720</v>
      </c>
      <c r="B854" t="s">
        <v>1071</v>
      </c>
      <c r="C854" s="43">
        <v>4</v>
      </c>
      <c r="D854" t="s">
        <v>1072</v>
      </c>
    </row>
    <row r="855" spans="1:4" x14ac:dyDescent="0.25">
      <c r="A855">
        <v>227707</v>
      </c>
      <c r="B855" t="s">
        <v>1073</v>
      </c>
      <c r="C855" s="43">
        <v>4</v>
      </c>
      <c r="D855" t="s">
        <v>71</v>
      </c>
    </row>
    <row r="856" spans="1:4" x14ac:dyDescent="0.25">
      <c r="A856">
        <v>164244</v>
      </c>
      <c r="B856" t="s">
        <v>1074</v>
      </c>
      <c r="C856" s="43">
        <v>3</v>
      </c>
      <c r="D856" t="s">
        <v>120</v>
      </c>
    </row>
    <row r="857" spans="1:4" x14ac:dyDescent="0.25">
      <c r="A857">
        <v>141641</v>
      </c>
      <c r="B857" t="s">
        <v>1075</v>
      </c>
      <c r="C857" s="43">
        <v>4</v>
      </c>
      <c r="D857" t="s">
        <v>692</v>
      </c>
    </row>
    <row r="858" spans="1:4" x14ac:dyDescent="0.25">
      <c r="A858">
        <v>236591</v>
      </c>
      <c r="B858" t="s">
        <v>1076</v>
      </c>
      <c r="C858" s="43">
        <v>4</v>
      </c>
      <c r="D858" t="s">
        <v>255</v>
      </c>
    </row>
    <row r="859" spans="1:4" x14ac:dyDescent="0.25">
      <c r="A859">
        <v>217537</v>
      </c>
      <c r="B859" t="s">
        <v>1077</v>
      </c>
      <c r="C859" s="43">
        <v>4</v>
      </c>
      <c r="D859" t="s">
        <v>801</v>
      </c>
    </row>
    <row r="860" spans="1:4" x14ac:dyDescent="0.25">
      <c r="A860">
        <v>240489</v>
      </c>
      <c r="B860" t="s">
        <v>1078</v>
      </c>
      <c r="C860" s="43">
        <v>4</v>
      </c>
      <c r="D860" t="s">
        <v>334</v>
      </c>
    </row>
    <row r="861" spans="1:4" x14ac:dyDescent="0.25">
      <c r="A861">
        <v>1066782</v>
      </c>
      <c r="B861" t="s">
        <v>1079</v>
      </c>
      <c r="C861" s="43" t="s">
        <v>73</v>
      </c>
      <c r="D861" t="s">
        <v>156</v>
      </c>
    </row>
    <row r="862" spans="1:4" x14ac:dyDescent="0.25">
      <c r="A862">
        <v>182541</v>
      </c>
      <c r="B862" t="s">
        <v>1080</v>
      </c>
      <c r="C862" s="43">
        <v>3</v>
      </c>
      <c r="D862" t="s">
        <v>76</v>
      </c>
    </row>
    <row r="863" spans="1:4" x14ac:dyDescent="0.25">
      <c r="A863">
        <v>1008107</v>
      </c>
      <c r="B863" t="s">
        <v>1081</v>
      </c>
      <c r="C863" s="43">
        <v>4</v>
      </c>
      <c r="D863" t="s">
        <v>76</v>
      </c>
    </row>
    <row r="864" spans="1:4" x14ac:dyDescent="0.25">
      <c r="A864">
        <v>939521</v>
      </c>
      <c r="B864" t="s">
        <v>1082</v>
      </c>
      <c r="C864" s="43">
        <v>4</v>
      </c>
      <c r="D864" t="s">
        <v>90</v>
      </c>
    </row>
    <row r="865" spans="1:4" x14ac:dyDescent="0.25">
      <c r="A865">
        <v>182543</v>
      </c>
      <c r="B865" t="s">
        <v>1083</v>
      </c>
      <c r="C865" s="43">
        <v>3</v>
      </c>
      <c r="D865" t="s">
        <v>76</v>
      </c>
    </row>
    <row r="866" spans="1:4" x14ac:dyDescent="0.25">
      <c r="A866">
        <v>545492</v>
      </c>
      <c r="B866" t="s">
        <v>1084</v>
      </c>
      <c r="C866" s="43" t="s">
        <v>73</v>
      </c>
      <c r="D866" t="s">
        <v>76</v>
      </c>
    </row>
    <row r="867" spans="1:4" x14ac:dyDescent="0.25">
      <c r="A867">
        <v>169444</v>
      </c>
      <c r="B867" t="s">
        <v>1085</v>
      </c>
      <c r="C867" s="43">
        <v>3</v>
      </c>
      <c r="D867" t="s">
        <v>430</v>
      </c>
    </row>
    <row r="868" spans="1:4" x14ac:dyDescent="0.25">
      <c r="A868">
        <v>273142</v>
      </c>
      <c r="B868" t="s">
        <v>1086</v>
      </c>
      <c r="C868" s="43">
        <v>4</v>
      </c>
      <c r="D868" t="s">
        <v>969</v>
      </c>
    </row>
    <row r="869" spans="1:4" x14ac:dyDescent="0.25">
      <c r="A869">
        <v>880290</v>
      </c>
      <c r="B869" t="s">
        <v>1087</v>
      </c>
      <c r="C869" s="43">
        <v>4</v>
      </c>
      <c r="D869" t="s">
        <v>100</v>
      </c>
    </row>
    <row r="870" spans="1:4" x14ac:dyDescent="0.25">
      <c r="A870">
        <v>326016</v>
      </c>
      <c r="B870" t="s">
        <v>1088</v>
      </c>
      <c r="C870" s="43">
        <v>4</v>
      </c>
      <c r="D870" t="s">
        <v>235</v>
      </c>
    </row>
    <row r="871" spans="1:4" x14ac:dyDescent="0.25">
      <c r="A871">
        <v>238149</v>
      </c>
      <c r="B871" t="s">
        <v>1089</v>
      </c>
      <c r="C871" s="43">
        <v>3</v>
      </c>
      <c r="D871" t="s">
        <v>235</v>
      </c>
    </row>
    <row r="872" spans="1:4" x14ac:dyDescent="0.25">
      <c r="A872">
        <v>471301</v>
      </c>
      <c r="B872" t="s">
        <v>1090</v>
      </c>
      <c r="C872" s="43">
        <v>4</v>
      </c>
      <c r="D872" t="s">
        <v>235</v>
      </c>
    </row>
    <row r="873" spans="1:4" x14ac:dyDescent="0.25">
      <c r="A873">
        <v>416325</v>
      </c>
      <c r="B873" t="s">
        <v>1091</v>
      </c>
      <c r="C873" s="43" t="s">
        <v>73</v>
      </c>
      <c r="D873" t="s">
        <v>235</v>
      </c>
    </row>
    <row r="874" spans="1:4" x14ac:dyDescent="0.25">
      <c r="A874">
        <v>482949</v>
      </c>
      <c r="B874" t="s">
        <v>1092</v>
      </c>
      <c r="C874" s="43" t="s">
        <v>73</v>
      </c>
      <c r="D874" t="s">
        <v>235</v>
      </c>
    </row>
    <row r="875" spans="1:4" x14ac:dyDescent="0.25">
      <c r="A875">
        <v>238150</v>
      </c>
      <c r="B875" t="s">
        <v>1093</v>
      </c>
      <c r="C875" s="43" t="s">
        <v>73</v>
      </c>
      <c r="D875" t="s">
        <v>235</v>
      </c>
    </row>
    <row r="876" spans="1:4" x14ac:dyDescent="0.25">
      <c r="A876">
        <v>326026</v>
      </c>
      <c r="B876" t="s">
        <v>1094</v>
      </c>
      <c r="C876" s="43" t="s">
        <v>73</v>
      </c>
      <c r="D876" t="s">
        <v>235</v>
      </c>
    </row>
    <row r="877" spans="1:4" x14ac:dyDescent="0.25">
      <c r="A877">
        <v>165230</v>
      </c>
      <c r="B877" t="s">
        <v>1095</v>
      </c>
      <c r="C877" s="43">
        <v>3</v>
      </c>
      <c r="D877" t="s">
        <v>662</v>
      </c>
    </row>
    <row r="878" spans="1:4" x14ac:dyDescent="0.25">
      <c r="A878">
        <v>159213</v>
      </c>
      <c r="B878" t="s">
        <v>1096</v>
      </c>
      <c r="C878" s="43">
        <v>4</v>
      </c>
      <c r="D878" t="s">
        <v>154</v>
      </c>
    </row>
    <row r="879" spans="1:4" x14ac:dyDescent="0.25">
      <c r="A879">
        <v>159214</v>
      </c>
      <c r="B879" t="s">
        <v>1097</v>
      </c>
      <c r="C879" s="43">
        <v>4</v>
      </c>
      <c r="D879" t="s">
        <v>154</v>
      </c>
    </row>
    <row r="880" spans="1:4" x14ac:dyDescent="0.25">
      <c r="A880">
        <v>252596</v>
      </c>
      <c r="B880" t="s">
        <v>1098</v>
      </c>
      <c r="C880" s="43">
        <v>4</v>
      </c>
      <c r="D880" t="s">
        <v>610</v>
      </c>
    </row>
    <row r="881" spans="1:4" x14ac:dyDescent="0.25">
      <c r="A881">
        <v>1147309</v>
      </c>
      <c r="B881" t="s">
        <v>1099</v>
      </c>
      <c r="C881" s="43">
        <v>4</v>
      </c>
      <c r="D881" t="s">
        <v>203</v>
      </c>
    </row>
    <row r="882" spans="1:4" x14ac:dyDescent="0.25">
      <c r="A882">
        <v>130945</v>
      </c>
      <c r="B882" t="s">
        <v>1100</v>
      </c>
      <c r="C882" s="43">
        <v>4</v>
      </c>
      <c r="D882" t="s">
        <v>158</v>
      </c>
    </row>
    <row r="883" spans="1:4" x14ac:dyDescent="0.25">
      <c r="A883">
        <v>989360</v>
      </c>
      <c r="B883" t="s">
        <v>1101</v>
      </c>
      <c r="C883" s="43" t="s">
        <v>73</v>
      </c>
      <c r="D883" t="s">
        <v>80</v>
      </c>
    </row>
    <row r="884" spans="1:4" x14ac:dyDescent="0.25">
      <c r="A884">
        <v>246359</v>
      </c>
      <c r="B884" t="s">
        <v>1102</v>
      </c>
      <c r="C884" s="43">
        <v>4</v>
      </c>
      <c r="D884" t="s">
        <v>135</v>
      </c>
    </row>
    <row r="885" spans="1:4" x14ac:dyDescent="0.25">
      <c r="A885">
        <v>169749</v>
      </c>
      <c r="B885" t="s">
        <v>1103</v>
      </c>
      <c r="C885" s="43">
        <v>4</v>
      </c>
      <c r="D885" t="s">
        <v>84</v>
      </c>
    </row>
    <row r="886" spans="1:4" x14ac:dyDescent="0.25">
      <c r="A886">
        <v>233846</v>
      </c>
      <c r="B886" t="s">
        <v>1104</v>
      </c>
      <c r="C886" s="43">
        <v>3</v>
      </c>
      <c r="D886" t="s">
        <v>149</v>
      </c>
    </row>
    <row r="887" spans="1:4" x14ac:dyDescent="0.25">
      <c r="A887">
        <v>933095</v>
      </c>
      <c r="B887" t="s">
        <v>1105</v>
      </c>
      <c r="C887" s="43" t="s">
        <v>73</v>
      </c>
      <c r="D887" t="s">
        <v>376</v>
      </c>
    </row>
    <row r="888" spans="1:4" x14ac:dyDescent="0.25">
      <c r="A888">
        <v>881971</v>
      </c>
      <c r="B888" t="s">
        <v>1106</v>
      </c>
      <c r="C888" s="43">
        <v>4</v>
      </c>
      <c r="D888" t="s">
        <v>149</v>
      </c>
    </row>
    <row r="889" spans="1:4" x14ac:dyDescent="0.25">
      <c r="A889">
        <v>796895</v>
      </c>
      <c r="B889" t="s">
        <v>1107</v>
      </c>
      <c r="C889" s="43" t="s">
        <v>73</v>
      </c>
      <c r="D889" t="s">
        <v>149</v>
      </c>
    </row>
    <row r="890" spans="1:4" x14ac:dyDescent="0.25">
      <c r="A890">
        <v>927152</v>
      </c>
      <c r="B890" t="s">
        <v>1108</v>
      </c>
      <c r="C890" s="43" t="s">
        <v>73</v>
      </c>
      <c r="D890" t="s">
        <v>149</v>
      </c>
    </row>
    <row r="891" spans="1:4" x14ac:dyDescent="0.25">
      <c r="A891">
        <v>661562</v>
      </c>
      <c r="B891" t="s">
        <v>1109</v>
      </c>
      <c r="C891" s="43">
        <v>4</v>
      </c>
      <c r="D891" t="s">
        <v>316</v>
      </c>
    </row>
    <row r="892" spans="1:4" x14ac:dyDescent="0.25">
      <c r="A892">
        <v>178992</v>
      </c>
      <c r="B892" t="s">
        <v>1110</v>
      </c>
      <c r="C892" s="43" t="s">
        <v>73</v>
      </c>
      <c r="D892" t="s">
        <v>283</v>
      </c>
    </row>
    <row r="893" spans="1:4" x14ac:dyDescent="0.25">
      <c r="A893">
        <v>1018166</v>
      </c>
      <c r="B893" t="s">
        <v>1111</v>
      </c>
      <c r="C893" s="43" t="s">
        <v>116</v>
      </c>
      <c r="D893" t="s">
        <v>1112</v>
      </c>
    </row>
    <row r="894" spans="1:4" x14ac:dyDescent="0.25">
      <c r="A894">
        <v>710908</v>
      </c>
      <c r="B894" t="s">
        <v>1113</v>
      </c>
      <c r="C894" s="43">
        <v>4</v>
      </c>
      <c r="D894" t="s">
        <v>203</v>
      </c>
    </row>
    <row r="895" spans="1:4" x14ac:dyDescent="0.25">
      <c r="A895">
        <v>223621</v>
      </c>
      <c r="B895" t="s">
        <v>1114</v>
      </c>
      <c r="C895" s="43">
        <v>4</v>
      </c>
      <c r="D895" t="s">
        <v>418</v>
      </c>
    </row>
    <row r="896" spans="1:4" x14ac:dyDescent="0.25">
      <c r="A896">
        <v>709329</v>
      </c>
      <c r="B896" t="s">
        <v>1115</v>
      </c>
      <c r="C896" s="43" t="s">
        <v>73</v>
      </c>
      <c r="D896" t="s">
        <v>374</v>
      </c>
    </row>
    <row r="897" spans="1:4" x14ac:dyDescent="0.25">
      <c r="A897">
        <v>216712</v>
      </c>
      <c r="B897" t="s">
        <v>1116</v>
      </c>
      <c r="C897" s="43">
        <v>4</v>
      </c>
      <c r="D897" t="s">
        <v>497</v>
      </c>
    </row>
    <row r="898" spans="1:4" x14ac:dyDescent="0.25">
      <c r="A898">
        <v>164600</v>
      </c>
      <c r="B898" t="s">
        <v>1117</v>
      </c>
      <c r="C898" s="43">
        <v>4</v>
      </c>
      <c r="D898" t="s">
        <v>615</v>
      </c>
    </row>
    <row r="899" spans="1:4" x14ac:dyDescent="0.25">
      <c r="A899">
        <v>1149192</v>
      </c>
      <c r="B899" t="s">
        <v>1118</v>
      </c>
      <c r="C899" s="43">
        <v>4</v>
      </c>
      <c r="D899" t="s">
        <v>76</v>
      </c>
    </row>
    <row r="900" spans="1:4" x14ac:dyDescent="0.25">
      <c r="A900">
        <v>838659</v>
      </c>
      <c r="B900" t="s">
        <v>1119</v>
      </c>
      <c r="C900" s="43">
        <v>4</v>
      </c>
      <c r="D900" t="s">
        <v>123</v>
      </c>
    </row>
    <row r="901" spans="1:4" x14ac:dyDescent="0.25">
      <c r="A901">
        <v>149555</v>
      </c>
      <c r="B901" t="s">
        <v>1120</v>
      </c>
      <c r="C901" s="43">
        <v>4</v>
      </c>
      <c r="D901" t="s">
        <v>123</v>
      </c>
    </row>
    <row r="902" spans="1:4" x14ac:dyDescent="0.25">
      <c r="A902">
        <v>416804</v>
      </c>
      <c r="B902" t="s">
        <v>1121</v>
      </c>
      <c r="C902" s="43">
        <v>4</v>
      </c>
      <c r="D902" t="s">
        <v>149</v>
      </c>
    </row>
    <row r="903" spans="1:4" x14ac:dyDescent="0.25">
      <c r="A903">
        <v>724558</v>
      </c>
      <c r="B903" t="s">
        <v>1122</v>
      </c>
      <c r="C903" s="43" t="s">
        <v>73</v>
      </c>
      <c r="D903" t="s">
        <v>149</v>
      </c>
    </row>
    <row r="904" spans="1:4" x14ac:dyDescent="0.25">
      <c r="A904">
        <v>822029</v>
      </c>
      <c r="B904" t="s">
        <v>1123</v>
      </c>
      <c r="C904" s="43">
        <v>4</v>
      </c>
      <c r="D904" t="s">
        <v>340</v>
      </c>
    </row>
    <row r="905" spans="1:4" x14ac:dyDescent="0.25">
      <c r="A905">
        <v>212961</v>
      </c>
      <c r="B905" t="s">
        <v>1124</v>
      </c>
      <c r="C905" s="43">
        <v>4</v>
      </c>
      <c r="D905" t="s">
        <v>287</v>
      </c>
    </row>
    <row r="906" spans="1:4" x14ac:dyDescent="0.25">
      <c r="A906">
        <v>834087</v>
      </c>
      <c r="B906" t="s">
        <v>1125</v>
      </c>
      <c r="C906" s="43" t="s">
        <v>73</v>
      </c>
      <c r="D906" t="s">
        <v>128</v>
      </c>
    </row>
    <row r="907" spans="1:4" x14ac:dyDescent="0.25">
      <c r="A907">
        <v>268087</v>
      </c>
      <c r="B907" t="s">
        <v>1126</v>
      </c>
      <c r="C907" s="43" t="s">
        <v>73</v>
      </c>
      <c r="D907" t="s">
        <v>610</v>
      </c>
    </row>
    <row r="908" spans="1:4" x14ac:dyDescent="0.25">
      <c r="A908">
        <v>167186</v>
      </c>
      <c r="B908" t="s">
        <v>1127</v>
      </c>
      <c r="C908" s="43">
        <v>3</v>
      </c>
      <c r="D908" t="s">
        <v>610</v>
      </c>
    </row>
    <row r="909" spans="1:4" x14ac:dyDescent="0.25">
      <c r="A909">
        <v>707251</v>
      </c>
      <c r="B909" t="s">
        <v>1128</v>
      </c>
      <c r="C909" s="43">
        <v>4</v>
      </c>
      <c r="D909" t="s">
        <v>82</v>
      </c>
    </row>
    <row r="910" spans="1:4" x14ac:dyDescent="0.25">
      <c r="A910">
        <v>169446</v>
      </c>
      <c r="B910" t="s">
        <v>1129</v>
      </c>
      <c r="C910" s="43">
        <v>4</v>
      </c>
      <c r="D910" t="s">
        <v>100</v>
      </c>
    </row>
    <row r="911" spans="1:4" x14ac:dyDescent="0.25">
      <c r="A911">
        <v>231976</v>
      </c>
      <c r="B911" t="s">
        <v>1130</v>
      </c>
      <c r="C911" s="43">
        <v>3</v>
      </c>
      <c r="D911" t="s">
        <v>218</v>
      </c>
    </row>
    <row r="912" spans="1:4" x14ac:dyDescent="0.25">
      <c r="A912">
        <v>170153</v>
      </c>
      <c r="B912" t="s">
        <v>1131</v>
      </c>
      <c r="C912" s="43">
        <v>4</v>
      </c>
      <c r="D912" t="s">
        <v>164</v>
      </c>
    </row>
    <row r="913" spans="1:4" x14ac:dyDescent="0.25">
      <c r="A913">
        <v>218379</v>
      </c>
      <c r="B913" t="s">
        <v>1132</v>
      </c>
      <c r="C913" s="43">
        <v>4</v>
      </c>
      <c r="D913" t="s">
        <v>120</v>
      </c>
    </row>
    <row r="914" spans="1:4" x14ac:dyDescent="0.25">
      <c r="A914">
        <v>138340</v>
      </c>
      <c r="B914" t="s">
        <v>1133</v>
      </c>
      <c r="C914" s="43">
        <v>4</v>
      </c>
      <c r="D914" t="s">
        <v>128</v>
      </c>
    </row>
    <row r="915" spans="1:4" x14ac:dyDescent="0.25">
      <c r="A915">
        <v>165209</v>
      </c>
      <c r="B915" t="s">
        <v>1134</v>
      </c>
      <c r="C915" s="43">
        <v>4</v>
      </c>
      <c r="D915" t="s">
        <v>218</v>
      </c>
    </row>
    <row r="916" spans="1:4" x14ac:dyDescent="0.25">
      <c r="A916">
        <v>202368</v>
      </c>
      <c r="B916" t="s">
        <v>1135</v>
      </c>
      <c r="C916" s="43">
        <v>3</v>
      </c>
      <c r="D916" t="s">
        <v>276</v>
      </c>
    </row>
    <row r="917" spans="1:4" x14ac:dyDescent="0.25">
      <c r="A917">
        <v>195041</v>
      </c>
      <c r="B917" t="s">
        <v>1136</v>
      </c>
      <c r="C917" s="43">
        <v>4</v>
      </c>
      <c r="D917" t="s">
        <v>402</v>
      </c>
    </row>
    <row r="918" spans="1:4" x14ac:dyDescent="0.25">
      <c r="A918">
        <v>724856</v>
      </c>
      <c r="B918" t="s">
        <v>1137</v>
      </c>
      <c r="C918" s="43">
        <v>4</v>
      </c>
      <c r="D918" t="s">
        <v>276</v>
      </c>
    </row>
    <row r="919" spans="1:4" x14ac:dyDescent="0.25">
      <c r="A919">
        <v>167891</v>
      </c>
      <c r="B919" t="s">
        <v>1138</v>
      </c>
      <c r="C919" s="43">
        <v>4</v>
      </c>
      <c r="D919" t="s">
        <v>325</v>
      </c>
    </row>
    <row r="920" spans="1:4" x14ac:dyDescent="0.25">
      <c r="A920">
        <v>638627</v>
      </c>
      <c r="B920" t="s">
        <v>1139</v>
      </c>
      <c r="C920" s="43" t="s">
        <v>116</v>
      </c>
      <c r="D920" t="s">
        <v>325</v>
      </c>
    </row>
    <row r="921" spans="1:4" x14ac:dyDescent="0.25">
      <c r="A921">
        <v>768920</v>
      </c>
      <c r="B921" t="s">
        <v>1140</v>
      </c>
      <c r="C921" s="43">
        <v>3</v>
      </c>
      <c r="D921" t="s">
        <v>325</v>
      </c>
    </row>
    <row r="922" spans="1:4" x14ac:dyDescent="0.25">
      <c r="A922">
        <v>775692</v>
      </c>
      <c r="B922" t="s">
        <v>1141</v>
      </c>
      <c r="C922" s="43">
        <v>2</v>
      </c>
      <c r="D922" t="s">
        <v>325</v>
      </c>
    </row>
    <row r="923" spans="1:4" x14ac:dyDescent="0.25">
      <c r="A923">
        <v>175946</v>
      </c>
      <c r="B923" t="s">
        <v>1142</v>
      </c>
      <c r="C923" s="43" t="s">
        <v>73</v>
      </c>
      <c r="D923" t="s">
        <v>783</v>
      </c>
    </row>
    <row r="924" spans="1:4" x14ac:dyDescent="0.25">
      <c r="A924">
        <v>175945</v>
      </c>
      <c r="B924" t="s">
        <v>1143</v>
      </c>
      <c r="C924" s="43">
        <v>4</v>
      </c>
      <c r="D924" t="s">
        <v>783</v>
      </c>
    </row>
    <row r="925" spans="1:4" x14ac:dyDescent="0.25">
      <c r="A925">
        <v>175944</v>
      </c>
      <c r="B925" t="s">
        <v>1144</v>
      </c>
      <c r="C925" s="43" t="s">
        <v>73</v>
      </c>
      <c r="D925" t="s">
        <v>783</v>
      </c>
    </row>
    <row r="926" spans="1:4" x14ac:dyDescent="0.25">
      <c r="A926">
        <v>992863</v>
      </c>
      <c r="B926" t="s">
        <v>1145</v>
      </c>
      <c r="C926" s="43">
        <v>4</v>
      </c>
      <c r="D926" t="s">
        <v>102</v>
      </c>
    </row>
    <row r="927" spans="1:4" x14ac:dyDescent="0.25">
      <c r="A927">
        <v>883111</v>
      </c>
      <c r="B927" t="s">
        <v>1146</v>
      </c>
      <c r="C927" s="43">
        <v>4</v>
      </c>
      <c r="D927" t="s">
        <v>308</v>
      </c>
    </row>
    <row r="928" spans="1:4" x14ac:dyDescent="0.25">
      <c r="A928">
        <v>200124</v>
      </c>
      <c r="B928" t="s">
        <v>1147</v>
      </c>
      <c r="C928" s="43">
        <v>4</v>
      </c>
      <c r="D928" t="s">
        <v>117</v>
      </c>
    </row>
    <row r="929" spans="1:4" x14ac:dyDescent="0.25">
      <c r="A929">
        <v>178370</v>
      </c>
      <c r="B929" t="s">
        <v>1148</v>
      </c>
      <c r="C929" s="43">
        <v>3</v>
      </c>
      <c r="D929" t="s">
        <v>208</v>
      </c>
    </row>
    <row r="930" spans="1:4" x14ac:dyDescent="0.25">
      <c r="A930">
        <v>178369</v>
      </c>
      <c r="B930" t="s">
        <v>1149</v>
      </c>
      <c r="C930" s="43">
        <v>3</v>
      </c>
      <c r="D930" t="s">
        <v>208</v>
      </c>
    </row>
    <row r="931" spans="1:4" x14ac:dyDescent="0.25">
      <c r="A931">
        <v>743192</v>
      </c>
      <c r="B931" t="s">
        <v>1150</v>
      </c>
      <c r="C931" s="43" t="s">
        <v>73</v>
      </c>
      <c r="D931" t="s">
        <v>208</v>
      </c>
    </row>
    <row r="932" spans="1:4" x14ac:dyDescent="0.25">
      <c r="A932">
        <v>245925</v>
      </c>
      <c r="B932" t="s">
        <v>1151</v>
      </c>
      <c r="C932" s="43" t="s">
        <v>73</v>
      </c>
      <c r="D932" t="s">
        <v>203</v>
      </c>
    </row>
    <row r="933" spans="1:4" x14ac:dyDescent="0.25">
      <c r="A933">
        <v>938834</v>
      </c>
      <c r="B933" t="s">
        <v>1152</v>
      </c>
      <c r="C933" s="43" t="s">
        <v>73</v>
      </c>
      <c r="D933" t="s">
        <v>149</v>
      </c>
    </row>
    <row r="934" spans="1:4" x14ac:dyDescent="0.25">
      <c r="A934">
        <v>200252</v>
      </c>
      <c r="B934" t="s">
        <v>1153</v>
      </c>
      <c r="C934" s="43">
        <v>4</v>
      </c>
      <c r="D934" t="s">
        <v>383</v>
      </c>
    </row>
    <row r="935" spans="1:4" x14ac:dyDescent="0.25">
      <c r="A935">
        <v>248643</v>
      </c>
      <c r="B935" t="s">
        <v>1154</v>
      </c>
      <c r="C935" s="43" t="s">
        <v>73</v>
      </c>
      <c r="D935" t="s">
        <v>383</v>
      </c>
    </row>
    <row r="936" spans="1:4" x14ac:dyDescent="0.25">
      <c r="A936">
        <v>714128</v>
      </c>
      <c r="B936" t="s">
        <v>1155</v>
      </c>
      <c r="C936" s="43" t="s">
        <v>73</v>
      </c>
      <c r="D936" t="s">
        <v>203</v>
      </c>
    </row>
    <row r="937" spans="1:4" x14ac:dyDescent="0.25">
      <c r="A937">
        <v>889298</v>
      </c>
      <c r="B937" t="s">
        <v>1156</v>
      </c>
      <c r="C937" s="43">
        <v>4</v>
      </c>
      <c r="D937" t="s">
        <v>369</v>
      </c>
    </row>
    <row r="938" spans="1:4" x14ac:dyDescent="0.25">
      <c r="A938">
        <v>417968</v>
      </c>
      <c r="B938" t="s">
        <v>1157</v>
      </c>
      <c r="C938" s="43">
        <v>4</v>
      </c>
      <c r="D938" t="s">
        <v>783</v>
      </c>
    </row>
    <row r="939" spans="1:4" x14ac:dyDescent="0.25">
      <c r="A939">
        <v>722248</v>
      </c>
      <c r="B939" t="s">
        <v>1158</v>
      </c>
      <c r="C939" s="43" t="s">
        <v>73</v>
      </c>
      <c r="D939" t="s">
        <v>74</v>
      </c>
    </row>
    <row r="940" spans="1:4" x14ac:dyDescent="0.25">
      <c r="A940">
        <v>606270</v>
      </c>
      <c r="B940" t="s">
        <v>1159</v>
      </c>
      <c r="C940" s="43">
        <v>4</v>
      </c>
      <c r="D940" t="s">
        <v>74</v>
      </c>
    </row>
    <row r="941" spans="1:4" x14ac:dyDescent="0.25">
      <c r="A941">
        <v>172298</v>
      </c>
      <c r="B941" t="s">
        <v>1160</v>
      </c>
      <c r="C941" s="43">
        <v>4</v>
      </c>
      <c r="D941" t="s">
        <v>1161</v>
      </c>
    </row>
    <row r="942" spans="1:4" x14ac:dyDescent="0.25">
      <c r="A942">
        <v>172297</v>
      </c>
      <c r="B942" t="s">
        <v>1162</v>
      </c>
      <c r="C942" s="43" t="s">
        <v>73</v>
      </c>
      <c r="D942" t="s">
        <v>1161</v>
      </c>
    </row>
    <row r="943" spans="1:4" x14ac:dyDescent="0.25">
      <c r="A943">
        <v>175285</v>
      </c>
      <c r="B943" t="s">
        <v>1163</v>
      </c>
      <c r="C943" s="43">
        <v>3</v>
      </c>
      <c r="D943" t="s">
        <v>203</v>
      </c>
    </row>
    <row r="944" spans="1:4" x14ac:dyDescent="0.25">
      <c r="A944">
        <v>1149172</v>
      </c>
      <c r="B944" t="s">
        <v>1164</v>
      </c>
      <c r="C944" s="43">
        <v>4</v>
      </c>
      <c r="D944" t="s">
        <v>88</v>
      </c>
    </row>
    <row r="945" spans="1:4" x14ac:dyDescent="0.25">
      <c r="A945">
        <v>179543</v>
      </c>
      <c r="B945" t="s">
        <v>1165</v>
      </c>
      <c r="C945" s="43">
        <v>4</v>
      </c>
      <c r="D945" t="s">
        <v>247</v>
      </c>
    </row>
    <row r="946" spans="1:4" x14ac:dyDescent="0.25">
      <c r="A946">
        <v>203013</v>
      </c>
      <c r="B946" t="s">
        <v>1166</v>
      </c>
      <c r="C946" s="43">
        <v>4</v>
      </c>
      <c r="D946" t="s">
        <v>247</v>
      </c>
    </row>
    <row r="947" spans="1:4" x14ac:dyDescent="0.25">
      <c r="A947">
        <v>218373</v>
      </c>
      <c r="B947" t="s">
        <v>1167</v>
      </c>
      <c r="C947" s="43">
        <v>4</v>
      </c>
      <c r="D947" t="s">
        <v>120</v>
      </c>
    </row>
    <row r="948" spans="1:4" x14ac:dyDescent="0.25">
      <c r="A948">
        <v>178372</v>
      </c>
      <c r="B948" t="s">
        <v>1168</v>
      </c>
      <c r="C948" s="43" t="s">
        <v>73</v>
      </c>
      <c r="D948" t="s">
        <v>208</v>
      </c>
    </row>
    <row r="949" spans="1:4" x14ac:dyDescent="0.25">
      <c r="A949">
        <v>178371</v>
      </c>
      <c r="B949" t="s">
        <v>1169</v>
      </c>
      <c r="C949" s="43">
        <v>4</v>
      </c>
      <c r="D949" t="s">
        <v>208</v>
      </c>
    </row>
    <row r="950" spans="1:4" x14ac:dyDescent="0.25">
      <c r="A950">
        <v>139521</v>
      </c>
      <c r="B950" t="s">
        <v>1170</v>
      </c>
      <c r="C950" s="43">
        <v>4</v>
      </c>
      <c r="D950" t="s">
        <v>366</v>
      </c>
    </row>
    <row r="951" spans="1:4" x14ac:dyDescent="0.25">
      <c r="A951">
        <v>172809</v>
      </c>
      <c r="B951" t="s">
        <v>1171</v>
      </c>
      <c r="C951" s="43">
        <v>4</v>
      </c>
      <c r="D951" t="s">
        <v>158</v>
      </c>
    </row>
    <row r="952" spans="1:4" x14ac:dyDescent="0.25">
      <c r="A952">
        <v>149542</v>
      </c>
      <c r="B952" t="s">
        <v>1172</v>
      </c>
      <c r="C952" s="43">
        <v>4</v>
      </c>
      <c r="D952" t="s">
        <v>123</v>
      </c>
    </row>
    <row r="953" spans="1:4" x14ac:dyDescent="0.25">
      <c r="A953">
        <v>198454</v>
      </c>
      <c r="B953" t="s">
        <v>1173</v>
      </c>
      <c r="C953" s="43">
        <v>3</v>
      </c>
      <c r="D953" t="s">
        <v>432</v>
      </c>
    </row>
    <row r="954" spans="1:4" x14ac:dyDescent="0.25">
      <c r="A954">
        <v>198507</v>
      </c>
      <c r="B954" t="s">
        <v>1174</v>
      </c>
      <c r="C954" s="43">
        <v>3</v>
      </c>
      <c r="D954" t="s">
        <v>432</v>
      </c>
    </row>
    <row r="955" spans="1:4" x14ac:dyDescent="0.25">
      <c r="A955">
        <v>1124434</v>
      </c>
      <c r="B955" t="s">
        <v>1175</v>
      </c>
      <c r="C955" s="43">
        <v>4</v>
      </c>
      <c r="D955" t="s">
        <v>240</v>
      </c>
    </row>
    <row r="956" spans="1:4" x14ac:dyDescent="0.25">
      <c r="A956">
        <v>658311</v>
      </c>
      <c r="B956" t="s">
        <v>1176</v>
      </c>
      <c r="C956" s="43" t="s">
        <v>73</v>
      </c>
      <c r="D956" t="s">
        <v>158</v>
      </c>
    </row>
    <row r="957" spans="1:4" x14ac:dyDescent="0.25">
      <c r="A957">
        <v>130985</v>
      </c>
      <c r="B957" t="s">
        <v>1177</v>
      </c>
      <c r="C957" s="43">
        <v>4</v>
      </c>
      <c r="D957" t="s">
        <v>158</v>
      </c>
    </row>
    <row r="958" spans="1:4" x14ac:dyDescent="0.25">
      <c r="A958">
        <v>130988</v>
      </c>
      <c r="B958" t="s">
        <v>1178</v>
      </c>
      <c r="C958" s="43">
        <v>4</v>
      </c>
      <c r="D958" t="s">
        <v>158</v>
      </c>
    </row>
    <row r="959" spans="1:4" x14ac:dyDescent="0.25">
      <c r="A959">
        <v>877401</v>
      </c>
      <c r="B959" t="s">
        <v>1179</v>
      </c>
      <c r="C959" s="43">
        <v>4</v>
      </c>
      <c r="D959" t="s">
        <v>231</v>
      </c>
    </row>
    <row r="960" spans="1:4" x14ac:dyDescent="0.25">
      <c r="A960">
        <v>759715</v>
      </c>
      <c r="B960" t="s">
        <v>1180</v>
      </c>
      <c r="C960" s="43">
        <v>4</v>
      </c>
      <c r="D960" t="s">
        <v>231</v>
      </c>
    </row>
    <row r="961" spans="1:4" x14ac:dyDescent="0.25">
      <c r="A961">
        <v>1107980</v>
      </c>
      <c r="B961" t="s">
        <v>1181</v>
      </c>
      <c r="C961" s="43" t="s">
        <v>73</v>
      </c>
      <c r="D961" t="s">
        <v>231</v>
      </c>
    </row>
    <row r="962" spans="1:4" x14ac:dyDescent="0.25">
      <c r="A962">
        <v>243255</v>
      </c>
      <c r="B962" t="s">
        <v>1182</v>
      </c>
      <c r="C962" s="43">
        <v>4</v>
      </c>
      <c r="D962" t="s">
        <v>438</v>
      </c>
    </row>
    <row r="963" spans="1:4" x14ac:dyDescent="0.25">
      <c r="A963">
        <v>200125</v>
      </c>
      <c r="B963" t="s">
        <v>1183</v>
      </c>
      <c r="C963" s="43">
        <v>3</v>
      </c>
      <c r="D963" t="s">
        <v>117</v>
      </c>
    </row>
    <row r="964" spans="1:4" x14ac:dyDescent="0.25">
      <c r="A964">
        <v>794236</v>
      </c>
      <c r="B964" t="s">
        <v>1184</v>
      </c>
      <c r="C964" s="43">
        <v>3</v>
      </c>
      <c r="D964" t="s">
        <v>904</v>
      </c>
    </row>
    <row r="965" spans="1:4" x14ac:dyDescent="0.25">
      <c r="A965">
        <v>200127</v>
      </c>
      <c r="B965" t="s">
        <v>1185</v>
      </c>
      <c r="C965" s="43">
        <v>3</v>
      </c>
      <c r="D965" t="s">
        <v>117</v>
      </c>
    </row>
    <row r="966" spans="1:4" x14ac:dyDescent="0.25">
      <c r="A966">
        <v>889782</v>
      </c>
      <c r="B966" t="s">
        <v>1186</v>
      </c>
      <c r="C966" s="43">
        <v>4</v>
      </c>
      <c r="D966" t="s">
        <v>156</v>
      </c>
    </row>
    <row r="967" spans="1:4" x14ac:dyDescent="0.25">
      <c r="A967">
        <v>770153</v>
      </c>
      <c r="B967" t="s">
        <v>1187</v>
      </c>
      <c r="C967" s="43">
        <v>4</v>
      </c>
      <c r="D967" t="s">
        <v>240</v>
      </c>
    </row>
    <row r="968" spans="1:4" x14ac:dyDescent="0.25">
      <c r="A968">
        <v>1152387</v>
      </c>
      <c r="B968" t="s">
        <v>1188</v>
      </c>
      <c r="C968" s="43">
        <v>4</v>
      </c>
      <c r="D968" t="s">
        <v>459</v>
      </c>
    </row>
    <row r="969" spans="1:4" x14ac:dyDescent="0.25">
      <c r="A969">
        <v>243858</v>
      </c>
      <c r="B969" t="s">
        <v>1189</v>
      </c>
      <c r="C969" s="43">
        <v>3</v>
      </c>
      <c r="D969" t="s">
        <v>104</v>
      </c>
    </row>
    <row r="970" spans="1:4" x14ac:dyDescent="0.25">
      <c r="A970">
        <v>1063307</v>
      </c>
      <c r="B970" t="s">
        <v>1190</v>
      </c>
      <c r="C970" s="43">
        <v>4</v>
      </c>
      <c r="D970" t="s">
        <v>459</v>
      </c>
    </row>
    <row r="971" spans="1:4" x14ac:dyDescent="0.25">
      <c r="A971">
        <v>540772</v>
      </c>
      <c r="B971" t="s">
        <v>1191</v>
      </c>
      <c r="C971" s="43">
        <v>4</v>
      </c>
      <c r="D971" t="s">
        <v>180</v>
      </c>
    </row>
    <row r="972" spans="1:4" x14ac:dyDescent="0.25">
      <c r="A972">
        <v>663735</v>
      </c>
      <c r="B972" t="s">
        <v>1192</v>
      </c>
      <c r="C972" s="43" t="s">
        <v>73</v>
      </c>
      <c r="D972" t="s">
        <v>88</v>
      </c>
    </row>
    <row r="973" spans="1:4" x14ac:dyDescent="0.25">
      <c r="A973">
        <v>1123805</v>
      </c>
      <c r="B973" t="s">
        <v>1193</v>
      </c>
      <c r="C973" s="43">
        <v>4</v>
      </c>
      <c r="D973" t="s">
        <v>761</v>
      </c>
    </row>
    <row r="974" spans="1:4" x14ac:dyDescent="0.25">
      <c r="A974">
        <v>192058</v>
      </c>
      <c r="B974" t="s">
        <v>1194</v>
      </c>
      <c r="C974" s="43">
        <v>4</v>
      </c>
      <c r="D974" t="s">
        <v>316</v>
      </c>
    </row>
    <row r="975" spans="1:4" x14ac:dyDescent="0.25">
      <c r="A975">
        <v>589136</v>
      </c>
      <c r="B975" t="s">
        <v>1195</v>
      </c>
      <c r="C975" s="43">
        <v>3</v>
      </c>
      <c r="D975" t="s">
        <v>363</v>
      </c>
    </row>
    <row r="976" spans="1:4" x14ac:dyDescent="0.25">
      <c r="A976">
        <v>149742</v>
      </c>
      <c r="B976" t="s">
        <v>1196</v>
      </c>
      <c r="C976" s="43">
        <v>4</v>
      </c>
      <c r="D976" t="s">
        <v>734</v>
      </c>
    </row>
    <row r="977" spans="1:4" x14ac:dyDescent="0.25">
      <c r="A977">
        <v>306255</v>
      </c>
      <c r="B977" t="s">
        <v>1197</v>
      </c>
      <c r="C977" s="43" t="s">
        <v>73</v>
      </c>
      <c r="D977" t="s">
        <v>113</v>
      </c>
    </row>
    <row r="978" spans="1:4" x14ac:dyDescent="0.25">
      <c r="A978">
        <v>227010</v>
      </c>
      <c r="B978" t="s">
        <v>1198</v>
      </c>
      <c r="C978" s="43">
        <v>4</v>
      </c>
      <c r="D978" t="s">
        <v>426</v>
      </c>
    </row>
    <row r="979" spans="1:4" x14ac:dyDescent="0.25">
      <c r="A979">
        <v>823933</v>
      </c>
      <c r="B979" t="s">
        <v>1199</v>
      </c>
      <c r="C979" s="43">
        <v>3</v>
      </c>
      <c r="D979" t="s">
        <v>540</v>
      </c>
    </row>
    <row r="980" spans="1:4" x14ac:dyDescent="0.25">
      <c r="A980">
        <v>544978</v>
      </c>
      <c r="B980" t="s">
        <v>1200</v>
      </c>
      <c r="C980" s="43">
        <v>4</v>
      </c>
      <c r="D980" t="s">
        <v>255</v>
      </c>
    </row>
    <row r="981" spans="1:4" x14ac:dyDescent="0.25">
      <c r="A981">
        <v>780724</v>
      </c>
      <c r="B981" t="s">
        <v>1201</v>
      </c>
      <c r="C981" s="43">
        <v>4</v>
      </c>
      <c r="D981" t="s">
        <v>149</v>
      </c>
    </row>
    <row r="982" spans="1:4" x14ac:dyDescent="0.25">
      <c r="A982">
        <v>598316</v>
      </c>
      <c r="B982" t="s">
        <v>1202</v>
      </c>
      <c r="C982" s="43" t="s">
        <v>73</v>
      </c>
      <c r="D982" t="s">
        <v>1203</v>
      </c>
    </row>
    <row r="983" spans="1:4" x14ac:dyDescent="0.25">
      <c r="A983">
        <v>913613</v>
      </c>
      <c r="B983" t="s">
        <v>1204</v>
      </c>
      <c r="C983" s="43">
        <v>4</v>
      </c>
      <c r="D983" t="s">
        <v>438</v>
      </c>
    </row>
    <row r="984" spans="1:4" x14ac:dyDescent="0.25">
      <c r="A984">
        <v>248597</v>
      </c>
      <c r="B984" t="s">
        <v>1205</v>
      </c>
      <c r="C984" s="43" t="s">
        <v>73</v>
      </c>
      <c r="D984" t="s">
        <v>497</v>
      </c>
    </row>
    <row r="985" spans="1:4" x14ac:dyDescent="0.25">
      <c r="A985">
        <v>394803</v>
      </c>
      <c r="B985" t="s">
        <v>1206</v>
      </c>
      <c r="C985" s="43">
        <v>4</v>
      </c>
      <c r="D985" t="s">
        <v>497</v>
      </c>
    </row>
    <row r="986" spans="1:4" x14ac:dyDescent="0.25">
      <c r="A986">
        <v>716220</v>
      </c>
      <c r="B986" t="s">
        <v>1207</v>
      </c>
      <c r="C986" s="43">
        <v>3</v>
      </c>
      <c r="D986" t="s">
        <v>484</v>
      </c>
    </row>
    <row r="987" spans="1:4" x14ac:dyDescent="0.25">
      <c r="A987">
        <v>821369</v>
      </c>
      <c r="B987" t="s">
        <v>1208</v>
      </c>
      <c r="C987" s="43">
        <v>4</v>
      </c>
      <c r="D987" t="s">
        <v>154</v>
      </c>
    </row>
    <row r="988" spans="1:4" x14ac:dyDescent="0.25">
      <c r="A988">
        <v>335826</v>
      </c>
      <c r="B988" t="s">
        <v>1209</v>
      </c>
      <c r="C988" s="43">
        <v>4</v>
      </c>
      <c r="D988" t="s">
        <v>266</v>
      </c>
    </row>
    <row r="989" spans="1:4" x14ac:dyDescent="0.25">
      <c r="A989">
        <v>540962</v>
      </c>
      <c r="B989" t="s">
        <v>1210</v>
      </c>
      <c r="C989" s="43">
        <v>4</v>
      </c>
      <c r="D989" t="s">
        <v>123</v>
      </c>
    </row>
    <row r="990" spans="1:4" x14ac:dyDescent="0.25">
      <c r="A990">
        <v>937097</v>
      </c>
      <c r="B990" t="s">
        <v>1211</v>
      </c>
      <c r="C990" s="43">
        <v>4</v>
      </c>
      <c r="D990" t="s">
        <v>325</v>
      </c>
    </row>
    <row r="991" spans="1:4" x14ac:dyDescent="0.25">
      <c r="A991">
        <v>169500</v>
      </c>
      <c r="B991" t="s">
        <v>1212</v>
      </c>
      <c r="C991" s="43">
        <v>4</v>
      </c>
      <c r="D991" t="s">
        <v>471</v>
      </c>
    </row>
    <row r="992" spans="1:4" x14ac:dyDescent="0.25">
      <c r="A992">
        <v>1152281</v>
      </c>
      <c r="B992" t="s">
        <v>1213</v>
      </c>
      <c r="C992" s="43">
        <v>4</v>
      </c>
      <c r="D992" t="s">
        <v>100</v>
      </c>
    </row>
    <row r="993" spans="1:4" x14ac:dyDescent="0.25">
      <c r="A993">
        <v>187890</v>
      </c>
      <c r="B993" t="s">
        <v>1214</v>
      </c>
      <c r="C993" s="43">
        <v>4</v>
      </c>
      <c r="D993" t="s">
        <v>154</v>
      </c>
    </row>
    <row r="994" spans="1:4" x14ac:dyDescent="0.25">
      <c r="A994">
        <v>187889</v>
      </c>
      <c r="B994" t="s">
        <v>1215</v>
      </c>
      <c r="C994" s="43">
        <v>4</v>
      </c>
      <c r="D994" t="s">
        <v>154</v>
      </c>
    </row>
    <row r="995" spans="1:4" x14ac:dyDescent="0.25">
      <c r="A995">
        <v>198421</v>
      </c>
      <c r="B995" t="s">
        <v>1216</v>
      </c>
      <c r="C995" s="43">
        <v>4</v>
      </c>
      <c r="D995" t="s">
        <v>185</v>
      </c>
    </row>
    <row r="996" spans="1:4" x14ac:dyDescent="0.25">
      <c r="A996">
        <v>247435</v>
      </c>
      <c r="B996" t="s">
        <v>1217</v>
      </c>
      <c r="C996" s="43">
        <v>4</v>
      </c>
      <c r="D996" t="s">
        <v>264</v>
      </c>
    </row>
    <row r="997" spans="1:4" x14ac:dyDescent="0.25">
      <c r="A997">
        <v>890881</v>
      </c>
      <c r="B997" t="s">
        <v>1218</v>
      </c>
      <c r="C997" s="43">
        <v>4</v>
      </c>
      <c r="D997" t="s">
        <v>302</v>
      </c>
    </row>
    <row r="998" spans="1:4" x14ac:dyDescent="0.25">
      <c r="A998">
        <v>315608</v>
      </c>
      <c r="B998" t="s">
        <v>1219</v>
      </c>
      <c r="C998" s="43">
        <v>4</v>
      </c>
      <c r="D998" t="s">
        <v>90</v>
      </c>
    </row>
    <row r="999" spans="1:4" x14ac:dyDescent="0.25">
      <c r="A999">
        <v>176294</v>
      </c>
      <c r="B999" t="s">
        <v>1220</v>
      </c>
      <c r="C999" s="43">
        <v>4</v>
      </c>
      <c r="D999" t="s">
        <v>90</v>
      </c>
    </row>
    <row r="1000" spans="1:4" x14ac:dyDescent="0.25">
      <c r="A1000">
        <v>188118</v>
      </c>
      <c r="B1000" t="s">
        <v>1221</v>
      </c>
      <c r="C1000" s="43">
        <v>3</v>
      </c>
      <c r="D1000" t="s">
        <v>90</v>
      </c>
    </row>
    <row r="1001" spans="1:4" x14ac:dyDescent="0.25">
      <c r="A1001">
        <v>182547</v>
      </c>
      <c r="B1001" t="s">
        <v>1222</v>
      </c>
      <c r="C1001" s="43">
        <v>3</v>
      </c>
      <c r="D1001" t="s">
        <v>90</v>
      </c>
    </row>
    <row r="1002" spans="1:4" x14ac:dyDescent="0.25">
      <c r="A1002">
        <v>248170</v>
      </c>
      <c r="B1002" t="s">
        <v>1223</v>
      </c>
      <c r="C1002" s="43" t="s">
        <v>73</v>
      </c>
      <c r="D1002" t="s">
        <v>90</v>
      </c>
    </row>
    <row r="1003" spans="1:4" x14ac:dyDescent="0.25">
      <c r="A1003">
        <v>138343</v>
      </c>
      <c r="B1003" t="s">
        <v>1224</v>
      </c>
      <c r="C1003" s="43">
        <v>4</v>
      </c>
      <c r="D1003" t="s">
        <v>128</v>
      </c>
    </row>
    <row r="1004" spans="1:4" x14ac:dyDescent="0.25">
      <c r="A1004">
        <v>168414</v>
      </c>
      <c r="B1004" t="s">
        <v>1225</v>
      </c>
      <c r="C1004" s="43">
        <v>4</v>
      </c>
      <c r="D1004" t="s">
        <v>166</v>
      </c>
    </row>
    <row r="1005" spans="1:4" x14ac:dyDescent="0.25">
      <c r="A1005">
        <v>192982</v>
      </c>
      <c r="B1005" t="s">
        <v>1226</v>
      </c>
      <c r="C1005" s="43">
        <v>4</v>
      </c>
      <c r="D1005" t="s">
        <v>113</v>
      </c>
    </row>
    <row r="1006" spans="1:4" x14ac:dyDescent="0.25">
      <c r="A1006">
        <v>175974</v>
      </c>
      <c r="B1006" t="s">
        <v>1227</v>
      </c>
      <c r="C1006" s="43">
        <v>3</v>
      </c>
      <c r="D1006" t="s">
        <v>266</v>
      </c>
    </row>
    <row r="1007" spans="1:4" x14ac:dyDescent="0.25">
      <c r="A1007">
        <v>590942</v>
      </c>
      <c r="B1007" t="s">
        <v>1228</v>
      </c>
      <c r="C1007" s="43" t="s">
        <v>116</v>
      </c>
      <c r="D1007" t="s">
        <v>547</v>
      </c>
    </row>
    <row r="1008" spans="1:4" x14ac:dyDescent="0.25">
      <c r="A1008">
        <v>178995</v>
      </c>
      <c r="B1008" t="s">
        <v>1229</v>
      </c>
      <c r="C1008" s="43">
        <v>4</v>
      </c>
      <c r="D1008" t="s">
        <v>283</v>
      </c>
    </row>
    <row r="1009" spans="1:4" x14ac:dyDescent="0.25">
      <c r="A1009">
        <v>726623</v>
      </c>
      <c r="B1009" t="s">
        <v>1230</v>
      </c>
      <c r="C1009" s="43">
        <v>4</v>
      </c>
      <c r="D1009" t="s">
        <v>156</v>
      </c>
    </row>
    <row r="1010" spans="1:4" x14ac:dyDescent="0.25">
      <c r="A1010">
        <v>179956</v>
      </c>
      <c r="B1010" t="s">
        <v>1231</v>
      </c>
      <c r="C1010" s="43">
        <v>4</v>
      </c>
      <c r="D1010" t="s">
        <v>113</v>
      </c>
    </row>
    <row r="1011" spans="1:4" x14ac:dyDescent="0.25">
      <c r="A1011">
        <v>446851</v>
      </c>
      <c r="B1011" t="s">
        <v>1232</v>
      </c>
      <c r="C1011" s="43">
        <v>4</v>
      </c>
      <c r="D1011" t="s">
        <v>135</v>
      </c>
    </row>
    <row r="1012" spans="1:4" x14ac:dyDescent="0.25">
      <c r="A1012">
        <v>268735</v>
      </c>
      <c r="B1012" t="s">
        <v>1233</v>
      </c>
      <c r="C1012" s="43" t="s">
        <v>73</v>
      </c>
      <c r="D1012" t="s">
        <v>149</v>
      </c>
    </row>
    <row r="1013" spans="1:4" x14ac:dyDescent="0.25">
      <c r="A1013">
        <v>190634</v>
      </c>
      <c r="B1013" t="s">
        <v>1234</v>
      </c>
      <c r="C1013" s="43">
        <v>4</v>
      </c>
      <c r="D1013" t="s">
        <v>969</v>
      </c>
    </row>
    <row r="1014" spans="1:4" x14ac:dyDescent="0.25">
      <c r="A1014">
        <v>152737</v>
      </c>
      <c r="B1014" t="s">
        <v>1235</v>
      </c>
      <c r="C1014" s="43">
        <v>4</v>
      </c>
      <c r="D1014" t="s">
        <v>131</v>
      </c>
    </row>
    <row r="1015" spans="1:4" x14ac:dyDescent="0.25">
      <c r="A1015">
        <v>872308</v>
      </c>
      <c r="B1015" t="s">
        <v>1236</v>
      </c>
      <c r="C1015" s="43">
        <v>4</v>
      </c>
      <c r="D1015" t="s">
        <v>366</v>
      </c>
    </row>
    <row r="1016" spans="1:4" x14ac:dyDescent="0.25">
      <c r="A1016">
        <v>190635</v>
      </c>
      <c r="B1016" t="s">
        <v>1237</v>
      </c>
      <c r="C1016" s="43">
        <v>3</v>
      </c>
      <c r="D1016" t="s">
        <v>969</v>
      </c>
    </row>
    <row r="1017" spans="1:4" x14ac:dyDescent="0.25">
      <c r="A1017">
        <v>153953</v>
      </c>
      <c r="B1017" t="s">
        <v>1238</v>
      </c>
      <c r="C1017" s="43">
        <v>4</v>
      </c>
      <c r="D1017" t="s">
        <v>682</v>
      </c>
    </row>
    <row r="1018" spans="1:4" x14ac:dyDescent="0.25">
      <c r="A1018">
        <v>622880</v>
      </c>
      <c r="B1018" t="s">
        <v>1239</v>
      </c>
      <c r="C1018" s="43" t="s">
        <v>73</v>
      </c>
      <c r="D1018" t="s">
        <v>682</v>
      </c>
    </row>
    <row r="1019" spans="1:4" x14ac:dyDescent="0.25">
      <c r="A1019">
        <v>150334</v>
      </c>
      <c r="B1019" t="s">
        <v>1240</v>
      </c>
      <c r="C1019" s="43">
        <v>4</v>
      </c>
      <c r="D1019" t="s">
        <v>80</v>
      </c>
    </row>
    <row r="1020" spans="1:4" x14ac:dyDescent="0.25">
      <c r="A1020">
        <v>202344</v>
      </c>
      <c r="B1020" t="s">
        <v>1241</v>
      </c>
      <c r="C1020" s="43">
        <v>4</v>
      </c>
      <c r="D1020" t="s">
        <v>540</v>
      </c>
    </row>
    <row r="1021" spans="1:4" x14ac:dyDescent="0.25">
      <c r="A1021">
        <v>665613</v>
      </c>
      <c r="B1021" t="s">
        <v>1242</v>
      </c>
      <c r="C1021" s="43">
        <v>4</v>
      </c>
      <c r="D1021" t="s">
        <v>340</v>
      </c>
    </row>
    <row r="1022" spans="1:4" x14ac:dyDescent="0.25">
      <c r="A1022">
        <v>170266</v>
      </c>
      <c r="B1022" t="s">
        <v>1243</v>
      </c>
      <c r="C1022" s="43">
        <v>4</v>
      </c>
      <c r="D1022" t="s">
        <v>164</v>
      </c>
    </row>
    <row r="1023" spans="1:4" x14ac:dyDescent="0.25">
      <c r="A1023">
        <v>1021750</v>
      </c>
      <c r="B1023" t="s">
        <v>1244</v>
      </c>
      <c r="C1023" s="43">
        <v>3</v>
      </c>
      <c r="D1023" t="s">
        <v>226</v>
      </c>
    </row>
    <row r="1024" spans="1:4" x14ac:dyDescent="0.25">
      <c r="A1024">
        <v>189577</v>
      </c>
      <c r="B1024" t="s">
        <v>1245</v>
      </c>
      <c r="C1024" s="43">
        <v>4</v>
      </c>
      <c r="D1024" t="s">
        <v>106</v>
      </c>
    </row>
    <row r="1025" spans="1:4" x14ac:dyDescent="0.25">
      <c r="A1025">
        <v>1015712</v>
      </c>
      <c r="B1025" t="s">
        <v>1246</v>
      </c>
      <c r="C1025" s="43" t="s">
        <v>73</v>
      </c>
      <c r="D1025" t="s">
        <v>76</v>
      </c>
    </row>
    <row r="1026" spans="1:4" x14ac:dyDescent="0.25">
      <c r="A1026">
        <v>165212</v>
      </c>
      <c r="B1026" t="s">
        <v>1247</v>
      </c>
      <c r="C1026" s="43">
        <v>4</v>
      </c>
      <c r="D1026" t="s">
        <v>247</v>
      </c>
    </row>
    <row r="1027" spans="1:4" x14ac:dyDescent="0.25">
      <c r="A1027">
        <v>229797</v>
      </c>
      <c r="B1027" t="s">
        <v>1248</v>
      </c>
      <c r="C1027" s="43">
        <v>4</v>
      </c>
      <c r="D1027" t="s">
        <v>590</v>
      </c>
    </row>
    <row r="1028" spans="1:4" x14ac:dyDescent="0.25">
      <c r="A1028">
        <v>181743</v>
      </c>
      <c r="B1028" t="s">
        <v>1249</v>
      </c>
      <c r="C1028" s="43">
        <v>4</v>
      </c>
      <c r="D1028" t="s">
        <v>340</v>
      </c>
    </row>
    <row r="1029" spans="1:4" x14ac:dyDescent="0.25">
      <c r="A1029">
        <v>474141</v>
      </c>
      <c r="B1029" t="s">
        <v>1250</v>
      </c>
      <c r="C1029" s="43" t="s">
        <v>73</v>
      </c>
      <c r="D1029" t="s">
        <v>345</v>
      </c>
    </row>
    <row r="1030" spans="1:4" x14ac:dyDescent="0.25">
      <c r="A1030">
        <v>272785</v>
      </c>
      <c r="B1030" t="s">
        <v>1251</v>
      </c>
      <c r="C1030" s="43">
        <v>4</v>
      </c>
      <c r="D1030" t="s">
        <v>242</v>
      </c>
    </row>
    <row r="1031" spans="1:4" x14ac:dyDescent="0.25">
      <c r="A1031">
        <v>595724</v>
      </c>
      <c r="B1031" t="s">
        <v>1252</v>
      </c>
      <c r="C1031" s="43">
        <v>4</v>
      </c>
      <c r="D1031" t="s">
        <v>152</v>
      </c>
    </row>
    <row r="1032" spans="1:4" x14ac:dyDescent="0.25">
      <c r="A1032">
        <v>821825</v>
      </c>
      <c r="B1032" t="s">
        <v>1253</v>
      </c>
      <c r="C1032" s="43">
        <v>4</v>
      </c>
      <c r="D1032" t="s">
        <v>484</v>
      </c>
    </row>
    <row r="1033" spans="1:4" x14ac:dyDescent="0.25">
      <c r="A1033">
        <v>176296</v>
      </c>
      <c r="B1033" t="s">
        <v>1254</v>
      </c>
      <c r="C1033" s="43">
        <v>4</v>
      </c>
      <c r="D1033" t="s">
        <v>280</v>
      </c>
    </row>
    <row r="1034" spans="1:4" x14ac:dyDescent="0.25">
      <c r="A1034">
        <v>1104853</v>
      </c>
      <c r="B1034" t="s">
        <v>1255</v>
      </c>
      <c r="C1034" s="43" t="s">
        <v>73</v>
      </c>
      <c r="D1034" t="s">
        <v>369</v>
      </c>
    </row>
    <row r="1035" spans="1:4" x14ac:dyDescent="0.25">
      <c r="A1035">
        <v>178007</v>
      </c>
      <c r="B1035" t="s">
        <v>1256</v>
      </c>
      <c r="C1035" s="43">
        <v>3</v>
      </c>
      <c r="D1035" t="s">
        <v>369</v>
      </c>
    </row>
    <row r="1036" spans="1:4" x14ac:dyDescent="0.25">
      <c r="A1036">
        <v>535655</v>
      </c>
      <c r="B1036" t="s">
        <v>1257</v>
      </c>
      <c r="C1036" s="43">
        <v>4</v>
      </c>
      <c r="D1036" t="s">
        <v>80</v>
      </c>
    </row>
    <row r="1037" spans="1:4" x14ac:dyDescent="0.25">
      <c r="A1037">
        <v>189578</v>
      </c>
      <c r="B1037" t="s">
        <v>1258</v>
      </c>
      <c r="C1037" s="43">
        <v>4</v>
      </c>
      <c r="D1037" t="s">
        <v>106</v>
      </c>
    </row>
    <row r="1038" spans="1:4" x14ac:dyDescent="0.25">
      <c r="A1038">
        <v>600406</v>
      </c>
      <c r="B1038" t="s">
        <v>1259</v>
      </c>
      <c r="C1038" s="43">
        <v>4</v>
      </c>
      <c r="D1038" t="s">
        <v>255</v>
      </c>
    </row>
    <row r="1039" spans="1:4" x14ac:dyDescent="0.25">
      <c r="A1039">
        <v>1106748</v>
      </c>
      <c r="B1039" t="s">
        <v>1260</v>
      </c>
      <c r="C1039" s="43">
        <v>3</v>
      </c>
      <c r="D1039" t="s">
        <v>162</v>
      </c>
    </row>
    <row r="1040" spans="1:4" x14ac:dyDescent="0.25">
      <c r="A1040">
        <v>210508</v>
      </c>
      <c r="B1040" t="s">
        <v>1261</v>
      </c>
      <c r="C1040" s="43">
        <v>3</v>
      </c>
      <c r="D1040" t="s">
        <v>503</v>
      </c>
    </row>
    <row r="1041" spans="1:4" x14ac:dyDescent="0.25">
      <c r="A1041">
        <v>190961</v>
      </c>
      <c r="B1041" t="s">
        <v>1262</v>
      </c>
      <c r="C1041" s="43">
        <v>4</v>
      </c>
      <c r="D1041" t="s">
        <v>262</v>
      </c>
    </row>
    <row r="1042" spans="1:4" x14ac:dyDescent="0.25">
      <c r="A1042">
        <v>1050744</v>
      </c>
      <c r="B1042" t="s">
        <v>1263</v>
      </c>
      <c r="C1042" s="43">
        <v>4</v>
      </c>
      <c r="D1042" t="s">
        <v>1112</v>
      </c>
    </row>
    <row r="1043" spans="1:4" x14ac:dyDescent="0.25">
      <c r="A1043">
        <v>199869</v>
      </c>
      <c r="B1043" t="s">
        <v>1264</v>
      </c>
      <c r="C1043" s="43">
        <v>4</v>
      </c>
      <c r="D1043" t="s">
        <v>432</v>
      </c>
    </row>
    <row r="1044" spans="1:4" x14ac:dyDescent="0.25">
      <c r="A1044">
        <v>1100256</v>
      </c>
      <c r="B1044" t="s">
        <v>1265</v>
      </c>
      <c r="C1044" s="43" t="s">
        <v>73</v>
      </c>
      <c r="D1044" t="s">
        <v>208</v>
      </c>
    </row>
    <row r="1045" spans="1:4" x14ac:dyDescent="0.25">
      <c r="A1045">
        <v>131402</v>
      </c>
      <c r="B1045" t="s">
        <v>1266</v>
      </c>
      <c r="C1045" s="43">
        <v>4</v>
      </c>
      <c r="D1045" t="s">
        <v>208</v>
      </c>
    </row>
    <row r="1046" spans="1:4" x14ac:dyDescent="0.25">
      <c r="A1046">
        <v>182730</v>
      </c>
      <c r="B1046" t="s">
        <v>1267</v>
      </c>
      <c r="C1046" s="43">
        <v>4</v>
      </c>
      <c r="D1046" t="s">
        <v>761</v>
      </c>
    </row>
    <row r="1047" spans="1:4" x14ac:dyDescent="0.25">
      <c r="A1047">
        <v>1002600</v>
      </c>
      <c r="B1047" t="s">
        <v>1268</v>
      </c>
      <c r="C1047" s="43">
        <v>4</v>
      </c>
      <c r="D1047" t="s">
        <v>203</v>
      </c>
    </row>
    <row r="1048" spans="1:4" x14ac:dyDescent="0.25">
      <c r="A1048">
        <v>271016</v>
      </c>
      <c r="B1048" t="s">
        <v>1269</v>
      </c>
      <c r="C1048" s="43">
        <v>4</v>
      </c>
      <c r="D1048" t="s">
        <v>221</v>
      </c>
    </row>
    <row r="1049" spans="1:4" x14ac:dyDescent="0.25">
      <c r="A1049">
        <v>720751</v>
      </c>
      <c r="B1049" t="s">
        <v>1270</v>
      </c>
      <c r="C1049" s="43">
        <v>4</v>
      </c>
      <c r="D1049" t="s">
        <v>302</v>
      </c>
    </row>
    <row r="1050" spans="1:4" x14ac:dyDescent="0.25">
      <c r="A1050">
        <v>1015497</v>
      </c>
      <c r="B1050" t="s">
        <v>1271</v>
      </c>
      <c r="C1050" s="43">
        <v>4</v>
      </c>
      <c r="D1050" t="s">
        <v>334</v>
      </c>
    </row>
    <row r="1051" spans="1:4" x14ac:dyDescent="0.25">
      <c r="A1051">
        <v>206102</v>
      </c>
      <c r="B1051" t="s">
        <v>1272</v>
      </c>
      <c r="C1051" s="43">
        <v>2</v>
      </c>
      <c r="D1051" t="s">
        <v>294</v>
      </c>
    </row>
    <row r="1052" spans="1:4" x14ac:dyDescent="0.25">
      <c r="A1052">
        <v>184259</v>
      </c>
      <c r="B1052" t="s">
        <v>1273</v>
      </c>
      <c r="C1052" s="43">
        <v>4</v>
      </c>
      <c r="D1052" t="s">
        <v>226</v>
      </c>
    </row>
    <row r="1053" spans="1:4" x14ac:dyDescent="0.25">
      <c r="A1053">
        <v>216616</v>
      </c>
      <c r="B1053" t="s">
        <v>1274</v>
      </c>
      <c r="C1053" s="43">
        <v>4</v>
      </c>
      <c r="D1053" t="s">
        <v>1275</v>
      </c>
    </row>
    <row r="1054" spans="1:4" x14ac:dyDescent="0.25">
      <c r="A1054">
        <v>216617</v>
      </c>
      <c r="B1054" t="s">
        <v>1276</v>
      </c>
      <c r="C1054" s="43" t="s">
        <v>73</v>
      </c>
      <c r="D1054" t="s">
        <v>1275</v>
      </c>
    </row>
    <row r="1055" spans="1:4" x14ac:dyDescent="0.25">
      <c r="A1055">
        <v>195172</v>
      </c>
      <c r="B1055" t="s">
        <v>1277</v>
      </c>
      <c r="C1055" s="43">
        <v>4</v>
      </c>
      <c r="D1055" t="s">
        <v>421</v>
      </c>
    </row>
    <row r="1056" spans="1:4" x14ac:dyDescent="0.25">
      <c r="A1056">
        <v>415109</v>
      </c>
      <c r="B1056" t="s">
        <v>1278</v>
      </c>
      <c r="C1056" s="43" t="s">
        <v>73</v>
      </c>
      <c r="D1056" t="s">
        <v>754</v>
      </c>
    </row>
    <row r="1057" spans="1:4" x14ac:dyDescent="0.25">
      <c r="A1057">
        <v>208217</v>
      </c>
      <c r="B1057" t="s">
        <v>1279</v>
      </c>
      <c r="C1057" s="43">
        <v>4</v>
      </c>
      <c r="D1057" t="s">
        <v>1275</v>
      </c>
    </row>
    <row r="1058" spans="1:4" x14ac:dyDescent="0.25">
      <c r="A1058">
        <v>184208</v>
      </c>
      <c r="B1058" t="s">
        <v>1280</v>
      </c>
      <c r="C1058" s="43" t="s">
        <v>73</v>
      </c>
      <c r="D1058" t="s">
        <v>247</v>
      </c>
    </row>
    <row r="1059" spans="1:4" x14ac:dyDescent="0.25">
      <c r="A1059">
        <v>184209</v>
      </c>
      <c r="B1059" t="s">
        <v>1281</v>
      </c>
      <c r="C1059" s="43">
        <v>3</v>
      </c>
      <c r="D1059" t="s">
        <v>247</v>
      </c>
    </row>
    <row r="1060" spans="1:4" x14ac:dyDescent="0.25">
      <c r="A1060">
        <v>184207</v>
      </c>
      <c r="B1060" t="s">
        <v>1282</v>
      </c>
      <c r="C1060" s="43" t="s">
        <v>116</v>
      </c>
      <c r="D1060" t="s">
        <v>247</v>
      </c>
    </row>
    <row r="1061" spans="1:4" x14ac:dyDescent="0.25">
      <c r="A1061">
        <v>178377</v>
      </c>
      <c r="B1061" t="s">
        <v>1283</v>
      </c>
      <c r="C1061" s="43" t="s">
        <v>73</v>
      </c>
      <c r="D1061" t="s">
        <v>86</v>
      </c>
    </row>
    <row r="1062" spans="1:4" x14ac:dyDescent="0.25">
      <c r="A1062">
        <v>531570</v>
      </c>
      <c r="B1062" t="s">
        <v>1284</v>
      </c>
      <c r="C1062" s="43">
        <v>4</v>
      </c>
      <c r="D1062" t="s">
        <v>345</v>
      </c>
    </row>
    <row r="1063" spans="1:4" x14ac:dyDescent="0.25">
      <c r="A1063">
        <v>188609</v>
      </c>
      <c r="B1063" t="s">
        <v>1285</v>
      </c>
      <c r="C1063" s="43">
        <v>4</v>
      </c>
      <c r="D1063" t="s">
        <v>231</v>
      </c>
    </row>
    <row r="1064" spans="1:4" x14ac:dyDescent="0.25">
      <c r="A1064">
        <v>1009026</v>
      </c>
      <c r="B1064" t="s">
        <v>1286</v>
      </c>
      <c r="C1064" s="43">
        <v>4</v>
      </c>
      <c r="D1064" t="s">
        <v>262</v>
      </c>
    </row>
    <row r="1065" spans="1:4" x14ac:dyDescent="0.25">
      <c r="A1065">
        <v>919299</v>
      </c>
      <c r="B1065" t="s">
        <v>1287</v>
      </c>
      <c r="C1065" s="43">
        <v>4</v>
      </c>
      <c r="D1065" t="s">
        <v>158</v>
      </c>
    </row>
    <row r="1066" spans="1:4" x14ac:dyDescent="0.25">
      <c r="A1066">
        <v>1111535</v>
      </c>
      <c r="B1066" t="s">
        <v>1288</v>
      </c>
      <c r="C1066" s="43">
        <v>4</v>
      </c>
      <c r="D1066" t="s">
        <v>131</v>
      </c>
    </row>
    <row r="1067" spans="1:4" x14ac:dyDescent="0.25">
      <c r="A1067">
        <v>663248</v>
      </c>
      <c r="B1067" t="s">
        <v>1289</v>
      </c>
      <c r="C1067" s="43">
        <v>4</v>
      </c>
      <c r="D1067" t="s">
        <v>174</v>
      </c>
    </row>
    <row r="1068" spans="1:4" x14ac:dyDescent="0.25">
      <c r="A1068">
        <v>1111722</v>
      </c>
      <c r="B1068" t="s">
        <v>1290</v>
      </c>
      <c r="C1068" s="43">
        <v>4</v>
      </c>
      <c r="D1068" t="s">
        <v>149</v>
      </c>
    </row>
    <row r="1069" spans="1:4" x14ac:dyDescent="0.25">
      <c r="A1069">
        <v>1128772</v>
      </c>
      <c r="B1069" t="s">
        <v>1291</v>
      </c>
      <c r="C1069" s="43">
        <v>4</v>
      </c>
      <c r="D1069" t="s">
        <v>283</v>
      </c>
    </row>
    <row r="1070" spans="1:4" x14ac:dyDescent="0.25">
      <c r="A1070">
        <v>1128752</v>
      </c>
      <c r="B1070" t="s">
        <v>1292</v>
      </c>
      <c r="C1070" s="43">
        <v>4</v>
      </c>
      <c r="D1070" t="s">
        <v>283</v>
      </c>
    </row>
    <row r="1071" spans="1:4" x14ac:dyDescent="0.25">
      <c r="A1071">
        <v>600302</v>
      </c>
      <c r="B1071" t="s">
        <v>1293</v>
      </c>
      <c r="C1071" s="43">
        <v>4</v>
      </c>
      <c r="D1071" t="s">
        <v>877</v>
      </c>
    </row>
    <row r="1072" spans="1:4" x14ac:dyDescent="0.25">
      <c r="A1072">
        <v>188126</v>
      </c>
      <c r="B1072" t="s">
        <v>1294</v>
      </c>
      <c r="C1072" s="43">
        <v>4</v>
      </c>
      <c r="D1072" t="s">
        <v>761</v>
      </c>
    </row>
    <row r="1073" spans="1:4" x14ac:dyDescent="0.25">
      <c r="A1073">
        <v>197951</v>
      </c>
      <c r="B1073" t="s">
        <v>1295</v>
      </c>
      <c r="C1073" s="43">
        <v>4</v>
      </c>
      <c r="D1073" t="s">
        <v>290</v>
      </c>
    </row>
    <row r="1074" spans="1:4" x14ac:dyDescent="0.25">
      <c r="A1074">
        <v>182552</v>
      </c>
      <c r="B1074" t="s">
        <v>1296</v>
      </c>
      <c r="C1074" s="43">
        <v>4</v>
      </c>
      <c r="D1074" t="s">
        <v>76</v>
      </c>
    </row>
    <row r="1075" spans="1:4" x14ac:dyDescent="0.25">
      <c r="A1075">
        <v>172831</v>
      </c>
      <c r="B1075" t="s">
        <v>1297</v>
      </c>
      <c r="C1075" s="43">
        <v>4</v>
      </c>
      <c r="D1075" t="s">
        <v>98</v>
      </c>
    </row>
    <row r="1076" spans="1:4" x14ac:dyDescent="0.25">
      <c r="A1076">
        <v>266435</v>
      </c>
      <c r="B1076" t="s">
        <v>1298</v>
      </c>
      <c r="C1076" s="43">
        <v>4</v>
      </c>
      <c r="D1076" t="s">
        <v>262</v>
      </c>
    </row>
    <row r="1077" spans="1:4" x14ac:dyDescent="0.25">
      <c r="A1077">
        <v>211370</v>
      </c>
      <c r="B1077" t="s">
        <v>1299</v>
      </c>
      <c r="C1077" s="43">
        <v>4</v>
      </c>
      <c r="D1077" t="s">
        <v>84</v>
      </c>
    </row>
    <row r="1078" spans="1:4" x14ac:dyDescent="0.25">
      <c r="A1078">
        <v>211372</v>
      </c>
      <c r="B1078" t="s">
        <v>1300</v>
      </c>
      <c r="C1078" s="43">
        <v>4</v>
      </c>
      <c r="D1078" t="s">
        <v>84</v>
      </c>
    </row>
    <row r="1079" spans="1:4" x14ac:dyDescent="0.25">
      <c r="A1079">
        <v>236421</v>
      </c>
      <c r="B1079" t="s">
        <v>1301</v>
      </c>
      <c r="C1079" s="43">
        <v>4</v>
      </c>
      <c r="D1079" t="s">
        <v>877</v>
      </c>
    </row>
    <row r="1080" spans="1:4" x14ac:dyDescent="0.25">
      <c r="A1080">
        <v>782804</v>
      </c>
      <c r="B1080" t="s">
        <v>1302</v>
      </c>
      <c r="C1080" s="43">
        <v>4</v>
      </c>
      <c r="D1080" t="s">
        <v>171</v>
      </c>
    </row>
    <row r="1081" spans="1:4" x14ac:dyDescent="0.25">
      <c r="A1081">
        <v>172299</v>
      </c>
      <c r="B1081" t="s">
        <v>1303</v>
      </c>
      <c r="C1081" s="43">
        <v>3</v>
      </c>
      <c r="D1081" t="s">
        <v>164</v>
      </c>
    </row>
    <row r="1082" spans="1:4" x14ac:dyDescent="0.25">
      <c r="A1082">
        <v>134686</v>
      </c>
      <c r="B1082" t="s">
        <v>1304</v>
      </c>
      <c r="C1082" s="43">
        <v>4</v>
      </c>
      <c r="D1082" t="s">
        <v>94</v>
      </c>
    </row>
    <row r="1083" spans="1:4" x14ac:dyDescent="0.25">
      <c r="A1083">
        <v>489912</v>
      </c>
      <c r="B1083" t="s">
        <v>1305</v>
      </c>
      <c r="C1083" s="43">
        <v>4</v>
      </c>
      <c r="D1083" t="s">
        <v>80</v>
      </c>
    </row>
    <row r="1084" spans="1:4" x14ac:dyDescent="0.25">
      <c r="A1084">
        <v>917005</v>
      </c>
      <c r="B1084" t="s">
        <v>1306</v>
      </c>
      <c r="C1084" s="43">
        <v>4</v>
      </c>
      <c r="D1084" t="s">
        <v>80</v>
      </c>
    </row>
    <row r="1085" spans="1:4" x14ac:dyDescent="0.25">
      <c r="A1085">
        <v>149198</v>
      </c>
      <c r="B1085" t="s">
        <v>1307</v>
      </c>
      <c r="C1085" s="43">
        <v>4</v>
      </c>
      <c r="D1085" t="s">
        <v>80</v>
      </c>
    </row>
    <row r="1086" spans="1:4" x14ac:dyDescent="0.25">
      <c r="A1086">
        <v>724538</v>
      </c>
      <c r="B1086" t="s">
        <v>1308</v>
      </c>
      <c r="C1086" s="43">
        <v>4</v>
      </c>
      <c r="D1086" t="s">
        <v>74</v>
      </c>
    </row>
    <row r="1087" spans="1:4" x14ac:dyDescent="0.25">
      <c r="A1087">
        <v>662560</v>
      </c>
      <c r="B1087" t="s">
        <v>1309</v>
      </c>
      <c r="C1087" s="43" t="s">
        <v>73</v>
      </c>
      <c r="D1087" t="s">
        <v>340</v>
      </c>
    </row>
    <row r="1088" spans="1:4" x14ac:dyDescent="0.25">
      <c r="A1088">
        <v>607336</v>
      </c>
      <c r="B1088" t="s">
        <v>1310</v>
      </c>
      <c r="C1088" s="43">
        <v>4</v>
      </c>
      <c r="D1088" t="s">
        <v>340</v>
      </c>
    </row>
    <row r="1089" spans="1:4" x14ac:dyDescent="0.25">
      <c r="A1089">
        <v>357825</v>
      </c>
      <c r="B1089" t="s">
        <v>1311</v>
      </c>
      <c r="C1089" s="43">
        <v>4</v>
      </c>
      <c r="D1089" t="s">
        <v>734</v>
      </c>
    </row>
    <row r="1090" spans="1:4" x14ac:dyDescent="0.25">
      <c r="A1090">
        <v>1071465</v>
      </c>
      <c r="B1090" t="s">
        <v>1312</v>
      </c>
      <c r="C1090" s="43">
        <v>3</v>
      </c>
      <c r="D1090" t="s">
        <v>904</v>
      </c>
    </row>
    <row r="1091" spans="1:4" x14ac:dyDescent="0.25">
      <c r="A1091">
        <v>253542</v>
      </c>
      <c r="B1091" t="s">
        <v>1313</v>
      </c>
      <c r="C1091" s="43" t="s">
        <v>73</v>
      </c>
      <c r="D1091" t="s">
        <v>292</v>
      </c>
    </row>
    <row r="1092" spans="1:4" x14ac:dyDescent="0.25">
      <c r="A1092">
        <v>175062</v>
      </c>
      <c r="B1092" t="s">
        <v>1314</v>
      </c>
      <c r="C1092" s="43">
        <v>3</v>
      </c>
      <c r="D1092" t="s">
        <v>203</v>
      </c>
    </row>
    <row r="1093" spans="1:4" x14ac:dyDescent="0.25">
      <c r="A1093">
        <v>175947</v>
      </c>
      <c r="B1093" t="s">
        <v>1315</v>
      </c>
      <c r="C1093" s="43">
        <v>4</v>
      </c>
      <c r="D1093" t="s">
        <v>214</v>
      </c>
    </row>
    <row r="1094" spans="1:4" x14ac:dyDescent="0.25">
      <c r="A1094">
        <v>195043</v>
      </c>
      <c r="B1094" t="s">
        <v>1316</v>
      </c>
      <c r="C1094" s="43">
        <v>4</v>
      </c>
      <c r="D1094" t="s">
        <v>402</v>
      </c>
    </row>
    <row r="1095" spans="1:4" x14ac:dyDescent="0.25">
      <c r="A1095">
        <v>547607</v>
      </c>
      <c r="B1095" t="s">
        <v>1317</v>
      </c>
      <c r="C1095" s="43">
        <v>4</v>
      </c>
      <c r="D1095" t="s">
        <v>610</v>
      </c>
    </row>
    <row r="1096" spans="1:4" x14ac:dyDescent="0.25">
      <c r="A1096">
        <v>212964</v>
      </c>
      <c r="B1096" t="s">
        <v>1318</v>
      </c>
      <c r="C1096" s="43">
        <v>3</v>
      </c>
      <c r="D1096" t="s">
        <v>347</v>
      </c>
    </row>
    <row r="1097" spans="1:4" x14ac:dyDescent="0.25">
      <c r="A1097">
        <v>172300</v>
      </c>
      <c r="B1097" t="s">
        <v>1319</v>
      </c>
      <c r="C1097" s="43">
        <v>4</v>
      </c>
      <c r="D1097" t="s">
        <v>1161</v>
      </c>
    </row>
    <row r="1098" spans="1:4" x14ac:dyDescent="0.25">
      <c r="A1098">
        <v>1051810</v>
      </c>
      <c r="B1098" t="s">
        <v>1320</v>
      </c>
      <c r="C1098" s="43" t="s">
        <v>73</v>
      </c>
      <c r="D1098" t="s">
        <v>1161</v>
      </c>
    </row>
    <row r="1099" spans="1:4" x14ac:dyDescent="0.25">
      <c r="A1099">
        <v>396214</v>
      </c>
      <c r="B1099" t="s">
        <v>1321</v>
      </c>
      <c r="C1099" s="43" t="s">
        <v>73</v>
      </c>
      <c r="D1099" t="s">
        <v>342</v>
      </c>
    </row>
    <row r="1100" spans="1:4" x14ac:dyDescent="0.25">
      <c r="A1100">
        <v>167844</v>
      </c>
      <c r="B1100" t="s">
        <v>1322</v>
      </c>
      <c r="C1100" s="43">
        <v>4</v>
      </c>
      <c r="D1100" t="s">
        <v>111</v>
      </c>
    </row>
    <row r="1101" spans="1:4" x14ac:dyDescent="0.25">
      <c r="A1101">
        <v>1023016</v>
      </c>
      <c r="B1101" t="s">
        <v>1323</v>
      </c>
      <c r="C1101" s="43" t="s">
        <v>73</v>
      </c>
      <c r="D1101" t="s">
        <v>111</v>
      </c>
    </row>
    <row r="1102" spans="1:4" x14ac:dyDescent="0.25">
      <c r="A1102">
        <v>1055374</v>
      </c>
      <c r="B1102" t="s">
        <v>1324</v>
      </c>
      <c r="C1102" s="43" t="s">
        <v>116</v>
      </c>
      <c r="D1102" t="s">
        <v>111</v>
      </c>
    </row>
    <row r="1103" spans="1:4" x14ac:dyDescent="0.25">
      <c r="A1103">
        <v>167843</v>
      </c>
      <c r="B1103" t="s">
        <v>1325</v>
      </c>
      <c r="C1103" s="43">
        <v>4</v>
      </c>
      <c r="D1103" t="s">
        <v>111</v>
      </c>
    </row>
    <row r="1104" spans="1:4" x14ac:dyDescent="0.25">
      <c r="A1104">
        <v>223703</v>
      </c>
      <c r="B1104" t="s">
        <v>1326</v>
      </c>
      <c r="C1104" s="43">
        <v>4</v>
      </c>
      <c r="D1104" t="s">
        <v>438</v>
      </c>
    </row>
    <row r="1105" spans="1:4" x14ac:dyDescent="0.25">
      <c r="A1105">
        <v>227965</v>
      </c>
      <c r="B1105" t="s">
        <v>1327</v>
      </c>
      <c r="C1105" s="43">
        <v>3</v>
      </c>
      <c r="D1105" t="s">
        <v>193</v>
      </c>
    </row>
    <row r="1106" spans="1:4" x14ac:dyDescent="0.25">
      <c r="A1106">
        <v>900935</v>
      </c>
      <c r="B1106" t="s">
        <v>1328</v>
      </c>
      <c r="C1106" s="43" t="s">
        <v>73</v>
      </c>
      <c r="D1106" t="s">
        <v>193</v>
      </c>
    </row>
    <row r="1107" spans="1:4" x14ac:dyDescent="0.25">
      <c r="A1107">
        <v>222543</v>
      </c>
      <c r="B1107" t="s">
        <v>1329</v>
      </c>
      <c r="C1107" s="43">
        <v>4</v>
      </c>
      <c r="D1107" t="s">
        <v>801</v>
      </c>
    </row>
    <row r="1108" spans="1:4" x14ac:dyDescent="0.25">
      <c r="A1108">
        <v>169206</v>
      </c>
      <c r="B1108" t="s">
        <v>1330</v>
      </c>
      <c r="C1108" s="43">
        <v>4</v>
      </c>
      <c r="D1108" t="s">
        <v>218</v>
      </c>
    </row>
    <row r="1109" spans="1:4" x14ac:dyDescent="0.25">
      <c r="A1109">
        <v>169740</v>
      </c>
      <c r="B1109" t="s">
        <v>1331</v>
      </c>
      <c r="C1109" s="43">
        <v>4</v>
      </c>
      <c r="D1109" t="s">
        <v>84</v>
      </c>
    </row>
    <row r="1110" spans="1:4" x14ac:dyDescent="0.25">
      <c r="A1110">
        <v>227920</v>
      </c>
      <c r="B1110" t="s">
        <v>1332</v>
      </c>
      <c r="C1110" s="43">
        <v>4</v>
      </c>
      <c r="D1110" t="s">
        <v>193</v>
      </c>
    </row>
    <row r="1111" spans="1:4" x14ac:dyDescent="0.25">
      <c r="A1111">
        <v>1035507</v>
      </c>
      <c r="B1111" t="s">
        <v>1333</v>
      </c>
      <c r="C1111" s="43">
        <v>4</v>
      </c>
      <c r="D1111" t="s">
        <v>125</v>
      </c>
    </row>
    <row r="1112" spans="1:4" x14ac:dyDescent="0.25">
      <c r="A1112">
        <v>1050639</v>
      </c>
      <c r="B1112" t="s">
        <v>1334</v>
      </c>
      <c r="C1112" s="43" t="s">
        <v>73</v>
      </c>
      <c r="D1112" t="s">
        <v>128</v>
      </c>
    </row>
    <row r="1113" spans="1:4" x14ac:dyDescent="0.25">
      <c r="A1113">
        <v>382138</v>
      </c>
      <c r="B1113" t="s">
        <v>1335</v>
      </c>
      <c r="C1113" s="43" t="s">
        <v>73</v>
      </c>
      <c r="D1113" t="s">
        <v>476</v>
      </c>
    </row>
    <row r="1114" spans="1:4" x14ac:dyDescent="0.25">
      <c r="A1114">
        <v>1099534</v>
      </c>
      <c r="B1114" t="s">
        <v>1336</v>
      </c>
      <c r="C1114" s="43">
        <v>4</v>
      </c>
      <c r="D1114" t="s">
        <v>340</v>
      </c>
    </row>
    <row r="1115" spans="1:4" x14ac:dyDescent="0.25">
      <c r="A1115">
        <v>777375</v>
      </c>
      <c r="B1115" t="s">
        <v>1337</v>
      </c>
      <c r="C1115" s="43">
        <v>4</v>
      </c>
      <c r="D1115" t="s">
        <v>471</v>
      </c>
    </row>
    <row r="1116" spans="1:4" x14ac:dyDescent="0.25">
      <c r="A1116">
        <v>829967</v>
      </c>
      <c r="B1116" t="s">
        <v>1338</v>
      </c>
      <c r="C1116" s="43">
        <v>4</v>
      </c>
      <c r="D1116" t="s">
        <v>240</v>
      </c>
    </row>
    <row r="1117" spans="1:4" x14ac:dyDescent="0.25">
      <c r="A1117">
        <v>1074027</v>
      </c>
      <c r="B1117" t="s">
        <v>1339</v>
      </c>
      <c r="C1117" s="43">
        <v>4</v>
      </c>
      <c r="D1117" t="s">
        <v>299</v>
      </c>
    </row>
    <row r="1118" spans="1:4" x14ac:dyDescent="0.25">
      <c r="A1118">
        <v>162209</v>
      </c>
      <c r="B1118" t="s">
        <v>1340</v>
      </c>
      <c r="C1118" s="43">
        <v>3</v>
      </c>
      <c r="D1118" t="s">
        <v>152</v>
      </c>
    </row>
    <row r="1119" spans="1:4" x14ac:dyDescent="0.25">
      <c r="A1119">
        <v>175352</v>
      </c>
      <c r="B1119" t="s">
        <v>1341</v>
      </c>
      <c r="C1119" s="43">
        <v>4</v>
      </c>
      <c r="D1119" t="s">
        <v>448</v>
      </c>
    </row>
    <row r="1120" spans="1:4" x14ac:dyDescent="0.25">
      <c r="A1120">
        <v>1021211</v>
      </c>
      <c r="B1120" t="s">
        <v>1342</v>
      </c>
      <c r="C1120" s="43">
        <v>4</v>
      </c>
      <c r="D1120" t="s">
        <v>602</v>
      </c>
    </row>
    <row r="1121" spans="1:4" x14ac:dyDescent="0.25">
      <c r="A1121">
        <v>1127080</v>
      </c>
      <c r="B1121" t="s">
        <v>1343</v>
      </c>
      <c r="C1121" s="43">
        <v>4</v>
      </c>
      <c r="D1121" t="s">
        <v>109</v>
      </c>
    </row>
    <row r="1122" spans="1:4" x14ac:dyDescent="0.25">
      <c r="A1122">
        <v>194444</v>
      </c>
      <c r="B1122" t="s">
        <v>1344</v>
      </c>
      <c r="C1122" s="43" t="s">
        <v>116</v>
      </c>
      <c r="D1122" t="s">
        <v>327</v>
      </c>
    </row>
    <row r="1123" spans="1:4" x14ac:dyDescent="0.25">
      <c r="A1123">
        <v>607353</v>
      </c>
      <c r="B1123" t="s">
        <v>1345</v>
      </c>
      <c r="C1123" s="43">
        <v>4</v>
      </c>
      <c r="D1123" t="s">
        <v>327</v>
      </c>
    </row>
    <row r="1124" spans="1:4" x14ac:dyDescent="0.25">
      <c r="A1124">
        <v>607352</v>
      </c>
      <c r="B1124" t="s">
        <v>1346</v>
      </c>
      <c r="C1124" s="43">
        <v>4</v>
      </c>
      <c r="D1124" t="s">
        <v>327</v>
      </c>
    </row>
    <row r="1125" spans="1:4" x14ac:dyDescent="0.25">
      <c r="A1125">
        <v>963937</v>
      </c>
      <c r="B1125" t="s">
        <v>1347</v>
      </c>
      <c r="C1125" s="43" t="s">
        <v>73</v>
      </c>
      <c r="D1125" t="s">
        <v>754</v>
      </c>
    </row>
    <row r="1126" spans="1:4" x14ac:dyDescent="0.25">
      <c r="A1126">
        <v>527961</v>
      </c>
      <c r="B1126" t="s">
        <v>1348</v>
      </c>
      <c r="C1126" s="43">
        <v>4</v>
      </c>
      <c r="D1126" t="s">
        <v>240</v>
      </c>
    </row>
    <row r="1127" spans="1:4" x14ac:dyDescent="0.25">
      <c r="A1127">
        <v>217764</v>
      </c>
      <c r="B1127" t="s">
        <v>1349</v>
      </c>
      <c r="C1127" s="43">
        <v>4</v>
      </c>
      <c r="D1127" t="s">
        <v>334</v>
      </c>
    </row>
    <row r="1128" spans="1:4" x14ac:dyDescent="0.25">
      <c r="A1128">
        <v>218731</v>
      </c>
      <c r="B1128" t="s">
        <v>1350</v>
      </c>
      <c r="C1128" s="43">
        <v>4</v>
      </c>
      <c r="D1128" t="s">
        <v>283</v>
      </c>
    </row>
    <row r="1129" spans="1:4" x14ac:dyDescent="0.25">
      <c r="A1129">
        <v>1028614</v>
      </c>
      <c r="B1129" t="s">
        <v>1351</v>
      </c>
      <c r="C1129" s="43">
        <v>4</v>
      </c>
      <c r="D1129" t="s">
        <v>156</v>
      </c>
    </row>
    <row r="1130" spans="1:4" x14ac:dyDescent="0.25">
      <c r="A1130">
        <v>1106560</v>
      </c>
      <c r="B1130" t="s">
        <v>1352</v>
      </c>
      <c r="C1130" s="43">
        <v>4</v>
      </c>
      <c r="D1130" t="s">
        <v>1353</v>
      </c>
    </row>
    <row r="1131" spans="1:4" x14ac:dyDescent="0.25">
      <c r="A1131">
        <v>771968</v>
      </c>
      <c r="B1131" t="s">
        <v>1354</v>
      </c>
      <c r="C1131" s="43">
        <v>4</v>
      </c>
      <c r="D1131" t="s">
        <v>82</v>
      </c>
    </row>
    <row r="1132" spans="1:4" x14ac:dyDescent="0.25">
      <c r="A1132">
        <v>667447</v>
      </c>
      <c r="B1132" t="s">
        <v>1355</v>
      </c>
      <c r="C1132" s="43" t="s">
        <v>73</v>
      </c>
      <c r="D1132" t="s">
        <v>149</v>
      </c>
    </row>
    <row r="1133" spans="1:4" x14ac:dyDescent="0.25">
      <c r="A1133">
        <v>563869</v>
      </c>
      <c r="B1133" t="s">
        <v>1356</v>
      </c>
      <c r="C1133" s="43">
        <v>3</v>
      </c>
      <c r="D1133" t="s">
        <v>332</v>
      </c>
    </row>
    <row r="1134" spans="1:4" x14ac:dyDescent="0.25">
      <c r="A1134">
        <v>184260</v>
      </c>
      <c r="B1134" t="s">
        <v>1357</v>
      </c>
      <c r="C1134" s="43">
        <v>3</v>
      </c>
      <c r="D1134" t="s">
        <v>226</v>
      </c>
    </row>
    <row r="1135" spans="1:4" x14ac:dyDescent="0.25">
      <c r="A1135">
        <v>719501</v>
      </c>
      <c r="B1135" t="s">
        <v>1358</v>
      </c>
      <c r="C1135" s="43">
        <v>4</v>
      </c>
      <c r="D1135" t="s">
        <v>260</v>
      </c>
    </row>
    <row r="1136" spans="1:4" x14ac:dyDescent="0.25">
      <c r="A1136">
        <v>167670</v>
      </c>
      <c r="B1136" t="s">
        <v>1359</v>
      </c>
      <c r="C1136" s="43">
        <v>3</v>
      </c>
      <c r="D1136" t="s">
        <v>334</v>
      </c>
    </row>
    <row r="1137" spans="1:4" x14ac:dyDescent="0.25">
      <c r="A1137">
        <v>1138589</v>
      </c>
      <c r="B1137" t="s">
        <v>1360</v>
      </c>
      <c r="C1137" s="43">
        <v>4</v>
      </c>
      <c r="D1137" t="s">
        <v>123</v>
      </c>
    </row>
    <row r="1138" spans="1:4" x14ac:dyDescent="0.25">
      <c r="A1138">
        <v>553142</v>
      </c>
      <c r="B1138" t="s">
        <v>1361</v>
      </c>
      <c r="C1138" s="43">
        <v>4</v>
      </c>
      <c r="D1138" t="s">
        <v>229</v>
      </c>
    </row>
    <row r="1139" spans="1:4" x14ac:dyDescent="0.25">
      <c r="A1139">
        <v>387588</v>
      </c>
      <c r="B1139" t="s">
        <v>1362</v>
      </c>
      <c r="C1139" s="43">
        <v>4</v>
      </c>
      <c r="D1139" t="s">
        <v>229</v>
      </c>
    </row>
    <row r="1140" spans="1:4" x14ac:dyDescent="0.25">
      <c r="A1140">
        <v>716641</v>
      </c>
      <c r="B1140" t="s">
        <v>1363</v>
      </c>
      <c r="C1140" s="43">
        <v>3</v>
      </c>
      <c r="D1140" t="s">
        <v>235</v>
      </c>
    </row>
    <row r="1141" spans="1:4" x14ac:dyDescent="0.25">
      <c r="A1141">
        <v>477314</v>
      </c>
      <c r="B1141" t="s">
        <v>1364</v>
      </c>
      <c r="C1141" s="43">
        <v>4</v>
      </c>
      <c r="D1141" t="s">
        <v>187</v>
      </c>
    </row>
    <row r="1142" spans="1:4" x14ac:dyDescent="0.25">
      <c r="A1142">
        <v>477312</v>
      </c>
      <c r="B1142" t="s">
        <v>1365</v>
      </c>
      <c r="C1142" s="43">
        <v>4</v>
      </c>
      <c r="D1142" t="s">
        <v>187</v>
      </c>
    </row>
    <row r="1143" spans="1:4" x14ac:dyDescent="0.25">
      <c r="A1143">
        <v>139434</v>
      </c>
      <c r="B1143" t="s">
        <v>1366</v>
      </c>
      <c r="C1143" s="43" t="s">
        <v>73</v>
      </c>
      <c r="D1143" t="s">
        <v>131</v>
      </c>
    </row>
    <row r="1144" spans="1:4" x14ac:dyDescent="0.25">
      <c r="A1144">
        <v>135767</v>
      </c>
      <c r="B1144" t="s">
        <v>1367</v>
      </c>
      <c r="C1144" s="43">
        <v>3</v>
      </c>
      <c r="D1144" t="s">
        <v>131</v>
      </c>
    </row>
    <row r="1145" spans="1:4" x14ac:dyDescent="0.25">
      <c r="A1145">
        <v>139432</v>
      </c>
      <c r="B1145" t="s">
        <v>1368</v>
      </c>
      <c r="C1145" s="43">
        <v>3</v>
      </c>
      <c r="D1145" t="s">
        <v>131</v>
      </c>
    </row>
    <row r="1146" spans="1:4" x14ac:dyDescent="0.25">
      <c r="A1146">
        <v>130572</v>
      </c>
      <c r="B1146" t="s">
        <v>1369</v>
      </c>
      <c r="C1146" s="43">
        <v>4</v>
      </c>
      <c r="D1146" t="s">
        <v>340</v>
      </c>
    </row>
    <row r="1147" spans="1:4" x14ac:dyDescent="0.25">
      <c r="A1147">
        <v>705776</v>
      </c>
      <c r="B1147" t="s">
        <v>1370</v>
      </c>
      <c r="C1147" s="43">
        <v>4</v>
      </c>
      <c r="D1147" t="s">
        <v>88</v>
      </c>
    </row>
    <row r="1148" spans="1:4" x14ac:dyDescent="0.25">
      <c r="A1148">
        <v>660764</v>
      </c>
      <c r="B1148" t="s">
        <v>1371</v>
      </c>
      <c r="C1148" s="43">
        <v>4</v>
      </c>
      <c r="D1148" t="s">
        <v>94</v>
      </c>
    </row>
    <row r="1149" spans="1:4" x14ac:dyDescent="0.25">
      <c r="A1149">
        <v>170863</v>
      </c>
      <c r="B1149" t="s">
        <v>1372</v>
      </c>
      <c r="C1149" s="43">
        <v>4</v>
      </c>
      <c r="D1149" t="s">
        <v>208</v>
      </c>
    </row>
    <row r="1150" spans="1:4" x14ac:dyDescent="0.25">
      <c r="A1150">
        <v>183399</v>
      </c>
      <c r="B1150" t="s">
        <v>1373</v>
      </c>
      <c r="C1150" s="43">
        <v>4</v>
      </c>
      <c r="D1150" t="s">
        <v>245</v>
      </c>
    </row>
    <row r="1151" spans="1:4" x14ac:dyDescent="0.25">
      <c r="A1151">
        <v>979006</v>
      </c>
      <c r="B1151" t="s">
        <v>1374</v>
      </c>
      <c r="C1151" s="43" t="s">
        <v>73</v>
      </c>
      <c r="D1151" t="s">
        <v>325</v>
      </c>
    </row>
    <row r="1152" spans="1:4" x14ac:dyDescent="0.25">
      <c r="A1152">
        <v>178023</v>
      </c>
      <c r="B1152" t="s">
        <v>1375</v>
      </c>
      <c r="C1152" s="43">
        <v>4</v>
      </c>
      <c r="D1152" t="s">
        <v>245</v>
      </c>
    </row>
    <row r="1153" spans="1:4" x14ac:dyDescent="0.25">
      <c r="A1153">
        <v>164558</v>
      </c>
      <c r="B1153" t="s">
        <v>1376</v>
      </c>
      <c r="C1153" s="43">
        <v>3</v>
      </c>
      <c r="D1153" t="s">
        <v>319</v>
      </c>
    </row>
    <row r="1154" spans="1:4" x14ac:dyDescent="0.25">
      <c r="A1154">
        <v>456061</v>
      </c>
      <c r="B1154" t="s">
        <v>1377</v>
      </c>
      <c r="C1154" s="43">
        <v>4</v>
      </c>
      <c r="D1154" t="s">
        <v>185</v>
      </c>
    </row>
    <row r="1155" spans="1:4" x14ac:dyDescent="0.25">
      <c r="A1155">
        <v>464769</v>
      </c>
      <c r="B1155" t="s">
        <v>1378</v>
      </c>
      <c r="C1155" s="43">
        <v>4</v>
      </c>
      <c r="D1155" t="s">
        <v>180</v>
      </c>
    </row>
    <row r="1156" spans="1:4" x14ac:dyDescent="0.25">
      <c r="A1156">
        <v>164557</v>
      </c>
      <c r="B1156" t="s">
        <v>1379</v>
      </c>
      <c r="C1156" s="43">
        <v>4</v>
      </c>
      <c r="D1156" t="s">
        <v>319</v>
      </c>
    </row>
    <row r="1157" spans="1:4" x14ac:dyDescent="0.25">
      <c r="A1157">
        <v>1018644</v>
      </c>
      <c r="B1157" t="s">
        <v>1380</v>
      </c>
      <c r="C1157" s="43" t="s">
        <v>73</v>
      </c>
      <c r="D1157" t="s">
        <v>319</v>
      </c>
    </row>
    <row r="1158" spans="1:4" x14ac:dyDescent="0.25">
      <c r="A1158">
        <v>227218</v>
      </c>
      <c r="B1158" t="s">
        <v>1381</v>
      </c>
      <c r="C1158" s="43">
        <v>4</v>
      </c>
      <c r="D1158" t="s">
        <v>218</v>
      </c>
    </row>
    <row r="1159" spans="1:4" x14ac:dyDescent="0.25">
      <c r="A1159">
        <v>661081</v>
      </c>
      <c r="B1159" t="s">
        <v>1382</v>
      </c>
      <c r="C1159" s="43">
        <v>4</v>
      </c>
      <c r="D1159" t="s">
        <v>337</v>
      </c>
    </row>
    <row r="1160" spans="1:4" x14ac:dyDescent="0.25">
      <c r="A1160">
        <v>399643</v>
      </c>
      <c r="B1160" t="s">
        <v>1383</v>
      </c>
      <c r="C1160" s="43">
        <v>2</v>
      </c>
      <c r="D1160" t="s">
        <v>514</v>
      </c>
    </row>
    <row r="1161" spans="1:4" x14ac:dyDescent="0.25">
      <c r="A1161">
        <v>780733</v>
      </c>
      <c r="B1161" t="s">
        <v>1384</v>
      </c>
      <c r="C1161" s="43">
        <v>4</v>
      </c>
      <c r="D1161" t="s">
        <v>1112</v>
      </c>
    </row>
    <row r="1162" spans="1:4" x14ac:dyDescent="0.25">
      <c r="A1162">
        <v>973848</v>
      </c>
      <c r="B1162" t="s">
        <v>1385</v>
      </c>
      <c r="C1162" s="43" t="s">
        <v>73</v>
      </c>
      <c r="D1162" t="s">
        <v>1112</v>
      </c>
    </row>
    <row r="1163" spans="1:4" x14ac:dyDescent="0.25">
      <c r="A1163">
        <v>775899</v>
      </c>
      <c r="B1163" t="s">
        <v>1386</v>
      </c>
      <c r="C1163" s="43" t="s">
        <v>116</v>
      </c>
      <c r="D1163" t="s">
        <v>519</v>
      </c>
    </row>
    <row r="1164" spans="1:4" x14ac:dyDescent="0.25">
      <c r="A1164">
        <v>182841</v>
      </c>
      <c r="B1164" t="s">
        <v>1387</v>
      </c>
      <c r="C1164" s="43">
        <v>3</v>
      </c>
      <c r="D1164" t="s">
        <v>519</v>
      </c>
    </row>
    <row r="1165" spans="1:4" x14ac:dyDescent="0.25">
      <c r="A1165">
        <v>206106</v>
      </c>
      <c r="B1165" t="s">
        <v>1388</v>
      </c>
      <c r="C1165" s="43">
        <v>4</v>
      </c>
      <c r="D1165" t="s">
        <v>162</v>
      </c>
    </row>
    <row r="1166" spans="1:4" x14ac:dyDescent="0.25">
      <c r="A1166">
        <v>373152</v>
      </c>
      <c r="B1166" t="s">
        <v>1389</v>
      </c>
      <c r="C1166" s="43">
        <v>4</v>
      </c>
      <c r="D1166" t="s">
        <v>224</v>
      </c>
    </row>
    <row r="1167" spans="1:4" x14ac:dyDescent="0.25">
      <c r="A1167">
        <v>237104</v>
      </c>
      <c r="B1167" t="s">
        <v>1390</v>
      </c>
      <c r="C1167" s="43">
        <v>4</v>
      </c>
      <c r="D1167" t="s">
        <v>214</v>
      </c>
    </row>
    <row r="1168" spans="1:4" x14ac:dyDescent="0.25">
      <c r="A1168">
        <v>214000</v>
      </c>
      <c r="B1168" t="s">
        <v>1391</v>
      </c>
      <c r="C1168" s="43">
        <v>4</v>
      </c>
      <c r="D1168" t="s">
        <v>201</v>
      </c>
    </row>
    <row r="1169" spans="1:4" x14ac:dyDescent="0.25">
      <c r="A1169">
        <v>415980</v>
      </c>
      <c r="B1169" t="s">
        <v>1392</v>
      </c>
      <c r="C1169" s="43">
        <v>4</v>
      </c>
      <c r="D1169" t="s">
        <v>369</v>
      </c>
    </row>
    <row r="1170" spans="1:4" x14ac:dyDescent="0.25">
      <c r="A1170">
        <v>168327</v>
      </c>
      <c r="B1170" t="s">
        <v>1393</v>
      </c>
      <c r="C1170" s="43">
        <v>3</v>
      </c>
      <c r="D1170" t="s">
        <v>98</v>
      </c>
    </row>
    <row r="1171" spans="1:4" x14ac:dyDescent="0.25">
      <c r="A1171">
        <v>251354</v>
      </c>
      <c r="B1171" t="s">
        <v>1394</v>
      </c>
      <c r="C1171" s="43">
        <v>3</v>
      </c>
      <c r="D1171" t="s">
        <v>214</v>
      </c>
    </row>
    <row r="1172" spans="1:4" x14ac:dyDescent="0.25">
      <c r="A1172">
        <v>190637</v>
      </c>
      <c r="B1172" t="s">
        <v>1395</v>
      </c>
      <c r="C1172" s="43">
        <v>2</v>
      </c>
      <c r="D1172" t="s">
        <v>514</v>
      </c>
    </row>
    <row r="1173" spans="1:4" x14ac:dyDescent="0.25">
      <c r="A1173">
        <v>749812</v>
      </c>
      <c r="B1173" t="s">
        <v>1396</v>
      </c>
      <c r="C1173" s="43">
        <v>4</v>
      </c>
      <c r="D1173" t="s">
        <v>854</v>
      </c>
    </row>
    <row r="1174" spans="1:4" x14ac:dyDescent="0.25">
      <c r="A1174">
        <v>245777</v>
      </c>
      <c r="B1174" t="s">
        <v>1397</v>
      </c>
      <c r="C1174" s="43">
        <v>3</v>
      </c>
      <c r="D1174" t="s">
        <v>90</v>
      </c>
    </row>
    <row r="1175" spans="1:4" x14ac:dyDescent="0.25">
      <c r="A1175">
        <v>605007</v>
      </c>
      <c r="B1175" t="s">
        <v>1398</v>
      </c>
      <c r="C1175" s="43">
        <v>3</v>
      </c>
      <c r="D1175" t="s">
        <v>149</v>
      </c>
    </row>
    <row r="1176" spans="1:4" x14ac:dyDescent="0.25">
      <c r="A1176">
        <v>167148</v>
      </c>
      <c r="B1176" t="s">
        <v>1399</v>
      </c>
      <c r="C1176" s="43">
        <v>4</v>
      </c>
      <c r="D1176" t="s">
        <v>636</v>
      </c>
    </row>
    <row r="1177" spans="1:4" x14ac:dyDescent="0.25">
      <c r="A1177">
        <v>1108129</v>
      </c>
      <c r="B1177" t="s">
        <v>1400</v>
      </c>
      <c r="C1177" s="43">
        <v>4</v>
      </c>
      <c r="D1177" t="s">
        <v>471</v>
      </c>
    </row>
    <row r="1178" spans="1:4" x14ac:dyDescent="0.25">
      <c r="A1178">
        <v>1011718</v>
      </c>
      <c r="B1178" t="s">
        <v>1401</v>
      </c>
      <c r="C1178" s="43">
        <v>4</v>
      </c>
      <c r="D1178" t="s">
        <v>334</v>
      </c>
    </row>
    <row r="1179" spans="1:4" x14ac:dyDescent="0.25">
      <c r="A1179">
        <v>199468</v>
      </c>
      <c r="B1179" t="s">
        <v>1402</v>
      </c>
      <c r="C1179" s="43">
        <v>3</v>
      </c>
      <c r="D1179" t="s">
        <v>290</v>
      </c>
    </row>
    <row r="1180" spans="1:4" x14ac:dyDescent="0.25">
      <c r="A1180">
        <v>167875</v>
      </c>
      <c r="B1180" t="s">
        <v>1403</v>
      </c>
      <c r="C1180" s="43">
        <v>4</v>
      </c>
      <c r="D1180" t="s">
        <v>152</v>
      </c>
    </row>
    <row r="1181" spans="1:4" x14ac:dyDescent="0.25">
      <c r="A1181">
        <v>1018645</v>
      </c>
      <c r="B1181" t="s">
        <v>1404</v>
      </c>
      <c r="C1181" s="43" t="s">
        <v>73</v>
      </c>
      <c r="D1181" t="s">
        <v>319</v>
      </c>
    </row>
    <row r="1182" spans="1:4" x14ac:dyDescent="0.25">
      <c r="A1182">
        <v>164440</v>
      </c>
      <c r="B1182" t="s">
        <v>1405</v>
      </c>
      <c r="C1182" s="43">
        <v>3</v>
      </c>
      <c r="D1182" t="s">
        <v>319</v>
      </c>
    </row>
    <row r="1183" spans="1:4" x14ac:dyDescent="0.25">
      <c r="A1183">
        <v>248074</v>
      </c>
      <c r="B1183" t="s">
        <v>1406</v>
      </c>
      <c r="C1183" s="43">
        <v>4</v>
      </c>
      <c r="D1183" t="s">
        <v>374</v>
      </c>
    </row>
    <row r="1184" spans="1:4" x14ac:dyDescent="0.25">
      <c r="A1184">
        <v>248073</v>
      </c>
      <c r="B1184" t="s">
        <v>1407</v>
      </c>
      <c r="C1184" s="43">
        <v>4</v>
      </c>
      <c r="D1184" t="s">
        <v>374</v>
      </c>
    </row>
    <row r="1185" spans="1:4" x14ac:dyDescent="0.25">
      <c r="A1185">
        <v>198509</v>
      </c>
      <c r="B1185" t="s">
        <v>1408</v>
      </c>
      <c r="C1185" s="43">
        <v>4</v>
      </c>
      <c r="D1185" t="s">
        <v>969</v>
      </c>
    </row>
    <row r="1186" spans="1:4" x14ac:dyDescent="0.25">
      <c r="A1186">
        <v>256295</v>
      </c>
      <c r="B1186" t="s">
        <v>1409</v>
      </c>
      <c r="C1186" s="43">
        <v>4</v>
      </c>
      <c r="D1186" t="s">
        <v>969</v>
      </c>
    </row>
    <row r="1187" spans="1:4" x14ac:dyDescent="0.25">
      <c r="A1187">
        <v>348050</v>
      </c>
      <c r="B1187" t="s">
        <v>1410</v>
      </c>
      <c r="C1187" s="43">
        <v>4</v>
      </c>
      <c r="D1187" t="s">
        <v>262</v>
      </c>
    </row>
    <row r="1188" spans="1:4" x14ac:dyDescent="0.25">
      <c r="A1188">
        <v>152186</v>
      </c>
      <c r="B1188" t="s">
        <v>1411</v>
      </c>
      <c r="C1188" s="43">
        <v>4</v>
      </c>
      <c r="D1188" t="s">
        <v>838</v>
      </c>
    </row>
    <row r="1189" spans="1:4" x14ac:dyDescent="0.25">
      <c r="A1189">
        <v>213123</v>
      </c>
      <c r="B1189" t="s">
        <v>1412</v>
      </c>
      <c r="C1189" s="43">
        <v>4</v>
      </c>
      <c r="D1189" t="s">
        <v>742</v>
      </c>
    </row>
    <row r="1190" spans="1:4" x14ac:dyDescent="0.25">
      <c r="A1190">
        <v>172923</v>
      </c>
      <c r="B1190" t="s">
        <v>1413</v>
      </c>
      <c r="C1190" s="43">
        <v>3</v>
      </c>
      <c r="D1190" t="s">
        <v>383</v>
      </c>
    </row>
    <row r="1191" spans="1:4" x14ac:dyDescent="0.25">
      <c r="A1191">
        <v>167766</v>
      </c>
      <c r="B1191" t="s">
        <v>1414</v>
      </c>
      <c r="C1191" s="43">
        <v>4</v>
      </c>
      <c r="D1191" t="s">
        <v>258</v>
      </c>
    </row>
    <row r="1192" spans="1:4" x14ac:dyDescent="0.25">
      <c r="A1192">
        <v>197437</v>
      </c>
      <c r="B1192" t="s">
        <v>1415</v>
      </c>
      <c r="C1192" s="43">
        <v>3</v>
      </c>
      <c r="D1192" t="s">
        <v>402</v>
      </c>
    </row>
    <row r="1193" spans="1:4" x14ac:dyDescent="0.25">
      <c r="A1193">
        <v>1060413</v>
      </c>
      <c r="B1193" t="s">
        <v>1416</v>
      </c>
      <c r="C1193" s="43">
        <v>4</v>
      </c>
      <c r="D1193" t="s">
        <v>138</v>
      </c>
    </row>
    <row r="1194" spans="1:4" x14ac:dyDescent="0.25">
      <c r="A1194">
        <v>141643</v>
      </c>
      <c r="B1194" t="s">
        <v>1417</v>
      </c>
      <c r="C1194" s="43">
        <v>4</v>
      </c>
      <c r="D1194" t="s">
        <v>692</v>
      </c>
    </row>
    <row r="1195" spans="1:4" x14ac:dyDescent="0.25">
      <c r="A1195">
        <v>666572</v>
      </c>
      <c r="B1195" t="s">
        <v>1417</v>
      </c>
      <c r="C1195" s="43">
        <v>4</v>
      </c>
      <c r="D1195" t="s">
        <v>86</v>
      </c>
    </row>
    <row r="1196" spans="1:4" x14ac:dyDescent="0.25">
      <c r="A1196">
        <v>1110326</v>
      </c>
      <c r="B1196" t="s">
        <v>1418</v>
      </c>
      <c r="C1196" s="43">
        <v>4</v>
      </c>
      <c r="D1196" t="s">
        <v>135</v>
      </c>
    </row>
    <row r="1197" spans="1:4" x14ac:dyDescent="0.25">
      <c r="A1197">
        <v>609078</v>
      </c>
      <c r="B1197" t="s">
        <v>1419</v>
      </c>
      <c r="C1197" s="43">
        <v>4</v>
      </c>
      <c r="D1197" t="s">
        <v>142</v>
      </c>
    </row>
    <row r="1198" spans="1:4" x14ac:dyDescent="0.25">
      <c r="A1198">
        <v>146522</v>
      </c>
      <c r="B1198" t="s">
        <v>1420</v>
      </c>
      <c r="C1198" s="43">
        <v>3</v>
      </c>
      <c r="D1198" t="s">
        <v>212</v>
      </c>
    </row>
    <row r="1199" spans="1:4" x14ac:dyDescent="0.25">
      <c r="A1199">
        <v>130953</v>
      </c>
      <c r="B1199" t="s">
        <v>1421</v>
      </c>
      <c r="C1199" s="43">
        <v>4</v>
      </c>
      <c r="D1199" t="s">
        <v>158</v>
      </c>
    </row>
    <row r="1200" spans="1:4" x14ac:dyDescent="0.25">
      <c r="A1200">
        <v>889199</v>
      </c>
      <c r="B1200" t="s">
        <v>1422</v>
      </c>
      <c r="C1200" s="43">
        <v>4</v>
      </c>
      <c r="D1200" t="s">
        <v>231</v>
      </c>
    </row>
    <row r="1201" spans="1:4" x14ac:dyDescent="0.25">
      <c r="A1201">
        <v>464473</v>
      </c>
      <c r="B1201" t="s">
        <v>1423</v>
      </c>
      <c r="C1201" s="43">
        <v>4</v>
      </c>
      <c r="D1201" t="s">
        <v>442</v>
      </c>
    </row>
    <row r="1202" spans="1:4" x14ac:dyDescent="0.25">
      <c r="A1202">
        <v>483300</v>
      </c>
      <c r="B1202" t="s">
        <v>1424</v>
      </c>
      <c r="C1202" s="43" t="s">
        <v>73</v>
      </c>
      <c r="D1202" t="s">
        <v>442</v>
      </c>
    </row>
    <row r="1203" spans="1:4" x14ac:dyDescent="0.25">
      <c r="A1203">
        <v>130632</v>
      </c>
      <c r="B1203" t="s">
        <v>1425</v>
      </c>
      <c r="C1203" s="43">
        <v>4</v>
      </c>
      <c r="D1203" t="s">
        <v>442</v>
      </c>
    </row>
    <row r="1204" spans="1:4" x14ac:dyDescent="0.25">
      <c r="A1204">
        <v>130991</v>
      </c>
      <c r="B1204" t="s">
        <v>1426</v>
      </c>
      <c r="C1204" s="43" t="s">
        <v>36</v>
      </c>
      <c r="D1204" t="s">
        <v>438</v>
      </c>
    </row>
    <row r="1205" spans="1:4" x14ac:dyDescent="0.25">
      <c r="A1205">
        <v>387586</v>
      </c>
      <c r="B1205" t="s">
        <v>1427</v>
      </c>
      <c r="C1205" s="43" t="s">
        <v>116</v>
      </c>
      <c r="D1205" t="s">
        <v>438</v>
      </c>
    </row>
    <row r="1206" spans="1:4" x14ac:dyDescent="0.25">
      <c r="A1206">
        <v>159215</v>
      </c>
      <c r="B1206" t="s">
        <v>1428</v>
      </c>
      <c r="C1206" s="43">
        <v>4</v>
      </c>
      <c r="D1206" t="s">
        <v>154</v>
      </c>
    </row>
    <row r="1207" spans="1:4" x14ac:dyDescent="0.25">
      <c r="A1207">
        <v>907745</v>
      </c>
      <c r="B1207" t="s">
        <v>1429</v>
      </c>
      <c r="C1207" s="43">
        <v>4</v>
      </c>
      <c r="D1207" t="s">
        <v>233</v>
      </c>
    </row>
    <row r="1208" spans="1:4" x14ac:dyDescent="0.25">
      <c r="A1208">
        <v>889768</v>
      </c>
      <c r="B1208" t="s">
        <v>1430</v>
      </c>
      <c r="C1208" s="43">
        <v>4</v>
      </c>
      <c r="D1208" t="s">
        <v>233</v>
      </c>
    </row>
    <row r="1209" spans="1:4" x14ac:dyDescent="0.25">
      <c r="A1209">
        <v>721552</v>
      </c>
      <c r="B1209" t="s">
        <v>1431</v>
      </c>
      <c r="C1209" s="43">
        <v>4</v>
      </c>
      <c r="D1209" t="s">
        <v>208</v>
      </c>
    </row>
    <row r="1210" spans="1:4" x14ac:dyDescent="0.25">
      <c r="A1210">
        <v>661118</v>
      </c>
      <c r="B1210" t="s">
        <v>1432</v>
      </c>
      <c r="C1210" s="43">
        <v>4</v>
      </c>
      <c r="D1210" t="s">
        <v>235</v>
      </c>
    </row>
    <row r="1211" spans="1:4" x14ac:dyDescent="0.25">
      <c r="A1211">
        <v>714222</v>
      </c>
      <c r="B1211" t="s">
        <v>1433</v>
      </c>
      <c r="C1211" s="43" t="s">
        <v>73</v>
      </c>
      <c r="D1211" t="s">
        <v>471</v>
      </c>
    </row>
    <row r="1212" spans="1:4" x14ac:dyDescent="0.25">
      <c r="A1212">
        <v>1099320</v>
      </c>
      <c r="B1212" t="s">
        <v>1434</v>
      </c>
      <c r="C1212" s="43">
        <v>4</v>
      </c>
      <c r="D1212" t="s">
        <v>235</v>
      </c>
    </row>
    <row r="1213" spans="1:4" x14ac:dyDescent="0.25">
      <c r="A1213">
        <v>821181</v>
      </c>
      <c r="B1213" t="s">
        <v>1435</v>
      </c>
      <c r="C1213" s="43">
        <v>4</v>
      </c>
      <c r="D1213" t="s">
        <v>963</v>
      </c>
    </row>
    <row r="1214" spans="1:4" x14ac:dyDescent="0.25">
      <c r="A1214">
        <v>1147880</v>
      </c>
      <c r="B1214" t="s">
        <v>1436</v>
      </c>
      <c r="C1214" s="43">
        <v>4</v>
      </c>
      <c r="D1214" t="s">
        <v>459</v>
      </c>
    </row>
    <row r="1215" spans="1:4" x14ac:dyDescent="0.25">
      <c r="A1215">
        <v>1133189</v>
      </c>
      <c r="B1215" t="s">
        <v>1437</v>
      </c>
      <c r="C1215" s="43">
        <v>4</v>
      </c>
      <c r="D1215" t="s">
        <v>224</v>
      </c>
    </row>
    <row r="1216" spans="1:4" x14ac:dyDescent="0.25">
      <c r="A1216">
        <v>705777</v>
      </c>
      <c r="B1216" t="s">
        <v>1438</v>
      </c>
      <c r="C1216" s="43">
        <v>4</v>
      </c>
      <c r="D1216" t="s">
        <v>88</v>
      </c>
    </row>
    <row r="1217" spans="1:4" x14ac:dyDescent="0.25">
      <c r="A1217">
        <v>229716</v>
      </c>
      <c r="B1217" t="s">
        <v>1439</v>
      </c>
      <c r="C1217" s="43">
        <v>4</v>
      </c>
      <c r="D1217" t="s">
        <v>347</v>
      </c>
    </row>
    <row r="1218" spans="1:4" x14ac:dyDescent="0.25">
      <c r="A1218">
        <v>1022304</v>
      </c>
      <c r="B1218" t="s">
        <v>1440</v>
      </c>
      <c r="C1218" s="43">
        <v>4</v>
      </c>
      <c r="D1218" t="s">
        <v>1072</v>
      </c>
    </row>
    <row r="1219" spans="1:4" x14ac:dyDescent="0.25">
      <c r="A1219">
        <v>480478</v>
      </c>
      <c r="B1219" t="s">
        <v>1441</v>
      </c>
      <c r="C1219" s="43">
        <v>4</v>
      </c>
      <c r="D1219" t="s">
        <v>290</v>
      </c>
    </row>
    <row r="1220" spans="1:4" x14ac:dyDescent="0.25">
      <c r="A1220">
        <v>396468</v>
      </c>
      <c r="B1220" t="s">
        <v>1442</v>
      </c>
      <c r="C1220" s="43">
        <v>4</v>
      </c>
      <c r="D1220" t="s">
        <v>325</v>
      </c>
    </row>
    <row r="1221" spans="1:4" x14ac:dyDescent="0.25">
      <c r="A1221">
        <v>1099319</v>
      </c>
      <c r="B1221" t="s">
        <v>1443</v>
      </c>
      <c r="C1221" s="43">
        <v>4</v>
      </c>
      <c r="D1221" t="s">
        <v>235</v>
      </c>
    </row>
    <row r="1222" spans="1:4" x14ac:dyDescent="0.25">
      <c r="A1222">
        <v>167910</v>
      </c>
      <c r="B1222" t="s">
        <v>1444</v>
      </c>
      <c r="C1222" s="43">
        <v>4</v>
      </c>
      <c r="D1222" t="s">
        <v>120</v>
      </c>
    </row>
    <row r="1223" spans="1:4" x14ac:dyDescent="0.25">
      <c r="A1223">
        <v>890939</v>
      </c>
      <c r="B1223" t="s">
        <v>1445</v>
      </c>
      <c r="C1223" s="43">
        <v>4</v>
      </c>
      <c r="D1223" t="s">
        <v>164</v>
      </c>
    </row>
    <row r="1224" spans="1:4" x14ac:dyDescent="0.25">
      <c r="A1224">
        <v>712121</v>
      </c>
      <c r="B1224" t="s">
        <v>1446</v>
      </c>
      <c r="C1224" s="43">
        <v>4</v>
      </c>
      <c r="D1224" t="s">
        <v>123</v>
      </c>
    </row>
    <row r="1225" spans="1:4" x14ac:dyDescent="0.25">
      <c r="A1225">
        <v>782390</v>
      </c>
      <c r="B1225" t="s">
        <v>1447</v>
      </c>
      <c r="C1225" s="43">
        <v>4</v>
      </c>
      <c r="D1225" t="s">
        <v>152</v>
      </c>
    </row>
    <row r="1226" spans="1:4" x14ac:dyDescent="0.25">
      <c r="A1226">
        <v>1050784</v>
      </c>
      <c r="B1226" t="s">
        <v>1448</v>
      </c>
      <c r="C1226" s="43">
        <v>4</v>
      </c>
      <c r="D1226" t="s">
        <v>260</v>
      </c>
    </row>
    <row r="1227" spans="1:4" x14ac:dyDescent="0.25">
      <c r="A1227">
        <v>603850</v>
      </c>
      <c r="B1227" t="s">
        <v>1449</v>
      </c>
      <c r="C1227" s="43">
        <v>4</v>
      </c>
      <c r="D1227" t="s">
        <v>156</v>
      </c>
    </row>
    <row r="1228" spans="1:4" x14ac:dyDescent="0.25">
      <c r="A1228">
        <v>717619</v>
      </c>
      <c r="B1228" t="s">
        <v>1450</v>
      </c>
      <c r="C1228" s="43">
        <v>4</v>
      </c>
      <c r="D1228" t="s">
        <v>156</v>
      </c>
    </row>
    <row r="1229" spans="1:4" x14ac:dyDescent="0.25">
      <c r="A1229">
        <v>780161</v>
      </c>
      <c r="B1229" t="s">
        <v>1451</v>
      </c>
      <c r="C1229" s="43" t="s">
        <v>73</v>
      </c>
      <c r="D1229" t="s">
        <v>503</v>
      </c>
    </row>
    <row r="1230" spans="1:4" x14ac:dyDescent="0.25">
      <c r="A1230">
        <v>652019</v>
      </c>
      <c r="B1230" t="s">
        <v>1452</v>
      </c>
      <c r="C1230" s="43">
        <v>4</v>
      </c>
      <c r="D1230" t="s">
        <v>503</v>
      </c>
    </row>
    <row r="1231" spans="1:4" x14ac:dyDescent="0.25">
      <c r="A1231">
        <v>720526</v>
      </c>
      <c r="B1231" t="s">
        <v>1453</v>
      </c>
      <c r="C1231" s="43">
        <v>4</v>
      </c>
      <c r="D1231" t="s">
        <v>294</v>
      </c>
    </row>
    <row r="1232" spans="1:4" x14ac:dyDescent="0.25">
      <c r="A1232">
        <v>243256</v>
      </c>
      <c r="B1232" t="s">
        <v>1454</v>
      </c>
      <c r="C1232" s="43">
        <v>4</v>
      </c>
      <c r="D1232" t="s">
        <v>294</v>
      </c>
    </row>
    <row r="1233" spans="1:4" x14ac:dyDescent="0.25">
      <c r="A1233">
        <v>165214</v>
      </c>
      <c r="B1233" t="s">
        <v>1455</v>
      </c>
      <c r="C1233" s="43">
        <v>4</v>
      </c>
      <c r="D1233" t="s">
        <v>154</v>
      </c>
    </row>
    <row r="1234" spans="1:4" x14ac:dyDescent="0.25">
      <c r="A1234">
        <v>203259</v>
      </c>
      <c r="B1234" t="s">
        <v>1456</v>
      </c>
      <c r="C1234" s="43">
        <v>4</v>
      </c>
      <c r="D1234" t="s">
        <v>963</v>
      </c>
    </row>
    <row r="1235" spans="1:4" x14ac:dyDescent="0.25">
      <c r="A1235">
        <v>932583</v>
      </c>
      <c r="B1235" t="s">
        <v>1457</v>
      </c>
      <c r="C1235" s="43" t="s">
        <v>73</v>
      </c>
      <c r="D1235" t="s">
        <v>590</v>
      </c>
    </row>
    <row r="1236" spans="1:4" x14ac:dyDescent="0.25">
      <c r="A1236">
        <v>1004974</v>
      </c>
      <c r="B1236" t="s">
        <v>1458</v>
      </c>
      <c r="C1236" s="43" t="s">
        <v>73</v>
      </c>
      <c r="D1236" t="s">
        <v>374</v>
      </c>
    </row>
    <row r="1237" spans="1:4" x14ac:dyDescent="0.25">
      <c r="A1237">
        <v>821828</v>
      </c>
      <c r="B1237" t="s">
        <v>1459</v>
      </c>
      <c r="C1237" s="43">
        <v>4</v>
      </c>
      <c r="D1237" t="s">
        <v>374</v>
      </c>
    </row>
    <row r="1238" spans="1:4" x14ac:dyDescent="0.25">
      <c r="A1238">
        <v>1064561</v>
      </c>
      <c r="B1238" t="s">
        <v>1460</v>
      </c>
      <c r="C1238" s="43" t="s">
        <v>73</v>
      </c>
      <c r="D1238" t="s">
        <v>471</v>
      </c>
    </row>
    <row r="1239" spans="1:4" x14ac:dyDescent="0.25">
      <c r="A1239">
        <v>227880</v>
      </c>
      <c r="B1239" t="s">
        <v>1461</v>
      </c>
      <c r="C1239" s="43">
        <v>3</v>
      </c>
      <c r="D1239" t="s">
        <v>218</v>
      </c>
    </row>
    <row r="1240" spans="1:4" x14ac:dyDescent="0.25">
      <c r="A1240">
        <v>889300</v>
      </c>
      <c r="B1240" t="s">
        <v>1462</v>
      </c>
      <c r="C1240" s="43">
        <v>4</v>
      </c>
      <c r="D1240" t="s">
        <v>88</v>
      </c>
    </row>
    <row r="1241" spans="1:4" x14ac:dyDescent="0.25">
      <c r="A1241">
        <v>236536</v>
      </c>
      <c r="B1241" t="s">
        <v>1463</v>
      </c>
      <c r="C1241" s="43">
        <v>3</v>
      </c>
      <c r="D1241" t="s">
        <v>534</v>
      </c>
    </row>
    <row r="1242" spans="1:4" x14ac:dyDescent="0.25">
      <c r="A1242">
        <v>236538</v>
      </c>
      <c r="B1242" t="s">
        <v>1464</v>
      </c>
      <c r="C1242" s="43">
        <v>3</v>
      </c>
      <c r="D1242" t="s">
        <v>534</v>
      </c>
    </row>
    <row r="1243" spans="1:4" x14ac:dyDescent="0.25">
      <c r="A1243">
        <v>284860</v>
      </c>
      <c r="B1243" t="s">
        <v>1465</v>
      </c>
      <c r="C1243" s="43" t="s">
        <v>73</v>
      </c>
      <c r="D1243" t="s">
        <v>534</v>
      </c>
    </row>
    <row r="1244" spans="1:4" x14ac:dyDescent="0.25">
      <c r="A1244">
        <v>782107</v>
      </c>
      <c r="B1244" t="s">
        <v>1466</v>
      </c>
      <c r="C1244" s="43">
        <v>4</v>
      </c>
      <c r="D1244" t="s">
        <v>1467</v>
      </c>
    </row>
    <row r="1245" spans="1:4" x14ac:dyDescent="0.25">
      <c r="A1245">
        <v>229311</v>
      </c>
      <c r="B1245" t="s">
        <v>1468</v>
      </c>
      <c r="C1245" s="43">
        <v>3</v>
      </c>
      <c r="D1245" t="s">
        <v>332</v>
      </c>
    </row>
    <row r="1246" spans="1:4" x14ac:dyDescent="0.25">
      <c r="A1246">
        <v>723947</v>
      </c>
      <c r="B1246" t="s">
        <v>1469</v>
      </c>
      <c r="C1246" s="43">
        <v>4</v>
      </c>
      <c r="D1246" t="s">
        <v>135</v>
      </c>
    </row>
    <row r="1247" spans="1:4" x14ac:dyDescent="0.25">
      <c r="A1247">
        <v>149201</v>
      </c>
      <c r="B1247" t="s">
        <v>1470</v>
      </c>
      <c r="C1247" s="43" t="s">
        <v>73</v>
      </c>
      <c r="D1247" t="s">
        <v>80</v>
      </c>
    </row>
    <row r="1248" spans="1:4" x14ac:dyDescent="0.25">
      <c r="A1248">
        <v>769792</v>
      </c>
      <c r="B1248" t="s">
        <v>1471</v>
      </c>
      <c r="C1248" s="43">
        <v>3</v>
      </c>
      <c r="D1248" t="s">
        <v>117</v>
      </c>
    </row>
    <row r="1249" spans="1:4" x14ac:dyDescent="0.25">
      <c r="A1249">
        <v>769793</v>
      </c>
      <c r="B1249" t="s">
        <v>1472</v>
      </c>
      <c r="C1249" s="43">
        <v>4</v>
      </c>
      <c r="D1249" t="s">
        <v>117</v>
      </c>
    </row>
    <row r="1250" spans="1:4" x14ac:dyDescent="0.25">
      <c r="A1250">
        <v>424427</v>
      </c>
      <c r="B1250" t="s">
        <v>1473</v>
      </c>
      <c r="C1250" s="43">
        <v>3</v>
      </c>
      <c r="D1250" t="s">
        <v>363</v>
      </c>
    </row>
    <row r="1251" spans="1:4" x14ac:dyDescent="0.25">
      <c r="A1251">
        <v>663733</v>
      </c>
      <c r="B1251" t="s">
        <v>1474</v>
      </c>
      <c r="C1251" s="43">
        <v>4</v>
      </c>
      <c r="D1251" t="s">
        <v>88</v>
      </c>
    </row>
    <row r="1252" spans="1:4" x14ac:dyDescent="0.25">
      <c r="A1252">
        <v>174530</v>
      </c>
      <c r="B1252" t="s">
        <v>1475</v>
      </c>
      <c r="C1252" s="43" t="s">
        <v>116</v>
      </c>
      <c r="D1252" t="s">
        <v>106</v>
      </c>
    </row>
    <row r="1253" spans="1:4" x14ac:dyDescent="0.25">
      <c r="A1253">
        <v>212607</v>
      </c>
      <c r="B1253" t="s">
        <v>1476</v>
      </c>
      <c r="C1253" s="43">
        <v>4</v>
      </c>
      <c r="D1253" t="s">
        <v>418</v>
      </c>
    </row>
    <row r="1254" spans="1:4" x14ac:dyDescent="0.25">
      <c r="A1254">
        <v>933683</v>
      </c>
      <c r="B1254" t="s">
        <v>1477</v>
      </c>
      <c r="C1254" s="43">
        <v>4</v>
      </c>
      <c r="D1254" t="s">
        <v>123</v>
      </c>
    </row>
    <row r="1255" spans="1:4" x14ac:dyDescent="0.25">
      <c r="A1255">
        <v>865348</v>
      </c>
      <c r="B1255" t="s">
        <v>1478</v>
      </c>
      <c r="C1255" s="43">
        <v>4</v>
      </c>
      <c r="D1255" t="s">
        <v>117</v>
      </c>
    </row>
    <row r="1256" spans="1:4" x14ac:dyDescent="0.25">
      <c r="A1256">
        <v>709774</v>
      </c>
      <c r="B1256" t="s">
        <v>1479</v>
      </c>
      <c r="C1256" s="43">
        <v>3</v>
      </c>
      <c r="D1256" t="s">
        <v>214</v>
      </c>
    </row>
    <row r="1257" spans="1:4" x14ac:dyDescent="0.25">
      <c r="A1257">
        <v>206110</v>
      </c>
      <c r="B1257" t="s">
        <v>1480</v>
      </c>
      <c r="C1257" s="43">
        <v>4</v>
      </c>
      <c r="D1257" t="s">
        <v>162</v>
      </c>
    </row>
    <row r="1258" spans="1:4" x14ac:dyDescent="0.25">
      <c r="A1258">
        <v>168415</v>
      </c>
      <c r="B1258" t="s">
        <v>1481</v>
      </c>
      <c r="C1258" s="43">
        <v>3</v>
      </c>
      <c r="D1258" t="s">
        <v>325</v>
      </c>
    </row>
    <row r="1259" spans="1:4" x14ac:dyDescent="0.25">
      <c r="A1259">
        <v>149109</v>
      </c>
      <c r="B1259" t="s">
        <v>1482</v>
      </c>
      <c r="C1259" s="43" t="s">
        <v>73</v>
      </c>
      <c r="D1259" t="s">
        <v>1203</v>
      </c>
    </row>
    <row r="1260" spans="1:4" x14ac:dyDescent="0.25">
      <c r="A1260">
        <v>881621</v>
      </c>
      <c r="B1260" t="s">
        <v>1483</v>
      </c>
      <c r="C1260" s="43">
        <v>4</v>
      </c>
      <c r="D1260" t="s">
        <v>203</v>
      </c>
    </row>
    <row r="1261" spans="1:4" x14ac:dyDescent="0.25">
      <c r="A1261">
        <v>164152</v>
      </c>
      <c r="B1261" t="s">
        <v>1484</v>
      </c>
      <c r="C1261" s="43">
        <v>4</v>
      </c>
      <c r="D1261" t="s">
        <v>369</v>
      </c>
    </row>
    <row r="1262" spans="1:4" x14ac:dyDescent="0.25">
      <c r="A1262">
        <v>646623</v>
      </c>
      <c r="B1262" t="s">
        <v>1485</v>
      </c>
      <c r="C1262" s="43">
        <v>4</v>
      </c>
      <c r="D1262" t="s">
        <v>342</v>
      </c>
    </row>
    <row r="1263" spans="1:4" x14ac:dyDescent="0.25">
      <c r="A1263">
        <v>320900</v>
      </c>
      <c r="B1263" t="s">
        <v>1486</v>
      </c>
      <c r="C1263" s="43">
        <v>3</v>
      </c>
      <c r="D1263" t="s">
        <v>214</v>
      </c>
    </row>
    <row r="1264" spans="1:4" x14ac:dyDescent="0.25">
      <c r="A1264">
        <v>258971</v>
      </c>
      <c r="B1264" t="s">
        <v>1487</v>
      </c>
      <c r="C1264" s="43">
        <v>4</v>
      </c>
      <c r="D1264" t="s">
        <v>383</v>
      </c>
    </row>
    <row r="1265" spans="1:4" x14ac:dyDescent="0.25">
      <c r="A1265">
        <v>601622</v>
      </c>
      <c r="B1265" t="s">
        <v>1488</v>
      </c>
      <c r="C1265" s="43">
        <v>4</v>
      </c>
      <c r="D1265" t="s">
        <v>260</v>
      </c>
    </row>
    <row r="1266" spans="1:4" x14ac:dyDescent="0.25">
      <c r="A1266">
        <v>487968</v>
      </c>
      <c r="B1266" t="s">
        <v>1489</v>
      </c>
      <c r="C1266" s="43" t="s">
        <v>73</v>
      </c>
      <c r="D1266" t="s">
        <v>488</v>
      </c>
    </row>
    <row r="1267" spans="1:4" x14ac:dyDescent="0.25">
      <c r="A1267">
        <v>884839</v>
      </c>
      <c r="B1267" t="s">
        <v>1490</v>
      </c>
      <c r="C1267" s="43">
        <v>4</v>
      </c>
      <c r="D1267" t="s">
        <v>497</v>
      </c>
    </row>
    <row r="1268" spans="1:4" x14ac:dyDescent="0.25">
      <c r="A1268">
        <v>937479</v>
      </c>
      <c r="B1268" t="s">
        <v>1491</v>
      </c>
      <c r="C1268" s="43" t="s">
        <v>73</v>
      </c>
      <c r="D1268" t="s">
        <v>120</v>
      </c>
    </row>
    <row r="1269" spans="1:4" x14ac:dyDescent="0.25">
      <c r="A1269">
        <v>1050741</v>
      </c>
      <c r="B1269" t="s">
        <v>1492</v>
      </c>
      <c r="C1269" s="43">
        <v>4</v>
      </c>
      <c r="D1269" t="s">
        <v>1112</v>
      </c>
    </row>
    <row r="1270" spans="1:4" x14ac:dyDescent="0.25">
      <c r="A1270">
        <v>825533</v>
      </c>
      <c r="B1270" t="s">
        <v>1493</v>
      </c>
      <c r="C1270" s="43" t="s">
        <v>73</v>
      </c>
      <c r="D1270" t="s">
        <v>180</v>
      </c>
    </row>
    <row r="1271" spans="1:4" x14ac:dyDescent="0.25">
      <c r="A1271">
        <v>332608</v>
      </c>
      <c r="B1271" t="s">
        <v>1494</v>
      </c>
      <c r="C1271" s="43">
        <v>3</v>
      </c>
      <c r="D1271" t="s">
        <v>347</v>
      </c>
    </row>
    <row r="1272" spans="1:4" x14ac:dyDescent="0.25">
      <c r="A1272">
        <v>770214</v>
      </c>
      <c r="B1272" t="s">
        <v>1495</v>
      </c>
      <c r="C1272" s="43" t="s">
        <v>73</v>
      </c>
      <c r="D1272" t="s">
        <v>231</v>
      </c>
    </row>
    <row r="1273" spans="1:4" x14ac:dyDescent="0.25">
      <c r="A1273">
        <v>483811</v>
      </c>
      <c r="B1273" t="s">
        <v>1496</v>
      </c>
      <c r="C1273" s="43">
        <v>4</v>
      </c>
      <c r="D1273" t="s">
        <v>801</v>
      </c>
    </row>
    <row r="1274" spans="1:4" x14ac:dyDescent="0.25">
      <c r="A1274">
        <v>395304</v>
      </c>
      <c r="B1274" t="s">
        <v>1497</v>
      </c>
      <c r="C1274" s="43">
        <v>4</v>
      </c>
      <c r="D1274" t="s">
        <v>276</v>
      </c>
    </row>
    <row r="1275" spans="1:4" x14ac:dyDescent="0.25">
      <c r="A1275">
        <v>523134</v>
      </c>
      <c r="B1275" t="s">
        <v>1498</v>
      </c>
      <c r="C1275" s="43" t="s">
        <v>73</v>
      </c>
      <c r="D1275" t="s">
        <v>801</v>
      </c>
    </row>
    <row r="1276" spans="1:4" x14ac:dyDescent="0.25">
      <c r="A1276">
        <v>186049</v>
      </c>
      <c r="B1276" t="s">
        <v>1499</v>
      </c>
      <c r="C1276" s="43">
        <v>4</v>
      </c>
      <c r="D1276" t="s">
        <v>497</v>
      </c>
    </row>
    <row r="1277" spans="1:4" x14ac:dyDescent="0.25">
      <c r="A1277">
        <v>206117</v>
      </c>
      <c r="B1277" t="s">
        <v>1500</v>
      </c>
      <c r="C1277" s="43" t="s">
        <v>73</v>
      </c>
      <c r="D1277" t="s">
        <v>162</v>
      </c>
    </row>
    <row r="1278" spans="1:4" x14ac:dyDescent="0.25">
      <c r="A1278">
        <v>229313</v>
      </c>
      <c r="B1278" t="s">
        <v>1501</v>
      </c>
      <c r="C1278" s="43">
        <v>3</v>
      </c>
      <c r="D1278" t="s">
        <v>332</v>
      </c>
    </row>
    <row r="1279" spans="1:4" x14ac:dyDescent="0.25">
      <c r="A1279">
        <v>206119</v>
      </c>
      <c r="B1279" t="s">
        <v>1502</v>
      </c>
      <c r="C1279" s="43">
        <v>3</v>
      </c>
      <c r="D1279" t="s">
        <v>162</v>
      </c>
    </row>
    <row r="1280" spans="1:4" x14ac:dyDescent="0.25">
      <c r="A1280">
        <v>229312</v>
      </c>
      <c r="B1280" t="s">
        <v>1503</v>
      </c>
      <c r="C1280" s="43">
        <v>3</v>
      </c>
      <c r="D1280" t="s">
        <v>332</v>
      </c>
    </row>
    <row r="1281" spans="1:4" x14ac:dyDescent="0.25">
      <c r="A1281">
        <v>206114</v>
      </c>
      <c r="B1281" t="s">
        <v>1504</v>
      </c>
      <c r="C1281" s="43">
        <v>3</v>
      </c>
      <c r="D1281" t="s">
        <v>162</v>
      </c>
    </row>
    <row r="1282" spans="1:4" x14ac:dyDescent="0.25">
      <c r="A1282">
        <v>698782</v>
      </c>
      <c r="B1282" t="s">
        <v>1505</v>
      </c>
      <c r="C1282" s="43">
        <v>4</v>
      </c>
      <c r="D1282" t="s">
        <v>131</v>
      </c>
    </row>
    <row r="1283" spans="1:4" x14ac:dyDescent="0.25">
      <c r="A1283">
        <v>1098129</v>
      </c>
      <c r="B1283" t="s">
        <v>1506</v>
      </c>
      <c r="C1283" s="43" t="s">
        <v>73</v>
      </c>
      <c r="D1283" t="s">
        <v>376</v>
      </c>
    </row>
    <row r="1284" spans="1:4" x14ac:dyDescent="0.25">
      <c r="A1284">
        <v>175355</v>
      </c>
      <c r="B1284" t="s">
        <v>1507</v>
      </c>
      <c r="C1284" s="43">
        <v>4</v>
      </c>
      <c r="D1284" t="s">
        <v>448</v>
      </c>
    </row>
    <row r="1285" spans="1:4" x14ac:dyDescent="0.25">
      <c r="A1285">
        <v>175354</v>
      </c>
      <c r="B1285" t="s">
        <v>1508</v>
      </c>
      <c r="C1285" s="43">
        <v>3</v>
      </c>
      <c r="D1285" t="s">
        <v>448</v>
      </c>
    </row>
    <row r="1286" spans="1:4" x14ac:dyDescent="0.25">
      <c r="A1286">
        <v>166939</v>
      </c>
      <c r="B1286" t="s">
        <v>1509</v>
      </c>
      <c r="C1286" s="43">
        <v>4</v>
      </c>
      <c r="D1286" t="s">
        <v>149</v>
      </c>
    </row>
    <row r="1287" spans="1:4" x14ac:dyDescent="0.25">
      <c r="A1287">
        <v>416634</v>
      </c>
      <c r="B1287" t="s">
        <v>1510</v>
      </c>
      <c r="C1287" s="43">
        <v>4</v>
      </c>
      <c r="D1287" t="s">
        <v>76</v>
      </c>
    </row>
    <row r="1288" spans="1:4" x14ac:dyDescent="0.25">
      <c r="A1288">
        <v>167956</v>
      </c>
      <c r="B1288" t="s">
        <v>1511</v>
      </c>
      <c r="C1288" s="43">
        <v>4</v>
      </c>
      <c r="D1288" t="s">
        <v>218</v>
      </c>
    </row>
    <row r="1289" spans="1:4" x14ac:dyDescent="0.25">
      <c r="A1289">
        <v>172834</v>
      </c>
      <c r="B1289" t="s">
        <v>1512</v>
      </c>
      <c r="C1289" s="43">
        <v>4</v>
      </c>
      <c r="D1289" t="s">
        <v>98</v>
      </c>
    </row>
    <row r="1290" spans="1:4" x14ac:dyDescent="0.25">
      <c r="A1290">
        <v>726259</v>
      </c>
      <c r="B1290" t="s">
        <v>1513</v>
      </c>
      <c r="C1290" s="43">
        <v>4</v>
      </c>
      <c r="D1290" t="s">
        <v>725</v>
      </c>
    </row>
    <row r="1291" spans="1:4" x14ac:dyDescent="0.25">
      <c r="A1291">
        <v>1111725</v>
      </c>
      <c r="B1291" t="s">
        <v>1514</v>
      </c>
      <c r="C1291" s="43" t="s">
        <v>73</v>
      </c>
      <c r="D1291" t="s">
        <v>218</v>
      </c>
    </row>
    <row r="1292" spans="1:4" x14ac:dyDescent="0.25">
      <c r="A1292">
        <v>722848</v>
      </c>
      <c r="B1292" t="s">
        <v>1515</v>
      </c>
      <c r="C1292" s="43">
        <v>4</v>
      </c>
      <c r="D1292" t="s">
        <v>725</v>
      </c>
    </row>
    <row r="1293" spans="1:4" x14ac:dyDescent="0.25">
      <c r="A1293">
        <v>882522</v>
      </c>
      <c r="B1293" t="s">
        <v>1516</v>
      </c>
      <c r="C1293" s="43">
        <v>3</v>
      </c>
      <c r="D1293" t="s">
        <v>203</v>
      </c>
    </row>
    <row r="1294" spans="1:4" x14ac:dyDescent="0.25">
      <c r="A1294">
        <v>1019164</v>
      </c>
      <c r="B1294" t="s">
        <v>1517</v>
      </c>
      <c r="C1294" s="43">
        <v>4</v>
      </c>
      <c r="D1294" t="s">
        <v>76</v>
      </c>
    </row>
    <row r="1295" spans="1:4" x14ac:dyDescent="0.25">
      <c r="A1295">
        <v>184261</v>
      </c>
      <c r="B1295" t="s">
        <v>1518</v>
      </c>
      <c r="C1295" s="43">
        <v>3</v>
      </c>
      <c r="D1295" t="s">
        <v>226</v>
      </c>
    </row>
    <row r="1296" spans="1:4" x14ac:dyDescent="0.25">
      <c r="A1296">
        <v>872707</v>
      </c>
      <c r="B1296" t="s">
        <v>1519</v>
      </c>
      <c r="C1296" s="43">
        <v>4</v>
      </c>
      <c r="D1296" t="s">
        <v>180</v>
      </c>
    </row>
    <row r="1297" spans="1:4" x14ac:dyDescent="0.25">
      <c r="A1297">
        <v>164466</v>
      </c>
      <c r="B1297" t="s">
        <v>1520</v>
      </c>
      <c r="C1297" s="43">
        <v>3</v>
      </c>
      <c r="D1297" t="s">
        <v>162</v>
      </c>
    </row>
    <row r="1298" spans="1:4" x14ac:dyDescent="0.25">
      <c r="A1298">
        <v>255107</v>
      </c>
      <c r="B1298" t="s">
        <v>1521</v>
      </c>
      <c r="C1298" s="43">
        <v>3</v>
      </c>
      <c r="D1298" t="s">
        <v>242</v>
      </c>
    </row>
    <row r="1299" spans="1:4" x14ac:dyDescent="0.25">
      <c r="A1299">
        <v>724091</v>
      </c>
      <c r="B1299" t="s">
        <v>1522</v>
      </c>
      <c r="C1299" s="43">
        <v>4</v>
      </c>
      <c r="D1299" t="s">
        <v>1523</v>
      </c>
    </row>
    <row r="1300" spans="1:4" x14ac:dyDescent="0.25">
      <c r="A1300">
        <v>210512</v>
      </c>
      <c r="B1300" t="s">
        <v>1524</v>
      </c>
      <c r="C1300" s="43">
        <v>4</v>
      </c>
      <c r="D1300" t="s">
        <v>131</v>
      </c>
    </row>
    <row r="1301" spans="1:4" x14ac:dyDescent="0.25">
      <c r="A1301">
        <v>1106749</v>
      </c>
      <c r="B1301" t="s">
        <v>1525</v>
      </c>
      <c r="C1301" s="43">
        <v>3</v>
      </c>
      <c r="D1301" t="s">
        <v>162</v>
      </c>
    </row>
    <row r="1302" spans="1:4" x14ac:dyDescent="0.25">
      <c r="A1302">
        <v>210511</v>
      </c>
      <c r="B1302" t="s">
        <v>1526</v>
      </c>
      <c r="C1302" s="43">
        <v>4</v>
      </c>
      <c r="D1302" t="s">
        <v>503</v>
      </c>
    </row>
    <row r="1303" spans="1:4" x14ac:dyDescent="0.25">
      <c r="A1303">
        <v>210510</v>
      </c>
      <c r="B1303" t="s">
        <v>1527</v>
      </c>
      <c r="C1303" s="43">
        <v>3</v>
      </c>
      <c r="D1303" t="s">
        <v>131</v>
      </c>
    </row>
    <row r="1304" spans="1:4" x14ac:dyDescent="0.25">
      <c r="A1304">
        <v>766717</v>
      </c>
      <c r="B1304" t="s">
        <v>1528</v>
      </c>
      <c r="C1304" s="43">
        <v>4</v>
      </c>
      <c r="D1304" t="s">
        <v>280</v>
      </c>
    </row>
    <row r="1305" spans="1:4" x14ac:dyDescent="0.25">
      <c r="A1305">
        <v>314984</v>
      </c>
      <c r="B1305" t="s">
        <v>1529</v>
      </c>
      <c r="C1305" s="43">
        <v>4</v>
      </c>
      <c r="D1305" t="s">
        <v>125</v>
      </c>
    </row>
    <row r="1306" spans="1:4" x14ac:dyDescent="0.25">
      <c r="A1306">
        <v>182671</v>
      </c>
      <c r="B1306" t="s">
        <v>1530</v>
      </c>
      <c r="C1306" s="43">
        <v>4</v>
      </c>
      <c r="D1306" t="s">
        <v>754</v>
      </c>
    </row>
    <row r="1307" spans="1:4" x14ac:dyDescent="0.25">
      <c r="A1307">
        <v>654334</v>
      </c>
      <c r="B1307" t="s">
        <v>1531</v>
      </c>
      <c r="C1307" s="43">
        <v>4</v>
      </c>
      <c r="D1307" t="s">
        <v>240</v>
      </c>
    </row>
    <row r="1308" spans="1:4" x14ac:dyDescent="0.25">
      <c r="A1308">
        <v>1140093</v>
      </c>
      <c r="B1308" t="s">
        <v>1532</v>
      </c>
      <c r="C1308" s="43">
        <v>4</v>
      </c>
      <c r="D1308" t="s">
        <v>117</v>
      </c>
    </row>
    <row r="1309" spans="1:4" x14ac:dyDescent="0.25">
      <c r="A1309">
        <v>134688</v>
      </c>
      <c r="B1309" t="s">
        <v>1533</v>
      </c>
      <c r="C1309" s="43">
        <v>4</v>
      </c>
      <c r="D1309" t="s">
        <v>94</v>
      </c>
    </row>
    <row r="1310" spans="1:4" x14ac:dyDescent="0.25">
      <c r="A1310">
        <v>178378</v>
      </c>
      <c r="B1310" t="s">
        <v>1534</v>
      </c>
      <c r="C1310" s="43">
        <v>4</v>
      </c>
      <c r="D1310" t="s">
        <v>86</v>
      </c>
    </row>
    <row r="1311" spans="1:4" x14ac:dyDescent="0.25">
      <c r="A1311">
        <v>411010</v>
      </c>
      <c r="B1311" t="s">
        <v>1535</v>
      </c>
      <c r="C1311" s="43">
        <v>4</v>
      </c>
      <c r="D1311" t="s">
        <v>540</v>
      </c>
    </row>
    <row r="1312" spans="1:4" x14ac:dyDescent="0.25">
      <c r="A1312">
        <v>149624</v>
      </c>
      <c r="B1312" t="s">
        <v>1536</v>
      </c>
      <c r="C1312" s="43">
        <v>4</v>
      </c>
      <c r="D1312" t="s">
        <v>146</v>
      </c>
    </row>
    <row r="1313" spans="1:4" x14ac:dyDescent="0.25">
      <c r="A1313">
        <v>200214</v>
      </c>
      <c r="B1313" t="s">
        <v>1537</v>
      </c>
      <c r="C1313" s="43">
        <v>3</v>
      </c>
      <c r="D1313" t="s">
        <v>262</v>
      </c>
    </row>
    <row r="1314" spans="1:4" x14ac:dyDescent="0.25">
      <c r="A1314">
        <v>200211</v>
      </c>
      <c r="B1314" t="s">
        <v>1538</v>
      </c>
      <c r="C1314" s="43">
        <v>3</v>
      </c>
      <c r="D1314" t="s">
        <v>262</v>
      </c>
    </row>
    <row r="1315" spans="1:4" x14ac:dyDescent="0.25">
      <c r="A1315">
        <v>255109</v>
      </c>
      <c r="B1315" t="s">
        <v>1539</v>
      </c>
      <c r="C1315" s="43">
        <v>4</v>
      </c>
      <c r="D1315" t="s">
        <v>242</v>
      </c>
    </row>
    <row r="1316" spans="1:4" x14ac:dyDescent="0.25">
      <c r="A1316">
        <v>545373</v>
      </c>
      <c r="B1316" t="s">
        <v>1540</v>
      </c>
      <c r="C1316" s="43">
        <v>4</v>
      </c>
      <c r="D1316" t="s">
        <v>610</v>
      </c>
    </row>
    <row r="1317" spans="1:4" x14ac:dyDescent="0.25">
      <c r="A1317">
        <v>268085</v>
      </c>
      <c r="B1317" t="s">
        <v>1541</v>
      </c>
      <c r="C1317" s="43" t="s">
        <v>73</v>
      </c>
      <c r="D1317" t="s">
        <v>610</v>
      </c>
    </row>
    <row r="1318" spans="1:4" x14ac:dyDescent="0.25">
      <c r="A1318">
        <v>659295</v>
      </c>
      <c r="B1318" t="s">
        <v>1542</v>
      </c>
      <c r="C1318" s="43">
        <v>4</v>
      </c>
      <c r="D1318" t="s">
        <v>540</v>
      </c>
    </row>
    <row r="1319" spans="1:4" x14ac:dyDescent="0.25">
      <c r="A1319">
        <v>1067950</v>
      </c>
      <c r="B1319" t="s">
        <v>1543</v>
      </c>
      <c r="C1319" s="43">
        <v>4</v>
      </c>
      <c r="D1319" t="s">
        <v>156</v>
      </c>
    </row>
    <row r="1320" spans="1:4" x14ac:dyDescent="0.25">
      <c r="A1320">
        <v>370148</v>
      </c>
      <c r="B1320" t="s">
        <v>1544</v>
      </c>
      <c r="C1320" s="43">
        <v>3</v>
      </c>
      <c r="D1320" t="s">
        <v>1059</v>
      </c>
    </row>
    <row r="1321" spans="1:4" x14ac:dyDescent="0.25">
      <c r="A1321">
        <v>865965</v>
      </c>
      <c r="B1321" t="s">
        <v>1545</v>
      </c>
      <c r="C1321" s="43">
        <v>4</v>
      </c>
      <c r="D1321" t="s">
        <v>214</v>
      </c>
    </row>
    <row r="1322" spans="1:4" x14ac:dyDescent="0.25">
      <c r="A1322">
        <v>820165</v>
      </c>
      <c r="B1322" t="s">
        <v>1546</v>
      </c>
      <c r="C1322" s="43">
        <v>4</v>
      </c>
      <c r="D1322" t="s">
        <v>152</v>
      </c>
    </row>
    <row r="1323" spans="1:4" x14ac:dyDescent="0.25">
      <c r="A1323">
        <v>409199</v>
      </c>
      <c r="B1323" t="s">
        <v>1547</v>
      </c>
      <c r="C1323" s="43">
        <v>4</v>
      </c>
      <c r="D1323" t="s">
        <v>240</v>
      </c>
    </row>
    <row r="1324" spans="1:4" x14ac:dyDescent="0.25">
      <c r="A1324">
        <v>223705</v>
      </c>
      <c r="B1324" t="s">
        <v>1548</v>
      </c>
      <c r="C1324" s="43">
        <v>4</v>
      </c>
      <c r="D1324" t="s">
        <v>276</v>
      </c>
    </row>
    <row r="1325" spans="1:4" x14ac:dyDescent="0.25">
      <c r="A1325">
        <v>227923</v>
      </c>
      <c r="B1325" t="s">
        <v>1549</v>
      </c>
      <c r="C1325" s="43">
        <v>4</v>
      </c>
      <c r="D1325" t="s">
        <v>193</v>
      </c>
    </row>
    <row r="1326" spans="1:4" x14ac:dyDescent="0.25">
      <c r="A1326">
        <v>1138573</v>
      </c>
      <c r="B1326" t="s">
        <v>1550</v>
      </c>
      <c r="C1326" s="43">
        <v>4</v>
      </c>
      <c r="D1326" t="s">
        <v>1112</v>
      </c>
    </row>
    <row r="1327" spans="1:4" x14ac:dyDescent="0.25">
      <c r="A1327">
        <v>130594</v>
      </c>
      <c r="B1327" t="s">
        <v>1551</v>
      </c>
      <c r="C1327" s="43">
        <v>4</v>
      </c>
      <c r="D1327" t="s">
        <v>1112</v>
      </c>
    </row>
    <row r="1328" spans="1:4" x14ac:dyDescent="0.25">
      <c r="A1328">
        <v>167897</v>
      </c>
      <c r="B1328" t="s">
        <v>1552</v>
      </c>
      <c r="C1328" s="43">
        <v>4</v>
      </c>
      <c r="D1328" t="s">
        <v>325</v>
      </c>
    </row>
    <row r="1329" spans="1:4" x14ac:dyDescent="0.25">
      <c r="A1329">
        <v>199871</v>
      </c>
      <c r="B1329" t="s">
        <v>1553</v>
      </c>
      <c r="C1329" s="43">
        <v>3</v>
      </c>
      <c r="D1329" t="s">
        <v>138</v>
      </c>
    </row>
    <row r="1330" spans="1:4" x14ac:dyDescent="0.25">
      <c r="A1330">
        <v>227778</v>
      </c>
      <c r="B1330" t="s">
        <v>1554</v>
      </c>
      <c r="C1330" s="43">
        <v>4</v>
      </c>
      <c r="D1330" t="s">
        <v>174</v>
      </c>
    </row>
    <row r="1331" spans="1:4" x14ac:dyDescent="0.25">
      <c r="A1331">
        <v>1071816</v>
      </c>
      <c r="B1331" t="s">
        <v>1555</v>
      </c>
      <c r="C1331" s="43">
        <v>4</v>
      </c>
      <c r="D1331" t="s">
        <v>142</v>
      </c>
    </row>
    <row r="1332" spans="1:4" x14ac:dyDescent="0.25">
      <c r="A1332">
        <v>977136</v>
      </c>
      <c r="B1332" t="s">
        <v>1556</v>
      </c>
      <c r="C1332" s="43">
        <v>3</v>
      </c>
      <c r="D1332" t="s">
        <v>240</v>
      </c>
    </row>
    <row r="1333" spans="1:4" x14ac:dyDescent="0.25">
      <c r="A1333">
        <v>1124432</v>
      </c>
      <c r="B1333" t="s">
        <v>1557</v>
      </c>
      <c r="C1333" s="43" t="s">
        <v>73</v>
      </c>
      <c r="D1333" t="s">
        <v>240</v>
      </c>
    </row>
    <row r="1334" spans="1:4" x14ac:dyDescent="0.25">
      <c r="A1334">
        <v>458711</v>
      </c>
      <c r="B1334" t="s">
        <v>1558</v>
      </c>
      <c r="C1334" s="43">
        <v>3</v>
      </c>
      <c r="D1334" t="s">
        <v>76</v>
      </c>
    </row>
    <row r="1335" spans="1:4" x14ac:dyDescent="0.25">
      <c r="A1335">
        <v>661787</v>
      </c>
      <c r="B1335" t="s">
        <v>1559</v>
      </c>
      <c r="C1335" s="43" t="s">
        <v>73</v>
      </c>
      <c r="D1335" t="s">
        <v>144</v>
      </c>
    </row>
    <row r="1336" spans="1:4" x14ac:dyDescent="0.25">
      <c r="A1336">
        <v>200313</v>
      </c>
      <c r="B1336" t="s">
        <v>1560</v>
      </c>
      <c r="C1336" s="43">
        <v>4</v>
      </c>
      <c r="D1336" t="s">
        <v>144</v>
      </c>
    </row>
    <row r="1337" spans="1:4" x14ac:dyDescent="0.25">
      <c r="A1337">
        <v>667572</v>
      </c>
      <c r="B1337" t="s">
        <v>1561</v>
      </c>
      <c r="C1337" s="43">
        <v>4</v>
      </c>
      <c r="D1337" t="s">
        <v>430</v>
      </c>
    </row>
    <row r="1338" spans="1:4" x14ac:dyDescent="0.25">
      <c r="A1338">
        <v>198961</v>
      </c>
      <c r="B1338" t="s">
        <v>1562</v>
      </c>
      <c r="C1338" s="43">
        <v>3</v>
      </c>
      <c r="D1338" t="s">
        <v>904</v>
      </c>
    </row>
    <row r="1339" spans="1:4" x14ac:dyDescent="0.25">
      <c r="A1339">
        <v>663020</v>
      </c>
      <c r="B1339" t="s">
        <v>1563</v>
      </c>
      <c r="C1339" s="43">
        <v>4</v>
      </c>
      <c r="D1339" t="s">
        <v>332</v>
      </c>
    </row>
    <row r="1340" spans="1:4" x14ac:dyDescent="0.25">
      <c r="A1340">
        <v>175911</v>
      </c>
      <c r="B1340" t="s">
        <v>1564</v>
      </c>
      <c r="C1340" s="43">
        <v>4</v>
      </c>
      <c r="D1340" t="s">
        <v>266</v>
      </c>
    </row>
    <row r="1341" spans="1:4" x14ac:dyDescent="0.25">
      <c r="A1341">
        <v>548716</v>
      </c>
      <c r="B1341" t="s">
        <v>1565</v>
      </c>
      <c r="C1341" s="43" t="s">
        <v>73</v>
      </c>
      <c r="D1341" t="s">
        <v>266</v>
      </c>
    </row>
    <row r="1342" spans="1:4" x14ac:dyDescent="0.25">
      <c r="A1342">
        <v>200314</v>
      </c>
      <c r="B1342" t="s">
        <v>1566</v>
      </c>
      <c r="C1342" s="43">
        <v>4</v>
      </c>
      <c r="D1342" t="s">
        <v>144</v>
      </c>
    </row>
    <row r="1343" spans="1:4" x14ac:dyDescent="0.25">
      <c r="A1343">
        <v>200102</v>
      </c>
      <c r="B1343" t="s">
        <v>1567</v>
      </c>
      <c r="C1343" s="43" t="s">
        <v>73</v>
      </c>
      <c r="D1343" t="s">
        <v>383</v>
      </c>
    </row>
    <row r="1344" spans="1:4" x14ac:dyDescent="0.25">
      <c r="A1344">
        <v>130595</v>
      </c>
      <c r="B1344" t="s">
        <v>1568</v>
      </c>
      <c r="C1344" s="43">
        <v>4</v>
      </c>
      <c r="D1344" t="s">
        <v>1112</v>
      </c>
    </row>
    <row r="1345" spans="1:4" x14ac:dyDescent="0.25">
      <c r="A1345">
        <v>175912</v>
      </c>
      <c r="B1345" t="s">
        <v>1569</v>
      </c>
      <c r="C1345" s="43">
        <v>3</v>
      </c>
      <c r="D1345" t="s">
        <v>266</v>
      </c>
    </row>
    <row r="1346" spans="1:4" x14ac:dyDescent="0.25">
      <c r="A1346">
        <v>666927</v>
      </c>
      <c r="B1346" t="s">
        <v>1570</v>
      </c>
      <c r="C1346" s="43">
        <v>4</v>
      </c>
      <c r="D1346" t="s">
        <v>430</v>
      </c>
    </row>
    <row r="1347" spans="1:4" x14ac:dyDescent="0.25">
      <c r="A1347">
        <v>194228</v>
      </c>
      <c r="B1347" t="s">
        <v>1571</v>
      </c>
      <c r="C1347" s="43">
        <v>4</v>
      </c>
      <c r="D1347" t="s">
        <v>308</v>
      </c>
    </row>
    <row r="1348" spans="1:4" x14ac:dyDescent="0.25">
      <c r="A1348">
        <v>1135968</v>
      </c>
      <c r="B1348" t="s">
        <v>1572</v>
      </c>
      <c r="C1348" s="43">
        <v>4</v>
      </c>
      <c r="D1348" t="s">
        <v>156</v>
      </c>
    </row>
    <row r="1349" spans="1:4" x14ac:dyDescent="0.25">
      <c r="A1349">
        <v>544994</v>
      </c>
      <c r="B1349" t="s">
        <v>1573</v>
      </c>
      <c r="C1349" s="43">
        <v>4</v>
      </c>
      <c r="D1349" t="s">
        <v>421</v>
      </c>
    </row>
    <row r="1350" spans="1:4" x14ac:dyDescent="0.25">
      <c r="A1350">
        <v>603849</v>
      </c>
      <c r="B1350" t="s">
        <v>1574</v>
      </c>
      <c r="C1350" s="43">
        <v>4</v>
      </c>
      <c r="D1350" t="s">
        <v>156</v>
      </c>
    </row>
    <row r="1351" spans="1:4" x14ac:dyDescent="0.25">
      <c r="A1351">
        <v>195478</v>
      </c>
      <c r="B1351" t="s">
        <v>1575</v>
      </c>
      <c r="C1351" s="43">
        <v>4</v>
      </c>
      <c r="D1351" t="s">
        <v>224</v>
      </c>
    </row>
    <row r="1352" spans="1:4" x14ac:dyDescent="0.25">
      <c r="A1352">
        <v>155425</v>
      </c>
      <c r="B1352" t="s">
        <v>1576</v>
      </c>
      <c r="C1352" s="43">
        <v>3</v>
      </c>
      <c r="D1352" t="s">
        <v>430</v>
      </c>
    </row>
    <row r="1353" spans="1:4" x14ac:dyDescent="0.25">
      <c r="A1353">
        <v>167957</v>
      </c>
      <c r="B1353" t="s">
        <v>1577</v>
      </c>
      <c r="C1353" s="43">
        <v>3</v>
      </c>
      <c r="D1353" t="s">
        <v>218</v>
      </c>
    </row>
    <row r="1354" spans="1:4" x14ac:dyDescent="0.25">
      <c r="A1354">
        <v>663732</v>
      </c>
      <c r="B1354" t="s">
        <v>1578</v>
      </c>
      <c r="C1354" s="43">
        <v>4</v>
      </c>
      <c r="D1354" t="s">
        <v>88</v>
      </c>
    </row>
    <row r="1355" spans="1:4" x14ac:dyDescent="0.25">
      <c r="A1355">
        <v>171380</v>
      </c>
      <c r="B1355" t="s">
        <v>1579</v>
      </c>
      <c r="C1355" s="43">
        <v>4</v>
      </c>
      <c r="D1355" t="s">
        <v>305</v>
      </c>
    </row>
    <row r="1356" spans="1:4" x14ac:dyDescent="0.25">
      <c r="A1356">
        <v>780858</v>
      </c>
      <c r="B1356" t="s">
        <v>1580</v>
      </c>
      <c r="C1356" s="43">
        <v>3</v>
      </c>
      <c r="D1356" t="s">
        <v>162</v>
      </c>
    </row>
    <row r="1357" spans="1:4" x14ac:dyDescent="0.25">
      <c r="A1357">
        <v>238166</v>
      </c>
      <c r="B1357" t="s">
        <v>1581</v>
      </c>
      <c r="C1357" s="43">
        <v>4</v>
      </c>
      <c r="D1357" t="s">
        <v>235</v>
      </c>
    </row>
    <row r="1358" spans="1:4" x14ac:dyDescent="0.25">
      <c r="A1358">
        <v>238162</v>
      </c>
      <c r="B1358" t="s">
        <v>1582</v>
      </c>
      <c r="C1358" s="43">
        <v>4</v>
      </c>
      <c r="D1358" t="s">
        <v>235</v>
      </c>
    </row>
    <row r="1359" spans="1:4" x14ac:dyDescent="0.25">
      <c r="A1359">
        <v>238155</v>
      </c>
      <c r="B1359" t="s">
        <v>1583</v>
      </c>
      <c r="C1359" s="43">
        <v>4</v>
      </c>
      <c r="D1359" t="s">
        <v>235</v>
      </c>
    </row>
    <row r="1360" spans="1:4" x14ac:dyDescent="0.25">
      <c r="A1360">
        <v>238156</v>
      </c>
      <c r="B1360" t="s">
        <v>1584</v>
      </c>
      <c r="C1360" s="43" t="s">
        <v>73</v>
      </c>
      <c r="D1360" t="s">
        <v>235</v>
      </c>
    </row>
    <row r="1361" spans="1:4" x14ac:dyDescent="0.25">
      <c r="A1361">
        <v>130727</v>
      </c>
      <c r="B1361" t="s">
        <v>1585</v>
      </c>
      <c r="C1361" s="43">
        <v>3</v>
      </c>
      <c r="D1361" t="s">
        <v>212</v>
      </c>
    </row>
    <row r="1362" spans="1:4" x14ac:dyDescent="0.25">
      <c r="A1362">
        <v>130726</v>
      </c>
      <c r="B1362" t="s">
        <v>1586</v>
      </c>
      <c r="C1362" s="43">
        <v>4</v>
      </c>
      <c r="D1362" t="s">
        <v>251</v>
      </c>
    </row>
    <row r="1363" spans="1:4" x14ac:dyDescent="0.25">
      <c r="A1363">
        <v>607420</v>
      </c>
      <c r="B1363" t="s">
        <v>1587</v>
      </c>
      <c r="C1363" s="43">
        <v>4</v>
      </c>
      <c r="D1363" t="s">
        <v>214</v>
      </c>
    </row>
    <row r="1364" spans="1:4" x14ac:dyDescent="0.25">
      <c r="A1364">
        <v>130596</v>
      </c>
      <c r="B1364" t="s">
        <v>1588</v>
      </c>
      <c r="C1364" s="43">
        <v>4</v>
      </c>
      <c r="D1364" t="s">
        <v>1112</v>
      </c>
    </row>
    <row r="1365" spans="1:4" x14ac:dyDescent="0.25">
      <c r="A1365">
        <v>1018216</v>
      </c>
      <c r="B1365" t="s">
        <v>1589</v>
      </c>
      <c r="C1365" s="43">
        <v>4</v>
      </c>
      <c r="D1365" t="s">
        <v>156</v>
      </c>
    </row>
    <row r="1366" spans="1:4" x14ac:dyDescent="0.25">
      <c r="A1366">
        <v>875394</v>
      </c>
      <c r="B1366" t="s">
        <v>1590</v>
      </c>
      <c r="C1366" s="43">
        <v>4</v>
      </c>
      <c r="D1366" t="s">
        <v>283</v>
      </c>
    </row>
    <row r="1367" spans="1:4" x14ac:dyDescent="0.25">
      <c r="A1367">
        <v>1145748</v>
      </c>
      <c r="B1367" t="s">
        <v>1591</v>
      </c>
      <c r="C1367" s="43">
        <v>4</v>
      </c>
      <c r="D1367" t="s">
        <v>208</v>
      </c>
    </row>
    <row r="1368" spans="1:4" x14ac:dyDescent="0.25">
      <c r="A1368">
        <v>1021916</v>
      </c>
      <c r="B1368" t="s">
        <v>1592</v>
      </c>
      <c r="C1368" s="43">
        <v>4</v>
      </c>
      <c r="D1368" t="s">
        <v>1467</v>
      </c>
    </row>
    <row r="1369" spans="1:4" x14ac:dyDescent="0.25">
      <c r="A1369">
        <v>1114039</v>
      </c>
      <c r="B1369" t="s">
        <v>1593</v>
      </c>
      <c r="C1369" s="43">
        <v>4</v>
      </c>
      <c r="D1369" t="s">
        <v>290</v>
      </c>
    </row>
    <row r="1370" spans="1:4" x14ac:dyDescent="0.25">
      <c r="A1370">
        <v>172694</v>
      </c>
      <c r="B1370" t="s">
        <v>1594</v>
      </c>
      <c r="C1370" s="43">
        <v>3</v>
      </c>
      <c r="D1370" t="s">
        <v>305</v>
      </c>
    </row>
    <row r="1371" spans="1:4" x14ac:dyDescent="0.25">
      <c r="A1371">
        <v>229258</v>
      </c>
      <c r="B1371" t="s">
        <v>1595</v>
      </c>
      <c r="C1371" s="43">
        <v>3</v>
      </c>
      <c r="D1371" t="s">
        <v>534</v>
      </c>
    </row>
    <row r="1372" spans="1:4" x14ac:dyDescent="0.25">
      <c r="A1372">
        <v>192178</v>
      </c>
      <c r="B1372" t="s">
        <v>1596</v>
      </c>
      <c r="C1372" s="43" t="s">
        <v>73</v>
      </c>
      <c r="D1372" t="s">
        <v>305</v>
      </c>
    </row>
    <row r="1373" spans="1:4" x14ac:dyDescent="0.25">
      <c r="A1373">
        <v>176301</v>
      </c>
      <c r="B1373" t="s">
        <v>1597</v>
      </c>
      <c r="C1373" s="43">
        <v>4</v>
      </c>
      <c r="D1373" t="s">
        <v>280</v>
      </c>
    </row>
    <row r="1374" spans="1:4" x14ac:dyDescent="0.25">
      <c r="A1374">
        <v>669917</v>
      </c>
      <c r="B1374" t="s">
        <v>1598</v>
      </c>
      <c r="C1374" s="43">
        <v>4</v>
      </c>
      <c r="D1374" t="s">
        <v>1353</v>
      </c>
    </row>
    <row r="1375" spans="1:4" x14ac:dyDescent="0.25">
      <c r="A1375">
        <v>1124339</v>
      </c>
      <c r="B1375" t="s">
        <v>1599</v>
      </c>
      <c r="C1375" s="43">
        <v>4</v>
      </c>
      <c r="D1375" t="s">
        <v>90</v>
      </c>
    </row>
    <row r="1376" spans="1:4" x14ac:dyDescent="0.25">
      <c r="A1376">
        <v>715162</v>
      </c>
      <c r="B1376" t="s">
        <v>1600</v>
      </c>
      <c r="C1376" s="43">
        <v>4</v>
      </c>
      <c r="D1376" t="s">
        <v>430</v>
      </c>
    </row>
    <row r="1377" spans="1:4" x14ac:dyDescent="0.25">
      <c r="A1377">
        <v>175949</v>
      </c>
      <c r="B1377" t="s">
        <v>1601</v>
      </c>
      <c r="C1377" s="43">
        <v>4</v>
      </c>
      <c r="D1377" t="s">
        <v>783</v>
      </c>
    </row>
    <row r="1378" spans="1:4" x14ac:dyDescent="0.25">
      <c r="A1378">
        <v>220831</v>
      </c>
      <c r="B1378" t="s">
        <v>1602</v>
      </c>
      <c r="C1378" s="43">
        <v>4</v>
      </c>
      <c r="D1378" t="s">
        <v>734</v>
      </c>
    </row>
    <row r="1379" spans="1:4" x14ac:dyDescent="0.25">
      <c r="A1379">
        <v>973972</v>
      </c>
      <c r="B1379" t="s">
        <v>1603</v>
      </c>
      <c r="C1379" s="43">
        <v>4</v>
      </c>
      <c r="D1379" t="s">
        <v>152</v>
      </c>
    </row>
    <row r="1380" spans="1:4" x14ac:dyDescent="0.25">
      <c r="A1380">
        <v>918486</v>
      </c>
      <c r="B1380" t="s">
        <v>1604</v>
      </c>
      <c r="C1380" s="43">
        <v>4</v>
      </c>
      <c r="D1380" t="s">
        <v>276</v>
      </c>
    </row>
    <row r="1381" spans="1:4" x14ac:dyDescent="0.25">
      <c r="A1381">
        <v>223708</v>
      </c>
      <c r="B1381" t="s">
        <v>1605</v>
      </c>
      <c r="C1381" s="43">
        <v>4</v>
      </c>
      <c r="D1381" t="s">
        <v>292</v>
      </c>
    </row>
    <row r="1382" spans="1:4" x14ac:dyDescent="0.25">
      <c r="A1382">
        <v>860353</v>
      </c>
      <c r="B1382" t="s">
        <v>1606</v>
      </c>
      <c r="C1382" s="43">
        <v>4</v>
      </c>
      <c r="D1382" t="s">
        <v>273</v>
      </c>
    </row>
    <row r="1383" spans="1:4" x14ac:dyDescent="0.25">
      <c r="A1383">
        <v>455040</v>
      </c>
      <c r="B1383" t="s">
        <v>1607</v>
      </c>
      <c r="C1383" s="43" t="s">
        <v>73</v>
      </c>
      <c r="D1383" t="s">
        <v>247</v>
      </c>
    </row>
    <row r="1384" spans="1:4" x14ac:dyDescent="0.25">
      <c r="A1384">
        <v>973431</v>
      </c>
      <c r="B1384" t="s">
        <v>1608</v>
      </c>
      <c r="C1384" s="43" t="s">
        <v>73</v>
      </c>
      <c r="D1384" t="s">
        <v>374</v>
      </c>
    </row>
    <row r="1385" spans="1:4" x14ac:dyDescent="0.25">
      <c r="A1385">
        <v>937223</v>
      </c>
      <c r="B1385" t="s">
        <v>1609</v>
      </c>
      <c r="C1385" s="43">
        <v>4</v>
      </c>
      <c r="D1385" t="s">
        <v>276</v>
      </c>
    </row>
    <row r="1386" spans="1:4" x14ac:dyDescent="0.25">
      <c r="A1386">
        <v>1112677</v>
      </c>
      <c r="B1386" t="s">
        <v>1610</v>
      </c>
      <c r="C1386" s="43">
        <v>4</v>
      </c>
      <c r="D1386" t="s">
        <v>734</v>
      </c>
    </row>
    <row r="1387" spans="1:4" x14ac:dyDescent="0.25">
      <c r="A1387">
        <v>938469</v>
      </c>
      <c r="B1387" t="s">
        <v>1611</v>
      </c>
      <c r="C1387" s="43" t="s">
        <v>73</v>
      </c>
      <c r="D1387" t="s">
        <v>1612</v>
      </c>
    </row>
    <row r="1388" spans="1:4" x14ac:dyDescent="0.25">
      <c r="A1388">
        <v>1060562</v>
      </c>
      <c r="B1388" t="s">
        <v>1613</v>
      </c>
      <c r="C1388" s="43">
        <v>4</v>
      </c>
      <c r="D1388" t="s">
        <v>316</v>
      </c>
    </row>
    <row r="1389" spans="1:4" x14ac:dyDescent="0.25">
      <c r="A1389">
        <v>130730</v>
      </c>
      <c r="B1389" t="s">
        <v>1614</v>
      </c>
      <c r="C1389" s="43">
        <v>4</v>
      </c>
      <c r="D1389" t="s">
        <v>142</v>
      </c>
    </row>
    <row r="1390" spans="1:4" x14ac:dyDescent="0.25">
      <c r="A1390">
        <v>149209</v>
      </c>
      <c r="B1390" t="s">
        <v>1615</v>
      </c>
      <c r="C1390" s="43">
        <v>3</v>
      </c>
      <c r="D1390" t="s">
        <v>80</v>
      </c>
    </row>
    <row r="1391" spans="1:4" x14ac:dyDescent="0.25">
      <c r="A1391">
        <v>1148278</v>
      </c>
      <c r="B1391" t="s">
        <v>1616</v>
      </c>
      <c r="C1391" s="43">
        <v>4</v>
      </c>
      <c r="D1391" t="s">
        <v>276</v>
      </c>
    </row>
    <row r="1392" spans="1:4" x14ac:dyDescent="0.25">
      <c r="A1392">
        <v>172384</v>
      </c>
      <c r="B1392" t="s">
        <v>1617</v>
      </c>
      <c r="C1392" s="43">
        <v>4</v>
      </c>
      <c r="D1392" t="s">
        <v>532</v>
      </c>
    </row>
    <row r="1393" spans="1:4" x14ac:dyDescent="0.25">
      <c r="A1393">
        <v>1020871</v>
      </c>
      <c r="B1393" t="s">
        <v>1618</v>
      </c>
      <c r="C1393" s="43">
        <v>4</v>
      </c>
      <c r="D1393" t="s">
        <v>94</v>
      </c>
    </row>
    <row r="1394" spans="1:4" x14ac:dyDescent="0.25">
      <c r="A1394">
        <v>199472</v>
      </c>
      <c r="B1394" t="s">
        <v>1619</v>
      </c>
      <c r="C1394" s="43">
        <v>4</v>
      </c>
      <c r="D1394" t="s">
        <v>290</v>
      </c>
    </row>
    <row r="1395" spans="1:4" x14ac:dyDescent="0.25">
      <c r="A1395">
        <v>200315</v>
      </c>
      <c r="B1395" t="s">
        <v>1620</v>
      </c>
      <c r="C1395" s="43" t="s">
        <v>73</v>
      </c>
      <c r="D1395" t="s">
        <v>144</v>
      </c>
    </row>
    <row r="1396" spans="1:4" x14ac:dyDescent="0.25">
      <c r="A1396">
        <v>610976</v>
      </c>
      <c r="B1396" t="s">
        <v>1621</v>
      </c>
      <c r="C1396" s="43">
        <v>4</v>
      </c>
      <c r="D1396" t="s">
        <v>144</v>
      </c>
    </row>
    <row r="1397" spans="1:4" x14ac:dyDescent="0.25">
      <c r="A1397">
        <v>610975</v>
      </c>
      <c r="B1397" t="s">
        <v>1622</v>
      </c>
      <c r="C1397" s="43">
        <v>4</v>
      </c>
      <c r="D1397" t="s">
        <v>144</v>
      </c>
    </row>
    <row r="1398" spans="1:4" x14ac:dyDescent="0.25">
      <c r="A1398">
        <v>894358</v>
      </c>
      <c r="B1398" t="s">
        <v>1623</v>
      </c>
      <c r="C1398" s="43">
        <v>3</v>
      </c>
      <c r="D1398" t="s">
        <v>290</v>
      </c>
    </row>
    <row r="1399" spans="1:4" x14ac:dyDescent="0.25">
      <c r="A1399">
        <v>196725</v>
      </c>
      <c r="B1399" t="s">
        <v>1624</v>
      </c>
      <c r="C1399" s="43">
        <v>4</v>
      </c>
      <c r="D1399" t="s">
        <v>1072</v>
      </c>
    </row>
    <row r="1400" spans="1:4" x14ac:dyDescent="0.25">
      <c r="A1400">
        <v>214008</v>
      </c>
      <c r="B1400" t="s">
        <v>1625</v>
      </c>
      <c r="C1400" s="43" t="s">
        <v>73</v>
      </c>
      <c r="D1400" t="s">
        <v>201</v>
      </c>
    </row>
    <row r="1401" spans="1:4" x14ac:dyDescent="0.25">
      <c r="A1401">
        <v>638575</v>
      </c>
      <c r="B1401" t="s">
        <v>1626</v>
      </c>
      <c r="C1401" s="43">
        <v>4</v>
      </c>
      <c r="D1401" t="s">
        <v>201</v>
      </c>
    </row>
    <row r="1402" spans="1:4" x14ac:dyDescent="0.25">
      <c r="A1402">
        <v>500084</v>
      </c>
      <c r="B1402" t="s">
        <v>1627</v>
      </c>
      <c r="C1402" s="43">
        <v>4</v>
      </c>
      <c r="D1402" t="s">
        <v>1467</v>
      </c>
    </row>
    <row r="1403" spans="1:4" x14ac:dyDescent="0.25">
      <c r="A1403">
        <v>248543</v>
      </c>
      <c r="B1403" t="s">
        <v>1628</v>
      </c>
      <c r="C1403" s="43">
        <v>4</v>
      </c>
      <c r="D1403" t="s">
        <v>240</v>
      </c>
    </row>
    <row r="1404" spans="1:4" x14ac:dyDescent="0.25">
      <c r="A1404">
        <v>166942</v>
      </c>
      <c r="B1404" t="s">
        <v>1629</v>
      </c>
      <c r="C1404" s="43">
        <v>4</v>
      </c>
      <c r="D1404" t="s">
        <v>149</v>
      </c>
    </row>
    <row r="1405" spans="1:4" x14ac:dyDescent="0.25">
      <c r="A1405">
        <v>227779</v>
      </c>
      <c r="B1405" t="s">
        <v>1630</v>
      </c>
      <c r="C1405" s="43">
        <v>4</v>
      </c>
      <c r="D1405" t="s">
        <v>162</v>
      </c>
    </row>
    <row r="1406" spans="1:4" x14ac:dyDescent="0.25">
      <c r="A1406">
        <v>255072</v>
      </c>
      <c r="B1406" t="s">
        <v>1631</v>
      </c>
      <c r="C1406" s="43">
        <v>2</v>
      </c>
      <c r="D1406" t="s">
        <v>294</v>
      </c>
    </row>
    <row r="1407" spans="1:4" x14ac:dyDescent="0.25">
      <c r="A1407">
        <v>255074</v>
      </c>
      <c r="B1407" t="s">
        <v>1632</v>
      </c>
      <c r="C1407" s="43">
        <v>4</v>
      </c>
      <c r="D1407" t="s">
        <v>156</v>
      </c>
    </row>
    <row r="1408" spans="1:4" x14ac:dyDescent="0.25">
      <c r="A1408">
        <v>130731</v>
      </c>
      <c r="B1408" t="s">
        <v>1633</v>
      </c>
      <c r="C1408" s="43">
        <v>4</v>
      </c>
      <c r="D1408" t="s">
        <v>142</v>
      </c>
    </row>
    <row r="1409" spans="1:4" x14ac:dyDescent="0.25">
      <c r="A1409">
        <v>178380</v>
      </c>
      <c r="B1409" t="s">
        <v>1634</v>
      </c>
      <c r="C1409" s="43">
        <v>4</v>
      </c>
      <c r="D1409" t="s">
        <v>86</v>
      </c>
    </row>
    <row r="1410" spans="1:4" x14ac:dyDescent="0.25">
      <c r="A1410">
        <v>178381</v>
      </c>
      <c r="B1410" t="s">
        <v>1635</v>
      </c>
      <c r="C1410" s="43">
        <v>4</v>
      </c>
      <c r="D1410" t="s">
        <v>86</v>
      </c>
    </row>
    <row r="1411" spans="1:4" x14ac:dyDescent="0.25">
      <c r="A1411">
        <v>228007</v>
      </c>
      <c r="B1411" t="s">
        <v>1636</v>
      </c>
      <c r="C1411" s="43">
        <v>3</v>
      </c>
      <c r="D1411" t="s">
        <v>71</v>
      </c>
    </row>
    <row r="1412" spans="1:4" x14ac:dyDescent="0.25">
      <c r="A1412">
        <v>228008</v>
      </c>
      <c r="B1412" t="s">
        <v>1637</v>
      </c>
      <c r="C1412" s="43" t="s">
        <v>73</v>
      </c>
      <c r="D1412" t="s">
        <v>273</v>
      </c>
    </row>
    <row r="1413" spans="1:4" x14ac:dyDescent="0.25">
      <c r="A1413">
        <v>189682</v>
      </c>
      <c r="B1413" t="s">
        <v>1638</v>
      </c>
      <c r="C1413" s="43">
        <v>4</v>
      </c>
      <c r="D1413" t="s">
        <v>146</v>
      </c>
    </row>
    <row r="1414" spans="1:4" x14ac:dyDescent="0.25">
      <c r="A1414">
        <v>190429</v>
      </c>
      <c r="B1414" t="s">
        <v>1639</v>
      </c>
      <c r="C1414" s="43">
        <v>4</v>
      </c>
      <c r="D1414" t="s">
        <v>345</v>
      </c>
    </row>
    <row r="1415" spans="1:4" x14ac:dyDescent="0.25">
      <c r="A1415">
        <v>198506</v>
      </c>
      <c r="B1415" t="s">
        <v>1640</v>
      </c>
      <c r="C1415" s="43">
        <v>3</v>
      </c>
      <c r="D1415" t="s">
        <v>345</v>
      </c>
    </row>
    <row r="1416" spans="1:4" x14ac:dyDescent="0.25">
      <c r="A1416">
        <v>660795</v>
      </c>
      <c r="B1416" t="s">
        <v>1641</v>
      </c>
      <c r="C1416" s="43">
        <v>3</v>
      </c>
      <c r="D1416" t="s">
        <v>276</v>
      </c>
    </row>
    <row r="1417" spans="1:4" x14ac:dyDescent="0.25">
      <c r="A1417">
        <v>149744</v>
      </c>
      <c r="B1417" t="s">
        <v>1642</v>
      </c>
      <c r="C1417" s="43">
        <v>3</v>
      </c>
      <c r="D1417" t="s">
        <v>734</v>
      </c>
    </row>
    <row r="1418" spans="1:4" x14ac:dyDescent="0.25">
      <c r="A1418">
        <v>1058595</v>
      </c>
      <c r="B1418" t="s">
        <v>1643</v>
      </c>
      <c r="C1418" s="43">
        <v>4</v>
      </c>
      <c r="D1418" t="s">
        <v>180</v>
      </c>
    </row>
    <row r="1419" spans="1:4" x14ac:dyDescent="0.25">
      <c r="A1419">
        <v>195044</v>
      </c>
      <c r="B1419" t="s">
        <v>1644</v>
      </c>
      <c r="C1419" s="43">
        <v>4</v>
      </c>
      <c r="D1419" t="s">
        <v>402</v>
      </c>
    </row>
    <row r="1420" spans="1:4" x14ac:dyDescent="0.25">
      <c r="A1420">
        <v>206124</v>
      </c>
      <c r="B1420" t="s">
        <v>1645</v>
      </c>
      <c r="C1420" s="43">
        <v>4</v>
      </c>
      <c r="D1420" t="s">
        <v>438</v>
      </c>
    </row>
    <row r="1421" spans="1:4" x14ac:dyDescent="0.25">
      <c r="A1421">
        <v>198964</v>
      </c>
      <c r="B1421" t="s">
        <v>1646</v>
      </c>
      <c r="C1421" s="43">
        <v>3</v>
      </c>
      <c r="D1421" t="s">
        <v>904</v>
      </c>
    </row>
    <row r="1422" spans="1:4" x14ac:dyDescent="0.25">
      <c r="A1422">
        <v>166126</v>
      </c>
      <c r="B1422" t="s">
        <v>1647</v>
      </c>
      <c r="C1422" s="43">
        <v>4</v>
      </c>
      <c r="D1422" t="s">
        <v>231</v>
      </c>
    </row>
    <row r="1423" spans="1:4" x14ac:dyDescent="0.25">
      <c r="A1423">
        <v>403321</v>
      </c>
      <c r="B1423" t="s">
        <v>1648</v>
      </c>
      <c r="C1423" s="43">
        <v>4</v>
      </c>
      <c r="D1423" t="s">
        <v>231</v>
      </c>
    </row>
    <row r="1424" spans="1:4" x14ac:dyDescent="0.25">
      <c r="A1424">
        <v>1021806</v>
      </c>
      <c r="B1424" t="s">
        <v>1649</v>
      </c>
      <c r="C1424" s="43" t="s">
        <v>73</v>
      </c>
      <c r="D1424" t="s">
        <v>442</v>
      </c>
    </row>
    <row r="1425" spans="1:4" x14ac:dyDescent="0.25">
      <c r="A1425">
        <v>1009154</v>
      </c>
      <c r="B1425" t="s">
        <v>1650</v>
      </c>
      <c r="C1425" s="43">
        <v>4</v>
      </c>
      <c r="D1425" t="s">
        <v>171</v>
      </c>
    </row>
    <row r="1426" spans="1:4" x14ac:dyDescent="0.25">
      <c r="A1426">
        <v>551332</v>
      </c>
      <c r="B1426" t="s">
        <v>1651</v>
      </c>
      <c r="C1426" s="43" t="s">
        <v>73</v>
      </c>
      <c r="D1426" t="s">
        <v>100</v>
      </c>
    </row>
    <row r="1427" spans="1:4" x14ac:dyDescent="0.25">
      <c r="A1427">
        <v>147502</v>
      </c>
      <c r="B1427" t="s">
        <v>1652</v>
      </c>
      <c r="C1427" s="43">
        <v>3</v>
      </c>
      <c r="D1427" t="s">
        <v>231</v>
      </c>
    </row>
    <row r="1428" spans="1:4" x14ac:dyDescent="0.25">
      <c r="A1428">
        <v>752618</v>
      </c>
      <c r="B1428" t="s">
        <v>1653</v>
      </c>
      <c r="C1428" s="43">
        <v>4</v>
      </c>
      <c r="D1428" t="s">
        <v>430</v>
      </c>
    </row>
    <row r="1429" spans="1:4" x14ac:dyDescent="0.25">
      <c r="A1429">
        <v>1077051</v>
      </c>
      <c r="B1429" t="s">
        <v>1654</v>
      </c>
      <c r="C1429" s="43">
        <v>4</v>
      </c>
      <c r="D1429" t="s">
        <v>154</v>
      </c>
    </row>
    <row r="1430" spans="1:4" x14ac:dyDescent="0.25">
      <c r="A1430">
        <v>638509</v>
      </c>
      <c r="B1430" t="s">
        <v>1655</v>
      </c>
      <c r="C1430" s="43">
        <v>4</v>
      </c>
      <c r="D1430" t="s">
        <v>340</v>
      </c>
    </row>
    <row r="1431" spans="1:4" x14ac:dyDescent="0.25">
      <c r="A1431">
        <v>259367</v>
      </c>
      <c r="B1431" t="s">
        <v>1656</v>
      </c>
      <c r="C1431" s="43">
        <v>4</v>
      </c>
      <c r="D1431" t="s">
        <v>340</v>
      </c>
    </row>
    <row r="1432" spans="1:4" x14ac:dyDescent="0.25">
      <c r="A1432">
        <v>1115888</v>
      </c>
      <c r="B1432" t="s">
        <v>1657</v>
      </c>
      <c r="C1432" s="43">
        <v>4</v>
      </c>
      <c r="D1432" t="s">
        <v>212</v>
      </c>
    </row>
    <row r="1433" spans="1:4" x14ac:dyDescent="0.25">
      <c r="A1433">
        <v>150336</v>
      </c>
      <c r="B1433" t="s">
        <v>1658</v>
      </c>
      <c r="C1433" s="43">
        <v>4</v>
      </c>
      <c r="D1433" t="s">
        <v>80</v>
      </c>
    </row>
    <row r="1434" spans="1:4" x14ac:dyDescent="0.25">
      <c r="A1434">
        <v>707983</v>
      </c>
      <c r="B1434" t="s">
        <v>1659</v>
      </c>
      <c r="C1434" s="43">
        <v>4</v>
      </c>
      <c r="D1434" t="s">
        <v>203</v>
      </c>
    </row>
    <row r="1435" spans="1:4" x14ac:dyDescent="0.25">
      <c r="A1435">
        <v>913940</v>
      </c>
      <c r="B1435" t="s">
        <v>1660</v>
      </c>
      <c r="C1435" s="43" t="s">
        <v>73</v>
      </c>
      <c r="D1435" t="s">
        <v>260</v>
      </c>
    </row>
    <row r="1436" spans="1:4" x14ac:dyDescent="0.25">
      <c r="A1436">
        <v>1107898</v>
      </c>
      <c r="B1436" t="s">
        <v>1661</v>
      </c>
      <c r="C1436" s="43" t="s">
        <v>73</v>
      </c>
      <c r="D1436" t="s">
        <v>534</v>
      </c>
    </row>
    <row r="1437" spans="1:4" x14ac:dyDescent="0.25">
      <c r="A1437">
        <v>155427</v>
      </c>
      <c r="B1437" t="s">
        <v>1662</v>
      </c>
      <c r="C1437" s="43">
        <v>3</v>
      </c>
      <c r="D1437" t="s">
        <v>534</v>
      </c>
    </row>
    <row r="1438" spans="1:4" x14ac:dyDescent="0.25">
      <c r="A1438">
        <v>986631</v>
      </c>
      <c r="B1438" t="s">
        <v>1663</v>
      </c>
      <c r="C1438" s="43">
        <v>4</v>
      </c>
      <c r="D1438" t="s">
        <v>120</v>
      </c>
    </row>
    <row r="1439" spans="1:4" x14ac:dyDescent="0.25">
      <c r="A1439">
        <v>1067543</v>
      </c>
      <c r="B1439" t="s">
        <v>1664</v>
      </c>
      <c r="C1439" s="43">
        <v>4</v>
      </c>
      <c r="D1439" t="s">
        <v>128</v>
      </c>
    </row>
    <row r="1440" spans="1:4" x14ac:dyDescent="0.25">
      <c r="A1440">
        <v>766438</v>
      </c>
      <c r="B1440" t="s">
        <v>1665</v>
      </c>
      <c r="C1440" s="43">
        <v>4</v>
      </c>
      <c r="D1440" t="s">
        <v>128</v>
      </c>
    </row>
    <row r="1441" spans="1:4" x14ac:dyDescent="0.25">
      <c r="A1441">
        <v>179549</v>
      </c>
      <c r="B1441" t="s">
        <v>1666</v>
      </c>
      <c r="C1441" s="43">
        <v>4</v>
      </c>
      <c r="D1441" t="s">
        <v>224</v>
      </c>
    </row>
    <row r="1442" spans="1:4" x14ac:dyDescent="0.25">
      <c r="A1442">
        <v>167149</v>
      </c>
      <c r="B1442" t="s">
        <v>1667</v>
      </c>
      <c r="C1442" s="43">
        <v>4</v>
      </c>
      <c r="D1442" t="s">
        <v>374</v>
      </c>
    </row>
    <row r="1443" spans="1:4" x14ac:dyDescent="0.25">
      <c r="A1443">
        <v>210444</v>
      </c>
      <c r="B1443" t="s">
        <v>1668</v>
      </c>
      <c r="C1443" s="43">
        <v>4</v>
      </c>
      <c r="D1443" t="s">
        <v>221</v>
      </c>
    </row>
    <row r="1444" spans="1:4" x14ac:dyDescent="0.25">
      <c r="A1444">
        <v>1003060</v>
      </c>
      <c r="B1444" t="s">
        <v>1669</v>
      </c>
      <c r="C1444" s="43">
        <v>3</v>
      </c>
      <c r="D1444" t="s">
        <v>90</v>
      </c>
    </row>
    <row r="1445" spans="1:4" x14ac:dyDescent="0.25">
      <c r="A1445">
        <v>1149193</v>
      </c>
      <c r="B1445" t="s">
        <v>1670</v>
      </c>
      <c r="C1445" s="43">
        <v>4</v>
      </c>
      <c r="D1445" t="s">
        <v>76</v>
      </c>
    </row>
    <row r="1446" spans="1:4" x14ac:dyDescent="0.25">
      <c r="A1446">
        <v>273248</v>
      </c>
      <c r="B1446" t="s">
        <v>1671</v>
      </c>
      <c r="C1446" s="43" t="s">
        <v>116</v>
      </c>
      <c r="D1446" t="s">
        <v>402</v>
      </c>
    </row>
    <row r="1447" spans="1:4" x14ac:dyDescent="0.25">
      <c r="A1447">
        <v>198456</v>
      </c>
      <c r="B1447" t="s">
        <v>1672</v>
      </c>
      <c r="C1447" s="43">
        <v>4</v>
      </c>
      <c r="D1447" t="s">
        <v>432</v>
      </c>
    </row>
    <row r="1448" spans="1:4" x14ac:dyDescent="0.25">
      <c r="A1448">
        <v>190966</v>
      </c>
      <c r="B1448" t="s">
        <v>1673</v>
      </c>
      <c r="C1448" s="43">
        <v>4</v>
      </c>
      <c r="D1448" t="s">
        <v>262</v>
      </c>
    </row>
    <row r="1449" spans="1:4" x14ac:dyDescent="0.25">
      <c r="A1449">
        <v>149747</v>
      </c>
      <c r="B1449" t="s">
        <v>1674</v>
      </c>
      <c r="C1449" s="43">
        <v>4</v>
      </c>
      <c r="D1449" t="s">
        <v>734</v>
      </c>
    </row>
    <row r="1450" spans="1:4" x14ac:dyDescent="0.25">
      <c r="A1450">
        <v>141727</v>
      </c>
      <c r="B1450" t="s">
        <v>1675</v>
      </c>
      <c r="C1450" s="43">
        <v>4</v>
      </c>
      <c r="D1450" t="s">
        <v>140</v>
      </c>
    </row>
    <row r="1451" spans="1:4" x14ac:dyDescent="0.25">
      <c r="A1451">
        <v>172200</v>
      </c>
      <c r="B1451" t="s">
        <v>1676</v>
      </c>
      <c r="C1451" s="43">
        <v>3</v>
      </c>
      <c r="D1451" t="s">
        <v>342</v>
      </c>
    </row>
    <row r="1452" spans="1:4" x14ac:dyDescent="0.25">
      <c r="A1452">
        <v>149749</v>
      </c>
      <c r="B1452" t="s">
        <v>1677</v>
      </c>
      <c r="C1452" s="43">
        <v>3</v>
      </c>
      <c r="D1452" t="s">
        <v>734</v>
      </c>
    </row>
    <row r="1453" spans="1:4" x14ac:dyDescent="0.25">
      <c r="A1453">
        <v>149746</v>
      </c>
      <c r="B1453" t="s">
        <v>1678</v>
      </c>
      <c r="C1453" s="43">
        <v>4</v>
      </c>
      <c r="D1453" t="s">
        <v>734</v>
      </c>
    </row>
    <row r="1454" spans="1:4" x14ac:dyDescent="0.25">
      <c r="A1454">
        <v>977275</v>
      </c>
      <c r="B1454" t="s">
        <v>1679</v>
      </c>
      <c r="C1454" s="43">
        <v>3</v>
      </c>
      <c r="D1454" t="s">
        <v>152</v>
      </c>
    </row>
    <row r="1455" spans="1:4" x14ac:dyDescent="0.25">
      <c r="A1455">
        <v>977276</v>
      </c>
      <c r="B1455" t="s">
        <v>1680</v>
      </c>
      <c r="C1455" s="43">
        <v>3</v>
      </c>
      <c r="D1455" t="s">
        <v>152</v>
      </c>
    </row>
    <row r="1456" spans="1:4" x14ac:dyDescent="0.25">
      <c r="A1456">
        <v>190841</v>
      </c>
      <c r="B1456" t="s">
        <v>1681</v>
      </c>
      <c r="C1456" s="43" t="s">
        <v>73</v>
      </c>
      <c r="D1456" t="s">
        <v>1203</v>
      </c>
    </row>
    <row r="1457" spans="1:4" x14ac:dyDescent="0.25">
      <c r="A1457">
        <v>175913</v>
      </c>
      <c r="B1457" t="s">
        <v>1682</v>
      </c>
      <c r="C1457" s="43">
        <v>4</v>
      </c>
      <c r="D1457" t="s">
        <v>266</v>
      </c>
    </row>
    <row r="1458" spans="1:4" x14ac:dyDescent="0.25">
      <c r="A1458">
        <v>651982</v>
      </c>
      <c r="B1458" t="s">
        <v>1683</v>
      </c>
      <c r="C1458" s="43">
        <v>4</v>
      </c>
      <c r="D1458" t="s">
        <v>117</v>
      </c>
    </row>
    <row r="1459" spans="1:4" x14ac:dyDescent="0.25">
      <c r="A1459">
        <v>200132</v>
      </c>
      <c r="B1459" t="s">
        <v>1684</v>
      </c>
      <c r="C1459" s="43">
        <v>4</v>
      </c>
      <c r="D1459" t="s">
        <v>117</v>
      </c>
    </row>
    <row r="1460" spans="1:4" x14ac:dyDescent="0.25">
      <c r="A1460">
        <v>199103</v>
      </c>
      <c r="B1460" t="s">
        <v>1685</v>
      </c>
      <c r="C1460" s="43">
        <v>3</v>
      </c>
      <c r="D1460" t="s">
        <v>260</v>
      </c>
    </row>
    <row r="1461" spans="1:4" x14ac:dyDescent="0.25">
      <c r="A1461">
        <v>171686</v>
      </c>
      <c r="B1461" t="s">
        <v>1686</v>
      </c>
      <c r="C1461" s="43">
        <v>4</v>
      </c>
      <c r="D1461" t="s">
        <v>340</v>
      </c>
    </row>
    <row r="1462" spans="1:4" x14ac:dyDescent="0.25">
      <c r="A1462">
        <v>173077</v>
      </c>
      <c r="B1462" t="s">
        <v>1687</v>
      </c>
      <c r="C1462" s="43">
        <v>3</v>
      </c>
      <c r="D1462" t="s">
        <v>154</v>
      </c>
    </row>
    <row r="1463" spans="1:4" x14ac:dyDescent="0.25">
      <c r="A1463">
        <v>173078</v>
      </c>
      <c r="B1463" t="s">
        <v>1688</v>
      </c>
      <c r="C1463" s="43">
        <v>4</v>
      </c>
      <c r="D1463" t="s">
        <v>154</v>
      </c>
    </row>
    <row r="1464" spans="1:4" x14ac:dyDescent="0.25">
      <c r="A1464">
        <v>548679</v>
      </c>
      <c r="B1464" t="s">
        <v>1689</v>
      </c>
      <c r="C1464" s="43">
        <v>4</v>
      </c>
      <c r="D1464" t="s">
        <v>577</v>
      </c>
    </row>
    <row r="1465" spans="1:4" x14ac:dyDescent="0.25">
      <c r="A1465">
        <v>1109762</v>
      </c>
      <c r="B1465" t="s">
        <v>1690</v>
      </c>
      <c r="C1465" s="43">
        <v>4</v>
      </c>
      <c r="D1465" t="s">
        <v>90</v>
      </c>
    </row>
    <row r="1466" spans="1:4" x14ac:dyDescent="0.25">
      <c r="A1466">
        <v>336164</v>
      </c>
      <c r="B1466" t="s">
        <v>1691</v>
      </c>
      <c r="C1466" s="43">
        <v>4</v>
      </c>
      <c r="D1466" t="s">
        <v>754</v>
      </c>
    </row>
    <row r="1467" spans="1:4" x14ac:dyDescent="0.25">
      <c r="A1467">
        <v>259720</v>
      </c>
      <c r="B1467" t="s">
        <v>1692</v>
      </c>
      <c r="C1467" s="43" t="s">
        <v>73</v>
      </c>
      <c r="D1467" t="s">
        <v>801</v>
      </c>
    </row>
    <row r="1468" spans="1:4" x14ac:dyDescent="0.25">
      <c r="A1468">
        <v>222545</v>
      </c>
      <c r="B1468" t="s">
        <v>1693</v>
      </c>
      <c r="C1468" s="43">
        <v>4</v>
      </c>
      <c r="D1468" t="s">
        <v>801</v>
      </c>
    </row>
    <row r="1469" spans="1:4" x14ac:dyDescent="0.25">
      <c r="A1469">
        <v>598288</v>
      </c>
      <c r="B1469" t="s">
        <v>1694</v>
      </c>
      <c r="C1469" s="43">
        <v>4</v>
      </c>
      <c r="D1469" t="s">
        <v>276</v>
      </c>
    </row>
    <row r="1470" spans="1:4" x14ac:dyDescent="0.25">
      <c r="A1470">
        <v>176302</v>
      </c>
      <c r="B1470" t="s">
        <v>1695</v>
      </c>
      <c r="C1470" s="43">
        <v>4</v>
      </c>
      <c r="D1470" t="s">
        <v>90</v>
      </c>
    </row>
    <row r="1471" spans="1:4" x14ac:dyDescent="0.25">
      <c r="A1471">
        <v>229315</v>
      </c>
      <c r="B1471" t="s">
        <v>1696</v>
      </c>
      <c r="C1471" s="43">
        <v>4</v>
      </c>
      <c r="D1471" t="s">
        <v>332</v>
      </c>
    </row>
    <row r="1472" spans="1:4" x14ac:dyDescent="0.25">
      <c r="A1472">
        <v>771670</v>
      </c>
      <c r="B1472" t="s">
        <v>1697</v>
      </c>
      <c r="C1472" s="43">
        <v>4</v>
      </c>
      <c r="D1472" t="s">
        <v>88</v>
      </c>
    </row>
    <row r="1473" spans="1:4" x14ac:dyDescent="0.25">
      <c r="A1473">
        <v>149625</v>
      </c>
      <c r="B1473" t="s">
        <v>1698</v>
      </c>
      <c r="C1473" s="43">
        <v>4</v>
      </c>
      <c r="D1473" t="s">
        <v>146</v>
      </c>
    </row>
    <row r="1474" spans="1:4" x14ac:dyDescent="0.25">
      <c r="A1474">
        <v>218374</v>
      </c>
      <c r="B1474" t="s">
        <v>1699</v>
      </c>
      <c r="C1474" s="43">
        <v>4</v>
      </c>
      <c r="D1474" t="s">
        <v>120</v>
      </c>
    </row>
    <row r="1475" spans="1:4" x14ac:dyDescent="0.25">
      <c r="A1475">
        <v>182555</v>
      </c>
      <c r="B1475" t="s">
        <v>1700</v>
      </c>
      <c r="C1475" s="43">
        <v>4</v>
      </c>
      <c r="D1475" t="s">
        <v>76</v>
      </c>
    </row>
    <row r="1476" spans="1:4" x14ac:dyDescent="0.25">
      <c r="A1476">
        <v>252594</v>
      </c>
      <c r="B1476" t="s">
        <v>1701</v>
      </c>
      <c r="C1476" s="43">
        <v>3</v>
      </c>
      <c r="D1476" t="s">
        <v>610</v>
      </c>
    </row>
    <row r="1477" spans="1:4" x14ac:dyDescent="0.25">
      <c r="A1477">
        <v>1068024</v>
      </c>
      <c r="B1477" t="s">
        <v>1702</v>
      </c>
      <c r="C1477" s="43">
        <v>4</v>
      </c>
      <c r="D1477" t="s">
        <v>488</v>
      </c>
    </row>
    <row r="1478" spans="1:4" x14ac:dyDescent="0.25">
      <c r="A1478">
        <v>985217</v>
      </c>
      <c r="B1478" t="s">
        <v>1703</v>
      </c>
      <c r="C1478" s="43">
        <v>3</v>
      </c>
      <c r="D1478" t="s">
        <v>149</v>
      </c>
    </row>
    <row r="1479" spans="1:4" x14ac:dyDescent="0.25">
      <c r="A1479">
        <v>919068</v>
      </c>
      <c r="B1479" t="s">
        <v>1704</v>
      </c>
      <c r="C1479" s="43">
        <v>3</v>
      </c>
      <c r="D1479" t="s">
        <v>149</v>
      </c>
    </row>
    <row r="1480" spans="1:4" x14ac:dyDescent="0.25">
      <c r="A1480">
        <v>661464</v>
      </c>
      <c r="B1480" t="s">
        <v>1705</v>
      </c>
      <c r="C1480" s="43">
        <v>4</v>
      </c>
      <c r="D1480" t="s">
        <v>176</v>
      </c>
    </row>
    <row r="1481" spans="1:4" x14ac:dyDescent="0.25">
      <c r="A1481">
        <v>164246</v>
      </c>
      <c r="B1481" t="s">
        <v>1706</v>
      </c>
      <c r="C1481" s="43">
        <v>4</v>
      </c>
      <c r="D1481" t="s">
        <v>258</v>
      </c>
    </row>
    <row r="1482" spans="1:4" x14ac:dyDescent="0.25">
      <c r="A1482">
        <v>725484</v>
      </c>
      <c r="B1482" t="s">
        <v>1707</v>
      </c>
      <c r="C1482" s="43">
        <v>4</v>
      </c>
      <c r="D1482" t="s">
        <v>273</v>
      </c>
    </row>
    <row r="1483" spans="1:4" x14ac:dyDescent="0.25">
      <c r="A1483">
        <v>153955</v>
      </c>
      <c r="B1483" t="s">
        <v>1708</v>
      </c>
      <c r="C1483" s="43">
        <v>3</v>
      </c>
      <c r="D1483" t="s">
        <v>682</v>
      </c>
    </row>
    <row r="1484" spans="1:4" x14ac:dyDescent="0.25">
      <c r="A1484">
        <v>166944</v>
      </c>
      <c r="B1484" t="s">
        <v>1709</v>
      </c>
      <c r="C1484" s="43">
        <v>4</v>
      </c>
      <c r="D1484" t="s">
        <v>149</v>
      </c>
    </row>
    <row r="1485" spans="1:4" x14ac:dyDescent="0.25">
      <c r="A1485">
        <v>893437</v>
      </c>
      <c r="B1485" t="s">
        <v>1710</v>
      </c>
      <c r="C1485" s="43">
        <v>4</v>
      </c>
      <c r="D1485" t="s">
        <v>280</v>
      </c>
    </row>
    <row r="1486" spans="1:4" x14ac:dyDescent="0.25">
      <c r="A1486">
        <v>165220</v>
      </c>
      <c r="B1486" t="s">
        <v>1711</v>
      </c>
      <c r="C1486" s="43">
        <v>3</v>
      </c>
      <c r="D1486" t="s">
        <v>164</v>
      </c>
    </row>
    <row r="1487" spans="1:4" x14ac:dyDescent="0.25">
      <c r="A1487">
        <v>169527</v>
      </c>
      <c r="B1487" t="s">
        <v>1712</v>
      </c>
      <c r="C1487" s="43">
        <v>4</v>
      </c>
      <c r="D1487" t="s">
        <v>84</v>
      </c>
    </row>
    <row r="1488" spans="1:4" x14ac:dyDescent="0.25">
      <c r="A1488">
        <v>1130682</v>
      </c>
      <c r="B1488" t="s">
        <v>1713</v>
      </c>
      <c r="C1488" s="43">
        <v>4</v>
      </c>
      <c r="D1488" t="s">
        <v>201</v>
      </c>
    </row>
    <row r="1489" spans="1:4" x14ac:dyDescent="0.25">
      <c r="A1489">
        <v>1061174</v>
      </c>
      <c r="B1489" t="s">
        <v>1714</v>
      </c>
      <c r="C1489" s="43">
        <v>4</v>
      </c>
      <c r="D1489" t="s">
        <v>761</v>
      </c>
    </row>
    <row r="1490" spans="1:4" x14ac:dyDescent="0.25">
      <c r="A1490">
        <v>886250</v>
      </c>
      <c r="B1490" t="s">
        <v>1715</v>
      </c>
      <c r="C1490" s="43">
        <v>4</v>
      </c>
      <c r="D1490" t="s">
        <v>761</v>
      </c>
    </row>
    <row r="1491" spans="1:4" x14ac:dyDescent="0.25">
      <c r="A1491">
        <v>1051664</v>
      </c>
      <c r="B1491" t="s">
        <v>1716</v>
      </c>
      <c r="C1491" s="43" t="s">
        <v>73</v>
      </c>
      <c r="D1491" t="s">
        <v>109</v>
      </c>
    </row>
    <row r="1492" spans="1:4" x14ac:dyDescent="0.25">
      <c r="A1492">
        <v>726202</v>
      </c>
      <c r="B1492" t="s">
        <v>1717</v>
      </c>
      <c r="C1492" s="43">
        <v>4</v>
      </c>
      <c r="D1492" t="s">
        <v>109</v>
      </c>
    </row>
    <row r="1493" spans="1:4" x14ac:dyDescent="0.25">
      <c r="A1493">
        <v>164562</v>
      </c>
      <c r="B1493" t="s">
        <v>1718</v>
      </c>
      <c r="C1493" s="43">
        <v>4</v>
      </c>
      <c r="D1493" t="s">
        <v>319</v>
      </c>
    </row>
    <row r="1494" spans="1:4" x14ac:dyDescent="0.25">
      <c r="A1494">
        <v>164563</v>
      </c>
      <c r="B1494" t="s">
        <v>1719</v>
      </c>
      <c r="C1494" s="43">
        <v>3</v>
      </c>
      <c r="D1494" t="s">
        <v>319</v>
      </c>
    </row>
    <row r="1495" spans="1:4" x14ac:dyDescent="0.25">
      <c r="A1495">
        <v>167911</v>
      </c>
      <c r="B1495" t="s">
        <v>1720</v>
      </c>
      <c r="C1495" s="43">
        <v>3</v>
      </c>
      <c r="D1495" t="s">
        <v>88</v>
      </c>
    </row>
    <row r="1496" spans="1:4" x14ac:dyDescent="0.25">
      <c r="A1496">
        <v>414520</v>
      </c>
      <c r="B1496" t="s">
        <v>1721</v>
      </c>
      <c r="C1496" s="43" t="s">
        <v>73</v>
      </c>
      <c r="D1496" t="s">
        <v>176</v>
      </c>
    </row>
    <row r="1497" spans="1:4" x14ac:dyDescent="0.25">
      <c r="A1497">
        <v>172956</v>
      </c>
      <c r="B1497" t="s">
        <v>1722</v>
      </c>
      <c r="C1497" s="43">
        <v>4</v>
      </c>
      <c r="D1497" t="s">
        <v>152</v>
      </c>
    </row>
    <row r="1498" spans="1:4" x14ac:dyDescent="0.25">
      <c r="A1498">
        <v>1125575</v>
      </c>
      <c r="B1498" t="s">
        <v>1723</v>
      </c>
      <c r="C1498" s="43">
        <v>4</v>
      </c>
      <c r="D1498" t="s">
        <v>369</v>
      </c>
    </row>
    <row r="1499" spans="1:4" x14ac:dyDescent="0.25">
      <c r="A1499">
        <v>655528</v>
      </c>
      <c r="B1499" t="s">
        <v>1724</v>
      </c>
      <c r="C1499" s="43">
        <v>4</v>
      </c>
      <c r="D1499" t="s">
        <v>801</v>
      </c>
    </row>
    <row r="1500" spans="1:4" x14ac:dyDescent="0.25">
      <c r="A1500">
        <v>176013</v>
      </c>
      <c r="B1500" t="s">
        <v>1725</v>
      </c>
      <c r="C1500" s="43" t="s">
        <v>73</v>
      </c>
      <c r="D1500" t="s">
        <v>299</v>
      </c>
    </row>
    <row r="1501" spans="1:4" x14ac:dyDescent="0.25">
      <c r="A1501">
        <v>168328</v>
      </c>
      <c r="B1501" t="s">
        <v>1726</v>
      </c>
      <c r="C1501" s="43">
        <v>4</v>
      </c>
      <c r="D1501" t="s">
        <v>76</v>
      </c>
    </row>
    <row r="1502" spans="1:4" x14ac:dyDescent="0.25">
      <c r="A1502">
        <v>176014</v>
      </c>
      <c r="B1502" t="s">
        <v>1727</v>
      </c>
      <c r="C1502" s="43">
        <v>4</v>
      </c>
      <c r="D1502" t="s">
        <v>299</v>
      </c>
    </row>
    <row r="1503" spans="1:4" x14ac:dyDescent="0.25">
      <c r="A1503">
        <v>176012</v>
      </c>
      <c r="B1503" t="s">
        <v>1728</v>
      </c>
      <c r="C1503" s="43">
        <v>4</v>
      </c>
      <c r="D1503" t="s">
        <v>299</v>
      </c>
    </row>
    <row r="1504" spans="1:4" x14ac:dyDescent="0.25">
      <c r="A1504">
        <v>494244</v>
      </c>
      <c r="B1504" t="s">
        <v>1729</v>
      </c>
      <c r="C1504" s="43">
        <v>4</v>
      </c>
      <c r="D1504" t="s">
        <v>131</v>
      </c>
    </row>
    <row r="1505" spans="1:4" x14ac:dyDescent="0.25">
      <c r="A1505">
        <v>223709</v>
      </c>
      <c r="B1505" t="s">
        <v>1730</v>
      </c>
      <c r="C1505" s="43">
        <v>4</v>
      </c>
      <c r="D1505" t="s">
        <v>305</v>
      </c>
    </row>
    <row r="1506" spans="1:4" x14ac:dyDescent="0.25">
      <c r="A1506">
        <v>1072182</v>
      </c>
      <c r="B1506" t="s">
        <v>1731</v>
      </c>
      <c r="C1506" s="43" t="s">
        <v>73</v>
      </c>
      <c r="D1506" t="s">
        <v>1112</v>
      </c>
    </row>
    <row r="1507" spans="1:4" x14ac:dyDescent="0.25">
      <c r="A1507">
        <v>1050743</v>
      </c>
      <c r="B1507" t="s">
        <v>1732</v>
      </c>
      <c r="C1507" s="43">
        <v>4</v>
      </c>
      <c r="D1507" t="s">
        <v>1112</v>
      </c>
    </row>
    <row r="1508" spans="1:4" x14ac:dyDescent="0.25">
      <c r="A1508">
        <v>1111632</v>
      </c>
      <c r="B1508" t="s">
        <v>1733</v>
      </c>
      <c r="C1508" s="43">
        <v>4</v>
      </c>
      <c r="D1508" t="s">
        <v>402</v>
      </c>
    </row>
    <row r="1509" spans="1:4" x14ac:dyDescent="0.25">
      <c r="A1509">
        <v>179551</v>
      </c>
      <c r="B1509" t="s">
        <v>1734</v>
      </c>
      <c r="C1509" s="43">
        <v>4</v>
      </c>
      <c r="D1509" t="s">
        <v>224</v>
      </c>
    </row>
    <row r="1510" spans="1:4" x14ac:dyDescent="0.25">
      <c r="A1510">
        <v>225889</v>
      </c>
      <c r="B1510" t="s">
        <v>1735</v>
      </c>
      <c r="C1510" s="43">
        <v>4</v>
      </c>
      <c r="D1510" t="s">
        <v>187</v>
      </c>
    </row>
    <row r="1511" spans="1:4" x14ac:dyDescent="0.25">
      <c r="A1511">
        <v>717880</v>
      </c>
      <c r="B1511" t="s">
        <v>1736</v>
      </c>
      <c r="C1511" s="43">
        <v>4</v>
      </c>
      <c r="D1511" t="s">
        <v>135</v>
      </c>
    </row>
    <row r="1512" spans="1:4" x14ac:dyDescent="0.25">
      <c r="A1512">
        <v>884568</v>
      </c>
      <c r="B1512" t="s">
        <v>1737</v>
      </c>
      <c r="C1512" s="43">
        <v>3</v>
      </c>
      <c r="D1512" t="s">
        <v>255</v>
      </c>
    </row>
    <row r="1513" spans="1:4" x14ac:dyDescent="0.25">
      <c r="A1513">
        <v>146478</v>
      </c>
      <c r="B1513" t="s">
        <v>1738</v>
      </c>
      <c r="C1513" s="43">
        <v>3</v>
      </c>
      <c r="D1513" t="s">
        <v>218</v>
      </c>
    </row>
    <row r="1514" spans="1:4" x14ac:dyDescent="0.25">
      <c r="A1514">
        <v>227015</v>
      </c>
      <c r="B1514" t="s">
        <v>1739</v>
      </c>
      <c r="C1514" s="43">
        <v>4</v>
      </c>
      <c r="D1514" t="s">
        <v>426</v>
      </c>
    </row>
    <row r="1515" spans="1:4" x14ac:dyDescent="0.25">
      <c r="A1515">
        <v>371507</v>
      </c>
      <c r="B1515" t="s">
        <v>1740</v>
      </c>
      <c r="C1515" s="43">
        <v>4</v>
      </c>
      <c r="D1515" t="s">
        <v>682</v>
      </c>
    </row>
    <row r="1516" spans="1:4" x14ac:dyDescent="0.25">
      <c r="A1516">
        <v>540601</v>
      </c>
      <c r="B1516" t="s">
        <v>1741</v>
      </c>
      <c r="C1516" s="43">
        <v>4</v>
      </c>
      <c r="D1516" t="s">
        <v>280</v>
      </c>
    </row>
    <row r="1517" spans="1:4" x14ac:dyDescent="0.25">
      <c r="A1517">
        <v>707222</v>
      </c>
      <c r="B1517" t="s">
        <v>1742</v>
      </c>
      <c r="C1517" s="43">
        <v>4</v>
      </c>
      <c r="D1517" t="s">
        <v>176</v>
      </c>
    </row>
    <row r="1518" spans="1:4" x14ac:dyDescent="0.25">
      <c r="A1518">
        <v>1022394</v>
      </c>
      <c r="B1518" t="s">
        <v>1743</v>
      </c>
      <c r="C1518" s="43">
        <v>4</v>
      </c>
      <c r="D1518" t="s">
        <v>276</v>
      </c>
    </row>
    <row r="1519" spans="1:4" x14ac:dyDescent="0.25">
      <c r="A1519">
        <v>182775</v>
      </c>
      <c r="B1519" t="s">
        <v>1743</v>
      </c>
      <c r="C1519" s="43">
        <v>4</v>
      </c>
      <c r="D1519" t="s">
        <v>761</v>
      </c>
    </row>
    <row r="1520" spans="1:4" x14ac:dyDescent="0.25">
      <c r="A1520">
        <v>778170</v>
      </c>
      <c r="B1520" t="s">
        <v>1744</v>
      </c>
      <c r="C1520" s="43">
        <v>4</v>
      </c>
      <c r="D1520" t="s">
        <v>74</v>
      </c>
    </row>
    <row r="1521" spans="1:4" x14ac:dyDescent="0.25">
      <c r="A1521">
        <v>262535</v>
      </c>
      <c r="B1521" t="s">
        <v>1745</v>
      </c>
      <c r="C1521" s="43">
        <v>3</v>
      </c>
      <c r="D1521" t="s">
        <v>90</v>
      </c>
    </row>
    <row r="1522" spans="1:4" x14ac:dyDescent="0.25">
      <c r="A1522">
        <v>182776</v>
      </c>
      <c r="B1522" t="s">
        <v>1746</v>
      </c>
      <c r="C1522" s="43">
        <v>4</v>
      </c>
      <c r="D1522" t="s">
        <v>761</v>
      </c>
    </row>
    <row r="1523" spans="1:4" x14ac:dyDescent="0.25">
      <c r="A1523">
        <v>663750</v>
      </c>
      <c r="B1523" t="s">
        <v>1747</v>
      </c>
      <c r="C1523" s="43" t="s">
        <v>73</v>
      </c>
      <c r="D1523" t="s">
        <v>88</v>
      </c>
    </row>
    <row r="1524" spans="1:4" x14ac:dyDescent="0.25">
      <c r="A1524">
        <v>546879</v>
      </c>
      <c r="B1524" t="s">
        <v>1748</v>
      </c>
      <c r="C1524" s="43">
        <v>4</v>
      </c>
      <c r="D1524" t="s">
        <v>180</v>
      </c>
    </row>
    <row r="1525" spans="1:4" x14ac:dyDescent="0.25">
      <c r="A1525">
        <v>403593</v>
      </c>
      <c r="B1525" t="s">
        <v>1749</v>
      </c>
      <c r="C1525" s="43">
        <v>3</v>
      </c>
      <c r="D1525" t="s">
        <v>615</v>
      </c>
    </row>
    <row r="1526" spans="1:4" x14ac:dyDescent="0.25">
      <c r="A1526">
        <v>168730</v>
      </c>
      <c r="B1526" t="s">
        <v>1750</v>
      </c>
      <c r="C1526" s="43">
        <v>4</v>
      </c>
      <c r="D1526" t="s">
        <v>1751</v>
      </c>
    </row>
    <row r="1527" spans="1:4" x14ac:dyDescent="0.25">
      <c r="A1527">
        <v>932288</v>
      </c>
      <c r="B1527" t="s">
        <v>1752</v>
      </c>
      <c r="C1527" s="43">
        <v>4</v>
      </c>
      <c r="D1527" t="s">
        <v>602</v>
      </c>
    </row>
    <row r="1528" spans="1:4" x14ac:dyDescent="0.25">
      <c r="A1528">
        <v>723890</v>
      </c>
      <c r="B1528" t="s">
        <v>1753</v>
      </c>
      <c r="C1528" s="43">
        <v>4</v>
      </c>
      <c r="D1528" t="s">
        <v>1751</v>
      </c>
    </row>
    <row r="1529" spans="1:4" x14ac:dyDescent="0.25">
      <c r="A1529">
        <v>155428</v>
      </c>
      <c r="B1529" t="s">
        <v>1754</v>
      </c>
      <c r="C1529" s="43">
        <v>3</v>
      </c>
      <c r="D1529" t="s">
        <v>430</v>
      </c>
    </row>
    <row r="1530" spans="1:4" x14ac:dyDescent="0.25">
      <c r="A1530">
        <v>164451</v>
      </c>
      <c r="B1530" t="s">
        <v>1755</v>
      </c>
      <c r="C1530" s="43">
        <v>2</v>
      </c>
      <c r="D1530" t="s">
        <v>231</v>
      </c>
    </row>
    <row r="1531" spans="1:4" x14ac:dyDescent="0.25">
      <c r="A1531">
        <v>207046</v>
      </c>
      <c r="B1531" t="s">
        <v>1756</v>
      </c>
      <c r="C1531" s="43">
        <v>4</v>
      </c>
      <c r="D1531" t="s">
        <v>283</v>
      </c>
    </row>
    <row r="1532" spans="1:4" x14ac:dyDescent="0.25">
      <c r="A1532">
        <v>241691</v>
      </c>
      <c r="B1532" t="s">
        <v>1757</v>
      </c>
      <c r="C1532" s="43">
        <v>4</v>
      </c>
      <c r="D1532" t="s">
        <v>221</v>
      </c>
    </row>
    <row r="1533" spans="1:4" x14ac:dyDescent="0.25">
      <c r="A1533">
        <v>260279</v>
      </c>
      <c r="B1533" t="s">
        <v>1758</v>
      </c>
      <c r="C1533" s="43">
        <v>4</v>
      </c>
      <c r="D1533" t="s">
        <v>190</v>
      </c>
    </row>
    <row r="1534" spans="1:4" x14ac:dyDescent="0.25">
      <c r="A1534">
        <v>179552</v>
      </c>
      <c r="B1534" t="s">
        <v>1759</v>
      </c>
      <c r="C1534" s="43">
        <v>4</v>
      </c>
      <c r="D1534" t="s">
        <v>224</v>
      </c>
    </row>
    <row r="1535" spans="1:4" x14ac:dyDescent="0.25">
      <c r="A1535">
        <v>1022256</v>
      </c>
      <c r="B1535" t="s">
        <v>1760</v>
      </c>
      <c r="C1535" s="43">
        <v>4</v>
      </c>
      <c r="D1535" t="s">
        <v>290</v>
      </c>
    </row>
    <row r="1536" spans="1:4" x14ac:dyDescent="0.25">
      <c r="A1536">
        <v>605906</v>
      </c>
      <c r="B1536" t="s">
        <v>1761</v>
      </c>
      <c r="C1536" s="43">
        <v>3</v>
      </c>
      <c r="D1536" t="s">
        <v>164</v>
      </c>
    </row>
    <row r="1537" spans="1:4" x14ac:dyDescent="0.25">
      <c r="A1537">
        <v>889538</v>
      </c>
      <c r="B1537" t="s">
        <v>1762</v>
      </c>
      <c r="C1537" s="43">
        <v>4</v>
      </c>
      <c r="D1537" t="s">
        <v>528</v>
      </c>
    </row>
    <row r="1538" spans="1:4" x14ac:dyDescent="0.25">
      <c r="A1538">
        <v>177976</v>
      </c>
      <c r="B1538" t="s">
        <v>1763</v>
      </c>
      <c r="C1538" s="43">
        <v>4</v>
      </c>
      <c r="D1538" t="s">
        <v>260</v>
      </c>
    </row>
    <row r="1539" spans="1:4" x14ac:dyDescent="0.25">
      <c r="A1539">
        <v>164417</v>
      </c>
      <c r="B1539" t="s">
        <v>1764</v>
      </c>
      <c r="C1539" s="43">
        <v>3</v>
      </c>
      <c r="D1539" t="s">
        <v>88</v>
      </c>
    </row>
    <row r="1540" spans="1:4" x14ac:dyDescent="0.25">
      <c r="A1540">
        <v>1046465</v>
      </c>
      <c r="B1540" t="s">
        <v>1765</v>
      </c>
      <c r="C1540" s="43" t="s">
        <v>73</v>
      </c>
      <c r="D1540" t="s">
        <v>88</v>
      </c>
    </row>
    <row r="1541" spans="1:4" x14ac:dyDescent="0.25">
      <c r="A1541">
        <v>624153</v>
      </c>
      <c r="B1541" t="s">
        <v>1766</v>
      </c>
      <c r="C1541" s="43" t="s">
        <v>73</v>
      </c>
      <c r="D1541" t="s">
        <v>229</v>
      </c>
    </row>
    <row r="1542" spans="1:4" x14ac:dyDescent="0.25">
      <c r="A1542">
        <v>164126</v>
      </c>
      <c r="B1542" t="s">
        <v>1767</v>
      </c>
      <c r="C1542" s="43">
        <v>4</v>
      </c>
      <c r="D1542" t="s">
        <v>166</v>
      </c>
    </row>
    <row r="1543" spans="1:4" x14ac:dyDescent="0.25">
      <c r="A1543">
        <v>223714</v>
      </c>
      <c r="B1543" t="s">
        <v>1768</v>
      </c>
      <c r="C1543" s="43">
        <v>4</v>
      </c>
      <c r="D1543" t="s">
        <v>276</v>
      </c>
    </row>
    <row r="1544" spans="1:4" x14ac:dyDescent="0.25">
      <c r="A1544">
        <v>164073</v>
      </c>
      <c r="B1544" t="s">
        <v>1769</v>
      </c>
      <c r="C1544" s="43">
        <v>4</v>
      </c>
      <c r="D1544" t="s">
        <v>78</v>
      </c>
    </row>
    <row r="1545" spans="1:4" x14ac:dyDescent="0.25">
      <c r="A1545">
        <v>779872</v>
      </c>
      <c r="B1545" t="s">
        <v>1770</v>
      </c>
      <c r="C1545" s="43" t="s">
        <v>116</v>
      </c>
      <c r="D1545" t="s">
        <v>305</v>
      </c>
    </row>
    <row r="1546" spans="1:4" x14ac:dyDescent="0.25">
      <c r="A1546">
        <v>255273</v>
      </c>
      <c r="B1546" t="s">
        <v>1771</v>
      </c>
      <c r="C1546" s="43">
        <v>4</v>
      </c>
      <c r="D1546" t="s">
        <v>754</v>
      </c>
    </row>
    <row r="1547" spans="1:4" x14ac:dyDescent="0.25">
      <c r="A1547">
        <v>195176</v>
      </c>
      <c r="B1547" t="s">
        <v>1772</v>
      </c>
      <c r="C1547" s="43">
        <v>4</v>
      </c>
      <c r="D1547" t="s">
        <v>421</v>
      </c>
    </row>
    <row r="1548" spans="1:4" x14ac:dyDescent="0.25">
      <c r="A1548">
        <v>1031261</v>
      </c>
      <c r="B1548" t="s">
        <v>1773</v>
      </c>
      <c r="C1548" s="43">
        <v>3</v>
      </c>
      <c r="D1548" t="s">
        <v>342</v>
      </c>
    </row>
    <row r="1549" spans="1:4" x14ac:dyDescent="0.25">
      <c r="A1549">
        <v>265422</v>
      </c>
      <c r="B1549" t="s">
        <v>1774</v>
      </c>
      <c r="C1549" s="43">
        <v>3</v>
      </c>
      <c r="D1549" t="s">
        <v>340</v>
      </c>
    </row>
    <row r="1550" spans="1:4" x14ac:dyDescent="0.25">
      <c r="A1550">
        <v>666708</v>
      </c>
      <c r="B1550" t="s">
        <v>1775</v>
      </c>
      <c r="C1550" s="43">
        <v>4</v>
      </c>
      <c r="D1550" t="s">
        <v>1612</v>
      </c>
    </row>
    <row r="1551" spans="1:4" x14ac:dyDescent="0.25">
      <c r="A1551">
        <v>1106559</v>
      </c>
      <c r="B1551" t="s">
        <v>1776</v>
      </c>
      <c r="C1551" s="43">
        <v>4</v>
      </c>
      <c r="D1551" t="s">
        <v>142</v>
      </c>
    </row>
    <row r="1552" spans="1:4" x14ac:dyDescent="0.25">
      <c r="A1552">
        <v>1067025</v>
      </c>
      <c r="B1552" t="s">
        <v>1777</v>
      </c>
      <c r="C1552" s="43">
        <v>4</v>
      </c>
      <c r="D1552" t="s">
        <v>226</v>
      </c>
    </row>
    <row r="1553" spans="1:4" x14ac:dyDescent="0.25">
      <c r="A1553">
        <v>1057695</v>
      </c>
      <c r="B1553" t="s">
        <v>1778</v>
      </c>
      <c r="C1553" s="43">
        <v>4</v>
      </c>
      <c r="D1553" t="s">
        <v>203</v>
      </c>
    </row>
    <row r="1554" spans="1:4" x14ac:dyDescent="0.25">
      <c r="A1554">
        <v>172961</v>
      </c>
      <c r="B1554" t="s">
        <v>1779</v>
      </c>
      <c r="C1554" s="43" t="s">
        <v>116</v>
      </c>
      <c r="D1554" t="s">
        <v>106</v>
      </c>
    </row>
    <row r="1555" spans="1:4" x14ac:dyDescent="0.25">
      <c r="A1555">
        <v>156261</v>
      </c>
      <c r="B1555" t="s">
        <v>1780</v>
      </c>
      <c r="C1555" s="43">
        <v>3</v>
      </c>
      <c r="D1555" t="s">
        <v>363</v>
      </c>
    </row>
    <row r="1556" spans="1:4" x14ac:dyDescent="0.25">
      <c r="A1556">
        <v>200134</v>
      </c>
      <c r="B1556" t="s">
        <v>1781</v>
      </c>
      <c r="C1556" s="43">
        <v>3</v>
      </c>
      <c r="D1556" t="s">
        <v>117</v>
      </c>
    </row>
    <row r="1557" spans="1:4" x14ac:dyDescent="0.25">
      <c r="A1557">
        <v>150338</v>
      </c>
      <c r="B1557" t="s">
        <v>1782</v>
      </c>
      <c r="C1557" s="43">
        <v>4</v>
      </c>
      <c r="D1557" t="s">
        <v>80</v>
      </c>
    </row>
    <row r="1558" spans="1:4" x14ac:dyDescent="0.25">
      <c r="A1558">
        <v>150337</v>
      </c>
      <c r="B1558" t="s">
        <v>1783</v>
      </c>
      <c r="C1558" s="43">
        <v>3</v>
      </c>
      <c r="D1558" t="s">
        <v>80</v>
      </c>
    </row>
    <row r="1559" spans="1:4" x14ac:dyDescent="0.25">
      <c r="A1559">
        <v>346683</v>
      </c>
      <c r="B1559" t="s">
        <v>1784</v>
      </c>
      <c r="C1559" s="43" t="s">
        <v>73</v>
      </c>
      <c r="D1559" t="s">
        <v>854</v>
      </c>
    </row>
    <row r="1560" spans="1:4" x14ac:dyDescent="0.25">
      <c r="A1560">
        <v>130921</v>
      </c>
      <c r="B1560" t="s">
        <v>1785</v>
      </c>
      <c r="C1560" s="43">
        <v>4</v>
      </c>
      <c r="D1560" t="s">
        <v>240</v>
      </c>
    </row>
    <row r="1561" spans="1:4" x14ac:dyDescent="0.25">
      <c r="A1561">
        <v>238084</v>
      </c>
      <c r="B1561" t="s">
        <v>1786</v>
      </c>
      <c r="C1561" s="43">
        <v>4</v>
      </c>
      <c r="D1561" t="s">
        <v>104</v>
      </c>
    </row>
    <row r="1562" spans="1:4" x14ac:dyDescent="0.25">
      <c r="A1562">
        <v>485345</v>
      </c>
      <c r="B1562" t="s">
        <v>1787</v>
      </c>
      <c r="C1562" s="43">
        <v>4</v>
      </c>
      <c r="D1562" t="s">
        <v>80</v>
      </c>
    </row>
    <row r="1563" spans="1:4" x14ac:dyDescent="0.25">
      <c r="A1563">
        <v>1052763</v>
      </c>
      <c r="B1563" t="s">
        <v>1788</v>
      </c>
      <c r="C1563" s="43">
        <v>4</v>
      </c>
      <c r="D1563" t="s">
        <v>432</v>
      </c>
    </row>
    <row r="1564" spans="1:4" x14ac:dyDescent="0.25">
      <c r="A1564">
        <v>970083</v>
      </c>
      <c r="B1564" t="s">
        <v>1789</v>
      </c>
      <c r="C1564" s="43">
        <v>4</v>
      </c>
      <c r="D1564" t="s">
        <v>154</v>
      </c>
    </row>
    <row r="1565" spans="1:4" x14ac:dyDescent="0.25">
      <c r="A1565">
        <v>1007702</v>
      </c>
      <c r="B1565" t="s">
        <v>1790</v>
      </c>
      <c r="C1565" s="43">
        <v>3</v>
      </c>
      <c r="D1565" t="s">
        <v>255</v>
      </c>
    </row>
    <row r="1566" spans="1:4" x14ac:dyDescent="0.25">
      <c r="A1566">
        <v>476354</v>
      </c>
      <c r="B1566" t="s">
        <v>1791</v>
      </c>
      <c r="C1566" s="43">
        <v>3</v>
      </c>
      <c r="D1566" t="s">
        <v>255</v>
      </c>
    </row>
    <row r="1567" spans="1:4" x14ac:dyDescent="0.25">
      <c r="A1567">
        <v>719859</v>
      </c>
      <c r="B1567" t="s">
        <v>1792</v>
      </c>
      <c r="C1567" s="43">
        <v>3</v>
      </c>
      <c r="D1567" t="s">
        <v>255</v>
      </c>
    </row>
    <row r="1568" spans="1:4" x14ac:dyDescent="0.25">
      <c r="A1568">
        <v>135986</v>
      </c>
      <c r="B1568" t="s">
        <v>1793</v>
      </c>
      <c r="C1568" s="43">
        <v>4</v>
      </c>
      <c r="D1568" t="s">
        <v>245</v>
      </c>
    </row>
    <row r="1569" spans="1:4" x14ac:dyDescent="0.25">
      <c r="A1569">
        <v>928580</v>
      </c>
      <c r="B1569" t="s">
        <v>1794</v>
      </c>
      <c r="C1569" s="43">
        <v>4</v>
      </c>
      <c r="D1569" t="s">
        <v>154</v>
      </c>
    </row>
    <row r="1570" spans="1:4" x14ac:dyDescent="0.25">
      <c r="A1570">
        <v>253246</v>
      </c>
      <c r="B1570" t="s">
        <v>1795</v>
      </c>
      <c r="C1570" s="43">
        <v>3</v>
      </c>
      <c r="D1570" t="s">
        <v>347</v>
      </c>
    </row>
    <row r="1571" spans="1:4" x14ac:dyDescent="0.25">
      <c r="A1571">
        <v>208405</v>
      </c>
      <c r="B1571" t="s">
        <v>1796</v>
      </c>
      <c r="C1571" s="43" t="s">
        <v>116</v>
      </c>
      <c r="D1571" t="s">
        <v>376</v>
      </c>
    </row>
    <row r="1572" spans="1:4" x14ac:dyDescent="0.25">
      <c r="A1572">
        <v>169208</v>
      </c>
      <c r="B1572" t="s">
        <v>1797</v>
      </c>
      <c r="C1572" s="43">
        <v>3</v>
      </c>
      <c r="D1572" t="s">
        <v>218</v>
      </c>
    </row>
    <row r="1573" spans="1:4" x14ac:dyDescent="0.25">
      <c r="A1573">
        <v>1112443</v>
      </c>
      <c r="B1573" t="s">
        <v>1798</v>
      </c>
      <c r="C1573" s="43">
        <v>3</v>
      </c>
      <c r="D1573" t="s">
        <v>164</v>
      </c>
    </row>
    <row r="1574" spans="1:4" x14ac:dyDescent="0.25">
      <c r="A1574">
        <v>539972</v>
      </c>
      <c r="B1574" t="s">
        <v>1799</v>
      </c>
      <c r="C1574" s="43" t="s">
        <v>73</v>
      </c>
      <c r="D1574" t="s">
        <v>754</v>
      </c>
    </row>
    <row r="1575" spans="1:4" x14ac:dyDescent="0.25">
      <c r="A1575">
        <v>150340</v>
      </c>
      <c r="B1575" t="s">
        <v>1800</v>
      </c>
      <c r="C1575" s="43" t="s">
        <v>73</v>
      </c>
      <c r="D1575" t="s">
        <v>80</v>
      </c>
    </row>
    <row r="1576" spans="1:4" x14ac:dyDescent="0.25">
      <c r="A1576">
        <v>150339</v>
      </c>
      <c r="B1576" t="s">
        <v>1801</v>
      </c>
      <c r="C1576" s="43">
        <v>4</v>
      </c>
      <c r="D1576" t="s">
        <v>80</v>
      </c>
    </row>
    <row r="1577" spans="1:4" x14ac:dyDescent="0.25">
      <c r="A1577">
        <v>223525</v>
      </c>
      <c r="B1577" t="s">
        <v>1802</v>
      </c>
      <c r="C1577" s="43">
        <v>4</v>
      </c>
      <c r="D1577" t="s">
        <v>218</v>
      </c>
    </row>
    <row r="1578" spans="1:4" x14ac:dyDescent="0.25">
      <c r="A1578">
        <v>308947</v>
      </c>
      <c r="B1578" t="s">
        <v>1803</v>
      </c>
      <c r="C1578" s="43">
        <v>4</v>
      </c>
      <c r="D1578" t="s">
        <v>783</v>
      </c>
    </row>
    <row r="1579" spans="1:4" x14ac:dyDescent="0.25">
      <c r="A1579">
        <v>1132657</v>
      </c>
      <c r="B1579" t="s">
        <v>1804</v>
      </c>
      <c r="C1579" s="43">
        <v>4</v>
      </c>
      <c r="D1579" t="s">
        <v>176</v>
      </c>
    </row>
    <row r="1580" spans="1:4" x14ac:dyDescent="0.25">
      <c r="A1580">
        <v>130735</v>
      </c>
      <c r="B1580" t="s">
        <v>1805</v>
      </c>
      <c r="C1580" s="43" t="s">
        <v>116</v>
      </c>
      <c r="D1580" t="s">
        <v>251</v>
      </c>
    </row>
    <row r="1581" spans="1:4" x14ac:dyDescent="0.25">
      <c r="A1581">
        <v>248077</v>
      </c>
      <c r="B1581" t="s">
        <v>1806</v>
      </c>
      <c r="C1581" s="43">
        <v>3</v>
      </c>
      <c r="D1581" t="s">
        <v>342</v>
      </c>
    </row>
    <row r="1582" spans="1:4" x14ac:dyDescent="0.25">
      <c r="A1582">
        <v>138353</v>
      </c>
      <c r="B1582" t="s">
        <v>1807</v>
      </c>
      <c r="C1582" s="43">
        <v>4</v>
      </c>
      <c r="D1582" t="s">
        <v>128</v>
      </c>
    </row>
    <row r="1583" spans="1:4" x14ac:dyDescent="0.25">
      <c r="A1583">
        <v>188119</v>
      </c>
      <c r="B1583" t="s">
        <v>1808</v>
      </c>
      <c r="C1583" s="43">
        <v>4</v>
      </c>
      <c r="D1583" t="s">
        <v>76</v>
      </c>
    </row>
    <row r="1584" spans="1:4" x14ac:dyDescent="0.25">
      <c r="A1584">
        <v>176307</v>
      </c>
      <c r="B1584" t="s">
        <v>1809</v>
      </c>
      <c r="C1584" s="43">
        <v>4</v>
      </c>
      <c r="D1584" t="s">
        <v>76</v>
      </c>
    </row>
    <row r="1585" spans="1:4" x14ac:dyDescent="0.25">
      <c r="A1585">
        <v>176306</v>
      </c>
      <c r="B1585" t="s">
        <v>1810</v>
      </c>
      <c r="C1585" s="43">
        <v>4</v>
      </c>
      <c r="D1585" t="s">
        <v>76</v>
      </c>
    </row>
    <row r="1586" spans="1:4" x14ac:dyDescent="0.25">
      <c r="A1586">
        <v>227714</v>
      </c>
      <c r="B1586" t="s">
        <v>1811</v>
      </c>
      <c r="C1586" s="43">
        <v>3</v>
      </c>
      <c r="D1586" t="s">
        <v>71</v>
      </c>
    </row>
    <row r="1587" spans="1:4" x14ac:dyDescent="0.25">
      <c r="A1587">
        <v>923540</v>
      </c>
      <c r="B1587" t="s">
        <v>1812</v>
      </c>
      <c r="C1587" s="43">
        <v>4</v>
      </c>
      <c r="D1587" t="s">
        <v>203</v>
      </c>
    </row>
    <row r="1588" spans="1:4" x14ac:dyDescent="0.25">
      <c r="A1588">
        <v>224827</v>
      </c>
      <c r="B1588" t="s">
        <v>1813</v>
      </c>
      <c r="C1588" s="43" t="s">
        <v>73</v>
      </c>
      <c r="D1588" t="s">
        <v>156</v>
      </c>
    </row>
    <row r="1589" spans="1:4" x14ac:dyDescent="0.25">
      <c r="A1589">
        <v>167846</v>
      </c>
      <c r="B1589" t="s">
        <v>1814</v>
      </c>
      <c r="C1589" s="43">
        <v>4</v>
      </c>
      <c r="D1589" t="s">
        <v>111</v>
      </c>
    </row>
    <row r="1590" spans="1:4" x14ac:dyDescent="0.25">
      <c r="A1590">
        <v>723811</v>
      </c>
      <c r="B1590" t="s">
        <v>1815</v>
      </c>
      <c r="C1590" s="43" t="s">
        <v>116</v>
      </c>
      <c r="D1590" t="s">
        <v>111</v>
      </c>
    </row>
    <row r="1591" spans="1:4" x14ac:dyDescent="0.25">
      <c r="A1591">
        <v>167898</v>
      </c>
      <c r="B1591" t="s">
        <v>1816</v>
      </c>
      <c r="C1591" s="43">
        <v>4</v>
      </c>
      <c r="D1591" t="s">
        <v>325</v>
      </c>
    </row>
    <row r="1592" spans="1:4" x14ac:dyDescent="0.25">
      <c r="A1592">
        <v>162248</v>
      </c>
      <c r="B1592" t="s">
        <v>1817</v>
      </c>
      <c r="C1592" s="43">
        <v>4</v>
      </c>
      <c r="D1592" t="s">
        <v>100</v>
      </c>
    </row>
    <row r="1593" spans="1:4" x14ac:dyDescent="0.25">
      <c r="A1593">
        <v>925627</v>
      </c>
      <c r="B1593" t="s">
        <v>1818</v>
      </c>
      <c r="C1593" s="43">
        <v>4</v>
      </c>
      <c r="D1593" t="s">
        <v>90</v>
      </c>
    </row>
    <row r="1594" spans="1:4" x14ac:dyDescent="0.25">
      <c r="A1594">
        <v>1069110</v>
      </c>
      <c r="B1594" t="s">
        <v>1819</v>
      </c>
      <c r="C1594" s="43">
        <v>4</v>
      </c>
      <c r="D1594" t="s">
        <v>325</v>
      </c>
    </row>
    <row r="1595" spans="1:4" x14ac:dyDescent="0.25">
      <c r="A1595">
        <v>130957</v>
      </c>
      <c r="B1595" t="s">
        <v>1820</v>
      </c>
      <c r="C1595" s="43">
        <v>4</v>
      </c>
      <c r="D1595" t="s">
        <v>208</v>
      </c>
    </row>
    <row r="1596" spans="1:4" x14ac:dyDescent="0.25">
      <c r="A1596">
        <v>482948</v>
      </c>
      <c r="B1596" t="s">
        <v>1821</v>
      </c>
      <c r="C1596" s="43" t="s">
        <v>73</v>
      </c>
      <c r="D1596" t="s">
        <v>235</v>
      </c>
    </row>
    <row r="1597" spans="1:4" x14ac:dyDescent="0.25">
      <c r="A1597">
        <v>130996</v>
      </c>
      <c r="B1597" t="s">
        <v>1822</v>
      </c>
      <c r="C1597" s="43">
        <v>4</v>
      </c>
      <c r="D1597" t="s">
        <v>208</v>
      </c>
    </row>
    <row r="1598" spans="1:4" x14ac:dyDescent="0.25">
      <c r="A1598">
        <v>1104844</v>
      </c>
      <c r="B1598" t="s">
        <v>1823</v>
      </c>
      <c r="C1598" s="43" t="s">
        <v>73</v>
      </c>
      <c r="D1598" t="s">
        <v>208</v>
      </c>
    </row>
    <row r="1599" spans="1:4" x14ac:dyDescent="0.25">
      <c r="A1599">
        <v>130997</v>
      </c>
      <c r="B1599" t="s">
        <v>1824</v>
      </c>
      <c r="C1599" s="43">
        <v>4</v>
      </c>
      <c r="D1599" t="s">
        <v>208</v>
      </c>
    </row>
    <row r="1600" spans="1:4" x14ac:dyDescent="0.25">
      <c r="A1600">
        <v>195046</v>
      </c>
      <c r="B1600" t="s">
        <v>1825</v>
      </c>
      <c r="C1600" s="43">
        <v>4</v>
      </c>
      <c r="D1600" t="s">
        <v>402</v>
      </c>
    </row>
    <row r="1601" spans="1:4" x14ac:dyDescent="0.25">
      <c r="A1601">
        <v>464771</v>
      </c>
      <c r="B1601" t="s">
        <v>1826</v>
      </c>
      <c r="C1601" s="43">
        <v>4</v>
      </c>
      <c r="D1601" t="s">
        <v>180</v>
      </c>
    </row>
    <row r="1602" spans="1:4" x14ac:dyDescent="0.25">
      <c r="A1602">
        <v>1051451</v>
      </c>
      <c r="B1602" t="s">
        <v>1827</v>
      </c>
      <c r="C1602" s="43">
        <v>4</v>
      </c>
      <c r="D1602" t="s">
        <v>140</v>
      </c>
    </row>
    <row r="1603" spans="1:4" x14ac:dyDescent="0.25">
      <c r="A1603">
        <v>225965</v>
      </c>
      <c r="B1603" t="s">
        <v>1828</v>
      </c>
      <c r="C1603" s="43">
        <v>4</v>
      </c>
      <c r="D1603" t="s">
        <v>497</v>
      </c>
    </row>
    <row r="1604" spans="1:4" x14ac:dyDescent="0.25">
      <c r="A1604">
        <v>247439</v>
      </c>
      <c r="B1604" t="s">
        <v>1829</v>
      </c>
      <c r="C1604" s="43">
        <v>4</v>
      </c>
      <c r="D1604" t="s">
        <v>264</v>
      </c>
    </row>
    <row r="1605" spans="1:4" x14ac:dyDescent="0.25">
      <c r="A1605">
        <v>173079</v>
      </c>
      <c r="B1605" t="s">
        <v>1830</v>
      </c>
      <c r="C1605" s="43">
        <v>3</v>
      </c>
      <c r="D1605" t="s">
        <v>120</v>
      </c>
    </row>
    <row r="1606" spans="1:4" x14ac:dyDescent="0.25">
      <c r="A1606">
        <v>211456</v>
      </c>
      <c r="B1606" t="s">
        <v>1831</v>
      </c>
      <c r="C1606" s="43" t="s">
        <v>73</v>
      </c>
      <c r="D1606" t="s">
        <v>120</v>
      </c>
    </row>
    <row r="1607" spans="1:4" x14ac:dyDescent="0.25">
      <c r="A1607">
        <v>834577</v>
      </c>
      <c r="B1607" t="s">
        <v>1832</v>
      </c>
      <c r="C1607" s="43">
        <v>3</v>
      </c>
      <c r="D1607" t="s">
        <v>262</v>
      </c>
    </row>
    <row r="1608" spans="1:4" x14ac:dyDescent="0.25">
      <c r="A1608">
        <v>170269</v>
      </c>
      <c r="B1608" t="s">
        <v>1833</v>
      </c>
      <c r="C1608" s="43">
        <v>4</v>
      </c>
      <c r="D1608" t="s">
        <v>164</v>
      </c>
    </row>
    <row r="1609" spans="1:4" x14ac:dyDescent="0.25">
      <c r="A1609">
        <v>608422</v>
      </c>
      <c r="B1609" t="s">
        <v>1834</v>
      </c>
      <c r="C1609" s="43">
        <v>4</v>
      </c>
      <c r="D1609" t="s">
        <v>310</v>
      </c>
    </row>
    <row r="1610" spans="1:4" x14ac:dyDescent="0.25">
      <c r="A1610">
        <v>153279</v>
      </c>
      <c r="B1610" t="s">
        <v>1835</v>
      </c>
      <c r="C1610" s="43">
        <v>3</v>
      </c>
      <c r="D1610" t="s">
        <v>488</v>
      </c>
    </row>
    <row r="1611" spans="1:4" x14ac:dyDescent="0.25">
      <c r="A1611">
        <v>1030580</v>
      </c>
      <c r="B1611" t="s">
        <v>1836</v>
      </c>
      <c r="C1611" s="43" t="s">
        <v>73</v>
      </c>
      <c r="D1611" t="s">
        <v>488</v>
      </c>
    </row>
    <row r="1612" spans="1:4" x14ac:dyDescent="0.25">
      <c r="A1612">
        <v>131019</v>
      </c>
      <c r="B1612" t="s">
        <v>1837</v>
      </c>
      <c r="C1612" s="43">
        <v>3</v>
      </c>
      <c r="D1612" t="s">
        <v>208</v>
      </c>
    </row>
    <row r="1613" spans="1:4" x14ac:dyDescent="0.25">
      <c r="A1613">
        <v>131021</v>
      </c>
      <c r="B1613" t="s">
        <v>1838</v>
      </c>
      <c r="C1613" s="43" t="s">
        <v>73</v>
      </c>
      <c r="D1613" t="s">
        <v>208</v>
      </c>
    </row>
    <row r="1614" spans="1:4" x14ac:dyDescent="0.25">
      <c r="A1614">
        <v>972541</v>
      </c>
      <c r="B1614" t="s">
        <v>1839</v>
      </c>
      <c r="C1614" s="43">
        <v>4</v>
      </c>
      <c r="D1614" t="s">
        <v>262</v>
      </c>
    </row>
    <row r="1615" spans="1:4" x14ac:dyDescent="0.25">
      <c r="A1615">
        <v>175977</v>
      </c>
      <c r="B1615" t="s">
        <v>1840</v>
      </c>
      <c r="C1615" s="43">
        <v>4</v>
      </c>
      <c r="D1615" t="s">
        <v>577</v>
      </c>
    </row>
    <row r="1616" spans="1:4" x14ac:dyDescent="0.25">
      <c r="A1616">
        <v>171692</v>
      </c>
      <c r="B1616" t="s">
        <v>1841</v>
      </c>
      <c r="C1616" s="43">
        <v>4</v>
      </c>
      <c r="D1616" t="s">
        <v>340</v>
      </c>
    </row>
    <row r="1617" spans="1:4" x14ac:dyDescent="0.25">
      <c r="A1617">
        <v>1145399</v>
      </c>
      <c r="B1617" t="s">
        <v>1842</v>
      </c>
      <c r="C1617" s="43">
        <v>4</v>
      </c>
      <c r="D1617" t="s">
        <v>88</v>
      </c>
    </row>
    <row r="1618" spans="1:4" x14ac:dyDescent="0.25">
      <c r="A1618">
        <v>171693</v>
      </c>
      <c r="B1618" t="s">
        <v>1843</v>
      </c>
      <c r="C1618" s="43">
        <v>3</v>
      </c>
      <c r="D1618" t="s">
        <v>340</v>
      </c>
    </row>
    <row r="1619" spans="1:4" x14ac:dyDescent="0.25">
      <c r="A1619">
        <v>173082</v>
      </c>
      <c r="B1619" t="s">
        <v>1844</v>
      </c>
      <c r="C1619" s="43">
        <v>4</v>
      </c>
      <c r="D1619" t="s">
        <v>208</v>
      </c>
    </row>
    <row r="1620" spans="1:4" x14ac:dyDescent="0.25">
      <c r="A1620">
        <v>197777</v>
      </c>
      <c r="B1620" t="s">
        <v>1845</v>
      </c>
      <c r="C1620" s="43">
        <v>4</v>
      </c>
      <c r="D1620" t="s">
        <v>432</v>
      </c>
    </row>
    <row r="1621" spans="1:4" x14ac:dyDescent="0.25">
      <c r="A1621">
        <v>200381</v>
      </c>
      <c r="B1621" t="s">
        <v>1846</v>
      </c>
      <c r="C1621" s="43">
        <v>4</v>
      </c>
      <c r="D1621" t="s">
        <v>734</v>
      </c>
    </row>
    <row r="1622" spans="1:4" x14ac:dyDescent="0.25">
      <c r="A1622">
        <v>149750</v>
      </c>
      <c r="B1622" t="s">
        <v>1847</v>
      </c>
      <c r="C1622" s="43">
        <v>3</v>
      </c>
      <c r="D1622" t="s">
        <v>734</v>
      </c>
    </row>
    <row r="1623" spans="1:4" x14ac:dyDescent="0.25">
      <c r="A1623">
        <v>1124435</v>
      </c>
      <c r="B1623" t="s">
        <v>1848</v>
      </c>
      <c r="C1623" s="43">
        <v>4</v>
      </c>
      <c r="D1623" t="s">
        <v>240</v>
      </c>
    </row>
    <row r="1624" spans="1:4" x14ac:dyDescent="0.25">
      <c r="A1624">
        <v>165223</v>
      </c>
      <c r="B1624" t="s">
        <v>1849</v>
      </c>
      <c r="C1624" s="43">
        <v>4</v>
      </c>
      <c r="D1624" t="s">
        <v>164</v>
      </c>
    </row>
    <row r="1625" spans="1:4" x14ac:dyDescent="0.25">
      <c r="A1625">
        <v>182742</v>
      </c>
      <c r="B1625" t="s">
        <v>1850</v>
      </c>
      <c r="C1625" s="43">
        <v>4</v>
      </c>
      <c r="D1625" t="s">
        <v>761</v>
      </c>
    </row>
    <row r="1626" spans="1:4" x14ac:dyDescent="0.25">
      <c r="A1626">
        <v>167880</v>
      </c>
      <c r="B1626" t="s">
        <v>1851</v>
      </c>
      <c r="C1626" s="43">
        <v>4</v>
      </c>
      <c r="D1626" t="s">
        <v>152</v>
      </c>
    </row>
    <row r="1627" spans="1:4" x14ac:dyDescent="0.25">
      <c r="A1627">
        <v>190552</v>
      </c>
      <c r="B1627" t="s">
        <v>1852</v>
      </c>
      <c r="C1627" s="43" t="s">
        <v>73</v>
      </c>
      <c r="D1627" t="s">
        <v>528</v>
      </c>
    </row>
    <row r="1628" spans="1:4" x14ac:dyDescent="0.25">
      <c r="A1628">
        <v>190551</v>
      </c>
      <c r="B1628" t="s">
        <v>1853</v>
      </c>
      <c r="C1628" s="43">
        <v>4</v>
      </c>
      <c r="D1628" t="s">
        <v>528</v>
      </c>
    </row>
    <row r="1629" spans="1:4" x14ac:dyDescent="0.25">
      <c r="A1629">
        <v>1057903</v>
      </c>
      <c r="B1629" t="s">
        <v>1854</v>
      </c>
      <c r="C1629" s="43">
        <v>4</v>
      </c>
      <c r="D1629" t="s">
        <v>327</v>
      </c>
    </row>
    <row r="1630" spans="1:4" x14ac:dyDescent="0.25">
      <c r="A1630">
        <v>135760</v>
      </c>
      <c r="B1630" t="s">
        <v>1855</v>
      </c>
      <c r="C1630" s="43">
        <v>4</v>
      </c>
      <c r="D1630" t="s">
        <v>131</v>
      </c>
    </row>
    <row r="1631" spans="1:4" x14ac:dyDescent="0.25">
      <c r="A1631">
        <v>233529</v>
      </c>
      <c r="B1631" t="s">
        <v>1856</v>
      </c>
      <c r="C1631" s="43">
        <v>4</v>
      </c>
      <c r="D1631" t="s">
        <v>164</v>
      </c>
    </row>
    <row r="1632" spans="1:4" x14ac:dyDescent="0.25">
      <c r="A1632">
        <v>138356</v>
      </c>
      <c r="B1632" t="s">
        <v>1857</v>
      </c>
      <c r="C1632" s="43">
        <v>4</v>
      </c>
      <c r="D1632" t="s">
        <v>128</v>
      </c>
    </row>
    <row r="1633" spans="1:4" x14ac:dyDescent="0.25">
      <c r="A1633">
        <v>154013</v>
      </c>
      <c r="B1633" t="s">
        <v>1858</v>
      </c>
      <c r="C1633" s="43">
        <v>3</v>
      </c>
      <c r="D1633" t="s">
        <v>488</v>
      </c>
    </row>
    <row r="1634" spans="1:4" x14ac:dyDescent="0.25">
      <c r="A1634">
        <v>1046167</v>
      </c>
      <c r="B1634" t="s">
        <v>1859</v>
      </c>
      <c r="C1634" s="43">
        <v>4</v>
      </c>
      <c r="D1634" t="s">
        <v>90</v>
      </c>
    </row>
    <row r="1635" spans="1:4" x14ac:dyDescent="0.25">
      <c r="A1635">
        <v>1064218</v>
      </c>
      <c r="B1635" t="s">
        <v>1860</v>
      </c>
      <c r="C1635" s="43" t="s">
        <v>73</v>
      </c>
      <c r="D1635" t="s">
        <v>203</v>
      </c>
    </row>
    <row r="1636" spans="1:4" x14ac:dyDescent="0.25">
      <c r="A1636">
        <v>1068932</v>
      </c>
      <c r="B1636" t="s">
        <v>1861</v>
      </c>
      <c r="C1636" s="43" t="s">
        <v>73</v>
      </c>
      <c r="D1636" t="s">
        <v>310</v>
      </c>
    </row>
    <row r="1637" spans="1:4" x14ac:dyDescent="0.25">
      <c r="A1637">
        <v>172334</v>
      </c>
      <c r="B1637" t="s">
        <v>1862</v>
      </c>
      <c r="C1637" s="43">
        <v>3</v>
      </c>
      <c r="D1637" t="s">
        <v>164</v>
      </c>
    </row>
    <row r="1638" spans="1:4" x14ac:dyDescent="0.25">
      <c r="A1638">
        <v>1014663</v>
      </c>
      <c r="B1638" t="s">
        <v>1863</v>
      </c>
      <c r="C1638" s="43" t="s">
        <v>73</v>
      </c>
      <c r="D1638" t="s">
        <v>337</v>
      </c>
    </row>
    <row r="1639" spans="1:4" x14ac:dyDescent="0.25">
      <c r="A1639">
        <v>229317</v>
      </c>
      <c r="B1639" t="s">
        <v>1864</v>
      </c>
      <c r="C1639" s="43">
        <v>3</v>
      </c>
      <c r="D1639" t="s">
        <v>332</v>
      </c>
    </row>
    <row r="1640" spans="1:4" x14ac:dyDescent="0.25">
      <c r="A1640">
        <v>591707</v>
      </c>
      <c r="B1640" t="s">
        <v>1865</v>
      </c>
      <c r="C1640" s="43">
        <v>4</v>
      </c>
      <c r="D1640" t="s">
        <v>80</v>
      </c>
    </row>
    <row r="1641" spans="1:4" x14ac:dyDescent="0.25">
      <c r="A1641">
        <v>601449</v>
      </c>
      <c r="B1641" t="s">
        <v>1866</v>
      </c>
      <c r="C1641" s="43" t="s">
        <v>116</v>
      </c>
      <c r="D1641" t="s">
        <v>402</v>
      </c>
    </row>
    <row r="1642" spans="1:4" x14ac:dyDescent="0.25">
      <c r="A1642">
        <v>130636</v>
      </c>
      <c r="B1642" t="s">
        <v>1867</v>
      </c>
      <c r="C1642" s="43">
        <v>4</v>
      </c>
      <c r="D1642" t="s">
        <v>442</v>
      </c>
    </row>
    <row r="1643" spans="1:4" x14ac:dyDescent="0.25">
      <c r="A1643">
        <v>243867</v>
      </c>
      <c r="B1643" t="s">
        <v>1868</v>
      </c>
      <c r="C1643" s="43">
        <v>4</v>
      </c>
      <c r="D1643" t="s">
        <v>104</v>
      </c>
    </row>
    <row r="1644" spans="1:4" x14ac:dyDescent="0.25">
      <c r="A1644">
        <v>1108190</v>
      </c>
      <c r="B1644" t="s">
        <v>1869</v>
      </c>
      <c r="C1644" s="43">
        <v>4</v>
      </c>
      <c r="D1644" t="s">
        <v>280</v>
      </c>
    </row>
    <row r="1645" spans="1:4" x14ac:dyDescent="0.25">
      <c r="A1645">
        <v>387587</v>
      </c>
      <c r="B1645" t="s">
        <v>1870</v>
      </c>
      <c r="C1645" s="43">
        <v>4</v>
      </c>
      <c r="D1645" t="s">
        <v>229</v>
      </c>
    </row>
    <row r="1646" spans="1:4" x14ac:dyDescent="0.25">
      <c r="A1646">
        <v>212991</v>
      </c>
      <c r="B1646" t="s">
        <v>1871</v>
      </c>
      <c r="C1646" s="43">
        <v>4</v>
      </c>
      <c r="D1646" t="s">
        <v>347</v>
      </c>
    </row>
    <row r="1647" spans="1:4" x14ac:dyDescent="0.25">
      <c r="A1647">
        <v>1108763</v>
      </c>
      <c r="B1647" t="s">
        <v>1871</v>
      </c>
      <c r="C1647" s="43">
        <v>4</v>
      </c>
      <c r="D1647" t="s">
        <v>347</v>
      </c>
    </row>
    <row r="1648" spans="1:4" x14ac:dyDescent="0.25">
      <c r="A1648">
        <v>903824</v>
      </c>
      <c r="B1648" t="s">
        <v>1872</v>
      </c>
      <c r="C1648" s="43" t="s">
        <v>73</v>
      </c>
      <c r="D1648" t="s">
        <v>369</v>
      </c>
    </row>
    <row r="1649" spans="1:4" x14ac:dyDescent="0.25">
      <c r="A1649">
        <v>1106151</v>
      </c>
      <c r="B1649" t="s">
        <v>1873</v>
      </c>
      <c r="C1649" s="43" t="s">
        <v>73</v>
      </c>
      <c r="D1649" t="s">
        <v>503</v>
      </c>
    </row>
    <row r="1650" spans="1:4" x14ac:dyDescent="0.25">
      <c r="A1650">
        <v>619155</v>
      </c>
      <c r="B1650" t="s">
        <v>1874</v>
      </c>
      <c r="C1650" s="43">
        <v>3</v>
      </c>
      <c r="D1650" t="s">
        <v>154</v>
      </c>
    </row>
    <row r="1651" spans="1:4" x14ac:dyDescent="0.25">
      <c r="A1651">
        <v>831451</v>
      </c>
      <c r="B1651" t="s">
        <v>1875</v>
      </c>
      <c r="C1651" s="43">
        <v>4</v>
      </c>
      <c r="D1651" t="s">
        <v>305</v>
      </c>
    </row>
    <row r="1652" spans="1:4" x14ac:dyDescent="0.25">
      <c r="A1652">
        <v>1019677</v>
      </c>
      <c r="B1652" t="s">
        <v>1876</v>
      </c>
      <c r="C1652" s="43">
        <v>4</v>
      </c>
      <c r="D1652" t="s">
        <v>308</v>
      </c>
    </row>
    <row r="1653" spans="1:4" x14ac:dyDescent="0.25">
      <c r="A1653">
        <v>149430</v>
      </c>
      <c r="B1653" t="s">
        <v>1877</v>
      </c>
      <c r="C1653" s="43">
        <v>3</v>
      </c>
      <c r="D1653" t="s">
        <v>963</v>
      </c>
    </row>
    <row r="1654" spans="1:4" x14ac:dyDescent="0.25">
      <c r="A1654">
        <v>149432</v>
      </c>
      <c r="B1654" t="s">
        <v>1878</v>
      </c>
      <c r="C1654" s="43">
        <v>4</v>
      </c>
      <c r="D1654" t="s">
        <v>602</v>
      </c>
    </row>
    <row r="1655" spans="1:4" x14ac:dyDescent="0.25">
      <c r="A1655">
        <v>834159</v>
      </c>
      <c r="B1655" t="s">
        <v>1879</v>
      </c>
      <c r="C1655" s="43">
        <v>4</v>
      </c>
      <c r="D1655" t="s">
        <v>125</v>
      </c>
    </row>
    <row r="1656" spans="1:4" x14ac:dyDescent="0.25">
      <c r="A1656">
        <v>533792</v>
      </c>
      <c r="B1656" t="s">
        <v>1880</v>
      </c>
      <c r="C1656" s="43">
        <v>4</v>
      </c>
      <c r="D1656" t="s">
        <v>276</v>
      </c>
    </row>
    <row r="1657" spans="1:4" x14ac:dyDescent="0.25">
      <c r="A1657">
        <v>164269</v>
      </c>
      <c r="B1657" t="s">
        <v>1881</v>
      </c>
      <c r="C1657" s="43">
        <v>4</v>
      </c>
      <c r="D1657" t="s">
        <v>615</v>
      </c>
    </row>
    <row r="1658" spans="1:4" x14ac:dyDescent="0.25">
      <c r="A1658">
        <v>723466</v>
      </c>
      <c r="B1658" t="s">
        <v>1882</v>
      </c>
      <c r="C1658" s="43" t="s">
        <v>73</v>
      </c>
      <c r="D1658" t="s">
        <v>615</v>
      </c>
    </row>
    <row r="1659" spans="1:4" x14ac:dyDescent="0.25">
      <c r="A1659">
        <v>243260</v>
      </c>
      <c r="B1659" t="s">
        <v>1883</v>
      </c>
      <c r="C1659" s="43">
        <v>4</v>
      </c>
      <c r="D1659" t="s">
        <v>294</v>
      </c>
    </row>
    <row r="1660" spans="1:4" x14ac:dyDescent="0.25">
      <c r="A1660">
        <v>609016</v>
      </c>
      <c r="B1660" t="s">
        <v>1884</v>
      </c>
      <c r="C1660" s="43">
        <v>4</v>
      </c>
      <c r="D1660" t="s">
        <v>123</v>
      </c>
    </row>
    <row r="1661" spans="1:4" x14ac:dyDescent="0.25">
      <c r="A1661">
        <v>162249</v>
      </c>
      <c r="B1661" t="s">
        <v>1885</v>
      </c>
      <c r="C1661" s="43">
        <v>4</v>
      </c>
      <c r="D1661" t="s">
        <v>100</v>
      </c>
    </row>
    <row r="1662" spans="1:4" x14ac:dyDescent="0.25">
      <c r="A1662">
        <v>167902</v>
      </c>
      <c r="B1662" t="s">
        <v>1886</v>
      </c>
      <c r="C1662" s="43">
        <v>4</v>
      </c>
      <c r="D1662" t="s">
        <v>325</v>
      </c>
    </row>
    <row r="1663" spans="1:4" x14ac:dyDescent="0.25">
      <c r="A1663">
        <v>167901</v>
      </c>
      <c r="B1663" t="s">
        <v>1887</v>
      </c>
      <c r="C1663" s="43">
        <v>4</v>
      </c>
      <c r="D1663" t="s">
        <v>325</v>
      </c>
    </row>
    <row r="1664" spans="1:4" x14ac:dyDescent="0.25">
      <c r="A1664">
        <v>172255</v>
      </c>
      <c r="B1664" t="s">
        <v>1888</v>
      </c>
      <c r="C1664" s="43">
        <v>3</v>
      </c>
      <c r="D1664" t="s">
        <v>212</v>
      </c>
    </row>
    <row r="1665" spans="1:4" x14ac:dyDescent="0.25">
      <c r="A1665">
        <v>172256</v>
      </c>
      <c r="B1665" t="s">
        <v>1889</v>
      </c>
      <c r="C1665" s="43">
        <v>4</v>
      </c>
      <c r="D1665" t="s">
        <v>212</v>
      </c>
    </row>
    <row r="1666" spans="1:4" x14ac:dyDescent="0.25">
      <c r="A1666">
        <v>648469</v>
      </c>
      <c r="B1666" t="s">
        <v>1890</v>
      </c>
      <c r="C1666" s="43">
        <v>4</v>
      </c>
      <c r="D1666" t="s">
        <v>214</v>
      </c>
    </row>
    <row r="1667" spans="1:4" x14ac:dyDescent="0.25">
      <c r="A1667">
        <v>928437</v>
      </c>
      <c r="B1667" t="s">
        <v>1891</v>
      </c>
      <c r="C1667" s="43">
        <v>4</v>
      </c>
      <c r="D1667" t="s">
        <v>117</v>
      </c>
    </row>
    <row r="1668" spans="1:4" x14ac:dyDescent="0.25">
      <c r="A1668">
        <v>253289</v>
      </c>
      <c r="B1668" t="s">
        <v>1892</v>
      </c>
      <c r="C1668" s="43">
        <v>4</v>
      </c>
      <c r="D1668" t="s">
        <v>117</v>
      </c>
    </row>
    <row r="1669" spans="1:4" x14ac:dyDescent="0.25">
      <c r="A1669">
        <v>711114</v>
      </c>
      <c r="B1669" t="s">
        <v>1893</v>
      </c>
      <c r="C1669" s="43">
        <v>3</v>
      </c>
      <c r="D1669" t="s">
        <v>363</v>
      </c>
    </row>
    <row r="1670" spans="1:4" x14ac:dyDescent="0.25">
      <c r="A1670">
        <v>246365</v>
      </c>
      <c r="B1670" t="s">
        <v>1894</v>
      </c>
      <c r="C1670" s="43">
        <v>4</v>
      </c>
      <c r="D1670" t="s">
        <v>135</v>
      </c>
    </row>
    <row r="1671" spans="1:4" x14ac:dyDescent="0.25">
      <c r="A1671">
        <v>168671</v>
      </c>
      <c r="B1671" t="s">
        <v>1895</v>
      </c>
      <c r="C1671" s="43">
        <v>4</v>
      </c>
      <c r="D1671" t="s">
        <v>120</v>
      </c>
    </row>
    <row r="1672" spans="1:4" x14ac:dyDescent="0.25">
      <c r="A1672">
        <v>1123674</v>
      </c>
      <c r="B1672" t="s">
        <v>1896</v>
      </c>
      <c r="C1672" s="43" t="s">
        <v>73</v>
      </c>
      <c r="D1672" t="s">
        <v>877</v>
      </c>
    </row>
    <row r="1673" spans="1:4" x14ac:dyDescent="0.25">
      <c r="A1673">
        <v>1046831</v>
      </c>
      <c r="B1673" t="s">
        <v>1897</v>
      </c>
      <c r="C1673" s="43">
        <v>4</v>
      </c>
      <c r="D1673" t="s">
        <v>877</v>
      </c>
    </row>
    <row r="1674" spans="1:4" x14ac:dyDescent="0.25">
      <c r="A1674">
        <v>176310</v>
      </c>
      <c r="B1674" t="s">
        <v>1898</v>
      </c>
      <c r="C1674" s="43">
        <v>4</v>
      </c>
      <c r="D1674" t="s">
        <v>340</v>
      </c>
    </row>
    <row r="1675" spans="1:4" x14ac:dyDescent="0.25">
      <c r="A1675">
        <v>188128</v>
      </c>
      <c r="B1675" t="s">
        <v>1899</v>
      </c>
      <c r="C1675" s="43">
        <v>4</v>
      </c>
      <c r="D1675" t="s">
        <v>76</v>
      </c>
    </row>
    <row r="1676" spans="1:4" x14ac:dyDescent="0.25">
      <c r="A1676">
        <v>769558</v>
      </c>
      <c r="B1676" t="s">
        <v>1900</v>
      </c>
      <c r="C1676" s="43">
        <v>4</v>
      </c>
      <c r="D1676" t="s">
        <v>76</v>
      </c>
    </row>
    <row r="1677" spans="1:4" x14ac:dyDescent="0.25">
      <c r="A1677">
        <v>167019</v>
      </c>
      <c r="B1677" t="s">
        <v>1901</v>
      </c>
      <c r="C1677" s="43">
        <v>4</v>
      </c>
      <c r="D1677" t="s">
        <v>149</v>
      </c>
    </row>
    <row r="1678" spans="1:4" x14ac:dyDescent="0.25">
      <c r="A1678">
        <v>889083</v>
      </c>
      <c r="B1678" t="s">
        <v>1902</v>
      </c>
      <c r="C1678" s="43">
        <v>3</v>
      </c>
      <c r="D1678" t="s">
        <v>540</v>
      </c>
    </row>
    <row r="1679" spans="1:4" x14ac:dyDescent="0.25">
      <c r="A1679">
        <v>168131</v>
      </c>
      <c r="B1679" t="s">
        <v>1903</v>
      </c>
      <c r="C1679" s="43">
        <v>4</v>
      </c>
      <c r="D1679" t="s">
        <v>152</v>
      </c>
    </row>
    <row r="1680" spans="1:4" x14ac:dyDescent="0.25">
      <c r="A1680">
        <v>171481</v>
      </c>
      <c r="B1680" t="s">
        <v>1904</v>
      </c>
      <c r="C1680" s="43">
        <v>3</v>
      </c>
      <c r="D1680" t="s">
        <v>152</v>
      </c>
    </row>
    <row r="1681" spans="1:4" x14ac:dyDescent="0.25">
      <c r="A1681">
        <v>210430</v>
      </c>
      <c r="B1681" t="s">
        <v>1905</v>
      </c>
      <c r="C1681" s="43">
        <v>3</v>
      </c>
      <c r="D1681" t="s">
        <v>418</v>
      </c>
    </row>
    <row r="1682" spans="1:4" x14ac:dyDescent="0.25">
      <c r="A1682">
        <v>701812</v>
      </c>
      <c r="B1682" t="s">
        <v>1906</v>
      </c>
      <c r="C1682" s="43">
        <v>4</v>
      </c>
      <c r="D1682" t="s">
        <v>418</v>
      </c>
    </row>
    <row r="1683" spans="1:4" x14ac:dyDescent="0.25">
      <c r="A1683">
        <v>130736</v>
      </c>
      <c r="B1683" t="s">
        <v>1907</v>
      </c>
      <c r="C1683" s="43">
        <v>4</v>
      </c>
      <c r="D1683" t="s">
        <v>142</v>
      </c>
    </row>
    <row r="1684" spans="1:4" x14ac:dyDescent="0.25">
      <c r="A1684">
        <v>1099140</v>
      </c>
      <c r="B1684" t="s">
        <v>1908</v>
      </c>
      <c r="C1684" s="43" t="s">
        <v>73</v>
      </c>
      <c r="D1684" t="s">
        <v>100</v>
      </c>
    </row>
    <row r="1685" spans="1:4" x14ac:dyDescent="0.25">
      <c r="A1685">
        <v>211203</v>
      </c>
      <c r="B1685" t="s">
        <v>1909</v>
      </c>
      <c r="C1685" s="43">
        <v>4</v>
      </c>
      <c r="D1685" t="s">
        <v>100</v>
      </c>
    </row>
    <row r="1686" spans="1:4" x14ac:dyDescent="0.25">
      <c r="A1686">
        <v>209842</v>
      </c>
      <c r="B1686" t="s">
        <v>1910</v>
      </c>
      <c r="C1686" s="43">
        <v>4</v>
      </c>
      <c r="D1686" t="s">
        <v>125</v>
      </c>
    </row>
    <row r="1687" spans="1:4" x14ac:dyDescent="0.25">
      <c r="A1687">
        <v>175978</v>
      </c>
      <c r="B1687" t="s">
        <v>1911</v>
      </c>
      <c r="C1687" s="43">
        <v>4</v>
      </c>
      <c r="D1687" t="s">
        <v>577</v>
      </c>
    </row>
    <row r="1688" spans="1:4" x14ac:dyDescent="0.25">
      <c r="A1688">
        <v>518323</v>
      </c>
      <c r="B1688" t="s">
        <v>1912</v>
      </c>
      <c r="C1688" s="43" t="s">
        <v>73</v>
      </c>
      <c r="D1688" t="s">
        <v>245</v>
      </c>
    </row>
    <row r="1689" spans="1:4" x14ac:dyDescent="0.25">
      <c r="A1689">
        <v>182402</v>
      </c>
      <c r="B1689" t="s">
        <v>1913</v>
      </c>
      <c r="C1689" s="43">
        <v>4</v>
      </c>
      <c r="D1689" t="s">
        <v>109</v>
      </c>
    </row>
    <row r="1690" spans="1:4" x14ac:dyDescent="0.25">
      <c r="A1690">
        <v>665736</v>
      </c>
      <c r="B1690" t="s">
        <v>1914</v>
      </c>
      <c r="C1690" s="43">
        <v>4</v>
      </c>
      <c r="D1690" t="s">
        <v>76</v>
      </c>
    </row>
    <row r="1691" spans="1:4" x14ac:dyDescent="0.25">
      <c r="A1691">
        <v>724078</v>
      </c>
      <c r="B1691" t="s">
        <v>1915</v>
      </c>
      <c r="C1691" s="43">
        <v>4</v>
      </c>
      <c r="D1691" t="s">
        <v>1523</v>
      </c>
    </row>
    <row r="1692" spans="1:4" x14ac:dyDescent="0.25">
      <c r="A1692">
        <v>382157</v>
      </c>
      <c r="B1692" t="s">
        <v>1916</v>
      </c>
      <c r="C1692" s="43">
        <v>4</v>
      </c>
      <c r="D1692" t="s">
        <v>430</v>
      </c>
    </row>
    <row r="1693" spans="1:4" x14ac:dyDescent="0.25">
      <c r="A1693">
        <v>664453</v>
      </c>
      <c r="B1693" t="s">
        <v>1917</v>
      </c>
      <c r="C1693" s="43" t="s">
        <v>73</v>
      </c>
      <c r="D1693" t="s">
        <v>125</v>
      </c>
    </row>
    <row r="1694" spans="1:4" x14ac:dyDescent="0.25">
      <c r="A1694">
        <v>248448</v>
      </c>
      <c r="B1694" t="s">
        <v>1918</v>
      </c>
      <c r="C1694" s="43">
        <v>4</v>
      </c>
      <c r="D1694" t="s">
        <v>302</v>
      </c>
    </row>
    <row r="1695" spans="1:4" x14ac:dyDescent="0.25">
      <c r="A1695">
        <v>1024855</v>
      </c>
      <c r="B1695" t="s">
        <v>1919</v>
      </c>
      <c r="C1695" s="43">
        <v>4</v>
      </c>
      <c r="D1695" t="s">
        <v>226</v>
      </c>
    </row>
    <row r="1696" spans="1:4" x14ac:dyDescent="0.25">
      <c r="A1696">
        <v>188617</v>
      </c>
      <c r="B1696" t="s">
        <v>1920</v>
      </c>
      <c r="C1696" s="43">
        <v>4</v>
      </c>
      <c r="D1696" t="s">
        <v>231</v>
      </c>
    </row>
    <row r="1697" spans="1:4" x14ac:dyDescent="0.25">
      <c r="A1697">
        <v>595958</v>
      </c>
      <c r="B1697" t="s">
        <v>1921</v>
      </c>
      <c r="C1697" s="43">
        <v>4</v>
      </c>
      <c r="D1697" t="s">
        <v>164</v>
      </c>
    </row>
    <row r="1698" spans="1:4" x14ac:dyDescent="0.25">
      <c r="A1698">
        <v>180029</v>
      </c>
      <c r="B1698" t="s">
        <v>1922</v>
      </c>
      <c r="C1698" s="43" t="s">
        <v>116</v>
      </c>
      <c r="D1698" t="s">
        <v>104</v>
      </c>
    </row>
    <row r="1699" spans="1:4" x14ac:dyDescent="0.25">
      <c r="A1699">
        <v>668425</v>
      </c>
      <c r="B1699" t="s">
        <v>1923</v>
      </c>
      <c r="C1699" s="43">
        <v>3</v>
      </c>
      <c r="D1699" t="s">
        <v>402</v>
      </c>
    </row>
    <row r="1700" spans="1:4" x14ac:dyDescent="0.25">
      <c r="A1700">
        <v>335899</v>
      </c>
      <c r="B1700" t="s">
        <v>1924</v>
      </c>
      <c r="C1700" s="43">
        <v>4</v>
      </c>
      <c r="D1700" t="s">
        <v>459</v>
      </c>
    </row>
    <row r="1701" spans="1:4" x14ac:dyDescent="0.25">
      <c r="A1701">
        <v>978962</v>
      </c>
      <c r="B1701" t="s">
        <v>1925</v>
      </c>
      <c r="C1701" s="43" t="s">
        <v>73</v>
      </c>
      <c r="D1701" t="s">
        <v>325</v>
      </c>
    </row>
    <row r="1702" spans="1:4" x14ac:dyDescent="0.25">
      <c r="A1702">
        <v>840591</v>
      </c>
      <c r="B1702" t="s">
        <v>1926</v>
      </c>
      <c r="C1702" s="43">
        <v>4</v>
      </c>
      <c r="D1702" t="s">
        <v>1751</v>
      </c>
    </row>
    <row r="1703" spans="1:4" x14ac:dyDescent="0.25">
      <c r="A1703">
        <v>223631</v>
      </c>
      <c r="B1703" t="s">
        <v>1927</v>
      </c>
      <c r="C1703" s="43">
        <v>4</v>
      </c>
      <c r="D1703" t="s">
        <v>418</v>
      </c>
    </row>
    <row r="1704" spans="1:4" x14ac:dyDescent="0.25">
      <c r="A1704">
        <v>164129</v>
      </c>
      <c r="B1704" t="s">
        <v>1928</v>
      </c>
      <c r="C1704" s="43">
        <v>4</v>
      </c>
      <c r="D1704" t="s">
        <v>166</v>
      </c>
    </row>
    <row r="1705" spans="1:4" x14ac:dyDescent="0.25">
      <c r="A1705">
        <v>146479</v>
      </c>
      <c r="B1705" t="s">
        <v>1929</v>
      </c>
      <c r="C1705" s="43">
        <v>4</v>
      </c>
      <c r="D1705" t="s">
        <v>231</v>
      </c>
    </row>
    <row r="1706" spans="1:4" x14ac:dyDescent="0.25">
      <c r="A1706">
        <v>1067952</v>
      </c>
      <c r="B1706" t="s">
        <v>1930</v>
      </c>
      <c r="C1706" s="43">
        <v>4</v>
      </c>
      <c r="D1706" t="s">
        <v>156</v>
      </c>
    </row>
    <row r="1707" spans="1:4" x14ac:dyDescent="0.25">
      <c r="A1707">
        <v>585196</v>
      </c>
      <c r="B1707" t="s">
        <v>1931</v>
      </c>
      <c r="C1707" s="43">
        <v>4</v>
      </c>
      <c r="D1707" t="s">
        <v>255</v>
      </c>
    </row>
    <row r="1708" spans="1:4" x14ac:dyDescent="0.25">
      <c r="A1708">
        <v>258559</v>
      </c>
      <c r="B1708" t="s">
        <v>1932</v>
      </c>
      <c r="C1708" s="43">
        <v>4</v>
      </c>
      <c r="D1708" t="s">
        <v>430</v>
      </c>
    </row>
    <row r="1709" spans="1:4" x14ac:dyDescent="0.25">
      <c r="A1709">
        <v>782717</v>
      </c>
      <c r="B1709" t="s">
        <v>1933</v>
      </c>
      <c r="C1709" s="43">
        <v>4</v>
      </c>
      <c r="D1709" t="s">
        <v>430</v>
      </c>
    </row>
    <row r="1710" spans="1:4" x14ac:dyDescent="0.25">
      <c r="A1710">
        <v>159216</v>
      </c>
      <c r="B1710" t="s">
        <v>1934</v>
      </c>
      <c r="C1710" s="43">
        <v>4</v>
      </c>
      <c r="D1710" t="s">
        <v>438</v>
      </c>
    </row>
    <row r="1711" spans="1:4" x14ac:dyDescent="0.25">
      <c r="A1711">
        <v>153921</v>
      </c>
      <c r="B1711" t="s">
        <v>1935</v>
      </c>
      <c r="C1711" s="43">
        <v>4</v>
      </c>
      <c r="D1711" t="s">
        <v>140</v>
      </c>
    </row>
    <row r="1712" spans="1:4" x14ac:dyDescent="0.25">
      <c r="A1712">
        <v>1115916</v>
      </c>
      <c r="B1712" t="s">
        <v>1936</v>
      </c>
      <c r="C1712" s="43">
        <v>4</v>
      </c>
      <c r="D1712" t="s">
        <v>142</v>
      </c>
    </row>
    <row r="1713" spans="1:4" x14ac:dyDescent="0.25">
      <c r="A1713">
        <v>130738</v>
      </c>
      <c r="B1713" t="s">
        <v>1937</v>
      </c>
      <c r="C1713" s="43">
        <v>4</v>
      </c>
      <c r="D1713" t="s">
        <v>251</v>
      </c>
    </row>
    <row r="1714" spans="1:4" x14ac:dyDescent="0.25">
      <c r="A1714">
        <v>1001817</v>
      </c>
      <c r="B1714" t="s">
        <v>1938</v>
      </c>
      <c r="C1714" s="43">
        <v>4</v>
      </c>
      <c r="D1714" t="s">
        <v>430</v>
      </c>
    </row>
    <row r="1715" spans="1:4" x14ac:dyDescent="0.25">
      <c r="A1715">
        <v>189684</v>
      </c>
      <c r="B1715" t="s">
        <v>1939</v>
      </c>
      <c r="C1715" s="43">
        <v>4</v>
      </c>
      <c r="D1715" t="s">
        <v>146</v>
      </c>
    </row>
    <row r="1716" spans="1:4" x14ac:dyDescent="0.25">
      <c r="A1716">
        <v>167745</v>
      </c>
      <c r="B1716" t="s">
        <v>1940</v>
      </c>
      <c r="C1716" s="43">
        <v>3</v>
      </c>
      <c r="D1716" t="s">
        <v>334</v>
      </c>
    </row>
    <row r="1717" spans="1:4" x14ac:dyDescent="0.25">
      <c r="A1717">
        <v>164565</v>
      </c>
      <c r="B1717" t="s">
        <v>1941</v>
      </c>
      <c r="C1717" s="43">
        <v>4</v>
      </c>
      <c r="D1717" t="s">
        <v>319</v>
      </c>
    </row>
    <row r="1718" spans="1:4" x14ac:dyDescent="0.25">
      <c r="A1718">
        <v>708755</v>
      </c>
      <c r="B1718" t="s">
        <v>1942</v>
      </c>
      <c r="C1718" s="43">
        <v>4</v>
      </c>
      <c r="D1718" t="s">
        <v>761</v>
      </c>
    </row>
    <row r="1719" spans="1:4" x14ac:dyDescent="0.25">
      <c r="A1719">
        <v>704853</v>
      </c>
      <c r="B1719" t="s">
        <v>1943</v>
      </c>
      <c r="C1719" s="43">
        <v>4</v>
      </c>
      <c r="D1719" t="s">
        <v>273</v>
      </c>
    </row>
    <row r="1720" spans="1:4" x14ac:dyDescent="0.25">
      <c r="A1720">
        <v>141646</v>
      </c>
      <c r="B1720" t="s">
        <v>1944</v>
      </c>
      <c r="C1720" s="43">
        <v>4</v>
      </c>
      <c r="D1720" t="s">
        <v>692</v>
      </c>
    </row>
    <row r="1721" spans="1:4" x14ac:dyDescent="0.25">
      <c r="A1721">
        <v>202354</v>
      </c>
      <c r="B1721" t="s">
        <v>1945</v>
      </c>
      <c r="C1721" s="43">
        <v>4</v>
      </c>
      <c r="D1721" t="s">
        <v>540</v>
      </c>
    </row>
    <row r="1722" spans="1:4" x14ac:dyDescent="0.25">
      <c r="A1722">
        <v>1016137</v>
      </c>
      <c r="B1722" t="s">
        <v>1946</v>
      </c>
      <c r="C1722" s="43">
        <v>4</v>
      </c>
      <c r="D1722" t="s">
        <v>106</v>
      </c>
    </row>
    <row r="1723" spans="1:4" x14ac:dyDescent="0.25">
      <c r="A1723">
        <v>141645</v>
      </c>
      <c r="B1723" t="s">
        <v>1947</v>
      </c>
      <c r="C1723" s="43">
        <v>4</v>
      </c>
      <c r="D1723" t="s">
        <v>692</v>
      </c>
    </row>
    <row r="1724" spans="1:4" x14ac:dyDescent="0.25">
      <c r="A1724">
        <v>167191</v>
      </c>
      <c r="B1724" t="s">
        <v>1948</v>
      </c>
      <c r="C1724" s="43">
        <v>4</v>
      </c>
      <c r="D1724" t="s">
        <v>610</v>
      </c>
    </row>
    <row r="1725" spans="1:4" x14ac:dyDescent="0.25">
      <c r="A1725">
        <v>722372</v>
      </c>
      <c r="B1725" t="s">
        <v>1949</v>
      </c>
      <c r="C1725" s="43" t="s">
        <v>116</v>
      </c>
      <c r="D1725" t="s">
        <v>432</v>
      </c>
    </row>
    <row r="1726" spans="1:4" x14ac:dyDescent="0.25">
      <c r="A1726">
        <v>182451</v>
      </c>
      <c r="B1726" t="s">
        <v>1950</v>
      </c>
      <c r="C1726" s="43">
        <v>4</v>
      </c>
      <c r="D1726" t="s">
        <v>528</v>
      </c>
    </row>
    <row r="1727" spans="1:4" x14ac:dyDescent="0.25">
      <c r="A1727">
        <v>182411</v>
      </c>
      <c r="B1727" t="s">
        <v>1951</v>
      </c>
      <c r="C1727" s="43">
        <v>4</v>
      </c>
      <c r="D1727" t="s">
        <v>528</v>
      </c>
    </row>
    <row r="1728" spans="1:4" x14ac:dyDescent="0.25">
      <c r="A1728">
        <v>888072</v>
      </c>
      <c r="B1728" t="s">
        <v>1952</v>
      </c>
      <c r="C1728" s="43">
        <v>4</v>
      </c>
      <c r="D1728" t="s">
        <v>158</v>
      </c>
    </row>
    <row r="1729" spans="1:4" x14ac:dyDescent="0.25">
      <c r="A1729">
        <v>720100</v>
      </c>
      <c r="B1729" t="s">
        <v>1953</v>
      </c>
      <c r="C1729" s="43">
        <v>4</v>
      </c>
      <c r="D1729" t="s">
        <v>332</v>
      </c>
    </row>
    <row r="1730" spans="1:4" x14ac:dyDescent="0.25">
      <c r="A1730">
        <v>962202</v>
      </c>
      <c r="B1730" t="s">
        <v>1954</v>
      </c>
      <c r="C1730" s="43">
        <v>4</v>
      </c>
      <c r="D1730" t="s">
        <v>231</v>
      </c>
    </row>
    <row r="1731" spans="1:4" x14ac:dyDescent="0.25">
      <c r="A1731">
        <v>238157</v>
      </c>
      <c r="B1731" t="s">
        <v>1955</v>
      </c>
      <c r="C1731" s="43">
        <v>3</v>
      </c>
      <c r="D1731" t="s">
        <v>235</v>
      </c>
    </row>
    <row r="1732" spans="1:4" x14ac:dyDescent="0.25">
      <c r="A1732">
        <v>965448</v>
      </c>
      <c r="B1732" t="s">
        <v>1956</v>
      </c>
      <c r="C1732" s="43">
        <v>4</v>
      </c>
      <c r="D1732" t="s">
        <v>174</v>
      </c>
    </row>
    <row r="1733" spans="1:4" x14ac:dyDescent="0.25">
      <c r="A1733">
        <v>965402</v>
      </c>
      <c r="B1733" t="s">
        <v>1957</v>
      </c>
      <c r="C1733" s="43" t="s">
        <v>73</v>
      </c>
      <c r="D1733" t="s">
        <v>174</v>
      </c>
    </row>
    <row r="1734" spans="1:4" x14ac:dyDescent="0.25">
      <c r="A1734">
        <v>1028604</v>
      </c>
      <c r="B1734" t="s">
        <v>1958</v>
      </c>
      <c r="C1734" s="43">
        <v>4</v>
      </c>
      <c r="D1734" t="s">
        <v>156</v>
      </c>
    </row>
    <row r="1735" spans="1:4" x14ac:dyDescent="0.25">
      <c r="A1735">
        <v>188619</v>
      </c>
      <c r="B1735" t="s">
        <v>1959</v>
      </c>
      <c r="C1735" s="43">
        <v>4</v>
      </c>
      <c r="D1735" t="s">
        <v>100</v>
      </c>
    </row>
    <row r="1736" spans="1:4" x14ac:dyDescent="0.25">
      <c r="A1736">
        <v>188618</v>
      </c>
      <c r="B1736" t="s">
        <v>1960</v>
      </c>
      <c r="C1736" s="43">
        <v>3</v>
      </c>
      <c r="D1736" t="s">
        <v>100</v>
      </c>
    </row>
    <row r="1737" spans="1:4" x14ac:dyDescent="0.25">
      <c r="A1737">
        <v>168329</v>
      </c>
      <c r="B1737" t="s">
        <v>1961</v>
      </c>
      <c r="C1737" s="43">
        <v>3</v>
      </c>
      <c r="D1737" t="s">
        <v>376</v>
      </c>
    </row>
    <row r="1738" spans="1:4" x14ac:dyDescent="0.25">
      <c r="A1738">
        <v>1112048</v>
      </c>
      <c r="B1738" t="s">
        <v>1962</v>
      </c>
      <c r="C1738" s="43">
        <v>4</v>
      </c>
      <c r="D1738" t="s">
        <v>471</v>
      </c>
    </row>
    <row r="1739" spans="1:4" x14ac:dyDescent="0.25">
      <c r="A1739">
        <v>236541</v>
      </c>
      <c r="B1739" t="s">
        <v>1963</v>
      </c>
      <c r="C1739" s="43">
        <v>4</v>
      </c>
      <c r="D1739" t="s">
        <v>534</v>
      </c>
    </row>
    <row r="1740" spans="1:4" x14ac:dyDescent="0.25">
      <c r="A1740">
        <v>263253</v>
      </c>
      <c r="B1740" t="s">
        <v>1964</v>
      </c>
      <c r="C1740" s="43">
        <v>4</v>
      </c>
      <c r="D1740" t="s">
        <v>84</v>
      </c>
    </row>
    <row r="1741" spans="1:4" x14ac:dyDescent="0.25">
      <c r="A1741">
        <v>929258</v>
      </c>
      <c r="B1741" t="s">
        <v>1965</v>
      </c>
      <c r="C1741" s="43" t="s">
        <v>73</v>
      </c>
      <c r="D1741" t="s">
        <v>84</v>
      </c>
    </row>
    <row r="1742" spans="1:4" x14ac:dyDescent="0.25">
      <c r="A1742">
        <v>810160</v>
      </c>
      <c r="B1742" t="s">
        <v>1966</v>
      </c>
      <c r="C1742" s="43">
        <v>4</v>
      </c>
      <c r="D1742" t="s">
        <v>459</v>
      </c>
    </row>
    <row r="1743" spans="1:4" x14ac:dyDescent="0.25">
      <c r="A1743">
        <v>152152</v>
      </c>
      <c r="B1743" t="s">
        <v>1967</v>
      </c>
      <c r="C1743" s="43">
        <v>4</v>
      </c>
      <c r="D1743" t="s">
        <v>459</v>
      </c>
    </row>
    <row r="1744" spans="1:4" x14ac:dyDescent="0.25">
      <c r="A1744">
        <v>772712</v>
      </c>
      <c r="B1744" t="s">
        <v>1968</v>
      </c>
      <c r="C1744" s="43">
        <v>4</v>
      </c>
      <c r="D1744" t="s">
        <v>128</v>
      </c>
    </row>
    <row r="1745" spans="1:4" x14ac:dyDescent="0.25">
      <c r="A1745">
        <v>149626</v>
      </c>
      <c r="B1745" t="s">
        <v>1969</v>
      </c>
      <c r="C1745" s="43">
        <v>4</v>
      </c>
      <c r="D1745" t="s">
        <v>123</v>
      </c>
    </row>
    <row r="1746" spans="1:4" x14ac:dyDescent="0.25">
      <c r="A1746">
        <v>192063</v>
      </c>
      <c r="B1746" t="s">
        <v>1970</v>
      </c>
      <c r="C1746" s="43">
        <v>4</v>
      </c>
      <c r="D1746" t="s">
        <v>316</v>
      </c>
    </row>
    <row r="1747" spans="1:4" x14ac:dyDescent="0.25">
      <c r="A1747">
        <v>924632</v>
      </c>
      <c r="B1747" t="s">
        <v>1971</v>
      </c>
      <c r="C1747" s="43">
        <v>4</v>
      </c>
      <c r="D1747" t="s">
        <v>154</v>
      </c>
    </row>
    <row r="1748" spans="1:4" x14ac:dyDescent="0.25">
      <c r="A1748">
        <v>877520</v>
      </c>
      <c r="B1748" t="s">
        <v>1972</v>
      </c>
      <c r="C1748" s="43">
        <v>4</v>
      </c>
      <c r="D1748" t="s">
        <v>421</v>
      </c>
    </row>
    <row r="1749" spans="1:4" x14ac:dyDescent="0.25">
      <c r="A1749">
        <v>171696</v>
      </c>
      <c r="B1749" t="s">
        <v>1973</v>
      </c>
      <c r="C1749" s="43">
        <v>3</v>
      </c>
      <c r="D1749" t="s">
        <v>340</v>
      </c>
    </row>
    <row r="1750" spans="1:4" x14ac:dyDescent="0.25">
      <c r="A1750">
        <v>212993</v>
      </c>
      <c r="B1750" t="s">
        <v>1974</v>
      </c>
      <c r="C1750" s="43">
        <v>4</v>
      </c>
      <c r="D1750" t="s">
        <v>287</v>
      </c>
    </row>
    <row r="1751" spans="1:4" x14ac:dyDescent="0.25">
      <c r="A1751">
        <v>837895</v>
      </c>
      <c r="B1751" t="s">
        <v>1975</v>
      </c>
      <c r="C1751" s="43" t="s">
        <v>116</v>
      </c>
      <c r="D1751" t="s">
        <v>376</v>
      </c>
    </row>
    <row r="1752" spans="1:4" x14ac:dyDescent="0.25">
      <c r="A1752">
        <v>1108758</v>
      </c>
      <c r="B1752" t="s">
        <v>1976</v>
      </c>
      <c r="C1752" s="43">
        <v>4</v>
      </c>
      <c r="D1752" t="s">
        <v>376</v>
      </c>
    </row>
    <row r="1753" spans="1:4" x14ac:dyDescent="0.25">
      <c r="A1753">
        <v>170272</v>
      </c>
      <c r="B1753" t="s">
        <v>1977</v>
      </c>
      <c r="C1753" s="43">
        <v>4</v>
      </c>
      <c r="D1753" t="s">
        <v>532</v>
      </c>
    </row>
    <row r="1754" spans="1:4" x14ac:dyDescent="0.25">
      <c r="A1754">
        <v>170271</v>
      </c>
      <c r="B1754" t="s">
        <v>1978</v>
      </c>
      <c r="C1754" s="43">
        <v>4</v>
      </c>
      <c r="D1754" t="s">
        <v>305</v>
      </c>
    </row>
    <row r="1755" spans="1:4" x14ac:dyDescent="0.25">
      <c r="A1755">
        <v>205360</v>
      </c>
      <c r="B1755" t="s">
        <v>1979</v>
      </c>
      <c r="C1755" s="43">
        <v>4</v>
      </c>
      <c r="D1755" t="s">
        <v>162</v>
      </c>
    </row>
    <row r="1756" spans="1:4" x14ac:dyDescent="0.25">
      <c r="A1756">
        <v>257473</v>
      </c>
      <c r="B1756" t="s">
        <v>1980</v>
      </c>
      <c r="C1756" s="43">
        <v>4</v>
      </c>
      <c r="D1756" t="s">
        <v>337</v>
      </c>
    </row>
    <row r="1757" spans="1:4" x14ac:dyDescent="0.25">
      <c r="A1757">
        <v>414514</v>
      </c>
      <c r="B1757" t="s">
        <v>1981</v>
      </c>
      <c r="C1757" s="43">
        <v>4</v>
      </c>
      <c r="D1757" t="s">
        <v>176</v>
      </c>
    </row>
    <row r="1758" spans="1:4" x14ac:dyDescent="0.25">
      <c r="A1758">
        <v>146528</v>
      </c>
      <c r="B1758" t="s">
        <v>1982</v>
      </c>
      <c r="C1758" s="43">
        <v>4</v>
      </c>
      <c r="D1758" t="s">
        <v>128</v>
      </c>
    </row>
    <row r="1759" spans="1:4" x14ac:dyDescent="0.25">
      <c r="A1759">
        <v>1153373</v>
      </c>
      <c r="B1759" t="s">
        <v>1983</v>
      </c>
      <c r="C1759" s="43">
        <v>4</v>
      </c>
      <c r="D1759" t="s">
        <v>1072</v>
      </c>
    </row>
    <row r="1760" spans="1:4" x14ac:dyDescent="0.25">
      <c r="A1760">
        <v>293440</v>
      </c>
      <c r="B1760" t="s">
        <v>1984</v>
      </c>
      <c r="C1760" s="43">
        <v>4</v>
      </c>
      <c r="D1760" t="s">
        <v>305</v>
      </c>
    </row>
    <row r="1761" spans="1:4" x14ac:dyDescent="0.25">
      <c r="A1761">
        <v>1012633</v>
      </c>
      <c r="B1761" t="s">
        <v>1985</v>
      </c>
      <c r="C1761" s="43">
        <v>4</v>
      </c>
      <c r="D1761" t="s">
        <v>432</v>
      </c>
    </row>
    <row r="1762" spans="1:4" x14ac:dyDescent="0.25">
      <c r="A1762">
        <v>166948</v>
      </c>
      <c r="B1762" t="s">
        <v>1986</v>
      </c>
      <c r="C1762" s="43">
        <v>3</v>
      </c>
      <c r="D1762" t="s">
        <v>149</v>
      </c>
    </row>
    <row r="1763" spans="1:4" x14ac:dyDescent="0.25">
      <c r="A1763">
        <v>563895</v>
      </c>
      <c r="B1763" t="s">
        <v>1987</v>
      </c>
      <c r="C1763" s="43">
        <v>3</v>
      </c>
      <c r="D1763" t="s">
        <v>149</v>
      </c>
    </row>
    <row r="1764" spans="1:4" x14ac:dyDescent="0.25">
      <c r="A1764">
        <v>875410</v>
      </c>
      <c r="B1764" t="s">
        <v>1988</v>
      </c>
      <c r="C1764" s="43">
        <v>4</v>
      </c>
      <c r="D1764" t="s">
        <v>283</v>
      </c>
    </row>
    <row r="1765" spans="1:4" x14ac:dyDescent="0.25">
      <c r="A1765">
        <v>952051</v>
      </c>
      <c r="B1765" t="s">
        <v>1989</v>
      </c>
      <c r="C1765" s="43">
        <v>4</v>
      </c>
      <c r="D1765" t="s">
        <v>347</v>
      </c>
    </row>
    <row r="1766" spans="1:4" x14ac:dyDescent="0.25">
      <c r="A1766">
        <v>228011</v>
      </c>
      <c r="B1766" t="s">
        <v>1990</v>
      </c>
      <c r="C1766" s="43">
        <v>4</v>
      </c>
      <c r="D1766" t="s">
        <v>273</v>
      </c>
    </row>
    <row r="1767" spans="1:4" x14ac:dyDescent="0.25">
      <c r="A1767">
        <v>167903</v>
      </c>
      <c r="B1767" t="s">
        <v>1991</v>
      </c>
      <c r="C1767" s="43">
        <v>4</v>
      </c>
      <c r="D1767" t="s">
        <v>325</v>
      </c>
    </row>
    <row r="1768" spans="1:4" x14ac:dyDescent="0.25">
      <c r="A1768">
        <v>1048987</v>
      </c>
      <c r="B1768" t="s">
        <v>1992</v>
      </c>
      <c r="C1768" s="43">
        <v>4</v>
      </c>
      <c r="D1768" t="s">
        <v>90</v>
      </c>
    </row>
    <row r="1769" spans="1:4" x14ac:dyDescent="0.25">
      <c r="A1769">
        <v>831242</v>
      </c>
      <c r="B1769" t="s">
        <v>1993</v>
      </c>
      <c r="C1769" s="43">
        <v>3</v>
      </c>
      <c r="D1769" t="s">
        <v>120</v>
      </c>
    </row>
    <row r="1770" spans="1:4" x14ac:dyDescent="0.25">
      <c r="A1770">
        <v>930560</v>
      </c>
      <c r="B1770" t="s">
        <v>1994</v>
      </c>
      <c r="C1770" s="43">
        <v>4</v>
      </c>
      <c r="D1770" t="s">
        <v>366</v>
      </c>
    </row>
    <row r="1771" spans="1:4" x14ac:dyDescent="0.25">
      <c r="A1771">
        <v>174668</v>
      </c>
      <c r="B1771" t="s">
        <v>1995</v>
      </c>
      <c r="C1771" s="43">
        <v>4</v>
      </c>
      <c r="D1771" t="s">
        <v>260</v>
      </c>
    </row>
    <row r="1772" spans="1:4" x14ac:dyDescent="0.25">
      <c r="A1772">
        <v>1114074</v>
      </c>
      <c r="B1772" t="s">
        <v>1996</v>
      </c>
      <c r="C1772" s="43">
        <v>4</v>
      </c>
      <c r="D1772" t="s">
        <v>164</v>
      </c>
    </row>
    <row r="1773" spans="1:4" x14ac:dyDescent="0.25">
      <c r="A1773">
        <v>181211</v>
      </c>
      <c r="B1773" t="s">
        <v>1997</v>
      </c>
      <c r="C1773" s="43">
        <v>3</v>
      </c>
      <c r="D1773" t="s">
        <v>152</v>
      </c>
    </row>
    <row r="1774" spans="1:4" x14ac:dyDescent="0.25">
      <c r="A1774">
        <v>168342</v>
      </c>
      <c r="B1774" t="s">
        <v>1998</v>
      </c>
      <c r="C1774" s="43">
        <v>4</v>
      </c>
      <c r="D1774" t="s">
        <v>418</v>
      </c>
    </row>
    <row r="1775" spans="1:4" x14ac:dyDescent="0.25">
      <c r="A1775">
        <v>833627</v>
      </c>
      <c r="B1775" t="s">
        <v>1999</v>
      </c>
      <c r="C1775" s="43">
        <v>4</v>
      </c>
      <c r="D1775" t="s">
        <v>258</v>
      </c>
    </row>
    <row r="1776" spans="1:4" x14ac:dyDescent="0.25">
      <c r="A1776">
        <v>164566</v>
      </c>
      <c r="B1776" t="s">
        <v>2000</v>
      </c>
      <c r="C1776" s="43" t="s">
        <v>73</v>
      </c>
      <c r="D1776" t="s">
        <v>258</v>
      </c>
    </row>
    <row r="1777" spans="1:4" x14ac:dyDescent="0.25">
      <c r="A1777">
        <v>695320</v>
      </c>
      <c r="B1777" t="s">
        <v>2001</v>
      </c>
      <c r="C1777" s="43" t="s">
        <v>73</v>
      </c>
      <c r="D1777" t="s">
        <v>534</v>
      </c>
    </row>
    <row r="1778" spans="1:4" x14ac:dyDescent="0.25">
      <c r="A1778">
        <v>972199</v>
      </c>
      <c r="B1778" t="s">
        <v>2002</v>
      </c>
      <c r="C1778" s="43">
        <v>4</v>
      </c>
      <c r="D1778" t="s">
        <v>135</v>
      </c>
    </row>
    <row r="1779" spans="1:4" x14ac:dyDescent="0.25">
      <c r="A1779">
        <v>663667</v>
      </c>
      <c r="B1779" t="s">
        <v>2003</v>
      </c>
      <c r="C1779" s="43">
        <v>4</v>
      </c>
      <c r="D1779" t="s">
        <v>135</v>
      </c>
    </row>
    <row r="1780" spans="1:4" x14ac:dyDescent="0.25">
      <c r="A1780">
        <v>325949</v>
      </c>
      <c r="B1780" t="s">
        <v>2004</v>
      </c>
      <c r="C1780" s="43">
        <v>4</v>
      </c>
      <c r="D1780" t="s">
        <v>135</v>
      </c>
    </row>
    <row r="1781" spans="1:4" x14ac:dyDescent="0.25">
      <c r="A1781">
        <v>1132812</v>
      </c>
      <c r="B1781" t="s">
        <v>2005</v>
      </c>
      <c r="C1781" s="43">
        <v>4</v>
      </c>
      <c r="D1781" t="s">
        <v>128</v>
      </c>
    </row>
    <row r="1782" spans="1:4" x14ac:dyDescent="0.25">
      <c r="A1782">
        <v>138283</v>
      </c>
      <c r="B1782" t="s">
        <v>2005</v>
      </c>
      <c r="C1782" s="43">
        <v>4</v>
      </c>
      <c r="D1782" t="s">
        <v>128</v>
      </c>
    </row>
    <row r="1783" spans="1:4" x14ac:dyDescent="0.25">
      <c r="A1783">
        <v>485344</v>
      </c>
      <c r="B1783" t="s">
        <v>2006</v>
      </c>
      <c r="C1783" s="43">
        <v>4</v>
      </c>
      <c r="D1783" t="s">
        <v>80</v>
      </c>
    </row>
    <row r="1784" spans="1:4" x14ac:dyDescent="0.25">
      <c r="A1784">
        <v>267900</v>
      </c>
      <c r="B1784" t="s">
        <v>2007</v>
      </c>
      <c r="C1784" s="43">
        <v>3</v>
      </c>
      <c r="D1784" t="s">
        <v>80</v>
      </c>
    </row>
    <row r="1785" spans="1:4" x14ac:dyDescent="0.25">
      <c r="A1785">
        <v>267899</v>
      </c>
      <c r="B1785" t="s">
        <v>2008</v>
      </c>
      <c r="C1785" s="43">
        <v>3</v>
      </c>
      <c r="D1785" t="s">
        <v>80</v>
      </c>
    </row>
    <row r="1786" spans="1:4" x14ac:dyDescent="0.25">
      <c r="A1786">
        <v>182744</v>
      </c>
      <c r="B1786" t="s">
        <v>2009</v>
      </c>
      <c r="C1786" s="43">
        <v>4</v>
      </c>
      <c r="D1786" t="s">
        <v>636</v>
      </c>
    </row>
    <row r="1787" spans="1:4" x14ac:dyDescent="0.25">
      <c r="A1787">
        <v>590943</v>
      </c>
      <c r="B1787" t="s">
        <v>2010</v>
      </c>
      <c r="C1787" s="43" t="s">
        <v>73</v>
      </c>
      <c r="D1787" t="s">
        <v>636</v>
      </c>
    </row>
    <row r="1788" spans="1:4" x14ac:dyDescent="0.25">
      <c r="A1788">
        <v>706702</v>
      </c>
      <c r="B1788" t="s">
        <v>2011</v>
      </c>
      <c r="C1788" s="43">
        <v>4</v>
      </c>
      <c r="D1788" t="s">
        <v>310</v>
      </c>
    </row>
    <row r="1789" spans="1:4" x14ac:dyDescent="0.25">
      <c r="A1789">
        <v>451674</v>
      </c>
      <c r="B1789" t="s">
        <v>2012</v>
      </c>
      <c r="C1789" s="43">
        <v>4</v>
      </c>
      <c r="D1789" t="s">
        <v>302</v>
      </c>
    </row>
    <row r="1790" spans="1:4" x14ac:dyDescent="0.25">
      <c r="A1790">
        <v>654042</v>
      </c>
      <c r="B1790" t="s">
        <v>2013</v>
      </c>
      <c r="C1790" s="43">
        <v>4</v>
      </c>
      <c r="D1790" t="s">
        <v>214</v>
      </c>
    </row>
    <row r="1791" spans="1:4" x14ac:dyDescent="0.25">
      <c r="A1791">
        <v>169706</v>
      </c>
      <c r="B1791" t="s">
        <v>2014</v>
      </c>
      <c r="C1791" s="43" t="s">
        <v>116</v>
      </c>
      <c r="D1791" t="s">
        <v>80</v>
      </c>
    </row>
    <row r="1792" spans="1:4" x14ac:dyDescent="0.25">
      <c r="A1792">
        <v>595216</v>
      </c>
      <c r="B1792" t="s">
        <v>2015</v>
      </c>
      <c r="C1792" s="43">
        <v>4</v>
      </c>
      <c r="D1792" t="s">
        <v>471</v>
      </c>
    </row>
    <row r="1793" spans="1:4" x14ac:dyDescent="0.25">
      <c r="A1793">
        <v>169455</v>
      </c>
      <c r="B1793" t="s">
        <v>2016</v>
      </c>
      <c r="C1793" s="43">
        <v>3</v>
      </c>
      <c r="D1793" t="s">
        <v>100</v>
      </c>
    </row>
    <row r="1794" spans="1:4" x14ac:dyDescent="0.25">
      <c r="A1794">
        <v>240492</v>
      </c>
      <c r="B1794" t="s">
        <v>2017</v>
      </c>
      <c r="C1794" s="43">
        <v>4</v>
      </c>
      <c r="D1794" t="s">
        <v>334</v>
      </c>
    </row>
    <row r="1795" spans="1:4" x14ac:dyDescent="0.25">
      <c r="A1795">
        <v>408076</v>
      </c>
      <c r="B1795" t="s">
        <v>2018</v>
      </c>
      <c r="C1795" s="43">
        <v>4</v>
      </c>
      <c r="D1795" t="s">
        <v>528</v>
      </c>
    </row>
    <row r="1796" spans="1:4" x14ac:dyDescent="0.25">
      <c r="A1796">
        <v>830204</v>
      </c>
      <c r="B1796" t="s">
        <v>2019</v>
      </c>
      <c r="C1796" s="43">
        <v>4</v>
      </c>
      <c r="D1796" t="s">
        <v>1751</v>
      </c>
    </row>
    <row r="1797" spans="1:4" x14ac:dyDescent="0.25">
      <c r="A1797">
        <v>149204</v>
      </c>
      <c r="B1797" t="s">
        <v>2020</v>
      </c>
      <c r="C1797" s="43">
        <v>3</v>
      </c>
      <c r="D1797" t="s">
        <v>325</v>
      </c>
    </row>
    <row r="1798" spans="1:4" x14ac:dyDescent="0.25">
      <c r="A1798">
        <v>1152031</v>
      </c>
      <c r="B1798" t="s">
        <v>2021</v>
      </c>
      <c r="C1798" s="43">
        <v>4</v>
      </c>
      <c r="D1798" t="s">
        <v>432</v>
      </c>
    </row>
    <row r="1799" spans="1:4" x14ac:dyDescent="0.25">
      <c r="A1799">
        <v>1152030</v>
      </c>
      <c r="B1799" t="s">
        <v>2022</v>
      </c>
      <c r="C1799" s="43">
        <v>4</v>
      </c>
      <c r="D1799" t="s">
        <v>432</v>
      </c>
    </row>
    <row r="1800" spans="1:4" x14ac:dyDescent="0.25">
      <c r="A1800">
        <v>755787</v>
      </c>
      <c r="B1800" t="s">
        <v>2023</v>
      </c>
      <c r="C1800" s="43">
        <v>4</v>
      </c>
      <c r="D1800" t="s">
        <v>319</v>
      </c>
    </row>
    <row r="1801" spans="1:4" x14ac:dyDescent="0.25">
      <c r="A1801">
        <v>167768</v>
      </c>
      <c r="B1801" t="s">
        <v>2024</v>
      </c>
      <c r="C1801" s="43">
        <v>3</v>
      </c>
      <c r="D1801" t="s">
        <v>319</v>
      </c>
    </row>
    <row r="1802" spans="1:4" x14ac:dyDescent="0.25">
      <c r="A1802">
        <v>167769</v>
      </c>
      <c r="B1802" t="s">
        <v>2025</v>
      </c>
      <c r="C1802" s="43">
        <v>4</v>
      </c>
      <c r="D1802" t="s">
        <v>319</v>
      </c>
    </row>
    <row r="1803" spans="1:4" x14ac:dyDescent="0.25">
      <c r="A1803">
        <v>187894</v>
      </c>
      <c r="B1803" t="s">
        <v>2026</v>
      </c>
      <c r="C1803" s="43">
        <v>4</v>
      </c>
      <c r="D1803" t="s">
        <v>154</v>
      </c>
    </row>
    <row r="1804" spans="1:4" x14ac:dyDescent="0.25">
      <c r="A1804">
        <v>815068</v>
      </c>
      <c r="B1804" t="s">
        <v>2027</v>
      </c>
      <c r="C1804" s="43">
        <v>4</v>
      </c>
      <c r="D1804" t="s">
        <v>117</v>
      </c>
    </row>
    <row r="1805" spans="1:4" x14ac:dyDescent="0.25">
      <c r="A1805">
        <v>166010</v>
      </c>
      <c r="B1805" t="s">
        <v>2028</v>
      </c>
      <c r="C1805" s="43">
        <v>4</v>
      </c>
      <c r="D1805" t="s">
        <v>742</v>
      </c>
    </row>
    <row r="1806" spans="1:4" x14ac:dyDescent="0.25">
      <c r="A1806">
        <v>269541</v>
      </c>
      <c r="B1806" t="s">
        <v>2029</v>
      </c>
      <c r="C1806" s="43">
        <v>4</v>
      </c>
      <c r="D1806" t="s">
        <v>273</v>
      </c>
    </row>
    <row r="1807" spans="1:4" x14ac:dyDescent="0.25">
      <c r="A1807">
        <v>182460</v>
      </c>
      <c r="B1807" t="s">
        <v>2030</v>
      </c>
      <c r="C1807" s="43">
        <v>4</v>
      </c>
      <c r="D1807" t="s">
        <v>76</v>
      </c>
    </row>
    <row r="1808" spans="1:4" x14ac:dyDescent="0.25">
      <c r="A1808">
        <v>169503</v>
      </c>
      <c r="B1808" t="s">
        <v>2031</v>
      </c>
      <c r="C1808" s="43">
        <v>4</v>
      </c>
      <c r="D1808" t="s">
        <v>264</v>
      </c>
    </row>
    <row r="1809" spans="1:4" x14ac:dyDescent="0.25">
      <c r="A1809">
        <v>600426</v>
      </c>
      <c r="B1809" t="s">
        <v>2032</v>
      </c>
      <c r="C1809" s="43">
        <v>4</v>
      </c>
      <c r="D1809" t="s">
        <v>94</v>
      </c>
    </row>
    <row r="1810" spans="1:4" x14ac:dyDescent="0.25">
      <c r="A1810">
        <v>190431</v>
      </c>
      <c r="B1810" t="s">
        <v>2033</v>
      </c>
      <c r="C1810" s="43" t="s">
        <v>73</v>
      </c>
      <c r="D1810" t="s">
        <v>432</v>
      </c>
    </row>
    <row r="1811" spans="1:4" x14ac:dyDescent="0.25">
      <c r="A1811">
        <v>179555</v>
      </c>
      <c r="B1811" t="s">
        <v>2034</v>
      </c>
      <c r="C1811" s="43">
        <v>4</v>
      </c>
      <c r="D1811" t="s">
        <v>224</v>
      </c>
    </row>
    <row r="1812" spans="1:4" x14ac:dyDescent="0.25">
      <c r="A1812">
        <v>169755</v>
      </c>
      <c r="B1812" t="s">
        <v>2035</v>
      </c>
      <c r="C1812" s="43">
        <v>4</v>
      </c>
      <c r="D1812" t="s">
        <v>84</v>
      </c>
    </row>
    <row r="1813" spans="1:4" x14ac:dyDescent="0.25">
      <c r="A1813">
        <v>131000</v>
      </c>
      <c r="B1813" t="s">
        <v>2036</v>
      </c>
      <c r="C1813" s="43">
        <v>4</v>
      </c>
      <c r="D1813" t="s">
        <v>438</v>
      </c>
    </row>
    <row r="1814" spans="1:4" x14ac:dyDescent="0.25">
      <c r="A1814">
        <v>131001</v>
      </c>
      <c r="B1814" t="s">
        <v>2037</v>
      </c>
      <c r="C1814" s="43">
        <v>3</v>
      </c>
      <c r="D1814" t="s">
        <v>208</v>
      </c>
    </row>
    <row r="1815" spans="1:4" x14ac:dyDescent="0.25">
      <c r="A1815">
        <v>932898</v>
      </c>
      <c r="B1815" t="s">
        <v>2038</v>
      </c>
      <c r="C1815" s="43">
        <v>4</v>
      </c>
      <c r="D1815" t="s">
        <v>90</v>
      </c>
    </row>
    <row r="1816" spans="1:4" x14ac:dyDescent="0.25">
      <c r="A1816">
        <v>1118226</v>
      </c>
      <c r="B1816" t="s">
        <v>2039</v>
      </c>
      <c r="C1816" s="43">
        <v>4</v>
      </c>
      <c r="D1816" t="s">
        <v>214</v>
      </c>
    </row>
    <row r="1817" spans="1:4" x14ac:dyDescent="0.25">
      <c r="A1817">
        <v>659623</v>
      </c>
      <c r="B1817" t="s">
        <v>2040</v>
      </c>
      <c r="C1817" s="43">
        <v>4</v>
      </c>
      <c r="D1817" t="s">
        <v>260</v>
      </c>
    </row>
    <row r="1818" spans="1:4" x14ac:dyDescent="0.25">
      <c r="A1818">
        <v>176626</v>
      </c>
      <c r="B1818" t="s">
        <v>2041</v>
      </c>
      <c r="C1818" s="43">
        <v>4</v>
      </c>
      <c r="D1818" t="s">
        <v>334</v>
      </c>
    </row>
    <row r="1819" spans="1:4" x14ac:dyDescent="0.25">
      <c r="A1819">
        <v>974520</v>
      </c>
      <c r="B1819" t="s">
        <v>2042</v>
      </c>
      <c r="C1819" s="43">
        <v>4</v>
      </c>
      <c r="D1819" t="s">
        <v>761</v>
      </c>
    </row>
    <row r="1820" spans="1:4" x14ac:dyDescent="0.25">
      <c r="A1820">
        <v>1152110</v>
      </c>
      <c r="B1820" t="s">
        <v>2043</v>
      </c>
      <c r="C1820" s="43">
        <v>4</v>
      </c>
      <c r="D1820" t="s">
        <v>100</v>
      </c>
    </row>
    <row r="1821" spans="1:4" x14ac:dyDescent="0.25">
      <c r="A1821">
        <v>1018648</v>
      </c>
      <c r="B1821" t="s">
        <v>2044</v>
      </c>
      <c r="C1821" s="43">
        <v>4</v>
      </c>
      <c r="D1821" t="s">
        <v>532</v>
      </c>
    </row>
    <row r="1822" spans="1:4" x14ac:dyDescent="0.25">
      <c r="A1822">
        <v>721101</v>
      </c>
      <c r="B1822" t="s">
        <v>2045</v>
      </c>
      <c r="C1822" s="43" t="s">
        <v>73</v>
      </c>
      <c r="D1822" t="s">
        <v>532</v>
      </c>
    </row>
    <row r="1823" spans="1:4" x14ac:dyDescent="0.25">
      <c r="A1823">
        <v>1018172</v>
      </c>
      <c r="B1823" t="s">
        <v>2046</v>
      </c>
      <c r="C1823" s="43">
        <v>4</v>
      </c>
      <c r="D1823" t="s">
        <v>532</v>
      </c>
    </row>
    <row r="1824" spans="1:4" x14ac:dyDescent="0.25">
      <c r="A1824">
        <v>194454</v>
      </c>
      <c r="B1824" t="s">
        <v>2047</v>
      </c>
      <c r="C1824" s="43" t="s">
        <v>116</v>
      </c>
      <c r="D1824" t="s">
        <v>327</v>
      </c>
    </row>
    <row r="1825" spans="1:4" x14ac:dyDescent="0.25">
      <c r="A1825">
        <v>194452</v>
      </c>
      <c r="B1825" t="s">
        <v>2048</v>
      </c>
      <c r="C1825" s="43">
        <v>3</v>
      </c>
      <c r="D1825" t="s">
        <v>327</v>
      </c>
    </row>
    <row r="1826" spans="1:4" x14ac:dyDescent="0.25">
      <c r="A1826">
        <v>194455</v>
      </c>
      <c r="B1826" t="s">
        <v>2049</v>
      </c>
      <c r="C1826" s="43">
        <v>3</v>
      </c>
      <c r="D1826" t="s">
        <v>327</v>
      </c>
    </row>
    <row r="1827" spans="1:4" x14ac:dyDescent="0.25">
      <c r="A1827">
        <v>533410</v>
      </c>
      <c r="B1827" t="s">
        <v>2050</v>
      </c>
      <c r="C1827" s="43">
        <v>4</v>
      </c>
      <c r="D1827" t="s">
        <v>149</v>
      </c>
    </row>
    <row r="1828" spans="1:4" x14ac:dyDescent="0.25">
      <c r="A1828">
        <v>194458</v>
      </c>
      <c r="B1828" t="s">
        <v>2051</v>
      </c>
      <c r="C1828" s="43">
        <v>3</v>
      </c>
      <c r="D1828" t="s">
        <v>327</v>
      </c>
    </row>
    <row r="1829" spans="1:4" x14ac:dyDescent="0.25">
      <c r="A1829">
        <v>549223</v>
      </c>
      <c r="B1829" t="s">
        <v>2052</v>
      </c>
      <c r="C1829" s="43">
        <v>3</v>
      </c>
      <c r="D1829" t="s">
        <v>378</v>
      </c>
    </row>
    <row r="1830" spans="1:4" x14ac:dyDescent="0.25">
      <c r="A1830">
        <v>149627</v>
      </c>
      <c r="B1830" t="s">
        <v>2053</v>
      </c>
      <c r="C1830" s="43">
        <v>4</v>
      </c>
      <c r="D1830" t="s">
        <v>488</v>
      </c>
    </row>
    <row r="1831" spans="1:4" x14ac:dyDescent="0.25">
      <c r="A1831">
        <v>551011</v>
      </c>
      <c r="B1831" t="s">
        <v>2054</v>
      </c>
      <c r="C1831" s="43">
        <v>4</v>
      </c>
      <c r="D1831" t="s">
        <v>615</v>
      </c>
    </row>
    <row r="1832" spans="1:4" x14ac:dyDescent="0.25">
      <c r="A1832">
        <v>779605</v>
      </c>
      <c r="B1832" t="s">
        <v>2055</v>
      </c>
      <c r="C1832" s="43">
        <v>4</v>
      </c>
      <c r="D1832" t="s">
        <v>120</v>
      </c>
    </row>
    <row r="1833" spans="1:4" x14ac:dyDescent="0.25">
      <c r="A1833">
        <v>650410</v>
      </c>
      <c r="B1833" t="s">
        <v>2056</v>
      </c>
      <c r="C1833" s="43">
        <v>4</v>
      </c>
      <c r="D1833" t="s">
        <v>280</v>
      </c>
    </row>
    <row r="1834" spans="1:4" x14ac:dyDescent="0.25">
      <c r="A1834">
        <v>200382</v>
      </c>
      <c r="B1834" t="s">
        <v>2057</v>
      </c>
      <c r="C1834" s="43">
        <v>4</v>
      </c>
      <c r="D1834" t="s">
        <v>734</v>
      </c>
    </row>
    <row r="1835" spans="1:4" x14ac:dyDescent="0.25">
      <c r="A1835">
        <v>173086</v>
      </c>
      <c r="B1835" t="s">
        <v>2058</v>
      </c>
      <c r="C1835" s="43">
        <v>4</v>
      </c>
      <c r="D1835" t="s">
        <v>162</v>
      </c>
    </row>
    <row r="1836" spans="1:4" x14ac:dyDescent="0.25">
      <c r="A1836">
        <v>248596</v>
      </c>
      <c r="B1836" t="s">
        <v>2059</v>
      </c>
      <c r="C1836" s="43" t="s">
        <v>73</v>
      </c>
      <c r="D1836" t="s">
        <v>308</v>
      </c>
    </row>
    <row r="1837" spans="1:4" x14ac:dyDescent="0.25">
      <c r="A1837">
        <v>210513</v>
      </c>
      <c r="B1837" t="s">
        <v>2060</v>
      </c>
      <c r="C1837" s="43">
        <v>3</v>
      </c>
      <c r="D1837" t="s">
        <v>308</v>
      </c>
    </row>
    <row r="1838" spans="1:4" x14ac:dyDescent="0.25">
      <c r="A1838">
        <v>652018</v>
      </c>
      <c r="B1838" t="s">
        <v>2061</v>
      </c>
      <c r="C1838" s="43">
        <v>4</v>
      </c>
      <c r="D1838" t="s">
        <v>503</v>
      </c>
    </row>
    <row r="1839" spans="1:4" x14ac:dyDescent="0.25">
      <c r="A1839">
        <v>227789</v>
      </c>
      <c r="B1839" t="s">
        <v>2062</v>
      </c>
      <c r="C1839" s="43">
        <v>4</v>
      </c>
      <c r="D1839" t="s">
        <v>174</v>
      </c>
    </row>
    <row r="1840" spans="1:4" x14ac:dyDescent="0.25">
      <c r="A1840">
        <v>1044458</v>
      </c>
      <c r="B1840" t="s">
        <v>2063</v>
      </c>
      <c r="C1840" s="43">
        <v>4</v>
      </c>
      <c r="D1840" t="s">
        <v>240</v>
      </c>
    </row>
    <row r="1841" spans="1:4" x14ac:dyDescent="0.25">
      <c r="A1841">
        <v>131002</v>
      </c>
      <c r="B1841" t="s">
        <v>2064</v>
      </c>
      <c r="C1841" s="43">
        <v>4</v>
      </c>
      <c r="D1841" t="s">
        <v>208</v>
      </c>
    </row>
    <row r="1842" spans="1:4" x14ac:dyDescent="0.25">
      <c r="A1842">
        <v>202383</v>
      </c>
      <c r="B1842" t="s">
        <v>2065</v>
      </c>
      <c r="C1842" s="43">
        <v>3</v>
      </c>
      <c r="D1842" t="s">
        <v>174</v>
      </c>
    </row>
    <row r="1843" spans="1:4" x14ac:dyDescent="0.25">
      <c r="A1843">
        <v>988408</v>
      </c>
      <c r="B1843" t="s">
        <v>2066</v>
      </c>
      <c r="C1843" s="43" t="s">
        <v>73</v>
      </c>
      <c r="D1843" t="s">
        <v>174</v>
      </c>
    </row>
    <row r="1844" spans="1:4" x14ac:dyDescent="0.25">
      <c r="A1844">
        <v>1020988</v>
      </c>
      <c r="B1844" t="s">
        <v>2067</v>
      </c>
      <c r="C1844" s="43">
        <v>4</v>
      </c>
      <c r="D1844" t="s">
        <v>158</v>
      </c>
    </row>
    <row r="1845" spans="1:4" x14ac:dyDescent="0.25">
      <c r="A1845">
        <v>1005389</v>
      </c>
      <c r="B1845" t="s">
        <v>2068</v>
      </c>
      <c r="C1845" s="43">
        <v>4</v>
      </c>
      <c r="D1845" t="s">
        <v>528</v>
      </c>
    </row>
    <row r="1846" spans="1:4" x14ac:dyDescent="0.25">
      <c r="A1846">
        <v>441248</v>
      </c>
      <c r="B1846" t="s">
        <v>2069</v>
      </c>
      <c r="C1846" s="43">
        <v>4</v>
      </c>
      <c r="D1846" t="s">
        <v>602</v>
      </c>
    </row>
    <row r="1847" spans="1:4" x14ac:dyDescent="0.25">
      <c r="A1847">
        <v>208342</v>
      </c>
      <c r="B1847" t="s">
        <v>2070</v>
      </c>
      <c r="C1847" s="43">
        <v>4</v>
      </c>
      <c r="D1847" t="s">
        <v>208</v>
      </c>
    </row>
    <row r="1848" spans="1:4" x14ac:dyDescent="0.25">
      <c r="A1848">
        <v>200264</v>
      </c>
      <c r="B1848" t="s">
        <v>2071</v>
      </c>
      <c r="C1848" s="43" t="s">
        <v>73</v>
      </c>
      <c r="D1848" t="s">
        <v>327</v>
      </c>
    </row>
    <row r="1849" spans="1:4" x14ac:dyDescent="0.25">
      <c r="A1849">
        <v>190968</v>
      </c>
      <c r="B1849" t="s">
        <v>2072</v>
      </c>
      <c r="C1849" s="43">
        <v>3</v>
      </c>
      <c r="D1849" t="s">
        <v>327</v>
      </c>
    </row>
    <row r="1850" spans="1:4" x14ac:dyDescent="0.25">
      <c r="A1850">
        <v>200263</v>
      </c>
      <c r="B1850" t="s">
        <v>2073</v>
      </c>
      <c r="C1850" s="43">
        <v>4</v>
      </c>
      <c r="D1850" t="s">
        <v>327</v>
      </c>
    </row>
    <row r="1851" spans="1:4" x14ac:dyDescent="0.25">
      <c r="A1851">
        <v>229321</v>
      </c>
      <c r="B1851" t="s">
        <v>2074</v>
      </c>
      <c r="C1851" s="43">
        <v>4</v>
      </c>
      <c r="D1851" t="s">
        <v>255</v>
      </c>
    </row>
    <row r="1852" spans="1:4" x14ac:dyDescent="0.25">
      <c r="A1852">
        <v>654040</v>
      </c>
      <c r="B1852" t="s">
        <v>2075</v>
      </c>
      <c r="C1852" s="43">
        <v>4</v>
      </c>
      <c r="D1852" t="s">
        <v>266</v>
      </c>
    </row>
    <row r="1853" spans="1:4" x14ac:dyDescent="0.25">
      <c r="A1853">
        <v>1031182</v>
      </c>
      <c r="B1853" t="s">
        <v>2076</v>
      </c>
      <c r="C1853" s="43">
        <v>4</v>
      </c>
      <c r="D1853" t="s">
        <v>142</v>
      </c>
    </row>
    <row r="1854" spans="1:4" x14ac:dyDescent="0.25">
      <c r="A1854">
        <v>130739</v>
      </c>
      <c r="B1854" t="s">
        <v>2077</v>
      </c>
      <c r="C1854" s="43">
        <v>3</v>
      </c>
      <c r="D1854" t="s">
        <v>214</v>
      </c>
    </row>
    <row r="1855" spans="1:4" x14ac:dyDescent="0.25">
      <c r="A1855">
        <v>1021208</v>
      </c>
      <c r="B1855" t="s">
        <v>2078</v>
      </c>
      <c r="C1855" s="43">
        <v>4</v>
      </c>
      <c r="D1855" t="s">
        <v>602</v>
      </c>
    </row>
    <row r="1856" spans="1:4" x14ac:dyDescent="0.25">
      <c r="A1856">
        <v>131004</v>
      </c>
      <c r="B1856" t="s">
        <v>2079</v>
      </c>
      <c r="C1856" s="43">
        <v>4</v>
      </c>
      <c r="D1856" t="s">
        <v>156</v>
      </c>
    </row>
    <row r="1857" spans="1:4" x14ac:dyDescent="0.25">
      <c r="A1857">
        <v>877611</v>
      </c>
      <c r="B1857" t="s">
        <v>2080</v>
      </c>
      <c r="C1857" s="43" t="s">
        <v>73</v>
      </c>
      <c r="D1857" t="s">
        <v>156</v>
      </c>
    </row>
    <row r="1858" spans="1:4" x14ac:dyDescent="0.25">
      <c r="A1858">
        <v>408854</v>
      </c>
      <c r="B1858" t="s">
        <v>2081</v>
      </c>
      <c r="C1858" s="43">
        <v>4</v>
      </c>
      <c r="D1858" t="s">
        <v>221</v>
      </c>
    </row>
    <row r="1859" spans="1:4" x14ac:dyDescent="0.25">
      <c r="A1859">
        <v>254109</v>
      </c>
      <c r="B1859" t="s">
        <v>2082</v>
      </c>
      <c r="C1859" s="43" t="s">
        <v>73</v>
      </c>
      <c r="D1859" t="s">
        <v>488</v>
      </c>
    </row>
    <row r="1860" spans="1:4" x14ac:dyDescent="0.25">
      <c r="A1860">
        <v>389635</v>
      </c>
      <c r="B1860" t="s">
        <v>2083</v>
      </c>
      <c r="C1860" s="43">
        <v>3</v>
      </c>
      <c r="D1860" t="s">
        <v>152</v>
      </c>
    </row>
    <row r="1861" spans="1:4" x14ac:dyDescent="0.25">
      <c r="A1861">
        <v>152154</v>
      </c>
      <c r="B1861" t="s">
        <v>2084</v>
      </c>
      <c r="C1861" s="43">
        <v>4</v>
      </c>
      <c r="D1861" t="s">
        <v>459</v>
      </c>
    </row>
    <row r="1862" spans="1:4" x14ac:dyDescent="0.25">
      <c r="A1862">
        <v>149751</v>
      </c>
      <c r="B1862" t="s">
        <v>2085</v>
      </c>
      <c r="C1862" s="43">
        <v>3</v>
      </c>
      <c r="D1862" t="s">
        <v>734</v>
      </c>
    </row>
    <row r="1863" spans="1:4" x14ac:dyDescent="0.25">
      <c r="A1863">
        <v>198458</v>
      </c>
      <c r="B1863" t="s">
        <v>2086</v>
      </c>
      <c r="C1863" s="43">
        <v>3</v>
      </c>
      <c r="D1863" t="s">
        <v>402</v>
      </c>
    </row>
    <row r="1864" spans="1:4" x14ac:dyDescent="0.25">
      <c r="A1864">
        <v>610995</v>
      </c>
      <c r="B1864" t="s">
        <v>2087</v>
      </c>
      <c r="C1864" s="43">
        <v>3</v>
      </c>
      <c r="D1864" t="s">
        <v>734</v>
      </c>
    </row>
    <row r="1865" spans="1:4" x14ac:dyDescent="0.25">
      <c r="A1865">
        <v>168112</v>
      </c>
      <c r="B1865" t="s">
        <v>2088</v>
      </c>
      <c r="C1865" s="43" t="s">
        <v>73</v>
      </c>
      <c r="D1865" t="s">
        <v>218</v>
      </c>
    </row>
    <row r="1866" spans="1:4" x14ac:dyDescent="0.25">
      <c r="A1866">
        <v>131005</v>
      </c>
      <c r="B1866" t="s">
        <v>2089</v>
      </c>
      <c r="C1866" s="43">
        <v>3</v>
      </c>
      <c r="D1866" t="s">
        <v>218</v>
      </c>
    </row>
    <row r="1867" spans="1:4" x14ac:dyDescent="0.25">
      <c r="A1867">
        <v>548452</v>
      </c>
      <c r="B1867" t="s">
        <v>2090</v>
      </c>
      <c r="C1867" s="43">
        <v>4</v>
      </c>
      <c r="D1867" t="s">
        <v>180</v>
      </c>
    </row>
    <row r="1868" spans="1:4" x14ac:dyDescent="0.25">
      <c r="A1868">
        <v>660802</v>
      </c>
      <c r="B1868" t="s">
        <v>2091</v>
      </c>
      <c r="C1868" s="43" t="s">
        <v>73</v>
      </c>
      <c r="D1868" t="s">
        <v>801</v>
      </c>
    </row>
    <row r="1869" spans="1:4" x14ac:dyDescent="0.25">
      <c r="A1869">
        <v>660801</v>
      </c>
      <c r="B1869" t="s">
        <v>2092</v>
      </c>
      <c r="C1869" s="43">
        <v>4</v>
      </c>
      <c r="D1869" t="s">
        <v>801</v>
      </c>
    </row>
    <row r="1870" spans="1:4" x14ac:dyDescent="0.25">
      <c r="A1870">
        <v>246369</v>
      </c>
      <c r="B1870" t="s">
        <v>2093</v>
      </c>
      <c r="C1870" s="43">
        <v>4</v>
      </c>
      <c r="D1870" t="s">
        <v>135</v>
      </c>
    </row>
    <row r="1871" spans="1:4" x14ac:dyDescent="0.25">
      <c r="A1871">
        <v>188624</v>
      </c>
      <c r="B1871" t="s">
        <v>2094</v>
      </c>
      <c r="C1871" s="43">
        <v>4</v>
      </c>
      <c r="D1871" t="s">
        <v>231</v>
      </c>
    </row>
    <row r="1872" spans="1:4" x14ac:dyDescent="0.25">
      <c r="A1872">
        <v>132651</v>
      </c>
      <c r="B1872" t="s">
        <v>2095</v>
      </c>
      <c r="C1872" s="43">
        <v>3</v>
      </c>
      <c r="D1872" t="s">
        <v>319</v>
      </c>
    </row>
    <row r="1873" spans="1:4" x14ac:dyDescent="0.25">
      <c r="A1873">
        <v>1109579</v>
      </c>
      <c r="B1873" t="s">
        <v>2096</v>
      </c>
      <c r="C1873" s="43" t="s">
        <v>73</v>
      </c>
      <c r="D1873" t="s">
        <v>262</v>
      </c>
    </row>
    <row r="1874" spans="1:4" x14ac:dyDescent="0.25">
      <c r="A1874">
        <v>935790</v>
      </c>
      <c r="B1874" t="s">
        <v>2097</v>
      </c>
      <c r="C1874" s="43">
        <v>3</v>
      </c>
      <c r="D1874" t="s">
        <v>262</v>
      </c>
    </row>
    <row r="1875" spans="1:4" x14ac:dyDescent="0.25">
      <c r="A1875">
        <v>200137</v>
      </c>
      <c r="B1875" t="s">
        <v>2098</v>
      </c>
      <c r="C1875" s="43">
        <v>4</v>
      </c>
      <c r="D1875" t="s">
        <v>117</v>
      </c>
    </row>
    <row r="1876" spans="1:4" x14ac:dyDescent="0.25">
      <c r="A1876">
        <v>974382</v>
      </c>
      <c r="B1876" t="s">
        <v>2099</v>
      </c>
      <c r="C1876" s="43">
        <v>4</v>
      </c>
      <c r="D1876" t="s">
        <v>262</v>
      </c>
    </row>
    <row r="1877" spans="1:4" x14ac:dyDescent="0.25">
      <c r="A1877">
        <v>229322</v>
      </c>
      <c r="B1877" t="s">
        <v>2100</v>
      </c>
      <c r="C1877" s="43" t="s">
        <v>73</v>
      </c>
      <c r="D1877" t="s">
        <v>240</v>
      </c>
    </row>
    <row r="1878" spans="1:4" x14ac:dyDescent="0.25">
      <c r="A1878">
        <v>198493</v>
      </c>
      <c r="B1878" t="s">
        <v>2101</v>
      </c>
      <c r="C1878" s="43" t="s">
        <v>73</v>
      </c>
      <c r="D1878" t="s">
        <v>432</v>
      </c>
    </row>
    <row r="1879" spans="1:4" x14ac:dyDescent="0.25">
      <c r="A1879">
        <v>233091</v>
      </c>
      <c r="B1879" t="s">
        <v>2102</v>
      </c>
      <c r="C1879" s="43">
        <v>3</v>
      </c>
      <c r="D1879" t="s">
        <v>376</v>
      </c>
    </row>
    <row r="1880" spans="1:4" x14ac:dyDescent="0.25">
      <c r="A1880">
        <v>229324</v>
      </c>
      <c r="B1880" t="s">
        <v>2103</v>
      </c>
      <c r="C1880" s="43">
        <v>4</v>
      </c>
      <c r="D1880" t="s">
        <v>332</v>
      </c>
    </row>
    <row r="1881" spans="1:4" x14ac:dyDescent="0.25">
      <c r="A1881">
        <v>137304</v>
      </c>
      <c r="B1881" t="s">
        <v>2104</v>
      </c>
      <c r="C1881" s="43">
        <v>2</v>
      </c>
      <c r="D1881" t="s">
        <v>245</v>
      </c>
    </row>
    <row r="1882" spans="1:4" x14ac:dyDescent="0.25">
      <c r="A1882">
        <v>200383</v>
      </c>
      <c r="B1882" t="s">
        <v>2105</v>
      </c>
      <c r="C1882" s="43">
        <v>4</v>
      </c>
      <c r="D1882" t="s">
        <v>734</v>
      </c>
    </row>
    <row r="1883" spans="1:4" x14ac:dyDescent="0.25">
      <c r="A1883">
        <v>194373</v>
      </c>
      <c r="B1883" t="s">
        <v>2106</v>
      </c>
      <c r="C1883" s="43">
        <v>4</v>
      </c>
      <c r="D1883" t="s">
        <v>262</v>
      </c>
    </row>
    <row r="1884" spans="1:4" x14ac:dyDescent="0.25">
      <c r="A1884">
        <v>164270</v>
      </c>
      <c r="B1884" t="s">
        <v>2107</v>
      </c>
      <c r="C1884" s="43">
        <v>4</v>
      </c>
      <c r="D1884" t="s">
        <v>615</v>
      </c>
    </row>
    <row r="1885" spans="1:4" x14ac:dyDescent="0.25">
      <c r="A1885">
        <v>188630</v>
      </c>
      <c r="B1885" t="s">
        <v>2108</v>
      </c>
      <c r="C1885" s="43">
        <v>4</v>
      </c>
      <c r="D1885" t="s">
        <v>231</v>
      </c>
    </row>
    <row r="1886" spans="1:4" x14ac:dyDescent="0.25">
      <c r="A1886">
        <v>717120</v>
      </c>
      <c r="B1886" t="s">
        <v>2109</v>
      </c>
      <c r="C1886" s="43">
        <v>4</v>
      </c>
      <c r="D1886" t="s">
        <v>340</v>
      </c>
    </row>
    <row r="1887" spans="1:4" x14ac:dyDescent="0.25">
      <c r="A1887">
        <v>223990</v>
      </c>
      <c r="B1887" t="s">
        <v>2110</v>
      </c>
      <c r="C1887" s="43">
        <v>4</v>
      </c>
      <c r="D1887" t="s">
        <v>334</v>
      </c>
    </row>
    <row r="1888" spans="1:4" x14ac:dyDescent="0.25">
      <c r="A1888">
        <v>441358</v>
      </c>
      <c r="B1888" t="s">
        <v>2111</v>
      </c>
      <c r="C1888" s="43" t="s">
        <v>73</v>
      </c>
      <c r="D1888" t="s">
        <v>203</v>
      </c>
    </row>
    <row r="1889" spans="1:4" x14ac:dyDescent="0.25">
      <c r="A1889">
        <v>1064784</v>
      </c>
      <c r="B1889" t="s">
        <v>2112</v>
      </c>
      <c r="C1889" s="43" t="s">
        <v>73</v>
      </c>
      <c r="D1889" t="s">
        <v>292</v>
      </c>
    </row>
    <row r="1890" spans="1:4" x14ac:dyDescent="0.25">
      <c r="A1890">
        <v>472510</v>
      </c>
      <c r="B1890" t="s">
        <v>2113</v>
      </c>
      <c r="C1890" s="43">
        <v>4</v>
      </c>
      <c r="D1890" t="s">
        <v>276</v>
      </c>
    </row>
    <row r="1891" spans="1:4" x14ac:dyDescent="0.25">
      <c r="A1891">
        <v>1110704</v>
      </c>
      <c r="B1891" t="s">
        <v>2114</v>
      </c>
      <c r="C1891" s="43">
        <v>4</v>
      </c>
      <c r="D1891" t="s">
        <v>725</v>
      </c>
    </row>
    <row r="1892" spans="1:4" x14ac:dyDescent="0.25">
      <c r="A1892">
        <v>891761</v>
      </c>
      <c r="B1892" t="s">
        <v>2115</v>
      </c>
      <c r="C1892" s="43">
        <v>4</v>
      </c>
      <c r="D1892" t="s">
        <v>1751</v>
      </c>
    </row>
    <row r="1893" spans="1:4" x14ac:dyDescent="0.25">
      <c r="A1893">
        <v>661349</v>
      </c>
      <c r="B1893" t="s">
        <v>2116</v>
      </c>
      <c r="C1893" s="43">
        <v>4</v>
      </c>
      <c r="D1893" t="s">
        <v>471</v>
      </c>
    </row>
    <row r="1894" spans="1:4" x14ac:dyDescent="0.25">
      <c r="A1894">
        <v>251052</v>
      </c>
      <c r="B1894" t="s">
        <v>2117</v>
      </c>
      <c r="C1894" s="43">
        <v>4</v>
      </c>
      <c r="D1894" t="s">
        <v>347</v>
      </c>
    </row>
    <row r="1895" spans="1:4" x14ac:dyDescent="0.25">
      <c r="A1895">
        <v>923380</v>
      </c>
      <c r="B1895" t="s">
        <v>2118</v>
      </c>
      <c r="C1895" s="43">
        <v>4</v>
      </c>
      <c r="D1895" t="s">
        <v>82</v>
      </c>
    </row>
    <row r="1896" spans="1:4" x14ac:dyDescent="0.25">
      <c r="A1896">
        <v>1111303</v>
      </c>
      <c r="B1896" t="s">
        <v>2119</v>
      </c>
      <c r="C1896" s="43" t="s">
        <v>73</v>
      </c>
      <c r="D1896" t="s">
        <v>149</v>
      </c>
    </row>
    <row r="1897" spans="1:4" x14ac:dyDescent="0.25">
      <c r="A1897">
        <v>925629</v>
      </c>
      <c r="B1897" t="s">
        <v>2120</v>
      </c>
      <c r="C1897" s="43">
        <v>3</v>
      </c>
      <c r="D1897" t="s">
        <v>90</v>
      </c>
    </row>
    <row r="1898" spans="1:4" x14ac:dyDescent="0.25">
      <c r="A1898">
        <v>664021</v>
      </c>
      <c r="B1898" t="s">
        <v>2121</v>
      </c>
      <c r="C1898" s="43">
        <v>4</v>
      </c>
      <c r="D1898" t="s">
        <v>208</v>
      </c>
    </row>
    <row r="1899" spans="1:4" x14ac:dyDescent="0.25">
      <c r="A1899">
        <v>247444</v>
      </c>
      <c r="B1899" t="s">
        <v>2122</v>
      </c>
      <c r="C1899" s="43">
        <v>4</v>
      </c>
      <c r="D1899" t="s">
        <v>264</v>
      </c>
    </row>
    <row r="1900" spans="1:4" x14ac:dyDescent="0.25">
      <c r="A1900">
        <v>666645</v>
      </c>
      <c r="B1900" t="s">
        <v>2123</v>
      </c>
      <c r="C1900" s="43">
        <v>4</v>
      </c>
      <c r="D1900" t="s">
        <v>316</v>
      </c>
    </row>
    <row r="1901" spans="1:4" x14ac:dyDescent="0.25">
      <c r="A1901">
        <v>830386</v>
      </c>
      <c r="B1901" t="s">
        <v>2124</v>
      </c>
      <c r="C1901" s="43">
        <v>4</v>
      </c>
      <c r="D1901" t="s">
        <v>305</v>
      </c>
    </row>
    <row r="1902" spans="1:4" x14ac:dyDescent="0.25">
      <c r="A1902">
        <v>1110464</v>
      </c>
      <c r="B1902" t="s">
        <v>2125</v>
      </c>
      <c r="C1902" s="43">
        <v>4</v>
      </c>
      <c r="D1902" t="s">
        <v>158</v>
      </c>
    </row>
    <row r="1903" spans="1:4" x14ac:dyDescent="0.25">
      <c r="A1903">
        <v>1145194</v>
      </c>
      <c r="B1903" t="s">
        <v>2126</v>
      </c>
      <c r="C1903" s="43">
        <v>4</v>
      </c>
      <c r="D1903" t="s">
        <v>128</v>
      </c>
    </row>
    <row r="1904" spans="1:4" x14ac:dyDescent="0.25">
      <c r="A1904">
        <v>257474</v>
      </c>
      <c r="B1904" t="s">
        <v>2127</v>
      </c>
      <c r="C1904" s="43">
        <v>4</v>
      </c>
      <c r="D1904" t="s">
        <v>337</v>
      </c>
    </row>
    <row r="1905" spans="1:4" x14ac:dyDescent="0.25">
      <c r="A1905">
        <v>1145347</v>
      </c>
      <c r="B1905" t="s">
        <v>2128</v>
      </c>
      <c r="C1905" s="43">
        <v>4</v>
      </c>
      <c r="D1905" t="s">
        <v>438</v>
      </c>
    </row>
    <row r="1906" spans="1:4" x14ac:dyDescent="0.25">
      <c r="A1906">
        <v>1145336</v>
      </c>
      <c r="B1906" t="s">
        <v>2129</v>
      </c>
      <c r="C1906" s="43">
        <v>4</v>
      </c>
      <c r="D1906" t="s">
        <v>438</v>
      </c>
    </row>
    <row r="1907" spans="1:4" x14ac:dyDescent="0.25">
      <c r="A1907">
        <v>236598</v>
      </c>
      <c r="B1907" t="s">
        <v>2130</v>
      </c>
      <c r="C1907" s="43">
        <v>3</v>
      </c>
      <c r="D1907" t="s">
        <v>255</v>
      </c>
    </row>
    <row r="1908" spans="1:4" x14ac:dyDescent="0.25">
      <c r="A1908">
        <v>456206</v>
      </c>
      <c r="B1908" t="s">
        <v>2131</v>
      </c>
      <c r="C1908" s="43">
        <v>4</v>
      </c>
      <c r="D1908" t="s">
        <v>255</v>
      </c>
    </row>
    <row r="1909" spans="1:4" x14ac:dyDescent="0.25">
      <c r="A1909">
        <v>658788</v>
      </c>
      <c r="B1909" t="s">
        <v>2132</v>
      </c>
      <c r="C1909" s="43">
        <v>3</v>
      </c>
      <c r="D1909" t="s">
        <v>84</v>
      </c>
    </row>
    <row r="1910" spans="1:4" x14ac:dyDescent="0.25">
      <c r="A1910">
        <v>720754</v>
      </c>
      <c r="B1910" t="s">
        <v>2133</v>
      </c>
      <c r="C1910" s="43" t="s">
        <v>73</v>
      </c>
      <c r="D1910" t="s">
        <v>84</v>
      </c>
    </row>
    <row r="1911" spans="1:4" x14ac:dyDescent="0.25">
      <c r="A1911">
        <v>443956</v>
      </c>
      <c r="B1911" t="s">
        <v>2134</v>
      </c>
      <c r="C1911" s="43">
        <v>4</v>
      </c>
      <c r="D1911" t="s">
        <v>305</v>
      </c>
    </row>
    <row r="1912" spans="1:4" x14ac:dyDescent="0.25">
      <c r="A1912">
        <v>1082744</v>
      </c>
      <c r="B1912" t="s">
        <v>2135</v>
      </c>
      <c r="C1912" s="43">
        <v>3</v>
      </c>
      <c r="D1912" t="s">
        <v>193</v>
      </c>
    </row>
    <row r="1913" spans="1:4" x14ac:dyDescent="0.25">
      <c r="A1913">
        <v>1140327</v>
      </c>
      <c r="B1913" t="s">
        <v>2136</v>
      </c>
      <c r="C1913" s="43" t="s">
        <v>73</v>
      </c>
      <c r="D1913" t="s">
        <v>383</v>
      </c>
    </row>
    <row r="1914" spans="1:4" x14ac:dyDescent="0.25">
      <c r="A1914">
        <v>178387</v>
      </c>
      <c r="B1914" t="s">
        <v>2137</v>
      </c>
      <c r="C1914" s="43">
        <v>4</v>
      </c>
      <c r="D1914" t="s">
        <v>86</v>
      </c>
    </row>
    <row r="1915" spans="1:4" x14ac:dyDescent="0.25">
      <c r="A1915">
        <v>977380</v>
      </c>
      <c r="B1915" t="s">
        <v>2138</v>
      </c>
      <c r="C1915" s="43">
        <v>4</v>
      </c>
      <c r="D1915" t="s">
        <v>299</v>
      </c>
    </row>
    <row r="1916" spans="1:4" x14ac:dyDescent="0.25">
      <c r="A1916">
        <v>175979</v>
      </c>
      <c r="B1916" t="s">
        <v>2139</v>
      </c>
      <c r="C1916" s="43">
        <v>4</v>
      </c>
      <c r="D1916" t="s">
        <v>577</v>
      </c>
    </row>
    <row r="1917" spans="1:4" x14ac:dyDescent="0.25">
      <c r="A1917">
        <v>182452</v>
      </c>
      <c r="B1917" t="s">
        <v>2140</v>
      </c>
      <c r="C1917" s="43">
        <v>4</v>
      </c>
      <c r="D1917" t="s">
        <v>528</v>
      </c>
    </row>
    <row r="1918" spans="1:4" x14ac:dyDescent="0.25">
      <c r="A1918">
        <v>173089</v>
      </c>
      <c r="B1918" t="s">
        <v>2141</v>
      </c>
      <c r="C1918" s="43">
        <v>3</v>
      </c>
      <c r="D1918" t="s">
        <v>154</v>
      </c>
    </row>
    <row r="1919" spans="1:4" x14ac:dyDescent="0.25">
      <c r="A1919">
        <v>525491</v>
      </c>
      <c r="B1919" t="s">
        <v>2142</v>
      </c>
      <c r="C1919" s="43">
        <v>4</v>
      </c>
      <c r="D1919" t="s">
        <v>152</v>
      </c>
    </row>
    <row r="1920" spans="1:4" x14ac:dyDescent="0.25">
      <c r="A1920">
        <v>839705</v>
      </c>
      <c r="B1920" t="s">
        <v>2143</v>
      </c>
      <c r="C1920" s="43" t="s">
        <v>73</v>
      </c>
      <c r="D1920" t="s">
        <v>290</v>
      </c>
    </row>
    <row r="1921" spans="1:4" x14ac:dyDescent="0.25">
      <c r="A1921">
        <v>130803</v>
      </c>
      <c r="B1921" t="s">
        <v>2144</v>
      </c>
      <c r="C1921" s="43">
        <v>3</v>
      </c>
      <c r="D1921" t="s">
        <v>476</v>
      </c>
    </row>
    <row r="1922" spans="1:4" x14ac:dyDescent="0.25">
      <c r="A1922">
        <v>718234</v>
      </c>
      <c r="B1922" t="s">
        <v>2145</v>
      </c>
      <c r="C1922" s="43">
        <v>4</v>
      </c>
      <c r="D1922" t="s">
        <v>82</v>
      </c>
    </row>
    <row r="1923" spans="1:4" x14ac:dyDescent="0.25">
      <c r="A1923">
        <v>507037</v>
      </c>
      <c r="B1923" t="s">
        <v>2146</v>
      </c>
      <c r="C1923" s="43">
        <v>4</v>
      </c>
      <c r="D1923" t="s">
        <v>430</v>
      </c>
    </row>
    <row r="1924" spans="1:4" x14ac:dyDescent="0.25">
      <c r="A1924">
        <v>724556</v>
      </c>
      <c r="B1924" t="s">
        <v>2147</v>
      </c>
      <c r="C1924" s="43">
        <v>4</v>
      </c>
      <c r="D1924" t="s">
        <v>262</v>
      </c>
    </row>
    <row r="1925" spans="1:4" x14ac:dyDescent="0.25">
      <c r="A1925">
        <v>237579</v>
      </c>
      <c r="B1925" t="s">
        <v>2148</v>
      </c>
      <c r="C1925" s="43">
        <v>4</v>
      </c>
      <c r="D1925" t="s">
        <v>193</v>
      </c>
    </row>
    <row r="1926" spans="1:4" x14ac:dyDescent="0.25">
      <c r="A1926">
        <v>1031988</v>
      </c>
      <c r="B1926" t="s">
        <v>2149</v>
      </c>
      <c r="C1926" s="43">
        <v>4</v>
      </c>
      <c r="D1926" t="s">
        <v>255</v>
      </c>
    </row>
    <row r="1927" spans="1:4" x14ac:dyDescent="0.25">
      <c r="A1927">
        <v>641876</v>
      </c>
      <c r="B1927" t="s">
        <v>2150</v>
      </c>
      <c r="C1927" s="43">
        <v>4</v>
      </c>
      <c r="D1927" t="s">
        <v>86</v>
      </c>
    </row>
    <row r="1928" spans="1:4" x14ac:dyDescent="0.25">
      <c r="A1928">
        <v>600304</v>
      </c>
      <c r="B1928" t="s">
        <v>2151</v>
      </c>
      <c r="C1928" s="43" t="s">
        <v>73</v>
      </c>
      <c r="D1928" t="s">
        <v>877</v>
      </c>
    </row>
    <row r="1929" spans="1:4" x14ac:dyDescent="0.25">
      <c r="A1929">
        <v>248172</v>
      </c>
      <c r="B1929" t="s">
        <v>2152</v>
      </c>
      <c r="C1929" s="43">
        <v>4</v>
      </c>
      <c r="D1929" t="s">
        <v>877</v>
      </c>
    </row>
    <row r="1930" spans="1:4" x14ac:dyDescent="0.25">
      <c r="A1930">
        <v>166591</v>
      </c>
      <c r="B1930" t="s">
        <v>2153</v>
      </c>
      <c r="C1930" s="43">
        <v>4</v>
      </c>
      <c r="D1930" t="s">
        <v>484</v>
      </c>
    </row>
    <row r="1931" spans="1:4" x14ac:dyDescent="0.25">
      <c r="A1931">
        <v>1140742</v>
      </c>
      <c r="B1931" t="s">
        <v>2154</v>
      </c>
      <c r="C1931" s="43">
        <v>4</v>
      </c>
      <c r="D1931" t="s">
        <v>418</v>
      </c>
    </row>
    <row r="1932" spans="1:4" x14ac:dyDescent="0.25">
      <c r="A1932">
        <v>609465</v>
      </c>
      <c r="B1932" t="s">
        <v>2155</v>
      </c>
      <c r="C1932" s="43">
        <v>3</v>
      </c>
      <c r="D1932" t="s">
        <v>327</v>
      </c>
    </row>
    <row r="1933" spans="1:4" x14ac:dyDescent="0.25">
      <c r="A1933">
        <v>149594</v>
      </c>
      <c r="B1933" t="s">
        <v>2156</v>
      </c>
      <c r="C1933" s="43">
        <v>3</v>
      </c>
      <c r="D1933" t="s">
        <v>378</v>
      </c>
    </row>
    <row r="1934" spans="1:4" x14ac:dyDescent="0.25">
      <c r="A1934">
        <v>149596</v>
      </c>
      <c r="B1934" t="s">
        <v>2157</v>
      </c>
      <c r="C1934" s="43">
        <v>3</v>
      </c>
      <c r="D1934" t="s">
        <v>378</v>
      </c>
    </row>
    <row r="1935" spans="1:4" x14ac:dyDescent="0.25">
      <c r="A1935">
        <v>838365</v>
      </c>
      <c r="B1935" t="s">
        <v>2158</v>
      </c>
      <c r="C1935" s="43" t="s">
        <v>73</v>
      </c>
      <c r="D1935" t="s">
        <v>378</v>
      </c>
    </row>
    <row r="1936" spans="1:4" x14ac:dyDescent="0.25">
      <c r="A1936">
        <v>784256</v>
      </c>
      <c r="B1936" t="s">
        <v>2159</v>
      </c>
      <c r="C1936" s="43">
        <v>4</v>
      </c>
      <c r="D1936" t="s">
        <v>378</v>
      </c>
    </row>
    <row r="1937" spans="1:4" x14ac:dyDescent="0.25">
      <c r="A1937">
        <v>1110135</v>
      </c>
      <c r="B1937" t="s">
        <v>2160</v>
      </c>
      <c r="C1937" s="43">
        <v>4</v>
      </c>
      <c r="D1937" t="s">
        <v>233</v>
      </c>
    </row>
    <row r="1938" spans="1:4" x14ac:dyDescent="0.25">
      <c r="A1938">
        <v>172076</v>
      </c>
      <c r="B1938" t="s">
        <v>2161</v>
      </c>
      <c r="C1938" s="43">
        <v>3</v>
      </c>
      <c r="D1938" t="s">
        <v>383</v>
      </c>
    </row>
    <row r="1939" spans="1:4" x14ac:dyDescent="0.25">
      <c r="A1939">
        <v>154016</v>
      </c>
      <c r="B1939" t="s">
        <v>2162</v>
      </c>
      <c r="C1939" s="43" t="s">
        <v>73</v>
      </c>
      <c r="D1939" t="s">
        <v>488</v>
      </c>
    </row>
    <row r="1940" spans="1:4" x14ac:dyDescent="0.25">
      <c r="A1940">
        <v>837549</v>
      </c>
      <c r="B1940" t="s">
        <v>2163</v>
      </c>
      <c r="C1940" s="43">
        <v>4</v>
      </c>
      <c r="D1940" t="s">
        <v>100</v>
      </c>
    </row>
    <row r="1941" spans="1:4" x14ac:dyDescent="0.25">
      <c r="A1941">
        <v>210785</v>
      </c>
      <c r="B1941" t="s">
        <v>2164</v>
      </c>
      <c r="C1941" s="43">
        <v>3</v>
      </c>
      <c r="D1941" t="s">
        <v>1059</v>
      </c>
    </row>
    <row r="1942" spans="1:4" x14ac:dyDescent="0.25">
      <c r="A1942">
        <v>674639</v>
      </c>
      <c r="B1942" t="s">
        <v>2165</v>
      </c>
      <c r="C1942" s="43" t="s">
        <v>73</v>
      </c>
      <c r="D1942" t="s">
        <v>123</v>
      </c>
    </row>
    <row r="1943" spans="1:4" x14ac:dyDescent="0.25">
      <c r="A1943">
        <v>223731</v>
      </c>
      <c r="B1943" t="s">
        <v>2166</v>
      </c>
      <c r="C1943" s="43">
        <v>4</v>
      </c>
      <c r="D1943" t="s">
        <v>438</v>
      </c>
    </row>
    <row r="1944" spans="1:4" x14ac:dyDescent="0.25">
      <c r="A1944">
        <v>1095543</v>
      </c>
      <c r="B1944" t="s">
        <v>2167</v>
      </c>
      <c r="C1944" s="43">
        <v>4</v>
      </c>
      <c r="D1944" t="s">
        <v>438</v>
      </c>
    </row>
    <row r="1945" spans="1:4" x14ac:dyDescent="0.25">
      <c r="A1945">
        <v>456254</v>
      </c>
      <c r="B1945" t="s">
        <v>2168</v>
      </c>
      <c r="C1945" s="43">
        <v>4</v>
      </c>
      <c r="D1945" t="s">
        <v>534</v>
      </c>
    </row>
    <row r="1946" spans="1:4" x14ac:dyDescent="0.25">
      <c r="A1946">
        <v>329885</v>
      </c>
      <c r="B1946" t="s">
        <v>2169</v>
      </c>
      <c r="C1946" s="43">
        <v>4</v>
      </c>
      <c r="D1946" t="s">
        <v>233</v>
      </c>
    </row>
    <row r="1947" spans="1:4" x14ac:dyDescent="0.25">
      <c r="A1947">
        <v>1112256</v>
      </c>
      <c r="B1947" t="s">
        <v>2170</v>
      </c>
      <c r="C1947" s="43">
        <v>4</v>
      </c>
      <c r="D1947" t="s">
        <v>149</v>
      </c>
    </row>
    <row r="1948" spans="1:4" x14ac:dyDescent="0.25">
      <c r="A1948">
        <v>171701</v>
      </c>
      <c r="B1948" t="s">
        <v>2171</v>
      </c>
      <c r="C1948" s="43">
        <v>4</v>
      </c>
      <c r="D1948" t="s">
        <v>340</v>
      </c>
    </row>
    <row r="1949" spans="1:4" x14ac:dyDescent="0.25">
      <c r="A1949">
        <v>328053</v>
      </c>
      <c r="B1949" t="s">
        <v>2172</v>
      </c>
      <c r="C1949" s="43">
        <v>4</v>
      </c>
      <c r="D1949" t="s">
        <v>325</v>
      </c>
    </row>
    <row r="1950" spans="1:4" x14ac:dyDescent="0.25">
      <c r="A1950">
        <v>171809</v>
      </c>
      <c r="B1950" t="s">
        <v>2173</v>
      </c>
      <c r="C1950" s="43">
        <v>4</v>
      </c>
      <c r="D1950" t="s">
        <v>203</v>
      </c>
    </row>
    <row r="1951" spans="1:4" x14ac:dyDescent="0.25">
      <c r="A1951">
        <v>153974</v>
      </c>
      <c r="B1951" t="s">
        <v>2174</v>
      </c>
      <c r="C1951" s="43">
        <v>4</v>
      </c>
      <c r="D1951" t="s">
        <v>734</v>
      </c>
    </row>
    <row r="1952" spans="1:4" x14ac:dyDescent="0.25">
      <c r="A1952">
        <v>603853</v>
      </c>
      <c r="B1952" t="s">
        <v>2175</v>
      </c>
      <c r="C1952" s="43">
        <v>4</v>
      </c>
      <c r="D1952" t="s">
        <v>156</v>
      </c>
    </row>
    <row r="1953" spans="1:4" x14ac:dyDescent="0.25">
      <c r="A1953">
        <v>177517</v>
      </c>
      <c r="B1953" t="s">
        <v>2176</v>
      </c>
      <c r="C1953" s="43">
        <v>2</v>
      </c>
      <c r="D1953" t="s">
        <v>245</v>
      </c>
    </row>
    <row r="1954" spans="1:4" x14ac:dyDescent="0.25">
      <c r="A1954">
        <v>195047</v>
      </c>
      <c r="B1954" t="s">
        <v>2177</v>
      </c>
      <c r="C1954" s="43">
        <v>4</v>
      </c>
      <c r="D1954" t="s">
        <v>402</v>
      </c>
    </row>
    <row r="1955" spans="1:4" x14ac:dyDescent="0.25">
      <c r="A1955">
        <v>1015052</v>
      </c>
      <c r="B1955" t="s">
        <v>2178</v>
      </c>
      <c r="C1955" s="43">
        <v>4</v>
      </c>
      <c r="D1955" t="s">
        <v>421</v>
      </c>
    </row>
    <row r="1956" spans="1:4" x14ac:dyDescent="0.25">
      <c r="A1956">
        <v>200141</v>
      </c>
      <c r="B1956" t="s">
        <v>2179</v>
      </c>
      <c r="C1956" s="43">
        <v>4</v>
      </c>
      <c r="D1956" t="s">
        <v>117</v>
      </c>
    </row>
    <row r="1957" spans="1:4" x14ac:dyDescent="0.25">
      <c r="A1957">
        <v>179900</v>
      </c>
      <c r="B1957" t="s">
        <v>2179</v>
      </c>
      <c r="C1957" s="43">
        <v>4</v>
      </c>
      <c r="D1957" t="s">
        <v>98</v>
      </c>
    </row>
    <row r="1958" spans="1:4" x14ac:dyDescent="0.25">
      <c r="A1958">
        <v>230241</v>
      </c>
      <c r="B1958" t="s">
        <v>2180</v>
      </c>
      <c r="C1958" s="43" t="s">
        <v>36</v>
      </c>
      <c r="D1958" t="s">
        <v>438</v>
      </c>
    </row>
    <row r="1959" spans="1:4" x14ac:dyDescent="0.25">
      <c r="A1959">
        <v>182566</v>
      </c>
      <c r="B1959" t="s">
        <v>2181</v>
      </c>
      <c r="C1959" s="43">
        <v>4</v>
      </c>
      <c r="D1959" t="s">
        <v>76</v>
      </c>
    </row>
    <row r="1960" spans="1:4" x14ac:dyDescent="0.25">
      <c r="A1960">
        <v>545799</v>
      </c>
      <c r="B1960" t="s">
        <v>2182</v>
      </c>
      <c r="C1960" s="43">
        <v>4</v>
      </c>
      <c r="D1960" t="s">
        <v>162</v>
      </c>
    </row>
    <row r="1961" spans="1:4" x14ac:dyDescent="0.25">
      <c r="A1961">
        <v>1140135</v>
      </c>
      <c r="B1961" t="s">
        <v>2183</v>
      </c>
      <c r="C1961" s="43">
        <v>4</v>
      </c>
      <c r="D1961" t="s">
        <v>117</v>
      </c>
    </row>
    <row r="1962" spans="1:4" x14ac:dyDescent="0.25">
      <c r="A1962">
        <v>200140</v>
      </c>
      <c r="B1962" t="s">
        <v>2184</v>
      </c>
      <c r="C1962" s="43" t="s">
        <v>73</v>
      </c>
      <c r="D1962" t="s">
        <v>117</v>
      </c>
    </row>
    <row r="1963" spans="1:4" x14ac:dyDescent="0.25">
      <c r="A1963">
        <v>593032</v>
      </c>
      <c r="B1963" t="s">
        <v>2185</v>
      </c>
      <c r="C1963" s="43" t="s">
        <v>73</v>
      </c>
      <c r="D1963" t="s">
        <v>426</v>
      </c>
    </row>
    <row r="1964" spans="1:4" x14ac:dyDescent="0.25">
      <c r="A1964">
        <v>149205</v>
      </c>
      <c r="B1964" t="s">
        <v>2186</v>
      </c>
      <c r="C1964" s="43">
        <v>4</v>
      </c>
      <c r="D1964" t="s">
        <v>854</v>
      </c>
    </row>
    <row r="1965" spans="1:4" x14ac:dyDescent="0.25">
      <c r="A1965">
        <v>782964</v>
      </c>
      <c r="B1965" t="s">
        <v>2187</v>
      </c>
      <c r="C1965" s="43">
        <v>4</v>
      </c>
      <c r="D1965" t="s">
        <v>332</v>
      </c>
    </row>
    <row r="1966" spans="1:4" x14ac:dyDescent="0.25">
      <c r="A1966">
        <v>173092</v>
      </c>
      <c r="B1966" t="s">
        <v>2188</v>
      </c>
      <c r="C1966" s="43">
        <v>3</v>
      </c>
      <c r="D1966" t="s">
        <v>84</v>
      </c>
    </row>
    <row r="1967" spans="1:4" x14ac:dyDescent="0.25">
      <c r="A1967">
        <v>992262</v>
      </c>
      <c r="B1967" t="s">
        <v>2189</v>
      </c>
      <c r="C1967" s="43">
        <v>4</v>
      </c>
      <c r="D1967" t="s">
        <v>302</v>
      </c>
    </row>
    <row r="1968" spans="1:4" x14ac:dyDescent="0.25">
      <c r="A1968">
        <v>992263</v>
      </c>
      <c r="B1968" t="s">
        <v>2190</v>
      </c>
      <c r="C1968" s="43" t="s">
        <v>73</v>
      </c>
      <c r="D1968" t="s">
        <v>302</v>
      </c>
    </row>
    <row r="1969" spans="1:4" x14ac:dyDescent="0.25">
      <c r="A1969">
        <v>171384</v>
      </c>
      <c r="B1969" t="s">
        <v>2191</v>
      </c>
      <c r="C1969" s="43">
        <v>4</v>
      </c>
      <c r="D1969" t="s">
        <v>305</v>
      </c>
    </row>
    <row r="1970" spans="1:4" x14ac:dyDescent="0.25">
      <c r="A1970">
        <v>704854</v>
      </c>
      <c r="B1970" t="s">
        <v>2192</v>
      </c>
      <c r="C1970" s="43">
        <v>4</v>
      </c>
      <c r="D1970" t="s">
        <v>273</v>
      </c>
    </row>
    <row r="1971" spans="1:4" x14ac:dyDescent="0.25">
      <c r="A1971">
        <v>992233</v>
      </c>
      <c r="B1971" t="s">
        <v>2193</v>
      </c>
      <c r="C1971" s="43" t="s">
        <v>73</v>
      </c>
      <c r="D1971" t="s">
        <v>345</v>
      </c>
    </row>
    <row r="1972" spans="1:4" x14ac:dyDescent="0.25">
      <c r="A1972">
        <v>936881</v>
      </c>
      <c r="B1972" t="s">
        <v>2194</v>
      </c>
      <c r="C1972" s="43">
        <v>4</v>
      </c>
      <c r="D1972" t="s">
        <v>345</v>
      </c>
    </row>
    <row r="1973" spans="1:4" x14ac:dyDescent="0.25">
      <c r="A1973">
        <v>130741</v>
      </c>
      <c r="B1973" t="s">
        <v>2195</v>
      </c>
      <c r="C1973" s="43">
        <v>4</v>
      </c>
      <c r="D1973" t="s">
        <v>290</v>
      </c>
    </row>
    <row r="1974" spans="1:4" x14ac:dyDescent="0.25">
      <c r="A1974">
        <v>199477</v>
      </c>
      <c r="B1974" t="s">
        <v>2196</v>
      </c>
      <c r="C1974" s="43">
        <v>4</v>
      </c>
      <c r="D1974" t="s">
        <v>290</v>
      </c>
    </row>
    <row r="1975" spans="1:4" x14ac:dyDescent="0.25">
      <c r="A1975">
        <v>924915</v>
      </c>
      <c r="B1975" t="s">
        <v>2197</v>
      </c>
      <c r="C1975" s="43">
        <v>3</v>
      </c>
      <c r="D1975" t="s">
        <v>290</v>
      </c>
    </row>
    <row r="1976" spans="1:4" x14ac:dyDescent="0.25">
      <c r="A1976">
        <v>1109875</v>
      </c>
      <c r="B1976" t="s">
        <v>2198</v>
      </c>
      <c r="C1976" s="43">
        <v>4</v>
      </c>
      <c r="D1976" t="s">
        <v>332</v>
      </c>
    </row>
    <row r="1977" spans="1:4" x14ac:dyDescent="0.25">
      <c r="A1977">
        <v>1109876</v>
      </c>
      <c r="B1977" t="s">
        <v>2199</v>
      </c>
      <c r="C1977" s="43" t="s">
        <v>73</v>
      </c>
      <c r="D1977" t="s">
        <v>332</v>
      </c>
    </row>
    <row r="1978" spans="1:4" x14ac:dyDescent="0.25">
      <c r="A1978">
        <v>169458</v>
      </c>
      <c r="B1978" t="s">
        <v>2200</v>
      </c>
      <c r="C1978" s="43">
        <v>4</v>
      </c>
      <c r="D1978" t="s">
        <v>100</v>
      </c>
    </row>
    <row r="1979" spans="1:4" x14ac:dyDescent="0.25">
      <c r="A1979">
        <v>412401</v>
      </c>
      <c r="B1979" t="s">
        <v>2201</v>
      </c>
      <c r="C1979" s="43">
        <v>4</v>
      </c>
      <c r="D1979" t="s">
        <v>100</v>
      </c>
    </row>
    <row r="1980" spans="1:4" x14ac:dyDescent="0.25">
      <c r="A1980">
        <v>919003</v>
      </c>
      <c r="B1980" t="s">
        <v>2202</v>
      </c>
      <c r="C1980" s="43">
        <v>4</v>
      </c>
      <c r="D1980" t="s">
        <v>602</v>
      </c>
    </row>
    <row r="1981" spans="1:4" x14ac:dyDescent="0.25">
      <c r="A1981">
        <v>964418</v>
      </c>
      <c r="B1981" t="s">
        <v>2203</v>
      </c>
      <c r="C1981" s="43">
        <v>3</v>
      </c>
      <c r="D1981" t="s">
        <v>1059</v>
      </c>
    </row>
    <row r="1982" spans="1:4" x14ac:dyDescent="0.25">
      <c r="A1982">
        <v>545361</v>
      </c>
      <c r="B1982" t="s">
        <v>2204</v>
      </c>
      <c r="C1982" s="43">
        <v>4</v>
      </c>
      <c r="D1982" t="s">
        <v>327</v>
      </c>
    </row>
    <row r="1983" spans="1:4" x14ac:dyDescent="0.25">
      <c r="A1983">
        <v>251425</v>
      </c>
      <c r="B1983" t="s">
        <v>2205</v>
      </c>
      <c r="C1983" s="43">
        <v>3</v>
      </c>
      <c r="D1983" t="s">
        <v>226</v>
      </c>
    </row>
    <row r="1984" spans="1:4" x14ac:dyDescent="0.25">
      <c r="A1984">
        <v>889274</v>
      </c>
      <c r="B1984" t="s">
        <v>2206</v>
      </c>
      <c r="C1984" s="43">
        <v>4</v>
      </c>
      <c r="D1984" t="s">
        <v>224</v>
      </c>
    </row>
    <row r="1985" spans="1:4" x14ac:dyDescent="0.25">
      <c r="A1985">
        <v>182568</v>
      </c>
      <c r="B1985" t="s">
        <v>2207</v>
      </c>
      <c r="C1985" s="43">
        <v>4</v>
      </c>
      <c r="D1985" t="s">
        <v>76</v>
      </c>
    </row>
    <row r="1986" spans="1:4" x14ac:dyDescent="0.25">
      <c r="A1986">
        <v>931611</v>
      </c>
      <c r="B1986" t="s">
        <v>2208</v>
      </c>
      <c r="C1986" s="43">
        <v>4</v>
      </c>
      <c r="D1986" t="s">
        <v>76</v>
      </c>
    </row>
    <row r="1987" spans="1:4" x14ac:dyDescent="0.25">
      <c r="A1987">
        <v>230699</v>
      </c>
      <c r="B1987" t="s">
        <v>2209</v>
      </c>
      <c r="C1987" s="43">
        <v>4</v>
      </c>
      <c r="D1987" t="s">
        <v>102</v>
      </c>
    </row>
    <row r="1988" spans="1:4" x14ac:dyDescent="0.25">
      <c r="A1988">
        <v>599894</v>
      </c>
      <c r="B1988" t="s">
        <v>2210</v>
      </c>
      <c r="C1988" s="43">
        <v>4</v>
      </c>
      <c r="D1988" t="s">
        <v>240</v>
      </c>
    </row>
    <row r="1989" spans="1:4" x14ac:dyDescent="0.25">
      <c r="A1989">
        <v>257477</v>
      </c>
      <c r="B1989" t="s">
        <v>2211</v>
      </c>
      <c r="C1989" s="43">
        <v>4</v>
      </c>
      <c r="D1989" t="s">
        <v>240</v>
      </c>
    </row>
    <row r="1990" spans="1:4" x14ac:dyDescent="0.25">
      <c r="A1990">
        <v>138363</v>
      </c>
      <c r="B1990" t="s">
        <v>2212</v>
      </c>
      <c r="C1990" s="43">
        <v>4</v>
      </c>
      <c r="D1990" t="s">
        <v>128</v>
      </c>
    </row>
    <row r="1991" spans="1:4" x14ac:dyDescent="0.25">
      <c r="A1991">
        <v>138362</v>
      </c>
      <c r="B1991" t="s">
        <v>2213</v>
      </c>
      <c r="C1991" s="43">
        <v>3</v>
      </c>
      <c r="D1991" t="s">
        <v>128</v>
      </c>
    </row>
    <row r="1992" spans="1:4" x14ac:dyDescent="0.25">
      <c r="A1992">
        <v>494265</v>
      </c>
      <c r="B1992" t="s">
        <v>2214</v>
      </c>
      <c r="C1992" s="43">
        <v>4</v>
      </c>
      <c r="D1992" t="s">
        <v>128</v>
      </c>
    </row>
    <row r="1993" spans="1:4" x14ac:dyDescent="0.25">
      <c r="A1993">
        <v>153961</v>
      </c>
      <c r="B1993" t="s">
        <v>2215</v>
      </c>
      <c r="C1993" s="43">
        <v>3</v>
      </c>
      <c r="D1993" t="s">
        <v>305</v>
      </c>
    </row>
    <row r="1994" spans="1:4" x14ac:dyDescent="0.25">
      <c r="A1994">
        <v>166949</v>
      </c>
      <c r="B1994" t="s">
        <v>2216</v>
      </c>
      <c r="C1994" s="43">
        <v>3</v>
      </c>
      <c r="D1994" t="s">
        <v>149</v>
      </c>
    </row>
    <row r="1995" spans="1:4" x14ac:dyDescent="0.25">
      <c r="A1995">
        <v>891855</v>
      </c>
      <c r="B1995" t="s">
        <v>2217</v>
      </c>
      <c r="C1995" s="43" t="s">
        <v>73</v>
      </c>
      <c r="D1995" t="s">
        <v>149</v>
      </c>
    </row>
    <row r="1996" spans="1:4" x14ac:dyDescent="0.25">
      <c r="A1996">
        <v>169708</v>
      </c>
      <c r="B1996" t="s">
        <v>2218</v>
      </c>
      <c r="C1996" s="43">
        <v>3</v>
      </c>
      <c r="D1996" t="s">
        <v>80</v>
      </c>
    </row>
    <row r="1997" spans="1:4" x14ac:dyDescent="0.25">
      <c r="A1997">
        <v>229726</v>
      </c>
      <c r="B1997" t="s">
        <v>2219</v>
      </c>
      <c r="C1997" s="43">
        <v>3</v>
      </c>
      <c r="D1997" t="s">
        <v>347</v>
      </c>
    </row>
    <row r="1998" spans="1:4" x14ac:dyDescent="0.25">
      <c r="A1998">
        <v>477853</v>
      </c>
      <c r="B1998" t="s">
        <v>2220</v>
      </c>
      <c r="C1998" s="43">
        <v>4</v>
      </c>
      <c r="D1998" t="s">
        <v>682</v>
      </c>
    </row>
    <row r="1999" spans="1:4" x14ac:dyDescent="0.25">
      <c r="A1999">
        <v>476619</v>
      </c>
      <c r="B1999" t="s">
        <v>2221</v>
      </c>
      <c r="C1999" s="43">
        <v>4</v>
      </c>
      <c r="D1999" t="s">
        <v>340</v>
      </c>
    </row>
    <row r="2000" spans="1:4" x14ac:dyDescent="0.25">
      <c r="A2000">
        <v>179005</v>
      </c>
      <c r="B2000" t="s">
        <v>2222</v>
      </c>
      <c r="C2000" s="43">
        <v>4</v>
      </c>
      <c r="D2000" t="s">
        <v>283</v>
      </c>
    </row>
    <row r="2001" spans="1:4" x14ac:dyDescent="0.25">
      <c r="A2001">
        <v>223722</v>
      </c>
      <c r="B2001" t="s">
        <v>2223</v>
      </c>
      <c r="C2001" s="43">
        <v>4</v>
      </c>
      <c r="D2001" t="s">
        <v>276</v>
      </c>
    </row>
    <row r="2002" spans="1:4" x14ac:dyDescent="0.25">
      <c r="A2002">
        <v>605041</v>
      </c>
      <c r="B2002" t="s">
        <v>2224</v>
      </c>
      <c r="C2002" s="43">
        <v>4</v>
      </c>
      <c r="D2002" t="s">
        <v>682</v>
      </c>
    </row>
    <row r="2003" spans="1:4" x14ac:dyDescent="0.25">
      <c r="A2003">
        <v>175980</v>
      </c>
      <c r="B2003" t="s">
        <v>2225</v>
      </c>
      <c r="C2003" s="43">
        <v>3</v>
      </c>
      <c r="D2003" t="s">
        <v>577</v>
      </c>
    </row>
    <row r="2004" spans="1:4" x14ac:dyDescent="0.25">
      <c r="A2004">
        <v>229727</v>
      </c>
      <c r="B2004" t="s">
        <v>2226</v>
      </c>
      <c r="C2004" s="43">
        <v>4</v>
      </c>
      <c r="D2004" t="s">
        <v>347</v>
      </c>
    </row>
    <row r="2005" spans="1:4" x14ac:dyDescent="0.25">
      <c r="A2005">
        <v>190970</v>
      </c>
      <c r="B2005" t="s">
        <v>2227</v>
      </c>
      <c r="C2005" s="43">
        <v>4</v>
      </c>
      <c r="D2005" t="s">
        <v>262</v>
      </c>
    </row>
    <row r="2006" spans="1:4" x14ac:dyDescent="0.25">
      <c r="A2006">
        <v>338553</v>
      </c>
      <c r="B2006" t="s">
        <v>2228</v>
      </c>
      <c r="C2006" s="43" t="s">
        <v>73</v>
      </c>
      <c r="D2006" t="s">
        <v>146</v>
      </c>
    </row>
    <row r="2007" spans="1:4" x14ac:dyDescent="0.25">
      <c r="A2007">
        <v>1064560</v>
      </c>
      <c r="B2007" t="s">
        <v>2229</v>
      </c>
      <c r="C2007" s="43">
        <v>4</v>
      </c>
      <c r="D2007" t="s">
        <v>471</v>
      </c>
    </row>
    <row r="2008" spans="1:4" x14ac:dyDescent="0.25">
      <c r="A2008">
        <v>218331</v>
      </c>
      <c r="B2008" t="s">
        <v>2230</v>
      </c>
      <c r="C2008" s="43">
        <v>3</v>
      </c>
      <c r="D2008" t="s">
        <v>88</v>
      </c>
    </row>
    <row r="2009" spans="1:4" x14ac:dyDescent="0.25">
      <c r="A2009">
        <v>919071</v>
      </c>
      <c r="B2009" t="s">
        <v>2231</v>
      </c>
      <c r="C2009" s="43">
        <v>4</v>
      </c>
      <c r="D2009" t="s">
        <v>484</v>
      </c>
    </row>
    <row r="2010" spans="1:4" x14ac:dyDescent="0.25">
      <c r="A2010">
        <v>662561</v>
      </c>
      <c r="B2010" t="s">
        <v>2232</v>
      </c>
      <c r="C2010" s="43" t="s">
        <v>116</v>
      </c>
      <c r="D2010" t="s">
        <v>340</v>
      </c>
    </row>
    <row r="2011" spans="1:4" x14ac:dyDescent="0.25">
      <c r="A2011">
        <v>228480</v>
      </c>
      <c r="B2011" t="s">
        <v>2233</v>
      </c>
      <c r="C2011" s="43">
        <v>4</v>
      </c>
      <c r="D2011" t="s">
        <v>734</v>
      </c>
    </row>
    <row r="2012" spans="1:4" x14ac:dyDescent="0.25">
      <c r="A2012">
        <v>483654</v>
      </c>
      <c r="B2012" t="s">
        <v>2234</v>
      </c>
      <c r="C2012" s="43">
        <v>4</v>
      </c>
      <c r="D2012" t="s">
        <v>2235</v>
      </c>
    </row>
    <row r="2013" spans="1:4" x14ac:dyDescent="0.25">
      <c r="A2013">
        <v>590956</v>
      </c>
      <c r="B2013" t="s">
        <v>2236</v>
      </c>
      <c r="C2013" s="43">
        <v>4</v>
      </c>
      <c r="D2013" t="s">
        <v>2235</v>
      </c>
    </row>
    <row r="2014" spans="1:4" x14ac:dyDescent="0.25">
      <c r="A2014">
        <v>273027</v>
      </c>
      <c r="B2014" t="s">
        <v>2237</v>
      </c>
      <c r="C2014" s="43">
        <v>4</v>
      </c>
      <c r="D2014" t="s">
        <v>162</v>
      </c>
    </row>
    <row r="2015" spans="1:4" x14ac:dyDescent="0.25">
      <c r="A2015">
        <v>179559</v>
      </c>
      <c r="B2015" t="s">
        <v>2238</v>
      </c>
      <c r="C2015" s="43">
        <v>4</v>
      </c>
      <c r="D2015" t="s">
        <v>224</v>
      </c>
    </row>
    <row r="2016" spans="1:4" x14ac:dyDescent="0.25">
      <c r="A2016">
        <v>1140092</v>
      </c>
      <c r="B2016" t="s">
        <v>2239</v>
      </c>
      <c r="C2016" s="43">
        <v>4</v>
      </c>
      <c r="D2016" t="s">
        <v>117</v>
      </c>
    </row>
    <row r="2017" spans="1:4" x14ac:dyDescent="0.25">
      <c r="A2017">
        <v>622918</v>
      </c>
      <c r="B2017" t="s">
        <v>2240</v>
      </c>
      <c r="C2017" s="43" t="s">
        <v>116</v>
      </c>
      <c r="D2017" t="s">
        <v>682</v>
      </c>
    </row>
    <row r="2018" spans="1:4" x14ac:dyDescent="0.25">
      <c r="A2018">
        <v>153962</v>
      </c>
      <c r="B2018" t="s">
        <v>2241</v>
      </c>
      <c r="C2018" s="43">
        <v>3</v>
      </c>
      <c r="D2018" t="s">
        <v>682</v>
      </c>
    </row>
    <row r="2019" spans="1:4" x14ac:dyDescent="0.25">
      <c r="A2019">
        <v>172842</v>
      </c>
      <c r="B2019" t="s">
        <v>2242</v>
      </c>
      <c r="C2019" s="43">
        <v>3</v>
      </c>
      <c r="D2019" t="s">
        <v>98</v>
      </c>
    </row>
    <row r="2020" spans="1:4" x14ac:dyDescent="0.25">
      <c r="A2020">
        <v>264646</v>
      </c>
      <c r="B2020" t="s">
        <v>2243</v>
      </c>
      <c r="C2020" s="43">
        <v>4</v>
      </c>
      <c r="D2020" t="s">
        <v>98</v>
      </c>
    </row>
    <row r="2021" spans="1:4" x14ac:dyDescent="0.25">
      <c r="A2021">
        <v>149405</v>
      </c>
      <c r="B2021" t="s">
        <v>2244</v>
      </c>
      <c r="C2021" s="43" t="s">
        <v>116</v>
      </c>
      <c r="D2021" t="s">
        <v>383</v>
      </c>
    </row>
    <row r="2022" spans="1:4" x14ac:dyDescent="0.25">
      <c r="A2022">
        <v>182783</v>
      </c>
      <c r="B2022" t="s">
        <v>2245</v>
      </c>
      <c r="C2022" s="43">
        <v>3</v>
      </c>
      <c r="D2022" t="s">
        <v>383</v>
      </c>
    </row>
    <row r="2023" spans="1:4" x14ac:dyDescent="0.25">
      <c r="A2023">
        <v>200268</v>
      </c>
      <c r="B2023" t="s">
        <v>2246</v>
      </c>
      <c r="C2023" s="43">
        <v>3</v>
      </c>
      <c r="D2023" t="s">
        <v>383</v>
      </c>
    </row>
    <row r="2024" spans="1:4" x14ac:dyDescent="0.25">
      <c r="A2024">
        <v>776673</v>
      </c>
      <c r="B2024" t="s">
        <v>2247</v>
      </c>
      <c r="C2024" s="43">
        <v>4</v>
      </c>
      <c r="D2024" t="s">
        <v>316</v>
      </c>
    </row>
    <row r="2025" spans="1:4" x14ac:dyDescent="0.25">
      <c r="A2025">
        <v>928556</v>
      </c>
      <c r="B2025" t="s">
        <v>2248</v>
      </c>
      <c r="C2025" s="43">
        <v>4</v>
      </c>
      <c r="D2025" t="s">
        <v>156</v>
      </c>
    </row>
    <row r="2026" spans="1:4" x14ac:dyDescent="0.25">
      <c r="A2026">
        <v>703297</v>
      </c>
      <c r="B2026" t="s">
        <v>2249</v>
      </c>
      <c r="C2026" s="43" t="s">
        <v>116</v>
      </c>
      <c r="D2026" t="s">
        <v>383</v>
      </c>
    </row>
    <row r="2027" spans="1:4" x14ac:dyDescent="0.25">
      <c r="A2027">
        <v>257670</v>
      </c>
      <c r="B2027" t="s">
        <v>2250</v>
      </c>
      <c r="C2027" s="43">
        <v>4</v>
      </c>
      <c r="D2027" t="s">
        <v>1612</v>
      </c>
    </row>
    <row r="2028" spans="1:4" x14ac:dyDescent="0.25">
      <c r="A2028">
        <v>182746</v>
      </c>
      <c r="B2028" t="s">
        <v>2251</v>
      </c>
      <c r="C2028" s="43">
        <v>4</v>
      </c>
      <c r="D2028" t="s">
        <v>761</v>
      </c>
    </row>
    <row r="2029" spans="1:4" x14ac:dyDescent="0.25">
      <c r="A2029">
        <v>182746</v>
      </c>
      <c r="B2029" t="s">
        <v>2251</v>
      </c>
      <c r="C2029" s="43">
        <v>4</v>
      </c>
      <c r="D2029" t="s">
        <v>761</v>
      </c>
    </row>
    <row r="2030" spans="1:4" x14ac:dyDescent="0.25">
      <c r="A2030">
        <v>168348</v>
      </c>
      <c r="B2030" t="s">
        <v>2252</v>
      </c>
      <c r="C2030" s="43">
        <v>3</v>
      </c>
      <c r="D2030" t="s">
        <v>376</v>
      </c>
    </row>
    <row r="2031" spans="1:4" x14ac:dyDescent="0.25">
      <c r="A2031">
        <v>441251</v>
      </c>
      <c r="B2031" t="s">
        <v>2253</v>
      </c>
      <c r="C2031" s="43">
        <v>3</v>
      </c>
      <c r="D2031" t="s">
        <v>347</v>
      </c>
    </row>
    <row r="2032" spans="1:4" x14ac:dyDescent="0.25">
      <c r="A2032">
        <v>1109728</v>
      </c>
      <c r="B2032" t="s">
        <v>2254</v>
      </c>
      <c r="C2032" s="43">
        <v>4</v>
      </c>
      <c r="D2032" t="s">
        <v>2235</v>
      </c>
    </row>
    <row r="2033" spans="1:4" x14ac:dyDescent="0.25">
      <c r="A2033">
        <v>1109728</v>
      </c>
      <c r="B2033" t="s">
        <v>2254</v>
      </c>
      <c r="C2033" s="43">
        <v>4</v>
      </c>
      <c r="D2033" t="s">
        <v>2235</v>
      </c>
    </row>
    <row r="2034" spans="1:4" x14ac:dyDescent="0.25">
      <c r="A2034">
        <v>484572</v>
      </c>
      <c r="B2034" t="s">
        <v>2255</v>
      </c>
      <c r="C2034" s="43">
        <v>4</v>
      </c>
      <c r="D2034" t="s">
        <v>725</v>
      </c>
    </row>
    <row r="2035" spans="1:4" x14ac:dyDescent="0.25">
      <c r="A2035">
        <v>484572</v>
      </c>
      <c r="B2035" t="s">
        <v>2255</v>
      </c>
      <c r="C2035" s="43">
        <v>4</v>
      </c>
      <c r="D2035" t="s">
        <v>725</v>
      </c>
    </row>
    <row r="2036" spans="1:4" x14ac:dyDescent="0.25">
      <c r="A2036">
        <v>1019973</v>
      </c>
      <c r="B2036" t="s">
        <v>2256</v>
      </c>
      <c r="C2036" s="43">
        <v>4</v>
      </c>
      <c r="D2036" t="s">
        <v>292</v>
      </c>
    </row>
    <row r="2037" spans="1:4" x14ac:dyDescent="0.25">
      <c r="A2037">
        <v>790865</v>
      </c>
      <c r="B2037" t="s">
        <v>2257</v>
      </c>
      <c r="C2037" s="43" t="s">
        <v>73</v>
      </c>
      <c r="D2037" t="s">
        <v>262</v>
      </c>
    </row>
    <row r="2038" spans="1:4" x14ac:dyDescent="0.25">
      <c r="A2038">
        <v>790865</v>
      </c>
      <c r="B2038" t="s">
        <v>2257</v>
      </c>
      <c r="C2038" s="43" t="s">
        <v>73</v>
      </c>
      <c r="D2038" t="s">
        <v>262</v>
      </c>
    </row>
    <row r="2039" spans="1:4" x14ac:dyDescent="0.25">
      <c r="A2039">
        <v>1017562</v>
      </c>
      <c r="B2039" t="s">
        <v>2258</v>
      </c>
      <c r="C2039" s="43">
        <v>3</v>
      </c>
      <c r="D2039" t="s">
        <v>218</v>
      </c>
    </row>
    <row r="2040" spans="1:4" x14ac:dyDescent="0.25">
      <c r="A2040">
        <v>1124433</v>
      </c>
      <c r="B2040" t="s">
        <v>2259</v>
      </c>
      <c r="C2040" s="43">
        <v>4</v>
      </c>
      <c r="D2040" t="s">
        <v>240</v>
      </c>
    </row>
    <row r="2041" spans="1:4" x14ac:dyDescent="0.25">
      <c r="A2041">
        <v>226647</v>
      </c>
      <c r="B2041" t="s">
        <v>2260</v>
      </c>
      <c r="C2041" s="43" t="s">
        <v>73</v>
      </c>
      <c r="D2041" t="s">
        <v>260</v>
      </c>
    </row>
    <row r="2042" spans="1:4" x14ac:dyDescent="0.25">
      <c r="A2042">
        <v>132615</v>
      </c>
      <c r="B2042" t="s">
        <v>2261</v>
      </c>
      <c r="C2042" s="43">
        <v>4</v>
      </c>
      <c r="D2042" t="s">
        <v>260</v>
      </c>
    </row>
    <row r="2043" spans="1:4" x14ac:dyDescent="0.25">
      <c r="A2043">
        <v>175982</v>
      </c>
      <c r="B2043" t="s">
        <v>2262</v>
      </c>
      <c r="C2043" s="43">
        <v>4</v>
      </c>
      <c r="D2043" t="s">
        <v>577</v>
      </c>
    </row>
    <row r="2044" spans="1:4" x14ac:dyDescent="0.25">
      <c r="A2044">
        <v>925625</v>
      </c>
      <c r="B2044" t="s">
        <v>2263</v>
      </c>
      <c r="C2044" s="43">
        <v>3</v>
      </c>
      <c r="D2044" t="s">
        <v>90</v>
      </c>
    </row>
    <row r="2045" spans="1:4" x14ac:dyDescent="0.25">
      <c r="A2045">
        <v>925625</v>
      </c>
      <c r="B2045" t="s">
        <v>2263</v>
      </c>
      <c r="C2045" s="43">
        <v>3</v>
      </c>
      <c r="D2045" t="s">
        <v>90</v>
      </c>
    </row>
    <row r="2046" spans="1:4" x14ac:dyDescent="0.25">
      <c r="A2046">
        <v>149599</v>
      </c>
      <c r="B2046" t="s">
        <v>2264</v>
      </c>
      <c r="C2046" s="43">
        <v>3</v>
      </c>
      <c r="D2046" t="s">
        <v>378</v>
      </c>
    </row>
    <row r="2047" spans="1:4" x14ac:dyDescent="0.25">
      <c r="A2047">
        <v>176629</v>
      </c>
      <c r="B2047" t="s">
        <v>2265</v>
      </c>
      <c r="C2047" s="43">
        <v>4</v>
      </c>
      <c r="D2047" t="s">
        <v>334</v>
      </c>
    </row>
    <row r="2048" spans="1:4" x14ac:dyDescent="0.25">
      <c r="A2048">
        <v>175357</v>
      </c>
      <c r="B2048" t="s">
        <v>2266</v>
      </c>
      <c r="C2048" s="43">
        <v>3</v>
      </c>
      <c r="D2048" t="s">
        <v>448</v>
      </c>
    </row>
    <row r="2049" spans="1:4" x14ac:dyDescent="0.25">
      <c r="A2049">
        <v>1138658</v>
      </c>
      <c r="B2049" t="s">
        <v>2267</v>
      </c>
      <c r="C2049" s="43" t="s">
        <v>73</v>
      </c>
      <c r="D2049" t="s">
        <v>262</v>
      </c>
    </row>
    <row r="2050" spans="1:4" x14ac:dyDescent="0.25">
      <c r="A2050">
        <v>1138658</v>
      </c>
      <c r="B2050" t="s">
        <v>2267</v>
      </c>
      <c r="C2050" s="43" t="s">
        <v>73</v>
      </c>
      <c r="D2050" t="s">
        <v>262</v>
      </c>
    </row>
    <row r="2051" spans="1:4" x14ac:dyDescent="0.25">
      <c r="A2051">
        <v>1020912</v>
      </c>
      <c r="B2051" t="s">
        <v>2268</v>
      </c>
      <c r="C2051" s="43">
        <v>3</v>
      </c>
      <c r="D2051" t="s">
        <v>90</v>
      </c>
    </row>
    <row r="2052" spans="1:4" x14ac:dyDescent="0.25">
      <c r="A2052">
        <v>1020912</v>
      </c>
      <c r="B2052" t="s">
        <v>2268</v>
      </c>
      <c r="C2052" s="43">
        <v>3</v>
      </c>
      <c r="D2052" t="s">
        <v>90</v>
      </c>
    </row>
    <row r="2053" spans="1:4" x14ac:dyDescent="0.25">
      <c r="A2053">
        <v>1017971</v>
      </c>
      <c r="B2053" t="s">
        <v>2269</v>
      </c>
      <c r="C2053" s="43">
        <v>3</v>
      </c>
      <c r="D2053" t="s">
        <v>242</v>
      </c>
    </row>
    <row r="2054" spans="1:4" x14ac:dyDescent="0.25">
      <c r="A2054">
        <v>172810</v>
      </c>
      <c r="B2054" t="s">
        <v>2270</v>
      </c>
      <c r="C2054" s="43">
        <v>4</v>
      </c>
      <c r="D2054" t="s">
        <v>158</v>
      </c>
    </row>
    <row r="2055" spans="1:4" x14ac:dyDescent="0.25">
      <c r="A2055">
        <v>1009029</v>
      </c>
      <c r="B2055" t="s">
        <v>2271</v>
      </c>
      <c r="C2055" s="43" t="s">
        <v>116</v>
      </c>
      <c r="D2055" t="s">
        <v>262</v>
      </c>
    </row>
    <row r="2056" spans="1:4" x14ac:dyDescent="0.25">
      <c r="A2056">
        <v>1009029</v>
      </c>
      <c r="B2056" t="s">
        <v>2271</v>
      </c>
      <c r="C2056" s="43" t="s">
        <v>116</v>
      </c>
      <c r="D2056" t="s">
        <v>262</v>
      </c>
    </row>
    <row r="2057" spans="1:4" x14ac:dyDescent="0.25">
      <c r="A2057">
        <v>305605</v>
      </c>
      <c r="B2057" t="s">
        <v>2272</v>
      </c>
      <c r="C2057" s="43">
        <v>3</v>
      </c>
      <c r="D2057" t="s">
        <v>262</v>
      </c>
    </row>
    <row r="2058" spans="1:4" x14ac:dyDescent="0.25">
      <c r="A2058">
        <v>305605</v>
      </c>
      <c r="B2058" t="s">
        <v>2272</v>
      </c>
      <c r="C2058" s="43">
        <v>3</v>
      </c>
      <c r="D2058" t="s">
        <v>262</v>
      </c>
    </row>
    <row r="2059" spans="1:4" x14ac:dyDescent="0.25">
      <c r="A2059">
        <v>395050</v>
      </c>
      <c r="B2059" t="s">
        <v>2273</v>
      </c>
      <c r="C2059" s="43">
        <v>3</v>
      </c>
      <c r="D2059" t="s">
        <v>262</v>
      </c>
    </row>
    <row r="2060" spans="1:4" x14ac:dyDescent="0.25">
      <c r="A2060">
        <v>395050</v>
      </c>
      <c r="B2060" t="s">
        <v>2273</v>
      </c>
      <c r="C2060" s="43">
        <v>3</v>
      </c>
      <c r="D2060" t="s">
        <v>262</v>
      </c>
    </row>
    <row r="2061" spans="1:4" x14ac:dyDescent="0.25">
      <c r="A2061">
        <v>190971</v>
      </c>
      <c r="B2061" t="s">
        <v>2274</v>
      </c>
      <c r="C2061" s="43">
        <v>3</v>
      </c>
      <c r="D2061" t="s">
        <v>262</v>
      </c>
    </row>
    <row r="2062" spans="1:4" x14ac:dyDescent="0.25">
      <c r="A2062">
        <v>190971</v>
      </c>
      <c r="B2062" t="s">
        <v>2274</v>
      </c>
      <c r="C2062" s="43">
        <v>3</v>
      </c>
      <c r="D2062" t="s">
        <v>262</v>
      </c>
    </row>
    <row r="2063" spans="1:4" x14ac:dyDescent="0.25">
      <c r="A2063">
        <v>779149</v>
      </c>
      <c r="B2063" t="s">
        <v>2275</v>
      </c>
      <c r="C2063" s="43">
        <v>4</v>
      </c>
      <c r="D2063" t="s">
        <v>369</v>
      </c>
    </row>
    <row r="2064" spans="1:4" x14ac:dyDescent="0.25">
      <c r="A2064">
        <v>182748</v>
      </c>
      <c r="B2064" t="s">
        <v>2276</v>
      </c>
      <c r="C2064" s="43">
        <v>4</v>
      </c>
      <c r="D2064" t="s">
        <v>761</v>
      </c>
    </row>
    <row r="2065" spans="1:4" x14ac:dyDescent="0.25">
      <c r="A2065">
        <v>182748</v>
      </c>
      <c r="B2065" t="s">
        <v>2276</v>
      </c>
      <c r="C2065" s="43">
        <v>4</v>
      </c>
      <c r="D2065" t="s">
        <v>761</v>
      </c>
    </row>
    <row r="2066" spans="1:4" x14ac:dyDescent="0.25">
      <c r="A2066">
        <v>1142704</v>
      </c>
      <c r="B2066" t="s">
        <v>2277</v>
      </c>
      <c r="C2066" s="43" t="s">
        <v>73</v>
      </c>
      <c r="D2066" t="s">
        <v>203</v>
      </c>
    </row>
    <row r="2067" spans="1:4" x14ac:dyDescent="0.25">
      <c r="A2067">
        <v>171533</v>
      </c>
      <c r="B2067" t="s">
        <v>2278</v>
      </c>
      <c r="C2067" s="43">
        <v>4</v>
      </c>
      <c r="D2067" t="s">
        <v>154</v>
      </c>
    </row>
    <row r="2068" spans="1:4" x14ac:dyDescent="0.25">
      <c r="A2068">
        <v>131007</v>
      </c>
      <c r="B2068" t="s">
        <v>2279</v>
      </c>
      <c r="C2068" s="43">
        <v>3</v>
      </c>
      <c r="D2068" t="s">
        <v>208</v>
      </c>
    </row>
    <row r="2069" spans="1:4" x14ac:dyDescent="0.25">
      <c r="A2069">
        <v>248171</v>
      </c>
      <c r="B2069" t="s">
        <v>2280</v>
      </c>
      <c r="C2069" s="43">
        <v>3</v>
      </c>
      <c r="D2069" t="s">
        <v>761</v>
      </c>
    </row>
    <row r="2070" spans="1:4" x14ac:dyDescent="0.25">
      <c r="A2070">
        <v>248171</v>
      </c>
      <c r="B2070" t="s">
        <v>2280</v>
      </c>
      <c r="C2070" s="43">
        <v>3</v>
      </c>
      <c r="D2070" t="s">
        <v>761</v>
      </c>
    </row>
    <row r="2071" spans="1:4" x14ac:dyDescent="0.25">
      <c r="A2071">
        <v>957450</v>
      </c>
      <c r="B2071" t="s">
        <v>2281</v>
      </c>
      <c r="C2071" s="43" t="s">
        <v>73</v>
      </c>
      <c r="D2071" t="s">
        <v>476</v>
      </c>
    </row>
    <row r="2072" spans="1:4" x14ac:dyDescent="0.25">
      <c r="A2072">
        <v>130804</v>
      </c>
      <c r="B2072" t="s">
        <v>2282</v>
      </c>
      <c r="C2072" s="43">
        <v>4</v>
      </c>
      <c r="D2072" t="s">
        <v>476</v>
      </c>
    </row>
    <row r="2073" spans="1:4" x14ac:dyDescent="0.25">
      <c r="A2073">
        <v>173155</v>
      </c>
      <c r="B2073" t="s">
        <v>2283</v>
      </c>
      <c r="C2073" s="43">
        <v>3</v>
      </c>
      <c r="D2073" t="s">
        <v>476</v>
      </c>
    </row>
    <row r="2074" spans="1:4" x14ac:dyDescent="0.25">
      <c r="A2074">
        <v>251428</v>
      </c>
      <c r="B2074" t="s">
        <v>2284</v>
      </c>
      <c r="C2074" s="43">
        <v>4</v>
      </c>
      <c r="D2074" t="s">
        <v>334</v>
      </c>
    </row>
    <row r="2075" spans="1:4" x14ac:dyDescent="0.25">
      <c r="A2075">
        <v>230701</v>
      </c>
      <c r="B2075" t="s">
        <v>2285</v>
      </c>
      <c r="C2075" s="43">
        <v>4</v>
      </c>
      <c r="D2075" t="s">
        <v>102</v>
      </c>
    </row>
    <row r="2076" spans="1:4" x14ac:dyDescent="0.25">
      <c r="A2076">
        <v>665210</v>
      </c>
      <c r="B2076" t="s">
        <v>2286</v>
      </c>
      <c r="C2076" s="43">
        <v>4</v>
      </c>
      <c r="D2076" t="s">
        <v>180</v>
      </c>
    </row>
    <row r="2077" spans="1:4" x14ac:dyDescent="0.25">
      <c r="A2077">
        <v>1153492</v>
      </c>
      <c r="B2077" t="s">
        <v>2287</v>
      </c>
      <c r="C2077" s="43" t="s">
        <v>33</v>
      </c>
      <c r="D2077" t="s">
        <v>1612</v>
      </c>
    </row>
    <row r="2078" spans="1:4" x14ac:dyDescent="0.25">
      <c r="A2078">
        <v>725539</v>
      </c>
      <c r="B2078" t="s">
        <v>2288</v>
      </c>
      <c r="C2078" s="43" t="s">
        <v>33</v>
      </c>
      <c r="D2078" t="s">
        <v>2289</v>
      </c>
    </row>
    <row r="2079" spans="1:4" x14ac:dyDescent="0.25">
      <c r="A2079">
        <v>725540</v>
      </c>
      <c r="B2079" t="s">
        <v>2290</v>
      </c>
      <c r="C2079" s="43" t="s">
        <v>32</v>
      </c>
      <c r="D2079" t="s">
        <v>2289</v>
      </c>
    </row>
    <row r="2080" spans="1:4" x14ac:dyDescent="0.25">
      <c r="A2080">
        <v>1107012</v>
      </c>
      <c r="B2080" t="s">
        <v>2291</v>
      </c>
      <c r="C2080" s="43">
        <v>4</v>
      </c>
      <c r="D2080" t="s">
        <v>1112</v>
      </c>
    </row>
    <row r="2081" spans="1:4" x14ac:dyDescent="0.25">
      <c r="A2081">
        <v>1018167</v>
      </c>
      <c r="B2081" t="s">
        <v>2292</v>
      </c>
      <c r="C2081" s="43">
        <v>4</v>
      </c>
      <c r="D2081" t="s">
        <v>1112</v>
      </c>
    </row>
    <row r="2082" spans="1:4" x14ac:dyDescent="0.25">
      <c r="A2082">
        <v>529034</v>
      </c>
      <c r="B2082" t="s">
        <v>2293</v>
      </c>
      <c r="C2082" s="43">
        <v>4</v>
      </c>
      <c r="D2082" t="s">
        <v>1161</v>
      </c>
    </row>
    <row r="2083" spans="1:4" x14ac:dyDescent="0.25">
      <c r="A2083">
        <v>666710</v>
      </c>
      <c r="B2083" t="s">
        <v>2294</v>
      </c>
      <c r="C2083" s="43">
        <v>4</v>
      </c>
      <c r="D2083" t="s">
        <v>203</v>
      </c>
    </row>
    <row r="2084" spans="1:4" x14ac:dyDescent="0.25">
      <c r="A2084">
        <v>600334</v>
      </c>
      <c r="B2084" t="s">
        <v>2295</v>
      </c>
      <c r="C2084" s="43">
        <v>4</v>
      </c>
      <c r="D2084" t="s">
        <v>432</v>
      </c>
    </row>
    <row r="2085" spans="1:4" x14ac:dyDescent="0.25">
      <c r="A2085">
        <v>206136</v>
      </c>
      <c r="B2085" t="s">
        <v>2296</v>
      </c>
      <c r="C2085" s="43">
        <v>4</v>
      </c>
      <c r="D2085" t="s">
        <v>162</v>
      </c>
    </row>
    <row r="2086" spans="1:4" x14ac:dyDescent="0.25">
      <c r="A2086">
        <v>164568</v>
      </c>
      <c r="B2086" t="s">
        <v>2297</v>
      </c>
      <c r="C2086" s="43">
        <v>4</v>
      </c>
      <c r="D2086" t="s">
        <v>319</v>
      </c>
    </row>
    <row r="2087" spans="1:4" x14ac:dyDescent="0.25">
      <c r="A2087">
        <v>939003</v>
      </c>
      <c r="B2087" t="s">
        <v>2298</v>
      </c>
      <c r="C2087" s="43" t="s">
        <v>73</v>
      </c>
      <c r="D2087" t="s">
        <v>497</v>
      </c>
    </row>
    <row r="2088" spans="1:4" x14ac:dyDescent="0.25">
      <c r="A2088">
        <v>939003</v>
      </c>
      <c r="B2088" t="s">
        <v>2298</v>
      </c>
      <c r="C2088" s="43" t="s">
        <v>73</v>
      </c>
      <c r="D2088" t="s">
        <v>497</v>
      </c>
    </row>
    <row r="2089" spans="1:4" x14ac:dyDescent="0.25">
      <c r="A2089">
        <v>222546</v>
      </c>
      <c r="B2089" t="s">
        <v>2299</v>
      </c>
      <c r="C2089" s="43">
        <v>4</v>
      </c>
      <c r="D2089" t="s">
        <v>801</v>
      </c>
    </row>
    <row r="2090" spans="1:4" x14ac:dyDescent="0.25">
      <c r="A2090">
        <v>222546</v>
      </c>
      <c r="B2090" t="s">
        <v>2299</v>
      </c>
      <c r="C2090" s="43">
        <v>4</v>
      </c>
      <c r="D2090" t="s">
        <v>801</v>
      </c>
    </row>
    <row r="2091" spans="1:4" x14ac:dyDescent="0.25">
      <c r="A2091">
        <v>772716</v>
      </c>
      <c r="B2091" t="s">
        <v>2300</v>
      </c>
      <c r="C2091" s="43">
        <v>4</v>
      </c>
      <c r="D2091" t="s">
        <v>128</v>
      </c>
    </row>
    <row r="2092" spans="1:4" x14ac:dyDescent="0.25">
      <c r="A2092">
        <v>1068169</v>
      </c>
      <c r="B2092" t="s">
        <v>2301</v>
      </c>
      <c r="C2092" s="43">
        <v>4</v>
      </c>
      <c r="D2092" t="s">
        <v>156</v>
      </c>
    </row>
    <row r="2093" spans="1:4" x14ac:dyDescent="0.25">
      <c r="A2093">
        <v>1066563</v>
      </c>
      <c r="B2093" t="s">
        <v>2302</v>
      </c>
      <c r="C2093" s="43" t="s">
        <v>73</v>
      </c>
      <c r="D2093" t="s">
        <v>128</v>
      </c>
    </row>
    <row r="2094" spans="1:4" x14ac:dyDescent="0.25">
      <c r="A2094">
        <v>200384</v>
      </c>
      <c r="B2094" t="s">
        <v>2303</v>
      </c>
      <c r="C2094" s="43">
        <v>4</v>
      </c>
      <c r="D2094" t="s">
        <v>734</v>
      </c>
    </row>
    <row r="2095" spans="1:4" x14ac:dyDescent="0.25">
      <c r="A2095">
        <v>167913</v>
      </c>
      <c r="B2095" t="s">
        <v>2304</v>
      </c>
      <c r="C2095" s="43">
        <v>3</v>
      </c>
      <c r="D2095" t="s">
        <v>120</v>
      </c>
    </row>
    <row r="2096" spans="1:4" x14ac:dyDescent="0.25">
      <c r="A2096">
        <v>1069906</v>
      </c>
      <c r="B2096" t="s">
        <v>2305</v>
      </c>
      <c r="C2096" s="43" t="s">
        <v>116</v>
      </c>
      <c r="D2096" t="s">
        <v>363</v>
      </c>
    </row>
    <row r="2097" spans="1:4" x14ac:dyDescent="0.25">
      <c r="A2097">
        <v>414699</v>
      </c>
      <c r="B2097" t="s">
        <v>2306</v>
      </c>
      <c r="C2097" s="43">
        <v>4</v>
      </c>
      <c r="D2097" t="s">
        <v>854</v>
      </c>
    </row>
    <row r="2098" spans="1:4" x14ac:dyDescent="0.25">
      <c r="A2098">
        <v>1116079</v>
      </c>
      <c r="B2098" t="s">
        <v>2307</v>
      </c>
      <c r="C2098" s="43">
        <v>4</v>
      </c>
      <c r="D2098" t="s">
        <v>100</v>
      </c>
    </row>
    <row r="2099" spans="1:4" x14ac:dyDescent="0.25">
      <c r="A2099">
        <v>223724</v>
      </c>
      <c r="B2099" t="s">
        <v>2308</v>
      </c>
      <c r="C2099" s="43">
        <v>4</v>
      </c>
      <c r="D2099" t="s">
        <v>276</v>
      </c>
    </row>
    <row r="2100" spans="1:4" x14ac:dyDescent="0.25">
      <c r="A2100">
        <v>229325</v>
      </c>
      <c r="B2100" t="s">
        <v>2309</v>
      </c>
      <c r="C2100" s="43">
        <v>3</v>
      </c>
      <c r="D2100" t="s">
        <v>332</v>
      </c>
    </row>
    <row r="2101" spans="1:4" x14ac:dyDescent="0.25">
      <c r="A2101">
        <v>724256</v>
      </c>
      <c r="B2101" t="s">
        <v>2310</v>
      </c>
      <c r="C2101" s="43">
        <v>4</v>
      </c>
      <c r="D2101" t="s">
        <v>519</v>
      </c>
    </row>
    <row r="2102" spans="1:4" x14ac:dyDescent="0.25">
      <c r="A2102">
        <v>724256</v>
      </c>
      <c r="B2102" t="s">
        <v>2310</v>
      </c>
      <c r="C2102" s="43">
        <v>4</v>
      </c>
      <c r="D2102" t="s">
        <v>519</v>
      </c>
    </row>
    <row r="2103" spans="1:4" x14ac:dyDescent="0.25">
      <c r="A2103">
        <v>780159</v>
      </c>
      <c r="B2103" t="s">
        <v>2311</v>
      </c>
      <c r="C2103" s="43" t="s">
        <v>73</v>
      </c>
      <c r="D2103" t="s">
        <v>519</v>
      </c>
    </row>
    <row r="2104" spans="1:4" x14ac:dyDescent="0.25">
      <c r="A2104">
        <v>780159</v>
      </c>
      <c r="B2104" t="s">
        <v>2311</v>
      </c>
      <c r="C2104" s="43" t="s">
        <v>73</v>
      </c>
      <c r="D2104" t="s">
        <v>519</v>
      </c>
    </row>
    <row r="2105" spans="1:4" x14ac:dyDescent="0.25">
      <c r="A2105">
        <v>929095</v>
      </c>
      <c r="B2105" t="s">
        <v>2312</v>
      </c>
      <c r="C2105" s="43">
        <v>4</v>
      </c>
      <c r="D2105" t="s">
        <v>262</v>
      </c>
    </row>
    <row r="2106" spans="1:4" x14ac:dyDescent="0.25">
      <c r="A2106">
        <v>929095</v>
      </c>
      <c r="B2106" t="s">
        <v>2312</v>
      </c>
      <c r="C2106" s="43">
        <v>4</v>
      </c>
      <c r="D2106" t="s">
        <v>262</v>
      </c>
    </row>
    <row r="2107" spans="1:4" x14ac:dyDescent="0.25">
      <c r="A2107">
        <v>929096</v>
      </c>
      <c r="B2107" t="s">
        <v>2313</v>
      </c>
      <c r="C2107" s="43" t="s">
        <v>73</v>
      </c>
      <c r="D2107" t="s">
        <v>262</v>
      </c>
    </row>
    <row r="2108" spans="1:4" x14ac:dyDescent="0.25">
      <c r="A2108">
        <v>929096</v>
      </c>
      <c r="B2108" t="s">
        <v>2313</v>
      </c>
      <c r="C2108" s="43" t="s">
        <v>73</v>
      </c>
      <c r="D2108" t="s">
        <v>262</v>
      </c>
    </row>
    <row r="2109" spans="1:4" x14ac:dyDescent="0.25">
      <c r="A2109">
        <v>1052629</v>
      </c>
      <c r="B2109" t="s">
        <v>2314</v>
      </c>
      <c r="C2109" s="43">
        <v>4</v>
      </c>
      <c r="D2109" t="s">
        <v>78</v>
      </c>
    </row>
    <row r="2110" spans="1:4" x14ac:dyDescent="0.25">
      <c r="A2110">
        <v>165591</v>
      </c>
      <c r="B2110" t="s">
        <v>2315</v>
      </c>
      <c r="C2110" s="43">
        <v>3</v>
      </c>
      <c r="D2110" t="s">
        <v>287</v>
      </c>
    </row>
    <row r="2111" spans="1:4" x14ac:dyDescent="0.25">
      <c r="A2111">
        <v>228452</v>
      </c>
      <c r="B2111" t="s">
        <v>2316</v>
      </c>
      <c r="C2111" s="43">
        <v>4</v>
      </c>
      <c r="D2111" t="s">
        <v>174</v>
      </c>
    </row>
    <row r="2112" spans="1:4" x14ac:dyDescent="0.25">
      <c r="A2112">
        <v>166950</v>
      </c>
      <c r="B2112" t="s">
        <v>2317</v>
      </c>
      <c r="C2112" s="43">
        <v>3</v>
      </c>
      <c r="D2112" t="s">
        <v>149</v>
      </c>
    </row>
    <row r="2113" spans="1:4" x14ac:dyDescent="0.25">
      <c r="A2113">
        <v>195048</v>
      </c>
      <c r="B2113" t="s">
        <v>2318</v>
      </c>
      <c r="C2113" s="43">
        <v>3</v>
      </c>
      <c r="D2113" t="s">
        <v>402</v>
      </c>
    </row>
    <row r="2114" spans="1:4" x14ac:dyDescent="0.25">
      <c r="A2114">
        <v>143540</v>
      </c>
      <c r="B2114" t="s">
        <v>2319</v>
      </c>
      <c r="C2114" s="43">
        <v>3</v>
      </c>
      <c r="D2114" t="s">
        <v>488</v>
      </c>
    </row>
    <row r="2115" spans="1:4" x14ac:dyDescent="0.25">
      <c r="A2115">
        <v>824329</v>
      </c>
      <c r="B2115" t="s">
        <v>2320</v>
      </c>
      <c r="C2115" s="43" t="s">
        <v>73</v>
      </c>
      <c r="D2115" t="s">
        <v>488</v>
      </c>
    </row>
    <row r="2116" spans="1:4" x14ac:dyDescent="0.25">
      <c r="A2116">
        <v>1060780</v>
      </c>
      <c r="B2116" t="s">
        <v>2321</v>
      </c>
      <c r="C2116" s="43">
        <v>4</v>
      </c>
      <c r="D2116" t="s">
        <v>262</v>
      </c>
    </row>
    <row r="2117" spans="1:4" x14ac:dyDescent="0.25">
      <c r="A2117">
        <v>1060780</v>
      </c>
      <c r="B2117" t="s">
        <v>2321</v>
      </c>
      <c r="C2117" s="43">
        <v>4</v>
      </c>
      <c r="D2117" t="s">
        <v>262</v>
      </c>
    </row>
    <row r="2118" spans="1:4" x14ac:dyDescent="0.25">
      <c r="A2118">
        <v>200221</v>
      </c>
      <c r="B2118" t="s">
        <v>2322</v>
      </c>
      <c r="C2118" s="43">
        <v>3</v>
      </c>
      <c r="D2118" t="s">
        <v>262</v>
      </c>
    </row>
    <row r="2119" spans="1:4" x14ac:dyDescent="0.25">
      <c r="A2119">
        <v>200221</v>
      </c>
      <c r="B2119" t="s">
        <v>2322</v>
      </c>
      <c r="C2119" s="43">
        <v>3</v>
      </c>
      <c r="D2119" t="s">
        <v>262</v>
      </c>
    </row>
    <row r="2120" spans="1:4" x14ac:dyDescent="0.25">
      <c r="A2120">
        <v>1106854</v>
      </c>
      <c r="B2120" t="s">
        <v>2323</v>
      </c>
      <c r="C2120" s="43">
        <v>4</v>
      </c>
      <c r="D2120" t="s">
        <v>120</v>
      </c>
    </row>
    <row r="2121" spans="1:4" x14ac:dyDescent="0.25">
      <c r="A2121">
        <v>781831</v>
      </c>
      <c r="B2121" t="s">
        <v>2324</v>
      </c>
      <c r="C2121" s="43" t="s">
        <v>116</v>
      </c>
      <c r="D2121" t="s">
        <v>260</v>
      </c>
    </row>
    <row r="2122" spans="1:4" x14ac:dyDescent="0.25">
      <c r="A2122">
        <v>781830</v>
      </c>
      <c r="B2122" t="s">
        <v>2325</v>
      </c>
      <c r="C2122" s="43">
        <v>4</v>
      </c>
      <c r="D2122" t="s">
        <v>260</v>
      </c>
    </row>
    <row r="2123" spans="1:4" x14ac:dyDescent="0.25">
      <c r="A2123">
        <v>177986</v>
      </c>
      <c r="B2123" t="s">
        <v>2326</v>
      </c>
      <c r="C2123" s="43">
        <v>4</v>
      </c>
      <c r="D2123" t="s">
        <v>260</v>
      </c>
    </row>
    <row r="2124" spans="1:4" x14ac:dyDescent="0.25">
      <c r="A2124">
        <v>1096245</v>
      </c>
      <c r="B2124" t="s">
        <v>2327</v>
      </c>
      <c r="C2124" s="43">
        <v>4</v>
      </c>
      <c r="D2124" t="s">
        <v>109</v>
      </c>
    </row>
    <row r="2125" spans="1:4" x14ac:dyDescent="0.25">
      <c r="A2125">
        <v>1096245</v>
      </c>
      <c r="B2125" t="s">
        <v>2327</v>
      </c>
      <c r="C2125" s="43">
        <v>4</v>
      </c>
      <c r="D2125" t="s">
        <v>109</v>
      </c>
    </row>
    <row r="2126" spans="1:4" x14ac:dyDescent="0.25">
      <c r="A2126">
        <v>1141361</v>
      </c>
      <c r="B2126" t="s">
        <v>2328</v>
      </c>
      <c r="C2126" s="43">
        <v>4</v>
      </c>
      <c r="D2126" t="s">
        <v>164</v>
      </c>
    </row>
    <row r="2127" spans="1:4" x14ac:dyDescent="0.25">
      <c r="A2127">
        <v>1145759</v>
      </c>
      <c r="B2127" t="s">
        <v>2329</v>
      </c>
      <c r="C2127" s="43">
        <v>4</v>
      </c>
      <c r="D2127" t="s">
        <v>158</v>
      </c>
    </row>
    <row r="2128" spans="1:4" x14ac:dyDescent="0.25">
      <c r="A2128">
        <v>1047971</v>
      </c>
      <c r="B2128" t="s">
        <v>2330</v>
      </c>
      <c r="C2128" s="43" t="s">
        <v>73</v>
      </c>
      <c r="D2128" t="s">
        <v>208</v>
      </c>
    </row>
    <row r="2129" spans="1:4" x14ac:dyDescent="0.25">
      <c r="A2129">
        <v>1008790</v>
      </c>
      <c r="B2129" t="s">
        <v>2331</v>
      </c>
      <c r="C2129" s="43">
        <v>4</v>
      </c>
      <c r="D2129" t="s">
        <v>208</v>
      </c>
    </row>
    <row r="2130" spans="1:4" x14ac:dyDescent="0.25">
      <c r="A2130">
        <v>164570</v>
      </c>
      <c r="B2130" t="s">
        <v>2332</v>
      </c>
      <c r="C2130" s="43">
        <v>3</v>
      </c>
      <c r="D2130" t="s">
        <v>319</v>
      </c>
    </row>
    <row r="2131" spans="1:4" x14ac:dyDescent="0.25">
      <c r="A2131">
        <v>1031357</v>
      </c>
      <c r="B2131" t="s">
        <v>2333</v>
      </c>
      <c r="C2131" s="43">
        <v>4</v>
      </c>
      <c r="D2131" t="s">
        <v>1353</v>
      </c>
    </row>
    <row r="2132" spans="1:4" x14ac:dyDescent="0.25">
      <c r="A2132">
        <v>168349</v>
      </c>
      <c r="B2132" t="s">
        <v>2334</v>
      </c>
      <c r="C2132" s="43" t="s">
        <v>73</v>
      </c>
      <c r="D2132" t="s">
        <v>376</v>
      </c>
    </row>
    <row r="2133" spans="1:4" x14ac:dyDescent="0.25">
      <c r="A2133">
        <v>882015</v>
      </c>
      <c r="B2133" t="s">
        <v>2335</v>
      </c>
      <c r="C2133" s="43" t="s">
        <v>73</v>
      </c>
      <c r="D2133" t="s">
        <v>376</v>
      </c>
    </row>
    <row r="2134" spans="1:4" x14ac:dyDescent="0.25">
      <c r="A2134">
        <v>1107899</v>
      </c>
      <c r="B2134" t="s">
        <v>2336</v>
      </c>
      <c r="C2134" s="43">
        <v>4</v>
      </c>
      <c r="D2134" t="s">
        <v>534</v>
      </c>
    </row>
    <row r="2135" spans="1:4" x14ac:dyDescent="0.25">
      <c r="A2135">
        <v>130927</v>
      </c>
      <c r="B2135" t="s">
        <v>2337</v>
      </c>
      <c r="C2135" s="43">
        <v>4</v>
      </c>
      <c r="D2135" t="s">
        <v>240</v>
      </c>
    </row>
    <row r="2136" spans="1:4" x14ac:dyDescent="0.25">
      <c r="A2136">
        <v>700032</v>
      </c>
      <c r="B2136" t="s">
        <v>2338</v>
      </c>
      <c r="C2136" s="43" t="s">
        <v>73</v>
      </c>
      <c r="D2136" t="s">
        <v>171</v>
      </c>
    </row>
    <row r="2137" spans="1:4" x14ac:dyDescent="0.25">
      <c r="A2137">
        <v>698439</v>
      </c>
      <c r="B2137" t="s">
        <v>2339</v>
      </c>
      <c r="C2137" s="43">
        <v>3</v>
      </c>
      <c r="D2137" t="s">
        <v>131</v>
      </c>
    </row>
    <row r="2138" spans="1:4" x14ac:dyDescent="0.25">
      <c r="A2138">
        <v>179959</v>
      </c>
      <c r="B2138" t="s">
        <v>2340</v>
      </c>
      <c r="C2138" s="43">
        <v>4</v>
      </c>
      <c r="D2138" t="s">
        <v>113</v>
      </c>
    </row>
    <row r="2139" spans="1:4" x14ac:dyDescent="0.25">
      <c r="A2139">
        <v>394853</v>
      </c>
      <c r="B2139" t="s">
        <v>2341</v>
      </c>
      <c r="C2139" s="43">
        <v>4</v>
      </c>
      <c r="D2139" t="s">
        <v>117</v>
      </c>
    </row>
    <row r="2140" spans="1:4" x14ac:dyDescent="0.25">
      <c r="A2140">
        <v>394853</v>
      </c>
      <c r="B2140" t="s">
        <v>2341</v>
      </c>
      <c r="C2140" s="43">
        <v>4</v>
      </c>
      <c r="D2140" t="s">
        <v>117</v>
      </c>
    </row>
    <row r="2141" spans="1:4" x14ac:dyDescent="0.25">
      <c r="A2141">
        <v>1065782</v>
      </c>
      <c r="B2141" t="s">
        <v>2342</v>
      </c>
      <c r="C2141" s="43">
        <v>4</v>
      </c>
      <c r="D2141" t="s">
        <v>302</v>
      </c>
    </row>
    <row r="2142" spans="1:4" x14ac:dyDescent="0.25">
      <c r="A2142">
        <v>168243</v>
      </c>
      <c r="B2142" t="s">
        <v>2343</v>
      </c>
      <c r="C2142" s="43">
        <v>4</v>
      </c>
      <c r="D2142" t="s">
        <v>418</v>
      </c>
    </row>
    <row r="2143" spans="1:4" x14ac:dyDescent="0.25">
      <c r="A2143">
        <v>881758</v>
      </c>
      <c r="B2143" t="s">
        <v>2344</v>
      </c>
      <c r="C2143" s="43">
        <v>3</v>
      </c>
      <c r="D2143" t="s">
        <v>363</v>
      </c>
    </row>
    <row r="2144" spans="1:4" x14ac:dyDescent="0.25">
      <c r="A2144">
        <v>1153021</v>
      </c>
      <c r="B2144" t="s">
        <v>2345</v>
      </c>
      <c r="C2144" s="43">
        <v>4</v>
      </c>
      <c r="D2144" t="s">
        <v>430</v>
      </c>
    </row>
    <row r="2145" spans="1:4" x14ac:dyDescent="0.25">
      <c r="A2145">
        <v>483380</v>
      </c>
      <c r="B2145" t="s">
        <v>2346</v>
      </c>
      <c r="C2145" s="43" t="s">
        <v>73</v>
      </c>
      <c r="D2145" t="s">
        <v>262</v>
      </c>
    </row>
    <row r="2146" spans="1:4" x14ac:dyDescent="0.25">
      <c r="A2146">
        <v>483380</v>
      </c>
      <c r="B2146" t="s">
        <v>2346</v>
      </c>
      <c r="C2146" s="43" t="s">
        <v>73</v>
      </c>
      <c r="D2146" t="s">
        <v>262</v>
      </c>
    </row>
    <row r="2147" spans="1:4" x14ac:dyDescent="0.25">
      <c r="A2147">
        <v>190972</v>
      </c>
      <c r="B2147" t="s">
        <v>2347</v>
      </c>
      <c r="C2147" s="43">
        <v>4</v>
      </c>
      <c r="D2147" t="s">
        <v>262</v>
      </c>
    </row>
    <row r="2148" spans="1:4" x14ac:dyDescent="0.25">
      <c r="A2148">
        <v>190972</v>
      </c>
      <c r="B2148" t="s">
        <v>2347</v>
      </c>
      <c r="C2148" s="43">
        <v>4</v>
      </c>
      <c r="D2148" t="s">
        <v>262</v>
      </c>
    </row>
    <row r="2149" spans="1:4" x14ac:dyDescent="0.25">
      <c r="A2149">
        <v>155431</v>
      </c>
      <c r="B2149" t="s">
        <v>2348</v>
      </c>
      <c r="C2149" s="43">
        <v>4</v>
      </c>
      <c r="D2149" t="s">
        <v>442</v>
      </c>
    </row>
    <row r="2150" spans="1:4" x14ac:dyDescent="0.25">
      <c r="A2150">
        <v>480750</v>
      </c>
      <c r="B2150" t="s">
        <v>2349</v>
      </c>
      <c r="C2150" s="43" t="s">
        <v>73</v>
      </c>
      <c r="D2150" t="s">
        <v>442</v>
      </c>
    </row>
    <row r="2151" spans="1:4" x14ac:dyDescent="0.25">
      <c r="A2151">
        <v>341923</v>
      </c>
      <c r="B2151" t="s">
        <v>2350</v>
      </c>
      <c r="C2151" s="43">
        <v>4</v>
      </c>
      <c r="D2151" t="s">
        <v>149</v>
      </c>
    </row>
    <row r="2152" spans="1:4" x14ac:dyDescent="0.25">
      <c r="A2152">
        <v>166951</v>
      </c>
      <c r="B2152" t="s">
        <v>2351</v>
      </c>
      <c r="C2152" s="43">
        <v>3</v>
      </c>
      <c r="D2152" t="s">
        <v>149</v>
      </c>
    </row>
    <row r="2153" spans="1:4" x14ac:dyDescent="0.25">
      <c r="A2153">
        <v>284731</v>
      </c>
      <c r="B2153" t="s">
        <v>2352</v>
      </c>
      <c r="C2153" s="43">
        <v>3</v>
      </c>
      <c r="D2153" t="s">
        <v>332</v>
      </c>
    </row>
    <row r="2154" spans="1:4" x14ac:dyDescent="0.25">
      <c r="A2154">
        <v>482310</v>
      </c>
      <c r="B2154" t="s">
        <v>2353</v>
      </c>
      <c r="C2154" s="43" t="s">
        <v>116</v>
      </c>
      <c r="D2154" t="s">
        <v>402</v>
      </c>
    </row>
    <row r="2155" spans="1:4" x14ac:dyDescent="0.25">
      <c r="A2155">
        <v>224060</v>
      </c>
      <c r="B2155" t="s">
        <v>2354</v>
      </c>
      <c r="C2155" s="43">
        <v>3</v>
      </c>
      <c r="D2155" t="s">
        <v>154</v>
      </c>
    </row>
    <row r="2156" spans="1:4" x14ac:dyDescent="0.25">
      <c r="A2156">
        <v>540412</v>
      </c>
      <c r="B2156" t="s">
        <v>2355</v>
      </c>
      <c r="C2156" s="43">
        <v>4</v>
      </c>
      <c r="D2156" t="s">
        <v>347</v>
      </c>
    </row>
    <row r="2157" spans="1:4" x14ac:dyDescent="0.25">
      <c r="A2157">
        <v>284859</v>
      </c>
      <c r="B2157" t="s">
        <v>2356</v>
      </c>
      <c r="C2157" s="43">
        <v>3</v>
      </c>
      <c r="D2157" t="s">
        <v>332</v>
      </c>
    </row>
    <row r="2158" spans="1:4" x14ac:dyDescent="0.25">
      <c r="A2158">
        <v>188635</v>
      </c>
      <c r="B2158" t="s">
        <v>2357</v>
      </c>
      <c r="C2158" s="43">
        <v>4</v>
      </c>
      <c r="D2158" t="s">
        <v>100</v>
      </c>
    </row>
    <row r="2159" spans="1:4" x14ac:dyDescent="0.25">
      <c r="A2159">
        <v>1111255</v>
      </c>
      <c r="B2159" t="s">
        <v>2358</v>
      </c>
      <c r="C2159" s="43">
        <v>4</v>
      </c>
      <c r="D2159" t="s">
        <v>138</v>
      </c>
    </row>
    <row r="2160" spans="1:4" x14ac:dyDescent="0.25">
      <c r="A2160">
        <v>1021207</v>
      </c>
      <c r="B2160" t="s">
        <v>2359</v>
      </c>
      <c r="C2160" s="43">
        <v>4</v>
      </c>
      <c r="D2160" t="s">
        <v>602</v>
      </c>
    </row>
    <row r="2161" spans="1:4" x14ac:dyDescent="0.25">
      <c r="A2161">
        <v>1104733</v>
      </c>
      <c r="B2161" t="s">
        <v>2360</v>
      </c>
      <c r="C2161" s="43">
        <v>4</v>
      </c>
      <c r="D2161" t="s">
        <v>117</v>
      </c>
    </row>
    <row r="2162" spans="1:4" x14ac:dyDescent="0.25">
      <c r="A2162">
        <v>1104733</v>
      </c>
      <c r="B2162" t="s">
        <v>2360</v>
      </c>
      <c r="C2162" s="43">
        <v>4</v>
      </c>
      <c r="D2162" t="s">
        <v>117</v>
      </c>
    </row>
    <row r="2163" spans="1:4" x14ac:dyDescent="0.25">
      <c r="A2163">
        <v>168403</v>
      </c>
      <c r="B2163" t="s">
        <v>2361</v>
      </c>
      <c r="C2163" s="43">
        <v>3</v>
      </c>
      <c r="D2163" t="s">
        <v>376</v>
      </c>
    </row>
    <row r="2164" spans="1:4" x14ac:dyDescent="0.25">
      <c r="A2164">
        <v>1005137</v>
      </c>
      <c r="B2164" t="s">
        <v>2362</v>
      </c>
      <c r="C2164" s="43" t="s">
        <v>73</v>
      </c>
      <c r="D2164" t="s">
        <v>376</v>
      </c>
    </row>
    <row r="2165" spans="1:4" x14ac:dyDescent="0.25">
      <c r="A2165">
        <v>1022857</v>
      </c>
      <c r="B2165" t="s">
        <v>2363</v>
      </c>
      <c r="C2165" s="43" t="s">
        <v>73</v>
      </c>
      <c r="D2165" t="s">
        <v>376</v>
      </c>
    </row>
    <row r="2166" spans="1:4" x14ac:dyDescent="0.25">
      <c r="A2166">
        <v>543827</v>
      </c>
      <c r="B2166" t="s">
        <v>2364</v>
      </c>
      <c r="C2166" s="43" t="s">
        <v>73</v>
      </c>
      <c r="D2166" t="s">
        <v>203</v>
      </c>
    </row>
    <row r="2167" spans="1:4" x14ac:dyDescent="0.25">
      <c r="A2167">
        <v>175215</v>
      </c>
      <c r="B2167" t="s">
        <v>2365</v>
      </c>
      <c r="C2167" s="43">
        <v>3</v>
      </c>
      <c r="D2167" t="s">
        <v>203</v>
      </c>
    </row>
    <row r="2168" spans="1:4" x14ac:dyDescent="0.25">
      <c r="A2168">
        <v>175216</v>
      </c>
      <c r="B2168" t="s">
        <v>2366</v>
      </c>
      <c r="C2168" s="43">
        <v>4</v>
      </c>
      <c r="D2168" t="s">
        <v>203</v>
      </c>
    </row>
    <row r="2169" spans="1:4" x14ac:dyDescent="0.25">
      <c r="A2169">
        <v>666013</v>
      </c>
      <c r="B2169" t="s">
        <v>2367</v>
      </c>
      <c r="C2169" s="43">
        <v>4</v>
      </c>
      <c r="D2169" t="s">
        <v>156</v>
      </c>
    </row>
    <row r="2170" spans="1:4" x14ac:dyDescent="0.25">
      <c r="A2170">
        <v>717617</v>
      </c>
      <c r="B2170" t="s">
        <v>2368</v>
      </c>
      <c r="C2170" s="43">
        <v>4</v>
      </c>
      <c r="D2170" t="s">
        <v>156</v>
      </c>
    </row>
    <row r="2171" spans="1:4" x14ac:dyDescent="0.25">
      <c r="A2171">
        <v>823724</v>
      </c>
      <c r="B2171" t="s">
        <v>2369</v>
      </c>
      <c r="C2171" s="43">
        <v>4</v>
      </c>
      <c r="D2171" t="s">
        <v>156</v>
      </c>
    </row>
    <row r="2172" spans="1:4" x14ac:dyDescent="0.25">
      <c r="A2172">
        <v>662518</v>
      </c>
      <c r="B2172" t="s">
        <v>2370</v>
      </c>
      <c r="C2172" s="43">
        <v>4</v>
      </c>
      <c r="D2172" t="s">
        <v>383</v>
      </c>
    </row>
    <row r="2173" spans="1:4" x14ac:dyDescent="0.25">
      <c r="A2173">
        <v>662518</v>
      </c>
      <c r="B2173" t="s">
        <v>2370</v>
      </c>
      <c r="C2173" s="43">
        <v>4</v>
      </c>
      <c r="D2173" t="s">
        <v>383</v>
      </c>
    </row>
    <row r="2174" spans="1:4" x14ac:dyDescent="0.25">
      <c r="A2174">
        <v>1130754</v>
      </c>
      <c r="B2174" t="s">
        <v>2371</v>
      </c>
      <c r="C2174" s="43">
        <v>4</v>
      </c>
      <c r="D2174" t="s">
        <v>76</v>
      </c>
    </row>
    <row r="2175" spans="1:4" x14ac:dyDescent="0.25">
      <c r="A2175">
        <v>1130754</v>
      </c>
      <c r="B2175" t="s">
        <v>2371</v>
      </c>
      <c r="C2175" s="43">
        <v>4</v>
      </c>
      <c r="D2175" t="s">
        <v>76</v>
      </c>
    </row>
    <row r="2176" spans="1:4" x14ac:dyDescent="0.25">
      <c r="A2176">
        <v>164419</v>
      </c>
      <c r="B2176" t="s">
        <v>2372</v>
      </c>
      <c r="C2176" s="43">
        <v>4</v>
      </c>
      <c r="D2176" t="s">
        <v>233</v>
      </c>
    </row>
    <row r="2177" spans="1:4" x14ac:dyDescent="0.25">
      <c r="A2177">
        <v>705809</v>
      </c>
      <c r="B2177" t="s">
        <v>2373</v>
      </c>
      <c r="C2177" s="43" t="s">
        <v>73</v>
      </c>
      <c r="D2177" t="s">
        <v>88</v>
      </c>
    </row>
    <row r="2178" spans="1:4" x14ac:dyDescent="0.25">
      <c r="A2178">
        <v>218332</v>
      </c>
      <c r="B2178" t="s">
        <v>2374</v>
      </c>
      <c r="C2178" s="43">
        <v>3</v>
      </c>
      <c r="D2178" t="s">
        <v>88</v>
      </c>
    </row>
    <row r="2179" spans="1:4" x14ac:dyDescent="0.25">
      <c r="A2179">
        <v>404573</v>
      </c>
      <c r="B2179" t="s">
        <v>2375</v>
      </c>
      <c r="C2179" s="43">
        <v>4</v>
      </c>
      <c r="D2179" t="s">
        <v>615</v>
      </c>
    </row>
    <row r="2180" spans="1:4" x14ac:dyDescent="0.25">
      <c r="A2180">
        <v>717618</v>
      </c>
      <c r="B2180" t="s">
        <v>2376</v>
      </c>
      <c r="C2180" s="43">
        <v>4</v>
      </c>
      <c r="D2180" t="s">
        <v>156</v>
      </c>
    </row>
    <row r="2181" spans="1:4" x14ac:dyDescent="0.25">
      <c r="A2181">
        <v>705841</v>
      </c>
      <c r="B2181" t="s">
        <v>2377</v>
      </c>
      <c r="C2181" s="43">
        <v>4</v>
      </c>
      <c r="D2181" t="s">
        <v>88</v>
      </c>
    </row>
    <row r="2182" spans="1:4" x14ac:dyDescent="0.25">
      <c r="A2182">
        <v>208343</v>
      </c>
      <c r="B2182" t="s">
        <v>2378</v>
      </c>
      <c r="C2182" s="43">
        <v>3</v>
      </c>
      <c r="D2182" t="s">
        <v>208</v>
      </c>
    </row>
    <row r="2183" spans="1:4" x14ac:dyDescent="0.25">
      <c r="A2183">
        <v>200269</v>
      </c>
      <c r="B2183" t="s">
        <v>2379</v>
      </c>
      <c r="C2183" s="43">
        <v>4</v>
      </c>
      <c r="D2183" t="s">
        <v>383</v>
      </c>
    </row>
    <row r="2184" spans="1:4" x14ac:dyDescent="0.25">
      <c r="A2184">
        <v>200269</v>
      </c>
      <c r="B2184" t="s">
        <v>2379</v>
      </c>
      <c r="C2184" s="43">
        <v>4</v>
      </c>
      <c r="D2184" t="s">
        <v>383</v>
      </c>
    </row>
    <row r="2185" spans="1:4" x14ac:dyDescent="0.25">
      <c r="A2185">
        <v>937715</v>
      </c>
      <c r="B2185" t="s">
        <v>2380</v>
      </c>
      <c r="C2185" s="43">
        <v>4</v>
      </c>
      <c r="D2185" t="s">
        <v>84</v>
      </c>
    </row>
    <row r="2186" spans="1:4" x14ac:dyDescent="0.25">
      <c r="A2186">
        <v>130641</v>
      </c>
      <c r="B2186" t="s">
        <v>2381</v>
      </c>
      <c r="C2186" s="43">
        <v>3</v>
      </c>
      <c r="D2186" t="s">
        <v>430</v>
      </c>
    </row>
    <row r="2187" spans="1:4" x14ac:dyDescent="0.25">
      <c r="A2187">
        <v>166593</v>
      </c>
      <c r="B2187" t="s">
        <v>2382</v>
      </c>
      <c r="C2187" s="43">
        <v>4</v>
      </c>
      <c r="D2187" t="s">
        <v>484</v>
      </c>
    </row>
    <row r="2188" spans="1:4" x14ac:dyDescent="0.25">
      <c r="A2188">
        <v>256374</v>
      </c>
      <c r="B2188" t="s">
        <v>2383</v>
      </c>
      <c r="C2188" s="43">
        <v>4</v>
      </c>
      <c r="D2188" t="s">
        <v>203</v>
      </c>
    </row>
    <row r="2189" spans="1:4" x14ac:dyDescent="0.25">
      <c r="A2189">
        <v>214011</v>
      </c>
      <c r="B2189" t="s">
        <v>2384</v>
      </c>
      <c r="C2189" s="43">
        <v>4</v>
      </c>
      <c r="D2189" t="s">
        <v>201</v>
      </c>
    </row>
    <row r="2190" spans="1:4" x14ac:dyDescent="0.25">
      <c r="A2190">
        <v>184267</v>
      </c>
      <c r="B2190" t="s">
        <v>2385</v>
      </c>
      <c r="C2190" s="43">
        <v>3</v>
      </c>
      <c r="D2190" t="s">
        <v>302</v>
      </c>
    </row>
    <row r="2191" spans="1:4" x14ac:dyDescent="0.25">
      <c r="A2191">
        <v>460834</v>
      </c>
      <c r="B2191" t="s">
        <v>2386</v>
      </c>
      <c r="C2191" s="43">
        <v>2</v>
      </c>
      <c r="D2191" t="s">
        <v>514</v>
      </c>
    </row>
    <row r="2192" spans="1:4" x14ac:dyDescent="0.25">
      <c r="A2192">
        <v>481326</v>
      </c>
      <c r="B2192" t="s">
        <v>2387</v>
      </c>
      <c r="C2192" s="43">
        <v>4</v>
      </c>
      <c r="D2192" t="s">
        <v>174</v>
      </c>
    </row>
    <row r="2193" spans="1:4" x14ac:dyDescent="0.25">
      <c r="A2193">
        <v>923923</v>
      </c>
      <c r="B2193" t="s">
        <v>2388</v>
      </c>
      <c r="C2193" s="43" t="s">
        <v>73</v>
      </c>
      <c r="D2193" t="s">
        <v>193</v>
      </c>
    </row>
    <row r="2194" spans="1:4" x14ac:dyDescent="0.25">
      <c r="A2194">
        <v>1111221</v>
      </c>
      <c r="B2194" t="s">
        <v>2389</v>
      </c>
      <c r="C2194" s="43">
        <v>4</v>
      </c>
      <c r="D2194" t="s">
        <v>174</v>
      </c>
    </row>
    <row r="2195" spans="1:4" x14ac:dyDescent="0.25">
      <c r="A2195">
        <v>245111</v>
      </c>
      <c r="B2195" t="s">
        <v>2390</v>
      </c>
      <c r="C2195" s="43">
        <v>3</v>
      </c>
      <c r="D2195" t="s">
        <v>193</v>
      </c>
    </row>
    <row r="2196" spans="1:4" x14ac:dyDescent="0.25">
      <c r="A2196">
        <v>815298</v>
      </c>
      <c r="B2196" t="s">
        <v>2391</v>
      </c>
      <c r="C2196" s="43" t="s">
        <v>73</v>
      </c>
      <c r="D2196" t="s">
        <v>340</v>
      </c>
    </row>
    <row r="2197" spans="1:4" x14ac:dyDescent="0.25">
      <c r="A2197">
        <v>815298</v>
      </c>
      <c r="B2197" t="s">
        <v>2391</v>
      </c>
      <c r="C2197" s="43" t="s">
        <v>73</v>
      </c>
      <c r="D2197" t="s">
        <v>340</v>
      </c>
    </row>
    <row r="2198" spans="1:4" x14ac:dyDescent="0.25">
      <c r="A2198">
        <v>164138</v>
      </c>
      <c r="B2198" t="s">
        <v>2392</v>
      </c>
      <c r="C2198" s="43">
        <v>4</v>
      </c>
      <c r="D2198" t="s">
        <v>166</v>
      </c>
    </row>
    <row r="2199" spans="1:4" x14ac:dyDescent="0.25">
      <c r="A2199">
        <v>159217</v>
      </c>
      <c r="B2199" t="s">
        <v>2393</v>
      </c>
      <c r="C2199" s="43">
        <v>3</v>
      </c>
      <c r="D2199" t="s">
        <v>154</v>
      </c>
    </row>
    <row r="2200" spans="1:4" x14ac:dyDescent="0.25">
      <c r="A2200">
        <v>1074034</v>
      </c>
      <c r="B2200" t="s">
        <v>2394</v>
      </c>
      <c r="C2200" s="43">
        <v>4</v>
      </c>
      <c r="D2200" t="s">
        <v>280</v>
      </c>
    </row>
    <row r="2201" spans="1:4" x14ac:dyDescent="0.25">
      <c r="A2201">
        <v>1074034</v>
      </c>
      <c r="B2201" t="s">
        <v>2394</v>
      </c>
      <c r="C2201" s="43">
        <v>4</v>
      </c>
      <c r="D2201" t="s">
        <v>280</v>
      </c>
    </row>
    <row r="2202" spans="1:4" x14ac:dyDescent="0.25">
      <c r="A2202">
        <v>533617</v>
      </c>
      <c r="B2202" t="s">
        <v>2395</v>
      </c>
      <c r="C2202" s="43">
        <v>4</v>
      </c>
      <c r="D2202" t="s">
        <v>158</v>
      </c>
    </row>
    <row r="2203" spans="1:4" x14ac:dyDescent="0.25">
      <c r="A2203">
        <v>1152006</v>
      </c>
      <c r="B2203" t="s">
        <v>2396</v>
      </c>
      <c r="C2203" s="43">
        <v>4</v>
      </c>
      <c r="D2203" t="s">
        <v>374</v>
      </c>
    </row>
    <row r="2204" spans="1:4" x14ac:dyDescent="0.25">
      <c r="A2204">
        <v>1152007</v>
      </c>
      <c r="B2204" t="s">
        <v>2397</v>
      </c>
      <c r="C2204" s="43">
        <v>4</v>
      </c>
      <c r="D2204" t="s">
        <v>374</v>
      </c>
    </row>
    <row r="2205" spans="1:4" x14ac:dyDescent="0.25">
      <c r="A2205">
        <v>202356</v>
      </c>
      <c r="B2205" t="s">
        <v>2398</v>
      </c>
      <c r="C2205" s="43">
        <v>4</v>
      </c>
      <c r="D2205" t="s">
        <v>540</v>
      </c>
    </row>
    <row r="2206" spans="1:4" x14ac:dyDescent="0.25">
      <c r="A2206">
        <v>139535</v>
      </c>
      <c r="B2206" t="s">
        <v>2399</v>
      </c>
      <c r="C2206" s="43">
        <v>4</v>
      </c>
      <c r="D2206" t="s">
        <v>366</v>
      </c>
    </row>
    <row r="2207" spans="1:4" x14ac:dyDescent="0.25">
      <c r="A2207">
        <v>139533</v>
      </c>
      <c r="B2207" t="s">
        <v>2400</v>
      </c>
      <c r="C2207" s="43">
        <v>4</v>
      </c>
      <c r="D2207" t="s">
        <v>366</v>
      </c>
    </row>
    <row r="2208" spans="1:4" x14ac:dyDescent="0.25">
      <c r="A2208">
        <v>778557</v>
      </c>
      <c r="B2208" t="s">
        <v>2401</v>
      </c>
      <c r="C2208" s="43">
        <v>3</v>
      </c>
      <c r="D2208" t="s">
        <v>164</v>
      </c>
    </row>
    <row r="2209" spans="1:4" x14ac:dyDescent="0.25">
      <c r="A2209">
        <v>182750</v>
      </c>
      <c r="B2209" t="s">
        <v>2402</v>
      </c>
      <c r="C2209" s="43">
        <v>4</v>
      </c>
      <c r="D2209" t="s">
        <v>76</v>
      </c>
    </row>
    <row r="2210" spans="1:4" x14ac:dyDescent="0.25">
      <c r="A2210">
        <v>182750</v>
      </c>
      <c r="B2210" t="s">
        <v>2402</v>
      </c>
      <c r="C2210" s="43">
        <v>4</v>
      </c>
      <c r="D2210" t="s">
        <v>76</v>
      </c>
    </row>
    <row r="2211" spans="1:4" x14ac:dyDescent="0.25">
      <c r="A2211">
        <v>198462</v>
      </c>
      <c r="B2211" t="s">
        <v>2403</v>
      </c>
      <c r="C2211" s="43">
        <v>4</v>
      </c>
      <c r="D2211" t="s">
        <v>432</v>
      </c>
    </row>
    <row r="2212" spans="1:4" x14ac:dyDescent="0.25">
      <c r="A2212">
        <v>171634</v>
      </c>
      <c r="B2212" t="s">
        <v>2404</v>
      </c>
      <c r="C2212" s="43">
        <v>3</v>
      </c>
      <c r="D2212" t="s">
        <v>347</v>
      </c>
    </row>
    <row r="2213" spans="1:4" x14ac:dyDescent="0.25">
      <c r="A2213">
        <v>208219</v>
      </c>
      <c r="B2213" t="s">
        <v>2405</v>
      </c>
      <c r="C2213" s="43" t="s">
        <v>73</v>
      </c>
      <c r="D2213" t="s">
        <v>1275</v>
      </c>
    </row>
    <row r="2214" spans="1:4" x14ac:dyDescent="0.25">
      <c r="A2214">
        <v>208219</v>
      </c>
      <c r="B2214" t="s">
        <v>2405</v>
      </c>
      <c r="C2214" s="43" t="s">
        <v>73</v>
      </c>
      <c r="D2214" t="s">
        <v>1275</v>
      </c>
    </row>
    <row r="2215" spans="1:4" x14ac:dyDescent="0.25">
      <c r="A2215">
        <v>257479</v>
      </c>
      <c r="B2215" t="s">
        <v>2406</v>
      </c>
      <c r="C2215" s="43">
        <v>4</v>
      </c>
      <c r="D2215" t="s">
        <v>240</v>
      </c>
    </row>
    <row r="2216" spans="1:4" x14ac:dyDescent="0.25">
      <c r="A2216">
        <v>985293</v>
      </c>
      <c r="B2216" t="s">
        <v>2407</v>
      </c>
      <c r="C2216" s="43">
        <v>4</v>
      </c>
      <c r="D2216" t="s">
        <v>488</v>
      </c>
    </row>
    <row r="2217" spans="1:4" x14ac:dyDescent="0.25">
      <c r="A2217">
        <v>830061</v>
      </c>
      <c r="B2217" t="s">
        <v>2408</v>
      </c>
      <c r="C2217" s="43">
        <v>4</v>
      </c>
      <c r="D2217" t="s">
        <v>174</v>
      </c>
    </row>
    <row r="2218" spans="1:4" x14ac:dyDescent="0.25">
      <c r="A2218">
        <v>1151748</v>
      </c>
      <c r="B2218" t="s">
        <v>2409</v>
      </c>
      <c r="C2218" s="43">
        <v>4</v>
      </c>
      <c r="D2218" t="s">
        <v>123</v>
      </c>
    </row>
    <row r="2219" spans="1:4" x14ac:dyDescent="0.25">
      <c r="A2219">
        <v>200003</v>
      </c>
      <c r="B2219" t="s">
        <v>2410</v>
      </c>
      <c r="C2219" s="43">
        <v>3</v>
      </c>
      <c r="D2219" t="s">
        <v>138</v>
      </c>
    </row>
    <row r="2220" spans="1:4" x14ac:dyDescent="0.25">
      <c r="A2220">
        <v>1015194</v>
      </c>
      <c r="B2220" t="s">
        <v>2411</v>
      </c>
      <c r="C2220" s="43">
        <v>3</v>
      </c>
      <c r="D2220" t="s">
        <v>203</v>
      </c>
    </row>
    <row r="2221" spans="1:4" x14ac:dyDescent="0.25">
      <c r="A2221">
        <v>778292</v>
      </c>
      <c r="B2221" t="s">
        <v>2412</v>
      </c>
      <c r="C2221" s="43" t="s">
        <v>73</v>
      </c>
      <c r="D2221" t="s">
        <v>203</v>
      </c>
    </row>
    <row r="2222" spans="1:4" x14ac:dyDescent="0.25">
      <c r="A2222">
        <v>1152377</v>
      </c>
      <c r="B2222" t="s">
        <v>2413</v>
      </c>
      <c r="C2222" s="43">
        <v>4</v>
      </c>
      <c r="D2222" t="s">
        <v>138</v>
      </c>
    </row>
    <row r="2223" spans="1:4" x14ac:dyDescent="0.25">
      <c r="A2223">
        <v>726335</v>
      </c>
      <c r="B2223" t="s">
        <v>2414</v>
      </c>
      <c r="C2223" s="43" t="s">
        <v>32</v>
      </c>
      <c r="D2223" t="s">
        <v>2415</v>
      </c>
    </row>
    <row r="2224" spans="1:4" x14ac:dyDescent="0.25">
      <c r="A2224">
        <v>1106155</v>
      </c>
      <c r="B2224" t="s">
        <v>2416</v>
      </c>
      <c r="C2224" s="43">
        <v>3</v>
      </c>
      <c r="D2224" t="s">
        <v>138</v>
      </c>
    </row>
    <row r="2225" spans="1:4" x14ac:dyDescent="0.25">
      <c r="A2225">
        <v>1106154</v>
      </c>
      <c r="B2225" t="s">
        <v>2417</v>
      </c>
      <c r="C2225" s="43">
        <v>3</v>
      </c>
      <c r="D2225" t="s">
        <v>138</v>
      </c>
    </row>
    <row r="2226" spans="1:4" x14ac:dyDescent="0.25">
      <c r="A2226">
        <v>191044</v>
      </c>
      <c r="B2226" t="s">
        <v>2418</v>
      </c>
      <c r="C2226" s="43">
        <v>4</v>
      </c>
      <c r="D2226" t="s">
        <v>310</v>
      </c>
    </row>
    <row r="2227" spans="1:4" x14ac:dyDescent="0.25">
      <c r="A2227">
        <v>483086</v>
      </c>
      <c r="B2227" t="s">
        <v>2419</v>
      </c>
      <c r="C2227" s="43">
        <v>4</v>
      </c>
      <c r="D2227" t="s">
        <v>255</v>
      </c>
    </row>
    <row r="2228" spans="1:4" x14ac:dyDescent="0.25">
      <c r="A2228">
        <v>773160</v>
      </c>
      <c r="B2228" t="s">
        <v>2420</v>
      </c>
      <c r="C2228" s="43" t="s">
        <v>73</v>
      </c>
      <c r="D2228" t="s">
        <v>255</v>
      </c>
    </row>
    <row r="2229" spans="1:4" x14ac:dyDescent="0.25">
      <c r="A2229">
        <v>964435</v>
      </c>
      <c r="B2229" t="s">
        <v>2421</v>
      </c>
      <c r="C2229" s="43">
        <v>4</v>
      </c>
      <c r="D2229" t="s">
        <v>86</v>
      </c>
    </row>
    <row r="2230" spans="1:4" x14ac:dyDescent="0.25">
      <c r="A2230">
        <v>192069</v>
      </c>
      <c r="B2230" t="s">
        <v>2422</v>
      </c>
      <c r="C2230" s="43">
        <v>4</v>
      </c>
      <c r="D2230" t="s">
        <v>316</v>
      </c>
    </row>
    <row r="2231" spans="1:4" x14ac:dyDescent="0.25">
      <c r="A2231">
        <v>243877</v>
      </c>
      <c r="B2231" t="s">
        <v>2423</v>
      </c>
      <c r="C2231" s="43" t="s">
        <v>2424</v>
      </c>
      <c r="D2231" t="s">
        <v>104</v>
      </c>
    </row>
    <row r="2232" spans="1:4" x14ac:dyDescent="0.25">
      <c r="A2232">
        <v>243878</v>
      </c>
      <c r="B2232" t="s">
        <v>2425</v>
      </c>
      <c r="C2232" s="43" t="s">
        <v>2424</v>
      </c>
      <c r="D2232" t="s">
        <v>104</v>
      </c>
    </row>
    <row r="2233" spans="1:4" x14ac:dyDescent="0.25">
      <c r="A2233">
        <v>243881</v>
      </c>
      <c r="B2233" t="s">
        <v>2426</v>
      </c>
      <c r="C2233" s="43">
        <v>4</v>
      </c>
      <c r="D2233" t="s">
        <v>104</v>
      </c>
    </row>
    <row r="2234" spans="1:4" x14ac:dyDescent="0.25">
      <c r="A2234">
        <v>210516</v>
      </c>
      <c r="B2234" t="s">
        <v>2427</v>
      </c>
      <c r="C2234" s="43">
        <v>4</v>
      </c>
      <c r="D2234" t="s">
        <v>503</v>
      </c>
    </row>
    <row r="2235" spans="1:4" x14ac:dyDescent="0.25">
      <c r="A2235">
        <v>210516</v>
      </c>
      <c r="B2235" t="s">
        <v>2427</v>
      </c>
      <c r="C2235" s="43">
        <v>4</v>
      </c>
      <c r="D2235" t="s">
        <v>503</v>
      </c>
    </row>
    <row r="2236" spans="1:4" x14ac:dyDescent="0.25">
      <c r="A2236">
        <v>776191</v>
      </c>
      <c r="B2236" t="s">
        <v>2428</v>
      </c>
      <c r="C2236" s="43">
        <v>4</v>
      </c>
      <c r="D2236" t="s">
        <v>193</v>
      </c>
    </row>
    <row r="2237" spans="1:4" x14ac:dyDescent="0.25">
      <c r="A2237">
        <v>229328</v>
      </c>
      <c r="B2237" t="s">
        <v>2429</v>
      </c>
      <c r="C2237" s="43">
        <v>4</v>
      </c>
      <c r="D2237" t="s">
        <v>332</v>
      </c>
    </row>
    <row r="2238" spans="1:4" x14ac:dyDescent="0.25">
      <c r="A2238">
        <v>773510</v>
      </c>
      <c r="B2238" t="s">
        <v>2430</v>
      </c>
      <c r="C2238" s="43" t="s">
        <v>116</v>
      </c>
      <c r="D2238" t="s">
        <v>332</v>
      </c>
    </row>
    <row r="2239" spans="1:4" x14ac:dyDescent="0.25">
      <c r="A2239">
        <v>229329</v>
      </c>
      <c r="B2239" t="s">
        <v>2431</v>
      </c>
      <c r="C2239" s="43" t="s">
        <v>116</v>
      </c>
      <c r="D2239" t="s">
        <v>332</v>
      </c>
    </row>
    <row r="2240" spans="1:4" x14ac:dyDescent="0.25">
      <c r="A2240">
        <v>1019176</v>
      </c>
      <c r="B2240" t="s">
        <v>2432</v>
      </c>
      <c r="C2240" s="43">
        <v>4</v>
      </c>
      <c r="D2240" t="s">
        <v>471</v>
      </c>
    </row>
    <row r="2241" spans="1:4" x14ac:dyDescent="0.25">
      <c r="A2241">
        <v>206308</v>
      </c>
      <c r="B2241" t="s">
        <v>2433</v>
      </c>
      <c r="C2241" s="43">
        <v>3</v>
      </c>
      <c r="D2241" t="s">
        <v>383</v>
      </c>
    </row>
    <row r="2242" spans="1:4" x14ac:dyDescent="0.25">
      <c r="A2242">
        <v>206308</v>
      </c>
      <c r="B2242" t="s">
        <v>2433</v>
      </c>
      <c r="C2242" s="43">
        <v>3</v>
      </c>
      <c r="D2242" t="s">
        <v>383</v>
      </c>
    </row>
    <row r="2243" spans="1:4" x14ac:dyDescent="0.25">
      <c r="A2243">
        <v>133503</v>
      </c>
      <c r="B2243" t="s">
        <v>2434</v>
      </c>
      <c r="C2243" s="43">
        <v>2</v>
      </c>
      <c r="D2243" t="s">
        <v>245</v>
      </c>
    </row>
    <row r="2244" spans="1:4" x14ac:dyDescent="0.25">
      <c r="A2244">
        <v>964419</v>
      </c>
      <c r="B2244" t="s">
        <v>2435</v>
      </c>
      <c r="C2244" s="43">
        <v>3</v>
      </c>
      <c r="D2244" t="s">
        <v>1059</v>
      </c>
    </row>
    <row r="2245" spans="1:4" x14ac:dyDescent="0.25">
      <c r="A2245">
        <v>1148848</v>
      </c>
      <c r="B2245" t="s">
        <v>2436</v>
      </c>
      <c r="C2245" s="43" t="s">
        <v>32</v>
      </c>
      <c r="D2245" t="s">
        <v>2289</v>
      </c>
    </row>
    <row r="2246" spans="1:4" x14ac:dyDescent="0.25">
      <c r="A2246">
        <v>622744</v>
      </c>
      <c r="B2246" t="s">
        <v>2437</v>
      </c>
      <c r="C2246" s="43">
        <v>4</v>
      </c>
      <c r="D2246" t="s">
        <v>484</v>
      </c>
    </row>
    <row r="2247" spans="1:4" x14ac:dyDescent="0.25">
      <c r="A2247">
        <v>1067339</v>
      </c>
      <c r="B2247" t="s">
        <v>2438</v>
      </c>
      <c r="C2247" s="43">
        <v>4</v>
      </c>
      <c r="D2247" t="s">
        <v>231</v>
      </c>
    </row>
    <row r="2248" spans="1:4" x14ac:dyDescent="0.25">
      <c r="A2248">
        <v>1012850</v>
      </c>
      <c r="B2248" t="s">
        <v>2439</v>
      </c>
      <c r="C2248" s="43" t="s">
        <v>73</v>
      </c>
      <c r="D2248" t="s">
        <v>1751</v>
      </c>
    </row>
    <row r="2249" spans="1:4" x14ac:dyDescent="0.25">
      <c r="A2249">
        <v>168731</v>
      </c>
      <c r="B2249" t="s">
        <v>2440</v>
      </c>
      <c r="C2249" s="43">
        <v>4</v>
      </c>
      <c r="D2249" t="s">
        <v>1751</v>
      </c>
    </row>
    <row r="2250" spans="1:4" x14ac:dyDescent="0.25">
      <c r="A2250">
        <v>225503</v>
      </c>
      <c r="B2250" t="s">
        <v>2441</v>
      </c>
      <c r="C2250" s="43">
        <v>3</v>
      </c>
      <c r="D2250" t="s">
        <v>438</v>
      </c>
    </row>
    <row r="2251" spans="1:4" x14ac:dyDescent="0.25">
      <c r="A2251">
        <v>759573</v>
      </c>
      <c r="B2251" t="s">
        <v>2442</v>
      </c>
      <c r="C2251" s="43">
        <v>4</v>
      </c>
      <c r="D2251" t="s">
        <v>262</v>
      </c>
    </row>
    <row r="2252" spans="1:4" x14ac:dyDescent="0.25">
      <c r="A2252">
        <v>759573</v>
      </c>
      <c r="B2252" t="s">
        <v>2442</v>
      </c>
      <c r="C2252" s="43">
        <v>4</v>
      </c>
      <c r="D2252" t="s">
        <v>262</v>
      </c>
    </row>
    <row r="2253" spans="1:4" x14ac:dyDescent="0.25">
      <c r="A2253">
        <v>149628</v>
      </c>
      <c r="B2253" t="s">
        <v>2443</v>
      </c>
      <c r="C2253" s="43">
        <v>4</v>
      </c>
      <c r="D2253" t="s">
        <v>146</v>
      </c>
    </row>
    <row r="2254" spans="1:4" x14ac:dyDescent="0.25">
      <c r="A2254">
        <v>156046</v>
      </c>
      <c r="B2254" t="s">
        <v>2444</v>
      </c>
      <c r="C2254" s="43">
        <v>4</v>
      </c>
      <c r="D2254" t="s">
        <v>149</v>
      </c>
    </row>
    <row r="2255" spans="1:4" x14ac:dyDescent="0.25">
      <c r="A2255">
        <v>834578</v>
      </c>
      <c r="B2255" t="s">
        <v>2445</v>
      </c>
      <c r="C2255" s="43">
        <v>4</v>
      </c>
      <c r="D2255" t="s">
        <v>262</v>
      </c>
    </row>
    <row r="2256" spans="1:4" x14ac:dyDescent="0.25">
      <c r="A2256">
        <v>834578</v>
      </c>
      <c r="B2256" t="s">
        <v>2445</v>
      </c>
      <c r="C2256" s="43">
        <v>4</v>
      </c>
      <c r="D2256" t="s">
        <v>262</v>
      </c>
    </row>
    <row r="2257" spans="1:4" x14ac:dyDescent="0.25">
      <c r="A2257">
        <v>835362</v>
      </c>
      <c r="B2257" t="s">
        <v>2446</v>
      </c>
      <c r="C2257" s="43">
        <v>4</v>
      </c>
      <c r="D2257" t="s">
        <v>262</v>
      </c>
    </row>
    <row r="2258" spans="1:4" x14ac:dyDescent="0.25">
      <c r="A2258">
        <v>835362</v>
      </c>
      <c r="B2258" t="s">
        <v>2446</v>
      </c>
      <c r="C2258" s="43">
        <v>4</v>
      </c>
      <c r="D2258" t="s">
        <v>262</v>
      </c>
    </row>
    <row r="2259" spans="1:4" x14ac:dyDescent="0.25">
      <c r="A2259">
        <v>658815</v>
      </c>
      <c r="B2259" t="s">
        <v>2447</v>
      </c>
      <c r="C2259" s="43">
        <v>4</v>
      </c>
      <c r="D2259" t="s">
        <v>185</v>
      </c>
    </row>
    <row r="2260" spans="1:4" x14ac:dyDescent="0.25">
      <c r="A2260">
        <v>153940</v>
      </c>
      <c r="B2260" t="s">
        <v>2448</v>
      </c>
      <c r="C2260" s="43">
        <v>4</v>
      </c>
      <c r="D2260" t="s">
        <v>2449</v>
      </c>
    </row>
    <row r="2261" spans="1:4" x14ac:dyDescent="0.25">
      <c r="A2261">
        <v>153940</v>
      </c>
      <c r="B2261" t="s">
        <v>2448</v>
      </c>
      <c r="C2261" s="43">
        <v>4</v>
      </c>
      <c r="D2261" t="s">
        <v>2449</v>
      </c>
    </row>
    <row r="2262" spans="1:4" x14ac:dyDescent="0.25">
      <c r="A2262">
        <v>653229</v>
      </c>
      <c r="B2262" t="s">
        <v>2450</v>
      </c>
      <c r="C2262" s="43">
        <v>4</v>
      </c>
      <c r="D2262" t="s">
        <v>135</v>
      </c>
    </row>
    <row r="2263" spans="1:4" x14ac:dyDescent="0.25">
      <c r="A2263">
        <v>1013970</v>
      </c>
      <c r="B2263" t="s">
        <v>2451</v>
      </c>
      <c r="C2263" s="43" t="s">
        <v>116</v>
      </c>
      <c r="D2263" t="s">
        <v>146</v>
      </c>
    </row>
    <row r="2264" spans="1:4" x14ac:dyDescent="0.25">
      <c r="A2264">
        <v>227967</v>
      </c>
      <c r="B2264" t="s">
        <v>2452</v>
      </c>
      <c r="C2264" s="43">
        <v>3</v>
      </c>
      <c r="D2264" t="s">
        <v>193</v>
      </c>
    </row>
    <row r="2265" spans="1:4" x14ac:dyDescent="0.25">
      <c r="A2265">
        <v>227930</v>
      </c>
      <c r="B2265" t="s">
        <v>2453</v>
      </c>
      <c r="C2265" s="43" t="s">
        <v>73</v>
      </c>
      <c r="D2265" t="s">
        <v>193</v>
      </c>
    </row>
    <row r="2266" spans="1:4" x14ac:dyDescent="0.25">
      <c r="A2266">
        <v>227968</v>
      </c>
      <c r="B2266" t="s">
        <v>2454</v>
      </c>
      <c r="C2266" s="43">
        <v>3</v>
      </c>
      <c r="D2266" t="s">
        <v>193</v>
      </c>
    </row>
    <row r="2267" spans="1:4" x14ac:dyDescent="0.25">
      <c r="A2267">
        <v>168080</v>
      </c>
      <c r="B2267" t="s">
        <v>2455</v>
      </c>
      <c r="C2267" s="43">
        <v>4</v>
      </c>
      <c r="D2267" t="s">
        <v>534</v>
      </c>
    </row>
    <row r="2268" spans="1:4" x14ac:dyDescent="0.25">
      <c r="A2268">
        <v>937020</v>
      </c>
      <c r="B2268" t="s">
        <v>2456</v>
      </c>
      <c r="C2268" s="43">
        <v>4</v>
      </c>
      <c r="D2268" t="s">
        <v>156</v>
      </c>
    </row>
    <row r="2269" spans="1:4" x14ac:dyDescent="0.25">
      <c r="A2269">
        <v>934440</v>
      </c>
      <c r="B2269" t="s">
        <v>2457</v>
      </c>
      <c r="C2269" s="43">
        <v>4</v>
      </c>
      <c r="D2269" t="s">
        <v>156</v>
      </c>
    </row>
    <row r="2270" spans="1:4" x14ac:dyDescent="0.25">
      <c r="A2270">
        <v>726413</v>
      </c>
      <c r="B2270" t="s">
        <v>2458</v>
      </c>
      <c r="C2270" s="43">
        <v>4</v>
      </c>
      <c r="D2270" t="s">
        <v>201</v>
      </c>
    </row>
    <row r="2271" spans="1:4" x14ac:dyDescent="0.25">
      <c r="A2271">
        <v>139375</v>
      </c>
      <c r="B2271" t="s">
        <v>2459</v>
      </c>
      <c r="C2271" s="43">
        <v>4</v>
      </c>
      <c r="D2271" t="s">
        <v>131</v>
      </c>
    </row>
    <row r="2272" spans="1:4" x14ac:dyDescent="0.25">
      <c r="A2272">
        <v>228399</v>
      </c>
      <c r="B2272" t="s">
        <v>2460</v>
      </c>
      <c r="C2272" s="43">
        <v>4</v>
      </c>
      <c r="D2272" t="s">
        <v>292</v>
      </c>
    </row>
    <row r="2273" spans="1:4" x14ac:dyDescent="0.25">
      <c r="A2273">
        <v>1151358</v>
      </c>
      <c r="B2273" t="s">
        <v>2461</v>
      </c>
      <c r="C2273" s="43" t="s">
        <v>33</v>
      </c>
      <c r="D2273" t="s">
        <v>2462</v>
      </c>
    </row>
    <row r="2274" spans="1:4" x14ac:dyDescent="0.25">
      <c r="A2274">
        <v>175918</v>
      </c>
      <c r="B2274" t="s">
        <v>2463</v>
      </c>
      <c r="C2274" s="43">
        <v>3</v>
      </c>
      <c r="D2274" t="s">
        <v>266</v>
      </c>
    </row>
    <row r="2275" spans="1:4" x14ac:dyDescent="0.25">
      <c r="A2275">
        <v>1069020</v>
      </c>
      <c r="B2275" t="s">
        <v>2464</v>
      </c>
      <c r="C2275" s="43" t="s">
        <v>73</v>
      </c>
      <c r="D2275" t="s">
        <v>266</v>
      </c>
    </row>
    <row r="2276" spans="1:4" x14ac:dyDescent="0.25">
      <c r="A2276">
        <v>707301</v>
      </c>
      <c r="B2276" t="s">
        <v>2465</v>
      </c>
      <c r="C2276" s="43">
        <v>4</v>
      </c>
      <c r="D2276" t="s">
        <v>340</v>
      </c>
    </row>
    <row r="2277" spans="1:4" x14ac:dyDescent="0.25">
      <c r="A2277">
        <v>707301</v>
      </c>
      <c r="B2277" t="s">
        <v>2465</v>
      </c>
      <c r="C2277" s="43">
        <v>4</v>
      </c>
      <c r="D2277" t="s">
        <v>340</v>
      </c>
    </row>
    <row r="2278" spans="1:4" x14ac:dyDescent="0.25">
      <c r="A2278">
        <v>200143</v>
      </c>
      <c r="B2278" t="s">
        <v>2466</v>
      </c>
      <c r="C2278" s="43">
        <v>4</v>
      </c>
      <c r="D2278" t="s">
        <v>117</v>
      </c>
    </row>
    <row r="2279" spans="1:4" x14ac:dyDescent="0.25">
      <c r="A2279">
        <v>200143</v>
      </c>
      <c r="B2279" t="s">
        <v>2466</v>
      </c>
      <c r="C2279" s="43">
        <v>4</v>
      </c>
      <c r="D2279" t="s">
        <v>117</v>
      </c>
    </row>
    <row r="2280" spans="1:4" x14ac:dyDescent="0.25">
      <c r="A2280">
        <v>1112309</v>
      </c>
      <c r="B2280" t="s">
        <v>2467</v>
      </c>
      <c r="C2280" s="43">
        <v>4</v>
      </c>
      <c r="D2280" t="s">
        <v>761</v>
      </c>
    </row>
    <row r="2281" spans="1:4" x14ac:dyDescent="0.25">
      <c r="A2281">
        <v>1112309</v>
      </c>
      <c r="B2281" t="s">
        <v>2467</v>
      </c>
      <c r="C2281" s="43">
        <v>4</v>
      </c>
      <c r="D2281" t="s">
        <v>761</v>
      </c>
    </row>
    <row r="2282" spans="1:4" x14ac:dyDescent="0.25">
      <c r="A2282">
        <v>590954</v>
      </c>
      <c r="B2282" t="s">
        <v>2468</v>
      </c>
      <c r="C2282" s="43">
        <v>4</v>
      </c>
      <c r="D2282" t="s">
        <v>761</v>
      </c>
    </row>
    <row r="2283" spans="1:4" x14ac:dyDescent="0.25">
      <c r="A2283">
        <v>590954</v>
      </c>
      <c r="B2283" t="s">
        <v>2468</v>
      </c>
      <c r="C2283" s="43">
        <v>4</v>
      </c>
      <c r="D2283" t="s">
        <v>761</v>
      </c>
    </row>
    <row r="2284" spans="1:4" x14ac:dyDescent="0.25">
      <c r="A2284">
        <v>931637</v>
      </c>
      <c r="B2284" t="s">
        <v>2469</v>
      </c>
      <c r="C2284" s="43" t="s">
        <v>73</v>
      </c>
      <c r="D2284" t="s">
        <v>76</v>
      </c>
    </row>
    <row r="2285" spans="1:4" x14ac:dyDescent="0.25">
      <c r="A2285">
        <v>931637</v>
      </c>
      <c r="B2285" t="s">
        <v>2469</v>
      </c>
      <c r="C2285" s="43" t="s">
        <v>73</v>
      </c>
      <c r="D2285" t="s">
        <v>76</v>
      </c>
    </row>
    <row r="2286" spans="1:4" x14ac:dyDescent="0.25">
      <c r="A2286">
        <v>668448</v>
      </c>
      <c r="B2286" t="s">
        <v>2470</v>
      </c>
      <c r="C2286" s="43">
        <v>4</v>
      </c>
      <c r="D2286" t="s">
        <v>76</v>
      </c>
    </row>
    <row r="2287" spans="1:4" x14ac:dyDescent="0.25">
      <c r="A2287">
        <v>668448</v>
      </c>
      <c r="B2287" t="s">
        <v>2470</v>
      </c>
      <c r="C2287" s="43">
        <v>4</v>
      </c>
      <c r="D2287" t="s">
        <v>76</v>
      </c>
    </row>
    <row r="2288" spans="1:4" x14ac:dyDescent="0.25">
      <c r="A2288">
        <v>271259</v>
      </c>
      <c r="B2288" t="s">
        <v>2471</v>
      </c>
      <c r="C2288" s="43">
        <v>3</v>
      </c>
      <c r="D2288" t="s">
        <v>540</v>
      </c>
    </row>
    <row r="2289" spans="1:4" x14ac:dyDescent="0.25">
      <c r="A2289">
        <v>721173</v>
      </c>
      <c r="B2289" t="s">
        <v>2472</v>
      </c>
      <c r="C2289" s="43" t="s">
        <v>73</v>
      </c>
      <c r="D2289" t="s">
        <v>305</v>
      </c>
    </row>
    <row r="2290" spans="1:4" x14ac:dyDescent="0.25">
      <c r="A2290">
        <v>721173</v>
      </c>
      <c r="B2290" t="s">
        <v>2472</v>
      </c>
      <c r="C2290" s="43" t="s">
        <v>73</v>
      </c>
      <c r="D2290" t="s">
        <v>305</v>
      </c>
    </row>
    <row r="2291" spans="1:4" x14ac:dyDescent="0.25">
      <c r="A2291">
        <v>236602</v>
      </c>
      <c r="B2291" t="s">
        <v>2473</v>
      </c>
      <c r="C2291" s="43">
        <v>3</v>
      </c>
      <c r="D2291" t="s">
        <v>332</v>
      </c>
    </row>
    <row r="2292" spans="1:4" x14ac:dyDescent="0.25">
      <c r="A2292">
        <v>153925</v>
      </c>
      <c r="B2292" t="s">
        <v>2474</v>
      </c>
      <c r="C2292" s="43">
        <v>4</v>
      </c>
      <c r="D2292" t="s">
        <v>140</v>
      </c>
    </row>
    <row r="2293" spans="1:4" x14ac:dyDescent="0.25">
      <c r="A2293">
        <v>152711</v>
      </c>
      <c r="B2293" t="s">
        <v>2475</v>
      </c>
      <c r="C2293" s="43">
        <v>4</v>
      </c>
      <c r="D2293" t="s">
        <v>140</v>
      </c>
    </row>
    <row r="2294" spans="1:4" x14ac:dyDescent="0.25">
      <c r="A2294">
        <v>725768</v>
      </c>
      <c r="B2294" t="s">
        <v>2476</v>
      </c>
      <c r="C2294" s="43" t="s">
        <v>32</v>
      </c>
      <c r="D2294" t="s">
        <v>2477</v>
      </c>
    </row>
    <row r="2295" spans="1:4" x14ac:dyDescent="0.25">
      <c r="A2295">
        <v>162218</v>
      </c>
      <c r="B2295" t="s">
        <v>2478</v>
      </c>
      <c r="C2295" s="43">
        <v>3</v>
      </c>
      <c r="D2295" t="s">
        <v>154</v>
      </c>
    </row>
    <row r="2296" spans="1:4" x14ac:dyDescent="0.25">
      <c r="A2296">
        <v>224061</v>
      </c>
      <c r="B2296" t="s">
        <v>2479</v>
      </c>
      <c r="C2296" s="43">
        <v>3</v>
      </c>
      <c r="D2296" t="s">
        <v>154</v>
      </c>
    </row>
    <row r="2297" spans="1:4" x14ac:dyDescent="0.25">
      <c r="A2297">
        <v>1046607</v>
      </c>
      <c r="B2297" t="s">
        <v>2480</v>
      </c>
      <c r="C2297" s="43">
        <v>4</v>
      </c>
      <c r="D2297" t="s">
        <v>1072</v>
      </c>
    </row>
    <row r="2298" spans="1:4" x14ac:dyDescent="0.25">
      <c r="A2298">
        <v>1046607</v>
      </c>
      <c r="B2298" t="s">
        <v>2480</v>
      </c>
      <c r="C2298" s="43">
        <v>4</v>
      </c>
      <c r="D2298" t="s">
        <v>1072</v>
      </c>
    </row>
    <row r="2299" spans="1:4" x14ac:dyDescent="0.25">
      <c r="A2299">
        <v>167907</v>
      </c>
      <c r="B2299" t="s">
        <v>2481</v>
      </c>
      <c r="C2299" s="43">
        <v>4</v>
      </c>
      <c r="D2299" t="s">
        <v>325</v>
      </c>
    </row>
    <row r="2300" spans="1:4" x14ac:dyDescent="0.25">
      <c r="A2300">
        <v>1145565</v>
      </c>
      <c r="B2300" t="s">
        <v>2482</v>
      </c>
      <c r="C2300" s="43">
        <v>4</v>
      </c>
      <c r="D2300" t="s">
        <v>88</v>
      </c>
    </row>
    <row r="2301" spans="1:4" x14ac:dyDescent="0.25">
      <c r="A2301">
        <v>246379</v>
      </c>
      <c r="B2301" t="s">
        <v>2483</v>
      </c>
      <c r="C2301" s="43">
        <v>3</v>
      </c>
      <c r="D2301" t="s">
        <v>135</v>
      </c>
    </row>
    <row r="2302" spans="1:4" x14ac:dyDescent="0.25">
      <c r="A2302">
        <v>246379</v>
      </c>
      <c r="B2302" t="s">
        <v>2483</v>
      </c>
      <c r="C2302" s="43">
        <v>3</v>
      </c>
      <c r="D2302" t="s">
        <v>135</v>
      </c>
    </row>
    <row r="2303" spans="1:4" x14ac:dyDescent="0.25">
      <c r="A2303">
        <v>246377</v>
      </c>
      <c r="B2303" t="s">
        <v>2484</v>
      </c>
      <c r="C2303" s="43">
        <v>3</v>
      </c>
      <c r="D2303" t="s">
        <v>135</v>
      </c>
    </row>
    <row r="2304" spans="1:4" x14ac:dyDescent="0.25">
      <c r="A2304">
        <v>207701</v>
      </c>
      <c r="B2304" t="s">
        <v>2485</v>
      </c>
      <c r="C2304" s="43">
        <v>4</v>
      </c>
      <c r="D2304" t="s">
        <v>146</v>
      </c>
    </row>
    <row r="2305" spans="1:4" x14ac:dyDescent="0.25">
      <c r="A2305">
        <v>228018</v>
      </c>
      <c r="B2305" t="s">
        <v>2486</v>
      </c>
      <c r="C2305" s="43">
        <v>4</v>
      </c>
      <c r="D2305" t="s">
        <v>273</v>
      </c>
    </row>
    <row r="2306" spans="1:4" x14ac:dyDescent="0.25">
      <c r="A2306">
        <v>228018</v>
      </c>
      <c r="B2306" t="s">
        <v>2486</v>
      </c>
      <c r="C2306" s="43">
        <v>4</v>
      </c>
      <c r="D2306" t="s">
        <v>273</v>
      </c>
    </row>
    <row r="2307" spans="1:4" x14ac:dyDescent="0.25">
      <c r="A2307">
        <v>876120</v>
      </c>
      <c r="B2307" t="s">
        <v>2487</v>
      </c>
      <c r="C2307" s="43" t="s">
        <v>73</v>
      </c>
      <c r="D2307" t="s">
        <v>76</v>
      </c>
    </row>
    <row r="2308" spans="1:4" x14ac:dyDescent="0.25">
      <c r="A2308">
        <v>876120</v>
      </c>
      <c r="B2308" t="s">
        <v>2487</v>
      </c>
      <c r="C2308" s="43" t="s">
        <v>73</v>
      </c>
      <c r="D2308" t="s">
        <v>76</v>
      </c>
    </row>
    <row r="2309" spans="1:4" x14ac:dyDescent="0.25">
      <c r="A2309">
        <v>413541</v>
      </c>
      <c r="B2309" t="s">
        <v>2488</v>
      </c>
      <c r="C2309" s="43" t="s">
        <v>116</v>
      </c>
      <c r="D2309" t="s">
        <v>76</v>
      </c>
    </row>
    <row r="2310" spans="1:4" x14ac:dyDescent="0.25">
      <c r="A2310">
        <v>413541</v>
      </c>
      <c r="B2310" t="s">
        <v>2488</v>
      </c>
      <c r="C2310" s="43" t="s">
        <v>116</v>
      </c>
      <c r="D2310" t="s">
        <v>76</v>
      </c>
    </row>
    <row r="2311" spans="1:4" x14ac:dyDescent="0.25">
      <c r="A2311">
        <v>651837</v>
      </c>
      <c r="B2311" t="s">
        <v>2489</v>
      </c>
      <c r="C2311" s="43">
        <v>4</v>
      </c>
      <c r="D2311" t="s">
        <v>76</v>
      </c>
    </row>
    <row r="2312" spans="1:4" x14ac:dyDescent="0.25">
      <c r="A2312">
        <v>651837</v>
      </c>
      <c r="B2312" t="s">
        <v>2489</v>
      </c>
      <c r="C2312" s="43">
        <v>4</v>
      </c>
      <c r="D2312" t="s">
        <v>76</v>
      </c>
    </row>
    <row r="2313" spans="1:4" x14ac:dyDescent="0.25">
      <c r="A2313">
        <v>243885</v>
      </c>
      <c r="B2313" t="s">
        <v>2490</v>
      </c>
      <c r="C2313" s="43">
        <v>4</v>
      </c>
      <c r="D2313" t="s">
        <v>106</v>
      </c>
    </row>
    <row r="2314" spans="1:4" x14ac:dyDescent="0.25">
      <c r="A2314">
        <v>417966</v>
      </c>
      <c r="B2314" t="s">
        <v>2491</v>
      </c>
      <c r="C2314" s="43" t="s">
        <v>116</v>
      </c>
      <c r="D2314" t="s">
        <v>363</v>
      </c>
    </row>
    <row r="2315" spans="1:4" x14ac:dyDescent="0.25">
      <c r="A2315">
        <v>889748</v>
      </c>
      <c r="B2315" t="s">
        <v>2492</v>
      </c>
      <c r="C2315" s="43">
        <v>4</v>
      </c>
      <c r="D2315" t="s">
        <v>448</v>
      </c>
    </row>
    <row r="2316" spans="1:4" x14ac:dyDescent="0.25">
      <c r="A2316">
        <v>213126</v>
      </c>
      <c r="B2316" t="s">
        <v>2493</v>
      </c>
      <c r="C2316" s="43">
        <v>4</v>
      </c>
      <c r="D2316" t="s">
        <v>742</v>
      </c>
    </row>
    <row r="2317" spans="1:4" x14ac:dyDescent="0.25">
      <c r="A2317">
        <v>480805</v>
      </c>
      <c r="B2317" t="s">
        <v>2494</v>
      </c>
      <c r="C2317" s="43">
        <v>4</v>
      </c>
      <c r="D2317" t="s">
        <v>742</v>
      </c>
    </row>
    <row r="2318" spans="1:4" x14ac:dyDescent="0.25">
      <c r="A2318">
        <v>162471</v>
      </c>
      <c r="B2318" t="s">
        <v>2495</v>
      </c>
      <c r="C2318" s="43">
        <v>2</v>
      </c>
      <c r="D2318" t="s">
        <v>294</v>
      </c>
    </row>
    <row r="2319" spans="1:4" x14ac:dyDescent="0.25">
      <c r="A2319">
        <v>162471</v>
      </c>
      <c r="B2319" t="s">
        <v>2495</v>
      </c>
      <c r="C2319" s="43">
        <v>2</v>
      </c>
      <c r="D2319" t="s">
        <v>294</v>
      </c>
    </row>
    <row r="2320" spans="1:4" x14ac:dyDescent="0.25">
      <c r="A2320">
        <v>270812</v>
      </c>
      <c r="B2320" t="s">
        <v>2496</v>
      </c>
      <c r="C2320" s="43">
        <v>4</v>
      </c>
      <c r="D2320" t="s">
        <v>273</v>
      </c>
    </row>
    <row r="2321" spans="1:4" x14ac:dyDescent="0.25">
      <c r="A2321">
        <v>202384</v>
      </c>
      <c r="B2321" t="s">
        <v>2497</v>
      </c>
      <c r="C2321" s="43">
        <v>4</v>
      </c>
      <c r="D2321" t="s">
        <v>273</v>
      </c>
    </row>
    <row r="2322" spans="1:4" x14ac:dyDescent="0.25">
      <c r="A2322">
        <v>231472</v>
      </c>
      <c r="B2322" t="s">
        <v>2498</v>
      </c>
      <c r="C2322" s="43" t="s">
        <v>116</v>
      </c>
      <c r="D2322" t="s">
        <v>273</v>
      </c>
    </row>
    <row r="2323" spans="1:4" x14ac:dyDescent="0.25">
      <c r="A2323">
        <v>231472</v>
      </c>
      <c r="B2323" t="s">
        <v>2498</v>
      </c>
      <c r="C2323" s="43" t="s">
        <v>116</v>
      </c>
      <c r="D2323" t="s">
        <v>273</v>
      </c>
    </row>
    <row r="2324" spans="1:4" x14ac:dyDescent="0.25">
      <c r="A2324">
        <v>167746</v>
      </c>
      <c r="B2324" t="s">
        <v>2499</v>
      </c>
      <c r="C2324" s="43">
        <v>4</v>
      </c>
      <c r="D2324" t="s">
        <v>334</v>
      </c>
    </row>
    <row r="2325" spans="1:4" x14ac:dyDescent="0.25">
      <c r="A2325">
        <v>1107211</v>
      </c>
      <c r="B2325" t="s">
        <v>2500</v>
      </c>
      <c r="C2325" s="43">
        <v>4</v>
      </c>
      <c r="D2325" t="s">
        <v>149</v>
      </c>
    </row>
    <row r="2326" spans="1:4" x14ac:dyDescent="0.25">
      <c r="A2326">
        <v>175919</v>
      </c>
      <c r="B2326" t="s">
        <v>2501</v>
      </c>
      <c r="C2326" s="43">
        <v>4</v>
      </c>
      <c r="D2326" t="s">
        <v>266</v>
      </c>
    </row>
    <row r="2327" spans="1:4" x14ac:dyDescent="0.25">
      <c r="A2327">
        <v>839707</v>
      </c>
      <c r="B2327" t="s">
        <v>2502</v>
      </c>
      <c r="C2327" s="43">
        <v>3</v>
      </c>
      <c r="D2327" t="s">
        <v>904</v>
      </c>
    </row>
    <row r="2328" spans="1:4" x14ac:dyDescent="0.25">
      <c r="A2328">
        <v>171999</v>
      </c>
      <c r="B2328" t="s">
        <v>2503</v>
      </c>
      <c r="C2328" s="43">
        <v>4</v>
      </c>
      <c r="D2328" t="s">
        <v>142</v>
      </c>
    </row>
    <row r="2329" spans="1:4" x14ac:dyDescent="0.25">
      <c r="A2329">
        <v>1150342</v>
      </c>
      <c r="B2329" t="s">
        <v>2504</v>
      </c>
      <c r="C2329" s="43">
        <v>4</v>
      </c>
      <c r="D2329" t="s">
        <v>142</v>
      </c>
    </row>
    <row r="2330" spans="1:4" x14ac:dyDescent="0.25">
      <c r="A2330">
        <v>171997</v>
      </c>
      <c r="B2330" t="s">
        <v>2505</v>
      </c>
      <c r="C2330" s="43">
        <v>4</v>
      </c>
      <c r="D2330" t="s">
        <v>142</v>
      </c>
    </row>
    <row r="2331" spans="1:4" x14ac:dyDescent="0.25">
      <c r="A2331">
        <v>594833</v>
      </c>
      <c r="B2331" t="s">
        <v>2506</v>
      </c>
      <c r="C2331" s="43">
        <v>3</v>
      </c>
      <c r="D2331" t="s">
        <v>90</v>
      </c>
    </row>
    <row r="2332" spans="1:4" x14ac:dyDescent="0.25">
      <c r="A2332">
        <v>594833</v>
      </c>
      <c r="B2332" t="s">
        <v>2506</v>
      </c>
      <c r="C2332" s="43">
        <v>3</v>
      </c>
      <c r="D2332" t="s">
        <v>90</v>
      </c>
    </row>
    <row r="2333" spans="1:4" x14ac:dyDescent="0.25">
      <c r="A2333">
        <v>190562</v>
      </c>
      <c r="B2333" t="s">
        <v>2507</v>
      </c>
      <c r="C2333" s="43">
        <v>4</v>
      </c>
      <c r="D2333" t="s">
        <v>528</v>
      </c>
    </row>
    <row r="2334" spans="1:4" x14ac:dyDescent="0.25">
      <c r="A2334">
        <v>411122</v>
      </c>
      <c r="B2334" t="s">
        <v>2508</v>
      </c>
      <c r="C2334" s="43">
        <v>3</v>
      </c>
      <c r="D2334" t="s">
        <v>327</v>
      </c>
    </row>
    <row r="2335" spans="1:4" x14ac:dyDescent="0.25">
      <c r="A2335">
        <v>411122</v>
      </c>
      <c r="B2335" t="s">
        <v>2508</v>
      </c>
      <c r="C2335" s="43">
        <v>3</v>
      </c>
      <c r="D2335" t="s">
        <v>327</v>
      </c>
    </row>
    <row r="2336" spans="1:4" x14ac:dyDescent="0.25">
      <c r="A2336">
        <v>825525</v>
      </c>
      <c r="B2336" t="s">
        <v>2509</v>
      </c>
      <c r="C2336" s="43" t="s">
        <v>73</v>
      </c>
      <c r="D2336" t="s">
        <v>180</v>
      </c>
    </row>
    <row r="2337" spans="1:4" x14ac:dyDescent="0.25">
      <c r="A2337">
        <v>825520</v>
      </c>
      <c r="B2337" t="s">
        <v>2510</v>
      </c>
      <c r="C2337" s="43" t="s">
        <v>73</v>
      </c>
      <c r="D2337" t="s">
        <v>180</v>
      </c>
    </row>
    <row r="2338" spans="1:4" x14ac:dyDescent="0.25">
      <c r="A2338">
        <v>464766</v>
      </c>
      <c r="B2338" t="s">
        <v>2511</v>
      </c>
      <c r="C2338" s="43">
        <v>4</v>
      </c>
      <c r="D2338" t="s">
        <v>180</v>
      </c>
    </row>
    <row r="2339" spans="1:4" x14ac:dyDescent="0.25">
      <c r="A2339">
        <v>464766</v>
      </c>
      <c r="B2339" t="s">
        <v>2511</v>
      </c>
      <c r="C2339" s="43">
        <v>4</v>
      </c>
      <c r="D2339" t="s">
        <v>180</v>
      </c>
    </row>
    <row r="2340" spans="1:4" x14ac:dyDescent="0.25">
      <c r="A2340">
        <v>592885</v>
      </c>
      <c r="B2340" t="s">
        <v>2512</v>
      </c>
      <c r="C2340" s="43">
        <v>4</v>
      </c>
      <c r="D2340" t="s">
        <v>180</v>
      </c>
    </row>
    <row r="2341" spans="1:4" x14ac:dyDescent="0.25">
      <c r="A2341">
        <v>875022</v>
      </c>
      <c r="B2341" t="s">
        <v>2513</v>
      </c>
      <c r="C2341" s="43" t="s">
        <v>73</v>
      </c>
      <c r="D2341" t="s">
        <v>476</v>
      </c>
    </row>
    <row r="2342" spans="1:4" x14ac:dyDescent="0.25">
      <c r="A2342">
        <v>654486</v>
      </c>
      <c r="B2342" t="s">
        <v>2514</v>
      </c>
      <c r="C2342" s="43">
        <v>3</v>
      </c>
      <c r="D2342" t="s">
        <v>476</v>
      </c>
    </row>
    <row r="2343" spans="1:4" x14ac:dyDescent="0.25">
      <c r="A2343">
        <v>134672</v>
      </c>
      <c r="B2343" t="s">
        <v>2515</v>
      </c>
      <c r="C2343" s="43">
        <v>3</v>
      </c>
      <c r="D2343" t="s">
        <v>476</v>
      </c>
    </row>
    <row r="2344" spans="1:4" x14ac:dyDescent="0.25">
      <c r="A2344">
        <v>173074</v>
      </c>
      <c r="B2344" t="s">
        <v>2516</v>
      </c>
      <c r="C2344" s="43" t="s">
        <v>116</v>
      </c>
      <c r="D2344" t="s">
        <v>497</v>
      </c>
    </row>
    <row r="2345" spans="1:4" x14ac:dyDescent="0.25">
      <c r="A2345">
        <v>173074</v>
      </c>
      <c r="B2345" t="s">
        <v>2516</v>
      </c>
      <c r="C2345" s="43" t="s">
        <v>116</v>
      </c>
      <c r="D2345" t="s">
        <v>497</v>
      </c>
    </row>
    <row r="2346" spans="1:4" x14ac:dyDescent="0.25">
      <c r="A2346">
        <v>228021</v>
      </c>
      <c r="B2346" t="s">
        <v>2517</v>
      </c>
      <c r="C2346" s="43">
        <v>4</v>
      </c>
      <c r="D2346" t="s">
        <v>273</v>
      </c>
    </row>
    <row r="2347" spans="1:4" x14ac:dyDescent="0.25">
      <c r="A2347">
        <v>228021</v>
      </c>
      <c r="B2347" t="s">
        <v>2517</v>
      </c>
      <c r="C2347" s="43">
        <v>4</v>
      </c>
      <c r="D2347" t="s">
        <v>273</v>
      </c>
    </row>
    <row r="2348" spans="1:4" x14ac:dyDescent="0.25">
      <c r="A2348">
        <v>828587</v>
      </c>
      <c r="B2348" t="s">
        <v>2518</v>
      </c>
      <c r="C2348" s="43">
        <v>4</v>
      </c>
      <c r="D2348" t="s">
        <v>442</v>
      </c>
    </row>
    <row r="2349" spans="1:4" x14ac:dyDescent="0.25">
      <c r="A2349">
        <v>1037675</v>
      </c>
      <c r="B2349" t="s">
        <v>2519</v>
      </c>
      <c r="C2349" s="43">
        <v>4</v>
      </c>
      <c r="D2349" t="s">
        <v>251</v>
      </c>
    </row>
    <row r="2350" spans="1:4" x14ac:dyDescent="0.25">
      <c r="A2350">
        <v>227876</v>
      </c>
      <c r="B2350" t="s">
        <v>2520</v>
      </c>
      <c r="C2350" s="43" t="s">
        <v>73</v>
      </c>
      <c r="D2350" t="s">
        <v>138</v>
      </c>
    </row>
    <row r="2351" spans="1:4" x14ac:dyDescent="0.25">
      <c r="A2351">
        <v>240495</v>
      </c>
      <c r="B2351" t="s">
        <v>2521</v>
      </c>
      <c r="C2351" s="43">
        <v>3</v>
      </c>
      <c r="D2351" t="s">
        <v>226</v>
      </c>
    </row>
    <row r="2352" spans="1:4" x14ac:dyDescent="0.25">
      <c r="A2352">
        <v>240495</v>
      </c>
      <c r="B2352" t="s">
        <v>2521</v>
      </c>
      <c r="C2352" s="43">
        <v>3</v>
      </c>
      <c r="D2352" t="s">
        <v>226</v>
      </c>
    </row>
    <row r="2353" spans="1:4" x14ac:dyDescent="0.25">
      <c r="A2353">
        <v>1123043</v>
      </c>
      <c r="B2353" t="s">
        <v>2522</v>
      </c>
      <c r="C2353" s="43">
        <v>4</v>
      </c>
      <c r="D2353" t="s">
        <v>131</v>
      </c>
    </row>
    <row r="2354" spans="1:4" x14ac:dyDescent="0.25">
      <c r="A2354">
        <v>1123043</v>
      </c>
      <c r="B2354" t="s">
        <v>2522</v>
      </c>
      <c r="C2354" s="43">
        <v>4</v>
      </c>
      <c r="D2354" t="s">
        <v>131</v>
      </c>
    </row>
    <row r="2355" spans="1:4" x14ac:dyDescent="0.25">
      <c r="A2355">
        <v>766612</v>
      </c>
      <c r="B2355" t="s">
        <v>2523</v>
      </c>
      <c r="C2355" s="43">
        <v>4</v>
      </c>
      <c r="D2355" t="s">
        <v>319</v>
      </c>
    </row>
    <row r="2356" spans="1:4" x14ac:dyDescent="0.25">
      <c r="A2356">
        <v>766612</v>
      </c>
      <c r="B2356" t="s">
        <v>2523</v>
      </c>
      <c r="C2356" s="43">
        <v>4</v>
      </c>
      <c r="D2356" t="s">
        <v>319</v>
      </c>
    </row>
    <row r="2357" spans="1:4" x14ac:dyDescent="0.25">
      <c r="A2357">
        <v>484571</v>
      </c>
      <c r="B2357" t="s">
        <v>2524</v>
      </c>
      <c r="C2357" s="43">
        <v>3</v>
      </c>
      <c r="D2357" t="s">
        <v>245</v>
      </c>
    </row>
    <row r="2358" spans="1:4" x14ac:dyDescent="0.25">
      <c r="A2358">
        <v>484571</v>
      </c>
      <c r="B2358" t="s">
        <v>2524</v>
      </c>
      <c r="C2358" s="43">
        <v>3</v>
      </c>
      <c r="D2358" t="s">
        <v>245</v>
      </c>
    </row>
    <row r="2359" spans="1:4" x14ac:dyDescent="0.25">
      <c r="A2359">
        <v>417662</v>
      </c>
      <c r="B2359" t="s">
        <v>2525</v>
      </c>
      <c r="C2359" s="43">
        <v>3</v>
      </c>
      <c r="D2359" t="s">
        <v>240</v>
      </c>
    </row>
    <row r="2360" spans="1:4" x14ac:dyDescent="0.25">
      <c r="A2360">
        <v>167771</v>
      </c>
      <c r="B2360" t="s">
        <v>2526</v>
      </c>
      <c r="C2360" s="43">
        <v>4</v>
      </c>
      <c r="D2360" t="s">
        <v>258</v>
      </c>
    </row>
    <row r="2361" spans="1:4" x14ac:dyDescent="0.25">
      <c r="A2361">
        <v>167771</v>
      </c>
      <c r="B2361" t="s">
        <v>2526</v>
      </c>
      <c r="C2361" s="43">
        <v>4</v>
      </c>
      <c r="D2361" t="s">
        <v>258</v>
      </c>
    </row>
    <row r="2362" spans="1:4" x14ac:dyDescent="0.25">
      <c r="A2362">
        <v>977578</v>
      </c>
      <c r="B2362" t="s">
        <v>2527</v>
      </c>
      <c r="C2362" s="43" t="s">
        <v>73</v>
      </c>
      <c r="D2362" t="s">
        <v>162</v>
      </c>
    </row>
    <row r="2363" spans="1:4" x14ac:dyDescent="0.25">
      <c r="A2363">
        <v>977578</v>
      </c>
      <c r="B2363" t="s">
        <v>2527</v>
      </c>
      <c r="C2363" s="43" t="s">
        <v>73</v>
      </c>
      <c r="D2363" t="s">
        <v>162</v>
      </c>
    </row>
    <row r="2364" spans="1:4" x14ac:dyDescent="0.25">
      <c r="A2364">
        <v>330858</v>
      </c>
      <c r="B2364" t="s">
        <v>2528</v>
      </c>
      <c r="C2364" s="43" t="s">
        <v>73</v>
      </c>
      <c r="D2364" t="s">
        <v>76</v>
      </c>
    </row>
    <row r="2365" spans="1:4" x14ac:dyDescent="0.25">
      <c r="A2365">
        <v>330858</v>
      </c>
      <c r="B2365" t="s">
        <v>2528</v>
      </c>
      <c r="C2365" s="43" t="s">
        <v>73</v>
      </c>
      <c r="D2365" t="s">
        <v>76</v>
      </c>
    </row>
    <row r="2366" spans="1:4" x14ac:dyDescent="0.25">
      <c r="A2366">
        <v>138291</v>
      </c>
      <c r="B2366" t="s">
        <v>2529</v>
      </c>
      <c r="C2366" s="43">
        <v>4</v>
      </c>
      <c r="D2366" t="s">
        <v>547</v>
      </c>
    </row>
    <row r="2367" spans="1:4" x14ac:dyDescent="0.25">
      <c r="A2367">
        <v>138291</v>
      </c>
      <c r="B2367" t="s">
        <v>2529</v>
      </c>
      <c r="C2367" s="43">
        <v>4</v>
      </c>
      <c r="D2367" t="s">
        <v>547</v>
      </c>
    </row>
    <row r="2368" spans="1:4" x14ac:dyDescent="0.25">
      <c r="A2368">
        <v>130643</v>
      </c>
      <c r="B2368" t="s">
        <v>2530</v>
      </c>
      <c r="C2368" s="43">
        <v>4</v>
      </c>
      <c r="D2368" t="s">
        <v>442</v>
      </c>
    </row>
    <row r="2369" spans="1:4" x14ac:dyDescent="0.25">
      <c r="A2369">
        <v>605949</v>
      </c>
      <c r="B2369" t="s">
        <v>2531</v>
      </c>
      <c r="C2369" s="43">
        <v>4</v>
      </c>
      <c r="D2369" t="s">
        <v>90</v>
      </c>
    </row>
    <row r="2370" spans="1:4" x14ac:dyDescent="0.25">
      <c r="A2370">
        <v>605949</v>
      </c>
      <c r="B2370" t="s">
        <v>2531</v>
      </c>
      <c r="C2370" s="43">
        <v>4</v>
      </c>
      <c r="D2370" t="s">
        <v>90</v>
      </c>
    </row>
    <row r="2371" spans="1:4" x14ac:dyDescent="0.25">
      <c r="A2371">
        <v>348450</v>
      </c>
      <c r="B2371" t="s">
        <v>2532</v>
      </c>
      <c r="C2371" s="43">
        <v>4</v>
      </c>
      <c r="D2371" t="s">
        <v>90</v>
      </c>
    </row>
    <row r="2372" spans="1:4" x14ac:dyDescent="0.25">
      <c r="A2372">
        <v>348450</v>
      </c>
      <c r="B2372" t="s">
        <v>2532</v>
      </c>
      <c r="C2372" s="43">
        <v>4</v>
      </c>
      <c r="D2372" t="s">
        <v>90</v>
      </c>
    </row>
    <row r="2373" spans="1:4" x14ac:dyDescent="0.25">
      <c r="A2373">
        <v>162252</v>
      </c>
      <c r="B2373" t="s">
        <v>2533</v>
      </c>
      <c r="C2373" s="43">
        <v>4</v>
      </c>
      <c r="D2373" t="s">
        <v>100</v>
      </c>
    </row>
    <row r="2374" spans="1:4" x14ac:dyDescent="0.25">
      <c r="A2374">
        <v>1152115</v>
      </c>
      <c r="B2374" t="s">
        <v>2534</v>
      </c>
      <c r="C2374" s="43">
        <v>4</v>
      </c>
      <c r="D2374" t="s">
        <v>100</v>
      </c>
    </row>
    <row r="2375" spans="1:4" x14ac:dyDescent="0.25">
      <c r="A2375">
        <v>257480</v>
      </c>
      <c r="B2375" t="s">
        <v>2535</v>
      </c>
      <c r="C2375" s="43">
        <v>4</v>
      </c>
      <c r="D2375" t="s">
        <v>240</v>
      </c>
    </row>
    <row r="2376" spans="1:4" x14ac:dyDescent="0.25">
      <c r="A2376">
        <v>1114040</v>
      </c>
      <c r="B2376" t="s">
        <v>2536</v>
      </c>
      <c r="C2376" s="43">
        <v>4</v>
      </c>
      <c r="D2376" t="s">
        <v>290</v>
      </c>
    </row>
    <row r="2377" spans="1:4" x14ac:dyDescent="0.25">
      <c r="A2377">
        <v>661324</v>
      </c>
      <c r="B2377" t="s">
        <v>2537</v>
      </c>
      <c r="C2377" s="43">
        <v>4</v>
      </c>
      <c r="D2377" t="s">
        <v>266</v>
      </c>
    </row>
    <row r="2378" spans="1:4" x14ac:dyDescent="0.25">
      <c r="A2378">
        <v>271724</v>
      </c>
      <c r="B2378" t="s">
        <v>2538</v>
      </c>
      <c r="C2378" s="43">
        <v>4</v>
      </c>
      <c r="D2378" t="s">
        <v>484</v>
      </c>
    </row>
    <row r="2379" spans="1:4" x14ac:dyDescent="0.25">
      <c r="A2379">
        <v>549507</v>
      </c>
      <c r="B2379" t="s">
        <v>2539</v>
      </c>
      <c r="C2379" s="43">
        <v>3</v>
      </c>
      <c r="D2379" t="s">
        <v>214</v>
      </c>
    </row>
    <row r="2380" spans="1:4" x14ac:dyDescent="0.25">
      <c r="A2380">
        <v>1142357</v>
      </c>
      <c r="B2380" t="s">
        <v>2540</v>
      </c>
      <c r="C2380" s="43">
        <v>4</v>
      </c>
      <c r="D2380" t="s">
        <v>438</v>
      </c>
    </row>
    <row r="2381" spans="1:4" x14ac:dyDescent="0.25">
      <c r="A2381">
        <v>1142357</v>
      </c>
      <c r="B2381" t="s">
        <v>2540</v>
      </c>
      <c r="C2381" s="43">
        <v>4</v>
      </c>
      <c r="D2381" t="s">
        <v>438</v>
      </c>
    </row>
    <row r="2382" spans="1:4" x14ac:dyDescent="0.25">
      <c r="A2382">
        <v>130645</v>
      </c>
      <c r="B2382" t="s">
        <v>2541</v>
      </c>
      <c r="C2382" s="43">
        <v>4</v>
      </c>
      <c r="D2382" t="s">
        <v>442</v>
      </c>
    </row>
    <row r="2383" spans="1:4" x14ac:dyDescent="0.25">
      <c r="A2383">
        <v>130645</v>
      </c>
      <c r="B2383" t="s">
        <v>2541</v>
      </c>
      <c r="C2383" s="43">
        <v>4</v>
      </c>
      <c r="D2383" t="s">
        <v>442</v>
      </c>
    </row>
    <row r="2384" spans="1:4" x14ac:dyDescent="0.25">
      <c r="A2384">
        <v>189580</v>
      </c>
      <c r="B2384" t="s">
        <v>2542</v>
      </c>
      <c r="C2384" s="43" t="s">
        <v>73</v>
      </c>
      <c r="D2384" t="s">
        <v>208</v>
      </c>
    </row>
    <row r="2385" spans="1:4" x14ac:dyDescent="0.25">
      <c r="A2385">
        <v>189580</v>
      </c>
      <c r="B2385" t="s">
        <v>2542</v>
      </c>
      <c r="C2385" s="43" t="s">
        <v>73</v>
      </c>
      <c r="D2385" t="s">
        <v>208</v>
      </c>
    </row>
    <row r="2386" spans="1:4" x14ac:dyDescent="0.25">
      <c r="A2386">
        <v>405744</v>
      </c>
      <c r="B2386" t="s">
        <v>2543</v>
      </c>
      <c r="C2386" s="43">
        <v>4</v>
      </c>
      <c r="D2386" t="s">
        <v>125</v>
      </c>
    </row>
    <row r="2387" spans="1:4" x14ac:dyDescent="0.25">
      <c r="A2387">
        <v>405744</v>
      </c>
      <c r="B2387" t="s">
        <v>2543</v>
      </c>
      <c r="C2387" s="43">
        <v>4</v>
      </c>
      <c r="D2387" t="s">
        <v>125</v>
      </c>
    </row>
    <row r="2388" spans="1:4" x14ac:dyDescent="0.25">
      <c r="A2388">
        <v>153440</v>
      </c>
      <c r="B2388" t="s">
        <v>2544</v>
      </c>
      <c r="C2388" s="43">
        <v>4</v>
      </c>
      <c r="D2388" t="s">
        <v>245</v>
      </c>
    </row>
    <row r="2389" spans="1:4" x14ac:dyDescent="0.25">
      <c r="A2389">
        <v>153440</v>
      </c>
      <c r="B2389" t="s">
        <v>2544</v>
      </c>
      <c r="C2389" s="43">
        <v>4</v>
      </c>
      <c r="D2389" t="s">
        <v>245</v>
      </c>
    </row>
    <row r="2390" spans="1:4" x14ac:dyDescent="0.25">
      <c r="A2390">
        <v>164453</v>
      </c>
      <c r="B2390" t="s">
        <v>2545</v>
      </c>
      <c r="C2390" s="43">
        <v>4</v>
      </c>
      <c r="D2390" t="s">
        <v>476</v>
      </c>
    </row>
    <row r="2391" spans="1:4" x14ac:dyDescent="0.25">
      <c r="A2391">
        <v>164453</v>
      </c>
      <c r="B2391" t="s">
        <v>2545</v>
      </c>
      <c r="C2391" s="43">
        <v>4</v>
      </c>
      <c r="D2391" t="s">
        <v>476</v>
      </c>
    </row>
    <row r="2392" spans="1:4" x14ac:dyDescent="0.25">
      <c r="A2392">
        <v>416324</v>
      </c>
      <c r="B2392" t="s">
        <v>2546</v>
      </c>
      <c r="C2392" s="43" t="s">
        <v>73</v>
      </c>
      <c r="D2392" t="s">
        <v>235</v>
      </c>
    </row>
    <row r="2393" spans="1:4" x14ac:dyDescent="0.25">
      <c r="A2393">
        <v>658789</v>
      </c>
      <c r="B2393" t="s">
        <v>2547</v>
      </c>
      <c r="C2393" s="43">
        <v>4</v>
      </c>
      <c r="D2393" t="s">
        <v>84</v>
      </c>
    </row>
    <row r="2394" spans="1:4" x14ac:dyDescent="0.25">
      <c r="A2394">
        <v>658789</v>
      </c>
      <c r="B2394" t="s">
        <v>2547</v>
      </c>
      <c r="C2394" s="43">
        <v>4</v>
      </c>
      <c r="D2394" t="s">
        <v>84</v>
      </c>
    </row>
    <row r="2395" spans="1:4" x14ac:dyDescent="0.25">
      <c r="A2395">
        <v>1016660</v>
      </c>
      <c r="B2395" t="s">
        <v>2548</v>
      </c>
      <c r="C2395" s="43" t="s">
        <v>73</v>
      </c>
      <c r="D2395" t="s">
        <v>84</v>
      </c>
    </row>
    <row r="2396" spans="1:4" x14ac:dyDescent="0.25">
      <c r="A2396">
        <v>1016660</v>
      </c>
      <c r="B2396" t="s">
        <v>2548</v>
      </c>
      <c r="C2396" s="43" t="s">
        <v>73</v>
      </c>
      <c r="D2396" t="s">
        <v>84</v>
      </c>
    </row>
    <row r="2397" spans="1:4" x14ac:dyDescent="0.25">
      <c r="A2397">
        <v>218438</v>
      </c>
      <c r="B2397" t="s">
        <v>2549</v>
      </c>
      <c r="C2397" s="43">
        <v>4</v>
      </c>
      <c r="D2397" t="s">
        <v>280</v>
      </c>
    </row>
    <row r="2398" spans="1:4" x14ac:dyDescent="0.25">
      <c r="A2398">
        <v>218438</v>
      </c>
      <c r="B2398" t="s">
        <v>2549</v>
      </c>
      <c r="C2398" s="43">
        <v>4</v>
      </c>
      <c r="D2398" t="s">
        <v>280</v>
      </c>
    </row>
    <row r="2399" spans="1:4" x14ac:dyDescent="0.25">
      <c r="A2399">
        <v>227878</v>
      </c>
      <c r="B2399" t="s">
        <v>2550</v>
      </c>
      <c r="C2399" s="43">
        <v>3</v>
      </c>
      <c r="D2399" t="s">
        <v>138</v>
      </c>
    </row>
    <row r="2400" spans="1:4" x14ac:dyDescent="0.25">
      <c r="A2400">
        <v>1141381</v>
      </c>
      <c r="B2400" t="s">
        <v>2551</v>
      </c>
      <c r="C2400" s="43">
        <v>4</v>
      </c>
      <c r="D2400" t="s">
        <v>438</v>
      </c>
    </row>
    <row r="2401" spans="1:4" x14ac:dyDescent="0.25">
      <c r="A2401">
        <v>1141381</v>
      </c>
      <c r="B2401" t="s">
        <v>2551</v>
      </c>
      <c r="C2401" s="43">
        <v>4</v>
      </c>
      <c r="D2401" t="s">
        <v>438</v>
      </c>
    </row>
    <row r="2402" spans="1:4" x14ac:dyDescent="0.25">
      <c r="A2402">
        <v>1067003</v>
      </c>
      <c r="B2402" t="s">
        <v>2552</v>
      </c>
      <c r="C2402" s="43" t="s">
        <v>73</v>
      </c>
      <c r="D2402" t="s">
        <v>260</v>
      </c>
    </row>
    <row r="2403" spans="1:4" x14ac:dyDescent="0.25">
      <c r="A2403">
        <v>1067003</v>
      </c>
      <c r="B2403" t="s">
        <v>2552</v>
      </c>
      <c r="C2403" s="43" t="s">
        <v>73</v>
      </c>
      <c r="D2403" t="s">
        <v>260</v>
      </c>
    </row>
    <row r="2404" spans="1:4" x14ac:dyDescent="0.25">
      <c r="A2404">
        <v>706639</v>
      </c>
      <c r="B2404" t="s">
        <v>2553</v>
      </c>
      <c r="C2404" s="43">
        <v>4</v>
      </c>
      <c r="D2404" t="s">
        <v>203</v>
      </c>
    </row>
    <row r="2405" spans="1:4" x14ac:dyDescent="0.25">
      <c r="A2405">
        <v>706639</v>
      </c>
      <c r="B2405" t="s">
        <v>2553</v>
      </c>
      <c r="C2405" s="43">
        <v>4</v>
      </c>
      <c r="D2405" t="s">
        <v>203</v>
      </c>
    </row>
    <row r="2406" spans="1:4" x14ac:dyDescent="0.25">
      <c r="A2406">
        <v>165963</v>
      </c>
      <c r="B2406" t="s">
        <v>2554</v>
      </c>
      <c r="C2406" s="43">
        <v>4</v>
      </c>
      <c r="D2406" t="s">
        <v>82</v>
      </c>
    </row>
    <row r="2407" spans="1:4" x14ac:dyDescent="0.25">
      <c r="A2407">
        <v>165963</v>
      </c>
      <c r="B2407" t="s">
        <v>2554</v>
      </c>
      <c r="C2407" s="43">
        <v>4</v>
      </c>
      <c r="D2407" t="s">
        <v>82</v>
      </c>
    </row>
    <row r="2408" spans="1:4" x14ac:dyDescent="0.25">
      <c r="A2408">
        <v>225504</v>
      </c>
      <c r="B2408" t="s">
        <v>2555</v>
      </c>
      <c r="C2408" s="43">
        <v>3</v>
      </c>
      <c r="D2408" t="s">
        <v>294</v>
      </c>
    </row>
    <row r="2409" spans="1:4" x14ac:dyDescent="0.25">
      <c r="A2409">
        <v>225504</v>
      </c>
      <c r="B2409" t="s">
        <v>2555</v>
      </c>
      <c r="C2409" s="43">
        <v>3</v>
      </c>
      <c r="D2409" t="s">
        <v>294</v>
      </c>
    </row>
    <row r="2410" spans="1:4" x14ac:dyDescent="0.25">
      <c r="A2410">
        <v>225505</v>
      </c>
      <c r="B2410" t="s">
        <v>2556</v>
      </c>
      <c r="C2410" s="43">
        <v>3</v>
      </c>
      <c r="D2410" t="s">
        <v>294</v>
      </c>
    </row>
    <row r="2411" spans="1:4" x14ac:dyDescent="0.25">
      <c r="A2411">
        <v>225505</v>
      </c>
      <c r="B2411" t="s">
        <v>2556</v>
      </c>
      <c r="C2411" s="43">
        <v>3</v>
      </c>
      <c r="D2411" t="s">
        <v>294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1"/>
  <dimension ref="C3:G20"/>
  <sheetViews>
    <sheetView workbookViewId="0">
      <selection activeCell="J8" sqref="J8"/>
    </sheetView>
  </sheetViews>
  <sheetFormatPr defaultColWidth="11.42578125" defaultRowHeight="12.75" x14ac:dyDescent="0.2"/>
  <cols>
    <col min="3" max="3" width="32.28515625" bestFit="1" customWidth="1"/>
  </cols>
  <sheetData>
    <row r="3" spans="3:7" x14ac:dyDescent="0.2">
      <c r="D3" t="s">
        <v>0</v>
      </c>
      <c r="E3" t="s">
        <v>1</v>
      </c>
      <c r="F3" t="s">
        <v>2</v>
      </c>
      <c r="G3" t="s">
        <v>3</v>
      </c>
    </row>
    <row r="4" spans="3:7" x14ac:dyDescent="0.2">
      <c r="D4" s="107" t="s">
        <v>2563</v>
      </c>
      <c r="E4" s="107"/>
      <c r="F4" s="107"/>
      <c r="G4" s="107"/>
    </row>
    <row r="5" spans="3:7" ht="20.100000000000001" customHeight="1" x14ac:dyDescent="0.25">
      <c r="C5" s="56" t="str">
        <f>tirage!I5</f>
        <v>ABRAM ALAIN</v>
      </c>
      <c r="D5" s="56"/>
      <c r="E5" s="56"/>
      <c r="F5" s="56"/>
      <c r="G5" s="56"/>
    </row>
    <row r="6" spans="3:7" ht="20.100000000000001" customHeight="1" x14ac:dyDescent="0.25">
      <c r="C6" s="56" t="str">
        <f>tirage!I6</f>
        <v>MASSICARD GéRARD</v>
      </c>
      <c r="D6" s="56"/>
      <c r="E6" s="56"/>
      <c r="F6" s="56"/>
      <c r="G6" s="56"/>
    </row>
    <row r="7" spans="3:7" ht="20.100000000000001" customHeight="1" x14ac:dyDescent="0.25">
      <c r="C7" s="56" t="str">
        <f>tirage!I7</f>
        <v>LEBAS CHRISTOPHER</v>
      </c>
      <c r="D7" s="56"/>
      <c r="E7" s="56"/>
      <c r="F7" s="56"/>
      <c r="G7" s="56"/>
    </row>
    <row r="8" spans="3:7" ht="20.100000000000001" customHeight="1" x14ac:dyDescent="0.25">
      <c r="C8" s="56" t="str">
        <f>tirage!I8</f>
        <v>POTTIER MAURICE</v>
      </c>
      <c r="D8" s="56"/>
      <c r="E8" s="56"/>
      <c r="F8" s="56"/>
      <c r="G8" s="56"/>
    </row>
    <row r="9" spans="3:7" ht="20.100000000000001" customHeight="1" x14ac:dyDescent="0.25">
      <c r="C9" s="56" t="str">
        <f>tirage!I9</f>
        <v>ABDESSELAM NASRADINE</v>
      </c>
      <c r="D9" s="56"/>
      <c r="E9" s="56"/>
      <c r="F9" s="56"/>
      <c r="G9" s="56"/>
    </row>
    <row r="10" spans="3:7" ht="20.100000000000001" customHeight="1" x14ac:dyDescent="0.25">
      <c r="C10" s="56" t="str">
        <f>tirage!I10</f>
        <v>VOLANT KEVIN</v>
      </c>
      <c r="D10" s="56"/>
      <c r="E10" s="56"/>
      <c r="F10" s="56"/>
      <c r="G10" s="56"/>
    </row>
    <row r="11" spans="3:7" ht="20.100000000000001" customHeight="1" x14ac:dyDescent="0.25">
      <c r="C11" s="56" t="str">
        <f>tirage!I11</f>
        <v>ZUBIETA MATHIEU</v>
      </c>
      <c r="D11" s="56"/>
      <c r="E11" s="56"/>
      <c r="F11" s="56"/>
      <c r="G11" s="56"/>
    </row>
    <row r="12" spans="3:7" ht="20.100000000000001" customHeight="1" x14ac:dyDescent="0.25">
      <c r="C12" s="56" t="str">
        <f>tirage!I12</f>
        <v>CARO PATRICE</v>
      </c>
      <c r="D12" s="56"/>
      <c r="E12" s="56"/>
      <c r="F12" s="56"/>
      <c r="G12" s="56"/>
    </row>
    <row r="13" spans="3:7" ht="20.100000000000001" customHeight="1" x14ac:dyDescent="0.25">
      <c r="C13" s="56" t="str">
        <f>tirage!I13</f>
        <v>GOULARD JEAN-LUC</v>
      </c>
      <c r="D13" s="56"/>
      <c r="E13" s="56"/>
      <c r="F13" s="56"/>
      <c r="G13" s="56"/>
    </row>
    <row r="14" spans="3:7" ht="20.100000000000001" customHeight="1" x14ac:dyDescent="0.25">
      <c r="C14" s="56" t="str">
        <f>tirage!I14</f>
        <v>LEFEBVRE OLIVIER</v>
      </c>
      <c r="D14" s="56"/>
      <c r="E14" s="56"/>
      <c r="F14" s="56"/>
      <c r="G14" s="56"/>
    </row>
    <row r="15" spans="3:7" ht="20.100000000000001" customHeight="1" x14ac:dyDescent="0.25">
      <c r="C15" s="56" t="str">
        <f>tirage!I15</f>
        <v>MERCIER TANGUY</v>
      </c>
      <c r="D15" s="56"/>
      <c r="E15" s="56"/>
      <c r="F15" s="56"/>
      <c r="G15" s="56"/>
    </row>
    <row r="16" spans="3:7" ht="20.100000000000001" customHeight="1" x14ac:dyDescent="0.25">
      <c r="C16" s="56" t="str">
        <f>tirage!I16</f>
        <v>LUCE MAXIME</v>
      </c>
      <c r="D16" s="56"/>
      <c r="E16" s="56"/>
      <c r="F16" s="56"/>
      <c r="G16" s="56"/>
    </row>
    <row r="17" spans="3:7" ht="20.100000000000001" customHeight="1" x14ac:dyDescent="0.25">
      <c r="C17" s="56" t="str">
        <f>tirage!I17</f>
        <v>PARMENTIER STéPHANE</v>
      </c>
      <c r="D17" s="56"/>
      <c r="E17" s="56"/>
      <c r="F17" s="56"/>
      <c r="G17" s="56"/>
    </row>
    <row r="18" spans="3:7" ht="20.100000000000001" customHeight="1" x14ac:dyDescent="0.25">
      <c r="C18" s="56" t="str">
        <f>tirage!I18</f>
        <v>DOUBLET JEAN MICHEL</v>
      </c>
      <c r="D18" s="56"/>
      <c r="E18" s="56"/>
      <c r="F18" s="56"/>
      <c r="G18" s="56"/>
    </row>
    <row r="19" spans="3:7" ht="20.100000000000001" customHeight="1" x14ac:dyDescent="0.25">
      <c r="C19" s="56" t="str">
        <f>tirage!I19</f>
        <v>BACHELEY CHRISTIAN</v>
      </c>
      <c r="D19" s="56"/>
      <c r="E19" s="56"/>
      <c r="F19" s="56"/>
      <c r="G19" s="56"/>
    </row>
    <row r="20" spans="3:7" ht="20.100000000000001" customHeight="1" x14ac:dyDescent="0.25">
      <c r="C20" s="56" t="str">
        <f>tirage!I20</f>
        <v>PETIT PASCAL</v>
      </c>
      <c r="D20" s="56"/>
      <c r="E20" s="56"/>
      <c r="F20" s="56"/>
      <c r="G20" s="56"/>
    </row>
  </sheetData>
  <mergeCells count="1">
    <mergeCell ref="D4:G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B5:H29"/>
  <sheetViews>
    <sheetView workbookViewId="0">
      <selection activeCell="K13" sqref="K13"/>
    </sheetView>
  </sheetViews>
  <sheetFormatPr defaultColWidth="11.42578125" defaultRowHeight="12.75" x14ac:dyDescent="0.2"/>
  <cols>
    <col min="2" max="2" width="12.5703125" bestFit="1" customWidth="1"/>
    <col min="4" max="4" width="12.85546875" bestFit="1" customWidth="1"/>
    <col min="5" max="5" width="15.85546875" bestFit="1" customWidth="1"/>
  </cols>
  <sheetData>
    <row r="5" spans="2:8" x14ac:dyDescent="0.2">
      <c r="B5" s="38" t="s">
        <v>37</v>
      </c>
      <c r="D5" s="38" t="s">
        <v>38</v>
      </c>
      <c r="G5" s="38" t="s">
        <v>39</v>
      </c>
    </row>
    <row r="6" spans="2:8" x14ac:dyDescent="0.2">
      <c r="D6" s="40"/>
    </row>
    <row r="7" spans="2:8" x14ac:dyDescent="0.2">
      <c r="D7" s="40" t="s">
        <v>38</v>
      </c>
      <c r="E7" t="str">
        <f t="shared" ref="E7:E29" si="0">UPPER(D7)</f>
        <v>LIEU</v>
      </c>
      <c r="G7" t="s">
        <v>40</v>
      </c>
      <c r="H7" t="str">
        <f>UPPER(G7)</f>
        <v>CATÉGORIE</v>
      </c>
    </row>
    <row r="8" spans="2:8" x14ac:dyDescent="0.2">
      <c r="B8" s="39" t="s">
        <v>41</v>
      </c>
      <c r="D8" s="40" t="s">
        <v>42</v>
      </c>
      <c r="E8" t="str">
        <f t="shared" si="0"/>
        <v>ALENÇON</v>
      </c>
      <c r="G8" t="s">
        <v>43</v>
      </c>
      <c r="H8" t="str">
        <f t="shared" ref="H8:H12" si="1">UPPER(G8)</f>
        <v>PROMOTION</v>
      </c>
    </row>
    <row r="9" spans="2:8" x14ac:dyDescent="0.2">
      <c r="B9" s="39" t="s">
        <v>44</v>
      </c>
      <c r="D9" s="40" t="s">
        <v>45</v>
      </c>
      <c r="E9" t="str">
        <f t="shared" si="0"/>
        <v>ARGENTAN</v>
      </c>
      <c r="G9" t="s">
        <v>46</v>
      </c>
      <c r="H9" t="str">
        <f t="shared" si="1"/>
        <v>PROPAGANDE</v>
      </c>
    </row>
    <row r="10" spans="2:8" x14ac:dyDescent="0.2">
      <c r="B10" s="39">
        <v>76</v>
      </c>
      <c r="D10" s="40" t="s">
        <v>47</v>
      </c>
      <c r="E10" t="str">
        <f t="shared" si="0"/>
        <v>BOSROUMOIS</v>
      </c>
      <c r="G10" t="s">
        <v>48</v>
      </c>
      <c r="H10" t="str">
        <f t="shared" si="1"/>
        <v>LOISIRS</v>
      </c>
    </row>
    <row r="11" spans="2:8" x14ac:dyDescent="0.2">
      <c r="D11" s="40" t="s">
        <v>49</v>
      </c>
      <c r="E11" t="str">
        <f t="shared" si="0"/>
        <v>CAEN VENOIX</v>
      </c>
      <c r="G11" t="s">
        <v>50</v>
      </c>
      <c r="H11" t="str">
        <f t="shared" si="1"/>
        <v>CR</v>
      </c>
    </row>
    <row r="12" spans="2:8" x14ac:dyDescent="0.2">
      <c r="D12" s="40" t="s">
        <v>51</v>
      </c>
      <c r="E12" t="str">
        <f t="shared" si="0"/>
        <v>CANTELEU</v>
      </c>
      <c r="G12" t="s">
        <v>52</v>
      </c>
      <c r="H12" t="str">
        <f t="shared" si="1"/>
        <v>ELIMINATOIRES</v>
      </c>
    </row>
    <row r="13" spans="2:8" x14ac:dyDescent="0.2">
      <c r="D13" s="40" t="s">
        <v>53</v>
      </c>
      <c r="E13" t="str">
        <f t="shared" si="0"/>
        <v>CARTERET</v>
      </c>
    </row>
    <row r="14" spans="2:8" x14ac:dyDescent="0.2">
      <c r="D14" s="40" t="s">
        <v>54</v>
      </c>
      <c r="E14" t="str">
        <f t="shared" si="0"/>
        <v>COUTANCES</v>
      </c>
    </row>
    <row r="15" spans="2:8" x14ac:dyDescent="0.2">
      <c r="D15" s="40" t="s">
        <v>55</v>
      </c>
      <c r="E15" t="str">
        <f t="shared" si="0"/>
        <v>DIVES</v>
      </c>
    </row>
    <row r="16" spans="2:8" x14ac:dyDescent="0.2">
      <c r="D16" s="40" t="s">
        <v>56</v>
      </c>
      <c r="E16" t="str">
        <f t="shared" si="0"/>
        <v>EVREUX</v>
      </c>
    </row>
    <row r="17" spans="4:5" x14ac:dyDescent="0.2">
      <c r="D17" s="40" t="s">
        <v>57</v>
      </c>
      <c r="E17" t="str">
        <f t="shared" si="0"/>
        <v>FALAISE</v>
      </c>
    </row>
    <row r="18" spans="4:5" x14ac:dyDescent="0.2">
      <c r="D18" s="40" t="s">
        <v>58</v>
      </c>
      <c r="E18" t="str">
        <f t="shared" si="0"/>
        <v>GISORS</v>
      </c>
    </row>
    <row r="19" spans="4:5" x14ac:dyDescent="0.2">
      <c r="D19" s="40" t="s">
        <v>59</v>
      </c>
      <c r="E19" t="str">
        <f t="shared" si="0"/>
        <v>LE HAVRE</v>
      </c>
    </row>
    <row r="20" spans="4:5" x14ac:dyDescent="0.2">
      <c r="D20" s="40" t="s">
        <v>60</v>
      </c>
      <c r="E20" t="str">
        <f t="shared" si="0"/>
        <v>LILLEBONNE</v>
      </c>
    </row>
    <row r="21" spans="4:5" x14ac:dyDescent="0.2">
      <c r="D21" s="40" t="s">
        <v>61</v>
      </c>
      <c r="E21" t="str">
        <f t="shared" si="0"/>
        <v>LOUVIERS</v>
      </c>
    </row>
    <row r="22" spans="4:5" x14ac:dyDescent="0.2">
      <c r="D22" s="40" t="s">
        <v>62</v>
      </c>
      <c r="E22" t="str">
        <f t="shared" si="0"/>
        <v>PONT-AUDEMER</v>
      </c>
    </row>
    <row r="23" spans="4:5" x14ac:dyDescent="0.2">
      <c r="D23" s="40" t="s">
        <v>63</v>
      </c>
      <c r="E23" t="str">
        <f t="shared" si="0"/>
        <v>RAI</v>
      </c>
    </row>
    <row r="24" spans="4:5" x14ac:dyDescent="0.2">
      <c r="D24" s="40" t="s">
        <v>64</v>
      </c>
      <c r="E24" t="str">
        <f t="shared" si="0"/>
        <v>SÉES</v>
      </c>
    </row>
    <row r="25" spans="4:5" x14ac:dyDescent="0.2">
      <c r="D25" s="40" t="s">
        <v>65</v>
      </c>
      <c r="E25" t="str">
        <f t="shared" si="0"/>
        <v>ST MARCEL</v>
      </c>
    </row>
    <row r="26" spans="4:5" x14ac:dyDescent="0.2">
      <c r="D26" s="40" t="s">
        <v>66</v>
      </c>
      <c r="E26" t="str">
        <f t="shared" si="0"/>
        <v>THIERGEVILLE</v>
      </c>
    </row>
    <row r="27" spans="4:5" x14ac:dyDescent="0.2">
      <c r="D27" s="40" t="s">
        <v>67</v>
      </c>
      <c r="E27" t="str">
        <f t="shared" si="0"/>
        <v>UB CAEN</v>
      </c>
    </row>
    <row r="28" spans="4:5" x14ac:dyDescent="0.2">
      <c r="D28" s="40" t="s">
        <v>68</v>
      </c>
      <c r="E28" t="str">
        <f t="shared" si="0"/>
        <v>LBR</v>
      </c>
    </row>
    <row r="29" spans="4:5" x14ac:dyDescent="0.2">
      <c r="D29" s="40" t="s">
        <v>69</v>
      </c>
      <c r="E29" t="str">
        <f t="shared" si="0"/>
        <v>CBD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8</vt:i4>
      </vt:variant>
    </vt:vector>
  </HeadingPairs>
  <TitlesOfParts>
    <vt:vector size="15" baseType="lpstr">
      <vt:lpstr>tirage</vt:lpstr>
      <vt:lpstr>Brouillon</vt:lpstr>
      <vt:lpstr>parties</vt:lpstr>
      <vt:lpstr>FI</vt:lpstr>
      <vt:lpstr>BD</vt:lpstr>
      <vt:lpstr>TER</vt:lpstr>
      <vt:lpstr>F1</vt:lpstr>
      <vt:lpstr>P1_</vt:lpstr>
      <vt:lpstr>P2_</vt:lpstr>
      <vt:lpstr>P3_</vt:lpstr>
      <vt:lpstr>P4_</vt:lpstr>
      <vt:lpstr>Penalites</vt:lpstr>
      <vt:lpstr>Terrains</vt:lpstr>
      <vt:lpstr>Trigger</vt:lpstr>
      <vt:lpstr>Trigger2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Bart Strubbe</cp:lastModifiedBy>
  <cp:lastPrinted>2024-11-18T09:31:50Z</cp:lastPrinted>
  <dcterms:created xsi:type="dcterms:W3CDTF">2009-03-31T10:58:11Z</dcterms:created>
  <dcterms:modified xsi:type="dcterms:W3CDTF">2024-11-24T17:33:31Z</dcterms:modified>
</cp:coreProperties>
</file>