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slicerCaches/slicerCache1.xml" ContentType="application/vnd.ms-excel.slicerCache+xml"/>
  <Override PartName="/xl/slicerCaches/slicerCache2.xml" ContentType="application/vnd.ms-excel.slicerCache+xml"/>
  <Override PartName="/xl/slicerCaches/slicerCache3.xml" ContentType="application/vnd.ms-excel.slicerCache+xml"/>
  <Override PartName="/xl/slicerCaches/slicerCache4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slicers/slicer1.xml" ContentType="application/vnd.ms-excel.slicer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codeName="ThisWorkbook"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642D0E25-7CC4-4FE0-92C4-66A916356859}" xr6:coauthVersionLast="47" xr6:coauthVersionMax="47" xr10:uidLastSave="{00000000-0000-0000-0000-000000000000}"/>
  <bookViews>
    <workbookView xWindow="-120" yWindow="-120" windowWidth="29040" windowHeight="15990" xr2:uid="{00000000-000D-0000-FFFF-FFFF00000000}"/>
  </bookViews>
  <sheets>
    <sheet name="Récap  " sheetId="14" r:id="rId1"/>
    <sheet name="Détail" sheetId="5" r:id="rId2"/>
  </sheets>
  <definedNames>
    <definedName name="_xlnm._FilterDatabase" localSheetId="1" hidden="1">Détail!$A$1:$L$76</definedName>
    <definedName name="Segment_Famille">#N/A</definedName>
    <definedName name="Segment_fournisseur1">#N/A</definedName>
    <definedName name="Segment_Magasin1">#N/A</definedName>
    <definedName name="Segment_Type_activité">#N/A</definedName>
  </definedNames>
  <calcPr calcId="191029"/>
  <pivotCaches>
    <pivotCache cacheId="33" r:id="rId3"/>
  </pivotCaches>
  <extLst>
    <ext xmlns:x14="http://schemas.microsoft.com/office/spreadsheetml/2009/9/main" uri="{BBE1A952-AA13-448e-AADC-164F8A28A991}">
      <x14:slicerCaches>
        <x14:slicerCache r:id="rId4"/>
        <x14:slicerCache r:id="rId5"/>
        <x14:slicerCache r:id="rId6"/>
        <x14:slicerCache r:id="rId7"/>
      </x14:slicerCaches>
    </ext>
    <ext xmlns:x14="http://schemas.microsoft.com/office/spreadsheetml/2009/9/main" uri="{79F54976-1DA5-4618-B147-4CDE4B953A38}">
      <x14:workbookPr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M76" i="5" l="1"/>
  <c r="M75" i="5"/>
  <c r="M74" i="5"/>
  <c r="M73" i="5"/>
  <c r="M72" i="5"/>
  <c r="M71" i="5"/>
  <c r="M70" i="5"/>
  <c r="M69" i="5"/>
  <c r="M68" i="5"/>
  <c r="M67" i="5"/>
  <c r="M66" i="5"/>
  <c r="M65" i="5"/>
  <c r="M64" i="5"/>
  <c r="M63" i="5"/>
  <c r="M62" i="5"/>
  <c r="M61" i="5"/>
  <c r="M60" i="5"/>
  <c r="M59" i="5"/>
  <c r="M58" i="5"/>
  <c r="M57" i="5"/>
  <c r="M56" i="5"/>
  <c r="M55" i="5"/>
  <c r="M54" i="5"/>
  <c r="M53" i="5"/>
  <c r="M52" i="5"/>
  <c r="M51" i="5"/>
  <c r="M50" i="5"/>
  <c r="M49" i="5"/>
  <c r="M48" i="5"/>
  <c r="M47" i="5"/>
  <c r="M46" i="5"/>
  <c r="M45" i="5"/>
  <c r="M44" i="5"/>
  <c r="M43" i="5"/>
  <c r="M42" i="5"/>
  <c r="M41" i="5"/>
  <c r="M40" i="5"/>
  <c r="M39" i="5"/>
  <c r="M38" i="5"/>
  <c r="M37" i="5"/>
  <c r="M36" i="5"/>
  <c r="M35" i="5"/>
  <c r="M34" i="5"/>
  <c r="M33" i="5"/>
  <c r="M32" i="5"/>
  <c r="M31" i="5"/>
  <c r="M30" i="5"/>
  <c r="M29" i="5"/>
  <c r="M28" i="5"/>
  <c r="M27" i="5"/>
  <c r="M26" i="5"/>
  <c r="M25" i="5"/>
  <c r="M24" i="5"/>
  <c r="M23" i="5"/>
  <c r="M22" i="5"/>
  <c r="M21" i="5"/>
  <c r="M20" i="5"/>
  <c r="M19" i="5"/>
  <c r="M18" i="5"/>
  <c r="M17" i="5"/>
  <c r="M16" i="5"/>
  <c r="M15" i="5"/>
  <c r="M14" i="5"/>
  <c r="M13" i="5"/>
  <c r="M12" i="5"/>
  <c r="M11" i="5"/>
  <c r="M10" i="5"/>
  <c r="M9" i="5"/>
  <c r="M8" i="5"/>
  <c r="M7" i="5"/>
  <c r="M6" i="5"/>
  <c r="M5" i="5"/>
  <c r="M4" i="5"/>
  <c r="M3" i="5"/>
  <c r="M2" i="5"/>
  <c r="H3" i="14"/>
  <c r="H4" i="14"/>
  <c r="H5" i="14" l="1"/>
</calcChain>
</file>

<file path=xl/sharedStrings.xml><?xml version="1.0" encoding="utf-8"?>
<sst xmlns="http://schemas.openxmlformats.org/spreadsheetml/2006/main" count="386" uniqueCount="83">
  <si>
    <t>Magasin</t>
  </si>
  <si>
    <t>code_art</t>
  </si>
  <si>
    <t>NB UV</t>
  </si>
  <si>
    <t>gencod</t>
  </si>
  <si>
    <t>fournisseur</t>
  </si>
  <si>
    <t>Nombre d'article différent</t>
  </si>
  <si>
    <t>Article total</t>
  </si>
  <si>
    <t>Désignation article</t>
  </si>
  <si>
    <t>Nombres d'UVC</t>
  </si>
  <si>
    <t>Vente UVC</t>
  </si>
  <si>
    <t>Famille</t>
  </si>
  <si>
    <t>Type activité</t>
  </si>
  <si>
    <t>FILTRE SUR UVC</t>
  </si>
  <si>
    <t>FILTRE SUR ACTIVITE</t>
  </si>
  <si>
    <t>STOCK U VC</t>
  </si>
  <si>
    <t>Valeur du stock</t>
  </si>
  <si>
    <t>NB de Magasin</t>
  </si>
  <si>
    <t xml:space="preserve"> STOCK UVC</t>
  </si>
  <si>
    <t xml:space="preserve"> Valeur du stock</t>
  </si>
  <si>
    <t>NB art fournisseur</t>
  </si>
  <si>
    <t>Prix achat</t>
  </si>
  <si>
    <t xml:space="preserve"> Prix achat</t>
  </si>
  <si>
    <t>Valeur achat magasin</t>
  </si>
  <si>
    <t>Vente montant</t>
  </si>
  <si>
    <t>Somme de Vente montant</t>
  </si>
  <si>
    <t>Somme de Champ1</t>
  </si>
  <si>
    <t>magasin1</t>
  </si>
  <si>
    <t>fournisseur1</t>
  </si>
  <si>
    <t>fournisseur2</t>
  </si>
  <si>
    <t>fournisseur3</t>
  </si>
  <si>
    <t>fournisseur4</t>
  </si>
  <si>
    <t>fournisseur5</t>
  </si>
  <si>
    <t>fournisseur6</t>
  </si>
  <si>
    <t>fournisseur7</t>
  </si>
  <si>
    <t>fournisseur8</t>
  </si>
  <si>
    <t>fournisseur9</t>
  </si>
  <si>
    <t>fournisseur10</t>
  </si>
  <si>
    <t>fournisseur11</t>
  </si>
  <si>
    <t>fournisseur12</t>
  </si>
  <si>
    <t>fournisseur13</t>
  </si>
  <si>
    <t>famille1</t>
  </si>
  <si>
    <t>famille2</t>
  </si>
  <si>
    <t>famille3</t>
  </si>
  <si>
    <t>famille4</t>
  </si>
  <si>
    <t>famille5</t>
  </si>
  <si>
    <t>famille6</t>
  </si>
  <si>
    <t>famille7</t>
  </si>
  <si>
    <t>famille8</t>
  </si>
  <si>
    <t>famille9</t>
  </si>
  <si>
    <t>famille10</t>
  </si>
  <si>
    <t>famille11</t>
  </si>
  <si>
    <t>famille12</t>
  </si>
  <si>
    <t>activite1</t>
  </si>
  <si>
    <t>activite2</t>
  </si>
  <si>
    <t>activite3</t>
  </si>
  <si>
    <t>activite4</t>
  </si>
  <si>
    <t>activite5</t>
  </si>
  <si>
    <t>activite6</t>
  </si>
  <si>
    <t>activite7</t>
  </si>
  <si>
    <t>activite8</t>
  </si>
  <si>
    <t>activite9</t>
  </si>
  <si>
    <t>activite10</t>
  </si>
  <si>
    <t>activite11</t>
  </si>
  <si>
    <t>activite12</t>
  </si>
  <si>
    <t>activite13</t>
  </si>
  <si>
    <t>activite14</t>
  </si>
  <si>
    <t>activite15</t>
  </si>
  <si>
    <t>activite16</t>
  </si>
  <si>
    <t>activite17</t>
  </si>
  <si>
    <t>activite18</t>
  </si>
  <si>
    <t>activite19</t>
  </si>
  <si>
    <t>activite20</t>
  </si>
  <si>
    <t>activite21</t>
  </si>
  <si>
    <t>activite22</t>
  </si>
  <si>
    <t>activite23</t>
  </si>
  <si>
    <t>activite24</t>
  </si>
  <si>
    <t>activite25</t>
  </si>
  <si>
    <t>magasin2</t>
  </si>
  <si>
    <t>magasin3</t>
  </si>
  <si>
    <t>vente 0</t>
  </si>
  <si>
    <t>(leeg)</t>
  </si>
  <si>
    <t>(Alle)</t>
  </si>
  <si>
    <t>autres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</si>
</sst>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#,##0\ &quot;€&quot;"/>
    <numFmt numFmtId="165" formatCode="#,##0.00\ &quot;€&quot;"/>
    <numFmt numFmtId="166" formatCode="_-* #,##0\ &quot;€&quot;_-;\-* #,##0\ &quot;€&quot;_-;_-* &quot;-&quot;??\ &quot;€&quot;_-;_-@_-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76"/>
      <name val="Calibri"/>
      <family val="2"/>
      <scheme val="minor"/>
    </font>
    <font>
      <b/>
      <sz val="9"/>
      <color rgb="FF3F3F76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59999389629810485"/>
        <bgColor indexed="65"/>
      </patternFill>
    </fill>
    <fill>
      <patternFill patternType="solid">
        <fgColor rgb="FFFFCC99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2" borderId="0" applyNumberFormat="0" applyBorder="0" applyAlignment="0" applyProtection="0"/>
    <xf numFmtId="0" fontId="2" fillId="3" borderId="1" applyNumberFormat="0" applyAlignment="0" applyProtection="0"/>
  </cellStyleXfs>
  <cellXfs count="15">
    <xf numFmtId="0" fontId="0" fillId="0" borderId="0" xfId="0"/>
    <xf numFmtId="0" fontId="0" fillId="0" borderId="0" xfId="0" pivotButton="1"/>
    <xf numFmtId="1" fontId="0" fillId="0" borderId="0" xfId="0" applyNumberFormat="1"/>
    <xf numFmtId="0" fontId="1" fillId="2" borderId="0" xfId="1"/>
    <xf numFmtId="1" fontId="1" fillId="2" borderId="0" xfId="1" applyNumberFormat="1"/>
    <xf numFmtId="0" fontId="3" fillId="3" borderId="1" xfId="2" applyFont="1"/>
    <xf numFmtId="0" fontId="0" fillId="0" borderId="0" xfId="0" applyAlignment="1">
      <alignment horizontal="center" vertical="center"/>
    </xf>
    <xf numFmtId="164" fontId="0" fillId="0" borderId="0" xfId="0" applyNumberFormat="1"/>
    <xf numFmtId="165" fontId="0" fillId="0" borderId="0" xfId="0" applyNumberFormat="1"/>
    <xf numFmtId="0" fontId="3" fillId="3" borderId="2" xfId="2" applyFont="1" applyBorder="1"/>
    <xf numFmtId="166" fontId="4" fillId="3" borderId="2" xfId="2" applyNumberFormat="1" applyFont="1" applyBorder="1"/>
    <xf numFmtId="0" fontId="1" fillId="2" borderId="0" xfId="1" applyAlignment="1">
      <alignment horizontal="center"/>
    </xf>
    <xf numFmtId="0" fontId="0" fillId="0" borderId="0" xfId="0" applyAlignment="1">
      <alignment horizontal="center"/>
    </xf>
    <xf numFmtId="0" fontId="0" fillId="0" borderId="0" xfId="0" applyNumberFormat="1"/>
    <xf numFmtId="0" fontId="0" fillId="4" borderId="0" xfId="0" applyNumberFormat="1" applyFill="1"/>
  </cellXfs>
  <cellStyles count="3">
    <cellStyle name="40% - Accent1" xfId="1" builtinId="31"/>
    <cellStyle name="Invoer" xfId="2" builtinId="20"/>
    <cellStyle name="Standaard" xfId="0" builtinId="0"/>
  </cellStyles>
  <dxfs count="13">
    <dxf>
      <fill>
        <patternFill patternType="solid">
          <bgColor theme="6" tint="0.79998168889431442"/>
        </patternFill>
      </fill>
    </dxf>
    <dxf>
      <numFmt numFmtId="164" formatCode="#,##0\ &quot;€&quot;"/>
    </dxf>
    <dxf>
      <numFmt numFmtId="164" formatCode="#,##0\ &quot;€&quot;"/>
    </dxf>
    <dxf>
      <numFmt numFmtId="165" formatCode="#,##0.00\ &quot;€&quot;"/>
    </dxf>
    <dxf>
      <numFmt numFmtId="165" formatCode="#,##0.00\ &quot;€&quot;"/>
    </dxf>
    <dxf>
      <fill>
        <patternFill>
          <bgColor theme="0"/>
        </patternFill>
      </fill>
    </dxf>
    <dxf>
      <fill>
        <patternFill>
          <bgColor theme="0"/>
        </patternFill>
      </fill>
    </dxf>
    <dxf>
      <numFmt numFmtId="165" formatCode="#,##0.00\ &quot;€&quot;"/>
    </dxf>
    <dxf>
      <numFmt numFmtId="165" formatCode="#,##0.00\ &quot;€&quot;"/>
    </dxf>
    <dxf>
      <numFmt numFmtId="164" formatCode="#,##0\ &quot;€&quot;"/>
    </dxf>
    <dxf>
      <numFmt numFmtId="164" formatCode="#,##0\ &quot;€&quot;"/>
    </dxf>
    <dxf>
      <fill>
        <patternFill patternType="solid">
          <bgColor theme="6" tint="0.79998168889431442"/>
        </patternFill>
      </fill>
    </dxf>
    <dxf>
      <fill>
        <patternFill>
          <bgColor theme="6" tint="0.79998168889431442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pivotCacheDefinition" Target="pivotCache/pivotCacheDefinition1.xml"/><Relationship Id="rId7" Type="http://schemas.microsoft.com/office/2007/relationships/slicerCache" Target="slicerCaches/slicerCache4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7/relationships/slicerCache" Target="slicerCaches/slicerCache3.xml"/><Relationship Id="rId11" Type="http://schemas.openxmlformats.org/officeDocument/2006/relationships/calcChain" Target="calcChain.xml"/><Relationship Id="rId5" Type="http://schemas.microsoft.com/office/2007/relationships/slicerCache" Target="slicerCaches/slicerCache2.xml"/><Relationship Id="rId10" Type="http://schemas.openxmlformats.org/officeDocument/2006/relationships/sharedStrings" Target="sharedStrings.xml"/><Relationship Id="rId4" Type="http://schemas.microsoft.com/office/2007/relationships/slicerCache" Target="slicerCaches/slicerCache1.xml"/><Relationship Id="rId9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28575</xdr:colOff>
      <xdr:row>5</xdr:row>
      <xdr:rowOff>304800</xdr:rowOff>
    </xdr:from>
    <xdr:to>
      <xdr:col>4</xdr:col>
      <xdr:colOff>28575</xdr:colOff>
      <xdr:row>42</xdr:row>
      <xdr:rowOff>160020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2" name="Magasin 1">
              <a:extLst>
                <a:ext uri="{FF2B5EF4-FFF2-40B4-BE49-F238E27FC236}">
                  <a16:creationId xmlns:a16="http://schemas.microsoft.com/office/drawing/2014/main" id="{4132CCCB-0C69-489F-B353-557D6BC4FE32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Magasin 1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8575" y="1257300"/>
              <a:ext cx="3533775" cy="702754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nl-BE" sz="1100"/>
                <a:t>Deze shape vertegenwoordigt een slicer. Slicers worden in Excel 2010 of hoger ondersteund.
De slicer kan niet worden gebruikt als de shape in een eerdere Excel-versie is gewijzigd of als de werkmap is opgeslagen in Excel 2003 of eerder.</a:t>
              </a:r>
            </a:p>
          </xdr:txBody>
        </xdr:sp>
      </mc:Fallback>
    </mc:AlternateContent>
    <xdr:clientData/>
  </xdr:twoCellAnchor>
  <xdr:twoCellAnchor editAs="oneCell">
    <xdr:from>
      <xdr:col>16</xdr:col>
      <xdr:colOff>133350</xdr:colOff>
      <xdr:row>6</xdr:row>
      <xdr:rowOff>28575</xdr:rowOff>
    </xdr:from>
    <xdr:to>
      <xdr:col>21</xdr:col>
      <xdr:colOff>177166</xdr:colOff>
      <xdr:row>41</xdr:row>
      <xdr:rowOff>22860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4" name="fournisseur 1">
              <a:extLst>
                <a:ext uri="{FF2B5EF4-FFF2-40B4-BE49-F238E27FC236}">
                  <a16:creationId xmlns:a16="http://schemas.microsoft.com/office/drawing/2014/main" id="{FC454709-47FF-4687-957E-9B53CDAA8255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fournisseur 1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6678275" y="1295400"/>
              <a:ext cx="3853816" cy="666178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nl-BE" sz="1100"/>
                <a:t>Deze shape vertegenwoordigt een slicer. Slicers worden in Excel 2010 of hoger ondersteund.
De slicer kan niet worden gebruikt als de shape in een eerdere Excel-versie is gewijzigd of als de werkmap is opgeslagen in Excel 2003 of eerder.</a:t>
              </a:r>
            </a:p>
          </xdr:txBody>
        </xdr:sp>
      </mc:Fallback>
    </mc:AlternateContent>
    <xdr:clientData/>
  </xdr:twoCellAnchor>
  <xdr:twoCellAnchor editAs="oneCell">
    <xdr:from>
      <xdr:col>8</xdr:col>
      <xdr:colOff>19049</xdr:colOff>
      <xdr:row>0</xdr:row>
      <xdr:rowOff>0</xdr:rowOff>
    </xdr:from>
    <xdr:to>
      <xdr:col>17</xdr:col>
      <xdr:colOff>142876</xdr:colOff>
      <xdr:row>5</xdr:row>
      <xdr:rowOff>304800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5" name="Famille">
              <a:extLst>
                <a:ext uri="{FF2B5EF4-FFF2-40B4-BE49-F238E27FC236}">
                  <a16:creationId xmlns:a16="http://schemas.microsoft.com/office/drawing/2014/main" id="{5F403E3A-2FBE-47CD-A9CC-3411A33D8FE6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Famill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9182099" y="0"/>
              <a:ext cx="8410575" cy="12573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0</xdr:col>
      <xdr:colOff>0</xdr:colOff>
      <xdr:row>0</xdr:row>
      <xdr:rowOff>0</xdr:rowOff>
    </xdr:from>
    <xdr:to>
      <xdr:col>4</xdr:col>
      <xdr:colOff>0</xdr:colOff>
      <xdr:row>5</xdr:row>
      <xdr:rowOff>308609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6" name="Type activité">
              <a:extLst>
                <a:ext uri="{FF2B5EF4-FFF2-40B4-BE49-F238E27FC236}">
                  <a16:creationId xmlns:a16="http://schemas.microsoft.com/office/drawing/2014/main" id="{076EBF4A-58A9-48C9-AF53-657CA2BEBD9D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Type activité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0" y="0"/>
              <a:ext cx="3524250" cy="1266824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BSA" refreshedDate="45618.507901620367" createdVersion="8" refreshedVersion="8" minRefreshableVersion="3" recordCount="76" xr:uid="{E765C876-1C88-4193-AAD0-AB0D07B0D9BE}">
  <cacheSource type="worksheet">
    <worksheetSource ref="A1:M1048576" sheet="Détail"/>
  </cacheSource>
  <cacheFields count="14">
    <cacheField name="Magasin" numFmtId="0">
      <sharedItems containsBlank="1" count="4">
        <s v="magasin1"/>
        <s v="magasin2"/>
        <s v="magasin3"/>
        <m/>
      </sharedItems>
    </cacheField>
    <cacheField name="code_art" numFmtId="0">
      <sharedItems containsString="0" containsBlank="1" containsNumber="1" containsInteger="1" minValue="500" maxValue="524" count="26">
        <n v="500"/>
        <n v="501"/>
        <n v="502"/>
        <n v="503"/>
        <n v="504"/>
        <n v="505"/>
        <n v="506"/>
        <n v="507"/>
        <n v="508"/>
        <n v="509"/>
        <n v="510"/>
        <n v="511"/>
        <n v="512"/>
        <n v="513"/>
        <n v="514"/>
        <n v="515"/>
        <n v="516"/>
        <n v="517"/>
        <n v="518"/>
        <n v="519"/>
        <n v="520"/>
        <n v="521"/>
        <n v="522"/>
        <n v="523"/>
        <n v="524"/>
        <m/>
      </sharedItems>
    </cacheField>
    <cacheField name="gencod" numFmtId="0">
      <sharedItems containsString="0" containsBlank="1" containsNumber="1" containsInteger="1" minValue="5000000" maxValue="5000024" count="26">
        <n v="5000000"/>
        <n v="5000001"/>
        <n v="5000002"/>
        <n v="5000003"/>
        <n v="5000004"/>
        <n v="5000005"/>
        <n v="5000006"/>
        <n v="5000007"/>
        <n v="5000008"/>
        <n v="5000009"/>
        <n v="5000010"/>
        <n v="5000011"/>
        <n v="5000012"/>
        <n v="5000013"/>
        <n v="5000014"/>
        <n v="5000015"/>
        <n v="5000016"/>
        <n v="5000017"/>
        <n v="5000018"/>
        <n v="5000019"/>
        <n v="5000020"/>
        <n v="5000021"/>
        <n v="5000022"/>
        <n v="5000023"/>
        <n v="5000024"/>
        <m/>
      </sharedItems>
    </cacheField>
    <cacheField name="fournisseur" numFmtId="0">
      <sharedItems containsBlank="1" count="14">
        <s v="fournisseur1"/>
        <s v="fournisseur2"/>
        <s v="fournisseur3"/>
        <s v="fournisseur4"/>
        <s v="fournisseur5"/>
        <s v="fournisseur6"/>
        <s v="fournisseur7"/>
        <s v="fournisseur8"/>
        <s v="fournisseur9"/>
        <s v="fournisseur10"/>
        <s v="fournisseur11"/>
        <s v="fournisseur12"/>
        <s v="fournisseur13"/>
        <m/>
      </sharedItems>
    </cacheField>
    <cacheField name="NB UV" numFmtId="0">
      <sharedItems containsString="0" containsBlank="1" containsNumber="1" containsInteger="1" minValue="0" maxValue="120" count="9">
        <n v="20"/>
        <n v="0"/>
        <n v="10"/>
        <n v="50"/>
        <n v="80"/>
        <n v="120"/>
        <n v="5"/>
        <n v="2"/>
        <m/>
      </sharedItems>
    </cacheField>
    <cacheField name="Article total" numFmtId="0">
      <sharedItems containsString="0" containsBlank="1" containsNumber="1" containsInteger="1" minValue="0" maxValue="0"/>
    </cacheField>
    <cacheField name="Famille" numFmtId="0">
      <sharedItems containsBlank="1" count="13">
        <s v="famille1"/>
        <s v="famille2"/>
        <s v="famille3"/>
        <s v="famille4"/>
        <s v="famille5"/>
        <s v="famille6"/>
        <s v="famille7"/>
        <s v="famille8"/>
        <s v="famille9"/>
        <s v="famille10"/>
        <s v="famille11"/>
        <s v="famille12"/>
        <m/>
      </sharedItems>
    </cacheField>
    <cacheField name="Type activité" numFmtId="0">
      <sharedItems containsBlank="1" count="26">
        <s v="activite1"/>
        <s v="activite2"/>
        <s v="activite3"/>
        <s v="activite4"/>
        <s v="activite5"/>
        <s v="activite6"/>
        <s v="activite7"/>
        <s v="activite8"/>
        <s v="activite9"/>
        <s v="activite10"/>
        <s v="activite11"/>
        <s v="activite12"/>
        <s v="activite13"/>
        <s v="activite14"/>
        <s v="activite15"/>
        <s v="activite16"/>
        <s v="activite17"/>
        <s v="activite18"/>
        <s v="activite19"/>
        <s v="activite20"/>
        <s v="activite21"/>
        <s v="activite22"/>
        <s v="activite23"/>
        <s v="activite24"/>
        <s v="activite25"/>
        <m/>
      </sharedItems>
    </cacheField>
    <cacheField name="STOCK U VC" numFmtId="0">
      <sharedItems containsString="0" containsBlank="1" containsNumber="1" containsInteger="1" minValue="10" maxValue="10"/>
    </cacheField>
    <cacheField name="Valeur du stock" numFmtId="1">
      <sharedItems containsString="0" containsBlank="1" containsNumber="1" containsInteger="1" minValue="1" maxValue="1"/>
    </cacheField>
    <cacheField name="Prix achat" numFmtId="0">
      <sharedItems containsString="0" containsBlank="1" containsNumber="1" containsInteger="1" minValue="500" maxValue="500"/>
    </cacheField>
    <cacheField name="Vente montant" numFmtId="0">
      <sharedItems containsString="0" containsBlank="1" containsNumber="1" containsInteger="1" minValue="300" maxValue="300"/>
    </cacheField>
    <cacheField name="vente 0" numFmtId="0">
      <sharedItems containsBlank="1" containsMixedTypes="1" containsNumber="1" containsInteger="1" minValue="0" maxValue="0" count="3">
        <s v="autres"/>
        <n v="0"/>
        <m/>
      </sharedItems>
    </cacheField>
    <cacheField name="Champ1" numFmtId="0" formula="0" databaseField="0"/>
  </cacheFields>
  <extLst>
    <ext xmlns:x14="http://schemas.microsoft.com/office/spreadsheetml/2009/9/main" uri="{725AE2AE-9491-48be-B2B4-4EB974FC3084}">
      <x14:pivotCacheDefinition pivotCacheId="109438295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76">
  <r>
    <x v="0"/>
    <x v="0"/>
    <x v="0"/>
    <x v="0"/>
    <x v="0"/>
    <n v="0"/>
    <x v="0"/>
    <x v="0"/>
    <n v="10"/>
    <n v="1"/>
    <n v="500"/>
    <n v="300"/>
    <x v="0"/>
  </r>
  <r>
    <x v="0"/>
    <x v="1"/>
    <x v="1"/>
    <x v="1"/>
    <x v="1"/>
    <n v="0"/>
    <x v="0"/>
    <x v="1"/>
    <n v="10"/>
    <n v="1"/>
    <n v="500"/>
    <n v="300"/>
    <x v="1"/>
  </r>
  <r>
    <x v="0"/>
    <x v="2"/>
    <x v="2"/>
    <x v="2"/>
    <x v="2"/>
    <n v="0"/>
    <x v="0"/>
    <x v="2"/>
    <n v="10"/>
    <n v="1"/>
    <n v="500"/>
    <n v="300"/>
    <x v="0"/>
  </r>
  <r>
    <x v="0"/>
    <x v="3"/>
    <x v="3"/>
    <x v="3"/>
    <x v="3"/>
    <n v="0"/>
    <x v="0"/>
    <x v="3"/>
    <n v="10"/>
    <n v="1"/>
    <n v="500"/>
    <n v="300"/>
    <x v="0"/>
  </r>
  <r>
    <x v="0"/>
    <x v="4"/>
    <x v="4"/>
    <x v="4"/>
    <x v="1"/>
    <n v="0"/>
    <x v="0"/>
    <x v="4"/>
    <n v="10"/>
    <n v="1"/>
    <n v="500"/>
    <n v="300"/>
    <x v="1"/>
  </r>
  <r>
    <x v="0"/>
    <x v="5"/>
    <x v="5"/>
    <x v="5"/>
    <x v="4"/>
    <n v="0"/>
    <x v="1"/>
    <x v="5"/>
    <n v="10"/>
    <n v="1"/>
    <n v="500"/>
    <n v="300"/>
    <x v="0"/>
  </r>
  <r>
    <x v="0"/>
    <x v="6"/>
    <x v="6"/>
    <x v="6"/>
    <x v="4"/>
    <n v="0"/>
    <x v="1"/>
    <x v="6"/>
    <n v="10"/>
    <n v="1"/>
    <n v="500"/>
    <n v="300"/>
    <x v="0"/>
  </r>
  <r>
    <x v="0"/>
    <x v="7"/>
    <x v="7"/>
    <x v="7"/>
    <x v="4"/>
    <n v="0"/>
    <x v="1"/>
    <x v="7"/>
    <n v="10"/>
    <n v="1"/>
    <n v="500"/>
    <n v="300"/>
    <x v="0"/>
  </r>
  <r>
    <x v="0"/>
    <x v="8"/>
    <x v="8"/>
    <x v="8"/>
    <x v="4"/>
    <n v="0"/>
    <x v="1"/>
    <x v="8"/>
    <n v="10"/>
    <n v="1"/>
    <n v="500"/>
    <n v="300"/>
    <x v="0"/>
  </r>
  <r>
    <x v="0"/>
    <x v="9"/>
    <x v="9"/>
    <x v="9"/>
    <x v="4"/>
    <n v="0"/>
    <x v="1"/>
    <x v="9"/>
    <n v="10"/>
    <n v="1"/>
    <n v="500"/>
    <n v="300"/>
    <x v="0"/>
  </r>
  <r>
    <x v="0"/>
    <x v="10"/>
    <x v="10"/>
    <x v="10"/>
    <x v="4"/>
    <n v="0"/>
    <x v="1"/>
    <x v="10"/>
    <n v="10"/>
    <n v="1"/>
    <n v="500"/>
    <n v="300"/>
    <x v="0"/>
  </r>
  <r>
    <x v="0"/>
    <x v="11"/>
    <x v="11"/>
    <x v="11"/>
    <x v="1"/>
    <n v="0"/>
    <x v="1"/>
    <x v="11"/>
    <n v="10"/>
    <n v="1"/>
    <n v="500"/>
    <n v="300"/>
    <x v="1"/>
  </r>
  <r>
    <x v="0"/>
    <x v="12"/>
    <x v="12"/>
    <x v="12"/>
    <x v="4"/>
    <n v="0"/>
    <x v="1"/>
    <x v="12"/>
    <n v="10"/>
    <n v="1"/>
    <n v="500"/>
    <n v="300"/>
    <x v="0"/>
  </r>
  <r>
    <x v="0"/>
    <x v="13"/>
    <x v="13"/>
    <x v="12"/>
    <x v="4"/>
    <n v="0"/>
    <x v="1"/>
    <x v="13"/>
    <n v="10"/>
    <n v="1"/>
    <n v="500"/>
    <n v="300"/>
    <x v="0"/>
  </r>
  <r>
    <x v="0"/>
    <x v="14"/>
    <x v="14"/>
    <x v="12"/>
    <x v="4"/>
    <n v="0"/>
    <x v="1"/>
    <x v="14"/>
    <n v="10"/>
    <n v="1"/>
    <n v="500"/>
    <n v="300"/>
    <x v="0"/>
  </r>
  <r>
    <x v="0"/>
    <x v="15"/>
    <x v="15"/>
    <x v="12"/>
    <x v="4"/>
    <n v="0"/>
    <x v="2"/>
    <x v="15"/>
    <n v="10"/>
    <n v="1"/>
    <n v="500"/>
    <n v="300"/>
    <x v="0"/>
  </r>
  <r>
    <x v="0"/>
    <x v="16"/>
    <x v="16"/>
    <x v="12"/>
    <x v="4"/>
    <n v="0"/>
    <x v="3"/>
    <x v="16"/>
    <n v="10"/>
    <n v="1"/>
    <n v="500"/>
    <n v="300"/>
    <x v="0"/>
  </r>
  <r>
    <x v="0"/>
    <x v="17"/>
    <x v="17"/>
    <x v="12"/>
    <x v="4"/>
    <n v="0"/>
    <x v="4"/>
    <x v="17"/>
    <n v="10"/>
    <n v="1"/>
    <n v="500"/>
    <n v="300"/>
    <x v="0"/>
  </r>
  <r>
    <x v="0"/>
    <x v="18"/>
    <x v="18"/>
    <x v="12"/>
    <x v="4"/>
    <n v="0"/>
    <x v="5"/>
    <x v="18"/>
    <n v="10"/>
    <n v="1"/>
    <n v="500"/>
    <n v="300"/>
    <x v="0"/>
  </r>
  <r>
    <x v="0"/>
    <x v="19"/>
    <x v="19"/>
    <x v="12"/>
    <x v="4"/>
    <n v="0"/>
    <x v="6"/>
    <x v="19"/>
    <n v="10"/>
    <n v="1"/>
    <n v="500"/>
    <n v="300"/>
    <x v="0"/>
  </r>
  <r>
    <x v="0"/>
    <x v="20"/>
    <x v="20"/>
    <x v="12"/>
    <x v="4"/>
    <n v="0"/>
    <x v="7"/>
    <x v="20"/>
    <n v="10"/>
    <n v="1"/>
    <n v="500"/>
    <n v="300"/>
    <x v="0"/>
  </r>
  <r>
    <x v="0"/>
    <x v="21"/>
    <x v="21"/>
    <x v="12"/>
    <x v="4"/>
    <n v="0"/>
    <x v="8"/>
    <x v="21"/>
    <n v="10"/>
    <n v="1"/>
    <n v="500"/>
    <n v="300"/>
    <x v="0"/>
  </r>
  <r>
    <x v="0"/>
    <x v="22"/>
    <x v="22"/>
    <x v="12"/>
    <x v="5"/>
    <n v="0"/>
    <x v="9"/>
    <x v="22"/>
    <n v="10"/>
    <n v="1"/>
    <n v="500"/>
    <n v="300"/>
    <x v="0"/>
  </r>
  <r>
    <x v="0"/>
    <x v="23"/>
    <x v="23"/>
    <x v="12"/>
    <x v="6"/>
    <n v="0"/>
    <x v="10"/>
    <x v="23"/>
    <n v="10"/>
    <n v="1"/>
    <n v="500"/>
    <n v="300"/>
    <x v="0"/>
  </r>
  <r>
    <x v="0"/>
    <x v="24"/>
    <x v="24"/>
    <x v="12"/>
    <x v="7"/>
    <n v="0"/>
    <x v="11"/>
    <x v="24"/>
    <n v="10"/>
    <n v="1"/>
    <n v="500"/>
    <n v="300"/>
    <x v="0"/>
  </r>
  <r>
    <x v="1"/>
    <x v="0"/>
    <x v="0"/>
    <x v="0"/>
    <x v="0"/>
    <n v="0"/>
    <x v="0"/>
    <x v="0"/>
    <n v="10"/>
    <n v="1"/>
    <n v="500"/>
    <n v="300"/>
    <x v="0"/>
  </r>
  <r>
    <x v="1"/>
    <x v="1"/>
    <x v="1"/>
    <x v="1"/>
    <x v="1"/>
    <n v="0"/>
    <x v="0"/>
    <x v="1"/>
    <n v="10"/>
    <n v="1"/>
    <n v="500"/>
    <n v="300"/>
    <x v="1"/>
  </r>
  <r>
    <x v="1"/>
    <x v="2"/>
    <x v="2"/>
    <x v="2"/>
    <x v="2"/>
    <n v="0"/>
    <x v="0"/>
    <x v="2"/>
    <n v="10"/>
    <n v="1"/>
    <n v="500"/>
    <n v="300"/>
    <x v="0"/>
  </r>
  <r>
    <x v="1"/>
    <x v="3"/>
    <x v="3"/>
    <x v="3"/>
    <x v="3"/>
    <n v="0"/>
    <x v="0"/>
    <x v="3"/>
    <n v="10"/>
    <n v="1"/>
    <n v="500"/>
    <n v="300"/>
    <x v="0"/>
  </r>
  <r>
    <x v="1"/>
    <x v="4"/>
    <x v="4"/>
    <x v="4"/>
    <x v="1"/>
    <n v="0"/>
    <x v="0"/>
    <x v="4"/>
    <n v="10"/>
    <n v="1"/>
    <n v="500"/>
    <n v="300"/>
    <x v="1"/>
  </r>
  <r>
    <x v="1"/>
    <x v="5"/>
    <x v="5"/>
    <x v="5"/>
    <x v="4"/>
    <n v="0"/>
    <x v="1"/>
    <x v="5"/>
    <n v="10"/>
    <n v="1"/>
    <n v="500"/>
    <n v="300"/>
    <x v="0"/>
  </r>
  <r>
    <x v="1"/>
    <x v="6"/>
    <x v="6"/>
    <x v="6"/>
    <x v="4"/>
    <n v="0"/>
    <x v="1"/>
    <x v="6"/>
    <n v="10"/>
    <n v="1"/>
    <n v="500"/>
    <n v="300"/>
    <x v="0"/>
  </r>
  <r>
    <x v="1"/>
    <x v="7"/>
    <x v="7"/>
    <x v="7"/>
    <x v="4"/>
    <n v="0"/>
    <x v="1"/>
    <x v="7"/>
    <n v="10"/>
    <n v="1"/>
    <n v="500"/>
    <n v="300"/>
    <x v="0"/>
  </r>
  <r>
    <x v="1"/>
    <x v="8"/>
    <x v="8"/>
    <x v="8"/>
    <x v="4"/>
    <n v="0"/>
    <x v="1"/>
    <x v="8"/>
    <n v="10"/>
    <n v="1"/>
    <n v="500"/>
    <n v="300"/>
    <x v="0"/>
  </r>
  <r>
    <x v="1"/>
    <x v="9"/>
    <x v="9"/>
    <x v="9"/>
    <x v="4"/>
    <n v="0"/>
    <x v="1"/>
    <x v="9"/>
    <n v="10"/>
    <n v="1"/>
    <n v="500"/>
    <n v="300"/>
    <x v="0"/>
  </r>
  <r>
    <x v="1"/>
    <x v="10"/>
    <x v="10"/>
    <x v="10"/>
    <x v="4"/>
    <n v="0"/>
    <x v="1"/>
    <x v="10"/>
    <n v="10"/>
    <n v="1"/>
    <n v="500"/>
    <n v="300"/>
    <x v="0"/>
  </r>
  <r>
    <x v="1"/>
    <x v="11"/>
    <x v="11"/>
    <x v="11"/>
    <x v="1"/>
    <n v="0"/>
    <x v="1"/>
    <x v="11"/>
    <n v="10"/>
    <n v="1"/>
    <n v="500"/>
    <n v="300"/>
    <x v="1"/>
  </r>
  <r>
    <x v="1"/>
    <x v="12"/>
    <x v="12"/>
    <x v="12"/>
    <x v="4"/>
    <n v="0"/>
    <x v="1"/>
    <x v="12"/>
    <n v="10"/>
    <n v="1"/>
    <n v="500"/>
    <n v="300"/>
    <x v="0"/>
  </r>
  <r>
    <x v="1"/>
    <x v="13"/>
    <x v="13"/>
    <x v="12"/>
    <x v="4"/>
    <n v="0"/>
    <x v="1"/>
    <x v="13"/>
    <n v="10"/>
    <n v="1"/>
    <n v="500"/>
    <n v="300"/>
    <x v="0"/>
  </r>
  <r>
    <x v="1"/>
    <x v="14"/>
    <x v="14"/>
    <x v="12"/>
    <x v="4"/>
    <n v="0"/>
    <x v="1"/>
    <x v="14"/>
    <n v="10"/>
    <n v="1"/>
    <n v="500"/>
    <n v="300"/>
    <x v="0"/>
  </r>
  <r>
    <x v="1"/>
    <x v="15"/>
    <x v="15"/>
    <x v="12"/>
    <x v="4"/>
    <n v="0"/>
    <x v="2"/>
    <x v="15"/>
    <n v="10"/>
    <n v="1"/>
    <n v="500"/>
    <n v="300"/>
    <x v="0"/>
  </r>
  <r>
    <x v="1"/>
    <x v="16"/>
    <x v="16"/>
    <x v="12"/>
    <x v="4"/>
    <n v="0"/>
    <x v="3"/>
    <x v="16"/>
    <n v="10"/>
    <n v="1"/>
    <n v="500"/>
    <n v="300"/>
    <x v="0"/>
  </r>
  <r>
    <x v="1"/>
    <x v="17"/>
    <x v="17"/>
    <x v="12"/>
    <x v="4"/>
    <n v="0"/>
    <x v="4"/>
    <x v="17"/>
    <n v="10"/>
    <n v="1"/>
    <n v="500"/>
    <n v="300"/>
    <x v="0"/>
  </r>
  <r>
    <x v="1"/>
    <x v="18"/>
    <x v="18"/>
    <x v="12"/>
    <x v="4"/>
    <n v="0"/>
    <x v="5"/>
    <x v="18"/>
    <n v="10"/>
    <n v="1"/>
    <n v="500"/>
    <n v="300"/>
    <x v="0"/>
  </r>
  <r>
    <x v="1"/>
    <x v="19"/>
    <x v="19"/>
    <x v="12"/>
    <x v="4"/>
    <n v="0"/>
    <x v="6"/>
    <x v="19"/>
    <n v="10"/>
    <n v="1"/>
    <n v="500"/>
    <n v="300"/>
    <x v="0"/>
  </r>
  <r>
    <x v="1"/>
    <x v="20"/>
    <x v="20"/>
    <x v="12"/>
    <x v="4"/>
    <n v="0"/>
    <x v="7"/>
    <x v="20"/>
    <n v="10"/>
    <n v="1"/>
    <n v="500"/>
    <n v="300"/>
    <x v="0"/>
  </r>
  <r>
    <x v="1"/>
    <x v="21"/>
    <x v="21"/>
    <x v="12"/>
    <x v="4"/>
    <n v="0"/>
    <x v="8"/>
    <x v="21"/>
    <n v="10"/>
    <n v="1"/>
    <n v="500"/>
    <n v="300"/>
    <x v="0"/>
  </r>
  <r>
    <x v="1"/>
    <x v="22"/>
    <x v="22"/>
    <x v="12"/>
    <x v="5"/>
    <n v="0"/>
    <x v="9"/>
    <x v="22"/>
    <n v="10"/>
    <n v="1"/>
    <n v="500"/>
    <n v="300"/>
    <x v="0"/>
  </r>
  <r>
    <x v="1"/>
    <x v="23"/>
    <x v="23"/>
    <x v="12"/>
    <x v="6"/>
    <n v="0"/>
    <x v="10"/>
    <x v="23"/>
    <n v="10"/>
    <n v="1"/>
    <n v="500"/>
    <n v="300"/>
    <x v="0"/>
  </r>
  <r>
    <x v="1"/>
    <x v="24"/>
    <x v="24"/>
    <x v="12"/>
    <x v="7"/>
    <n v="0"/>
    <x v="11"/>
    <x v="24"/>
    <n v="10"/>
    <n v="1"/>
    <n v="500"/>
    <n v="300"/>
    <x v="0"/>
  </r>
  <r>
    <x v="2"/>
    <x v="0"/>
    <x v="0"/>
    <x v="0"/>
    <x v="1"/>
    <n v="0"/>
    <x v="0"/>
    <x v="0"/>
    <n v="10"/>
    <n v="1"/>
    <n v="500"/>
    <n v="300"/>
    <x v="1"/>
  </r>
  <r>
    <x v="2"/>
    <x v="1"/>
    <x v="1"/>
    <x v="1"/>
    <x v="1"/>
    <n v="0"/>
    <x v="0"/>
    <x v="1"/>
    <n v="10"/>
    <n v="1"/>
    <n v="500"/>
    <n v="300"/>
    <x v="1"/>
  </r>
  <r>
    <x v="2"/>
    <x v="2"/>
    <x v="2"/>
    <x v="2"/>
    <x v="1"/>
    <n v="0"/>
    <x v="0"/>
    <x v="2"/>
    <n v="10"/>
    <n v="1"/>
    <n v="500"/>
    <n v="300"/>
    <x v="1"/>
  </r>
  <r>
    <x v="2"/>
    <x v="3"/>
    <x v="3"/>
    <x v="3"/>
    <x v="1"/>
    <n v="0"/>
    <x v="0"/>
    <x v="3"/>
    <n v="10"/>
    <n v="1"/>
    <n v="500"/>
    <n v="300"/>
    <x v="1"/>
  </r>
  <r>
    <x v="2"/>
    <x v="4"/>
    <x v="4"/>
    <x v="4"/>
    <x v="1"/>
    <n v="0"/>
    <x v="0"/>
    <x v="4"/>
    <n v="10"/>
    <n v="1"/>
    <n v="500"/>
    <n v="300"/>
    <x v="1"/>
  </r>
  <r>
    <x v="2"/>
    <x v="5"/>
    <x v="5"/>
    <x v="5"/>
    <x v="1"/>
    <n v="0"/>
    <x v="1"/>
    <x v="5"/>
    <n v="10"/>
    <n v="1"/>
    <n v="500"/>
    <n v="300"/>
    <x v="1"/>
  </r>
  <r>
    <x v="2"/>
    <x v="6"/>
    <x v="6"/>
    <x v="6"/>
    <x v="1"/>
    <n v="0"/>
    <x v="1"/>
    <x v="6"/>
    <n v="10"/>
    <n v="1"/>
    <n v="500"/>
    <n v="300"/>
    <x v="1"/>
  </r>
  <r>
    <x v="2"/>
    <x v="7"/>
    <x v="7"/>
    <x v="7"/>
    <x v="1"/>
    <n v="0"/>
    <x v="1"/>
    <x v="7"/>
    <n v="10"/>
    <n v="1"/>
    <n v="500"/>
    <n v="300"/>
    <x v="1"/>
  </r>
  <r>
    <x v="2"/>
    <x v="8"/>
    <x v="8"/>
    <x v="8"/>
    <x v="1"/>
    <n v="0"/>
    <x v="1"/>
    <x v="8"/>
    <n v="10"/>
    <n v="1"/>
    <n v="500"/>
    <n v="300"/>
    <x v="1"/>
  </r>
  <r>
    <x v="2"/>
    <x v="9"/>
    <x v="9"/>
    <x v="9"/>
    <x v="1"/>
    <n v="0"/>
    <x v="1"/>
    <x v="9"/>
    <n v="10"/>
    <n v="1"/>
    <n v="500"/>
    <n v="300"/>
    <x v="1"/>
  </r>
  <r>
    <x v="2"/>
    <x v="10"/>
    <x v="10"/>
    <x v="10"/>
    <x v="1"/>
    <n v="0"/>
    <x v="1"/>
    <x v="10"/>
    <n v="10"/>
    <n v="1"/>
    <n v="500"/>
    <n v="300"/>
    <x v="1"/>
  </r>
  <r>
    <x v="2"/>
    <x v="11"/>
    <x v="11"/>
    <x v="11"/>
    <x v="1"/>
    <n v="0"/>
    <x v="1"/>
    <x v="11"/>
    <n v="10"/>
    <n v="1"/>
    <n v="500"/>
    <n v="300"/>
    <x v="1"/>
  </r>
  <r>
    <x v="2"/>
    <x v="12"/>
    <x v="12"/>
    <x v="12"/>
    <x v="1"/>
    <n v="0"/>
    <x v="1"/>
    <x v="12"/>
    <n v="10"/>
    <n v="1"/>
    <n v="500"/>
    <n v="300"/>
    <x v="1"/>
  </r>
  <r>
    <x v="2"/>
    <x v="13"/>
    <x v="13"/>
    <x v="12"/>
    <x v="1"/>
    <n v="0"/>
    <x v="1"/>
    <x v="13"/>
    <n v="10"/>
    <n v="1"/>
    <n v="500"/>
    <n v="300"/>
    <x v="1"/>
  </r>
  <r>
    <x v="2"/>
    <x v="14"/>
    <x v="14"/>
    <x v="12"/>
    <x v="1"/>
    <n v="0"/>
    <x v="1"/>
    <x v="14"/>
    <n v="10"/>
    <n v="1"/>
    <n v="500"/>
    <n v="300"/>
    <x v="1"/>
  </r>
  <r>
    <x v="2"/>
    <x v="15"/>
    <x v="15"/>
    <x v="12"/>
    <x v="1"/>
    <n v="0"/>
    <x v="2"/>
    <x v="15"/>
    <n v="10"/>
    <n v="1"/>
    <n v="500"/>
    <n v="300"/>
    <x v="1"/>
  </r>
  <r>
    <x v="2"/>
    <x v="16"/>
    <x v="16"/>
    <x v="12"/>
    <x v="1"/>
    <n v="0"/>
    <x v="3"/>
    <x v="16"/>
    <n v="10"/>
    <n v="1"/>
    <n v="500"/>
    <n v="300"/>
    <x v="1"/>
  </r>
  <r>
    <x v="2"/>
    <x v="17"/>
    <x v="17"/>
    <x v="12"/>
    <x v="1"/>
    <n v="0"/>
    <x v="4"/>
    <x v="17"/>
    <n v="10"/>
    <n v="1"/>
    <n v="500"/>
    <n v="300"/>
    <x v="1"/>
  </r>
  <r>
    <x v="2"/>
    <x v="18"/>
    <x v="18"/>
    <x v="12"/>
    <x v="1"/>
    <n v="0"/>
    <x v="5"/>
    <x v="18"/>
    <n v="10"/>
    <n v="1"/>
    <n v="500"/>
    <n v="300"/>
    <x v="1"/>
  </r>
  <r>
    <x v="2"/>
    <x v="19"/>
    <x v="19"/>
    <x v="12"/>
    <x v="1"/>
    <n v="0"/>
    <x v="6"/>
    <x v="19"/>
    <n v="10"/>
    <n v="1"/>
    <n v="500"/>
    <n v="300"/>
    <x v="1"/>
  </r>
  <r>
    <x v="2"/>
    <x v="20"/>
    <x v="20"/>
    <x v="12"/>
    <x v="1"/>
    <n v="0"/>
    <x v="7"/>
    <x v="20"/>
    <n v="10"/>
    <n v="1"/>
    <n v="500"/>
    <n v="300"/>
    <x v="1"/>
  </r>
  <r>
    <x v="2"/>
    <x v="21"/>
    <x v="21"/>
    <x v="12"/>
    <x v="1"/>
    <n v="0"/>
    <x v="8"/>
    <x v="21"/>
    <n v="10"/>
    <n v="1"/>
    <n v="500"/>
    <n v="300"/>
    <x v="1"/>
  </r>
  <r>
    <x v="2"/>
    <x v="22"/>
    <x v="22"/>
    <x v="12"/>
    <x v="1"/>
    <n v="0"/>
    <x v="9"/>
    <x v="22"/>
    <n v="10"/>
    <n v="1"/>
    <n v="500"/>
    <n v="300"/>
    <x v="1"/>
  </r>
  <r>
    <x v="2"/>
    <x v="23"/>
    <x v="23"/>
    <x v="12"/>
    <x v="1"/>
    <n v="0"/>
    <x v="10"/>
    <x v="23"/>
    <n v="10"/>
    <n v="1"/>
    <n v="500"/>
    <n v="300"/>
    <x v="1"/>
  </r>
  <r>
    <x v="2"/>
    <x v="24"/>
    <x v="24"/>
    <x v="12"/>
    <x v="1"/>
    <n v="0"/>
    <x v="11"/>
    <x v="24"/>
    <n v="10"/>
    <n v="1"/>
    <n v="500"/>
    <n v="300"/>
    <x v="1"/>
  </r>
  <r>
    <x v="3"/>
    <x v="25"/>
    <x v="25"/>
    <x v="13"/>
    <x v="8"/>
    <m/>
    <x v="12"/>
    <x v="25"/>
    <m/>
    <m/>
    <m/>
    <m/>
    <x v="2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B2DDDFFA-4DD4-4D8C-BADC-9AAF25FD91B3}" name="Tableau croisé dynamique5" cacheId="33" applyNumberFormats="0" applyBorderFormats="0" applyFontFormats="0" applyPatternFormats="0" applyAlignmentFormats="0" applyWidthHeightFormats="1" dataCaption="Valeurs" updatedVersion="8" minRefreshableVersion="3" useAutoFormatting="1" rowGrandTotals="0" colGrandTotals="0" itemPrintTitles="1" createdVersion="6" indent="0" compact="0" compactData="0" multipleFieldFilters="0">
  <location ref="E7:P58" firstHeaderRow="0" firstDataRow="1" firstDataCol="4" rowPageCount="2" colPageCount="1"/>
  <pivotFields count="14">
    <pivotField dataField="1" compact="0" outline="0" showAll="0" defaultSubtotal="0">
      <items count="4">
        <item x="0"/>
        <item x="1"/>
        <item x="2"/>
        <item x="3"/>
      </items>
    </pivotField>
    <pivotField name="Désignation article" axis="axisRow" compact="0" outline="0" showAll="0" defaultSubtotal="0">
      <items count="26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</items>
    </pivotField>
    <pivotField axis="axisRow" compact="0" numFmtId="1" outline="0" showAll="0" defaultSubtotal="0">
      <items count="26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</items>
    </pivotField>
    <pivotField axis="axisRow" compact="0" outline="0" showAll="0" defaultSubtotal="0">
      <items count="14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</items>
    </pivotField>
    <pivotField name="Nombres d'UVC" axis="axisPage" dataField="1" compact="0" outline="0" multipleItemSelectionAllowed="1" showAll="0" defaultSubtotal="0">
      <items count="9">
        <item x="1"/>
        <item x="7"/>
        <item x="6"/>
        <item x="2"/>
        <item x="0"/>
        <item x="3"/>
        <item x="4"/>
        <item x="5"/>
        <item x="8"/>
      </items>
    </pivotField>
    <pivotField dataField="1" compact="0" outline="0" showAll="0" defaultSubtotal="0"/>
    <pivotField compact="0" outline="0" subtotalTop="0" showAll="0" defaultSubtotal="0">
      <items count="13">
        <item x="0"/>
        <item x="9"/>
        <item x="10"/>
        <item x="11"/>
        <item x="1"/>
        <item x="2"/>
        <item x="3"/>
        <item x="4"/>
        <item x="5"/>
        <item x="6"/>
        <item x="7"/>
        <item x="8"/>
        <item x="12"/>
      </items>
    </pivotField>
    <pivotField axis="axisPage" compact="0" outline="0" subtotalTop="0" multipleItemSelectionAllowed="1" showAll="0" defaultSubtotal="0">
      <items count="26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</items>
    </pivotField>
    <pivotField dataField="1" compact="0" outline="0" subtotalTop="0" showAll="0" defaultSubtotal="0"/>
    <pivotField dataField="1" compact="0" outline="0" subtotalTop="0" showAll="0" defaultSubtotal="0"/>
    <pivotField dataField="1" compact="0" outline="0" subtotalTop="0" showAll="0" defaultSubtotal="0"/>
    <pivotField dataField="1" compact="0" outline="0" subtotalTop="0" showAll="0" defaultSubtotal="0"/>
    <pivotField axis="axisRow" compact="0" outline="0" subtotalTop="0" showAll="0" insertBlankRow="1" defaultSubtotal="0">
      <items count="3">
        <item x="1"/>
        <item x="0"/>
        <item x="2"/>
      </items>
    </pivotField>
    <pivotField dataField="1" compact="0" outline="0" subtotalTop="0" dragToRow="0" dragToCol="0" dragToPage="0" showAll="0" defaultSubtotal="0"/>
  </pivotFields>
  <rowFields count="4">
    <field x="12"/>
    <field x="2"/>
    <field x="1"/>
    <field x="3"/>
  </rowFields>
  <rowItems count="51">
    <i>
      <x/>
      <x/>
      <x/>
      <x/>
    </i>
    <i r="1">
      <x v="1"/>
      <x v="1"/>
      <x v="1"/>
    </i>
    <i r="1">
      <x v="2"/>
      <x v="2"/>
      <x v="2"/>
    </i>
    <i r="1">
      <x v="3"/>
      <x v="3"/>
      <x v="3"/>
    </i>
    <i r="1">
      <x v="4"/>
      <x v="4"/>
      <x v="4"/>
    </i>
    <i r="1">
      <x v="5"/>
      <x v="5"/>
      <x v="5"/>
    </i>
    <i r="1">
      <x v="6"/>
      <x v="6"/>
      <x v="6"/>
    </i>
    <i r="1">
      <x v="7"/>
      <x v="7"/>
      <x v="7"/>
    </i>
    <i r="1">
      <x v="8"/>
      <x v="8"/>
      <x v="8"/>
    </i>
    <i r="1">
      <x v="9"/>
      <x v="9"/>
      <x v="9"/>
    </i>
    <i r="1">
      <x v="10"/>
      <x v="10"/>
      <x v="10"/>
    </i>
    <i r="1">
      <x v="11"/>
      <x v="11"/>
      <x v="11"/>
    </i>
    <i r="1">
      <x v="12"/>
      <x v="12"/>
      <x v="12"/>
    </i>
    <i r="1">
      <x v="13"/>
      <x v="13"/>
      <x v="12"/>
    </i>
    <i r="1">
      <x v="14"/>
      <x v="14"/>
      <x v="12"/>
    </i>
    <i r="1">
      <x v="15"/>
      <x v="15"/>
      <x v="12"/>
    </i>
    <i r="1">
      <x v="16"/>
      <x v="16"/>
      <x v="12"/>
    </i>
    <i r="1">
      <x v="17"/>
      <x v="17"/>
      <x v="12"/>
    </i>
    <i r="1">
      <x v="18"/>
      <x v="18"/>
      <x v="12"/>
    </i>
    <i r="1">
      <x v="19"/>
      <x v="19"/>
      <x v="12"/>
    </i>
    <i r="1">
      <x v="20"/>
      <x v="20"/>
      <x v="12"/>
    </i>
    <i r="1">
      <x v="21"/>
      <x v="21"/>
      <x v="12"/>
    </i>
    <i r="1">
      <x v="22"/>
      <x v="22"/>
      <x v="12"/>
    </i>
    <i r="1">
      <x v="23"/>
      <x v="23"/>
      <x v="12"/>
    </i>
    <i r="1">
      <x v="24"/>
      <x v="24"/>
      <x v="12"/>
    </i>
    <i t="blank">
      <x/>
    </i>
    <i>
      <x v="1"/>
      <x/>
      <x/>
      <x/>
    </i>
    <i r="1">
      <x v="2"/>
      <x v="2"/>
      <x v="2"/>
    </i>
    <i r="1">
      <x v="3"/>
      <x v="3"/>
      <x v="3"/>
    </i>
    <i r="1">
      <x v="5"/>
      <x v="5"/>
      <x v="5"/>
    </i>
    <i r="1">
      <x v="6"/>
      <x v="6"/>
      <x v="6"/>
    </i>
    <i r="1">
      <x v="7"/>
      <x v="7"/>
      <x v="7"/>
    </i>
    <i r="1">
      <x v="8"/>
      <x v="8"/>
      <x v="8"/>
    </i>
    <i r="1">
      <x v="9"/>
      <x v="9"/>
      <x v="9"/>
    </i>
    <i r="1">
      <x v="10"/>
      <x v="10"/>
      <x v="10"/>
    </i>
    <i r="1">
      <x v="12"/>
      <x v="12"/>
      <x v="12"/>
    </i>
    <i r="1">
      <x v="13"/>
      <x v="13"/>
      <x v="12"/>
    </i>
    <i r="1">
      <x v="14"/>
      <x v="14"/>
      <x v="12"/>
    </i>
    <i r="1">
      <x v="15"/>
      <x v="15"/>
      <x v="12"/>
    </i>
    <i r="1">
      <x v="16"/>
      <x v="16"/>
      <x v="12"/>
    </i>
    <i r="1">
      <x v="17"/>
      <x v="17"/>
      <x v="12"/>
    </i>
    <i r="1">
      <x v="18"/>
      <x v="18"/>
      <x v="12"/>
    </i>
    <i r="1">
      <x v="19"/>
      <x v="19"/>
      <x v="12"/>
    </i>
    <i r="1">
      <x v="20"/>
      <x v="20"/>
      <x v="12"/>
    </i>
    <i r="1">
      <x v="21"/>
      <x v="21"/>
      <x v="12"/>
    </i>
    <i r="1">
      <x v="22"/>
      <x v="22"/>
      <x v="12"/>
    </i>
    <i r="1">
      <x v="23"/>
      <x v="23"/>
      <x v="12"/>
    </i>
    <i r="1">
      <x v="24"/>
      <x v="24"/>
      <x v="12"/>
    </i>
    <i t="blank">
      <x v="1"/>
    </i>
    <i>
      <x v="2"/>
      <x v="25"/>
      <x v="25"/>
      <x v="13"/>
    </i>
    <i t="blank">
      <x v="2"/>
    </i>
  </rowItems>
  <colFields count="1">
    <field x="-2"/>
  </colFields>
  <colItems count="8">
    <i>
      <x/>
    </i>
    <i i="1">
      <x v="1"/>
    </i>
    <i i="2">
      <x v="2"/>
    </i>
    <i i="3">
      <x v="3"/>
    </i>
    <i i="4">
      <x v="4"/>
    </i>
    <i i="5">
      <x v="5"/>
    </i>
    <i i="6">
      <x v="6"/>
    </i>
    <i i="7">
      <x v="7"/>
    </i>
  </colItems>
  <pageFields count="2">
    <pageField fld="4" hier="-1"/>
    <pageField fld="7" hier="-1"/>
  </pageFields>
  <dataFields count="8">
    <dataField name="Vente UVC" fld="4" baseField="0" baseItem="0"/>
    <dataField name="NB de Magasin" fld="0" subtotal="count" baseField="0" baseItem="0"/>
    <dataField name="NB art fournisseur" fld="5" subtotal="min" baseField="3" baseItem="17"/>
    <dataField name=" STOCK UVC" fld="8" subtotal="min" baseField="3" baseItem="24"/>
    <dataField name=" Valeur du stock" fld="9" subtotal="min" baseField="3" baseItem="24" numFmtId="164"/>
    <dataField name=" Prix achat" fld="10" subtotal="min" baseField="3" baseItem="34" numFmtId="165"/>
    <dataField name="Somme de Vente montant" fld="11" baseField="3" baseItem="17"/>
    <dataField name="Somme de Champ1" fld="13" baseField="0" baseItem="0"/>
  </dataFields>
  <formats count="6">
    <format dxfId="11">
      <pivotArea outline="0" fieldPosition="0">
        <references count="1">
          <reference field="4294967294" count="1" selected="0">
            <x v="1"/>
          </reference>
        </references>
      </pivotArea>
    </format>
    <format dxfId="10">
      <pivotArea outline="0" fieldPosition="0">
        <references count="1">
          <reference field="4294967294" count="1" selected="0">
            <x v="4"/>
          </reference>
        </references>
      </pivotArea>
    </format>
    <format dxfId="9">
      <pivotArea dataOnly="0" labelOnly="1" outline="0" fieldPosition="0">
        <references count="1">
          <reference field="4294967294" count="1">
            <x v="4"/>
          </reference>
        </references>
      </pivotArea>
    </format>
    <format dxfId="8">
      <pivotArea outline="0" fieldPosition="0">
        <references count="1">
          <reference field="4294967294" count="1" selected="0">
            <x v="5"/>
          </reference>
        </references>
      </pivotArea>
    </format>
    <format dxfId="7">
      <pivotArea dataOnly="0" labelOnly="1" outline="0" fieldPosition="0">
        <references count="1">
          <reference field="4294967294" count="1">
            <x v="5"/>
          </reference>
        </references>
      </pivotArea>
    </format>
    <format dxfId="6">
      <pivotArea outline="0" fieldPosition="0">
        <references count="1">
          <reference field="4294967294" count="1" selected="0">
            <x v="1"/>
          </reference>
        </references>
      </pivotArea>
    </format>
  </formats>
  <conditionalFormats count="1">
    <conditionalFormat scope="field" priority="1">
      <pivotAreas count="1">
        <pivotArea outline="0" collapsedLevelsAreSubtotals="1" fieldPosition="0">
          <references count="2">
            <reference field="4294967294" count="1" selected="0">
              <x v="1"/>
            </reference>
            <reference field="3" count="0" selected="0"/>
          </references>
        </pivotArea>
      </pivotAreas>
    </conditionalFormat>
  </conditional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Magasin1" xr10:uid="{8FE8D609-2F53-41F9-B413-213F0089AF26}" sourceName="Magasin">
  <pivotTables>
    <pivotTable tabId="14" name="Tableau croisé dynamique5"/>
  </pivotTables>
  <data>
    <tabular pivotCacheId="109438295">
      <items count="4">
        <i x="0" s="1"/>
        <i x="1" s="1"/>
        <i x="2" s="1"/>
        <i x="3" s="1"/>
      </items>
    </tabular>
  </data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fournisseur1" xr10:uid="{AF8F8988-C66D-4459-9C3D-C4E107A03500}" sourceName="fournisseur">
  <pivotTables>
    <pivotTable tabId="14" name="Tableau croisé dynamique5"/>
  </pivotTables>
  <data>
    <tabular pivotCacheId="109438295">
      <items count="14">
        <i x="0" s="1"/>
        <i x="9" s="1"/>
        <i x="10" s="1"/>
        <i x="11" s="1"/>
        <i x="12" s="1"/>
        <i x="1" s="1"/>
        <i x="2" s="1"/>
        <i x="3" s="1"/>
        <i x="4" s="1"/>
        <i x="5" s="1"/>
        <i x="6" s="1"/>
        <i x="7" s="1"/>
        <i x="8" s="1"/>
        <i x="13" s="1"/>
      </items>
    </tabular>
  </data>
</slicerCacheDefinition>
</file>

<file path=xl/slicerCaches/slicerCache3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Famille" xr10:uid="{00BACB94-14BC-4C46-B7FA-20066F3060DD}" sourceName="Famille">
  <pivotTables>
    <pivotTable tabId="14" name="Tableau croisé dynamique5"/>
  </pivotTables>
  <data>
    <tabular pivotCacheId="109438295">
      <items count="13">
        <i x="0" s="1"/>
        <i x="9" s="1"/>
        <i x="10" s="1"/>
        <i x="11" s="1"/>
        <i x="1" s="1"/>
        <i x="2" s="1"/>
        <i x="3" s="1"/>
        <i x="4" s="1"/>
        <i x="5" s="1"/>
        <i x="6" s="1"/>
        <i x="7" s="1"/>
        <i x="8" s="1"/>
        <i x="12" s="1"/>
      </items>
    </tabular>
  </data>
</slicerCacheDefinition>
</file>

<file path=xl/slicerCaches/slicerCache4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Type_activité" xr10:uid="{009849AC-CE2E-4E88-BFC8-5F2B0AC8E233}" sourceName="Type activité">
  <pivotTables>
    <pivotTable tabId="14" name="Tableau croisé dynamique5"/>
  </pivotTables>
  <data>
    <tabular pivotCacheId="109438295">
      <items count="26">
        <i x="0" s="1"/>
        <i x="9" s="1"/>
        <i x="10" s="1"/>
        <i x="11" s="1"/>
        <i x="12" s="1"/>
        <i x="13" s="1"/>
        <i x="14" s="1"/>
        <i x="15" s="1"/>
        <i x="16" s="1"/>
        <i x="17" s="1"/>
        <i x="18" s="1"/>
        <i x="1" s="1"/>
        <i x="19" s="1"/>
        <i x="20" s="1"/>
        <i x="21" s="1"/>
        <i x="22" s="1"/>
        <i x="23" s="1"/>
        <i x="24" s="1"/>
        <i x="2" s="1"/>
        <i x="3" s="1"/>
        <i x="4" s="1"/>
        <i x="5" s="1"/>
        <i x="6" s="1"/>
        <i x="7" s="1"/>
        <i x="8" s="1"/>
        <i x="25" s="1"/>
      </items>
    </tabular>
  </data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Magasin 1" xr10:uid="{D1F265DD-A16F-464A-9A52-08B4632152C9}" cache="Segment_Magasin1" caption="Magasin" columnCount="2" rowHeight="241300"/>
  <slicer name="fournisseur 1" xr10:uid="{CB7CD3BD-25D0-4CBE-BB19-FAC0FDC9B2D6}" cache="Segment_fournisseur1" caption="fournisseur" columnCount="2" rowHeight="241300"/>
  <slicer name="Famille" xr10:uid="{2BC0EFCE-8197-4322-8B6C-77CD056F8683}" cache="Segment_Famille" caption="Famille" columnCount="6" rowHeight="241300"/>
  <slicer name="Type activité" xr10:uid="{820F9026-02C7-42F5-B6FB-29514E623C50}" cache="Segment_Type_activité" caption="Type activité" rowHeight="241300"/>
</slicer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Relationship Id="rId4" Type="http://schemas.microsoft.com/office/2007/relationships/slicer" Target="../slicers/slicer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FB184B-03EA-4A2F-B131-13CCCD4DB912}">
  <sheetPr codeName="Blad1"/>
  <dimension ref="B2:R556"/>
  <sheetViews>
    <sheetView tabSelected="1" topLeftCell="D36" workbookViewId="0">
      <selection activeCell="H15" sqref="H15"/>
    </sheetView>
  </sheetViews>
  <sheetFormatPr defaultColWidth="11.42578125" defaultRowHeight="15" x14ac:dyDescent="0.25"/>
  <cols>
    <col min="1" max="1" width="5.5703125" customWidth="1"/>
    <col min="3" max="3" width="15" customWidth="1"/>
    <col min="4" max="4" width="21" customWidth="1"/>
    <col min="5" max="5" width="15.7109375" customWidth="1"/>
    <col min="6" max="6" width="29.28515625" customWidth="1"/>
    <col min="7" max="7" width="24.85546875" bestFit="1" customWidth="1"/>
    <col min="8" max="8" width="13.42578125" bestFit="1" customWidth="1"/>
    <col min="9" max="9" width="10.7109375" bestFit="1" customWidth="1"/>
    <col min="10" max="10" width="14.28515625" bestFit="1" customWidth="1"/>
    <col min="11" max="11" width="17.28515625" bestFit="1" customWidth="1"/>
    <col min="12" max="12" width="11.42578125" style="7" bestFit="1" customWidth="1"/>
    <col min="13" max="13" width="15.140625" style="8" bestFit="1" customWidth="1"/>
    <col min="14" max="14" width="22" hidden="1" customWidth="1"/>
    <col min="15" max="15" width="24.7109375" bestFit="1" customWidth="1"/>
    <col min="16" max="16" width="18.28515625" bestFit="1" customWidth="1"/>
  </cols>
  <sheetData>
    <row r="2" spans="2:16" x14ac:dyDescent="0.25">
      <c r="C2" s="6"/>
      <c r="D2" s="6"/>
      <c r="E2" s="6"/>
      <c r="F2" s="6"/>
      <c r="G2" s="6"/>
      <c r="H2" s="6"/>
    </row>
    <row r="3" spans="2:16" x14ac:dyDescent="0.25">
      <c r="G3" s="9" t="s">
        <v>15</v>
      </c>
      <c r="H3" s="10">
        <f>SUM(L8:L556)</f>
        <v>470</v>
      </c>
    </row>
    <row r="4" spans="2:16" x14ac:dyDescent="0.25">
      <c r="B4" s="5" t="s">
        <v>12</v>
      </c>
      <c r="C4" s="5"/>
      <c r="D4" s="5"/>
      <c r="E4" s="1" t="s">
        <v>8</v>
      </c>
      <c r="F4" t="s">
        <v>81</v>
      </c>
      <c r="G4" s="9" t="s">
        <v>22</v>
      </c>
      <c r="H4" s="10">
        <f>SUM(N8:N556)</f>
        <v>23500</v>
      </c>
    </row>
    <row r="5" spans="2:16" x14ac:dyDescent="0.25">
      <c r="B5" s="5" t="s">
        <v>13</v>
      </c>
      <c r="C5" s="5"/>
      <c r="D5" s="5"/>
      <c r="E5" s="1" t="s">
        <v>11</v>
      </c>
      <c r="F5" t="s">
        <v>81</v>
      </c>
      <c r="G5" s="9" t="s">
        <v>5</v>
      </c>
      <c r="H5" s="9">
        <f>SUM(IF(FREQUENCY(E8:E1055,E8:E1055)&gt;0,1))</f>
        <v>1</v>
      </c>
    </row>
    <row r="6" spans="2:16" ht="24.75" customHeight="1" x14ac:dyDescent="0.25"/>
    <row r="7" spans="2:16" x14ac:dyDescent="0.25">
      <c r="E7" s="1" t="s">
        <v>79</v>
      </c>
      <c r="F7" s="1" t="s">
        <v>3</v>
      </c>
      <c r="G7" s="1" t="s">
        <v>7</v>
      </c>
      <c r="H7" s="1" t="s">
        <v>4</v>
      </c>
      <c r="I7" t="s">
        <v>9</v>
      </c>
      <c r="J7" t="s">
        <v>16</v>
      </c>
      <c r="K7" t="s">
        <v>19</v>
      </c>
      <c r="L7" t="s">
        <v>17</v>
      </c>
      <c r="M7" s="7" t="s">
        <v>18</v>
      </c>
      <c r="N7" s="8" t="s">
        <v>21</v>
      </c>
      <c r="O7" t="s">
        <v>24</v>
      </c>
      <c r="P7" t="s">
        <v>25</v>
      </c>
    </row>
    <row r="8" spans="2:16" x14ac:dyDescent="0.25">
      <c r="E8">
        <v>0</v>
      </c>
      <c r="F8" s="2">
        <v>5000000</v>
      </c>
      <c r="G8">
        <v>500</v>
      </c>
      <c r="H8" t="s">
        <v>27</v>
      </c>
      <c r="I8" s="13">
        <v>0</v>
      </c>
      <c r="J8" s="14">
        <v>1</v>
      </c>
      <c r="K8" s="13">
        <v>0</v>
      </c>
      <c r="L8" s="13">
        <v>10</v>
      </c>
      <c r="M8" s="7">
        <v>1</v>
      </c>
      <c r="N8" s="8">
        <v>500</v>
      </c>
      <c r="O8" s="13">
        <v>300</v>
      </c>
      <c r="P8" s="13">
        <v>0</v>
      </c>
    </row>
    <row r="9" spans="2:16" x14ac:dyDescent="0.25">
      <c r="F9" s="2">
        <v>5000001</v>
      </c>
      <c r="G9">
        <v>501</v>
      </c>
      <c r="H9" t="s">
        <v>28</v>
      </c>
      <c r="I9" s="13">
        <v>0</v>
      </c>
      <c r="J9" s="14">
        <v>3</v>
      </c>
      <c r="K9" s="13">
        <v>0</v>
      </c>
      <c r="L9" s="13">
        <v>10</v>
      </c>
      <c r="M9" s="7">
        <v>1</v>
      </c>
      <c r="N9" s="8">
        <v>500</v>
      </c>
      <c r="O9" s="13">
        <v>900</v>
      </c>
      <c r="P9" s="13">
        <v>0</v>
      </c>
    </row>
    <row r="10" spans="2:16" x14ac:dyDescent="0.25">
      <c r="F10" s="2">
        <v>5000002</v>
      </c>
      <c r="G10">
        <v>502</v>
      </c>
      <c r="H10" t="s">
        <v>29</v>
      </c>
      <c r="I10" s="13">
        <v>0</v>
      </c>
      <c r="J10" s="14">
        <v>1</v>
      </c>
      <c r="K10" s="13">
        <v>0</v>
      </c>
      <c r="L10" s="13">
        <v>10</v>
      </c>
      <c r="M10" s="7">
        <v>1</v>
      </c>
      <c r="N10" s="8">
        <v>500</v>
      </c>
      <c r="O10" s="13">
        <v>300</v>
      </c>
      <c r="P10" s="13">
        <v>0</v>
      </c>
    </row>
    <row r="11" spans="2:16" x14ac:dyDescent="0.25">
      <c r="F11" s="2">
        <v>5000003</v>
      </c>
      <c r="G11">
        <v>503</v>
      </c>
      <c r="H11" t="s">
        <v>30</v>
      </c>
      <c r="I11" s="13">
        <v>0</v>
      </c>
      <c r="J11" s="14">
        <v>1</v>
      </c>
      <c r="K11" s="13">
        <v>0</v>
      </c>
      <c r="L11" s="13">
        <v>10</v>
      </c>
      <c r="M11" s="7">
        <v>1</v>
      </c>
      <c r="N11" s="8">
        <v>500</v>
      </c>
      <c r="O11" s="13">
        <v>300</v>
      </c>
      <c r="P11" s="13">
        <v>0</v>
      </c>
    </row>
    <row r="12" spans="2:16" x14ac:dyDescent="0.25">
      <c r="F12" s="2">
        <v>5000004</v>
      </c>
      <c r="G12">
        <v>504</v>
      </c>
      <c r="H12" t="s">
        <v>31</v>
      </c>
      <c r="I12" s="13">
        <v>0</v>
      </c>
      <c r="J12" s="14">
        <v>3</v>
      </c>
      <c r="K12" s="13">
        <v>0</v>
      </c>
      <c r="L12" s="13">
        <v>10</v>
      </c>
      <c r="M12" s="7">
        <v>1</v>
      </c>
      <c r="N12" s="8">
        <v>500</v>
      </c>
      <c r="O12" s="13">
        <v>900</v>
      </c>
      <c r="P12" s="13">
        <v>0</v>
      </c>
    </row>
    <row r="13" spans="2:16" x14ac:dyDescent="0.25">
      <c r="F13" s="2">
        <v>5000005</v>
      </c>
      <c r="G13">
        <v>505</v>
      </c>
      <c r="H13" t="s">
        <v>32</v>
      </c>
      <c r="I13" s="13">
        <v>0</v>
      </c>
      <c r="J13" s="14">
        <v>1</v>
      </c>
      <c r="K13" s="13">
        <v>0</v>
      </c>
      <c r="L13" s="13">
        <v>10</v>
      </c>
      <c r="M13" s="7">
        <v>1</v>
      </c>
      <c r="N13" s="8">
        <v>500</v>
      </c>
      <c r="O13" s="13">
        <v>300</v>
      </c>
      <c r="P13" s="13">
        <v>0</v>
      </c>
    </row>
    <row r="14" spans="2:16" x14ac:dyDescent="0.25">
      <c r="F14" s="2">
        <v>5000006</v>
      </c>
      <c r="G14">
        <v>506</v>
      </c>
      <c r="H14" t="s">
        <v>33</v>
      </c>
      <c r="I14" s="13">
        <v>0</v>
      </c>
      <c r="J14" s="14">
        <v>1</v>
      </c>
      <c r="K14" s="13">
        <v>0</v>
      </c>
      <c r="L14" s="13">
        <v>10</v>
      </c>
      <c r="M14" s="7">
        <v>1</v>
      </c>
      <c r="N14" s="8">
        <v>500</v>
      </c>
      <c r="O14" s="13">
        <v>300</v>
      </c>
      <c r="P14" s="13">
        <v>0</v>
      </c>
    </row>
    <row r="15" spans="2:16" x14ac:dyDescent="0.25">
      <c r="F15" s="2">
        <v>5000007</v>
      </c>
      <c r="G15">
        <v>507</v>
      </c>
      <c r="H15" t="s">
        <v>34</v>
      </c>
      <c r="I15" s="13">
        <v>0</v>
      </c>
      <c r="J15" s="14">
        <v>1</v>
      </c>
      <c r="K15" s="13">
        <v>0</v>
      </c>
      <c r="L15" s="13">
        <v>10</v>
      </c>
      <c r="M15" s="7">
        <v>1</v>
      </c>
      <c r="N15" s="8">
        <v>500</v>
      </c>
      <c r="O15" s="13">
        <v>300</v>
      </c>
      <c r="P15" s="13">
        <v>0</v>
      </c>
    </row>
    <row r="16" spans="2:16" x14ac:dyDescent="0.25">
      <c r="F16" s="2">
        <v>5000008</v>
      </c>
      <c r="G16">
        <v>508</v>
      </c>
      <c r="H16" t="s">
        <v>35</v>
      </c>
      <c r="I16" s="13">
        <v>0</v>
      </c>
      <c r="J16" s="14">
        <v>1</v>
      </c>
      <c r="K16" s="13">
        <v>0</v>
      </c>
      <c r="L16" s="13">
        <v>10</v>
      </c>
      <c r="M16" s="7">
        <v>1</v>
      </c>
      <c r="N16" s="8">
        <v>500</v>
      </c>
      <c r="O16" s="13">
        <v>300</v>
      </c>
      <c r="P16" s="13">
        <v>0</v>
      </c>
    </row>
    <row r="17" spans="6:18" x14ac:dyDescent="0.25">
      <c r="F17" s="2">
        <v>5000009</v>
      </c>
      <c r="G17">
        <v>509</v>
      </c>
      <c r="H17" t="s">
        <v>36</v>
      </c>
      <c r="I17" s="13">
        <v>0</v>
      </c>
      <c r="J17" s="14">
        <v>1</v>
      </c>
      <c r="K17" s="13">
        <v>0</v>
      </c>
      <c r="L17" s="13">
        <v>10</v>
      </c>
      <c r="M17" s="7">
        <v>1</v>
      </c>
      <c r="N17" s="8">
        <v>500</v>
      </c>
      <c r="O17" s="13">
        <v>300</v>
      </c>
      <c r="P17" s="13">
        <v>0</v>
      </c>
    </row>
    <row r="18" spans="6:18" x14ac:dyDescent="0.25">
      <c r="F18" s="2">
        <v>5000010</v>
      </c>
      <c r="G18">
        <v>510</v>
      </c>
      <c r="H18" t="s">
        <v>37</v>
      </c>
      <c r="I18" s="13">
        <v>0</v>
      </c>
      <c r="J18" s="14">
        <v>1</v>
      </c>
      <c r="K18" s="13">
        <v>0</v>
      </c>
      <c r="L18" s="13">
        <v>10</v>
      </c>
      <c r="M18" s="7">
        <v>1</v>
      </c>
      <c r="N18" s="8">
        <v>500</v>
      </c>
      <c r="O18" s="13">
        <v>300</v>
      </c>
      <c r="P18" s="13">
        <v>0</v>
      </c>
    </row>
    <row r="19" spans="6:18" x14ac:dyDescent="0.25">
      <c r="F19" s="2">
        <v>5000011</v>
      </c>
      <c r="G19">
        <v>511</v>
      </c>
      <c r="H19" t="s">
        <v>38</v>
      </c>
      <c r="I19" s="13">
        <v>0</v>
      </c>
      <c r="J19" s="14">
        <v>3</v>
      </c>
      <c r="K19" s="13">
        <v>0</v>
      </c>
      <c r="L19" s="13">
        <v>10</v>
      </c>
      <c r="M19" s="7">
        <v>1</v>
      </c>
      <c r="N19" s="8">
        <v>500</v>
      </c>
      <c r="O19" s="13">
        <v>900</v>
      </c>
      <c r="P19" s="13">
        <v>0</v>
      </c>
      <c r="R19" s="2"/>
    </row>
    <row r="20" spans="6:18" x14ac:dyDescent="0.25">
      <c r="F20" s="2">
        <v>5000012</v>
      </c>
      <c r="G20">
        <v>512</v>
      </c>
      <c r="H20" t="s">
        <v>39</v>
      </c>
      <c r="I20" s="13">
        <v>0</v>
      </c>
      <c r="J20" s="14">
        <v>1</v>
      </c>
      <c r="K20" s="13">
        <v>0</v>
      </c>
      <c r="L20" s="13">
        <v>10</v>
      </c>
      <c r="M20" s="7">
        <v>1</v>
      </c>
      <c r="N20" s="8">
        <v>500</v>
      </c>
      <c r="O20" s="13">
        <v>300</v>
      </c>
      <c r="P20" s="13">
        <v>0</v>
      </c>
    </row>
    <row r="21" spans="6:18" x14ac:dyDescent="0.25">
      <c r="F21" s="2">
        <v>5000013</v>
      </c>
      <c r="G21">
        <v>513</v>
      </c>
      <c r="H21" t="s">
        <v>39</v>
      </c>
      <c r="I21" s="13">
        <v>0</v>
      </c>
      <c r="J21" s="14">
        <v>1</v>
      </c>
      <c r="K21" s="13">
        <v>0</v>
      </c>
      <c r="L21" s="13">
        <v>10</v>
      </c>
      <c r="M21" s="7">
        <v>1</v>
      </c>
      <c r="N21" s="8">
        <v>500</v>
      </c>
      <c r="O21" s="13">
        <v>300</v>
      </c>
      <c r="P21" s="13">
        <v>0</v>
      </c>
    </row>
    <row r="22" spans="6:18" x14ac:dyDescent="0.25">
      <c r="F22" s="2">
        <v>5000014</v>
      </c>
      <c r="G22">
        <v>514</v>
      </c>
      <c r="H22" t="s">
        <v>39</v>
      </c>
      <c r="I22" s="13">
        <v>0</v>
      </c>
      <c r="J22" s="14">
        <v>1</v>
      </c>
      <c r="K22" s="13">
        <v>0</v>
      </c>
      <c r="L22" s="13">
        <v>10</v>
      </c>
      <c r="M22" s="7">
        <v>1</v>
      </c>
      <c r="N22" s="8">
        <v>500</v>
      </c>
      <c r="O22" s="13">
        <v>300</v>
      </c>
      <c r="P22" s="13">
        <v>0</v>
      </c>
    </row>
    <row r="23" spans="6:18" x14ac:dyDescent="0.25">
      <c r="F23" s="2">
        <v>5000015</v>
      </c>
      <c r="G23">
        <v>515</v>
      </c>
      <c r="H23" t="s">
        <v>39</v>
      </c>
      <c r="I23" s="13">
        <v>0</v>
      </c>
      <c r="J23" s="14">
        <v>1</v>
      </c>
      <c r="K23" s="13">
        <v>0</v>
      </c>
      <c r="L23" s="13">
        <v>10</v>
      </c>
      <c r="M23" s="7">
        <v>1</v>
      </c>
      <c r="N23" s="8">
        <v>500</v>
      </c>
      <c r="O23" s="13">
        <v>300</v>
      </c>
      <c r="P23" s="13">
        <v>0</v>
      </c>
    </row>
    <row r="24" spans="6:18" x14ac:dyDescent="0.25">
      <c r="F24" s="2">
        <v>5000016</v>
      </c>
      <c r="G24">
        <v>516</v>
      </c>
      <c r="H24" t="s">
        <v>39</v>
      </c>
      <c r="I24" s="13">
        <v>0</v>
      </c>
      <c r="J24" s="14">
        <v>1</v>
      </c>
      <c r="K24" s="13">
        <v>0</v>
      </c>
      <c r="L24" s="13">
        <v>10</v>
      </c>
      <c r="M24" s="7">
        <v>1</v>
      </c>
      <c r="N24" s="8">
        <v>500</v>
      </c>
      <c r="O24" s="13">
        <v>300</v>
      </c>
      <c r="P24" s="13">
        <v>0</v>
      </c>
    </row>
    <row r="25" spans="6:18" x14ac:dyDescent="0.25">
      <c r="F25" s="2">
        <v>5000017</v>
      </c>
      <c r="G25">
        <v>517</v>
      </c>
      <c r="H25" t="s">
        <v>39</v>
      </c>
      <c r="I25" s="13">
        <v>0</v>
      </c>
      <c r="J25" s="14">
        <v>1</v>
      </c>
      <c r="K25" s="13">
        <v>0</v>
      </c>
      <c r="L25" s="13">
        <v>10</v>
      </c>
      <c r="M25" s="7">
        <v>1</v>
      </c>
      <c r="N25" s="8">
        <v>500</v>
      </c>
      <c r="O25" s="13">
        <v>300</v>
      </c>
      <c r="P25" s="13">
        <v>0</v>
      </c>
    </row>
    <row r="26" spans="6:18" x14ac:dyDescent="0.25">
      <c r="F26" s="2">
        <v>5000018</v>
      </c>
      <c r="G26">
        <v>518</v>
      </c>
      <c r="H26" t="s">
        <v>39</v>
      </c>
      <c r="I26" s="13">
        <v>0</v>
      </c>
      <c r="J26" s="14">
        <v>1</v>
      </c>
      <c r="K26" s="13">
        <v>0</v>
      </c>
      <c r="L26" s="13">
        <v>10</v>
      </c>
      <c r="M26" s="7">
        <v>1</v>
      </c>
      <c r="N26" s="8">
        <v>500</v>
      </c>
      <c r="O26" s="13">
        <v>300</v>
      </c>
      <c r="P26" s="13">
        <v>0</v>
      </c>
    </row>
    <row r="27" spans="6:18" x14ac:dyDescent="0.25">
      <c r="F27" s="2">
        <v>5000019</v>
      </c>
      <c r="G27">
        <v>519</v>
      </c>
      <c r="H27" t="s">
        <v>39</v>
      </c>
      <c r="I27" s="13">
        <v>0</v>
      </c>
      <c r="J27" s="14">
        <v>1</v>
      </c>
      <c r="K27" s="13">
        <v>0</v>
      </c>
      <c r="L27" s="13">
        <v>10</v>
      </c>
      <c r="M27" s="7">
        <v>1</v>
      </c>
      <c r="N27" s="8">
        <v>500</v>
      </c>
      <c r="O27" s="13">
        <v>300</v>
      </c>
      <c r="P27" s="13">
        <v>0</v>
      </c>
    </row>
    <row r="28" spans="6:18" x14ac:dyDescent="0.25">
      <c r="F28" s="2">
        <v>5000020</v>
      </c>
      <c r="G28">
        <v>520</v>
      </c>
      <c r="H28" t="s">
        <v>39</v>
      </c>
      <c r="I28" s="13">
        <v>0</v>
      </c>
      <c r="J28" s="14">
        <v>1</v>
      </c>
      <c r="K28" s="13">
        <v>0</v>
      </c>
      <c r="L28" s="13">
        <v>10</v>
      </c>
      <c r="M28" s="7">
        <v>1</v>
      </c>
      <c r="N28" s="8">
        <v>500</v>
      </c>
      <c r="O28" s="13">
        <v>300</v>
      </c>
      <c r="P28" s="13">
        <v>0</v>
      </c>
    </row>
    <row r="29" spans="6:18" x14ac:dyDescent="0.25">
      <c r="F29" s="2">
        <v>5000021</v>
      </c>
      <c r="G29">
        <v>521</v>
      </c>
      <c r="H29" t="s">
        <v>39</v>
      </c>
      <c r="I29" s="13">
        <v>0</v>
      </c>
      <c r="J29" s="14">
        <v>1</v>
      </c>
      <c r="K29" s="13">
        <v>0</v>
      </c>
      <c r="L29" s="13">
        <v>10</v>
      </c>
      <c r="M29" s="7">
        <v>1</v>
      </c>
      <c r="N29" s="8">
        <v>500</v>
      </c>
      <c r="O29" s="13">
        <v>300</v>
      </c>
      <c r="P29" s="13">
        <v>0</v>
      </c>
    </row>
    <row r="30" spans="6:18" x14ac:dyDescent="0.25">
      <c r="F30" s="2">
        <v>5000022</v>
      </c>
      <c r="G30">
        <v>522</v>
      </c>
      <c r="H30" t="s">
        <v>39</v>
      </c>
      <c r="I30" s="13">
        <v>0</v>
      </c>
      <c r="J30" s="14">
        <v>1</v>
      </c>
      <c r="K30" s="13">
        <v>0</v>
      </c>
      <c r="L30" s="13">
        <v>10</v>
      </c>
      <c r="M30" s="7">
        <v>1</v>
      </c>
      <c r="N30" s="8">
        <v>500</v>
      </c>
      <c r="O30" s="13">
        <v>300</v>
      </c>
      <c r="P30" s="13">
        <v>0</v>
      </c>
    </row>
    <row r="31" spans="6:18" x14ac:dyDescent="0.25">
      <c r="F31" s="2">
        <v>5000023</v>
      </c>
      <c r="G31">
        <v>523</v>
      </c>
      <c r="H31" t="s">
        <v>39</v>
      </c>
      <c r="I31" s="13">
        <v>0</v>
      </c>
      <c r="J31" s="14">
        <v>1</v>
      </c>
      <c r="K31" s="13">
        <v>0</v>
      </c>
      <c r="L31" s="13">
        <v>10</v>
      </c>
      <c r="M31" s="7">
        <v>1</v>
      </c>
      <c r="N31" s="8">
        <v>500</v>
      </c>
      <c r="O31" s="13">
        <v>300</v>
      </c>
      <c r="P31" s="13">
        <v>0</v>
      </c>
    </row>
    <row r="32" spans="6:18" x14ac:dyDescent="0.25">
      <c r="F32" s="2">
        <v>5000024</v>
      </c>
      <c r="G32">
        <v>524</v>
      </c>
      <c r="H32" t="s">
        <v>39</v>
      </c>
      <c r="I32" s="13">
        <v>0</v>
      </c>
      <c r="J32" s="14">
        <v>1</v>
      </c>
      <c r="K32" s="13">
        <v>0</v>
      </c>
      <c r="L32" s="13">
        <v>10</v>
      </c>
      <c r="M32" s="7">
        <v>1</v>
      </c>
      <c r="N32" s="8">
        <v>500</v>
      </c>
      <c r="O32" s="13">
        <v>300</v>
      </c>
      <c r="P32" s="13">
        <v>0</v>
      </c>
    </row>
    <row r="33" spans="5:16" x14ac:dyDescent="0.25">
      <c r="I33" s="13"/>
      <c r="J33" s="14"/>
      <c r="K33" s="13"/>
      <c r="L33" s="13"/>
      <c r="M33" s="7"/>
      <c r="N33" s="8"/>
      <c r="O33" s="13"/>
      <c r="P33" s="13"/>
    </row>
    <row r="34" spans="5:16" x14ac:dyDescent="0.25">
      <c r="E34" t="s">
        <v>82</v>
      </c>
      <c r="F34" s="2">
        <v>5000000</v>
      </c>
      <c r="G34">
        <v>500</v>
      </c>
      <c r="H34" t="s">
        <v>27</v>
      </c>
      <c r="I34" s="13">
        <v>40</v>
      </c>
      <c r="J34" s="14">
        <v>2</v>
      </c>
      <c r="K34" s="13">
        <v>0</v>
      </c>
      <c r="L34" s="13">
        <v>10</v>
      </c>
      <c r="M34" s="7">
        <v>1</v>
      </c>
      <c r="N34" s="8">
        <v>500</v>
      </c>
      <c r="O34" s="13">
        <v>600</v>
      </c>
      <c r="P34" s="13">
        <v>0</v>
      </c>
    </row>
    <row r="35" spans="5:16" x14ac:dyDescent="0.25">
      <c r="F35" s="2">
        <v>5000002</v>
      </c>
      <c r="G35">
        <v>502</v>
      </c>
      <c r="H35" t="s">
        <v>29</v>
      </c>
      <c r="I35" s="13">
        <v>20</v>
      </c>
      <c r="J35" s="14">
        <v>2</v>
      </c>
      <c r="K35" s="13">
        <v>0</v>
      </c>
      <c r="L35" s="13">
        <v>10</v>
      </c>
      <c r="M35" s="7">
        <v>1</v>
      </c>
      <c r="N35" s="8">
        <v>500</v>
      </c>
      <c r="O35" s="13">
        <v>600</v>
      </c>
      <c r="P35" s="13">
        <v>0</v>
      </c>
    </row>
    <row r="36" spans="5:16" x14ac:dyDescent="0.25">
      <c r="F36" s="2">
        <v>5000003</v>
      </c>
      <c r="G36">
        <v>503</v>
      </c>
      <c r="H36" t="s">
        <v>30</v>
      </c>
      <c r="I36" s="13">
        <v>100</v>
      </c>
      <c r="J36" s="14">
        <v>2</v>
      </c>
      <c r="K36" s="13">
        <v>0</v>
      </c>
      <c r="L36" s="13">
        <v>10</v>
      </c>
      <c r="M36" s="7">
        <v>1</v>
      </c>
      <c r="N36" s="8">
        <v>500</v>
      </c>
      <c r="O36" s="13">
        <v>600</v>
      </c>
      <c r="P36" s="13">
        <v>0</v>
      </c>
    </row>
    <row r="37" spans="5:16" x14ac:dyDescent="0.25">
      <c r="F37" s="2">
        <v>5000005</v>
      </c>
      <c r="G37">
        <v>505</v>
      </c>
      <c r="H37" t="s">
        <v>32</v>
      </c>
      <c r="I37" s="13">
        <v>160</v>
      </c>
      <c r="J37" s="14">
        <v>2</v>
      </c>
      <c r="K37" s="13">
        <v>0</v>
      </c>
      <c r="L37" s="13">
        <v>10</v>
      </c>
      <c r="M37" s="7">
        <v>1</v>
      </c>
      <c r="N37" s="8">
        <v>500</v>
      </c>
      <c r="O37" s="13">
        <v>600</v>
      </c>
      <c r="P37" s="13">
        <v>0</v>
      </c>
    </row>
    <row r="38" spans="5:16" x14ac:dyDescent="0.25">
      <c r="F38" s="2">
        <v>5000006</v>
      </c>
      <c r="G38">
        <v>506</v>
      </c>
      <c r="H38" t="s">
        <v>33</v>
      </c>
      <c r="I38" s="13">
        <v>160</v>
      </c>
      <c r="J38" s="14">
        <v>2</v>
      </c>
      <c r="K38" s="13">
        <v>0</v>
      </c>
      <c r="L38" s="13">
        <v>10</v>
      </c>
      <c r="M38" s="7">
        <v>1</v>
      </c>
      <c r="N38" s="8">
        <v>500</v>
      </c>
      <c r="O38" s="13">
        <v>600</v>
      </c>
      <c r="P38" s="13">
        <v>0</v>
      </c>
    </row>
    <row r="39" spans="5:16" x14ac:dyDescent="0.25">
      <c r="F39" s="2">
        <v>5000007</v>
      </c>
      <c r="G39">
        <v>507</v>
      </c>
      <c r="H39" t="s">
        <v>34</v>
      </c>
      <c r="I39" s="13">
        <v>160</v>
      </c>
      <c r="J39" s="14">
        <v>2</v>
      </c>
      <c r="K39" s="13">
        <v>0</v>
      </c>
      <c r="L39" s="13">
        <v>10</v>
      </c>
      <c r="M39" s="7">
        <v>1</v>
      </c>
      <c r="N39" s="8">
        <v>500</v>
      </c>
      <c r="O39" s="13">
        <v>600</v>
      </c>
      <c r="P39" s="13">
        <v>0</v>
      </c>
    </row>
    <row r="40" spans="5:16" x14ac:dyDescent="0.25">
      <c r="F40" s="2">
        <v>5000008</v>
      </c>
      <c r="G40">
        <v>508</v>
      </c>
      <c r="H40" t="s">
        <v>35</v>
      </c>
      <c r="I40" s="13">
        <v>160</v>
      </c>
      <c r="J40" s="14">
        <v>2</v>
      </c>
      <c r="K40" s="13">
        <v>0</v>
      </c>
      <c r="L40" s="13">
        <v>10</v>
      </c>
      <c r="M40" s="7">
        <v>1</v>
      </c>
      <c r="N40" s="8">
        <v>500</v>
      </c>
      <c r="O40" s="13">
        <v>600</v>
      </c>
      <c r="P40" s="13">
        <v>0</v>
      </c>
    </row>
    <row r="41" spans="5:16" x14ac:dyDescent="0.25">
      <c r="F41" s="2">
        <v>5000009</v>
      </c>
      <c r="G41">
        <v>509</v>
      </c>
      <c r="H41" t="s">
        <v>36</v>
      </c>
      <c r="I41" s="13">
        <v>160</v>
      </c>
      <c r="J41" s="14">
        <v>2</v>
      </c>
      <c r="K41" s="13">
        <v>0</v>
      </c>
      <c r="L41" s="13">
        <v>10</v>
      </c>
      <c r="M41" s="7">
        <v>1</v>
      </c>
      <c r="N41" s="8">
        <v>500</v>
      </c>
      <c r="O41" s="13">
        <v>600</v>
      </c>
      <c r="P41" s="13">
        <v>0</v>
      </c>
    </row>
    <row r="42" spans="5:16" x14ac:dyDescent="0.25">
      <c r="F42" s="2">
        <v>5000010</v>
      </c>
      <c r="G42">
        <v>510</v>
      </c>
      <c r="H42" t="s">
        <v>37</v>
      </c>
      <c r="I42" s="13">
        <v>160</v>
      </c>
      <c r="J42" s="14">
        <v>2</v>
      </c>
      <c r="K42" s="13">
        <v>0</v>
      </c>
      <c r="L42" s="13">
        <v>10</v>
      </c>
      <c r="M42" s="7">
        <v>1</v>
      </c>
      <c r="N42" s="8">
        <v>500</v>
      </c>
      <c r="O42" s="13">
        <v>600</v>
      </c>
      <c r="P42" s="13">
        <v>0</v>
      </c>
    </row>
    <row r="43" spans="5:16" x14ac:dyDescent="0.25">
      <c r="F43" s="2">
        <v>5000012</v>
      </c>
      <c r="G43">
        <v>512</v>
      </c>
      <c r="H43" t="s">
        <v>39</v>
      </c>
      <c r="I43" s="13">
        <v>160</v>
      </c>
      <c r="J43" s="14">
        <v>2</v>
      </c>
      <c r="K43" s="13">
        <v>0</v>
      </c>
      <c r="L43" s="13">
        <v>10</v>
      </c>
      <c r="M43" s="7">
        <v>1</v>
      </c>
      <c r="N43" s="8">
        <v>500</v>
      </c>
      <c r="O43" s="13">
        <v>600</v>
      </c>
      <c r="P43" s="13">
        <v>0</v>
      </c>
    </row>
    <row r="44" spans="5:16" x14ac:dyDescent="0.25">
      <c r="F44" s="2">
        <v>5000013</v>
      </c>
      <c r="G44">
        <v>513</v>
      </c>
      <c r="H44" t="s">
        <v>39</v>
      </c>
      <c r="I44" s="13">
        <v>160</v>
      </c>
      <c r="J44" s="14">
        <v>2</v>
      </c>
      <c r="K44" s="13">
        <v>0</v>
      </c>
      <c r="L44" s="13">
        <v>10</v>
      </c>
      <c r="M44" s="7">
        <v>1</v>
      </c>
      <c r="N44" s="8">
        <v>500</v>
      </c>
      <c r="O44" s="13">
        <v>600</v>
      </c>
      <c r="P44" s="13">
        <v>0</v>
      </c>
    </row>
    <row r="45" spans="5:16" x14ac:dyDescent="0.25">
      <c r="F45" s="2">
        <v>5000014</v>
      </c>
      <c r="G45">
        <v>514</v>
      </c>
      <c r="H45" t="s">
        <v>39</v>
      </c>
      <c r="I45" s="13">
        <v>160</v>
      </c>
      <c r="J45" s="14">
        <v>2</v>
      </c>
      <c r="K45" s="13">
        <v>0</v>
      </c>
      <c r="L45" s="13">
        <v>10</v>
      </c>
      <c r="M45" s="7">
        <v>1</v>
      </c>
      <c r="N45" s="8">
        <v>500</v>
      </c>
      <c r="O45" s="13">
        <v>600</v>
      </c>
      <c r="P45" s="13">
        <v>0</v>
      </c>
    </row>
    <row r="46" spans="5:16" x14ac:dyDescent="0.25">
      <c r="F46" s="2">
        <v>5000015</v>
      </c>
      <c r="G46">
        <v>515</v>
      </c>
      <c r="H46" t="s">
        <v>39</v>
      </c>
      <c r="I46" s="13">
        <v>160</v>
      </c>
      <c r="J46" s="14">
        <v>2</v>
      </c>
      <c r="K46" s="13">
        <v>0</v>
      </c>
      <c r="L46" s="13">
        <v>10</v>
      </c>
      <c r="M46" s="7">
        <v>1</v>
      </c>
      <c r="N46" s="8">
        <v>500</v>
      </c>
      <c r="O46" s="13">
        <v>600</v>
      </c>
      <c r="P46" s="13">
        <v>0</v>
      </c>
    </row>
    <row r="47" spans="5:16" x14ac:dyDescent="0.25">
      <c r="F47" s="2">
        <v>5000016</v>
      </c>
      <c r="G47">
        <v>516</v>
      </c>
      <c r="H47" t="s">
        <v>39</v>
      </c>
      <c r="I47" s="13">
        <v>160</v>
      </c>
      <c r="J47" s="14">
        <v>2</v>
      </c>
      <c r="K47" s="13">
        <v>0</v>
      </c>
      <c r="L47" s="13">
        <v>10</v>
      </c>
      <c r="M47" s="7">
        <v>1</v>
      </c>
      <c r="N47" s="8">
        <v>500</v>
      </c>
      <c r="O47" s="13">
        <v>600</v>
      </c>
      <c r="P47" s="13">
        <v>0</v>
      </c>
    </row>
    <row r="48" spans="5:16" x14ac:dyDescent="0.25">
      <c r="F48" s="2">
        <v>5000017</v>
      </c>
      <c r="G48">
        <v>517</v>
      </c>
      <c r="H48" t="s">
        <v>39</v>
      </c>
      <c r="I48" s="13">
        <v>160</v>
      </c>
      <c r="J48" s="14">
        <v>2</v>
      </c>
      <c r="K48" s="13">
        <v>0</v>
      </c>
      <c r="L48" s="13">
        <v>10</v>
      </c>
      <c r="M48" s="7">
        <v>1</v>
      </c>
      <c r="N48" s="8">
        <v>500</v>
      </c>
      <c r="O48" s="13">
        <v>600</v>
      </c>
      <c r="P48" s="13">
        <v>0</v>
      </c>
    </row>
    <row r="49" spans="5:16" x14ac:dyDescent="0.25">
      <c r="F49" s="2">
        <v>5000018</v>
      </c>
      <c r="G49">
        <v>518</v>
      </c>
      <c r="H49" t="s">
        <v>39</v>
      </c>
      <c r="I49" s="13">
        <v>160</v>
      </c>
      <c r="J49" s="14">
        <v>2</v>
      </c>
      <c r="K49" s="13">
        <v>0</v>
      </c>
      <c r="L49" s="13">
        <v>10</v>
      </c>
      <c r="M49" s="7">
        <v>1</v>
      </c>
      <c r="N49" s="8">
        <v>500</v>
      </c>
      <c r="O49" s="13">
        <v>600</v>
      </c>
      <c r="P49" s="13">
        <v>0</v>
      </c>
    </row>
    <row r="50" spans="5:16" x14ac:dyDescent="0.25">
      <c r="F50" s="2">
        <v>5000019</v>
      </c>
      <c r="G50">
        <v>519</v>
      </c>
      <c r="H50" t="s">
        <v>39</v>
      </c>
      <c r="I50" s="13">
        <v>160</v>
      </c>
      <c r="J50" s="14">
        <v>2</v>
      </c>
      <c r="K50" s="13">
        <v>0</v>
      </c>
      <c r="L50" s="13">
        <v>10</v>
      </c>
      <c r="M50" s="7">
        <v>1</v>
      </c>
      <c r="N50" s="8">
        <v>500</v>
      </c>
      <c r="O50" s="13">
        <v>600</v>
      </c>
      <c r="P50" s="13">
        <v>0</v>
      </c>
    </row>
    <row r="51" spans="5:16" x14ac:dyDescent="0.25">
      <c r="F51" s="2">
        <v>5000020</v>
      </c>
      <c r="G51">
        <v>520</v>
      </c>
      <c r="H51" t="s">
        <v>39</v>
      </c>
      <c r="I51" s="13">
        <v>160</v>
      </c>
      <c r="J51" s="14">
        <v>2</v>
      </c>
      <c r="K51" s="13">
        <v>0</v>
      </c>
      <c r="L51" s="13">
        <v>10</v>
      </c>
      <c r="M51" s="7">
        <v>1</v>
      </c>
      <c r="N51" s="8">
        <v>500</v>
      </c>
      <c r="O51" s="13">
        <v>600</v>
      </c>
      <c r="P51" s="13">
        <v>0</v>
      </c>
    </row>
    <row r="52" spans="5:16" x14ac:dyDescent="0.25">
      <c r="F52" s="2">
        <v>5000021</v>
      </c>
      <c r="G52">
        <v>521</v>
      </c>
      <c r="H52" t="s">
        <v>39</v>
      </c>
      <c r="I52" s="13">
        <v>160</v>
      </c>
      <c r="J52" s="14">
        <v>2</v>
      </c>
      <c r="K52" s="13">
        <v>0</v>
      </c>
      <c r="L52" s="13">
        <v>10</v>
      </c>
      <c r="M52" s="7">
        <v>1</v>
      </c>
      <c r="N52" s="8">
        <v>500</v>
      </c>
      <c r="O52" s="13">
        <v>600</v>
      </c>
      <c r="P52" s="13">
        <v>0</v>
      </c>
    </row>
    <row r="53" spans="5:16" x14ac:dyDescent="0.25">
      <c r="F53" s="2">
        <v>5000022</v>
      </c>
      <c r="G53">
        <v>522</v>
      </c>
      <c r="H53" t="s">
        <v>39</v>
      </c>
      <c r="I53" s="13">
        <v>240</v>
      </c>
      <c r="J53" s="14">
        <v>2</v>
      </c>
      <c r="K53" s="13">
        <v>0</v>
      </c>
      <c r="L53" s="13">
        <v>10</v>
      </c>
      <c r="M53" s="7">
        <v>1</v>
      </c>
      <c r="N53" s="8">
        <v>500</v>
      </c>
      <c r="O53" s="13">
        <v>600</v>
      </c>
      <c r="P53" s="13">
        <v>0</v>
      </c>
    </row>
    <row r="54" spans="5:16" x14ac:dyDescent="0.25">
      <c r="F54" s="2">
        <v>5000023</v>
      </c>
      <c r="G54">
        <v>523</v>
      </c>
      <c r="H54" t="s">
        <v>39</v>
      </c>
      <c r="I54" s="13">
        <v>10</v>
      </c>
      <c r="J54" s="14">
        <v>2</v>
      </c>
      <c r="K54" s="13">
        <v>0</v>
      </c>
      <c r="L54" s="13">
        <v>10</v>
      </c>
      <c r="M54" s="7">
        <v>1</v>
      </c>
      <c r="N54" s="8">
        <v>500</v>
      </c>
      <c r="O54" s="13">
        <v>600</v>
      </c>
      <c r="P54" s="13">
        <v>0</v>
      </c>
    </row>
    <row r="55" spans="5:16" x14ac:dyDescent="0.25">
      <c r="F55" s="2">
        <v>5000024</v>
      </c>
      <c r="G55">
        <v>524</v>
      </c>
      <c r="H55" t="s">
        <v>39</v>
      </c>
      <c r="I55" s="13">
        <v>4</v>
      </c>
      <c r="J55" s="14">
        <v>2</v>
      </c>
      <c r="K55" s="13">
        <v>0</v>
      </c>
      <c r="L55" s="13">
        <v>10</v>
      </c>
      <c r="M55" s="7">
        <v>1</v>
      </c>
      <c r="N55" s="8">
        <v>500</v>
      </c>
      <c r="O55" s="13">
        <v>600</v>
      </c>
      <c r="P55" s="13">
        <v>0</v>
      </c>
    </row>
    <row r="56" spans="5:16" x14ac:dyDescent="0.25">
      <c r="I56" s="13"/>
      <c r="J56" s="14"/>
      <c r="K56" s="13"/>
      <c r="L56" s="13"/>
      <c r="M56" s="7"/>
      <c r="N56" s="8"/>
      <c r="O56" s="13"/>
      <c r="P56" s="13"/>
    </row>
    <row r="57" spans="5:16" x14ac:dyDescent="0.25">
      <c r="E57" t="s">
        <v>80</v>
      </c>
      <c r="F57" s="2" t="s">
        <v>80</v>
      </c>
      <c r="G57" t="s">
        <v>80</v>
      </c>
      <c r="H57" t="s">
        <v>80</v>
      </c>
      <c r="I57" s="13"/>
      <c r="J57" s="14"/>
      <c r="K57" s="13"/>
      <c r="L57" s="13"/>
      <c r="M57" s="7"/>
      <c r="N57" s="8"/>
      <c r="O57" s="13"/>
      <c r="P57" s="13">
        <v>0</v>
      </c>
    </row>
    <row r="58" spans="5:16" x14ac:dyDescent="0.25">
      <c r="I58" s="13"/>
      <c r="J58" s="14"/>
      <c r="K58" s="13"/>
      <c r="L58" s="13"/>
      <c r="M58" s="7"/>
      <c r="N58" s="8"/>
      <c r="O58" s="13"/>
      <c r="P58" s="13"/>
    </row>
    <row r="59" spans="5:16" x14ac:dyDescent="0.25">
      <c r="L59"/>
      <c r="M59"/>
    </row>
    <row r="60" spans="5:16" x14ac:dyDescent="0.25">
      <c r="L60"/>
      <c r="M60"/>
    </row>
    <row r="61" spans="5:16" x14ac:dyDescent="0.25">
      <c r="L61"/>
      <c r="M61"/>
    </row>
    <row r="62" spans="5:16" x14ac:dyDescent="0.25">
      <c r="L62"/>
      <c r="M62"/>
    </row>
    <row r="63" spans="5:16" x14ac:dyDescent="0.25">
      <c r="L63"/>
      <c r="M63"/>
    </row>
    <row r="64" spans="5:16" x14ac:dyDescent="0.25">
      <c r="L64"/>
      <c r="M64"/>
    </row>
    <row r="65" spans="12:13" x14ac:dyDescent="0.25">
      <c r="L65"/>
      <c r="M65"/>
    </row>
    <row r="66" spans="12:13" x14ac:dyDescent="0.25">
      <c r="L66"/>
      <c r="M66"/>
    </row>
    <row r="67" spans="12:13" x14ac:dyDescent="0.25">
      <c r="L67"/>
      <c r="M67"/>
    </row>
    <row r="68" spans="12:13" x14ac:dyDescent="0.25">
      <c r="L68"/>
      <c r="M68"/>
    </row>
    <row r="69" spans="12:13" x14ac:dyDescent="0.25">
      <c r="L69"/>
      <c r="M69"/>
    </row>
    <row r="70" spans="12:13" x14ac:dyDescent="0.25">
      <c r="L70"/>
      <c r="M70"/>
    </row>
    <row r="71" spans="12:13" x14ac:dyDescent="0.25">
      <c r="L71"/>
      <c r="M71"/>
    </row>
    <row r="72" spans="12:13" x14ac:dyDescent="0.25">
      <c r="L72"/>
      <c r="M72"/>
    </row>
    <row r="73" spans="12:13" x14ac:dyDescent="0.25">
      <c r="L73"/>
      <c r="M73"/>
    </row>
    <row r="74" spans="12:13" x14ac:dyDescent="0.25">
      <c r="L74"/>
      <c r="M74"/>
    </row>
    <row r="75" spans="12:13" x14ac:dyDescent="0.25">
      <c r="L75"/>
      <c r="M75"/>
    </row>
    <row r="76" spans="12:13" x14ac:dyDescent="0.25">
      <c r="L76"/>
      <c r="M76"/>
    </row>
    <row r="77" spans="12:13" x14ac:dyDescent="0.25">
      <c r="L77"/>
      <c r="M77"/>
    </row>
    <row r="78" spans="12:13" x14ac:dyDescent="0.25">
      <c r="L78"/>
      <c r="M78"/>
    </row>
    <row r="79" spans="12:13" x14ac:dyDescent="0.25">
      <c r="L79"/>
      <c r="M79"/>
    </row>
    <row r="80" spans="12:13" x14ac:dyDescent="0.25">
      <c r="L80"/>
      <c r="M80"/>
    </row>
    <row r="81" spans="12:13" x14ac:dyDescent="0.25">
      <c r="L81"/>
      <c r="M81"/>
    </row>
    <row r="82" spans="12:13" x14ac:dyDescent="0.25">
      <c r="L82"/>
      <c r="M82"/>
    </row>
    <row r="83" spans="12:13" x14ac:dyDescent="0.25">
      <c r="L83"/>
      <c r="M83"/>
    </row>
    <row r="84" spans="12:13" x14ac:dyDescent="0.25">
      <c r="L84"/>
      <c r="M84"/>
    </row>
    <row r="85" spans="12:13" x14ac:dyDescent="0.25">
      <c r="L85"/>
      <c r="M85"/>
    </row>
    <row r="86" spans="12:13" x14ac:dyDescent="0.25">
      <c r="L86"/>
      <c r="M86"/>
    </row>
    <row r="87" spans="12:13" x14ac:dyDescent="0.25">
      <c r="L87"/>
      <c r="M87"/>
    </row>
    <row r="88" spans="12:13" x14ac:dyDescent="0.25">
      <c r="L88"/>
      <c r="M88"/>
    </row>
    <row r="89" spans="12:13" x14ac:dyDescent="0.25">
      <c r="L89"/>
      <c r="M89"/>
    </row>
    <row r="90" spans="12:13" x14ac:dyDescent="0.25">
      <c r="L90"/>
      <c r="M90"/>
    </row>
    <row r="91" spans="12:13" x14ac:dyDescent="0.25">
      <c r="L91"/>
      <c r="M91"/>
    </row>
    <row r="92" spans="12:13" x14ac:dyDescent="0.25">
      <c r="L92"/>
      <c r="M92"/>
    </row>
    <row r="93" spans="12:13" x14ac:dyDescent="0.25">
      <c r="L93"/>
      <c r="M93"/>
    </row>
    <row r="94" spans="12:13" x14ac:dyDescent="0.25">
      <c r="L94"/>
      <c r="M94"/>
    </row>
    <row r="95" spans="12:13" x14ac:dyDescent="0.25">
      <c r="L95"/>
      <c r="M95"/>
    </row>
    <row r="96" spans="12:13" x14ac:dyDescent="0.25">
      <c r="L96"/>
      <c r="M96"/>
    </row>
    <row r="97" spans="12:13" x14ac:dyDescent="0.25">
      <c r="L97"/>
      <c r="M97"/>
    </row>
    <row r="98" spans="12:13" x14ac:dyDescent="0.25">
      <c r="L98"/>
      <c r="M98"/>
    </row>
    <row r="99" spans="12:13" x14ac:dyDescent="0.25">
      <c r="L99"/>
      <c r="M99"/>
    </row>
    <row r="100" spans="12:13" x14ac:dyDescent="0.25">
      <c r="L100"/>
      <c r="M100"/>
    </row>
    <row r="101" spans="12:13" x14ac:dyDescent="0.25">
      <c r="L101"/>
      <c r="M101"/>
    </row>
    <row r="102" spans="12:13" x14ac:dyDescent="0.25">
      <c r="L102"/>
      <c r="M102"/>
    </row>
    <row r="103" spans="12:13" x14ac:dyDescent="0.25">
      <c r="L103"/>
      <c r="M103"/>
    </row>
    <row r="104" spans="12:13" x14ac:dyDescent="0.25">
      <c r="L104"/>
      <c r="M104"/>
    </row>
    <row r="105" spans="12:13" x14ac:dyDescent="0.25">
      <c r="L105"/>
      <c r="M105"/>
    </row>
    <row r="106" spans="12:13" x14ac:dyDescent="0.25">
      <c r="L106"/>
      <c r="M106"/>
    </row>
    <row r="107" spans="12:13" x14ac:dyDescent="0.25">
      <c r="L107"/>
      <c r="M107"/>
    </row>
    <row r="108" spans="12:13" x14ac:dyDescent="0.25">
      <c r="L108"/>
      <c r="M108"/>
    </row>
    <row r="109" spans="12:13" x14ac:dyDescent="0.25">
      <c r="L109"/>
      <c r="M109"/>
    </row>
    <row r="110" spans="12:13" x14ac:dyDescent="0.25">
      <c r="L110"/>
      <c r="M110"/>
    </row>
    <row r="111" spans="12:13" x14ac:dyDescent="0.25">
      <c r="L111"/>
      <c r="M111"/>
    </row>
    <row r="112" spans="12:13" x14ac:dyDescent="0.25">
      <c r="L112"/>
      <c r="M112"/>
    </row>
    <row r="113" spans="12:13" x14ac:dyDescent="0.25">
      <c r="L113"/>
      <c r="M113"/>
    </row>
    <row r="114" spans="12:13" x14ac:dyDescent="0.25">
      <c r="L114"/>
      <c r="M114"/>
    </row>
    <row r="115" spans="12:13" x14ac:dyDescent="0.25">
      <c r="L115"/>
      <c r="M115"/>
    </row>
    <row r="116" spans="12:13" x14ac:dyDescent="0.25">
      <c r="L116"/>
      <c r="M116"/>
    </row>
    <row r="117" spans="12:13" x14ac:dyDescent="0.25">
      <c r="L117"/>
      <c r="M117"/>
    </row>
    <row r="118" spans="12:13" x14ac:dyDescent="0.25">
      <c r="L118"/>
      <c r="M118"/>
    </row>
    <row r="119" spans="12:13" x14ac:dyDescent="0.25">
      <c r="L119"/>
      <c r="M119"/>
    </row>
    <row r="120" spans="12:13" x14ac:dyDescent="0.25">
      <c r="L120"/>
      <c r="M120"/>
    </row>
    <row r="121" spans="12:13" x14ac:dyDescent="0.25">
      <c r="L121"/>
      <c r="M121"/>
    </row>
    <row r="122" spans="12:13" x14ac:dyDescent="0.25">
      <c r="L122"/>
      <c r="M122"/>
    </row>
    <row r="123" spans="12:13" x14ac:dyDescent="0.25">
      <c r="L123"/>
      <c r="M123"/>
    </row>
    <row r="124" spans="12:13" x14ac:dyDescent="0.25">
      <c r="L124"/>
      <c r="M124"/>
    </row>
    <row r="125" spans="12:13" x14ac:dyDescent="0.25">
      <c r="L125"/>
      <c r="M125"/>
    </row>
    <row r="126" spans="12:13" x14ac:dyDescent="0.25">
      <c r="L126"/>
      <c r="M126"/>
    </row>
    <row r="127" spans="12:13" x14ac:dyDescent="0.25">
      <c r="L127"/>
      <c r="M127"/>
    </row>
    <row r="128" spans="12:13" x14ac:dyDescent="0.25">
      <c r="L128"/>
      <c r="M128"/>
    </row>
    <row r="129" spans="12:13" x14ac:dyDescent="0.25">
      <c r="L129"/>
      <c r="M129"/>
    </row>
    <row r="130" spans="12:13" x14ac:dyDescent="0.25">
      <c r="L130"/>
      <c r="M130"/>
    </row>
    <row r="131" spans="12:13" x14ac:dyDescent="0.25">
      <c r="L131"/>
      <c r="M131"/>
    </row>
    <row r="132" spans="12:13" x14ac:dyDescent="0.25">
      <c r="L132"/>
      <c r="M132"/>
    </row>
    <row r="133" spans="12:13" x14ac:dyDescent="0.25">
      <c r="L133"/>
      <c r="M133"/>
    </row>
    <row r="134" spans="12:13" x14ac:dyDescent="0.25">
      <c r="L134"/>
      <c r="M134"/>
    </row>
    <row r="135" spans="12:13" x14ac:dyDescent="0.25">
      <c r="L135"/>
      <c r="M135"/>
    </row>
    <row r="136" spans="12:13" x14ac:dyDescent="0.25">
      <c r="L136"/>
      <c r="M136"/>
    </row>
    <row r="137" spans="12:13" x14ac:dyDescent="0.25">
      <c r="L137"/>
      <c r="M137"/>
    </row>
    <row r="138" spans="12:13" x14ac:dyDescent="0.25">
      <c r="L138"/>
      <c r="M138"/>
    </row>
    <row r="139" spans="12:13" x14ac:dyDescent="0.25">
      <c r="L139"/>
      <c r="M139"/>
    </row>
    <row r="140" spans="12:13" x14ac:dyDescent="0.25">
      <c r="L140"/>
      <c r="M140"/>
    </row>
    <row r="141" spans="12:13" x14ac:dyDescent="0.25">
      <c r="L141"/>
      <c r="M141"/>
    </row>
    <row r="142" spans="12:13" x14ac:dyDescent="0.25">
      <c r="L142"/>
      <c r="M142"/>
    </row>
    <row r="143" spans="12:13" x14ac:dyDescent="0.25">
      <c r="L143"/>
      <c r="M143"/>
    </row>
    <row r="144" spans="12:13" x14ac:dyDescent="0.25">
      <c r="L144"/>
      <c r="M144"/>
    </row>
    <row r="145" spans="12:13" x14ac:dyDescent="0.25">
      <c r="L145"/>
      <c r="M145"/>
    </row>
    <row r="146" spans="12:13" x14ac:dyDescent="0.25">
      <c r="L146"/>
      <c r="M146"/>
    </row>
    <row r="147" spans="12:13" x14ac:dyDescent="0.25">
      <c r="L147"/>
      <c r="M147"/>
    </row>
    <row r="148" spans="12:13" x14ac:dyDescent="0.25">
      <c r="L148"/>
      <c r="M148"/>
    </row>
    <row r="149" spans="12:13" x14ac:dyDescent="0.25">
      <c r="L149"/>
      <c r="M149"/>
    </row>
    <row r="150" spans="12:13" x14ac:dyDescent="0.25">
      <c r="L150"/>
      <c r="M150"/>
    </row>
    <row r="151" spans="12:13" x14ac:dyDescent="0.25">
      <c r="L151"/>
      <c r="M151"/>
    </row>
    <row r="152" spans="12:13" x14ac:dyDescent="0.25">
      <c r="L152"/>
      <c r="M152"/>
    </row>
    <row r="153" spans="12:13" x14ac:dyDescent="0.25">
      <c r="L153"/>
      <c r="M153"/>
    </row>
    <row r="154" spans="12:13" x14ac:dyDescent="0.25">
      <c r="L154"/>
      <c r="M154"/>
    </row>
    <row r="155" spans="12:13" x14ac:dyDescent="0.25">
      <c r="L155"/>
      <c r="M155"/>
    </row>
    <row r="156" spans="12:13" x14ac:dyDescent="0.25">
      <c r="L156"/>
      <c r="M156"/>
    </row>
    <row r="157" spans="12:13" x14ac:dyDescent="0.25">
      <c r="L157"/>
      <c r="M157"/>
    </row>
    <row r="158" spans="12:13" x14ac:dyDescent="0.25">
      <c r="L158"/>
      <c r="M158"/>
    </row>
    <row r="159" spans="12:13" x14ac:dyDescent="0.25">
      <c r="L159"/>
      <c r="M159"/>
    </row>
    <row r="160" spans="12:13" x14ac:dyDescent="0.25">
      <c r="L160"/>
      <c r="M160"/>
    </row>
    <row r="161" spans="12:13" x14ac:dyDescent="0.25">
      <c r="L161"/>
      <c r="M161"/>
    </row>
    <row r="162" spans="12:13" x14ac:dyDescent="0.25">
      <c r="L162"/>
      <c r="M162"/>
    </row>
    <row r="163" spans="12:13" x14ac:dyDescent="0.25">
      <c r="L163"/>
      <c r="M163"/>
    </row>
    <row r="164" spans="12:13" x14ac:dyDescent="0.25">
      <c r="L164"/>
      <c r="M164"/>
    </row>
    <row r="165" spans="12:13" x14ac:dyDescent="0.25">
      <c r="L165"/>
      <c r="M165"/>
    </row>
    <row r="166" spans="12:13" x14ac:dyDescent="0.25">
      <c r="L166"/>
      <c r="M166"/>
    </row>
    <row r="167" spans="12:13" x14ac:dyDescent="0.25">
      <c r="L167"/>
      <c r="M167"/>
    </row>
    <row r="168" spans="12:13" x14ac:dyDescent="0.25">
      <c r="L168"/>
      <c r="M168"/>
    </row>
    <row r="169" spans="12:13" x14ac:dyDescent="0.25">
      <c r="L169"/>
      <c r="M169"/>
    </row>
    <row r="170" spans="12:13" x14ac:dyDescent="0.25">
      <c r="L170"/>
      <c r="M170"/>
    </row>
    <row r="171" spans="12:13" x14ac:dyDescent="0.25">
      <c r="L171"/>
      <c r="M171"/>
    </row>
    <row r="172" spans="12:13" x14ac:dyDescent="0.25">
      <c r="L172"/>
      <c r="M172"/>
    </row>
    <row r="173" spans="12:13" x14ac:dyDescent="0.25">
      <c r="L173"/>
      <c r="M173"/>
    </row>
    <row r="174" spans="12:13" x14ac:dyDescent="0.25">
      <c r="L174"/>
      <c r="M174"/>
    </row>
    <row r="175" spans="12:13" x14ac:dyDescent="0.25">
      <c r="L175"/>
      <c r="M175"/>
    </row>
    <row r="176" spans="12:13" x14ac:dyDescent="0.25">
      <c r="L176"/>
      <c r="M176"/>
    </row>
    <row r="177" spans="12:13" x14ac:dyDescent="0.25">
      <c r="L177"/>
      <c r="M177"/>
    </row>
    <row r="178" spans="12:13" x14ac:dyDescent="0.25">
      <c r="L178"/>
      <c r="M178"/>
    </row>
    <row r="179" spans="12:13" x14ac:dyDescent="0.25">
      <c r="L179"/>
      <c r="M179"/>
    </row>
    <row r="180" spans="12:13" x14ac:dyDescent="0.25">
      <c r="L180"/>
      <c r="M180"/>
    </row>
    <row r="181" spans="12:13" x14ac:dyDescent="0.25">
      <c r="L181"/>
      <c r="M181"/>
    </row>
    <row r="182" spans="12:13" x14ac:dyDescent="0.25">
      <c r="L182"/>
      <c r="M182"/>
    </row>
    <row r="183" spans="12:13" x14ac:dyDescent="0.25">
      <c r="L183"/>
      <c r="M183"/>
    </row>
    <row r="184" spans="12:13" x14ac:dyDescent="0.25">
      <c r="L184"/>
      <c r="M184"/>
    </row>
    <row r="185" spans="12:13" x14ac:dyDescent="0.25">
      <c r="L185"/>
      <c r="M185"/>
    </row>
    <row r="186" spans="12:13" x14ac:dyDescent="0.25">
      <c r="L186"/>
      <c r="M186"/>
    </row>
    <row r="187" spans="12:13" x14ac:dyDescent="0.25">
      <c r="L187"/>
      <c r="M187"/>
    </row>
    <row r="188" spans="12:13" x14ac:dyDescent="0.25">
      <c r="L188"/>
      <c r="M188"/>
    </row>
    <row r="189" spans="12:13" x14ac:dyDescent="0.25">
      <c r="L189"/>
      <c r="M189"/>
    </row>
    <row r="190" spans="12:13" x14ac:dyDescent="0.25">
      <c r="L190"/>
      <c r="M190"/>
    </row>
    <row r="191" spans="12:13" x14ac:dyDescent="0.25">
      <c r="L191"/>
      <c r="M191"/>
    </row>
    <row r="192" spans="12:13" x14ac:dyDescent="0.25">
      <c r="L192"/>
      <c r="M192"/>
    </row>
    <row r="193" spans="12:13" x14ac:dyDescent="0.25">
      <c r="L193"/>
      <c r="M193"/>
    </row>
    <row r="194" spans="12:13" x14ac:dyDescent="0.25">
      <c r="L194"/>
      <c r="M194"/>
    </row>
    <row r="195" spans="12:13" x14ac:dyDescent="0.25">
      <c r="L195"/>
      <c r="M195"/>
    </row>
    <row r="196" spans="12:13" x14ac:dyDescent="0.25">
      <c r="L196"/>
      <c r="M196"/>
    </row>
    <row r="197" spans="12:13" x14ac:dyDescent="0.25">
      <c r="L197"/>
      <c r="M197"/>
    </row>
    <row r="198" spans="12:13" x14ac:dyDescent="0.25">
      <c r="L198"/>
      <c r="M198"/>
    </row>
    <row r="199" spans="12:13" x14ac:dyDescent="0.25">
      <c r="L199"/>
      <c r="M199"/>
    </row>
    <row r="200" spans="12:13" x14ac:dyDescent="0.25">
      <c r="L200"/>
      <c r="M200"/>
    </row>
    <row r="201" spans="12:13" x14ac:dyDescent="0.25">
      <c r="L201"/>
      <c r="M201"/>
    </row>
    <row r="202" spans="12:13" x14ac:dyDescent="0.25">
      <c r="L202"/>
      <c r="M202"/>
    </row>
    <row r="203" spans="12:13" x14ac:dyDescent="0.25">
      <c r="L203"/>
      <c r="M203"/>
    </row>
    <row r="204" spans="12:13" x14ac:dyDescent="0.25">
      <c r="L204"/>
      <c r="M204"/>
    </row>
    <row r="205" spans="12:13" x14ac:dyDescent="0.25">
      <c r="L205"/>
      <c r="M205"/>
    </row>
    <row r="206" spans="12:13" x14ac:dyDescent="0.25">
      <c r="L206"/>
      <c r="M206"/>
    </row>
    <row r="207" spans="12:13" x14ac:dyDescent="0.25">
      <c r="L207"/>
      <c r="M207"/>
    </row>
    <row r="208" spans="12:13" x14ac:dyDescent="0.25">
      <c r="L208"/>
      <c r="M208"/>
    </row>
    <row r="209" spans="12:13" x14ac:dyDescent="0.25">
      <c r="L209"/>
      <c r="M209"/>
    </row>
    <row r="210" spans="12:13" x14ac:dyDescent="0.25">
      <c r="L210"/>
      <c r="M210"/>
    </row>
    <row r="211" spans="12:13" x14ac:dyDescent="0.25">
      <c r="L211"/>
      <c r="M211"/>
    </row>
    <row r="212" spans="12:13" x14ac:dyDescent="0.25">
      <c r="L212"/>
      <c r="M212"/>
    </row>
    <row r="213" spans="12:13" x14ac:dyDescent="0.25">
      <c r="L213"/>
      <c r="M213"/>
    </row>
    <row r="214" spans="12:13" x14ac:dyDescent="0.25">
      <c r="L214"/>
      <c r="M214"/>
    </row>
    <row r="215" spans="12:13" x14ac:dyDescent="0.25">
      <c r="L215"/>
      <c r="M215"/>
    </row>
    <row r="216" spans="12:13" x14ac:dyDescent="0.25">
      <c r="L216"/>
      <c r="M216"/>
    </row>
    <row r="217" spans="12:13" x14ac:dyDescent="0.25">
      <c r="L217"/>
      <c r="M217"/>
    </row>
    <row r="218" spans="12:13" x14ac:dyDescent="0.25">
      <c r="L218"/>
      <c r="M218"/>
    </row>
    <row r="219" spans="12:13" x14ac:dyDescent="0.25">
      <c r="L219"/>
      <c r="M219"/>
    </row>
    <row r="220" spans="12:13" x14ac:dyDescent="0.25">
      <c r="L220"/>
      <c r="M220"/>
    </row>
    <row r="221" spans="12:13" x14ac:dyDescent="0.25">
      <c r="L221"/>
      <c r="M221"/>
    </row>
    <row r="222" spans="12:13" x14ac:dyDescent="0.25">
      <c r="L222"/>
      <c r="M222"/>
    </row>
    <row r="223" spans="12:13" x14ac:dyDescent="0.25">
      <c r="L223"/>
      <c r="M223"/>
    </row>
    <row r="224" spans="12:13" x14ac:dyDescent="0.25">
      <c r="L224"/>
      <c r="M224"/>
    </row>
    <row r="225" spans="12:13" x14ac:dyDescent="0.25">
      <c r="L225"/>
      <c r="M225"/>
    </row>
    <row r="226" spans="12:13" x14ac:dyDescent="0.25">
      <c r="L226"/>
      <c r="M226"/>
    </row>
    <row r="227" spans="12:13" x14ac:dyDescent="0.25">
      <c r="L227"/>
      <c r="M227"/>
    </row>
    <row r="228" spans="12:13" x14ac:dyDescent="0.25">
      <c r="L228"/>
      <c r="M228"/>
    </row>
    <row r="229" spans="12:13" x14ac:dyDescent="0.25">
      <c r="L229"/>
      <c r="M229"/>
    </row>
    <row r="230" spans="12:13" x14ac:dyDescent="0.25">
      <c r="L230"/>
      <c r="M230"/>
    </row>
    <row r="231" spans="12:13" x14ac:dyDescent="0.25">
      <c r="L231"/>
      <c r="M231"/>
    </row>
    <row r="232" spans="12:13" x14ac:dyDescent="0.25">
      <c r="L232"/>
      <c r="M232"/>
    </row>
    <row r="233" spans="12:13" x14ac:dyDescent="0.25">
      <c r="L233"/>
      <c r="M233"/>
    </row>
    <row r="234" spans="12:13" x14ac:dyDescent="0.25">
      <c r="L234"/>
      <c r="M234"/>
    </row>
    <row r="235" spans="12:13" x14ac:dyDescent="0.25">
      <c r="L235"/>
      <c r="M235"/>
    </row>
    <row r="236" spans="12:13" x14ac:dyDescent="0.25">
      <c r="L236"/>
      <c r="M236"/>
    </row>
    <row r="237" spans="12:13" x14ac:dyDescent="0.25">
      <c r="L237"/>
      <c r="M237"/>
    </row>
    <row r="238" spans="12:13" x14ac:dyDescent="0.25">
      <c r="L238"/>
      <c r="M238"/>
    </row>
    <row r="239" spans="12:13" x14ac:dyDescent="0.25">
      <c r="L239"/>
      <c r="M239"/>
    </row>
    <row r="240" spans="12:13" x14ac:dyDescent="0.25">
      <c r="L240"/>
      <c r="M240"/>
    </row>
    <row r="241" spans="12:13" x14ac:dyDescent="0.25">
      <c r="L241"/>
      <c r="M241"/>
    </row>
    <row r="242" spans="12:13" x14ac:dyDescent="0.25">
      <c r="L242"/>
      <c r="M242"/>
    </row>
    <row r="243" spans="12:13" x14ac:dyDescent="0.25">
      <c r="L243"/>
      <c r="M243"/>
    </row>
    <row r="244" spans="12:13" x14ac:dyDescent="0.25">
      <c r="L244"/>
      <c r="M244"/>
    </row>
    <row r="245" spans="12:13" x14ac:dyDescent="0.25">
      <c r="L245"/>
      <c r="M245"/>
    </row>
    <row r="246" spans="12:13" x14ac:dyDescent="0.25">
      <c r="L246"/>
      <c r="M246"/>
    </row>
    <row r="247" spans="12:13" x14ac:dyDescent="0.25">
      <c r="L247"/>
      <c r="M247"/>
    </row>
    <row r="248" spans="12:13" x14ac:dyDescent="0.25">
      <c r="L248"/>
      <c r="M248"/>
    </row>
    <row r="249" spans="12:13" x14ac:dyDescent="0.25">
      <c r="L249"/>
      <c r="M249"/>
    </row>
    <row r="250" spans="12:13" x14ac:dyDescent="0.25">
      <c r="L250"/>
      <c r="M250"/>
    </row>
    <row r="251" spans="12:13" x14ac:dyDescent="0.25">
      <c r="L251"/>
      <c r="M251"/>
    </row>
    <row r="252" spans="12:13" x14ac:dyDescent="0.25">
      <c r="L252"/>
      <c r="M252"/>
    </row>
    <row r="253" spans="12:13" x14ac:dyDescent="0.25">
      <c r="L253"/>
      <c r="M253"/>
    </row>
    <row r="254" spans="12:13" x14ac:dyDescent="0.25">
      <c r="L254"/>
      <c r="M254"/>
    </row>
    <row r="255" spans="12:13" x14ac:dyDescent="0.25">
      <c r="L255"/>
      <c r="M255"/>
    </row>
    <row r="256" spans="12:13" x14ac:dyDescent="0.25">
      <c r="L256"/>
      <c r="M256"/>
    </row>
    <row r="257" spans="12:13" x14ac:dyDescent="0.25">
      <c r="L257"/>
      <c r="M257"/>
    </row>
    <row r="258" spans="12:13" x14ac:dyDescent="0.25">
      <c r="L258"/>
      <c r="M258"/>
    </row>
    <row r="259" spans="12:13" x14ac:dyDescent="0.25">
      <c r="L259"/>
      <c r="M259"/>
    </row>
    <row r="260" spans="12:13" x14ac:dyDescent="0.25">
      <c r="L260"/>
      <c r="M260"/>
    </row>
    <row r="261" spans="12:13" x14ac:dyDescent="0.25">
      <c r="L261"/>
      <c r="M261"/>
    </row>
    <row r="262" spans="12:13" x14ac:dyDescent="0.25">
      <c r="L262"/>
      <c r="M262"/>
    </row>
    <row r="263" spans="12:13" x14ac:dyDescent="0.25">
      <c r="L263"/>
      <c r="M263"/>
    </row>
    <row r="264" spans="12:13" x14ac:dyDescent="0.25">
      <c r="L264"/>
      <c r="M264"/>
    </row>
    <row r="265" spans="12:13" x14ac:dyDescent="0.25">
      <c r="L265"/>
      <c r="M265"/>
    </row>
    <row r="266" spans="12:13" x14ac:dyDescent="0.25">
      <c r="L266"/>
      <c r="M266"/>
    </row>
    <row r="267" spans="12:13" x14ac:dyDescent="0.25">
      <c r="L267"/>
      <c r="M267"/>
    </row>
    <row r="268" spans="12:13" x14ac:dyDescent="0.25">
      <c r="L268"/>
      <c r="M268"/>
    </row>
    <row r="269" spans="12:13" x14ac:dyDescent="0.25">
      <c r="L269"/>
      <c r="M269"/>
    </row>
    <row r="270" spans="12:13" x14ac:dyDescent="0.25">
      <c r="L270"/>
      <c r="M270"/>
    </row>
    <row r="271" spans="12:13" x14ac:dyDescent="0.25">
      <c r="L271"/>
      <c r="M271"/>
    </row>
    <row r="272" spans="12:13" x14ac:dyDescent="0.25">
      <c r="L272"/>
      <c r="M272"/>
    </row>
    <row r="273" spans="12:13" x14ac:dyDescent="0.25">
      <c r="L273"/>
      <c r="M273"/>
    </row>
    <row r="274" spans="12:13" x14ac:dyDescent="0.25">
      <c r="L274"/>
      <c r="M274"/>
    </row>
    <row r="275" spans="12:13" x14ac:dyDescent="0.25">
      <c r="L275"/>
      <c r="M275"/>
    </row>
    <row r="276" spans="12:13" x14ac:dyDescent="0.25">
      <c r="L276"/>
      <c r="M276"/>
    </row>
    <row r="277" spans="12:13" x14ac:dyDescent="0.25">
      <c r="L277"/>
      <c r="M277"/>
    </row>
    <row r="278" spans="12:13" x14ac:dyDescent="0.25">
      <c r="L278"/>
      <c r="M278"/>
    </row>
    <row r="279" spans="12:13" x14ac:dyDescent="0.25">
      <c r="L279"/>
      <c r="M279"/>
    </row>
    <row r="280" spans="12:13" x14ac:dyDescent="0.25">
      <c r="L280"/>
      <c r="M280"/>
    </row>
    <row r="281" spans="12:13" x14ac:dyDescent="0.25">
      <c r="L281"/>
      <c r="M281"/>
    </row>
    <row r="282" spans="12:13" x14ac:dyDescent="0.25">
      <c r="L282"/>
      <c r="M282"/>
    </row>
    <row r="283" spans="12:13" x14ac:dyDescent="0.25">
      <c r="L283"/>
      <c r="M283"/>
    </row>
    <row r="284" spans="12:13" x14ac:dyDescent="0.25">
      <c r="L284"/>
      <c r="M284"/>
    </row>
    <row r="285" spans="12:13" x14ac:dyDescent="0.25">
      <c r="L285"/>
      <c r="M285"/>
    </row>
    <row r="286" spans="12:13" x14ac:dyDescent="0.25">
      <c r="L286"/>
      <c r="M286"/>
    </row>
    <row r="287" spans="12:13" x14ac:dyDescent="0.25">
      <c r="L287"/>
      <c r="M287"/>
    </row>
    <row r="288" spans="12:13" x14ac:dyDescent="0.25">
      <c r="L288"/>
      <c r="M288"/>
    </row>
    <row r="289" spans="12:13" x14ac:dyDescent="0.25">
      <c r="L289"/>
      <c r="M289"/>
    </row>
    <row r="290" spans="12:13" x14ac:dyDescent="0.25">
      <c r="L290"/>
      <c r="M290"/>
    </row>
    <row r="291" spans="12:13" x14ac:dyDescent="0.25">
      <c r="L291"/>
      <c r="M291"/>
    </row>
    <row r="292" spans="12:13" x14ac:dyDescent="0.25">
      <c r="L292"/>
      <c r="M292"/>
    </row>
    <row r="293" spans="12:13" x14ac:dyDescent="0.25">
      <c r="L293"/>
      <c r="M293"/>
    </row>
    <row r="294" spans="12:13" x14ac:dyDescent="0.25">
      <c r="L294"/>
      <c r="M294"/>
    </row>
    <row r="295" spans="12:13" x14ac:dyDescent="0.25">
      <c r="L295"/>
      <c r="M295"/>
    </row>
    <row r="296" spans="12:13" x14ac:dyDescent="0.25">
      <c r="L296"/>
      <c r="M296"/>
    </row>
    <row r="297" spans="12:13" x14ac:dyDescent="0.25">
      <c r="L297"/>
      <c r="M297"/>
    </row>
    <row r="298" spans="12:13" x14ac:dyDescent="0.25">
      <c r="L298"/>
      <c r="M298"/>
    </row>
    <row r="299" spans="12:13" x14ac:dyDescent="0.25">
      <c r="L299"/>
      <c r="M299"/>
    </row>
    <row r="300" spans="12:13" x14ac:dyDescent="0.25">
      <c r="L300"/>
      <c r="M300"/>
    </row>
    <row r="301" spans="12:13" x14ac:dyDescent="0.25">
      <c r="L301"/>
      <c r="M301"/>
    </row>
    <row r="302" spans="12:13" x14ac:dyDescent="0.25">
      <c r="L302"/>
      <c r="M302"/>
    </row>
    <row r="303" spans="12:13" x14ac:dyDescent="0.25">
      <c r="L303"/>
      <c r="M303"/>
    </row>
    <row r="304" spans="12:13" x14ac:dyDescent="0.25">
      <c r="L304"/>
      <c r="M304"/>
    </row>
    <row r="305" spans="12:13" x14ac:dyDescent="0.25">
      <c r="L305"/>
      <c r="M305"/>
    </row>
    <row r="306" spans="12:13" x14ac:dyDescent="0.25">
      <c r="L306"/>
      <c r="M306"/>
    </row>
    <row r="307" spans="12:13" x14ac:dyDescent="0.25">
      <c r="L307"/>
      <c r="M307"/>
    </row>
    <row r="308" spans="12:13" x14ac:dyDescent="0.25">
      <c r="L308"/>
      <c r="M308"/>
    </row>
    <row r="309" spans="12:13" x14ac:dyDescent="0.25">
      <c r="L309"/>
      <c r="M309"/>
    </row>
    <row r="310" spans="12:13" x14ac:dyDescent="0.25">
      <c r="L310"/>
      <c r="M310"/>
    </row>
    <row r="311" spans="12:13" x14ac:dyDescent="0.25">
      <c r="L311"/>
      <c r="M311"/>
    </row>
    <row r="312" spans="12:13" x14ac:dyDescent="0.25">
      <c r="L312"/>
      <c r="M312"/>
    </row>
    <row r="313" spans="12:13" x14ac:dyDescent="0.25">
      <c r="L313"/>
      <c r="M313"/>
    </row>
    <row r="314" spans="12:13" x14ac:dyDescent="0.25">
      <c r="L314"/>
      <c r="M314"/>
    </row>
    <row r="315" spans="12:13" x14ac:dyDescent="0.25">
      <c r="L315"/>
      <c r="M315"/>
    </row>
    <row r="316" spans="12:13" x14ac:dyDescent="0.25">
      <c r="L316"/>
      <c r="M316"/>
    </row>
    <row r="317" spans="12:13" x14ac:dyDescent="0.25">
      <c r="L317"/>
      <c r="M317"/>
    </row>
    <row r="318" spans="12:13" x14ac:dyDescent="0.25">
      <c r="L318"/>
      <c r="M318"/>
    </row>
    <row r="319" spans="12:13" x14ac:dyDescent="0.25">
      <c r="L319"/>
      <c r="M319"/>
    </row>
    <row r="320" spans="12:13" x14ac:dyDescent="0.25">
      <c r="L320"/>
      <c r="M320"/>
    </row>
    <row r="321" spans="12:13" x14ac:dyDescent="0.25">
      <c r="L321"/>
      <c r="M321"/>
    </row>
    <row r="322" spans="12:13" x14ac:dyDescent="0.25">
      <c r="L322"/>
      <c r="M322"/>
    </row>
    <row r="323" spans="12:13" x14ac:dyDescent="0.25">
      <c r="L323"/>
      <c r="M323"/>
    </row>
    <row r="324" spans="12:13" x14ac:dyDescent="0.25">
      <c r="L324"/>
      <c r="M324"/>
    </row>
    <row r="325" spans="12:13" x14ac:dyDescent="0.25">
      <c r="L325"/>
      <c r="M325"/>
    </row>
    <row r="326" spans="12:13" x14ac:dyDescent="0.25">
      <c r="L326"/>
      <c r="M326"/>
    </row>
    <row r="327" spans="12:13" x14ac:dyDescent="0.25">
      <c r="L327"/>
      <c r="M327"/>
    </row>
    <row r="328" spans="12:13" x14ac:dyDescent="0.25">
      <c r="L328"/>
      <c r="M328"/>
    </row>
    <row r="329" spans="12:13" x14ac:dyDescent="0.25">
      <c r="L329"/>
      <c r="M329"/>
    </row>
    <row r="330" spans="12:13" x14ac:dyDescent="0.25">
      <c r="L330"/>
      <c r="M330"/>
    </row>
    <row r="331" spans="12:13" x14ac:dyDescent="0.25">
      <c r="L331"/>
      <c r="M331"/>
    </row>
    <row r="332" spans="12:13" x14ac:dyDescent="0.25">
      <c r="L332"/>
      <c r="M332"/>
    </row>
    <row r="333" spans="12:13" x14ac:dyDescent="0.25">
      <c r="L333"/>
      <c r="M333"/>
    </row>
    <row r="334" spans="12:13" x14ac:dyDescent="0.25">
      <c r="L334"/>
      <c r="M334"/>
    </row>
    <row r="335" spans="12:13" x14ac:dyDescent="0.25">
      <c r="L335"/>
      <c r="M335"/>
    </row>
    <row r="336" spans="12:13" x14ac:dyDescent="0.25">
      <c r="L336"/>
      <c r="M336"/>
    </row>
    <row r="337" spans="12:13" x14ac:dyDescent="0.25">
      <c r="L337"/>
      <c r="M337"/>
    </row>
    <row r="338" spans="12:13" x14ac:dyDescent="0.25">
      <c r="L338"/>
      <c r="M338"/>
    </row>
    <row r="339" spans="12:13" x14ac:dyDescent="0.25">
      <c r="L339"/>
      <c r="M339"/>
    </row>
    <row r="340" spans="12:13" x14ac:dyDescent="0.25">
      <c r="L340"/>
      <c r="M340"/>
    </row>
    <row r="341" spans="12:13" x14ac:dyDescent="0.25">
      <c r="L341"/>
      <c r="M341"/>
    </row>
    <row r="342" spans="12:13" x14ac:dyDescent="0.25">
      <c r="L342"/>
      <c r="M342"/>
    </row>
    <row r="343" spans="12:13" x14ac:dyDescent="0.25">
      <c r="L343"/>
      <c r="M343"/>
    </row>
    <row r="344" spans="12:13" x14ac:dyDescent="0.25">
      <c r="L344"/>
      <c r="M344"/>
    </row>
    <row r="345" spans="12:13" x14ac:dyDescent="0.25">
      <c r="L345"/>
      <c r="M345"/>
    </row>
    <row r="346" spans="12:13" x14ac:dyDescent="0.25">
      <c r="L346"/>
      <c r="M346"/>
    </row>
    <row r="347" spans="12:13" x14ac:dyDescent="0.25">
      <c r="L347"/>
      <c r="M347"/>
    </row>
    <row r="348" spans="12:13" x14ac:dyDescent="0.25">
      <c r="L348"/>
      <c r="M348"/>
    </row>
    <row r="349" spans="12:13" x14ac:dyDescent="0.25">
      <c r="L349"/>
      <c r="M349"/>
    </row>
    <row r="350" spans="12:13" x14ac:dyDescent="0.25">
      <c r="L350"/>
      <c r="M350"/>
    </row>
    <row r="351" spans="12:13" x14ac:dyDescent="0.25">
      <c r="L351"/>
      <c r="M351"/>
    </row>
    <row r="352" spans="12:13" x14ac:dyDescent="0.25">
      <c r="L352"/>
      <c r="M352"/>
    </row>
    <row r="353" spans="12:13" x14ac:dyDescent="0.25">
      <c r="L353"/>
      <c r="M353"/>
    </row>
    <row r="354" spans="12:13" x14ac:dyDescent="0.25">
      <c r="L354"/>
      <c r="M354"/>
    </row>
    <row r="355" spans="12:13" x14ac:dyDescent="0.25">
      <c r="L355"/>
      <c r="M355"/>
    </row>
    <row r="356" spans="12:13" x14ac:dyDescent="0.25">
      <c r="L356"/>
      <c r="M356"/>
    </row>
    <row r="357" spans="12:13" x14ac:dyDescent="0.25">
      <c r="L357"/>
      <c r="M357"/>
    </row>
    <row r="358" spans="12:13" x14ac:dyDescent="0.25">
      <c r="L358"/>
      <c r="M358"/>
    </row>
    <row r="359" spans="12:13" x14ac:dyDescent="0.25">
      <c r="L359"/>
      <c r="M359"/>
    </row>
    <row r="360" spans="12:13" x14ac:dyDescent="0.25">
      <c r="L360"/>
      <c r="M360"/>
    </row>
    <row r="361" spans="12:13" x14ac:dyDescent="0.25">
      <c r="L361"/>
      <c r="M361"/>
    </row>
    <row r="362" spans="12:13" x14ac:dyDescent="0.25">
      <c r="L362"/>
      <c r="M362"/>
    </row>
    <row r="363" spans="12:13" x14ac:dyDescent="0.25">
      <c r="L363"/>
      <c r="M363"/>
    </row>
    <row r="364" spans="12:13" x14ac:dyDescent="0.25">
      <c r="L364"/>
      <c r="M364"/>
    </row>
    <row r="365" spans="12:13" x14ac:dyDescent="0.25">
      <c r="L365"/>
      <c r="M365"/>
    </row>
    <row r="366" spans="12:13" x14ac:dyDescent="0.25">
      <c r="L366"/>
      <c r="M366"/>
    </row>
    <row r="367" spans="12:13" x14ac:dyDescent="0.25">
      <c r="L367"/>
      <c r="M367"/>
    </row>
    <row r="368" spans="12:13" x14ac:dyDescent="0.25">
      <c r="L368"/>
      <c r="M368"/>
    </row>
    <row r="369" spans="12:13" x14ac:dyDescent="0.25">
      <c r="L369"/>
      <c r="M369"/>
    </row>
    <row r="370" spans="12:13" x14ac:dyDescent="0.25">
      <c r="L370"/>
      <c r="M370"/>
    </row>
    <row r="371" spans="12:13" x14ac:dyDescent="0.25">
      <c r="L371"/>
      <c r="M371"/>
    </row>
    <row r="372" spans="12:13" x14ac:dyDescent="0.25">
      <c r="L372"/>
      <c r="M372"/>
    </row>
    <row r="373" spans="12:13" x14ac:dyDescent="0.25">
      <c r="L373"/>
      <c r="M373"/>
    </row>
    <row r="374" spans="12:13" x14ac:dyDescent="0.25">
      <c r="L374"/>
      <c r="M374"/>
    </row>
    <row r="375" spans="12:13" x14ac:dyDescent="0.25">
      <c r="L375"/>
      <c r="M375"/>
    </row>
    <row r="376" spans="12:13" x14ac:dyDescent="0.25">
      <c r="L376"/>
      <c r="M376"/>
    </row>
    <row r="377" spans="12:13" x14ac:dyDescent="0.25">
      <c r="L377"/>
      <c r="M377"/>
    </row>
    <row r="378" spans="12:13" x14ac:dyDescent="0.25">
      <c r="L378"/>
      <c r="M378"/>
    </row>
    <row r="379" spans="12:13" x14ac:dyDescent="0.25">
      <c r="L379"/>
      <c r="M379"/>
    </row>
    <row r="380" spans="12:13" x14ac:dyDescent="0.25">
      <c r="L380"/>
      <c r="M380"/>
    </row>
    <row r="381" spans="12:13" x14ac:dyDescent="0.25">
      <c r="L381"/>
      <c r="M381"/>
    </row>
    <row r="382" spans="12:13" x14ac:dyDescent="0.25">
      <c r="L382"/>
      <c r="M382"/>
    </row>
    <row r="383" spans="12:13" x14ac:dyDescent="0.25">
      <c r="L383"/>
      <c r="M383"/>
    </row>
    <row r="384" spans="12:13" x14ac:dyDescent="0.25">
      <c r="L384"/>
      <c r="M384"/>
    </row>
    <row r="385" spans="12:13" x14ac:dyDescent="0.25">
      <c r="L385"/>
      <c r="M385"/>
    </row>
    <row r="386" spans="12:13" x14ac:dyDescent="0.25">
      <c r="L386"/>
      <c r="M386"/>
    </row>
    <row r="387" spans="12:13" x14ac:dyDescent="0.25">
      <c r="L387"/>
      <c r="M387"/>
    </row>
    <row r="388" spans="12:13" x14ac:dyDescent="0.25">
      <c r="L388"/>
      <c r="M388"/>
    </row>
    <row r="389" spans="12:13" x14ac:dyDescent="0.25">
      <c r="L389"/>
      <c r="M389"/>
    </row>
    <row r="390" spans="12:13" x14ac:dyDescent="0.25">
      <c r="L390"/>
      <c r="M390"/>
    </row>
    <row r="391" spans="12:13" x14ac:dyDescent="0.25">
      <c r="L391"/>
      <c r="M391"/>
    </row>
    <row r="392" spans="12:13" x14ac:dyDescent="0.25">
      <c r="L392"/>
      <c r="M392"/>
    </row>
    <row r="393" spans="12:13" x14ac:dyDescent="0.25">
      <c r="L393"/>
      <c r="M393"/>
    </row>
    <row r="394" spans="12:13" x14ac:dyDescent="0.25">
      <c r="L394"/>
      <c r="M394"/>
    </row>
    <row r="395" spans="12:13" x14ac:dyDescent="0.25">
      <c r="L395"/>
      <c r="M395"/>
    </row>
    <row r="396" spans="12:13" x14ac:dyDescent="0.25">
      <c r="L396"/>
      <c r="M396"/>
    </row>
    <row r="397" spans="12:13" x14ac:dyDescent="0.25">
      <c r="L397"/>
      <c r="M397"/>
    </row>
    <row r="398" spans="12:13" x14ac:dyDescent="0.25">
      <c r="L398"/>
      <c r="M398"/>
    </row>
    <row r="399" spans="12:13" x14ac:dyDescent="0.25">
      <c r="L399"/>
      <c r="M399"/>
    </row>
    <row r="400" spans="12:13" x14ac:dyDescent="0.25">
      <c r="L400"/>
      <c r="M400"/>
    </row>
    <row r="401" spans="12:13" x14ac:dyDescent="0.25">
      <c r="L401"/>
      <c r="M401"/>
    </row>
    <row r="402" spans="12:13" x14ac:dyDescent="0.25">
      <c r="L402"/>
      <c r="M402"/>
    </row>
    <row r="403" spans="12:13" x14ac:dyDescent="0.25">
      <c r="L403"/>
      <c r="M403"/>
    </row>
    <row r="404" spans="12:13" x14ac:dyDescent="0.25">
      <c r="L404"/>
      <c r="M404"/>
    </row>
    <row r="405" spans="12:13" x14ac:dyDescent="0.25">
      <c r="L405"/>
      <c r="M405"/>
    </row>
    <row r="406" spans="12:13" x14ac:dyDescent="0.25">
      <c r="L406"/>
      <c r="M406"/>
    </row>
    <row r="407" spans="12:13" x14ac:dyDescent="0.25">
      <c r="L407"/>
      <c r="M407"/>
    </row>
    <row r="408" spans="12:13" x14ac:dyDescent="0.25">
      <c r="L408"/>
      <c r="M408"/>
    </row>
    <row r="409" spans="12:13" x14ac:dyDescent="0.25">
      <c r="L409"/>
      <c r="M409"/>
    </row>
    <row r="410" spans="12:13" x14ac:dyDescent="0.25">
      <c r="L410"/>
      <c r="M410"/>
    </row>
    <row r="411" spans="12:13" x14ac:dyDescent="0.25">
      <c r="L411"/>
      <c r="M411"/>
    </row>
    <row r="412" spans="12:13" x14ac:dyDescent="0.25">
      <c r="L412"/>
      <c r="M412"/>
    </row>
    <row r="413" spans="12:13" x14ac:dyDescent="0.25">
      <c r="L413"/>
      <c r="M413"/>
    </row>
    <row r="414" spans="12:13" x14ac:dyDescent="0.25">
      <c r="L414"/>
      <c r="M414"/>
    </row>
    <row r="415" spans="12:13" x14ac:dyDescent="0.25">
      <c r="L415"/>
      <c r="M415"/>
    </row>
    <row r="416" spans="12:13" x14ac:dyDescent="0.25">
      <c r="L416"/>
      <c r="M416"/>
    </row>
    <row r="417" spans="12:13" x14ac:dyDescent="0.25">
      <c r="L417"/>
      <c r="M417"/>
    </row>
    <row r="418" spans="12:13" x14ac:dyDescent="0.25">
      <c r="L418"/>
      <c r="M418"/>
    </row>
    <row r="419" spans="12:13" x14ac:dyDescent="0.25">
      <c r="L419"/>
      <c r="M419"/>
    </row>
    <row r="420" spans="12:13" x14ac:dyDescent="0.25">
      <c r="L420"/>
      <c r="M420"/>
    </row>
    <row r="421" spans="12:13" x14ac:dyDescent="0.25">
      <c r="L421"/>
      <c r="M421"/>
    </row>
    <row r="422" spans="12:13" x14ac:dyDescent="0.25">
      <c r="L422"/>
      <c r="M422"/>
    </row>
    <row r="423" spans="12:13" x14ac:dyDescent="0.25">
      <c r="L423"/>
      <c r="M423"/>
    </row>
    <row r="424" spans="12:13" x14ac:dyDescent="0.25">
      <c r="L424"/>
      <c r="M424"/>
    </row>
    <row r="425" spans="12:13" x14ac:dyDescent="0.25">
      <c r="L425"/>
      <c r="M425"/>
    </row>
    <row r="426" spans="12:13" x14ac:dyDescent="0.25">
      <c r="L426"/>
      <c r="M426"/>
    </row>
    <row r="427" spans="12:13" x14ac:dyDescent="0.25">
      <c r="L427"/>
      <c r="M427"/>
    </row>
    <row r="428" spans="12:13" x14ac:dyDescent="0.25">
      <c r="L428"/>
      <c r="M428"/>
    </row>
    <row r="429" spans="12:13" x14ac:dyDescent="0.25">
      <c r="L429"/>
      <c r="M429"/>
    </row>
    <row r="430" spans="12:13" x14ac:dyDescent="0.25">
      <c r="L430"/>
      <c r="M430"/>
    </row>
    <row r="431" spans="12:13" x14ac:dyDescent="0.25">
      <c r="L431"/>
      <c r="M431"/>
    </row>
    <row r="432" spans="12:13" x14ac:dyDescent="0.25">
      <c r="L432"/>
      <c r="M432"/>
    </row>
    <row r="433" spans="12:13" x14ac:dyDescent="0.25">
      <c r="L433"/>
      <c r="M433"/>
    </row>
    <row r="434" spans="12:13" x14ac:dyDescent="0.25">
      <c r="L434"/>
      <c r="M434"/>
    </row>
    <row r="435" spans="12:13" x14ac:dyDescent="0.25">
      <c r="L435"/>
      <c r="M435"/>
    </row>
    <row r="436" spans="12:13" x14ac:dyDescent="0.25">
      <c r="L436"/>
      <c r="M436"/>
    </row>
    <row r="437" spans="12:13" x14ac:dyDescent="0.25">
      <c r="L437"/>
      <c r="M437"/>
    </row>
    <row r="438" spans="12:13" x14ac:dyDescent="0.25">
      <c r="L438"/>
      <c r="M438"/>
    </row>
    <row r="439" spans="12:13" x14ac:dyDescent="0.25">
      <c r="L439"/>
      <c r="M439"/>
    </row>
    <row r="440" spans="12:13" x14ac:dyDescent="0.25">
      <c r="L440"/>
      <c r="M440"/>
    </row>
    <row r="441" spans="12:13" x14ac:dyDescent="0.25">
      <c r="L441"/>
      <c r="M441"/>
    </row>
    <row r="442" spans="12:13" x14ac:dyDescent="0.25">
      <c r="L442"/>
      <c r="M442"/>
    </row>
    <row r="443" spans="12:13" x14ac:dyDescent="0.25">
      <c r="L443"/>
      <c r="M443"/>
    </row>
    <row r="444" spans="12:13" x14ac:dyDescent="0.25">
      <c r="L444"/>
      <c r="M444"/>
    </row>
    <row r="445" spans="12:13" x14ac:dyDescent="0.25">
      <c r="L445"/>
      <c r="M445"/>
    </row>
    <row r="446" spans="12:13" x14ac:dyDescent="0.25">
      <c r="L446"/>
      <c r="M446"/>
    </row>
    <row r="447" spans="12:13" x14ac:dyDescent="0.25">
      <c r="L447"/>
      <c r="M447"/>
    </row>
    <row r="448" spans="12:13" x14ac:dyDescent="0.25">
      <c r="L448"/>
      <c r="M448"/>
    </row>
    <row r="449" spans="12:13" x14ac:dyDescent="0.25">
      <c r="L449"/>
      <c r="M449"/>
    </row>
    <row r="450" spans="12:13" x14ac:dyDescent="0.25">
      <c r="L450"/>
      <c r="M450"/>
    </row>
    <row r="451" spans="12:13" x14ac:dyDescent="0.25">
      <c r="L451"/>
      <c r="M451"/>
    </row>
    <row r="452" spans="12:13" x14ac:dyDescent="0.25">
      <c r="L452"/>
      <c r="M452"/>
    </row>
    <row r="453" spans="12:13" x14ac:dyDescent="0.25">
      <c r="L453"/>
      <c r="M453"/>
    </row>
    <row r="454" spans="12:13" x14ac:dyDescent="0.25">
      <c r="L454"/>
      <c r="M454"/>
    </row>
    <row r="455" spans="12:13" x14ac:dyDescent="0.25">
      <c r="L455"/>
      <c r="M455"/>
    </row>
    <row r="456" spans="12:13" x14ac:dyDescent="0.25">
      <c r="L456"/>
      <c r="M456"/>
    </row>
    <row r="457" spans="12:13" x14ac:dyDescent="0.25">
      <c r="L457"/>
      <c r="M457"/>
    </row>
    <row r="458" spans="12:13" x14ac:dyDescent="0.25">
      <c r="L458"/>
      <c r="M458"/>
    </row>
    <row r="459" spans="12:13" x14ac:dyDescent="0.25">
      <c r="L459"/>
      <c r="M459"/>
    </row>
    <row r="460" spans="12:13" x14ac:dyDescent="0.25">
      <c r="L460"/>
      <c r="M460"/>
    </row>
    <row r="461" spans="12:13" x14ac:dyDescent="0.25">
      <c r="L461"/>
      <c r="M461"/>
    </row>
    <row r="462" spans="12:13" x14ac:dyDescent="0.25">
      <c r="L462"/>
      <c r="M462"/>
    </row>
    <row r="463" spans="12:13" x14ac:dyDescent="0.25">
      <c r="L463"/>
      <c r="M463"/>
    </row>
    <row r="464" spans="12:13" x14ac:dyDescent="0.25">
      <c r="L464"/>
      <c r="M464"/>
    </row>
    <row r="465" spans="12:13" x14ac:dyDescent="0.25">
      <c r="L465"/>
      <c r="M465"/>
    </row>
    <row r="466" spans="12:13" x14ac:dyDescent="0.25">
      <c r="L466"/>
      <c r="M466"/>
    </row>
    <row r="467" spans="12:13" x14ac:dyDescent="0.25">
      <c r="L467"/>
      <c r="M467"/>
    </row>
    <row r="468" spans="12:13" x14ac:dyDescent="0.25">
      <c r="L468"/>
      <c r="M468"/>
    </row>
    <row r="469" spans="12:13" x14ac:dyDescent="0.25">
      <c r="L469"/>
      <c r="M469"/>
    </row>
    <row r="470" spans="12:13" x14ac:dyDescent="0.25">
      <c r="L470"/>
      <c r="M470"/>
    </row>
    <row r="471" spans="12:13" x14ac:dyDescent="0.25">
      <c r="L471"/>
      <c r="M471"/>
    </row>
    <row r="472" spans="12:13" x14ac:dyDescent="0.25">
      <c r="L472"/>
      <c r="M472"/>
    </row>
    <row r="473" spans="12:13" x14ac:dyDescent="0.25">
      <c r="L473"/>
      <c r="M473"/>
    </row>
    <row r="474" spans="12:13" x14ac:dyDescent="0.25">
      <c r="L474"/>
      <c r="M474"/>
    </row>
    <row r="475" spans="12:13" x14ac:dyDescent="0.25">
      <c r="L475"/>
      <c r="M475"/>
    </row>
    <row r="476" spans="12:13" x14ac:dyDescent="0.25">
      <c r="L476"/>
      <c r="M476"/>
    </row>
    <row r="477" spans="12:13" x14ac:dyDescent="0.25">
      <c r="L477"/>
      <c r="M477"/>
    </row>
    <row r="478" spans="12:13" x14ac:dyDescent="0.25">
      <c r="L478"/>
      <c r="M478"/>
    </row>
    <row r="479" spans="12:13" x14ac:dyDescent="0.25">
      <c r="L479"/>
      <c r="M479"/>
    </row>
    <row r="480" spans="12:13" x14ac:dyDescent="0.25">
      <c r="L480"/>
      <c r="M480"/>
    </row>
    <row r="481" spans="12:13" x14ac:dyDescent="0.25">
      <c r="L481"/>
      <c r="M481"/>
    </row>
    <row r="482" spans="12:13" x14ac:dyDescent="0.25">
      <c r="L482"/>
      <c r="M482"/>
    </row>
    <row r="483" spans="12:13" x14ac:dyDescent="0.25">
      <c r="L483"/>
      <c r="M483"/>
    </row>
    <row r="484" spans="12:13" x14ac:dyDescent="0.25">
      <c r="L484"/>
      <c r="M484"/>
    </row>
    <row r="485" spans="12:13" x14ac:dyDescent="0.25">
      <c r="L485"/>
      <c r="M485"/>
    </row>
    <row r="486" spans="12:13" x14ac:dyDescent="0.25">
      <c r="L486"/>
      <c r="M486"/>
    </row>
    <row r="487" spans="12:13" x14ac:dyDescent="0.25">
      <c r="L487"/>
      <c r="M487"/>
    </row>
    <row r="488" spans="12:13" x14ac:dyDescent="0.25">
      <c r="L488"/>
      <c r="M488"/>
    </row>
    <row r="489" spans="12:13" x14ac:dyDescent="0.25">
      <c r="L489"/>
      <c r="M489"/>
    </row>
    <row r="490" spans="12:13" x14ac:dyDescent="0.25">
      <c r="L490"/>
      <c r="M490"/>
    </row>
    <row r="491" spans="12:13" x14ac:dyDescent="0.25">
      <c r="L491"/>
      <c r="M491"/>
    </row>
    <row r="492" spans="12:13" x14ac:dyDescent="0.25">
      <c r="L492"/>
      <c r="M492"/>
    </row>
    <row r="493" spans="12:13" x14ac:dyDescent="0.25">
      <c r="L493"/>
      <c r="M493"/>
    </row>
    <row r="494" spans="12:13" x14ac:dyDescent="0.25">
      <c r="L494"/>
      <c r="M494"/>
    </row>
    <row r="495" spans="12:13" x14ac:dyDescent="0.25">
      <c r="L495"/>
      <c r="M495"/>
    </row>
    <row r="496" spans="12:13" x14ac:dyDescent="0.25">
      <c r="L496"/>
      <c r="M496"/>
    </row>
    <row r="497" spans="12:13" x14ac:dyDescent="0.25">
      <c r="L497"/>
      <c r="M497"/>
    </row>
    <row r="498" spans="12:13" x14ac:dyDescent="0.25">
      <c r="L498"/>
      <c r="M498"/>
    </row>
    <row r="499" spans="12:13" x14ac:dyDescent="0.25">
      <c r="L499"/>
      <c r="M499"/>
    </row>
    <row r="500" spans="12:13" x14ac:dyDescent="0.25">
      <c r="L500"/>
      <c r="M500"/>
    </row>
    <row r="501" spans="12:13" x14ac:dyDescent="0.25">
      <c r="L501"/>
      <c r="M501"/>
    </row>
    <row r="502" spans="12:13" x14ac:dyDescent="0.25">
      <c r="L502"/>
      <c r="M502"/>
    </row>
    <row r="503" spans="12:13" x14ac:dyDescent="0.25">
      <c r="L503"/>
      <c r="M503"/>
    </row>
    <row r="504" spans="12:13" x14ac:dyDescent="0.25">
      <c r="L504"/>
      <c r="M504"/>
    </row>
    <row r="505" spans="12:13" x14ac:dyDescent="0.25">
      <c r="L505"/>
      <c r="M505"/>
    </row>
    <row r="506" spans="12:13" x14ac:dyDescent="0.25">
      <c r="L506"/>
      <c r="M506"/>
    </row>
    <row r="507" spans="12:13" x14ac:dyDescent="0.25">
      <c r="L507"/>
      <c r="M507"/>
    </row>
    <row r="508" spans="12:13" x14ac:dyDescent="0.25">
      <c r="L508"/>
      <c r="M508"/>
    </row>
    <row r="509" spans="12:13" x14ac:dyDescent="0.25">
      <c r="L509"/>
      <c r="M509"/>
    </row>
    <row r="510" spans="12:13" x14ac:dyDescent="0.25">
      <c r="L510"/>
      <c r="M510"/>
    </row>
    <row r="511" spans="12:13" x14ac:dyDescent="0.25">
      <c r="L511"/>
      <c r="M511"/>
    </row>
    <row r="512" spans="12:13" x14ac:dyDescent="0.25">
      <c r="L512"/>
      <c r="M512"/>
    </row>
    <row r="513" spans="12:13" x14ac:dyDescent="0.25">
      <c r="L513"/>
      <c r="M513"/>
    </row>
    <row r="514" spans="12:13" x14ac:dyDescent="0.25">
      <c r="L514"/>
      <c r="M514"/>
    </row>
    <row r="515" spans="12:13" x14ac:dyDescent="0.25">
      <c r="L515"/>
      <c r="M515"/>
    </row>
    <row r="516" spans="12:13" x14ac:dyDescent="0.25">
      <c r="L516"/>
      <c r="M516"/>
    </row>
    <row r="517" spans="12:13" x14ac:dyDescent="0.25">
      <c r="L517"/>
      <c r="M517"/>
    </row>
    <row r="518" spans="12:13" x14ac:dyDescent="0.25">
      <c r="L518"/>
      <c r="M518"/>
    </row>
    <row r="519" spans="12:13" x14ac:dyDescent="0.25">
      <c r="L519"/>
      <c r="M519"/>
    </row>
    <row r="520" spans="12:13" x14ac:dyDescent="0.25">
      <c r="L520"/>
      <c r="M520"/>
    </row>
    <row r="521" spans="12:13" x14ac:dyDescent="0.25">
      <c r="L521"/>
      <c r="M521"/>
    </row>
    <row r="522" spans="12:13" x14ac:dyDescent="0.25">
      <c r="L522"/>
      <c r="M522"/>
    </row>
    <row r="523" spans="12:13" x14ac:dyDescent="0.25">
      <c r="L523"/>
      <c r="M523"/>
    </row>
    <row r="524" spans="12:13" x14ac:dyDescent="0.25">
      <c r="L524"/>
      <c r="M524"/>
    </row>
    <row r="525" spans="12:13" x14ac:dyDescent="0.25">
      <c r="L525"/>
      <c r="M525"/>
    </row>
    <row r="526" spans="12:13" x14ac:dyDescent="0.25">
      <c r="L526"/>
      <c r="M526"/>
    </row>
    <row r="527" spans="12:13" x14ac:dyDescent="0.25">
      <c r="L527"/>
      <c r="M527"/>
    </row>
    <row r="528" spans="12:13" x14ac:dyDescent="0.25">
      <c r="L528"/>
      <c r="M528"/>
    </row>
    <row r="529" spans="12:13" x14ac:dyDescent="0.25">
      <c r="L529"/>
      <c r="M529"/>
    </row>
    <row r="530" spans="12:13" x14ac:dyDescent="0.25">
      <c r="L530"/>
      <c r="M530"/>
    </row>
    <row r="531" spans="12:13" x14ac:dyDescent="0.25">
      <c r="L531"/>
      <c r="M531"/>
    </row>
    <row r="532" spans="12:13" x14ac:dyDescent="0.25">
      <c r="L532"/>
      <c r="M532"/>
    </row>
    <row r="533" spans="12:13" x14ac:dyDescent="0.25">
      <c r="L533"/>
      <c r="M533"/>
    </row>
    <row r="534" spans="12:13" x14ac:dyDescent="0.25">
      <c r="L534"/>
      <c r="M534"/>
    </row>
    <row r="535" spans="12:13" x14ac:dyDescent="0.25">
      <c r="L535"/>
      <c r="M535"/>
    </row>
    <row r="536" spans="12:13" x14ac:dyDescent="0.25">
      <c r="L536"/>
      <c r="M536"/>
    </row>
    <row r="537" spans="12:13" x14ac:dyDescent="0.25">
      <c r="L537"/>
      <c r="M537"/>
    </row>
    <row r="538" spans="12:13" x14ac:dyDescent="0.25">
      <c r="L538"/>
      <c r="M538"/>
    </row>
    <row r="539" spans="12:13" x14ac:dyDescent="0.25">
      <c r="L539"/>
      <c r="M539"/>
    </row>
    <row r="540" spans="12:13" x14ac:dyDescent="0.25">
      <c r="L540"/>
      <c r="M540"/>
    </row>
    <row r="541" spans="12:13" x14ac:dyDescent="0.25">
      <c r="L541"/>
      <c r="M541"/>
    </row>
    <row r="542" spans="12:13" x14ac:dyDescent="0.25">
      <c r="L542"/>
      <c r="M542"/>
    </row>
    <row r="543" spans="12:13" x14ac:dyDescent="0.25">
      <c r="L543"/>
      <c r="M543"/>
    </row>
    <row r="544" spans="12:13" x14ac:dyDescent="0.25">
      <c r="L544"/>
      <c r="M544"/>
    </row>
    <row r="545" spans="12:13" x14ac:dyDescent="0.25">
      <c r="L545"/>
      <c r="M545"/>
    </row>
    <row r="546" spans="12:13" x14ac:dyDescent="0.25">
      <c r="L546"/>
      <c r="M546"/>
    </row>
    <row r="547" spans="12:13" x14ac:dyDescent="0.25">
      <c r="L547"/>
      <c r="M547"/>
    </row>
    <row r="548" spans="12:13" x14ac:dyDescent="0.25">
      <c r="L548"/>
      <c r="M548"/>
    </row>
    <row r="549" spans="12:13" x14ac:dyDescent="0.25">
      <c r="L549"/>
      <c r="M549"/>
    </row>
    <row r="550" spans="12:13" x14ac:dyDescent="0.25">
      <c r="L550"/>
      <c r="M550"/>
    </row>
    <row r="551" spans="12:13" x14ac:dyDescent="0.25">
      <c r="L551"/>
      <c r="M551"/>
    </row>
    <row r="552" spans="12:13" x14ac:dyDescent="0.25">
      <c r="L552"/>
      <c r="M552"/>
    </row>
    <row r="553" spans="12:13" x14ac:dyDescent="0.25">
      <c r="L553"/>
      <c r="M553"/>
    </row>
    <row r="554" spans="12:13" x14ac:dyDescent="0.25">
      <c r="L554"/>
      <c r="M554"/>
    </row>
    <row r="555" spans="12:13" x14ac:dyDescent="0.25">
      <c r="L555"/>
      <c r="M555"/>
    </row>
    <row r="556" spans="12:13" x14ac:dyDescent="0.25">
      <c r="L556"/>
      <c r="M556"/>
    </row>
  </sheetData>
  <conditionalFormatting pivot="1" sqref="J8:J32 J34:J55 J57">
    <cfRule type="expression" dxfId="12" priority="1">
      <formula>I8&gt;0</formula>
    </cfRule>
  </conditionalFormatting>
  <pageMargins left="0.7" right="0.7" top="0.75" bottom="0.75" header="0.3" footer="0.3"/>
  <pageSetup paperSize="9" orientation="portrait" r:id="rId2"/>
  <drawing r:id="rId3"/>
  <extLst>
    <ext xmlns:x14="http://schemas.microsoft.com/office/spreadsheetml/2009/9/main" uri="{A8765BA9-456A-4dab-B4F3-ACF838C121DE}">
      <x14:slicerList>
        <x14:slicer r:id="rId4"/>
      </x14:slicerList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153E17-38CB-42C9-8D60-D3A216318B7B}">
  <sheetPr codeName="Blad2"/>
  <dimension ref="A1:M76"/>
  <sheetViews>
    <sheetView workbookViewId="0">
      <selection activeCell="E52" sqref="E52:E76"/>
    </sheetView>
  </sheetViews>
  <sheetFormatPr defaultColWidth="11.42578125" defaultRowHeight="15" x14ac:dyDescent="0.25"/>
  <cols>
    <col min="1" max="1" width="25.28515625" bestFit="1" customWidth="1"/>
    <col min="2" max="2" width="42.42578125" bestFit="1" customWidth="1"/>
    <col min="3" max="3" width="20.85546875" customWidth="1"/>
    <col min="4" max="4" width="36" bestFit="1" customWidth="1"/>
    <col min="6" max="6" width="13.7109375" bestFit="1" customWidth="1"/>
    <col min="7" max="7" width="25.140625" bestFit="1" customWidth="1"/>
    <col min="8" max="8" width="12.28515625" bestFit="1" customWidth="1"/>
    <col min="9" max="9" width="18" customWidth="1"/>
    <col min="10" max="10" width="14.5703125" style="2" bestFit="1" customWidth="1"/>
    <col min="12" max="12" width="16.7109375" bestFit="1" customWidth="1"/>
    <col min="13" max="13" width="11.42578125" style="12"/>
  </cols>
  <sheetData>
    <row r="1" spans="1:13" x14ac:dyDescent="0.25">
      <c r="A1" s="3" t="s">
        <v>0</v>
      </c>
      <c r="B1" s="3" t="s">
        <v>1</v>
      </c>
      <c r="C1" s="4" t="s">
        <v>3</v>
      </c>
      <c r="D1" s="3" t="s">
        <v>4</v>
      </c>
      <c r="E1" s="3" t="s">
        <v>2</v>
      </c>
      <c r="F1" s="3" t="s">
        <v>6</v>
      </c>
      <c r="G1" s="3" t="s">
        <v>10</v>
      </c>
      <c r="H1" s="3" t="s">
        <v>11</v>
      </c>
      <c r="I1" s="3" t="s">
        <v>14</v>
      </c>
      <c r="J1" s="4" t="s">
        <v>15</v>
      </c>
      <c r="K1" s="3" t="s">
        <v>20</v>
      </c>
      <c r="L1" s="3" t="s">
        <v>23</v>
      </c>
      <c r="M1" s="11" t="s">
        <v>79</v>
      </c>
    </row>
    <row r="2" spans="1:13" x14ac:dyDescent="0.25">
      <c r="A2" t="s">
        <v>26</v>
      </c>
      <c r="B2">
        <v>500</v>
      </c>
      <c r="C2">
        <v>5000000</v>
      </c>
      <c r="D2" t="s">
        <v>27</v>
      </c>
      <c r="E2">
        <v>20</v>
      </c>
      <c r="F2">
        <v>0</v>
      </c>
      <c r="G2" t="s">
        <v>40</v>
      </c>
      <c r="H2" t="s">
        <v>52</v>
      </c>
      <c r="I2">
        <v>10</v>
      </c>
      <c r="J2" s="2">
        <v>1</v>
      </c>
      <c r="K2">
        <v>500</v>
      </c>
      <c r="L2">
        <v>300</v>
      </c>
      <c r="M2" s="12" t="str">
        <f>IF(E2=0,0,"autres")</f>
        <v>autres</v>
      </c>
    </row>
    <row r="3" spans="1:13" x14ac:dyDescent="0.25">
      <c r="A3" t="s">
        <v>26</v>
      </c>
      <c r="B3">
        <v>501</v>
      </c>
      <c r="C3">
        <v>5000001</v>
      </c>
      <c r="D3" t="s">
        <v>28</v>
      </c>
      <c r="E3">
        <v>0</v>
      </c>
      <c r="F3">
        <v>0</v>
      </c>
      <c r="G3" t="s">
        <v>40</v>
      </c>
      <c r="H3" t="s">
        <v>53</v>
      </c>
      <c r="I3">
        <v>10</v>
      </c>
      <c r="J3" s="2">
        <v>1</v>
      </c>
      <c r="K3">
        <v>500</v>
      </c>
      <c r="L3">
        <v>300</v>
      </c>
      <c r="M3" s="12">
        <f t="shared" ref="M3:M66" si="0">IF(E3=0,0,"autres")</f>
        <v>0</v>
      </c>
    </row>
    <row r="4" spans="1:13" x14ac:dyDescent="0.25">
      <c r="A4" t="s">
        <v>26</v>
      </c>
      <c r="B4">
        <v>502</v>
      </c>
      <c r="C4">
        <v>5000002</v>
      </c>
      <c r="D4" t="s">
        <v>29</v>
      </c>
      <c r="E4">
        <v>10</v>
      </c>
      <c r="F4">
        <v>0</v>
      </c>
      <c r="G4" t="s">
        <v>40</v>
      </c>
      <c r="H4" t="s">
        <v>54</v>
      </c>
      <c r="I4">
        <v>10</v>
      </c>
      <c r="J4" s="2">
        <v>1</v>
      </c>
      <c r="K4">
        <v>500</v>
      </c>
      <c r="L4">
        <v>300</v>
      </c>
      <c r="M4" s="12" t="str">
        <f t="shared" si="0"/>
        <v>autres</v>
      </c>
    </row>
    <row r="5" spans="1:13" x14ac:dyDescent="0.25">
      <c r="A5" t="s">
        <v>26</v>
      </c>
      <c r="B5">
        <v>503</v>
      </c>
      <c r="C5">
        <v>5000003</v>
      </c>
      <c r="D5" t="s">
        <v>30</v>
      </c>
      <c r="E5">
        <v>50</v>
      </c>
      <c r="F5">
        <v>0</v>
      </c>
      <c r="G5" t="s">
        <v>40</v>
      </c>
      <c r="H5" t="s">
        <v>55</v>
      </c>
      <c r="I5">
        <v>10</v>
      </c>
      <c r="J5" s="2">
        <v>1</v>
      </c>
      <c r="K5">
        <v>500</v>
      </c>
      <c r="L5">
        <v>300</v>
      </c>
      <c r="M5" s="12" t="str">
        <f t="shared" si="0"/>
        <v>autres</v>
      </c>
    </row>
    <row r="6" spans="1:13" x14ac:dyDescent="0.25">
      <c r="A6" t="s">
        <v>26</v>
      </c>
      <c r="B6">
        <v>504</v>
      </c>
      <c r="C6">
        <v>5000004</v>
      </c>
      <c r="D6" t="s">
        <v>31</v>
      </c>
      <c r="E6">
        <v>0</v>
      </c>
      <c r="F6">
        <v>0</v>
      </c>
      <c r="G6" t="s">
        <v>40</v>
      </c>
      <c r="H6" t="s">
        <v>56</v>
      </c>
      <c r="I6">
        <v>10</v>
      </c>
      <c r="J6" s="2">
        <v>1</v>
      </c>
      <c r="K6">
        <v>500</v>
      </c>
      <c r="L6">
        <v>300</v>
      </c>
      <c r="M6" s="12">
        <f t="shared" si="0"/>
        <v>0</v>
      </c>
    </row>
    <row r="7" spans="1:13" x14ac:dyDescent="0.25">
      <c r="A7" t="s">
        <v>26</v>
      </c>
      <c r="B7">
        <v>505</v>
      </c>
      <c r="C7">
        <v>5000005</v>
      </c>
      <c r="D7" t="s">
        <v>32</v>
      </c>
      <c r="E7">
        <v>80</v>
      </c>
      <c r="F7">
        <v>0</v>
      </c>
      <c r="G7" t="s">
        <v>41</v>
      </c>
      <c r="H7" t="s">
        <v>57</v>
      </c>
      <c r="I7">
        <v>10</v>
      </c>
      <c r="J7" s="2">
        <v>1</v>
      </c>
      <c r="K7">
        <v>500</v>
      </c>
      <c r="L7">
        <v>300</v>
      </c>
      <c r="M7" s="12" t="str">
        <f t="shared" si="0"/>
        <v>autres</v>
      </c>
    </row>
    <row r="8" spans="1:13" x14ac:dyDescent="0.25">
      <c r="A8" t="s">
        <v>26</v>
      </c>
      <c r="B8">
        <v>506</v>
      </c>
      <c r="C8">
        <v>5000006</v>
      </c>
      <c r="D8" t="s">
        <v>33</v>
      </c>
      <c r="E8">
        <v>80</v>
      </c>
      <c r="F8">
        <v>0</v>
      </c>
      <c r="G8" t="s">
        <v>41</v>
      </c>
      <c r="H8" t="s">
        <v>58</v>
      </c>
      <c r="I8">
        <v>10</v>
      </c>
      <c r="J8" s="2">
        <v>1</v>
      </c>
      <c r="K8">
        <v>500</v>
      </c>
      <c r="L8">
        <v>300</v>
      </c>
      <c r="M8" s="12" t="str">
        <f t="shared" si="0"/>
        <v>autres</v>
      </c>
    </row>
    <row r="9" spans="1:13" x14ac:dyDescent="0.25">
      <c r="A9" t="s">
        <v>26</v>
      </c>
      <c r="B9">
        <v>507</v>
      </c>
      <c r="C9">
        <v>5000007</v>
      </c>
      <c r="D9" t="s">
        <v>34</v>
      </c>
      <c r="E9">
        <v>80</v>
      </c>
      <c r="F9">
        <v>0</v>
      </c>
      <c r="G9" t="s">
        <v>41</v>
      </c>
      <c r="H9" t="s">
        <v>59</v>
      </c>
      <c r="I9">
        <v>10</v>
      </c>
      <c r="J9" s="2">
        <v>1</v>
      </c>
      <c r="K9">
        <v>500</v>
      </c>
      <c r="L9">
        <v>300</v>
      </c>
      <c r="M9" s="12" t="str">
        <f t="shared" si="0"/>
        <v>autres</v>
      </c>
    </row>
    <row r="10" spans="1:13" x14ac:dyDescent="0.25">
      <c r="A10" t="s">
        <v>26</v>
      </c>
      <c r="B10">
        <v>508</v>
      </c>
      <c r="C10">
        <v>5000008</v>
      </c>
      <c r="D10" t="s">
        <v>35</v>
      </c>
      <c r="E10">
        <v>80</v>
      </c>
      <c r="F10">
        <v>0</v>
      </c>
      <c r="G10" t="s">
        <v>41</v>
      </c>
      <c r="H10" t="s">
        <v>60</v>
      </c>
      <c r="I10">
        <v>10</v>
      </c>
      <c r="J10" s="2">
        <v>1</v>
      </c>
      <c r="K10">
        <v>500</v>
      </c>
      <c r="L10">
        <v>300</v>
      </c>
      <c r="M10" s="12" t="str">
        <f t="shared" si="0"/>
        <v>autres</v>
      </c>
    </row>
    <row r="11" spans="1:13" x14ac:dyDescent="0.25">
      <c r="A11" t="s">
        <v>26</v>
      </c>
      <c r="B11">
        <v>509</v>
      </c>
      <c r="C11">
        <v>5000009</v>
      </c>
      <c r="D11" t="s">
        <v>36</v>
      </c>
      <c r="E11">
        <v>80</v>
      </c>
      <c r="F11">
        <v>0</v>
      </c>
      <c r="G11" t="s">
        <v>41</v>
      </c>
      <c r="H11" t="s">
        <v>61</v>
      </c>
      <c r="I11">
        <v>10</v>
      </c>
      <c r="J11" s="2">
        <v>1</v>
      </c>
      <c r="K11">
        <v>500</v>
      </c>
      <c r="L11">
        <v>300</v>
      </c>
      <c r="M11" s="12" t="str">
        <f t="shared" si="0"/>
        <v>autres</v>
      </c>
    </row>
    <row r="12" spans="1:13" x14ac:dyDescent="0.25">
      <c r="A12" t="s">
        <v>26</v>
      </c>
      <c r="B12">
        <v>510</v>
      </c>
      <c r="C12">
        <v>5000010</v>
      </c>
      <c r="D12" t="s">
        <v>37</v>
      </c>
      <c r="E12">
        <v>80</v>
      </c>
      <c r="F12">
        <v>0</v>
      </c>
      <c r="G12" t="s">
        <v>41</v>
      </c>
      <c r="H12" t="s">
        <v>62</v>
      </c>
      <c r="I12">
        <v>10</v>
      </c>
      <c r="J12" s="2">
        <v>1</v>
      </c>
      <c r="K12">
        <v>500</v>
      </c>
      <c r="L12">
        <v>300</v>
      </c>
      <c r="M12" s="12" t="str">
        <f t="shared" si="0"/>
        <v>autres</v>
      </c>
    </row>
    <row r="13" spans="1:13" x14ac:dyDescent="0.25">
      <c r="A13" t="s">
        <v>26</v>
      </c>
      <c r="B13">
        <v>511</v>
      </c>
      <c r="C13">
        <v>5000011</v>
      </c>
      <c r="D13" t="s">
        <v>38</v>
      </c>
      <c r="E13">
        <v>0</v>
      </c>
      <c r="F13">
        <v>0</v>
      </c>
      <c r="G13" t="s">
        <v>41</v>
      </c>
      <c r="H13" t="s">
        <v>63</v>
      </c>
      <c r="I13">
        <v>10</v>
      </c>
      <c r="J13" s="2">
        <v>1</v>
      </c>
      <c r="K13">
        <v>500</v>
      </c>
      <c r="L13">
        <v>300</v>
      </c>
      <c r="M13" s="12">
        <f t="shared" si="0"/>
        <v>0</v>
      </c>
    </row>
    <row r="14" spans="1:13" x14ac:dyDescent="0.25">
      <c r="A14" t="s">
        <v>26</v>
      </c>
      <c r="B14">
        <v>512</v>
      </c>
      <c r="C14">
        <v>5000012</v>
      </c>
      <c r="D14" t="s">
        <v>39</v>
      </c>
      <c r="E14">
        <v>80</v>
      </c>
      <c r="F14">
        <v>0</v>
      </c>
      <c r="G14" t="s">
        <v>41</v>
      </c>
      <c r="H14" t="s">
        <v>64</v>
      </c>
      <c r="I14">
        <v>10</v>
      </c>
      <c r="J14" s="2">
        <v>1</v>
      </c>
      <c r="K14">
        <v>500</v>
      </c>
      <c r="L14">
        <v>300</v>
      </c>
      <c r="M14" s="12" t="str">
        <f t="shared" si="0"/>
        <v>autres</v>
      </c>
    </row>
    <row r="15" spans="1:13" x14ac:dyDescent="0.25">
      <c r="A15" t="s">
        <v>26</v>
      </c>
      <c r="B15">
        <v>513</v>
      </c>
      <c r="C15">
        <v>5000013</v>
      </c>
      <c r="D15" t="s">
        <v>39</v>
      </c>
      <c r="E15">
        <v>80</v>
      </c>
      <c r="F15">
        <v>0</v>
      </c>
      <c r="G15" t="s">
        <v>41</v>
      </c>
      <c r="H15" t="s">
        <v>65</v>
      </c>
      <c r="I15">
        <v>10</v>
      </c>
      <c r="J15" s="2">
        <v>1</v>
      </c>
      <c r="K15">
        <v>500</v>
      </c>
      <c r="L15">
        <v>300</v>
      </c>
      <c r="M15" s="12" t="str">
        <f t="shared" si="0"/>
        <v>autres</v>
      </c>
    </row>
    <row r="16" spans="1:13" x14ac:dyDescent="0.25">
      <c r="A16" t="s">
        <v>26</v>
      </c>
      <c r="B16">
        <v>514</v>
      </c>
      <c r="C16">
        <v>5000014</v>
      </c>
      <c r="D16" t="s">
        <v>39</v>
      </c>
      <c r="E16">
        <v>80</v>
      </c>
      <c r="F16">
        <v>0</v>
      </c>
      <c r="G16" t="s">
        <v>41</v>
      </c>
      <c r="H16" t="s">
        <v>66</v>
      </c>
      <c r="I16">
        <v>10</v>
      </c>
      <c r="J16" s="2">
        <v>1</v>
      </c>
      <c r="K16">
        <v>500</v>
      </c>
      <c r="L16">
        <v>300</v>
      </c>
      <c r="M16" s="12" t="str">
        <f t="shared" si="0"/>
        <v>autres</v>
      </c>
    </row>
    <row r="17" spans="1:13" x14ac:dyDescent="0.25">
      <c r="A17" t="s">
        <v>26</v>
      </c>
      <c r="B17">
        <v>515</v>
      </c>
      <c r="C17">
        <v>5000015</v>
      </c>
      <c r="D17" t="s">
        <v>39</v>
      </c>
      <c r="E17">
        <v>80</v>
      </c>
      <c r="F17">
        <v>0</v>
      </c>
      <c r="G17" t="s">
        <v>42</v>
      </c>
      <c r="H17" t="s">
        <v>67</v>
      </c>
      <c r="I17">
        <v>10</v>
      </c>
      <c r="J17" s="2">
        <v>1</v>
      </c>
      <c r="K17">
        <v>500</v>
      </c>
      <c r="L17">
        <v>300</v>
      </c>
      <c r="M17" s="12" t="str">
        <f t="shared" si="0"/>
        <v>autres</v>
      </c>
    </row>
    <row r="18" spans="1:13" x14ac:dyDescent="0.25">
      <c r="A18" t="s">
        <v>26</v>
      </c>
      <c r="B18">
        <v>516</v>
      </c>
      <c r="C18">
        <v>5000016</v>
      </c>
      <c r="D18" t="s">
        <v>39</v>
      </c>
      <c r="E18">
        <v>80</v>
      </c>
      <c r="F18">
        <v>0</v>
      </c>
      <c r="G18" t="s">
        <v>43</v>
      </c>
      <c r="H18" t="s">
        <v>68</v>
      </c>
      <c r="I18">
        <v>10</v>
      </c>
      <c r="J18" s="2">
        <v>1</v>
      </c>
      <c r="K18">
        <v>500</v>
      </c>
      <c r="L18">
        <v>300</v>
      </c>
      <c r="M18" s="12" t="str">
        <f t="shared" si="0"/>
        <v>autres</v>
      </c>
    </row>
    <row r="19" spans="1:13" x14ac:dyDescent="0.25">
      <c r="A19" t="s">
        <v>26</v>
      </c>
      <c r="B19">
        <v>517</v>
      </c>
      <c r="C19">
        <v>5000017</v>
      </c>
      <c r="D19" t="s">
        <v>39</v>
      </c>
      <c r="E19">
        <v>80</v>
      </c>
      <c r="F19">
        <v>0</v>
      </c>
      <c r="G19" t="s">
        <v>44</v>
      </c>
      <c r="H19" t="s">
        <v>69</v>
      </c>
      <c r="I19">
        <v>10</v>
      </c>
      <c r="J19" s="2">
        <v>1</v>
      </c>
      <c r="K19">
        <v>500</v>
      </c>
      <c r="L19">
        <v>300</v>
      </c>
      <c r="M19" s="12" t="str">
        <f t="shared" si="0"/>
        <v>autres</v>
      </c>
    </row>
    <row r="20" spans="1:13" x14ac:dyDescent="0.25">
      <c r="A20" t="s">
        <v>26</v>
      </c>
      <c r="B20">
        <v>518</v>
      </c>
      <c r="C20">
        <v>5000018</v>
      </c>
      <c r="D20" t="s">
        <v>39</v>
      </c>
      <c r="E20">
        <v>80</v>
      </c>
      <c r="F20">
        <v>0</v>
      </c>
      <c r="G20" t="s">
        <v>45</v>
      </c>
      <c r="H20" t="s">
        <v>70</v>
      </c>
      <c r="I20">
        <v>10</v>
      </c>
      <c r="J20" s="2">
        <v>1</v>
      </c>
      <c r="K20">
        <v>500</v>
      </c>
      <c r="L20">
        <v>300</v>
      </c>
      <c r="M20" s="12" t="str">
        <f t="shared" si="0"/>
        <v>autres</v>
      </c>
    </row>
    <row r="21" spans="1:13" x14ac:dyDescent="0.25">
      <c r="A21" t="s">
        <v>26</v>
      </c>
      <c r="B21">
        <v>519</v>
      </c>
      <c r="C21">
        <v>5000019</v>
      </c>
      <c r="D21" t="s">
        <v>39</v>
      </c>
      <c r="E21">
        <v>80</v>
      </c>
      <c r="F21">
        <v>0</v>
      </c>
      <c r="G21" t="s">
        <v>46</v>
      </c>
      <c r="H21" t="s">
        <v>71</v>
      </c>
      <c r="I21">
        <v>10</v>
      </c>
      <c r="J21" s="2">
        <v>1</v>
      </c>
      <c r="K21">
        <v>500</v>
      </c>
      <c r="L21">
        <v>300</v>
      </c>
      <c r="M21" s="12" t="str">
        <f t="shared" si="0"/>
        <v>autres</v>
      </c>
    </row>
    <row r="22" spans="1:13" x14ac:dyDescent="0.25">
      <c r="A22" t="s">
        <v>26</v>
      </c>
      <c r="B22">
        <v>520</v>
      </c>
      <c r="C22">
        <v>5000020</v>
      </c>
      <c r="D22" t="s">
        <v>39</v>
      </c>
      <c r="E22">
        <v>80</v>
      </c>
      <c r="F22">
        <v>0</v>
      </c>
      <c r="G22" t="s">
        <v>47</v>
      </c>
      <c r="H22" t="s">
        <v>72</v>
      </c>
      <c r="I22">
        <v>10</v>
      </c>
      <c r="J22" s="2">
        <v>1</v>
      </c>
      <c r="K22">
        <v>500</v>
      </c>
      <c r="L22">
        <v>300</v>
      </c>
      <c r="M22" s="12" t="str">
        <f t="shared" si="0"/>
        <v>autres</v>
      </c>
    </row>
    <row r="23" spans="1:13" x14ac:dyDescent="0.25">
      <c r="A23" t="s">
        <v>26</v>
      </c>
      <c r="B23">
        <v>521</v>
      </c>
      <c r="C23">
        <v>5000021</v>
      </c>
      <c r="D23" t="s">
        <v>39</v>
      </c>
      <c r="E23">
        <v>80</v>
      </c>
      <c r="F23">
        <v>0</v>
      </c>
      <c r="G23" t="s">
        <v>48</v>
      </c>
      <c r="H23" t="s">
        <v>73</v>
      </c>
      <c r="I23">
        <v>10</v>
      </c>
      <c r="J23" s="2">
        <v>1</v>
      </c>
      <c r="K23">
        <v>500</v>
      </c>
      <c r="L23">
        <v>300</v>
      </c>
      <c r="M23" s="12" t="str">
        <f t="shared" si="0"/>
        <v>autres</v>
      </c>
    </row>
    <row r="24" spans="1:13" x14ac:dyDescent="0.25">
      <c r="A24" t="s">
        <v>26</v>
      </c>
      <c r="B24">
        <v>522</v>
      </c>
      <c r="C24">
        <v>5000022</v>
      </c>
      <c r="D24" t="s">
        <v>39</v>
      </c>
      <c r="E24">
        <v>120</v>
      </c>
      <c r="F24">
        <v>0</v>
      </c>
      <c r="G24" t="s">
        <v>49</v>
      </c>
      <c r="H24" t="s">
        <v>74</v>
      </c>
      <c r="I24">
        <v>10</v>
      </c>
      <c r="J24" s="2">
        <v>1</v>
      </c>
      <c r="K24">
        <v>500</v>
      </c>
      <c r="L24">
        <v>300</v>
      </c>
      <c r="M24" s="12" t="str">
        <f t="shared" si="0"/>
        <v>autres</v>
      </c>
    </row>
    <row r="25" spans="1:13" x14ac:dyDescent="0.25">
      <c r="A25" t="s">
        <v>26</v>
      </c>
      <c r="B25">
        <v>523</v>
      </c>
      <c r="C25">
        <v>5000023</v>
      </c>
      <c r="D25" t="s">
        <v>39</v>
      </c>
      <c r="E25">
        <v>5</v>
      </c>
      <c r="F25">
        <v>0</v>
      </c>
      <c r="G25" t="s">
        <v>50</v>
      </c>
      <c r="H25" t="s">
        <v>75</v>
      </c>
      <c r="I25">
        <v>10</v>
      </c>
      <c r="J25" s="2">
        <v>1</v>
      </c>
      <c r="K25">
        <v>500</v>
      </c>
      <c r="L25">
        <v>300</v>
      </c>
      <c r="M25" s="12" t="str">
        <f t="shared" si="0"/>
        <v>autres</v>
      </c>
    </row>
    <row r="26" spans="1:13" x14ac:dyDescent="0.25">
      <c r="A26" t="s">
        <v>26</v>
      </c>
      <c r="B26">
        <v>524</v>
      </c>
      <c r="C26">
        <v>5000024</v>
      </c>
      <c r="D26" t="s">
        <v>39</v>
      </c>
      <c r="E26">
        <v>2</v>
      </c>
      <c r="F26">
        <v>0</v>
      </c>
      <c r="G26" t="s">
        <v>51</v>
      </c>
      <c r="H26" t="s">
        <v>76</v>
      </c>
      <c r="I26">
        <v>10</v>
      </c>
      <c r="J26" s="2">
        <v>1</v>
      </c>
      <c r="K26">
        <v>500</v>
      </c>
      <c r="L26">
        <v>300</v>
      </c>
      <c r="M26" s="12" t="str">
        <f t="shared" si="0"/>
        <v>autres</v>
      </c>
    </row>
    <row r="27" spans="1:13" x14ac:dyDescent="0.25">
      <c r="A27" t="s">
        <v>77</v>
      </c>
      <c r="B27">
        <v>500</v>
      </c>
      <c r="C27">
        <v>5000000</v>
      </c>
      <c r="D27" t="s">
        <v>27</v>
      </c>
      <c r="E27">
        <v>20</v>
      </c>
      <c r="F27">
        <v>0</v>
      </c>
      <c r="G27" t="s">
        <v>40</v>
      </c>
      <c r="H27" t="s">
        <v>52</v>
      </c>
      <c r="I27">
        <v>10</v>
      </c>
      <c r="J27" s="2">
        <v>1</v>
      </c>
      <c r="K27">
        <v>500</v>
      </c>
      <c r="L27">
        <v>300</v>
      </c>
      <c r="M27" s="12" t="str">
        <f t="shared" si="0"/>
        <v>autres</v>
      </c>
    </row>
    <row r="28" spans="1:13" x14ac:dyDescent="0.25">
      <c r="A28" t="s">
        <v>77</v>
      </c>
      <c r="B28">
        <v>501</v>
      </c>
      <c r="C28">
        <v>5000001</v>
      </c>
      <c r="D28" t="s">
        <v>28</v>
      </c>
      <c r="E28">
        <v>0</v>
      </c>
      <c r="F28">
        <v>0</v>
      </c>
      <c r="G28" t="s">
        <v>40</v>
      </c>
      <c r="H28" t="s">
        <v>53</v>
      </c>
      <c r="I28">
        <v>10</v>
      </c>
      <c r="J28" s="2">
        <v>1</v>
      </c>
      <c r="K28">
        <v>500</v>
      </c>
      <c r="L28">
        <v>300</v>
      </c>
      <c r="M28" s="12">
        <f t="shared" si="0"/>
        <v>0</v>
      </c>
    </row>
    <row r="29" spans="1:13" x14ac:dyDescent="0.25">
      <c r="A29" t="s">
        <v>77</v>
      </c>
      <c r="B29">
        <v>502</v>
      </c>
      <c r="C29">
        <v>5000002</v>
      </c>
      <c r="D29" t="s">
        <v>29</v>
      </c>
      <c r="E29">
        <v>10</v>
      </c>
      <c r="F29">
        <v>0</v>
      </c>
      <c r="G29" t="s">
        <v>40</v>
      </c>
      <c r="H29" t="s">
        <v>54</v>
      </c>
      <c r="I29">
        <v>10</v>
      </c>
      <c r="J29" s="2">
        <v>1</v>
      </c>
      <c r="K29">
        <v>500</v>
      </c>
      <c r="L29">
        <v>300</v>
      </c>
      <c r="M29" s="12" t="str">
        <f t="shared" si="0"/>
        <v>autres</v>
      </c>
    </row>
    <row r="30" spans="1:13" x14ac:dyDescent="0.25">
      <c r="A30" t="s">
        <v>77</v>
      </c>
      <c r="B30">
        <v>503</v>
      </c>
      <c r="C30">
        <v>5000003</v>
      </c>
      <c r="D30" t="s">
        <v>30</v>
      </c>
      <c r="E30">
        <v>50</v>
      </c>
      <c r="F30">
        <v>0</v>
      </c>
      <c r="G30" t="s">
        <v>40</v>
      </c>
      <c r="H30" t="s">
        <v>55</v>
      </c>
      <c r="I30">
        <v>10</v>
      </c>
      <c r="J30" s="2">
        <v>1</v>
      </c>
      <c r="K30">
        <v>500</v>
      </c>
      <c r="L30">
        <v>300</v>
      </c>
      <c r="M30" s="12" t="str">
        <f t="shared" si="0"/>
        <v>autres</v>
      </c>
    </row>
    <row r="31" spans="1:13" x14ac:dyDescent="0.25">
      <c r="A31" t="s">
        <v>77</v>
      </c>
      <c r="B31">
        <v>504</v>
      </c>
      <c r="C31">
        <v>5000004</v>
      </c>
      <c r="D31" t="s">
        <v>31</v>
      </c>
      <c r="E31">
        <v>0</v>
      </c>
      <c r="F31">
        <v>0</v>
      </c>
      <c r="G31" t="s">
        <v>40</v>
      </c>
      <c r="H31" t="s">
        <v>56</v>
      </c>
      <c r="I31">
        <v>10</v>
      </c>
      <c r="J31" s="2">
        <v>1</v>
      </c>
      <c r="K31">
        <v>500</v>
      </c>
      <c r="L31">
        <v>300</v>
      </c>
      <c r="M31" s="12">
        <f t="shared" si="0"/>
        <v>0</v>
      </c>
    </row>
    <row r="32" spans="1:13" x14ac:dyDescent="0.25">
      <c r="A32" t="s">
        <v>77</v>
      </c>
      <c r="B32">
        <v>505</v>
      </c>
      <c r="C32">
        <v>5000005</v>
      </c>
      <c r="D32" t="s">
        <v>32</v>
      </c>
      <c r="E32">
        <v>80</v>
      </c>
      <c r="F32">
        <v>0</v>
      </c>
      <c r="G32" t="s">
        <v>41</v>
      </c>
      <c r="H32" t="s">
        <v>57</v>
      </c>
      <c r="I32">
        <v>10</v>
      </c>
      <c r="J32" s="2">
        <v>1</v>
      </c>
      <c r="K32">
        <v>500</v>
      </c>
      <c r="L32">
        <v>300</v>
      </c>
      <c r="M32" s="12" t="str">
        <f t="shared" si="0"/>
        <v>autres</v>
      </c>
    </row>
    <row r="33" spans="1:13" x14ac:dyDescent="0.25">
      <c r="A33" t="s">
        <v>77</v>
      </c>
      <c r="B33">
        <v>506</v>
      </c>
      <c r="C33">
        <v>5000006</v>
      </c>
      <c r="D33" t="s">
        <v>33</v>
      </c>
      <c r="E33">
        <v>80</v>
      </c>
      <c r="F33">
        <v>0</v>
      </c>
      <c r="G33" t="s">
        <v>41</v>
      </c>
      <c r="H33" t="s">
        <v>58</v>
      </c>
      <c r="I33">
        <v>10</v>
      </c>
      <c r="J33" s="2">
        <v>1</v>
      </c>
      <c r="K33">
        <v>500</v>
      </c>
      <c r="L33">
        <v>300</v>
      </c>
      <c r="M33" s="12" t="str">
        <f t="shared" si="0"/>
        <v>autres</v>
      </c>
    </row>
    <row r="34" spans="1:13" x14ac:dyDescent="0.25">
      <c r="A34" t="s">
        <v>77</v>
      </c>
      <c r="B34">
        <v>507</v>
      </c>
      <c r="C34">
        <v>5000007</v>
      </c>
      <c r="D34" t="s">
        <v>34</v>
      </c>
      <c r="E34">
        <v>80</v>
      </c>
      <c r="F34">
        <v>0</v>
      </c>
      <c r="G34" t="s">
        <v>41</v>
      </c>
      <c r="H34" t="s">
        <v>59</v>
      </c>
      <c r="I34">
        <v>10</v>
      </c>
      <c r="J34" s="2">
        <v>1</v>
      </c>
      <c r="K34">
        <v>500</v>
      </c>
      <c r="L34">
        <v>300</v>
      </c>
      <c r="M34" s="12" t="str">
        <f t="shared" si="0"/>
        <v>autres</v>
      </c>
    </row>
    <row r="35" spans="1:13" x14ac:dyDescent="0.25">
      <c r="A35" t="s">
        <v>77</v>
      </c>
      <c r="B35">
        <v>508</v>
      </c>
      <c r="C35">
        <v>5000008</v>
      </c>
      <c r="D35" t="s">
        <v>35</v>
      </c>
      <c r="E35">
        <v>80</v>
      </c>
      <c r="F35">
        <v>0</v>
      </c>
      <c r="G35" t="s">
        <v>41</v>
      </c>
      <c r="H35" t="s">
        <v>60</v>
      </c>
      <c r="I35">
        <v>10</v>
      </c>
      <c r="J35" s="2">
        <v>1</v>
      </c>
      <c r="K35">
        <v>500</v>
      </c>
      <c r="L35">
        <v>300</v>
      </c>
      <c r="M35" s="12" t="str">
        <f t="shared" si="0"/>
        <v>autres</v>
      </c>
    </row>
    <row r="36" spans="1:13" x14ac:dyDescent="0.25">
      <c r="A36" t="s">
        <v>77</v>
      </c>
      <c r="B36">
        <v>509</v>
      </c>
      <c r="C36">
        <v>5000009</v>
      </c>
      <c r="D36" t="s">
        <v>36</v>
      </c>
      <c r="E36">
        <v>80</v>
      </c>
      <c r="F36">
        <v>0</v>
      </c>
      <c r="G36" t="s">
        <v>41</v>
      </c>
      <c r="H36" t="s">
        <v>61</v>
      </c>
      <c r="I36">
        <v>10</v>
      </c>
      <c r="J36" s="2">
        <v>1</v>
      </c>
      <c r="K36">
        <v>500</v>
      </c>
      <c r="L36">
        <v>300</v>
      </c>
      <c r="M36" s="12" t="str">
        <f t="shared" si="0"/>
        <v>autres</v>
      </c>
    </row>
    <row r="37" spans="1:13" x14ac:dyDescent="0.25">
      <c r="A37" t="s">
        <v>77</v>
      </c>
      <c r="B37">
        <v>510</v>
      </c>
      <c r="C37">
        <v>5000010</v>
      </c>
      <c r="D37" t="s">
        <v>37</v>
      </c>
      <c r="E37">
        <v>80</v>
      </c>
      <c r="F37">
        <v>0</v>
      </c>
      <c r="G37" t="s">
        <v>41</v>
      </c>
      <c r="H37" t="s">
        <v>62</v>
      </c>
      <c r="I37">
        <v>10</v>
      </c>
      <c r="J37" s="2">
        <v>1</v>
      </c>
      <c r="K37">
        <v>500</v>
      </c>
      <c r="L37">
        <v>300</v>
      </c>
      <c r="M37" s="12" t="str">
        <f t="shared" si="0"/>
        <v>autres</v>
      </c>
    </row>
    <row r="38" spans="1:13" x14ac:dyDescent="0.25">
      <c r="A38" t="s">
        <v>77</v>
      </c>
      <c r="B38">
        <v>511</v>
      </c>
      <c r="C38">
        <v>5000011</v>
      </c>
      <c r="D38" t="s">
        <v>38</v>
      </c>
      <c r="E38">
        <v>0</v>
      </c>
      <c r="F38">
        <v>0</v>
      </c>
      <c r="G38" t="s">
        <v>41</v>
      </c>
      <c r="H38" t="s">
        <v>63</v>
      </c>
      <c r="I38">
        <v>10</v>
      </c>
      <c r="J38" s="2">
        <v>1</v>
      </c>
      <c r="K38">
        <v>500</v>
      </c>
      <c r="L38">
        <v>300</v>
      </c>
      <c r="M38" s="12">
        <f t="shared" si="0"/>
        <v>0</v>
      </c>
    </row>
    <row r="39" spans="1:13" x14ac:dyDescent="0.25">
      <c r="A39" t="s">
        <v>77</v>
      </c>
      <c r="B39">
        <v>512</v>
      </c>
      <c r="C39">
        <v>5000012</v>
      </c>
      <c r="D39" t="s">
        <v>39</v>
      </c>
      <c r="E39">
        <v>80</v>
      </c>
      <c r="F39">
        <v>0</v>
      </c>
      <c r="G39" t="s">
        <v>41</v>
      </c>
      <c r="H39" t="s">
        <v>64</v>
      </c>
      <c r="I39">
        <v>10</v>
      </c>
      <c r="J39" s="2">
        <v>1</v>
      </c>
      <c r="K39">
        <v>500</v>
      </c>
      <c r="L39">
        <v>300</v>
      </c>
      <c r="M39" s="12" t="str">
        <f t="shared" si="0"/>
        <v>autres</v>
      </c>
    </row>
    <row r="40" spans="1:13" x14ac:dyDescent="0.25">
      <c r="A40" t="s">
        <v>77</v>
      </c>
      <c r="B40">
        <v>513</v>
      </c>
      <c r="C40">
        <v>5000013</v>
      </c>
      <c r="D40" t="s">
        <v>39</v>
      </c>
      <c r="E40">
        <v>80</v>
      </c>
      <c r="F40">
        <v>0</v>
      </c>
      <c r="G40" t="s">
        <v>41</v>
      </c>
      <c r="H40" t="s">
        <v>65</v>
      </c>
      <c r="I40">
        <v>10</v>
      </c>
      <c r="J40" s="2">
        <v>1</v>
      </c>
      <c r="K40">
        <v>500</v>
      </c>
      <c r="L40">
        <v>300</v>
      </c>
      <c r="M40" s="12" t="str">
        <f t="shared" si="0"/>
        <v>autres</v>
      </c>
    </row>
    <row r="41" spans="1:13" x14ac:dyDescent="0.25">
      <c r="A41" t="s">
        <v>77</v>
      </c>
      <c r="B41">
        <v>514</v>
      </c>
      <c r="C41">
        <v>5000014</v>
      </c>
      <c r="D41" t="s">
        <v>39</v>
      </c>
      <c r="E41">
        <v>80</v>
      </c>
      <c r="F41">
        <v>0</v>
      </c>
      <c r="G41" t="s">
        <v>41</v>
      </c>
      <c r="H41" t="s">
        <v>66</v>
      </c>
      <c r="I41">
        <v>10</v>
      </c>
      <c r="J41" s="2">
        <v>1</v>
      </c>
      <c r="K41">
        <v>500</v>
      </c>
      <c r="L41">
        <v>300</v>
      </c>
      <c r="M41" s="12" t="str">
        <f t="shared" si="0"/>
        <v>autres</v>
      </c>
    </row>
    <row r="42" spans="1:13" x14ac:dyDescent="0.25">
      <c r="A42" t="s">
        <v>77</v>
      </c>
      <c r="B42">
        <v>515</v>
      </c>
      <c r="C42">
        <v>5000015</v>
      </c>
      <c r="D42" t="s">
        <v>39</v>
      </c>
      <c r="E42">
        <v>80</v>
      </c>
      <c r="F42">
        <v>0</v>
      </c>
      <c r="G42" t="s">
        <v>42</v>
      </c>
      <c r="H42" t="s">
        <v>67</v>
      </c>
      <c r="I42">
        <v>10</v>
      </c>
      <c r="J42" s="2">
        <v>1</v>
      </c>
      <c r="K42">
        <v>500</v>
      </c>
      <c r="L42">
        <v>300</v>
      </c>
      <c r="M42" s="12" t="str">
        <f t="shared" si="0"/>
        <v>autres</v>
      </c>
    </row>
    <row r="43" spans="1:13" x14ac:dyDescent="0.25">
      <c r="A43" t="s">
        <v>77</v>
      </c>
      <c r="B43">
        <v>516</v>
      </c>
      <c r="C43">
        <v>5000016</v>
      </c>
      <c r="D43" t="s">
        <v>39</v>
      </c>
      <c r="E43">
        <v>80</v>
      </c>
      <c r="F43">
        <v>0</v>
      </c>
      <c r="G43" t="s">
        <v>43</v>
      </c>
      <c r="H43" t="s">
        <v>68</v>
      </c>
      <c r="I43">
        <v>10</v>
      </c>
      <c r="J43" s="2">
        <v>1</v>
      </c>
      <c r="K43">
        <v>500</v>
      </c>
      <c r="L43">
        <v>300</v>
      </c>
      <c r="M43" s="12" t="str">
        <f t="shared" si="0"/>
        <v>autres</v>
      </c>
    </row>
    <row r="44" spans="1:13" x14ac:dyDescent="0.25">
      <c r="A44" t="s">
        <v>77</v>
      </c>
      <c r="B44">
        <v>517</v>
      </c>
      <c r="C44">
        <v>5000017</v>
      </c>
      <c r="D44" t="s">
        <v>39</v>
      </c>
      <c r="E44">
        <v>80</v>
      </c>
      <c r="F44">
        <v>0</v>
      </c>
      <c r="G44" t="s">
        <v>44</v>
      </c>
      <c r="H44" t="s">
        <v>69</v>
      </c>
      <c r="I44">
        <v>10</v>
      </c>
      <c r="J44" s="2">
        <v>1</v>
      </c>
      <c r="K44">
        <v>500</v>
      </c>
      <c r="L44">
        <v>300</v>
      </c>
      <c r="M44" s="12" t="str">
        <f t="shared" si="0"/>
        <v>autres</v>
      </c>
    </row>
    <row r="45" spans="1:13" x14ac:dyDescent="0.25">
      <c r="A45" t="s">
        <v>77</v>
      </c>
      <c r="B45">
        <v>518</v>
      </c>
      <c r="C45">
        <v>5000018</v>
      </c>
      <c r="D45" t="s">
        <v>39</v>
      </c>
      <c r="E45">
        <v>80</v>
      </c>
      <c r="F45">
        <v>0</v>
      </c>
      <c r="G45" t="s">
        <v>45</v>
      </c>
      <c r="H45" t="s">
        <v>70</v>
      </c>
      <c r="I45">
        <v>10</v>
      </c>
      <c r="J45" s="2">
        <v>1</v>
      </c>
      <c r="K45">
        <v>500</v>
      </c>
      <c r="L45">
        <v>300</v>
      </c>
      <c r="M45" s="12" t="str">
        <f t="shared" si="0"/>
        <v>autres</v>
      </c>
    </row>
    <row r="46" spans="1:13" x14ac:dyDescent="0.25">
      <c r="A46" t="s">
        <v>77</v>
      </c>
      <c r="B46">
        <v>519</v>
      </c>
      <c r="C46">
        <v>5000019</v>
      </c>
      <c r="D46" t="s">
        <v>39</v>
      </c>
      <c r="E46">
        <v>80</v>
      </c>
      <c r="F46">
        <v>0</v>
      </c>
      <c r="G46" t="s">
        <v>46</v>
      </c>
      <c r="H46" t="s">
        <v>71</v>
      </c>
      <c r="I46">
        <v>10</v>
      </c>
      <c r="J46" s="2">
        <v>1</v>
      </c>
      <c r="K46">
        <v>500</v>
      </c>
      <c r="L46">
        <v>300</v>
      </c>
      <c r="M46" s="12" t="str">
        <f t="shared" si="0"/>
        <v>autres</v>
      </c>
    </row>
    <row r="47" spans="1:13" x14ac:dyDescent="0.25">
      <c r="A47" t="s">
        <v>77</v>
      </c>
      <c r="B47">
        <v>520</v>
      </c>
      <c r="C47">
        <v>5000020</v>
      </c>
      <c r="D47" t="s">
        <v>39</v>
      </c>
      <c r="E47">
        <v>80</v>
      </c>
      <c r="F47">
        <v>0</v>
      </c>
      <c r="G47" t="s">
        <v>47</v>
      </c>
      <c r="H47" t="s">
        <v>72</v>
      </c>
      <c r="I47">
        <v>10</v>
      </c>
      <c r="J47" s="2">
        <v>1</v>
      </c>
      <c r="K47">
        <v>500</v>
      </c>
      <c r="L47">
        <v>300</v>
      </c>
      <c r="M47" s="12" t="str">
        <f t="shared" si="0"/>
        <v>autres</v>
      </c>
    </row>
    <row r="48" spans="1:13" x14ac:dyDescent="0.25">
      <c r="A48" t="s">
        <v>77</v>
      </c>
      <c r="B48">
        <v>521</v>
      </c>
      <c r="C48">
        <v>5000021</v>
      </c>
      <c r="D48" t="s">
        <v>39</v>
      </c>
      <c r="E48">
        <v>80</v>
      </c>
      <c r="F48">
        <v>0</v>
      </c>
      <c r="G48" t="s">
        <v>48</v>
      </c>
      <c r="H48" t="s">
        <v>73</v>
      </c>
      <c r="I48">
        <v>10</v>
      </c>
      <c r="J48" s="2">
        <v>1</v>
      </c>
      <c r="K48">
        <v>500</v>
      </c>
      <c r="L48">
        <v>300</v>
      </c>
      <c r="M48" s="12" t="str">
        <f t="shared" si="0"/>
        <v>autres</v>
      </c>
    </row>
    <row r="49" spans="1:13" x14ac:dyDescent="0.25">
      <c r="A49" t="s">
        <v>77</v>
      </c>
      <c r="B49">
        <v>522</v>
      </c>
      <c r="C49">
        <v>5000022</v>
      </c>
      <c r="D49" t="s">
        <v>39</v>
      </c>
      <c r="E49">
        <v>120</v>
      </c>
      <c r="F49">
        <v>0</v>
      </c>
      <c r="G49" t="s">
        <v>49</v>
      </c>
      <c r="H49" t="s">
        <v>74</v>
      </c>
      <c r="I49">
        <v>10</v>
      </c>
      <c r="J49" s="2">
        <v>1</v>
      </c>
      <c r="K49">
        <v>500</v>
      </c>
      <c r="L49">
        <v>300</v>
      </c>
      <c r="M49" s="12" t="str">
        <f t="shared" si="0"/>
        <v>autres</v>
      </c>
    </row>
    <row r="50" spans="1:13" x14ac:dyDescent="0.25">
      <c r="A50" t="s">
        <v>77</v>
      </c>
      <c r="B50">
        <v>523</v>
      </c>
      <c r="C50">
        <v>5000023</v>
      </c>
      <c r="D50" t="s">
        <v>39</v>
      </c>
      <c r="E50">
        <v>5</v>
      </c>
      <c r="F50">
        <v>0</v>
      </c>
      <c r="G50" t="s">
        <v>50</v>
      </c>
      <c r="H50" t="s">
        <v>75</v>
      </c>
      <c r="I50">
        <v>10</v>
      </c>
      <c r="J50" s="2">
        <v>1</v>
      </c>
      <c r="K50">
        <v>500</v>
      </c>
      <c r="L50">
        <v>300</v>
      </c>
      <c r="M50" s="12" t="str">
        <f t="shared" si="0"/>
        <v>autres</v>
      </c>
    </row>
    <row r="51" spans="1:13" x14ac:dyDescent="0.25">
      <c r="A51" t="s">
        <v>77</v>
      </c>
      <c r="B51">
        <v>524</v>
      </c>
      <c r="C51">
        <v>5000024</v>
      </c>
      <c r="D51" t="s">
        <v>39</v>
      </c>
      <c r="E51">
        <v>2</v>
      </c>
      <c r="F51">
        <v>0</v>
      </c>
      <c r="G51" t="s">
        <v>51</v>
      </c>
      <c r="H51" t="s">
        <v>76</v>
      </c>
      <c r="I51">
        <v>10</v>
      </c>
      <c r="J51" s="2">
        <v>1</v>
      </c>
      <c r="K51">
        <v>500</v>
      </c>
      <c r="L51">
        <v>300</v>
      </c>
      <c r="M51" s="12" t="str">
        <f t="shared" si="0"/>
        <v>autres</v>
      </c>
    </row>
    <row r="52" spans="1:13" x14ac:dyDescent="0.25">
      <c r="A52" t="s">
        <v>78</v>
      </c>
      <c r="B52">
        <v>500</v>
      </c>
      <c r="C52">
        <v>5000000</v>
      </c>
      <c r="D52" t="s">
        <v>27</v>
      </c>
      <c r="E52">
        <v>0</v>
      </c>
      <c r="F52">
        <v>0</v>
      </c>
      <c r="G52" t="s">
        <v>40</v>
      </c>
      <c r="H52" t="s">
        <v>52</v>
      </c>
      <c r="I52">
        <v>10</v>
      </c>
      <c r="J52" s="2">
        <v>1</v>
      </c>
      <c r="K52">
        <v>500</v>
      </c>
      <c r="L52">
        <v>300</v>
      </c>
      <c r="M52" s="12">
        <f t="shared" si="0"/>
        <v>0</v>
      </c>
    </row>
    <row r="53" spans="1:13" x14ac:dyDescent="0.25">
      <c r="A53" t="s">
        <v>78</v>
      </c>
      <c r="B53">
        <v>501</v>
      </c>
      <c r="C53">
        <v>5000001</v>
      </c>
      <c r="D53" t="s">
        <v>28</v>
      </c>
      <c r="E53">
        <v>0</v>
      </c>
      <c r="F53">
        <v>0</v>
      </c>
      <c r="G53" t="s">
        <v>40</v>
      </c>
      <c r="H53" t="s">
        <v>53</v>
      </c>
      <c r="I53">
        <v>10</v>
      </c>
      <c r="J53" s="2">
        <v>1</v>
      </c>
      <c r="K53">
        <v>500</v>
      </c>
      <c r="L53">
        <v>300</v>
      </c>
      <c r="M53" s="12">
        <f t="shared" si="0"/>
        <v>0</v>
      </c>
    </row>
    <row r="54" spans="1:13" x14ac:dyDescent="0.25">
      <c r="A54" t="s">
        <v>78</v>
      </c>
      <c r="B54">
        <v>502</v>
      </c>
      <c r="C54">
        <v>5000002</v>
      </c>
      <c r="D54" t="s">
        <v>29</v>
      </c>
      <c r="E54">
        <v>0</v>
      </c>
      <c r="F54">
        <v>0</v>
      </c>
      <c r="G54" t="s">
        <v>40</v>
      </c>
      <c r="H54" t="s">
        <v>54</v>
      </c>
      <c r="I54">
        <v>10</v>
      </c>
      <c r="J54" s="2">
        <v>1</v>
      </c>
      <c r="K54">
        <v>500</v>
      </c>
      <c r="L54">
        <v>300</v>
      </c>
      <c r="M54" s="12">
        <f t="shared" si="0"/>
        <v>0</v>
      </c>
    </row>
    <row r="55" spans="1:13" x14ac:dyDescent="0.25">
      <c r="A55" t="s">
        <v>78</v>
      </c>
      <c r="B55">
        <v>503</v>
      </c>
      <c r="C55">
        <v>5000003</v>
      </c>
      <c r="D55" t="s">
        <v>30</v>
      </c>
      <c r="E55">
        <v>0</v>
      </c>
      <c r="F55">
        <v>0</v>
      </c>
      <c r="G55" t="s">
        <v>40</v>
      </c>
      <c r="H55" t="s">
        <v>55</v>
      </c>
      <c r="I55">
        <v>10</v>
      </c>
      <c r="J55" s="2">
        <v>1</v>
      </c>
      <c r="K55">
        <v>500</v>
      </c>
      <c r="L55">
        <v>300</v>
      </c>
      <c r="M55" s="12">
        <f t="shared" si="0"/>
        <v>0</v>
      </c>
    </row>
    <row r="56" spans="1:13" x14ac:dyDescent="0.25">
      <c r="A56" t="s">
        <v>78</v>
      </c>
      <c r="B56">
        <v>504</v>
      </c>
      <c r="C56">
        <v>5000004</v>
      </c>
      <c r="D56" t="s">
        <v>31</v>
      </c>
      <c r="E56">
        <v>0</v>
      </c>
      <c r="F56">
        <v>0</v>
      </c>
      <c r="G56" t="s">
        <v>40</v>
      </c>
      <c r="H56" t="s">
        <v>56</v>
      </c>
      <c r="I56">
        <v>10</v>
      </c>
      <c r="J56" s="2">
        <v>1</v>
      </c>
      <c r="K56">
        <v>500</v>
      </c>
      <c r="L56">
        <v>300</v>
      </c>
      <c r="M56" s="12">
        <f t="shared" si="0"/>
        <v>0</v>
      </c>
    </row>
    <row r="57" spans="1:13" x14ac:dyDescent="0.25">
      <c r="A57" t="s">
        <v>78</v>
      </c>
      <c r="B57">
        <v>505</v>
      </c>
      <c r="C57">
        <v>5000005</v>
      </c>
      <c r="D57" t="s">
        <v>32</v>
      </c>
      <c r="E57">
        <v>0</v>
      </c>
      <c r="F57">
        <v>0</v>
      </c>
      <c r="G57" t="s">
        <v>41</v>
      </c>
      <c r="H57" t="s">
        <v>57</v>
      </c>
      <c r="I57">
        <v>10</v>
      </c>
      <c r="J57" s="2">
        <v>1</v>
      </c>
      <c r="K57">
        <v>500</v>
      </c>
      <c r="L57">
        <v>300</v>
      </c>
      <c r="M57" s="12">
        <f t="shared" si="0"/>
        <v>0</v>
      </c>
    </row>
    <row r="58" spans="1:13" x14ac:dyDescent="0.25">
      <c r="A58" t="s">
        <v>78</v>
      </c>
      <c r="B58">
        <v>506</v>
      </c>
      <c r="C58">
        <v>5000006</v>
      </c>
      <c r="D58" t="s">
        <v>33</v>
      </c>
      <c r="E58">
        <v>0</v>
      </c>
      <c r="F58">
        <v>0</v>
      </c>
      <c r="G58" t="s">
        <v>41</v>
      </c>
      <c r="H58" t="s">
        <v>58</v>
      </c>
      <c r="I58">
        <v>10</v>
      </c>
      <c r="J58" s="2">
        <v>1</v>
      </c>
      <c r="K58">
        <v>500</v>
      </c>
      <c r="L58">
        <v>300</v>
      </c>
      <c r="M58" s="12">
        <f t="shared" si="0"/>
        <v>0</v>
      </c>
    </row>
    <row r="59" spans="1:13" x14ac:dyDescent="0.25">
      <c r="A59" t="s">
        <v>78</v>
      </c>
      <c r="B59">
        <v>507</v>
      </c>
      <c r="C59">
        <v>5000007</v>
      </c>
      <c r="D59" t="s">
        <v>34</v>
      </c>
      <c r="E59">
        <v>0</v>
      </c>
      <c r="F59">
        <v>0</v>
      </c>
      <c r="G59" t="s">
        <v>41</v>
      </c>
      <c r="H59" t="s">
        <v>59</v>
      </c>
      <c r="I59">
        <v>10</v>
      </c>
      <c r="J59" s="2">
        <v>1</v>
      </c>
      <c r="K59">
        <v>500</v>
      </c>
      <c r="L59">
        <v>300</v>
      </c>
      <c r="M59" s="12">
        <f t="shared" si="0"/>
        <v>0</v>
      </c>
    </row>
    <row r="60" spans="1:13" x14ac:dyDescent="0.25">
      <c r="A60" t="s">
        <v>78</v>
      </c>
      <c r="B60">
        <v>508</v>
      </c>
      <c r="C60">
        <v>5000008</v>
      </c>
      <c r="D60" t="s">
        <v>35</v>
      </c>
      <c r="E60">
        <v>0</v>
      </c>
      <c r="F60">
        <v>0</v>
      </c>
      <c r="G60" t="s">
        <v>41</v>
      </c>
      <c r="H60" t="s">
        <v>60</v>
      </c>
      <c r="I60">
        <v>10</v>
      </c>
      <c r="J60" s="2">
        <v>1</v>
      </c>
      <c r="K60">
        <v>500</v>
      </c>
      <c r="L60">
        <v>300</v>
      </c>
      <c r="M60" s="12">
        <f t="shared" si="0"/>
        <v>0</v>
      </c>
    </row>
    <row r="61" spans="1:13" x14ac:dyDescent="0.25">
      <c r="A61" t="s">
        <v>78</v>
      </c>
      <c r="B61">
        <v>509</v>
      </c>
      <c r="C61">
        <v>5000009</v>
      </c>
      <c r="D61" t="s">
        <v>36</v>
      </c>
      <c r="E61">
        <v>0</v>
      </c>
      <c r="F61">
        <v>0</v>
      </c>
      <c r="G61" t="s">
        <v>41</v>
      </c>
      <c r="H61" t="s">
        <v>61</v>
      </c>
      <c r="I61">
        <v>10</v>
      </c>
      <c r="J61" s="2">
        <v>1</v>
      </c>
      <c r="K61">
        <v>500</v>
      </c>
      <c r="L61">
        <v>300</v>
      </c>
      <c r="M61" s="12">
        <f t="shared" si="0"/>
        <v>0</v>
      </c>
    </row>
    <row r="62" spans="1:13" x14ac:dyDescent="0.25">
      <c r="A62" t="s">
        <v>78</v>
      </c>
      <c r="B62">
        <v>510</v>
      </c>
      <c r="C62">
        <v>5000010</v>
      </c>
      <c r="D62" t="s">
        <v>37</v>
      </c>
      <c r="E62">
        <v>0</v>
      </c>
      <c r="F62">
        <v>0</v>
      </c>
      <c r="G62" t="s">
        <v>41</v>
      </c>
      <c r="H62" t="s">
        <v>62</v>
      </c>
      <c r="I62">
        <v>10</v>
      </c>
      <c r="J62" s="2">
        <v>1</v>
      </c>
      <c r="K62">
        <v>500</v>
      </c>
      <c r="L62">
        <v>300</v>
      </c>
      <c r="M62" s="12">
        <f t="shared" si="0"/>
        <v>0</v>
      </c>
    </row>
    <row r="63" spans="1:13" x14ac:dyDescent="0.25">
      <c r="A63" t="s">
        <v>78</v>
      </c>
      <c r="B63">
        <v>511</v>
      </c>
      <c r="C63">
        <v>5000011</v>
      </c>
      <c r="D63" t="s">
        <v>38</v>
      </c>
      <c r="E63">
        <v>0</v>
      </c>
      <c r="F63">
        <v>0</v>
      </c>
      <c r="G63" t="s">
        <v>41</v>
      </c>
      <c r="H63" t="s">
        <v>63</v>
      </c>
      <c r="I63">
        <v>10</v>
      </c>
      <c r="J63" s="2">
        <v>1</v>
      </c>
      <c r="K63">
        <v>500</v>
      </c>
      <c r="L63">
        <v>300</v>
      </c>
      <c r="M63" s="12">
        <f t="shared" si="0"/>
        <v>0</v>
      </c>
    </row>
    <row r="64" spans="1:13" x14ac:dyDescent="0.25">
      <c r="A64" t="s">
        <v>78</v>
      </c>
      <c r="B64">
        <v>512</v>
      </c>
      <c r="C64">
        <v>5000012</v>
      </c>
      <c r="D64" t="s">
        <v>39</v>
      </c>
      <c r="E64">
        <v>0</v>
      </c>
      <c r="F64">
        <v>0</v>
      </c>
      <c r="G64" t="s">
        <v>41</v>
      </c>
      <c r="H64" t="s">
        <v>64</v>
      </c>
      <c r="I64">
        <v>10</v>
      </c>
      <c r="J64" s="2">
        <v>1</v>
      </c>
      <c r="K64">
        <v>500</v>
      </c>
      <c r="L64">
        <v>300</v>
      </c>
      <c r="M64" s="12">
        <f t="shared" si="0"/>
        <v>0</v>
      </c>
    </row>
    <row r="65" spans="1:13" x14ac:dyDescent="0.25">
      <c r="A65" t="s">
        <v>78</v>
      </c>
      <c r="B65">
        <v>513</v>
      </c>
      <c r="C65">
        <v>5000013</v>
      </c>
      <c r="D65" t="s">
        <v>39</v>
      </c>
      <c r="E65">
        <v>0</v>
      </c>
      <c r="F65">
        <v>0</v>
      </c>
      <c r="G65" t="s">
        <v>41</v>
      </c>
      <c r="H65" t="s">
        <v>65</v>
      </c>
      <c r="I65">
        <v>10</v>
      </c>
      <c r="J65" s="2">
        <v>1</v>
      </c>
      <c r="K65">
        <v>500</v>
      </c>
      <c r="L65">
        <v>300</v>
      </c>
      <c r="M65" s="12">
        <f t="shared" si="0"/>
        <v>0</v>
      </c>
    </row>
    <row r="66" spans="1:13" x14ac:dyDescent="0.25">
      <c r="A66" t="s">
        <v>78</v>
      </c>
      <c r="B66">
        <v>514</v>
      </c>
      <c r="C66">
        <v>5000014</v>
      </c>
      <c r="D66" t="s">
        <v>39</v>
      </c>
      <c r="E66">
        <v>0</v>
      </c>
      <c r="F66">
        <v>0</v>
      </c>
      <c r="G66" t="s">
        <v>41</v>
      </c>
      <c r="H66" t="s">
        <v>66</v>
      </c>
      <c r="I66">
        <v>10</v>
      </c>
      <c r="J66" s="2">
        <v>1</v>
      </c>
      <c r="K66">
        <v>500</v>
      </c>
      <c r="L66">
        <v>300</v>
      </c>
      <c r="M66" s="12">
        <f t="shared" si="0"/>
        <v>0</v>
      </c>
    </row>
    <row r="67" spans="1:13" x14ac:dyDescent="0.25">
      <c r="A67" t="s">
        <v>78</v>
      </c>
      <c r="B67">
        <v>515</v>
      </c>
      <c r="C67">
        <v>5000015</v>
      </c>
      <c r="D67" t="s">
        <v>39</v>
      </c>
      <c r="E67">
        <v>0</v>
      </c>
      <c r="F67">
        <v>0</v>
      </c>
      <c r="G67" t="s">
        <v>42</v>
      </c>
      <c r="H67" t="s">
        <v>67</v>
      </c>
      <c r="I67">
        <v>10</v>
      </c>
      <c r="J67" s="2">
        <v>1</v>
      </c>
      <c r="K67">
        <v>500</v>
      </c>
      <c r="L67">
        <v>300</v>
      </c>
      <c r="M67" s="12">
        <f t="shared" ref="M67:M76" si="1">IF(E67=0,0,"autres")</f>
        <v>0</v>
      </c>
    </row>
    <row r="68" spans="1:13" x14ac:dyDescent="0.25">
      <c r="A68" t="s">
        <v>78</v>
      </c>
      <c r="B68">
        <v>516</v>
      </c>
      <c r="C68">
        <v>5000016</v>
      </c>
      <c r="D68" t="s">
        <v>39</v>
      </c>
      <c r="E68">
        <v>0</v>
      </c>
      <c r="F68">
        <v>0</v>
      </c>
      <c r="G68" t="s">
        <v>43</v>
      </c>
      <c r="H68" t="s">
        <v>68</v>
      </c>
      <c r="I68">
        <v>10</v>
      </c>
      <c r="J68" s="2">
        <v>1</v>
      </c>
      <c r="K68">
        <v>500</v>
      </c>
      <c r="L68">
        <v>300</v>
      </c>
      <c r="M68" s="12">
        <f t="shared" si="1"/>
        <v>0</v>
      </c>
    </row>
    <row r="69" spans="1:13" x14ac:dyDescent="0.25">
      <c r="A69" t="s">
        <v>78</v>
      </c>
      <c r="B69">
        <v>517</v>
      </c>
      <c r="C69">
        <v>5000017</v>
      </c>
      <c r="D69" t="s">
        <v>39</v>
      </c>
      <c r="E69">
        <v>0</v>
      </c>
      <c r="F69">
        <v>0</v>
      </c>
      <c r="G69" t="s">
        <v>44</v>
      </c>
      <c r="H69" t="s">
        <v>69</v>
      </c>
      <c r="I69">
        <v>10</v>
      </c>
      <c r="J69" s="2">
        <v>1</v>
      </c>
      <c r="K69">
        <v>500</v>
      </c>
      <c r="L69">
        <v>300</v>
      </c>
      <c r="M69" s="12">
        <f t="shared" si="1"/>
        <v>0</v>
      </c>
    </row>
    <row r="70" spans="1:13" x14ac:dyDescent="0.25">
      <c r="A70" t="s">
        <v>78</v>
      </c>
      <c r="B70">
        <v>518</v>
      </c>
      <c r="C70">
        <v>5000018</v>
      </c>
      <c r="D70" t="s">
        <v>39</v>
      </c>
      <c r="E70">
        <v>0</v>
      </c>
      <c r="F70">
        <v>0</v>
      </c>
      <c r="G70" t="s">
        <v>45</v>
      </c>
      <c r="H70" t="s">
        <v>70</v>
      </c>
      <c r="I70">
        <v>10</v>
      </c>
      <c r="J70" s="2">
        <v>1</v>
      </c>
      <c r="K70">
        <v>500</v>
      </c>
      <c r="L70">
        <v>300</v>
      </c>
      <c r="M70" s="12">
        <f t="shared" si="1"/>
        <v>0</v>
      </c>
    </row>
    <row r="71" spans="1:13" x14ac:dyDescent="0.25">
      <c r="A71" t="s">
        <v>78</v>
      </c>
      <c r="B71">
        <v>519</v>
      </c>
      <c r="C71">
        <v>5000019</v>
      </c>
      <c r="D71" t="s">
        <v>39</v>
      </c>
      <c r="E71">
        <v>0</v>
      </c>
      <c r="F71">
        <v>0</v>
      </c>
      <c r="G71" t="s">
        <v>46</v>
      </c>
      <c r="H71" t="s">
        <v>71</v>
      </c>
      <c r="I71">
        <v>10</v>
      </c>
      <c r="J71" s="2">
        <v>1</v>
      </c>
      <c r="K71">
        <v>500</v>
      </c>
      <c r="L71">
        <v>300</v>
      </c>
      <c r="M71" s="12">
        <f t="shared" si="1"/>
        <v>0</v>
      </c>
    </row>
    <row r="72" spans="1:13" x14ac:dyDescent="0.25">
      <c r="A72" t="s">
        <v>78</v>
      </c>
      <c r="B72">
        <v>520</v>
      </c>
      <c r="C72">
        <v>5000020</v>
      </c>
      <c r="D72" t="s">
        <v>39</v>
      </c>
      <c r="E72">
        <v>0</v>
      </c>
      <c r="F72">
        <v>0</v>
      </c>
      <c r="G72" t="s">
        <v>47</v>
      </c>
      <c r="H72" t="s">
        <v>72</v>
      </c>
      <c r="I72">
        <v>10</v>
      </c>
      <c r="J72" s="2">
        <v>1</v>
      </c>
      <c r="K72">
        <v>500</v>
      </c>
      <c r="L72">
        <v>300</v>
      </c>
      <c r="M72" s="12">
        <f t="shared" si="1"/>
        <v>0</v>
      </c>
    </row>
    <row r="73" spans="1:13" x14ac:dyDescent="0.25">
      <c r="A73" t="s">
        <v>78</v>
      </c>
      <c r="B73">
        <v>521</v>
      </c>
      <c r="C73">
        <v>5000021</v>
      </c>
      <c r="D73" t="s">
        <v>39</v>
      </c>
      <c r="E73">
        <v>0</v>
      </c>
      <c r="F73">
        <v>0</v>
      </c>
      <c r="G73" t="s">
        <v>48</v>
      </c>
      <c r="H73" t="s">
        <v>73</v>
      </c>
      <c r="I73">
        <v>10</v>
      </c>
      <c r="J73" s="2">
        <v>1</v>
      </c>
      <c r="K73">
        <v>500</v>
      </c>
      <c r="L73">
        <v>300</v>
      </c>
      <c r="M73" s="12">
        <f t="shared" si="1"/>
        <v>0</v>
      </c>
    </row>
    <row r="74" spans="1:13" x14ac:dyDescent="0.25">
      <c r="A74" t="s">
        <v>78</v>
      </c>
      <c r="B74">
        <v>522</v>
      </c>
      <c r="C74">
        <v>5000022</v>
      </c>
      <c r="D74" t="s">
        <v>39</v>
      </c>
      <c r="E74">
        <v>0</v>
      </c>
      <c r="F74">
        <v>0</v>
      </c>
      <c r="G74" t="s">
        <v>49</v>
      </c>
      <c r="H74" t="s">
        <v>74</v>
      </c>
      <c r="I74">
        <v>10</v>
      </c>
      <c r="J74" s="2">
        <v>1</v>
      </c>
      <c r="K74">
        <v>500</v>
      </c>
      <c r="L74">
        <v>300</v>
      </c>
      <c r="M74" s="12">
        <f t="shared" si="1"/>
        <v>0</v>
      </c>
    </row>
    <row r="75" spans="1:13" x14ac:dyDescent="0.25">
      <c r="A75" t="s">
        <v>78</v>
      </c>
      <c r="B75">
        <v>523</v>
      </c>
      <c r="C75">
        <v>5000023</v>
      </c>
      <c r="D75" t="s">
        <v>39</v>
      </c>
      <c r="E75">
        <v>0</v>
      </c>
      <c r="F75">
        <v>0</v>
      </c>
      <c r="G75" t="s">
        <v>50</v>
      </c>
      <c r="H75" t="s">
        <v>75</v>
      </c>
      <c r="I75">
        <v>10</v>
      </c>
      <c r="J75" s="2">
        <v>1</v>
      </c>
      <c r="K75">
        <v>500</v>
      </c>
      <c r="L75">
        <v>300</v>
      </c>
      <c r="M75" s="12">
        <f t="shared" si="1"/>
        <v>0</v>
      </c>
    </row>
    <row r="76" spans="1:13" x14ac:dyDescent="0.25">
      <c r="A76" t="s">
        <v>78</v>
      </c>
      <c r="B76">
        <v>524</v>
      </c>
      <c r="C76">
        <v>5000024</v>
      </c>
      <c r="D76" t="s">
        <v>39</v>
      </c>
      <c r="E76">
        <v>0</v>
      </c>
      <c r="F76">
        <v>0</v>
      </c>
      <c r="G76" t="s">
        <v>51</v>
      </c>
      <c r="H76" t="s">
        <v>76</v>
      </c>
      <c r="I76">
        <v>10</v>
      </c>
      <c r="J76" s="2">
        <v>1</v>
      </c>
      <c r="K76">
        <v>500</v>
      </c>
      <c r="L76">
        <v>300</v>
      </c>
      <c r="M76" s="12">
        <f t="shared" si="1"/>
        <v>0</v>
      </c>
    </row>
  </sheetData>
  <autoFilter ref="A1:L76" xr:uid="{2EE1E58D-5171-473C-B3D3-03CF0827ED80}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2</vt:i4>
      </vt:variant>
    </vt:vector>
  </HeadingPairs>
  <TitlesOfParts>
    <vt:vector size="2" baseType="lpstr">
      <vt:lpstr>Récap  </vt:lpstr>
      <vt:lpstr>Détail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Sebastien GIRONIE</dc:creator>
  <cp:lastModifiedBy>Bart Strubbe</cp:lastModifiedBy>
  <cp:lastPrinted>2024-09-23T08:35:37Z</cp:lastPrinted>
  <dcterms:created xsi:type="dcterms:W3CDTF">2024-09-18T17:24:46Z</dcterms:created>
  <dcterms:modified xsi:type="dcterms:W3CDTF">2024-11-22T11:14:05Z</dcterms:modified>
</cp:coreProperties>
</file>