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filterPrivacy="1" codeName="ThisWorkbook" defaultThemeVersion="166925"/>
  <xr:revisionPtr revIDLastSave="0" documentId="13_ncr:1_{65593C27-01D2-4312-A559-C0998084A53C}" xr6:coauthVersionLast="47" xr6:coauthVersionMax="47" xr10:uidLastSave="{00000000-0000-0000-0000-000000000000}"/>
  <bookViews>
    <workbookView xWindow="-120" yWindow="-120" windowWidth="29040" windowHeight="15990" xr2:uid="{F9D38722-37A9-4BE1-9631-AF6F9078B064}"/>
  </bookViews>
  <sheets>
    <sheet name="Sheet1" sheetId="1" r:id="rId1"/>
  </sheets>
  <functionGroups builtInGroupCount="19"/>
  <definedNames>
    <definedName name="SumL10Max">Sheet1!$K$1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E2" i="1"/>
  <c r="I13" i="1" s="1"/>
  <c r="I14" i="1" s="1"/>
  <c r="E3" i="1"/>
  <c r="E4" i="1"/>
  <c r="E5" i="1"/>
  <c r="E6" i="1"/>
  <c r="E7" i="1"/>
  <c r="E138" i="1"/>
  <c r="E8" i="1"/>
  <c r="E9" i="1"/>
  <c r="E140" i="1"/>
  <c r="E10" i="1"/>
  <c r="E11" i="1"/>
  <c r="E12" i="1"/>
  <c r="E13" i="1"/>
  <c r="E142" i="1"/>
  <c r="E14" i="1"/>
  <c r="E15" i="1"/>
  <c r="E16" i="1"/>
  <c r="E17" i="1"/>
  <c r="E18" i="1"/>
  <c r="E148" i="1"/>
  <c r="E19" i="1"/>
  <c r="E20" i="1"/>
  <c r="E21" i="1"/>
  <c r="E22" i="1"/>
  <c r="E154" i="1"/>
  <c r="E156" i="1"/>
  <c r="E23" i="1"/>
  <c r="E24" i="1"/>
  <c r="E25" i="1"/>
  <c r="E26" i="1"/>
  <c r="E27" i="1"/>
  <c r="E28" i="1"/>
  <c r="E29" i="1"/>
  <c r="E30" i="1"/>
  <c r="E167" i="1"/>
  <c r="E31" i="1"/>
  <c r="E177" i="1"/>
  <c r="E32" i="1"/>
  <c r="E180" i="1"/>
  <c r="E33" i="1"/>
  <c r="E34" i="1"/>
  <c r="E188" i="1"/>
  <c r="E35" i="1"/>
  <c r="E36" i="1"/>
  <c r="E202" i="1"/>
  <c r="E37" i="1"/>
  <c r="E38" i="1"/>
  <c r="E39" i="1"/>
  <c r="E40" i="1"/>
  <c r="E219" i="1"/>
  <c r="E41" i="1"/>
  <c r="E42" i="1"/>
  <c r="E43" i="1"/>
  <c r="E44" i="1"/>
  <c r="E45" i="1"/>
  <c r="E230" i="1"/>
  <c r="E46" i="1"/>
  <c r="E47" i="1"/>
  <c r="E48" i="1"/>
  <c r="E49" i="1"/>
  <c r="E249" i="1"/>
  <c r="E50" i="1"/>
  <c r="E51" i="1"/>
  <c r="E52" i="1"/>
  <c r="E53" i="1"/>
  <c r="E54" i="1"/>
  <c r="E55" i="1"/>
  <c r="E257" i="1"/>
  <c r="E56" i="1"/>
  <c r="E57" i="1"/>
  <c r="E263" i="1"/>
  <c r="E58" i="1"/>
  <c r="E264" i="1"/>
  <c r="E59" i="1"/>
  <c r="E60" i="1"/>
  <c r="E61" i="1"/>
  <c r="E62" i="1"/>
  <c r="E63" i="1"/>
  <c r="E64" i="1"/>
  <c r="E65" i="1"/>
  <c r="E66" i="1"/>
  <c r="E67" i="1"/>
  <c r="E273" i="1"/>
  <c r="E277" i="1"/>
  <c r="E68" i="1"/>
  <c r="E287" i="1"/>
  <c r="E69" i="1"/>
  <c r="E70" i="1"/>
  <c r="E71" i="1"/>
  <c r="E72" i="1"/>
  <c r="E293" i="1"/>
  <c r="E73" i="1"/>
  <c r="E74" i="1"/>
  <c r="E75" i="1"/>
  <c r="E302" i="1"/>
  <c r="E76" i="1"/>
  <c r="E77" i="1"/>
  <c r="E306" i="1"/>
  <c r="E78" i="1"/>
  <c r="E79" i="1"/>
  <c r="E80" i="1"/>
  <c r="E310" i="1"/>
  <c r="E81" i="1"/>
  <c r="E82" i="1"/>
  <c r="E83" i="1"/>
  <c r="E84" i="1"/>
  <c r="E85" i="1"/>
  <c r="E86" i="1"/>
  <c r="E87" i="1"/>
  <c r="E88" i="1"/>
  <c r="E334" i="1"/>
  <c r="E89" i="1"/>
  <c r="E336" i="1"/>
  <c r="E90" i="1"/>
  <c r="E91" i="1"/>
  <c r="E92" i="1"/>
  <c r="E93" i="1"/>
  <c r="E347" i="1"/>
  <c r="E348" i="1"/>
  <c r="E351" i="1"/>
  <c r="E94" i="1"/>
  <c r="E95" i="1"/>
  <c r="E96" i="1"/>
  <c r="E97" i="1"/>
  <c r="E98" i="1"/>
  <c r="E371" i="1"/>
  <c r="E99" i="1"/>
  <c r="E100" i="1"/>
  <c r="E375" i="1"/>
  <c r="E101" i="1"/>
  <c r="E102" i="1"/>
  <c r="E387" i="1"/>
  <c r="E103" i="1"/>
  <c r="E104" i="1"/>
  <c r="E105" i="1"/>
  <c r="E402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426" i="1"/>
  <c r="E120" i="1"/>
  <c r="E429" i="1"/>
  <c r="E121" i="1"/>
  <c r="E434" i="1"/>
  <c r="E122" i="1"/>
  <c r="E435" i="1"/>
  <c r="E437" i="1"/>
  <c r="E123" i="1"/>
  <c r="E124" i="1"/>
  <c r="E452" i="1"/>
  <c r="E125" i="1"/>
  <c r="E126" i="1"/>
  <c r="E127" i="1"/>
  <c r="E128" i="1"/>
  <c r="E129" i="1"/>
  <c r="E130" i="1"/>
  <c r="E131" i="1"/>
  <c r="E132" i="1"/>
  <c r="E471" i="1"/>
  <c r="E472" i="1"/>
  <c r="E133" i="1"/>
  <c r="E134" i="1"/>
  <c r="E135" i="1"/>
  <c r="E136" i="1"/>
  <c r="E137" i="1"/>
  <c r="E491" i="1"/>
  <c r="E493" i="1"/>
  <c r="E494" i="1"/>
  <c r="E139" i="1"/>
  <c r="E141" i="1"/>
  <c r="E143" i="1"/>
  <c r="E144" i="1"/>
  <c r="E145" i="1"/>
  <c r="E146" i="1"/>
  <c r="E147" i="1"/>
  <c r="E149" i="1"/>
  <c r="E150" i="1"/>
  <c r="E151" i="1"/>
  <c r="E152" i="1"/>
  <c r="E153" i="1"/>
  <c r="E155" i="1"/>
  <c r="E157" i="1"/>
  <c r="E158" i="1"/>
  <c r="E159" i="1"/>
  <c r="E160" i="1"/>
  <c r="E161" i="1"/>
  <c r="E162" i="1"/>
  <c r="E163" i="1"/>
  <c r="E164" i="1"/>
  <c r="E165" i="1"/>
  <c r="E166" i="1"/>
  <c r="E168" i="1"/>
  <c r="E169" i="1"/>
  <c r="E170" i="1"/>
  <c r="E171" i="1"/>
  <c r="E172" i="1"/>
  <c r="E173" i="1"/>
  <c r="E174" i="1"/>
  <c r="E175" i="1"/>
  <c r="E176" i="1"/>
  <c r="E178" i="1"/>
  <c r="E179" i="1"/>
  <c r="E181" i="1"/>
  <c r="E182" i="1"/>
  <c r="E183" i="1"/>
  <c r="E184" i="1"/>
  <c r="E185" i="1"/>
  <c r="E186" i="1"/>
  <c r="E187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20" i="1"/>
  <c r="E221" i="1"/>
  <c r="E222" i="1"/>
  <c r="E223" i="1"/>
  <c r="E224" i="1"/>
  <c r="E225" i="1"/>
  <c r="E226" i="1"/>
  <c r="E227" i="1"/>
  <c r="E228" i="1"/>
  <c r="E229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50" i="1"/>
  <c r="E251" i="1"/>
  <c r="E252" i="1"/>
  <c r="E253" i="1"/>
  <c r="E254" i="1"/>
  <c r="E255" i="1"/>
  <c r="E256" i="1"/>
  <c r="E258" i="1"/>
  <c r="E259" i="1"/>
  <c r="E260" i="1"/>
  <c r="E261" i="1"/>
  <c r="E262" i="1"/>
  <c r="E265" i="1"/>
  <c r="E266" i="1"/>
  <c r="E267" i="1"/>
  <c r="E268" i="1"/>
  <c r="E269" i="1"/>
  <c r="E270" i="1"/>
  <c r="E271" i="1"/>
  <c r="E272" i="1"/>
  <c r="E274" i="1"/>
  <c r="E275" i="1"/>
  <c r="E276" i="1"/>
  <c r="E278" i="1"/>
  <c r="E279" i="1"/>
  <c r="E280" i="1"/>
  <c r="E281" i="1"/>
  <c r="E282" i="1"/>
  <c r="E283" i="1"/>
  <c r="E284" i="1"/>
  <c r="E285" i="1"/>
  <c r="E286" i="1"/>
  <c r="E288" i="1"/>
  <c r="E289" i="1"/>
  <c r="E290" i="1"/>
  <c r="E291" i="1"/>
  <c r="E292" i="1"/>
  <c r="E294" i="1"/>
  <c r="E295" i="1"/>
  <c r="E296" i="1"/>
  <c r="E297" i="1"/>
  <c r="E298" i="1"/>
  <c r="E299" i="1"/>
  <c r="E300" i="1"/>
  <c r="E301" i="1"/>
  <c r="E303" i="1"/>
  <c r="E304" i="1"/>
  <c r="E305" i="1"/>
  <c r="E307" i="1"/>
  <c r="E308" i="1"/>
  <c r="E309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5" i="1"/>
  <c r="E337" i="1"/>
  <c r="E338" i="1"/>
  <c r="E339" i="1"/>
  <c r="E340" i="1"/>
  <c r="E341" i="1"/>
  <c r="E342" i="1"/>
  <c r="E343" i="1"/>
  <c r="E344" i="1"/>
  <c r="E345" i="1"/>
  <c r="E346" i="1"/>
  <c r="E349" i="1"/>
  <c r="E350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2" i="1"/>
  <c r="E373" i="1"/>
  <c r="E374" i="1"/>
  <c r="E376" i="1"/>
  <c r="E377" i="1"/>
  <c r="E378" i="1"/>
  <c r="E379" i="1"/>
  <c r="E380" i="1"/>
  <c r="E381" i="1"/>
  <c r="E382" i="1"/>
  <c r="E383" i="1"/>
  <c r="E384" i="1"/>
  <c r="E385" i="1"/>
  <c r="E386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7" i="1"/>
  <c r="E428" i="1"/>
  <c r="E430" i="1"/>
  <c r="E431" i="1"/>
  <c r="E432" i="1"/>
  <c r="E433" i="1"/>
  <c r="E436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2" i="1"/>
  <c r="E495" i="1"/>
  <c r="E496" i="1"/>
  <c r="E497" i="1"/>
  <c r="E498" i="1"/>
  <c r="E499" i="1"/>
  <c r="E500" i="1"/>
  <c r="E501" i="1"/>
  <c r="M3" i="1" l="1"/>
  <c r="L3" i="1"/>
  <c r="H9" i="1" l="1"/>
</calcChain>
</file>

<file path=xl/sharedStrings.xml><?xml version="1.0" encoding="utf-8"?>
<sst xmlns="http://schemas.openxmlformats.org/spreadsheetml/2006/main" count="520" uniqueCount="508">
  <si>
    <t>Player</t>
  </si>
  <si>
    <t>L10</t>
  </si>
  <si>
    <t>Total
Daily</t>
  </si>
  <si>
    <t>Dif.</t>
  </si>
  <si>
    <t>personne 001</t>
  </si>
  <si>
    <t>personne 002</t>
  </si>
  <si>
    <t>personne 003</t>
  </si>
  <si>
    <t>personne 004</t>
  </si>
  <si>
    <t>personne 005</t>
  </si>
  <si>
    <t>personne 006</t>
  </si>
  <si>
    <t>personne 007</t>
  </si>
  <si>
    <t>personne 008</t>
  </si>
  <si>
    <t>personne 009</t>
  </si>
  <si>
    <t>personne 010</t>
  </si>
  <si>
    <t>personne 011</t>
  </si>
  <si>
    <t>personne 012</t>
  </si>
  <si>
    <t>personne 013</t>
  </si>
  <si>
    <t>personne 014</t>
  </si>
  <si>
    <t>personne 015</t>
  </si>
  <si>
    <t>personne 016</t>
  </si>
  <si>
    <t>personne 017</t>
  </si>
  <si>
    <t>personne 018</t>
  </si>
  <si>
    <t>personne 019</t>
  </si>
  <si>
    <t>personne 020</t>
  </si>
  <si>
    <t>personne 021</t>
  </si>
  <si>
    <t>personne 022</t>
  </si>
  <si>
    <t>personne 023</t>
  </si>
  <si>
    <t>personne 024</t>
  </si>
  <si>
    <t>personne 025</t>
  </si>
  <si>
    <t>personne 026</t>
  </si>
  <si>
    <t>personne 027</t>
  </si>
  <si>
    <t>personne 028</t>
  </si>
  <si>
    <t>personne 029</t>
  </si>
  <si>
    <t>personne 030</t>
  </si>
  <si>
    <t>personne 031</t>
  </si>
  <si>
    <t>personne 032</t>
  </si>
  <si>
    <t>personne 033</t>
  </si>
  <si>
    <t>personne 034</t>
  </si>
  <si>
    <t>personne 035</t>
  </si>
  <si>
    <t>personne 036</t>
  </si>
  <si>
    <t>personne 037</t>
  </si>
  <si>
    <t>personne 038</t>
  </si>
  <si>
    <t>personne 039</t>
  </si>
  <si>
    <t>personne 040</t>
  </si>
  <si>
    <t>personne 041</t>
  </si>
  <si>
    <t>personne 042</t>
  </si>
  <si>
    <t>personne 043</t>
  </si>
  <si>
    <t>personne 044</t>
  </si>
  <si>
    <t>personne 045</t>
  </si>
  <si>
    <t>personne 046</t>
  </si>
  <si>
    <t>personne 047</t>
  </si>
  <si>
    <t>personne 048</t>
  </si>
  <si>
    <t>personne 049</t>
  </si>
  <si>
    <t>personne 050</t>
  </si>
  <si>
    <t>personne 051</t>
  </si>
  <si>
    <t>personne 052</t>
  </si>
  <si>
    <t>personne 053</t>
  </si>
  <si>
    <t>personne 054</t>
  </si>
  <si>
    <t>personne 055</t>
  </si>
  <si>
    <t>personne 056</t>
  </si>
  <si>
    <t>personne 057</t>
  </si>
  <si>
    <t>personne 058</t>
  </si>
  <si>
    <t>personne 059</t>
  </si>
  <si>
    <t>personne 060</t>
  </si>
  <si>
    <t>personne 061</t>
  </si>
  <si>
    <t>personne 062</t>
  </si>
  <si>
    <t>personne 063</t>
  </si>
  <si>
    <t>personne 064</t>
  </si>
  <si>
    <t>personne 065</t>
  </si>
  <si>
    <t>personne 066</t>
  </si>
  <si>
    <t>personne 067</t>
  </si>
  <si>
    <t>personne 068</t>
  </si>
  <si>
    <t>personne 069</t>
  </si>
  <si>
    <t>personne 070</t>
  </si>
  <si>
    <t>personne 071</t>
  </si>
  <si>
    <t>personne 072</t>
  </si>
  <si>
    <t>personne 073</t>
  </si>
  <si>
    <t>personne 074</t>
  </si>
  <si>
    <t>personne 075</t>
  </si>
  <si>
    <t>personne 076</t>
  </si>
  <si>
    <t>personne 077</t>
  </si>
  <si>
    <t>personne 078</t>
  </si>
  <si>
    <t>personne 079</t>
  </si>
  <si>
    <t>personne 080</t>
  </si>
  <si>
    <t>personne 081</t>
  </si>
  <si>
    <t>personne 082</t>
  </si>
  <si>
    <t>personne 083</t>
  </si>
  <si>
    <t>personne 084</t>
  </si>
  <si>
    <t>personne 085</t>
  </si>
  <si>
    <t>personne 086</t>
  </si>
  <si>
    <t>personne 087</t>
  </si>
  <si>
    <t>personne 088</t>
  </si>
  <si>
    <t>personne 089</t>
  </si>
  <si>
    <t>personne 090</t>
  </si>
  <si>
    <t>personne 091</t>
  </si>
  <si>
    <t>personne 092</t>
  </si>
  <si>
    <t>personne 093</t>
  </si>
  <si>
    <t>personne 094</t>
  </si>
  <si>
    <t>personne 095</t>
  </si>
  <si>
    <t>personne 096</t>
  </si>
  <si>
    <t>personne 097</t>
  </si>
  <si>
    <t>personne 098</t>
  </si>
  <si>
    <t>personne 099</t>
  </si>
  <si>
    <t>personne 100</t>
  </si>
  <si>
    <t>personne 101</t>
  </si>
  <si>
    <t>personne 102</t>
  </si>
  <si>
    <t>personne 103</t>
  </si>
  <si>
    <t>personne 104</t>
  </si>
  <si>
    <t>personne 105</t>
  </si>
  <si>
    <t>personne 106</t>
  </si>
  <si>
    <t>personne 107</t>
  </si>
  <si>
    <t>personne 108</t>
  </si>
  <si>
    <t>personne 109</t>
  </si>
  <si>
    <t>personne 110</t>
  </si>
  <si>
    <t>personne 111</t>
  </si>
  <si>
    <t>personne 112</t>
  </si>
  <si>
    <t>personne 113</t>
  </si>
  <si>
    <t>personne 114</t>
  </si>
  <si>
    <t>personne 115</t>
  </si>
  <si>
    <t>personne 116</t>
  </si>
  <si>
    <t>personne 117</t>
  </si>
  <si>
    <t>personne 118</t>
  </si>
  <si>
    <t>personne 119</t>
  </si>
  <si>
    <t>personne 120</t>
  </si>
  <si>
    <t>personne 121</t>
  </si>
  <si>
    <t>personne 122</t>
  </si>
  <si>
    <t>personne 123</t>
  </si>
  <si>
    <t>personne 124</t>
  </si>
  <si>
    <t>personne 125</t>
  </si>
  <si>
    <t>personne 126</t>
  </si>
  <si>
    <t>personne 127</t>
  </si>
  <si>
    <t>personne 128</t>
  </si>
  <si>
    <t>personne 129</t>
  </si>
  <si>
    <t>personne 130</t>
  </si>
  <si>
    <t>personne 131</t>
  </si>
  <si>
    <t>personne 132</t>
  </si>
  <si>
    <t>personne 133</t>
  </si>
  <si>
    <t>personne 134</t>
  </si>
  <si>
    <t>personne 135</t>
  </si>
  <si>
    <t>personne 136</t>
  </si>
  <si>
    <t>personne 137</t>
  </si>
  <si>
    <t>personne 138</t>
  </si>
  <si>
    <t>personne 139</t>
  </si>
  <si>
    <t>personne 140</t>
  </si>
  <si>
    <t>personne 141</t>
  </si>
  <si>
    <t>personne 142</t>
  </si>
  <si>
    <t>personne 143</t>
  </si>
  <si>
    <t>personne 144</t>
  </si>
  <si>
    <t>personne 145</t>
  </si>
  <si>
    <t>personne 146</t>
  </si>
  <si>
    <t>personne 147</t>
  </si>
  <si>
    <t>personne 148</t>
  </si>
  <si>
    <t>personne 149</t>
  </si>
  <si>
    <t>personne 150</t>
  </si>
  <si>
    <t>personne 151</t>
  </si>
  <si>
    <t>personne 152</t>
  </si>
  <si>
    <t>personne 153</t>
  </si>
  <si>
    <t>personne 154</t>
  </si>
  <si>
    <t>personne 155</t>
  </si>
  <si>
    <t>personne 156</t>
  </si>
  <si>
    <t>personne 157</t>
  </si>
  <si>
    <t>personne 158</t>
  </si>
  <si>
    <t>personne 159</t>
  </si>
  <si>
    <t>personne 160</t>
  </si>
  <si>
    <t>personne 161</t>
  </si>
  <si>
    <t>personne 162</t>
  </si>
  <si>
    <t>personne 163</t>
  </si>
  <si>
    <t>personne 164</t>
  </si>
  <si>
    <t>personne 165</t>
  </si>
  <si>
    <t>personne 166</t>
  </si>
  <si>
    <t>personne 167</t>
  </si>
  <si>
    <t>personne 168</t>
  </si>
  <si>
    <t>personne 169</t>
  </si>
  <si>
    <t>personne 170</t>
  </si>
  <si>
    <t>personne 171</t>
  </si>
  <si>
    <t>personne 172</t>
  </si>
  <si>
    <t>personne 173</t>
  </si>
  <si>
    <t>personne 174</t>
  </si>
  <si>
    <t>personne 175</t>
  </si>
  <si>
    <t>personne 176</t>
  </si>
  <si>
    <t>personne 177</t>
  </si>
  <si>
    <t>personne 178</t>
  </si>
  <si>
    <t>personne 179</t>
  </si>
  <si>
    <t>personne 180</t>
  </si>
  <si>
    <t>personne 181</t>
  </si>
  <si>
    <t>personne 182</t>
  </si>
  <si>
    <t>personne 183</t>
  </si>
  <si>
    <t>personne 184</t>
  </si>
  <si>
    <t>personne 185</t>
  </si>
  <si>
    <t>personne 186</t>
  </si>
  <si>
    <t>personne 187</t>
  </si>
  <si>
    <t>personne 188</t>
  </si>
  <si>
    <t>personne 189</t>
  </si>
  <si>
    <t>personne 190</t>
  </si>
  <si>
    <t>personne 191</t>
  </si>
  <si>
    <t>personne 192</t>
  </si>
  <si>
    <t>personne 193</t>
  </si>
  <si>
    <t>personne 194</t>
  </si>
  <si>
    <t>personne 195</t>
  </si>
  <si>
    <t>personne 196</t>
  </si>
  <si>
    <t>personne 197</t>
  </si>
  <si>
    <t>personne 198</t>
  </si>
  <si>
    <t>personne 199</t>
  </si>
  <si>
    <t>personne 200</t>
  </si>
  <si>
    <t>personne 201</t>
  </si>
  <si>
    <t>personne 202</t>
  </si>
  <si>
    <t>personne 203</t>
  </si>
  <si>
    <t>personne 204</t>
  </si>
  <si>
    <t>personne 205</t>
  </si>
  <si>
    <t>personne 206</t>
  </si>
  <si>
    <t>personne 207</t>
  </si>
  <si>
    <t>personne 208</t>
  </si>
  <si>
    <t>personne 209</t>
  </si>
  <si>
    <t>personne 210</t>
  </si>
  <si>
    <t>personne 211</t>
  </si>
  <si>
    <t>personne 212</t>
  </si>
  <si>
    <t>personne 213</t>
  </si>
  <si>
    <t>personne 214</t>
  </si>
  <si>
    <t>personne 215</t>
  </si>
  <si>
    <t>personne 216</t>
  </si>
  <si>
    <t>personne 217</t>
  </si>
  <si>
    <t>personne 218</t>
  </si>
  <si>
    <t>personne 219</t>
  </si>
  <si>
    <t>personne 220</t>
  </si>
  <si>
    <t>personne 221</t>
  </si>
  <si>
    <t>personne 222</t>
  </si>
  <si>
    <t>personne 223</t>
  </si>
  <si>
    <t>personne 224</t>
  </si>
  <si>
    <t>personne 225</t>
  </si>
  <si>
    <t>personne 226</t>
  </si>
  <si>
    <t>personne 227</t>
  </si>
  <si>
    <t>personne 228</t>
  </si>
  <si>
    <t>personne 229</t>
  </si>
  <si>
    <t>personne 230</t>
  </si>
  <si>
    <t>personne 231</t>
  </si>
  <si>
    <t>personne 232</t>
  </si>
  <si>
    <t>personne 233</t>
  </si>
  <si>
    <t>personne 234</t>
  </si>
  <si>
    <t>personne 235</t>
  </si>
  <si>
    <t>personne 236</t>
  </si>
  <si>
    <t>personne 237</t>
  </si>
  <si>
    <t>personne 238</t>
  </si>
  <si>
    <t>personne 239</t>
  </si>
  <si>
    <t>personne 240</t>
  </si>
  <si>
    <t>personne 241</t>
  </si>
  <si>
    <t>personne 242</t>
  </si>
  <si>
    <t>personne 243</t>
  </si>
  <si>
    <t>personne 244</t>
  </si>
  <si>
    <t>personne 245</t>
  </si>
  <si>
    <t>personne 246</t>
  </si>
  <si>
    <t>personne 247</t>
  </si>
  <si>
    <t>personne 248</t>
  </si>
  <si>
    <t>personne 249</t>
  </si>
  <si>
    <t>personne 250</t>
  </si>
  <si>
    <t>personne 251</t>
  </si>
  <si>
    <t>personne 252</t>
  </si>
  <si>
    <t>personne 253</t>
  </si>
  <si>
    <t>personne 254</t>
  </si>
  <si>
    <t>personne 255</t>
  </si>
  <si>
    <t>personne 256</t>
  </si>
  <si>
    <t>personne 257</t>
  </si>
  <si>
    <t>personne 258</t>
  </si>
  <si>
    <t>personne 259</t>
  </si>
  <si>
    <t>personne 260</t>
  </si>
  <si>
    <t>personne 261</t>
  </si>
  <si>
    <t>personne 262</t>
  </si>
  <si>
    <t>personne 263</t>
  </si>
  <si>
    <t>personne 264</t>
  </si>
  <si>
    <t>personne 265</t>
  </si>
  <si>
    <t>personne 266</t>
  </si>
  <si>
    <t>personne 267</t>
  </si>
  <si>
    <t>personne 268</t>
  </si>
  <si>
    <t>personne 269</t>
  </si>
  <si>
    <t>personne 270</t>
  </si>
  <si>
    <t>personne 271</t>
  </si>
  <si>
    <t>personne 272</t>
  </si>
  <si>
    <t>personne 273</t>
  </si>
  <si>
    <t>personne 274</t>
  </si>
  <si>
    <t>personne 275</t>
  </si>
  <si>
    <t>personne 276</t>
  </si>
  <si>
    <t>personne 277</t>
  </si>
  <si>
    <t>personne 278</t>
  </si>
  <si>
    <t>personne 279</t>
  </si>
  <si>
    <t>personne 280</t>
  </si>
  <si>
    <t>personne 281</t>
  </si>
  <si>
    <t>personne 282</t>
  </si>
  <si>
    <t>personne 283</t>
  </si>
  <si>
    <t>personne 284</t>
  </si>
  <si>
    <t>personne 285</t>
  </si>
  <si>
    <t>personne 286</t>
  </si>
  <si>
    <t>personne 287</t>
  </si>
  <si>
    <t>personne 288</t>
  </si>
  <si>
    <t>personne 289</t>
  </si>
  <si>
    <t>personne 290</t>
  </si>
  <si>
    <t>personne 291</t>
  </si>
  <si>
    <t>personne 292</t>
  </si>
  <si>
    <t>personne 293</t>
  </si>
  <si>
    <t>personne 294</t>
  </si>
  <si>
    <t>personne 295</t>
  </si>
  <si>
    <t>personne 296</t>
  </si>
  <si>
    <t>personne 297</t>
  </si>
  <si>
    <t>personne 298</t>
  </si>
  <si>
    <t>personne 299</t>
  </si>
  <si>
    <t>personne 300</t>
  </si>
  <si>
    <t>personne 301</t>
  </si>
  <si>
    <t>personne 302</t>
  </si>
  <si>
    <t>personne 303</t>
  </si>
  <si>
    <t>personne 304</t>
  </si>
  <si>
    <t>personne 305</t>
  </si>
  <si>
    <t>personne 306</t>
  </si>
  <si>
    <t>personne 307</t>
  </si>
  <si>
    <t>personne 308</t>
  </si>
  <si>
    <t>personne 309</t>
  </si>
  <si>
    <t>personne 310</t>
  </si>
  <si>
    <t>personne 311</t>
  </si>
  <si>
    <t>personne 312</t>
  </si>
  <si>
    <t>personne 313</t>
  </si>
  <si>
    <t>personne 314</t>
  </si>
  <si>
    <t>personne 315</t>
  </si>
  <si>
    <t>personne 316</t>
  </si>
  <si>
    <t>personne 317</t>
  </si>
  <si>
    <t>personne 318</t>
  </si>
  <si>
    <t>personne 319</t>
  </si>
  <si>
    <t>personne 320</t>
  </si>
  <si>
    <t>personne 321</t>
  </si>
  <si>
    <t>personne 322</t>
  </si>
  <si>
    <t>personne 323</t>
  </si>
  <si>
    <t>personne 324</t>
  </si>
  <si>
    <t>personne 325</t>
  </si>
  <si>
    <t>personne 326</t>
  </si>
  <si>
    <t>personne 327</t>
  </si>
  <si>
    <t>personne 328</t>
  </si>
  <si>
    <t>personne 329</t>
  </si>
  <si>
    <t>personne 330</t>
  </si>
  <si>
    <t>personne 331</t>
  </si>
  <si>
    <t>personne 332</t>
  </si>
  <si>
    <t>personne 333</t>
  </si>
  <si>
    <t>personne 334</t>
  </si>
  <si>
    <t>personne 335</t>
  </si>
  <si>
    <t>personne 336</t>
  </si>
  <si>
    <t>personne 337</t>
  </si>
  <si>
    <t>personne 338</t>
  </si>
  <si>
    <t>personne 339</t>
  </si>
  <si>
    <t>personne 340</t>
  </si>
  <si>
    <t>personne 341</t>
  </si>
  <si>
    <t>personne 342</t>
  </si>
  <si>
    <t>personne 343</t>
  </si>
  <si>
    <t>personne 344</t>
  </si>
  <si>
    <t>personne 345</t>
  </si>
  <si>
    <t>personne 346</t>
  </si>
  <si>
    <t>personne 347</t>
  </si>
  <si>
    <t>personne 348</t>
  </si>
  <si>
    <t>personne 349</t>
  </si>
  <si>
    <t>personne 350</t>
  </si>
  <si>
    <t>personne 351</t>
  </si>
  <si>
    <t>personne 352</t>
  </si>
  <si>
    <t>personne 353</t>
  </si>
  <si>
    <t>personne 354</t>
  </si>
  <si>
    <t>personne 355</t>
  </si>
  <si>
    <t>personne 356</t>
  </si>
  <si>
    <t>personne 357</t>
  </si>
  <si>
    <t>personne 358</t>
  </si>
  <si>
    <t>personne 359</t>
  </si>
  <si>
    <t>personne 360</t>
  </si>
  <si>
    <t>personne 361</t>
  </si>
  <si>
    <t>personne 362</t>
  </si>
  <si>
    <t>personne 363</t>
  </si>
  <si>
    <t>personne 364</t>
  </si>
  <si>
    <t>personne 365</t>
  </si>
  <si>
    <t>personne 366</t>
  </si>
  <si>
    <t>personne 367</t>
  </si>
  <si>
    <t>personne 368</t>
  </si>
  <si>
    <t>personne 369</t>
  </si>
  <si>
    <t>personne 370</t>
  </si>
  <si>
    <t>personne 371</t>
  </si>
  <si>
    <t>personne 372</t>
  </si>
  <si>
    <t>personne 373</t>
  </si>
  <si>
    <t>personne 374</t>
  </si>
  <si>
    <t>personne 375</t>
  </si>
  <si>
    <t>personne 376</t>
  </si>
  <si>
    <t>personne 377</t>
  </si>
  <si>
    <t>personne 378</t>
  </si>
  <si>
    <t>personne 379</t>
  </si>
  <si>
    <t>personne 380</t>
  </si>
  <si>
    <t>personne 381</t>
  </si>
  <si>
    <t>personne 382</t>
  </si>
  <si>
    <t>personne 383</t>
  </si>
  <si>
    <t>personne 384</t>
  </si>
  <si>
    <t>personne 385</t>
  </si>
  <si>
    <t>personne 386</t>
  </si>
  <si>
    <t>personne 387</t>
  </si>
  <si>
    <t>personne 388</t>
  </si>
  <si>
    <t>personne 389</t>
  </si>
  <si>
    <t>personne 390</t>
  </si>
  <si>
    <t>personne 391</t>
  </si>
  <si>
    <t>personne 392</t>
  </si>
  <si>
    <t>personne 393</t>
  </si>
  <si>
    <t>personne 394</t>
  </si>
  <si>
    <t>personne 395</t>
  </si>
  <si>
    <t>personne 396</t>
  </si>
  <si>
    <t>personne 397</t>
  </si>
  <si>
    <t>personne 398</t>
  </si>
  <si>
    <t>personne 399</t>
  </si>
  <si>
    <t>personne 400</t>
  </si>
  <si>
    <t>personne 401</t>
  </si>
  <si>
    <t>personne 402</t>
  </si>
  <si>
    <t>personne 403</t>
  </si>
  <si>
    <t>personne 404</t>
  </si>
  <si>
    <t>personne 405</t>
  </si>
  <si>
    <t>personne 406</t>
  </si>
  <si>
    <t>personne 407</t>
  </si>
  <si>
    <t>personne 408</t>
  </si>
  <si>
    <t>personne 409</t>
  </si>
  <si>
    <t>personne 410</t>
  </si>
  <si>
    <t>personne 411</t>
  </si>
  <si>
    <t>personne 412</t>
  </si>
  <si>
    <t>personne 413</t>
  </si>
  <si>
    <t>personne 414</t>
  </si>
  <si>
    <t>personne 415</t>
  </si>
  <si>
    <t>personne 416</t>
  </si>
  <si>
    <t>personne 417</t>
  </si>
  <si>
    <t>personne 418</t>
  </si>
  <si>
    <t>personne 419</t>
  </si>
  <si>
    <t>personne 420</t>
  </si>
  <si>
    <t>personne 421</t>
  </si>
  <si>
    <t>personne 422</t>
  </si>
  <si>
    <t>personne 423</t>
  </si>
  <si>
    <t>personne 424</t>
  </si>
  <si>
    <t>personne 425</t>
  </si>
  <si>
    <t>personne 426</t>
  </si>
  <si>
    <t>personne 427</t>
  </si>
  <si>
    <t>personne 428</t>
  </si>
  <si>
    <t>personne 429</t>
  </si>
  <si>
    <t>personne 430</t>
  </si>
  <si>
    <t>personne 431</t>
  </si>
  <si>
    <t>personne 432</t>
  </si>
  <si>
    <t>personne 433</t>
  </si>
  <si>
    <t>personne 434</t>
  </si>
  <si>
    <t>personne 435</t>
  </si>
  <si>
    <t>personne 436</t>
  </si>
  <si>
    <t>personne 437</t>
  </si>
  <si>
    <t>personne 438</t>
  </si>
  <si>
    <t>personne 439</t>
  </si>
  <si>
    <t>personne 440</t>
  </si>
  <si>
    <t>personne 441</t>
  </si>
  <si>
    <t>personne 442</t>
  </si>
  <si>
    <t>personne 443</t>
  </si>
  <si>
    <t>personne 444</t>
  </si>
  <si>
    <t>personne 445</t>
  </si>
  <si>
    <t>personne 446</t>
  </si>
  <si>
    <t>personne 447</t>
  </si>
  <si>
    <t>personne 448</t>
  </si>
  <si>
    <t>personne 449</t>
  </si>
  <si>
    <t>personne 450</t>
  </si>
  <si>
    <t>personne 451</t>
  </si>
  <si>
    <t>personne 452</t>
  </si>
  <si>
    <t>personne 453</t>
  </si>
  <si>
    <t>personne 454</t>
  </si>
  <si>
    <t>personne 455</t>
  </si>
  <si>
    <t>personne 456</t>
  </si>
  <si>
    <t>personne 457</t>
  </si>
  <si>
    <t>personne 458</t>
  </si>
  <si>
    <t>personne 459</t>
  </si>
  <si>
    <t>personne 460</t>
  </si>
  <si>
    <t>personne 461</t>
  </si>
  <si>
    <t>personne 462</t>
  </si>
  <si>
    <t>personne 463</t>
  </si>
  <si>
    <t>personne 464</t>
  </si>
  <si>
    <t>personne 465</t>
  </si>
  <si>
    <t>personne 466</t>
  </si>
  <si>
    <t>personne 467</t>
  </si>
  <si>
    <t>personne 468</t>
  </si>
  <si>
    <t>personne 469</t>
  </si>
  <si>
    <t>personne 470</t>
  </si>
  <si>
    <t>personne 471</t>
  </si>
  <si>
    <t>personne 472</t>
  </si>
  <si>
    <t>personne 473</t>
  </si>
  <si>
    <t>personne 474</t>
  </si>
  <si>
    <t>personne 475</t>
  </si>
  <si>
    <t>personne 476</t>
  </si>
  <si>
    <t>personne 477</t>
  </si>
  <si>
    <t>personne 478</t>
  </si>
  <si>
    <t>personne 479</t>
  </si>
  <si>
    <t>personne 480</t>
  </si>
  <si>
    <t>personne 481</t>
  </si>
  <si>
    <t>personne 482</t>
  </si>
  <si>
    <t>personne 483</t>
  </si>
  <si>
    <t>personne 484</t>
  </si>
  <si>
    <t>personne 485</t>
  </si>
  <si>
    <t>personne 486</t>
  </si>
  <si>
    <t>personne 487</t>
  </si>
  <si>
    <t>personne 488</t>
  </si>
  <si>
    <t>personne 489</t>
  </si>
  <si>
    <t>personne 490</t>
  </si>
  <si>
    <t>personne 491</t>
  </si>
  <si>
    <t>personne 492</t>
  </si>
  <si>
    <t>personne 493</t>
  </si>
  <si>
    <t>personne 494</t>
  </si>
  <si>
    <t>personne 495</t>
  </si>
  <si>
    <t>personne 496</t>
  </si>
  <si>
    <t>personne 497</t>
  </si>
  <si>
    <t>personne 498</t>
  </si>
  <si>
    <t>personne 499</t>
  </si>
  <si>
    <t>personne 500</t>
  </si>
  <si>
    <t>Σ_L10max</t>
  </si>
  <si>
    <t>Meilleur groupe</t>
  </si>
  <si>
    <t>large4</t>
  </si>
  <si>
    <t>combinaisons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</si>
</sst>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/>
      <right/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0" fillId="2" borderId="0" xfId="0" applyFill="1"/>
    <xf numFmtId="0" fontId="0" fillId="0" borderId="0" xfId="0" applyFill="1"/>
    <xf numFmtId="0" fontId="0" fillId="0" borderId="1" xfId="0" applyFill="1" applyBorder="1"/>
    <xf numFmtId="0" fontId="2" fillId="0" borderId="1" xfId="0" applyFont="1" applyFill="1" applyBorder="1"/>
    <xf numFmtId="0" fontId="0" fillId="0" borderId="2" xfId="0" applyFill="1" applyBorder="1"/>
    <xf numFmtId="0" fontId="0" fillId="0" borderId="0" xfId="0" applyFill="1" applyBorder="1"/>
    <xf numFmtId="0" fontId="3" fillId="0" borderId="0" xfId="0" applyFont="1"/>
    <xf numFmtId="3" fontId="3" fillId="0" borderId="0" xfId="0" applyNumberFormat="1" applyFont="1"/>
  </cellXfs>
  <cellStyles count="1">
    <cellStyle name="Standaard" xfId="0" builtinId="0"/>
  </cellStyles>
  <dxfs count="9"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/>
        </top>
        <bottom/>
        <vertical/>
        <horizontal/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/>
        </top>
        <bottom/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/>
        </top>
        <bottom/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/>
        </top>
        <bottom/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/>
        </top>
        <bottom/>
        <vertical/>
        <horizontal/>
      </border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ACEB8D-7D1A-49CA-A6F1-40B3C5F6C77C}" name="Table1" displayName="Table1" ref="A1:E501" totalsRowShown="0" headerRowDxfId="3" dataDxfId="2">
  <autoFilter ref="A1:E501" xr:uid="{74ACEB8D-7D1A-49CA-A6F1-40B3C5F6C77C}"/>
  <sortState xmlns:xlrd2="http://schemas.microsoft.com/office/spreadsheetml/2017/richdata2" ref="A2:D501">
    <sortCondition ref="A1:A501"/>
  </sortState>
  <tableColumns count="5">
    <tableColumn id="1" xr3:uid="{8106A88A-79D3-421F-991A-16495DF887FF}" name="Player" dataDxfId="7"/>
    <tableColumn id="2" xr3:uid="{C611F825-318B-44F0-8922-D73A8DACD15E}" name="L10" dataDxfId="6"/>
    <tableColumn id="3" xr3:uid="{4A1D2506-4BD9-454F-BCD5-6D556AA4E292}" name="Total_x000a_Daily" dataDxfId="5"/>
    <tableColumn id="4" xr3:uid="{963E3FFE-015F-4990-B76C-BF99103208A3}" name="Dif." dataDxfId="4"/>
    <tableColumn id="5" xr3:uid="{1A35C2B8-37A6-4893-A9C3-2F3484C52A12}" name="large4" dataDxfId="1">
      <calculatedColumnFormula>--(COUNTIFS(Table1[L10],Table1[[#This Row],[L10]],Table1[Total
Daily],"&gt;"&amp;Table1[[#This Row],[Total
Daily]])&lt;3)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DD52DC1-DE61-45E0-9E20-81308E1DBFD5}" name="Table2" displayName="Table2" ref="G4:J9" totalsRowCount="1" headerRowDxfId="0">
  <autoFilter ref="G4:J8" xr:uid="{FDD52DC1-DE61-45E0-9E20-81308E1DBFD5}"/>
  <tableColumns count="4">
    <tableColumn id="1" xr3:uid="{C5291AF1-259D-4B51-9906-025023E9F4FE}" name="Player"/>
    <tableColumn id="2" xr3:uid="{C168DCBE-7E86-4224-9591-05C61DA48F36}" name="L10" totalsRowFunction="sum"/>
    <tableColumn id="3" xr3:uid="{F1AB30CD-BFAA-49B0-8A60-8FDA46F1D168}" name="Total_x000a_Daily" totalsRowFunction="sum"/>
    <tableColumn id="4" xr3:uid="{4CC2CC56-1DFD-4CE3-BA56-67797E5A7A0F}" name="Dif.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13EE8E-03AB-41BB-8872-B00412DD5699}">
  <sheetPr codeName="Sheet1"/>
  <dimension ref="A1:N501"/>
  <sheetViews>
    <sheetView tabSelected="1" workbookViewId="0">
      <selection activeCell="K14" sqref="K14"/>
    </sheetView>
  </sheetViews>
  <sheetFormatPr defaultRowHeight="15" x14ac:dyDescent="0.25"/>
  <cols>
    <col min="1" max="1" width="12.85546875" style="3" bestFit="1" customWidth="1"/>
    <col min="2" max="3" width="9.140625" style="3"/>
    <col min="4" max="4" width="6.42578125" style="3" bestFit="1" customWidth="1"/>
    <col min="5" max="5" width="6.42578125" customWidth="1"/>
    <col min="7" max="7" width="15.5703125" bestFit="1" customWidth="1"/>
    <col min="8" max="8" width="6.140625" bestFit="1" customWidth="1"/>
    <col min="9" max="9" width="13.28515625" bestFit="1" customWidth="1"/>
    <col min="10" max="10" width="9.5703125" bestFit="1" customWidth="1"/>
    <col min="14" max="14" width="12.85546875" bestFit="1" customWidth="1"/>
  </cols>
  <sheetData>
    <row r="1" spans="1:14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506</v>
      </c>
      <c r="J1" s="1" t="s">
        <v>504</v>
      </c>
      <c r="K1" s="1">
        <v>120</v>
      </c>
    </row>
    <row r="2" spans="1:14" x14ac:dyDescent="0.25">
      <c r="A2" s="4" t="s">
        <v>199</v>
      </c>
      <c r="B2" s="4">
        <v>46</v>
      </c>
      <c r="C2" s="4">
        <v>52.85</v>
      </c>
      <c r="D2" s="4">
        <v>6.8500000000000014</v>
      </c>
      <c r="E2" s="7">
        <f>--(COUNTIFS(Table1[L10],Table1[[#This Row],[L10]],Table1[Total
Daily],"&gt;"&amp;Table1[[#This Row],[Total
Daily]])&lt;3)</f>
        <v>1</v>
      </c>
    </row>
    <row r="3" spans="1:14" x14ac:dyDescent="0.25">
      <c r="A3" s="4" t="s">
        <v>341</v>
      </c>
      <c r="B3" s="4">
        <v>47</v>
      </c>
      <c r="C3" s="4">
        <v>52.36</v>
      </c>
      <c r="D3" s="4">
        <v>5.3599999999999994</v>
      </c>
      <c r="E3" s="7">
        <f>--(COUNTIFS(Table1[L10],Table1[[#This Row],[L10]],Table1[Total
Daily],"&gt;"&amp;Table1[[#This Row],[Total
Daily]])&lt;3)</f>
        <v>1</v>
      </c>
      <c r="G3" s="1" t="s">
        <v>505</v>
      </c>
      <c r="L3">
        <f>SUM(L5:L8)</f>
        <v>120</v>
      </c>
      <c r="M3">
        <f>SUM(M5:M8)</f>
        <v>147.03000000000003</v>
      </c>
    </row>
    <row r="4" spans="1:14" x14ac:dyDescent="0.25">
      <c r="A4" s="4" t="s">
        <v>100</v>
      </c>
      <c r="B4" s="4">
        <v>45</v>
      </c>
      <c r="C4" s="4">
        <v>50.46</v>
      </c>
      <c r="D4" s="5">
        <v>5.4600000000000009</v>
      </c>
      <c r="E4" s="7">
        <f>--(COUNTIFS(Table1[L10],Table1[[#This Row],[L10]],Table1[Total
Daily],"&gt;"&amp;Table1[[#This Row],[Total
Daily]])&lt;3)</f>
        <v>1</v>
      </c>
      <c r="G4" s="3" t="s">
        <v>0</v>
      </c>
      <c r="H4" s="3" t="s">
        <v>1</v>
      </c>
      <c r="I4" s="3" t="s">
        <v>2</v>
      </c>
      <c r="J4" s="3" t="s">
        <v>3</v>
      </c>
    </row>
    <row r="5" spans="1:14" x14ac:dyDescent="0.25">
      <c r="A5" s="4" t="s">
        <v>268</v>
      </c>
      <c r="B5" s="4">
        <v>47</v>
      </c>
      <c r="C5" s="4">
        <v>50.41</v>
      </c>
      <c r="D5" s="4">
        <v>3.4099999999999966</v>
      </c>
      <c r="E5" s="7">
        <f>--(COUNTIFS(Table1[L10],Table1[[#This Row],[L10]],Table1[Total
Daily],"&gt;"&amp;Table1[[#This Row],[Total
Daily]])&lt;3)</f>
        <v>1</v>
      </c>
      <c r="G5" t="s">
        <v>199</v>
      </c>
      <c r="H5">
        <v>46</v>
      </c>
      <c r="I5">
        <v>52.85</v>
      </c>
      <c r="J5">
        <v>6.8500000000000014</v>
      </c>
      <c r="L5" s="2">
        <v>46</v>
      </c>
      <c r="M5" s="2">
        <v>52.85</v>
      </c>
      <c r="N5" s="2" t="s">
        <v>199</v>
      </c>
    </row>
    <row r="6" spans="1:14" x14ac:dyDescent="0.25">
      <c r="A6" s="4" t="s">
        <v>408</v>
      </c>
      <c r="B6" s="4">
        <v>46</v>
      </c>
      <c r="C6" s="4">
        <v>50.269999999999996</v>
      </c>
      <c r="D6" s="4">
        <v>4.269999999999996</v>
      </c>
      <c r="E6" s="7">
        <f>--(COUNTIFS(Table1[L10],Table1[[#This Row],[L10]],Table1[Total
Daily],"&gt;"&amp;Table1[[#This Row],[Total
Daily]])&lt;3)</f>
        <v>1</v>
      </c>
      <c r="G6" t="s">
        <v>42</v>
      </c>
      <c r="H6">
        <v>27</v>
      </c>
      <c r="I6">
        <v>33.86</v>
      </c>
      <c r="J6">
        <v>6.8599999999999994</v>
      </c>
      <c r="L6" s="2">
        <v>27</v>
      </c>
      <c r="M6" s="2">
        <v>33.86</v>
      </c>
      <c r="N6" s="2" t="s">
        <v>42</v>
      </c>
    </row>
    <row r="7" spans="1:14" x14ac:dyDescent="0.25">
      <c r="A7" s="4" t="s">
        <v>444</v>
      </c>
      <c r="B7" s="4">
        <v>46</v>
      </c>
      <c r="C7" s="4">
        <v>50.13</v>
      </c>
      <c r="D7" s="4">
        <v>4.1300000000000026</v>
      </c>
      <c r="E7" s="7">
        <f>--(COUNTIFS(Table1[L10],Table1[[#This Row],[L10]],Table1[Total
Daily],"&gt;"&amp;Table1[[#This Row],[Total
Daily]])&lt;3)</f>
        <v>1</v>
      </c>
      <c r="G7" t="s">
        <v>13</v>
      </c>
      <c r="H7">
        <v>27</v>
      </c>
      <c r="I7">
        <v>33.71</v>
      </c>
      <c r="J7">
        <v>6.7100000000000009</v>
      </c>
      <c r="L7" s="2">
        <v>27</v>
      </c>
      <c r="M7" s="2">
        <v>33.71</v>
      </c>
      <c r="N7" s="2" t="s">
        <v>13</v>
      </c>
    </row>
    <row r="8" spans="1:14" x14ac:dyDescent="0.25">
      <c r="A8" s="4" t="s">
        <v>368</v>
      </c>
      <c r="B8" s="4">
        <v>47</v>
      </c>
      <c r="C8" s="4">
        <v>49.56</v>
      </c>
      <c r="D8" s="4">
        <v>2.5600000000000023</v>
      </c>
      <c r="E8" s="7">
        <f>--(COUNTIFS(Table1[L10],Table1[[#This Row],[L10]],Table1[Total
Daily],"&gt;"&amp;Table1[[#This Row],[Total
Daily]])&lt;3)</f>
        <v>1</v>
      </c>
      <c r="G8" t="s">
        <v>422</v>
      </c>
      <c r="H8">
        <v>20</v>
      </c>
      <c r="I8">
        <v>26.61</v>
      </c>
      <c r="J8">
        <v>6.6099999999999994</v>
      </c>
      <c r="L8" s="2">
        <v>20</v>
      </c>
      <c r="M8" s="2">
        <v>26.61</v>
      </c>
      <c r="N8" s="2" t="s">
        <v>422</v>
      </c>
    </row>
    <row r="9" spans="1:14" x14ac:dyDescent="0.25">
      <c r="A9" s="4" t="s">
        <v>265</v>
      </c>
      <c r="B9" s="4">
        <v>45</v>
      </c>
      <c r="C9" s="4">
        <v>49.1</v>
      </c>
      <c r="D9" s="4">
        <v>4.1000000000000014</v>
      </c>
      <c r="E9" s="7">
        <f>--(COUNTIFS(Table1[L10],Table1[[#This Row],[L10]],Table1[Total
Daily],"&gt;"&amp;Table1[[#This Row],[Total
Daily]])&lt;3)</f>
        <v>1</v>
      </c>
      <c r="H9">
        <f>SUBTOTAL(109,Table2[L10])</f>
        <v>120</v>
      </c>
      <c r="I9">
        <f>SUBTOTAL(109,Table2[Total
Daily])</f>
        <v>147.03000000000003</v>
      </c>
    </row>
    <row r="10" spans="1:14" x14ac:dyDescent="0.25">
      <c r="A10" s="4" t="s">
        <v>216</v>
      </c>
      <c r="B10" s="4">
        <v>43</v>
      </c>
      <c r="C10" s="4">
        <v>48.75</v>
      </c>
      <c r="D10" s="4">
        <v>5.75</v>
      </c>
      <c r="E10" s="7">
        <f>--(COUNTIFS(Table1[L10],Table1[[#This Row],[L10]],Table1[Total
Daily],"&gt;"&amp;Table1[[#This Row],[Total
Daily]])&lt;3)</f>
        <v>1</v>
      </c>
    </row>
    <row r="11" spans="1:14" x14ac:dyDescent="0.25">
      <c r="A11" s="4" t="s">
        <v>367</v>
      </c>
      <c r="B11" s="4">
        <v>44</v>
      </c>
      <c r="C11" s="4">
        <v>48.730000000000004</v>
      </c>
      <c r="D11" s="4">
        <v>4.730000000000004</v>
      </c>
      <c r="E11" s="7">
        <f>--(COUNTIFS(Table1[L10],Table1[[#This Row],[L10]],Table1[Total
Daily],"&gt;"&amp;Table1[[#This Row],[Total
Daily]])&lt;3)</f>
        <v>1</v>
      </c>
    </row>
    <row r="12" spans="1:14" x14ac:dyDescent="0.25">
      <c r="A12" s="4" t="s">
        <v>468</v>
      </c>
      <c r="B12" s="4">
        <v>43</v>
      </c>
      <c r="C12" s="4">
        <v>48.51</v>
      </c>
      <c r="D12" s="4">
        <v>5.509999999999998</v>
      </c>
      <c r="E12" s="7">
        <f>--(COUNTIFS(Table1[L10],Table1[[#This Row],[L10]],Table1[Total
Daily],"&gt;"&amp;Table1[[#This Row],[Total
Daily]])&lt;3)</f>
        <v>1</v>
      </c>
    </row>
    <row r="13" spans="1:14" x14ac:dyDescent="0.25">
      <c r="A13" s="4" t="s">
        <v>262</v>
      </c>
      <c r="B13" s="4">
        <v>45</v>
      </c>
      <c r="C13" s="4">
        <v>48.23</v>
      </c>
      <c r="D13" s="4">
        <v>3.2299999999999969</v>
      </c>
      <c r="E13" s="7">
        <f>--(COUNTIFS(Table1[L10],Table1[[#This Row],[L10]],Table1[Total
Daily],"&gt;"&amp;Table1[[#This Row],[Total
Daily]])&lt;3)</f>
        <v>1</v>
      </c>
      <c r="I13" s="8">
        <f>SUM(Table1[large4])</f>
        <v>136</v>
      </c>
    </row>
    <row r="14" spans="1:14" x14ac:dyDescent="0.25">
      <c r="A14" s="4" t="s">
        <v>109</v>
      </c>
      <c r="B14" s="4">
        <v>44</v>
      </c>
      <c r="C14" s="4">
        <v>47.74</v>
      </c>
      <c r="D14" s="4">
        <v>3.740000000000002</v>
      </c>
      <c r="E14" s="7">
        <f>--(COUNTIFS(Table1[L10],Table1[[#This Row],[L10]],Table1[Total
Daily],"&gt;"&amp;Table1[[#This Row],[Total
Daily]])&lt;3)</f>
        <v>1</v>
      </c>
      <c r="I14" s="9">
        <f>COMBIN(I13,4)</f>
        <v>13633829.999999998</v>
      </c>
      <c r="J14" t="s">
        <v>507</v>
      </c>
    </row>
    <row r="15" spans="1:14" x14ac:dyDescent="0.25">
      <c r="A15" s="4" t="s">
        <v>352</v>
      </c>
      <c r="B15" s="4">
        <v>43</v>
      </c>
      <c r="C15" s="4">
        <v>47.72</v>
      </c>
      <c r="D15" s="4">
        <v>4.7199999999999989</v>
      </c>
      <c r="E15" s="7">
        <f>--(COUNTIFS(Table1[L10],Table1[[#This Row],[L10]],Table1[Total
Daily],"&gt;"&amp;Table1[[#This Row],[Total
Daily]])&lt;3)</f>
        <v>1</v>
      </c>
    </row>
    <row r="16" spans="1:14" x14ac:dyDescent="0.25">
      <c r="A16" s="4" t="s">
        <v>187</v>
      </c>
      <c r="B16" s="4">
        <v>44</v>
      </c>
      <c r="C16" s="4">
        <v>47.52</v>
      </c>
      <c r="D16" s="4">
        <v>3.5200000000000031</v>
      </c>
      <c r="E16" s="7">
        <f>--(COUNTIFS(Table1[L10],Table1[[#This Row],[L10]],Table1[Total
Daily],"&gt;"&amp;Table1[[#This Row],[Total
Daily]])&lt;3)</f>
        <v>1</v>
      </c>
    </row>
    <row r="17" spans="1:5" x14ac:dyDescent="0.25">
      <c r="A17" s="4" t="s">
        <v>155</v>
      </c>
      <c r="B17" s="4">
        <v>42</v>
      </c>
      <c r="C17" s="4">
        <v>47.38</v>
      </c>
      <c r="D17" s="4">
        <v>5.3800000000000026</v>
      </c>
      <c r="E17" s="7">
        <f>--(COUNTIFS(Table1[L10],Table1[[#This Row],[L10]],Table1[Total
Daily],"&gt;"&amp;Table1[[#This Row],[Total
Daily]])&lt;3)</f>
        <v>1</v>
      </c>
    </row>
    <row r="18" spans="1:5" x14ac:dyDescent="0.25">
      <c r="A18" s="4" t="s">
        <v>297</v>
      </c>
      <c r="B18" s="4">
        <v>41</v>
      </c>
      <c r="C18" s="4">
        <v>47.09</v>
      </c>
      <c r="D18" s="4">
        <v>6.0900000000000034</v>
      </c>
      <c r="E18" s="7">
        <f>--(COUNTIFS(Table1[L10],Table1[[#This Row],[L10]],Table1[Total
Daily],"&gt;"&amp;Table1[[#This Row],[Total
Daily]])&lt;3)</f>
        <v>1</v>
      </c>
    </row>
    <row r="19" spans="1:5" x14ac:dyDescent="0.25">
      <c r="A19" s="4" t="s">
        <v>264</v>
      </c>
      <c r="B19" s="4">
        <v>41</v>
      </c>
      <c r="C19" s="4">
        <v>47.05</v>
      </c>
      <c r="D19" s="4">
        <v>6.0499999999999972</v>
      </c>
      <c r="E19" s="7">
        <f>--(COUNTIFS(Table1[L10],Table1[[#This Row],[L10]],Table1[Total
Daily],"&gt;"&amp;Table1[[#This Row],[Total
Daily]])&lt;3)</f>
        <v>1</v>
      </c>
    </row>
    <row r="20" spans="1:5" x14ac:dyDescent="0.25">
      <c r="A20" s="4" t="s">
        <v>235</v>
      </c>
      <c r="B20" s="4">
        <v>41</v>
      </c>
      <c r="C20" s="4">
        <v>46.83</v>
      </c>
      <c r="D20" s="4">
        <v>5.8299999999999983</v>
      </c>
      <c r="E20" s="7">
        <f>--(COUNTIFS(Table1[L10],Table1[[#This Row],[L10]],Table1[Total
Daily],"&gt;"&amp;Table1[[#This Row],[Total
Daily]])&lt;3)</f>
        <v>1</v>
      </c>
    </row>
    <row r="21" spans="1:5" x14ac:dyDescent="0.25">
      <c r="A21" s="4" t="s">
        <v>336</v>
      </c>
      <c r="B21" s="4">
        <v>42</v>
      </c>
      <c r="C21" s="4">
        <v>46.46</v>
      </c>
      <c r="D21" s="4">
        <v>4.4600000000000009</v>
      </c>
      <c r="E21" s="7">
        <f>--(COUNTIFS(Table1[L10],Table1[[#This Row],[L10]],Table1[Total
Daily],"&gt;"&amp;Table1[[#This Row],[Total
Daily]])&lt;3)</f>
        <v>1</v>
      </c>
    </row>
    <row r="22" spans="1:5" x14ac:dyDescent="0.25">
      <c r="A22" s="4" t="s">
        <v>389</v>
      </c>
      <c r="B22" s="4">
        <v>40</v>
      </c>
      <c r="C22" s="4">
        <v>46.03</v>
      </c>
      <c r="D22" s="4">
        <v>6.0300000000000011</v>
      </c>
      <c r="E22" s="7">
        <f>--(COUNTIFS(Table1[L10],Table1[[#This Row],[L10]],Table1[Total
Daily],"&gt;"&amp;Table1[[#This Row],[Total
Daily]])&lt;3)</f>
        <v>1</v>
      </c>
    </row>
    <row r="23" spans="1:5" x14ac:dyDescent="0.25">
      <c r="A23" s="4" t="s">
        <v>98</v>
      </c>
      <c r="B23" s="4">
        <v>39</v>
      </c>
      <c r="C23" s="4">
        <v>45.04</v>
      </c>
      <c r="D23" s="4">
        <v>6.0399999999999991</v>
      </c>
      <c r="E23" s="7">
        <f>--(COUNTIFS(Table1[L10],Table1[[#This Row],[L10]],Table1[Total
Daily],"&gt;"&amp;Table1[[#This Row],[Total
Daily]])&lt;3)</f>
        <v>1</v>
      </c>
    </row>
    <row r="24" spans="1:5" x14ac:dyDescent="0.25">
      <c r="A24" s="4" t="s">
        <v>84</v>
      </c>
      <c r="B24" s="4">
        <v>39</v>
      </c>
      <c r="C24" s="4">
        <v>44.86</v>
      </c>
      <c r="D24" s="4">
        <v>5.8599999999999994</v>
      </c>
      <c r="E24" s="7">
        <f>--(COUNTIFS(Table1[L10],Table1[[#This Row],[L10]],Table1[Total
Daily],"&gt;"&amp;Table1[[#This Row],[Total
Daily]])&lt;3)</f>
        <v>1</v>
      </c>
    </row>
    <row r="25" spans="1:5" x14ac:dyDescent="0.25">
      <c r="A25" s="4" t="s">
        <v>401</v>
      </c>
      <c r="B25" s="4">
        <v>42</v>
      </c>
      <c r="C25" s="4">
        <v>44.86</v>
      </c>
      <c r="D25" s="4">
        <v>2.8599999999999994</v>
      </c>
      <c r="E25" s="7">
        <f>--(COUNTIFS(Table1[L10],Table1[[#This Row],[L10]],Table1[Total
Daily],"&gt;"&amp;Table1[[#This Row],[Total
Daily]])&lt;3)</f>
        <v>1</v>
      </c>
    </row>
    <row r="26" spans="1:5" x14ac:dyDescent="0.25">
      <c r="A26" s="4" t="s">
        <v>459</v>
      </c>
      <c r="B26" s="4">
        <v>40</v>
      </c>
      <c r="C26" s="4">
        <v>44.85</v>
      </c>
      <c r="D26" s="4">
        <v>4.8500000000000014</v>
      </c>
      <c r="E26" s="7">
        <f>--(COUNTIFS(Table1[L10],Table1[[#This Row],[L10]],Table1[Total
Daily],"&gt;"&amp;Table1[[#This Row],[Total
Daily]])&lt;3)</f>
        <v>1</v>
      </c>
    </row>
    <row r="27" spans="1:5" x14ac:dyDescent="0.25">
      <c r="A27" s="4" t="s">
        <v>214</v>
      </c>
      <c r="B27" s="4">
        <v>38</v>
      </c>
      <c r="C27" s="4">
        <v>44.72</v>
      </c>
      <c r="D27" s="4">
        <v>6.7199999999999989</v>
      </c>
      <c r="E27" s="7">
        <f>--(COUNTIFS(Table1[L10],Table1[[#This Row],[L10]],Table1[Total
Daily],"&gt;"&amp;Table1[[#This Row],[Total
Daily]])&lt;3)</f>
        <v>1</v>
      </c>
    </row>
    <row r="28" spans="1:5" x14ac:dyDescent="0.25">
      <c r="A28" s="4" t="s">
        <v>351</v>
      </c>
      <c r="B28" s="4">
        <v>39</v>
      </c>
      <c r="C28" s="4">
        <v>44.69</v>
      </c>
      <c r="D28" s="4">
        <v>5.6899999999999977</v>
      </c>
      <c r="E28" s="7">
        <f>--(COUNTIFS(Table1[L10],Table1[[#This Row],[L10]],Table1[Total
Daily],"&gt;"&amp;Table1[[#This Row],[Total
Daily]])&lt;3)</f>
        <v>1</v>
      </c>
    </row>
    <row r="29" spans="1:5" x14ac:dyDescent="0.25">
      <c r="A29" s="4" t="s">
        <v>191</v>
      </c>
      <c r="B29" s="4">
        <v>38</v>
      </c>
      <c r="C29" s="4">
        <v>44.54</v>
      </c>
      <c r="D29" s="4">
        <v>6.5399999999999991</v>
      </c>
      <c r="E29" s="7">
        <f>--(COUNTIFS(Table1[L10],Table1[[#This Row],[L10]],Table1[Total
Daily],"&gt;"&amp;Table1[[#This Row],[Total
Daily]])&lt;3)</f>
        <v>1</v>
      </c>
    </row>
    <row r="30" spans="1:5" x14ac:dyDescent="0.25">
      <c r="A30" s="4" t="s">
        <v>124</v>
      </c>
      <c r="B30" s="4">
        <v>40</v>
      </c>
      <c r="C30" s="4">
        <v>44.36</v>
      </c>
      <c r="D30" s="4">
        <v>4.3599999999999994</v>
      </c>
      <c r="E30" s="7">
        <f>--(COUNTIFS(Table1[L10],Table1[[#This Row],[L10]],Table1[Total
Daily],"&gt;"&amp;Table1[[#This Row],[Total
Daily]])&lt;3)</f>
        <v>1</v>
      </c>
    </row>
    <row r="31" spans="1:5" x14ac:dyDescent="0.25">
      <c r="A31" s="4" t="s">
        <v>217</v>
      </c>
      <c r="B31" s="4">
        <v>38</v>
      </c>
      <c r="C31" s="4">
        <v>43.76</v>
      </c>
      <c r="D31" s="4">
        <v>5.759999999999998</v>
      </c>
      <c r="E31" s="7">
        <f>--(COUNTIFS(Table1[L10],Table1[[#This Row],[L10]],Table1[Total
Daily],"&gt;"&amp;Table1[[#This Row],[Total
Daily]])&lt;3)</f>
        <v>1</v>
      </c>
    </row>
    <row r="32" spans="1:5" x14ac:dyDescent="0.25">
      <c r="A32" s="4" t="s">
        <v>163</v>
      </c>
      <c r="B32" s="4">
        <v>36</v>
      </c>
      <c r="C32" s="4">
        <v>42.39</v>
      </c>
      <c r="D32" s="5">
        <v>6.3900000000000006</v>
      </c>
      <c r="E32" s="7">
        <f>--(COUNTIFS(Table1[L10],Table1[[#This Row],[L10]],Table1[Total
Daily],"&gt;"&amp;Table1[[#This Row],[Total
Daily]])&lt;3)</f>
        <v>1</v>
      </c>
    </row>
    <row r="33" spans="1:5" x14ac:dyDescent="0.25">
      <c r="A33" s="4" t="s">
        <v>259</v>
      </c>
      <c r="B33" s="4">
        <v>37</v>
      </c>
      <c r="C33" s="4">
        <v>42.03</v>
      </c>
      <c r="D33" s="4">
        <v>5.0300000000000011</v>
      </c>
      <c r="E33" s="7">
        <f>--(COUNTIFS(Table1[L10],Table1[[#This Row],[L10]],Table1[Total
Daily],"&gt;"&amp;Table1[[#This Row],[Total
Daily]])&lt;3)</f>
        <v>1</v>
      </c>
    </row>
    <row r="34" spans="1:5" x14ac:dyDescent="0.25">
      <c r="A34" s="4" t="s">
        <v>434</v>
      </c>
      <c r="B34" s="4">
        <v>37</v>
      </c>
      <c r="C34" s="4">
        <v>41.89</v>
      </c>
      <c r="D34" s="4">
        <v>4.8900000000000006</v>
      </c>
      <c r="E34" s="7">
        <f>--(COUNTIFS(Table1[L10],Table1[[#This Row],[L10]],Table1[Total
Daily],"&gt;"&amp;Table1[[#This Row],[Total
Daily]])&lt;3)</f>
        <v>1</v>
      </c>
    </row>
    <row r="35" spans="1:5" x14ac:dyDescent="0.25">
      <c r="A35" s="4" t="s">
        <v>500</v>
      </c>
      <c r="B35" s="4">
        <v>37</v>
      </c>
      <c r="C35" s="4">
        <v>40.950000000000003</v>
      </c>
      <c r="D35" s="4">
        <v>3.9500000000000028</v>
      </c>
      <c r="E35" s="7">
        <f>--(COUNTIFS(Table1[L10],Table1[[#This Row],[L10]],Table1[Total
Daily],"&gt;"&amp;Table1[[#This Row],[Total
Daily]])&lt;3)</f>
        <v>1</v>
      </c>
    </row>
    <row r="36" spans="1:5" x14ac:dyDescent="0.25">
      <c r="A36" s="4" t="s">
        <v>219</v>
      </c>
      <c r="B36" s="4">
        <v>35</v>
      </c>
      <c r="C36" s="4">
        <v>40.769999999999996</v>
      </c>
      <c r="D36" s="4">
        <v>5.769999999999996</v>
      </c>
      <c r="E36" s="7">
        <f>--(COUNTIFS(Table1[L10],Table1[[#This Row],[L10]],Table1[Total
Daily],"&gt;"&amp;Table1[[#This Row],[Total
Daily]])&lt;3)</f>
        <v>1</v>
      </c>
    </row>
    <row r="37" spans="1:5" x14ac:dyDescent="0.25">
      <c r="A37" s="4" t="s">
        <v>202</v>
      </c>
      <c r="B37" s="4">
        <v>36</v>
      </c>
      <c r="C37" s="4">
        <v>39.58</v>
      </c>
      <c r="D37" s="4">
        <v>3.5799999999999983</v>
      </c>
      <c r="E37" s="7">
        <f>--(COUNTIFS(Table1[L10],Table1[[#This Row],[L10]],Table1[Total
Daily],"&gt;"&amp;Table1[[#This Row],[Total
Daily]])&lt;3)</f>
        <v>1</v>
      </c>
    </row>
    <row r="38" spans="1:5" x14ac:dyDescent="0.25">
      <c r="A38" s="4" t="s">
        <v>75</v>
      </c>
      <c r="B38" s="4">
        <v>36</v>
      </c>
      <c r="C38" s="4">
        <v>39.32</v>
      </c>
      <c r="D38" s="4">
        <v>3.3200000000000003</v>
      </c>
      <c r="E38" s="7">
        <f>--(COUNTIFS(Table1[L10],Table1[[#This Row],[L10]],Table1[Total
Daily],"&gt;"&amp;Table1[[#This Row],[Total
Daily]])&lt;3)</f>
        <v>1</v>
      </c>
    </row>
    <row r="39" spans="1:5" x14ac:dyDescent="0.25">
      <c r="A39" s="4" t="s">
        <v>105</v>
      </c>
      <c r="B39" s="4">
        <v>34</v>
      </c>
      <c r="C39" s="4">
        <v>38.96</v>
      </c>
      <c r="D39" s="4">
        <v>4.9600000000000009</v>
      </c>
      <c r="E39" s="7">
        <f>--(COUNTIFS(Table1[L10],Table1[[#This Row],[L10]],Table1[Total
Daily],"&gt;"&amp;Table1[[#This Row],[Total
Daily]])&lt;3)</f>
        <v>1</v>
      </c>
    </row>
    <row r="40" spans="1:5" x14ac:dyDescent="0.25">
      <c r="A40" s="4" t="s">
        <v>143</v>
      </c>
      <c r="B40" s="4">
        <v>35</v>
      </c>
      <c r="C40" s="4">
        <v>38.869999999999997</v>
      </c>
      <c r="D40" s="4">
        <v>3.8699999999999974</v>
      </c>
      <c r="E40" s="7">
        <f>--(COUNTIFS(Table1[L10],Table1[[#This Row],[L10]],Table1[Total
Daily],"&gt;"&amp;Table1[[#This Row],[Total
Daily]])&lt;3)</f>
        <v>1</v>
      </c>
    </row>
    <row r="41" spans="1:5" x14ac:dyDescent="0.25">
      <c r="A41" s="4" t="s">
        <v>198</v>
      </c>
      <c r="B41" s="4">
        <v>32</v>
      </c>
      <c r="C41" s="4">
        <v>37.75</v>
      </c>
      <c r="D41" s="4">
        <v>5.75</v>
      </c>
      <c r="E41" s="7">
        <f>--(COUNTIFS(Table1[L10],Table1[[#This Row],[L10]],Table1[Total
Daily],"&gt;"&amp;Table1[[#This Row],[Total
Daily]])&lt;3)</f>
        <v>1</v>
      </c>
    </row>
    <row r="42" spans="1:5" x14ac:dyDescent="0.25">
      <c r="A42" s="4" t="s">
        <v>38</v>
      </c>
      <c r="B42" s="4">
        <v>34</v>
      </c>
      <c r="C42" s="4">
        <v>37.450000000000003</v>
      </c>
      <c r="D42" s="4">
        <v>3.4500000000000028</v>
      </c>
      <c r="E42" s="7">
        <f>--(COUNTIFS(Table1[L10],Table1[[#This Row],[L10]],Table1[Total
Daily],"&gt;"&amp;Table1[[#This Row],[Total
Daily]])&lt;3)</f>
        <v>1</v>
      </c>
    </row>
    <row r="43" spans="1:5" x14ac:dyDescent="0.25">
      <c r="A43" s="4" t="s">
        <v>494</v>
      </c>
      <c r="B43" s="4">
        <v>35</v>
      </c>
      <c r="C43" s="4">
        <v>37.33</v>
      </c>
      <c r="D43" s="4">
        <v>2.3299999999999983</v>
      </c>
      <c r="E43" s="7">
        <f>--(COUNTIFS(Table1[L10],Table1[[#This Row],[L10]],Table1[Total
Daily],"&gt;"&amp;Table1[[#This Row],[Total
Daily]])&lt;3)</f>
        <v>1</v>
      </c>
    </row>
    <row r="44" spans="1:5" x14ac:dyDescent="0.25">
      <c r="A44" s="4" t="s">
        <v>33</v>
      </c>
      <c r="B44" s="4">
        <v>34</v>
      </c>
      <c r="C44" s="4">
        <v>36.93</v>
      </c>
      <c r="D44" s="4">
        <v>2.9299999999999997</v>
      </c>
      <c r="E44" s="7">
        <f>--(COUNTIFS(Table1[L10],Table1[[#This Row],[L10]],Table1[Total
Daily],"&gt;"&amp;Table1[[#This Row],[Total
Daily]])&lt;3)</f>
        <v>1</v>
      </c>
    </row>
    <row r="45" spans="1:5" x14ac:dyDescent="0.25">
      <c r="A45" s="4" t="s">
        <v>126</v>
      </c>
      <c r="B45" s="4">
        <v>32</v>
      </c>
      <c r="C45" s="4">
        <v>36.89</v>
      </c>
      <c r="D45" s="4">
        <v>4.8900000000000006</v>
      </c>
      <c r="E45" s="7">
        <f>--(COUNTIFS(Table1[L10],Table1[[#This Row],[L10]],Table1[Total
Daily],"&gt;"&amp;Table1[[#This Row],[Total
Daily]])&lt;3)</f>
        <v>1</v>
      </c>
    </row>
    <row r="46" spans="1:5" x14ac:dyDescent="0.25">
      <c r="A46" s="4" t="s">
        <v>21</v>
      </c>
      <c r="B46" s="4">
        <v>30</v>
      </c>
      <c r="C46" s="4">
        <v>35.57</v>
      </c>
      <c r="D46" s="4">
        <v>5.57</v>
      </c>
      <c r="E46" s="7">
        <f>--(COUNTIFS(Table1[L10],Table1[[#This Row],[L10]],Table1[Total
Daily],"&gt;"&amp;Table1[[#This Row],[Total
Daily]])&lt;3)</f>
        <v>1</v>
      </c>
    </row>
    <row r="47" spans="1:5" x14ac:dyDescent="0.25">
      <c r="A47" s="4" t="s">
        <v>393</v>
      </c>
      <c r="B47" s="4">
        <v>32</v>
      </c>
      <c r="C47" s="4">
        <v>35.520000000000003</v>
      </c>
      <c r="D47" s="4">
        <v>3.5200000000000031</v>
      </c>
      <c r="E47" s="7">
        <f>--(COUNTIFS(Table1[L10],Table1[[#This Row],[L10]],Table1[Total
Daily],"&gt;"&amp;Table1[[#This Row],[Total
Daily]])&lt;3)</f>
        <v>1</v>
      </c>
    </row>
    <row r="48" spans="1:5" x14ac:dyDescent="0.25">
      <c r="A48" s="4" t="s">
        <v>91</v>
      </c>
      <c r="B48" s="4">
        <v>29</v>
      </c>
      <c r="C48" s="4">
        <v>35.369999999999997</v>
      </c>
      <c r="D48" s="4">
        <v>6.3699999999999974</v>
      </c>
      <c r="E48" s="7">
        <f>--(COUNTIFS(Table1[L10],Table1[[#This Row],[L10]],Table1[Total
Daily],"&gt;"&amp;Table1[[#This Row],[Total
Daily]])&lt;3)</f>
        <v>1</v>
      </c>
    </row>
    <row r="49" spans="1:5" x14ac:dyDescent="0.25">
      <c r="A49" s="4" t="s">
        <v>112</v>
      </c>
      <c r="B49" s="4">
        <v>29</v>
      </c>
      <c r="C49" s="4">
        <v>35.32</v>
      </c>
      <c r="D49" s="5">
        <v>6.32</v>
      </c>
      <c r="E49" s="7">
        <f>--(COUNTIFS(Table1[L10],Table1[[#This Row],[L10]],Table1[Total
Daily],"&gt;"&amp;Table1[[#This Row],[Total
Daily]])&lt;3)</f>
        <v>1</v>
      </c>
    </row>
    <row r="50" spans="1:5" x14ac:dyDescent="0.25">
      <c r="A50" s="4" t="s">
        <v>485</v>
      </c>
      <c r="B50" s="4">
        <v>28</v>
      </c>
      <c r="C50" s="4">
        <v>34.39</v>
      </c>
      <c r="D50" s="4">
        <v>6.3900000000000006</v>
      </c>
      <c r="E50" s="7">
        <f>--(COUNTIFS(Table1[L10],Table1[[#This Row],[L10]],Table1[Total
Daily],"&gt;"&amp;Table1[[#This Row],[Total
Daily]])&lt;3)</f>
        <v>1</v>
      </c>
    </row>
    <row r="51" spans="1:5" x14ac:dyDescent="0.25">
      <c r="A51" s="4" t="s">
        <v>258</v>
      </c>
      <c r="B51" s="4">
        <v>28</v>
      </c>
      <c r="C51" s="4">
        <v>34.24</v>
      </c>
      <c r="D51" s="4">
        <v>6.240000000000002</v>
      </c>
      <c r="E51" s="7">
        <f>--(COUNTIFS(Table1[L10],Table1[[#This Row],[L10]],Table1[Total
Daily],"&gt;"&amp;Table1[[#This Row],[Total
Daily]])&lt;3)</f>
        <v>1</v>
      </c>
    </row>
    <row r="52" spans="1:5" x14ac:dyDescent="0.25">
      <c r="A52" s="4" t="s">
        <v>460</v>
      </c>
      <c r="B52" s="4">
        <v>29</v>
      </c>
      <c r="C52" s="4">
        <v>34.15</v>
      </c>
      <c r="D52" s="4">
        <v>5.1499999999999986</v>
      </c>
      <c r="E52" s="7">
        <f>--(COUNTIFS(Table1[L10],Table1[[#This Row],[L10]],Table1[Total
Daily],"&gt;"&amp;Table1[[#This Row],[Total
Daily]])&lt;3)</f>
        <v>1</v>
      </c>
    </row>
    <row r="53" spans="1:5" x14ac:dyDescent="0.25">
      <c r="A53" s="4" t="s">
        <v>42</v>
      </c>
      <c r="B53" s="4">
        <v>27</v>
      </c>
      <c r="C53" s="4">
        <v>33.86</v>
      </c>
      <c r="D53" s="4">
        <v>6.8599999999999994</v>
      </c>
      <c r="E53" s="7">
        <f>--(COUNTIFS(Table1[L10],Table1[[#This Row],[L10]],Table1[Total
Daily],"&gt;"&amp;Table1[[#This Row],[Total
Daily]])&lt;3)</f>
        <v>1</v>
      </c>
    </row>
    <row r="54" spans="1:5" x14ac:dyDescent="0.25">
      <c r="A54" s="4" t="s">
        <v>13</v>
      </c>
      <c r="B54" s="4">
        <v>27</v>
      </c>
      <c r="C54" s="4">
        <v>33.71</v>
      </c>
      <c r="D54" s="4">
        <v>6.7100000000000009</v>
      </c>
      <c r="E54" s="7">
        <f>--(COUNTIFS(Table1[L10],Table1[[#This Row],[L10]],Table1[Total
Daily],"&gt;"&amp;Table1[[#This Row],[Total
Daily]])&lt;3)</f>
        <v>1</v>
      </c>
    </row>
    <row r="55" spans="1:5" x14ac:dyDescent="0.25">
      <c r="A55" s="4" t="s">
        <v>285</v>
      </c>
      <c r="B55" s="4">
        <v>30</v>
      </c>
      <c r="C55" s="4">
        <v>33.71</v>
      </c>
      <c r="D55" s="4">
        <v>3.7100000000000009</v>
      </c>
      <c r="E55" s="7">
        <f>--(COUNTIFS(Table1[L10],Table1[[#This Row],[L10]],Table1[Total
Daily],"&gt;"&amp;Table1[[#This Row],[Total
Daily]])&lt;3)</f>
        <v>1</v>
      </c>
    </row>
    <row r="56" spans="1:5" x14ac:dyDescent="0.25">
      <c r="A56" s="4" t="s">
        <v>313</v>
      </c>
      <c r="B56" s="4">
        <v>30</v>
      </c>
      <c r="C56" s="4">
        <v>33.15</v>
      </c>
      <c r="D56" s="4">
        <v>3.1499999999999986</v>
      </c>
      <c r="E56" s="7">
        <f>--(COUNTIFS(Table1[L10],Table1[[#This Row],[L10]],Table1[Total
Daily],"&gt;"&amp;Table1[[#This Row],[Total
Daily]])&lt;3)</f>
        <v>1</v>
      </c>
    </row>
    <row r="57" spans="1:5" x14ac:dyDescent="0.25">
      <c r="A57" s="4" t="s">
        <v>180</v>
      </c>
      <c r="B57" s="4">
        <v>31</v>
      </c>
      <c r="C57" s="4">
        <v>33.119999999999997</v>
      </c>
      <c r="D57" s="4">
        <v>2.1199999999999974</v>
      </c>
      <c r="E57" s="7">
        <f>--(COUNTIFS(Table1[L10],Table1[[#This Row],[L10]],Table1[Total
Daily],"&gt;"&amp;Table1[[#This Row],[Total
Daily]])&lt;3)</f>
        <v>1</v>
      </c>
    </row>
    <row r="58" spans="1:5" x14ac:dyDescent="0.25">
      <c r="A58" s="4" t="s">
        <v>420</v>
      </c>
      <c r="B58" s="4">
        <v>27</v>
      </c>
      <c r="C58" s="4">
        <v>32.869999999999997</v>
      </c>
      <c r="D58" s="4">
        <v>5.8699999999999974</v>
      </c>
      <c r="E58" s="7">
        <f>--(COUNTIFS(Table1[L10],Table1[[#This Row],[L10]],Table1[Total
Daily],"&gt;"&amp;Table1[[#This Row],[Total
Daily]])&lt;3)</f>
        <v>1</v>
      </c>
    </row>
    <row r="59" spans="1:5" x14ac:dyDescent="0.25">
      <c r="A59" s="4" t="s">
        <v>279</v>
      </c>
      <c r="B59" s="4">
        <v>28</v>
      </c>
      <c r="C59" s="4">
        <v>32.799999999999997</v>
      </c>
      <c r="D59" s="4">
        <v>4.7999999999999972</v>
      </c>
      <c r="E59" s="7">
        <f>--(COUNTIFS(Table1[L10],Table1[[#This Row],[L10]],Table1[Total
Daily],"&gt;"&amp;Table1[[#This Row],[Total
Daily]])&lt;3)</f>
        <v>1</v>
      </c>
    </row>
    <row r="60" spans="1:5" x14ac:dyDescent="0.25">
      <c r="A60" s="4" t="s">
        <v>138</v>
      </c>
      <c r="B60" s="4">
        <v>31</v>
      </c>
      <c r="C60" s="4">
        <v>32.520000000000003</v>
      </c>
      <c r="D60" s="4">
        <v>1.5200000000000031</v>
      </c>
      <c r="E60" s="7">
        <f>--(COUNTIFS(Table1[L10],Table1[[#This Row],[L10]],Table1[Total
Daily],"&gt;"&amp;Table1[[#This Row],[Total
Daily]])&lt;3)</f>
        <v>1</v>
      </c>
    </row>
    <row r="61" spans="1:5" x14ac:dyDescent="0.25">
      <c r="A61" s="4" t="s">
        <v>144</v>
      </c>
      <c r="B61" s="4">
        <v>31</v>
      </c>
      <c r="C61" s="4">
        <v>32.51</v>
      </c>
      <c r="D61" s="4">
        <v>1.509999999999998</v>
      </c>
      <c r="E61" s="7">
        <f>--(COUNTIFS(Table1[L10],Table1[[#This Row],[L10]],Table1[Total
Daily],"&gt;"&amp;Table1[[#This Row],[Total
Daily]])&lt;3)</f>
        <v>1</v>
      </c>
    </row>
    <row r="62" spans="1:5" x14ac:dyDescent="0.25">
      <c r="A62" s="4" t="s">
        <v>185</v>
      </c>
      <c r="B62" s="4">
        <v>33</v>
      </c>
      <c r="C62" s="4">
        <v>32.450000000000003</v>
      </c>
      <c r="D62" s="4">
        <v>-0.54999999999999716</v>
      </c>
      <c r="E62" s="7">
        <f>--(COUNTIFS(Table1[L10],Table1[[#This Row],[L10]],Table1[Total
Daily],"&gt;"&amp;Table1[[#This Row],[Total
Daily]])&lt;3)</f>
        <v>1</v>
      </c>
    </row>
    <row r="63" spans="1:5" x14ac:dyDescent="0.25">
      <c r="A63" s="4" t="s">
        <v>16</v>
      </c>
      <c r="B63" s="4">
        <v>26</v>
      </c>
      <c r="C63" s="4">
        <v>32.18</v>
      </c>
      <c r="D63" s="4">
        <v>6.18</v>
      </c>
      <c r="E63" s="7">
        <f>--(COUNTIFS(Table1[L10],Table1[[#This Row],[L10]],Table1[Total
Daily],"&gt;"&amp;Table1[[#This Row],[Total
Daily]])&lt;3)</f>
        <v>1</v>
      </c>
    </row>
    <row r="64" spans="1:5" x14ac:dyDescent="0.25">
      <c r="A64" s="4" t="s">
        <v>454</v>
      </c>
      <c r="B64" s="4">
        <v>26</v>
      </c>
      <c r="C64" s="4">
        <v>32.18</v>
      </c>
      <c r="D64" s="4">
        <v>6.18</v>
      </c>
      <c r="E64" s="7">
        <f>--(COUNTIFS(Table1[L10],Table1[[#This Row],[L10]],Table1[Total
Daily],"&gt;"&amp;Table1[[#This Row],[Total
Daily]])&lt;3)</f>
        <v>1</v>
      </c>
    </row>
    <row r="65" spans="1:5" x14ac:dyDescent="0.25">
      <c r="A65" s="4" t="s">
        <v>132</v>
      </c>
      <c r="B65" s="4">
        <v>26</v>
      </c>
      <c r="C65" s="4">
        <v>31.81</v>
      </c>
      <c r="D65" s="5">
        <v>5.8099999999999987</v>
      </c>
      <c r="E65" s="7">
        <f>--(COUNTIFS(Table1[L10],Table1[[#This Row],[L10]],Table1[Total
Daily],"&gt;"&amp;Table1[[#This Row],[Total
Daily]])&lt;3)</f>
        <v>1</v>
      </c>
    </row>
    <row r="66" spans="1:5" x14ac:dyDescent="0.25">
      <c r="A66" s="4" t="s">
        <v>308</v>
      </c>
      <c r="B66" s="4">
        <v>26</v>
      </c>
      <c r="C66" s="4">
        <v>31.81</v>
      </c>
      <c r="D66" s="4">
        <v>5.8099999999999987</v>
      </c>
      <c r="E66" s="7">
        <f>--(COUNTIFS(Table1[L10],Table1[[#This Row],[L10]],Table1[Total
Daily],"&gt;"&amp;Table1[[#This Row],[Total
Daily]])&lt;3)</f>
        <v>1</v>
      </c>
    </row>
    <row r="67" spans="1:5" x14ac:dyDescent="0.25">
      <c r="A67" s="4" t="s">
        <v>190</v>
      </c>
      <c r="B67" s="4">
        <v>25</v>
      </c>
      <c r="C67" s="4">
        <v>31.41</v>
      </c>
      <c r="D67" s="4">
        <v>6.41</v>
      </c>
      <c r="E67" s="7">
        <f>--(COUNTIFS(Table1[L10],Table1[[#This Row],[L10]],Table1[Total
Daily],"&gt;"&amp;Table1[[#This Row],[Total
Daily]])&lt;3)</f>
        <v>1</v>
      </c>
    </row>
    <row r="68" spans="1:5" x14ac:dyDescent="0.25">
      <c r="A68" s="4" t="s">
        <v>402</v>
      </c>
      <c r="B68" s="4">
        <v>24</v>
      </c>
      <c r="C68" s="4">
        <v>30.66</v>
      </c>
      <c r="D68" s="4">
        <v>6.66</v>
      </c>
      <c r="E68" s="7">
        <f>--(COUNTIFS(Table1[L10],Table1[[#This Row],[L10]],Table1[Total
Daily],"&gt;"&amp;Table1[[#This Row],[Total
Daily]])&lt;3)</f>
        <v>1</v>
      </c>
    </row>
    <row r="69" spans="1:5" x14ac:dyDescent="0.25">
      <c r="A69" s="4" t="s">
        <v>462</v>
      </c>
      <c r="B69" s="4">
        <v>25</v>
      </c>
      <c r="C69" s="4">
        <v>30.32</v>
      </c>
      <c r="D69" s="4">
        <v>5.32</v>
      </c>
      <c r="E69" s="7">
        <f>--(COUNTIFS(Table1[L10],Table1[[#This Row],[L10]],Table1[Total
Daily],"&gt;"&amp;Table1[[#This Row],[Total
Daily]])&lt;3)</f>
        <v>1</v>
      </c>
    </row>
    <row r="70" spans="1:5" x14ac:dyDescent="0.25">
      <c r="A70" s="4" t="s">
        <v>230</v>
      </c>
      <c r="B70" s="4">
        <v>33</v>
      </c>
      <c r="C70" s="4">
        <v>29.91</v>
      </c>
      <c r="D70" s="4">
        <v>-3.09</v>
      </c>
      <c r="E70" s="7">
        <f>--(COUNTIFS(Table1[L10],Table1[[#This Row],[L10]],Table1[Total
Daily],"&gt;"&amp;Table1[[#This Row],[Total
Daily]])&lt;3)</f>
        <v>1</v>
      </c>
    </row>
    <row r="71" spans="1:5" x14ac:dyDescent="0.25">
      <c r="A71" s="4" t="s">
        <v>14</v>
      </c>
      <c r="B71" s="4">
        <v>23</v>
      </c>
      <c r="C71" s="4">
        <v>29.62</v>
      </c>
      <c r="D71" s="4">
        <v>6.620000000000001</v>
      </c>
      <c r="E71" s="7">
        <f>--(COUNTIFS(Table1[L10],Table1[[#This Row],[L10]],Table1[Total
Daily],"&gt;"&amp;Table1[[#This Row],[Total
Daily]])&lt;3)</f>
        <v>1</v>
      </c>
    </row>
    <row r="72" spans="1:5" x14ac:dyDescent="0.25">
      <c r="A72" s="4" t="s">
        <v>432</v>
      </c>
      <c r="B72" s="4">
        <v>33</v>
      </c>
      <c r="C72" s="4">
        <v>29.23</v>
      </c>
      <c r="D72" s="4">
        <v>-3.7699999999999996</v>
      </c>
      <c r="E72" s="7">
        <f>--(COUNTIFS(Table1[L10],Table1[[#This Row],[L10]],Table1[Total
Daily],"&gt;"&amp;Table1[[#This Row],[Total
Daily]])&lt;3)</f>
        <v>1</v>
      </c>
    </row>
    <row r="73" spans="1:5" x14ac:dyDescent="0.25">
      <c r="A73" s="4" t="s">
        <v>394</v>
      </c>
      <c r="B73" s="4">
        <v>24</v>
      </c>
      <c r="C73" s="4">
        <v>28.97</v>
      </c>
      <c r="D73" s="4">
        <v>4.9699999999999989</v>
      </c>
      <c r="E73" s="7">
        <f>--(COUNTIFS(Table1[L10],Table1[[#This Row],[L10]],Table1[Total
Daily],"&gt;"&amp;Table1[[#This Row],[Total
Daily]])&lt;3)</f>
        <v>1</v>
      </c>
    </row>
    <row r="74" spans="1:5" x14ac:dyDescent="0.25">
      <c r="A74" s="4" t="s">
        <v>441</v>
      </c>
      <c r="B74" s="4">
        <v>24</v>
      </c>
      <c r="C74" s="4">
        <v>28.68</v>
      </c>
      <c r="D74" s="4">
        <v>4.68</v>
      </c>
      <c r="E74" s="7">
        <f>--(COUNTIFS(Table1[L10],Table1[[#This Row],[L10]],Table1[Total
Daily],"&gt;"&amp;Table1[[#This Row],[Total
Daily]])&lt;3)</f>
        <v>1</v>
      </c>
    </row>
    <row r="75" spans="1:5" x14ac:dyDescent="0.25">
      <c r="A75" s="4" t="s">
        <v>424</v>
      </c>
      <c r="B75" s="4">
        <v>22</v>
      </c>
      <c r="C75" s="4">
        <v>28.53</v>
      </c>
      <c r="D75" s="4">
        <v>6.5300000000000011</v>
      </c>
      <c r="E75" s="7">
        <f>--(COUNTIFS(Table1[L10],Table1[[#This Row],[L10]],Table1[Total
Daily],"&gt;"&amp;Table1[[#This Row],[Total
Daily]])&lt;3)</f>
        <v>1</v>
      </c>
    </row>
    <row r="76" spans="1:5" x14ac:dyDescent="0.25">
      <c r="A76" s="4" t="s">
        <v>24</v>
      </c>
      <c r="B76" s="4">
        <v>23</v>
      </c>
      <c r="C76" s="4">
        <v>28.13</v>
      </c>
      <c r="D76" s="4">
        <v>5.129999999999999</v>
      </c>
      <c r="E76" s="7">
        <f>--(COUNTIFS(Table1[L10],Table1[[#This Row],[L10]],Table1[Total
Daily],"&gt;"&amp;Table1[[#This Row],[Total
Daily]])&lt;3)</f>
        <v>1</v>
      </c>
    </row>
    <row r="77" spans="1:5" x14ac:dyDescent="0.25">
      <c r="A77" s="4" t="s">
        <v>320</v>
      </c>
      <c r="B77" s="4">
        <v>25</v>
      </c>
      <c r="C77" s="4">
        <v>27.56</v>
      </c>
      <c r="D77" s="4">
        <v>2.5599999999999987</v>
      </c>
      <c r="E77" s="7">
        <f>--(COUNTIFS(Table1[L10],Table1[[#This Row],[L10]],Table1[Total
Daily],"&gt;"&amp;Table1[[#This Row],[Total
Daily]])&lt;3)</f>
        <v>1</v>
      </c>
    </row>
    <row r="78" spans="1:5" x14ac:dyDescent="0.25">
      <c r="A78" s="4" t="s">
        <v>502</v>
      </c>
      <c r="B78" s="4">
        <v>21</v>
      </c>
      <c r="C78" s="4">
        <v>27.42</v>
      </c>
      <c r="D78" s="4">
        <v>6.4200000000000017</v>
      </c>
      <c r="E78" s="7">
        <f>--(COUNTIFS(Table1[L10],Table1[[#This Row],[L10]],Table1[Total
Daily],"&gt;"&amp;Table1[[#This Row],[Total
Daily]])&lt;3)</f>
        <v>1</v>
      </c>
    </row>
    <row r="79" spans="1:5" x14ac:dyDescent="0.25">
      <c r="A79" s="4" t="s">
        <v>321</v>
      </c>
      <c r="B79" s="4">
        <v>21</v>
      </c>
      <c r="C79" s="4">
        <v>27.39</v>
      </c>
      <c r="D79" s="4">
        <v>6.3900000000000006</v>
      </c>
      <c r="E79" s="7">
        <f>--(COUNTIFS(Table1[L10],Table1[[#This Row],[L10]],Table1[Total
Daily],"&gt;"&amp;Table1[[#This Row],[Total
Daily]])&lt;3)</f>
        <v>1</v>
      </c>
    </row>
    <row r="80" spans="1:5" x14ac:dyDescent="0.25">
      <c r="A80" s="4" t="s">
        <v>58</v>
      </c>
      <c r="B80" s="4">
        <v>21</v>
      </c>
      <c r="C80" s="4">
        <v>26.85</v>
      </c>
      <c r="D80" s="4">
        <v>5.8500000000000014</v>
      </c>
      <c r="E80" s="7">
        <f>--(COUNTIFS(Table1[L10],Table1[[#This Row],[L10]],Table1[Total
Daily],"&gt;"&amp;Table1[[#This Row],[Total
Daily]])&lt;3)</f>
        <v>1</v>
      </c>
    </row>
    <row r="81" spans="1:5" x14ac:dyDescent="0.25">
      <c r="A81" s="4" t="s">
        <v>422</v>
      </c>
      <c r="B81" s="4">
        <v>20</v>
      </c>
      <c r="C81" s="4">
        <v>26.61</v>
      </c>
      <c r="D81" s="4">
        <v>6.6099999999999994</v>
      </c>
      <c r="E81" s="7">
        <f>--(COUNTIFS(Table1[L10],Table1[[#This Row],[L10]],Table1[Total
Daily],"&gt;"&amp;Table1[[#This Row],[Total
Daily]])&lt;3)</f>
        <v>1</v>
      </c>
    </row>
    <row r="82" spans="1:5" x14ac:dyDescent="0.25">
      <c r="A82" s="4" t="s">
        <v>414</v>
      </c>
      <c r="B82" s="4">
        <v>22</v>
      </c>
      <c r="C82" s="4">
        <v>26.259999999999998</v>
      </c>
      <c r="D82" s="4">
        <v>4.259999999999998</v>
      </c>
      <c r="E82" s="7">
        <f>--(COUNTIFS(Table1[L10],Table1[[#This Row],[L10]],Table1[Total
Daily],"&gt;"&amp;Table1[[#This Row],[Total
Daily]])&lt;3)</f>
        <v>1</v>
      </c>
    </row>
    <row r="83" spans="1:5" x14ac:dyDescent="0.25">
      <c r="A83" s="4" t="s">
        <v>176</v>
      </c>
      <c r="B83" s="4">
        <v>22</v>
      </c>
      <c r="C83" s="4">
        <v>25.8</v>
      </c>
      <c r="D83" s="4">
        <v>3.8000000000000007</v>
      </c>
      <c r="E83" s="7">
        <f>--(COUNTIFS(Table1[L10],Table1[[#This Row],[L10]],Table1[Total
Daily],"&gt;"&amp;Table1[[#This Row],[Total
Daily]])&lt;3)</f>
        <v>1</v>
      </c>
    </row>
    <row r="84" spans="1:5" x14ac:dyDescent="0.25">
      <c r="A84" s="4" t="s">
        <v>66</v>
      </c>
      <c r="B84" s="4">
        <v>23</v>
      </c>
      <c r="C84" s="4">
        <v>25.68</v>
      </c>
      <c r="D84" s="4">
        <v>2.6799999999999997</v>
      </c>
      <c r="E84" s="7">
        <f>--(COUNTIFS(Table1[L10],Table1[[#This Row],[L10]],Table1[Total
Daily],"&gt;"&amp;Table1[[#This Row],[Total
Daily]])&lt;3)</f>
        <v>1</v>
      </c>
    </row>
    <row r="85" spans="1:5" x14ac:dyDescent="0.25">
      <c r="A85" s="4" t="s">
        <v>170</v>
      </c>
      <c r="B85" s="4">
        <v>20</v>
      </c>
      <c r="C85" s="4">
        <v>25.53</v>
      </c>
      <c r="D85" s="5">
        <v>5.5300000000000011</v>
      </c>
      <c r="E85" s="7">
        <f>--(COUNTIFS(Table1[L10],Table1[[#This Row],[L10]],Table1[Total
Daily],"&gt;"&amp;Table1[[#This Row],[Total
Daily]])&lt;3)</f>
        <v>1</v>
      </c>
    </row>
    <row r="86" spans="1:5" x14ac:dyDescent="0.25">
      <c r="A86" s="4" t="s">
        <v>15</v>
      </c>
      <c r="B86" s="4">
        <v>19</v>
      </c>
      <c r="C86" s="4">
        <v>25.19</v>
      </c>
      <c r="D86" s="4">
        <v>6.1900000000000013</v>
      </c>
      <c r="E86" s="7">
        <f>--(COUNTIFS(Table1[L10],Table1[[#This Row],[L10]],Table1[Total
Daily],"&gt;"&amp;Table1[[#This Row],[Total
Daily]])&lt;3)</f>
        <v>1</v>
      </c>
    </row>
    <row r="87" spans="1:5" x14ac:dyDescent="0.25">
      <c r="A87" s="4" t="s">
        <v>29</v>
      </c>
      <c r="B87" s="4">
        <v>20</v>
      </c>
      <c r="C87" s="4">
        <v>24.72</v>
      </c>
      <c r="D87" s="4">
        <v>4.7199999999999989</v>
      </c>
      <c r="E87" s="7">
        <f>--(COUNTIFS(Table1[L10],Table1[[#This Row],[L10]],Table1[Total
Daily],"&gt;"&amp;Table1[[#This Row],[Total
Daily]])&lt;3)</f>
        <v>1</v>
      </c>
    </row>
    <row r="88" spans="1:5" x14ac:dyDescent="0.25">
      <c r="A88" s="4" t="s">
        <v>19</v>
      </c>
      <c r="B88" s="4">
        <v>19</v>
      </c>
      <c r="C88" s="4">
        <v>24.66</v>
      </c>
      <c r="D88" s="4">
        <v>5.66</v>
      </c>
      <c r="E88" s="7">
        <f>--(COUNTIFS(Table1[L10],Table1[[#This Row],[L10]],Table1[Total
Daily],"&gt;"&amp;Table1[[#This Row],[Total
Daily]])&lt;3)</f>
        <v>1</v>
      </c>
    </row>
    <row r="89" spans="1:5" x14ac:dyDescent="0.25">
      <c r="A89" s="4" t="s">
        <v>488</v>
      </c>
      <c r="B89" s="4">
        <v>18</v>
      </c>
      <c r="C89" s="4">
        <v>24.17</v>
      </c>
      <c r="D89" s="4">
        <v>6.1700000000000017</v>
      </c>
      <c r="E89" s="7">
        <f>--(COUNTIFS(Table1[L10],Table1[[#This Row],[L10]],Table1[Total
Daily],"&gt;"&amp;Table1[[#This Row],[Total
Daily]])&lt;3)</f>
        <v>1</v>
      </c>
    </row>
    <row r="90" spans="1:5" x14ac:dyDescent="0.25">
      <c r="A90" s="4" t="s">
        <v>310</v>
      </c>
      <c r="B90" s="4">
        <v>18</v>
      </c>
      <c r="C90" s="4">
        <v>23.62</v>
      </c>
      <c r="D90" s="4">
        <v>5.620000000000001</v>
      </c>
      <c r="E90" s="7">
        <f>--(COUNTIFS(Table1[L10],Table1[[#This Row],[L10]],Table1[Total
Daily],"&gt;"&amp;Table1[[#This Row],[Total
Daily]])&lt;3)</f>
        <v>1</v>
      </c>
    </row>
    <row r="91" spans="1:5" x14ac:dyDescent="0.25">
      <c r="A91" s="4" t="s">
        <v>122</v>
      </c>
      <c r="B91" s="4">
        <v>19</v>
      </c>
      <c r="C91" s="4">
        <v>23.52</v>
      </c>
      <c r="D91" s="4">
        <v>4.5199999999999996</v>
      </c>
      <c r="E91" s="7">
        <f>--(COUNTIFS(Table1[L10],Table1[[#This Row],[L10]],Table1[Total
Daily],"&gt;"&amp;Table1[[#This Row],[Total
Daily]])&lt;3)</f>
        <v>1</v>
      </c>
    </row>
    <row r="92" spans="1:5" x14ac:dyDescent="0.25">
      <c r="A92" s="4" t="s">
        <v>173</v>
      </c>
      <c r="B92" s="4">
        <v>17</v>
      </c>
      <c r="C92" s="4">
        <v>23.18</v>
      </c>
      <c r="D92" s="4">
        <v>6.18</v>
      </c>
      <c r="E92" s="7">
        <f>--(COUNTIFS(Table1[L10],Table1[[#This Row],[L10]],Table1[Total
Daily],"&gt;"&amp;Table1[[#This Row],[Total
Daily]])&lt;3)</f>
        <v>1</v>
      </c>
    </row>
    <row r="93" spans="1:5" x14ac:dyDescent="0.25">
      <c r="A93" s="4" t="s">
        <v>410</v>
      </c>
      <c r="B93" s="4">
        <v>18</v>
      </c>
      <c r="C93" s="4">
        <v>22.97</v>
      </c>
      <c r="D93" s="4">
        <v>4.9699999999999989</v>
      </c>
      <c r="E93" s="7">
        <f>--(COUNTIFS(Table1[L10],Table1[[#This Row],[L10]],Table1[Total
Daily],"&gt;"&amp;Table1[[#This Row],[Total
Daily]])&lt;3)</f>
        <v>1</v>
      </c>
    </row>
    <row r="94" spans="1:5" x14ac:dyDescent="0.25">
      <c r="A94" s="4" t="s">
        <v>17</v>
      </c>
      <c r="B94" s="4">
        <v>16</v>
      </c>
      <c r="C94" s="4">
        <v>22.08</v>
      </c>
      <c r="D94" s="4">
        <v>6.0799999999999983</v>
      </c>
      <c r="E94" s="7">
        <f>--(COUNTIFS(Table1[L10],Table1[[#This Row],[L10]],Table1[Total
Daily],"&gt;"&amp;Table1[[#This Row],[Total
Daily]])&lt;3)</f>
        <v>1</v>
      </c>
    </row>
    <row r="95" spans="1:5" x14ac:dyDescent="0.25">
      <c r="A95" s="4" t="s">
        <v>457</v>
      </c>
      <c r="B95" s="4">
        <v>16</v>
      </c>
      <c r="C95" s="4">
        <v>21.740000000000002</v>
      </c>
      <c r="D95" s="4">
        <v>5.740000000000002</v>
      </c>
      <c r="E95" s="7">
        <f>--(COUNTIFS(Table1[L10],Table1[[#This Row],[L10]],Table1[Total
Daily],"&gt;"&amp;Table1[[#This Row],[Total
Daily]])&lt;3)</f>
        <v>1</v>
      </c>
    </row>
    <row r="96" spans="1:5" x14ac:dyDescent="0.25">
      <c r="A96" s="4" t="s">
        <v>349</v>
      </c>
      <c r="B96" s="4">
        <v>16</v>
      </c>
      <c r="C96" s="4">
        <v>20.7</v>
      </c>
      <c r="D96" s="4">
        <v>4.6999999999999993</v>
      </c>
      <c r="E96" s="7">
        <f>--(COUNTIFS(Table1[L10],Table1[[#This Row],[L10]],Table1[Total
Daily],"&gt;"&amp;Table1[[#This Row],[Total
Daily]])&lt;3)</f>
        <v>1</v>
      </c>
    </row>
    <row r="97" spans="1:5" x14ac:dyDescent="0.25">
      <c r="A97" s="4" t="s">
        <v>326</v>
      </c>
      <c r="B97" s="4">
        <v>17</v>
      </c>
      <c r="C97" s="4">
        <v>20.62</v>
      </c>
      <c r="D97" s="4">
        <v>3.620000000000001</v>
      </c>
      <c r="E97" s="7">
        <f>--(COUNTIFS(Table1[L10],Table1[[#This Row],[L10]],Table1[Total
Daily],"&gt;"&amp;Table1[[#This Row],[Total
Daily]])&lt;3)</f>
        <v>1</v>
      </c>
    </row>
    <row r="98" spans="1:5" x14ac:dyDescent="0.25">
      <c r="A98" s="4" t="s">
        <v>64</v>
      </c>
      <c r="B98" s="4">
        <v>15</v>
      </c>
      <c r="C98" s="4">
        <v>20.47</v>
      </c>
      <c r="D98" s="4">
        <v>5.4699999999999989</v>
      </c>
      <c r="E98" s="7">
        <f>--(COUNTIFS(Table1[L10],Table1[[#This Row],[L10]],Table1[Total
Daily],"&gt;"&amp;Table1[[#This Row],[Total
Daily]])&lt;3)</f>
        <v>1</v>
      </c>
    </row>
    <row r="99" spans="1:5" x14ac:dyDescent="0.25">
      <c r="A99" s="4" t="s">
        <v>119</v>
      </c>
      <c r="B99" s="4">
        <v>17</v>
      </c>
      <c r="C99" s="4">
        <v>20.13</v>
      </c>
      <c r="D99" s="4">
        <v>3.129999999999999</v>
      </c>
      <c r="E99" s="7">
        <f>--(COUNTIFS(Table1[L10],Table1[[#This Row],[L10]],Table1[Total
Daily],"&gt;"&amp;Table1[[#This Row],[Total
Daily]])&lt;3)</f>
        <v>1</v>
      </c>
    </row>
    <row r="100" spans="1:5" x14ac:dyDescent="0.25">
      <c r="A100" s="4" t="s">
        <v>25</v>
      </c>
      <c r="B100" s="4">
        <v>15</v>
      </c>
      <c r="C100" s="4">
        <v>20.02</v>
      </c>
      <c r="D100" s="4">
        <v>5.0199999999999996</v>
      </c>
      <c r="E100" s="7">
        <f>--(COUNTIFS(Table1[L10],Table1[[#This Row],[L10]],Table1[Total
Daily],"&gt;"&amp;Table1[[#This Row],[Total
Daily]])&lt;3)</f>
        <v>1</v>
      </c>
    </row>
    <row r="101" spans="1:5" x14ac:dyDescent="0.25">
      <c r="A101" s="4" t="s">
        <v>27</v>
      </c>
      <c r="B101" s="4">
        <v>15</v>
      </c>
      <c r="C101" s="4">
        <v>19.82</v>
      </c>
      <c r="D101" s="4">
        <v>4.82</v>
      </c>
      <c r="E101" s="7">
        <f>--(COUNTIFS(Table1[L10],Table1[[#This Row],[L10]],Table1[Total
Daily],"&gt;"&amp;Table1[[#This Row],[Total
Daily]])&lt;3)</f>
        <v>1</v>
      </c>
    </row>
    <row r="102" spans="1:5" x14ac:dyDescent="0.25">
      <c r="A102" s="4" t="s">
        <v>68</v>
      </c>
      <c r="B102" s="4">
        <v>14</v>
      </c>
      <c r="C102" s="4">
        <v>19.46</v>
      </c>
      <c r="D102" s="4">
        <v>5.4600000000000009</v>
      </c>
      <c r="E102" s="7">
        <f>--(COUNTIFS(Table1[L10],Table1[[#This Row],[L10]],Table1[Total
Daily],"&gt;"&amp;Table1[[#This Row],[Total
Daily]])&lt;3)</f>
        <v>1</v>
      </c>
    </row>
    <row r="103" spans="1:5" x14ac:dyDescent="0.25">
      <c r="A103" s="4" t="s">
        <v>387</v>
      </c>
      <c r="B103" s="4">
        <v>14</v>
      </c>
      <c r="C103" s="4">
        <v>18.82</v>
      </c>
      <c r="D103" s="4">
        <v>4.82</v>
      </c>
      <c r="E103" s="7">
        <f>--(COUNTIFS(Table1[L10],Table1[[#This Row],[L10]],Table1[Total
Daily],"&gt;"&amp;Table1[[#This Row],[Total
Daily]])&lt;3)</f>
        <v>1</v>
      </c>
    </row>
    <row r="104" spans="1:5" x14ac:dyDescent="0.25">
      <c r="A104" s="4" t="s">
        <v>263</v>
      </c>
      <c r="B104" s="4">
        <v>12</v>
      </c>
      <c r="C104" s="4">
        <v>18.29</v>
      </c>
      <c r="D104" s="4">
        <v>6.2899999999999991</v>
      </c>
      <c r="E104" s="7">
        <f>--(COUNTIFS(Table1[L10],Table1[[#This Row],[L10]],Table1[Total
Daily],"&gt;"&amp;Table1[[#This Row],[Total
Daily]])&lt;3)</f>
        <v>1</v>
      </c>
    </row>
    <row r="105" spans="1:5" x14ac:dyDescent="0.25">
      <c r="A105" s="4" t="s">
        <v>501</v>
      </c>
      <c r="B105" s="4">
        <v>14</v>
      </c>
      <c r="C105" s="4">
        <v>18.27</v>
      </c>
      <c r="D105" s="4">
        <v>4.2699999999999996</v>
      </c>
      <c r="E105" s="7">
        <f>--(COUNTIFS(Table1[L10],Table1[[#This Row],[L10]],Table1[Total
Daily],"&gt;"&amp;Table1[[#This Row],[Total
Daily]])&lt;3)</f>
        <v>1</v>
      </c>
    </row>
    <row r="106" spans="1:5" x14ac:dyDescent="0.25">
      <c r="A106" s="4" t="s">
        <v>115</v>
      </c>
      <c r="B106" s="4">
        <v>11</v>
      </c>
      <c r="C106" s="4">
        <v>16.98</v>
      </c>
      <c r="D106" s="4">
        <v>5.98</v>
      </c>
      <c r="E106" s="7">
        <f>--(COUNTIFS(Table1[L10],Table1[[#This Row],[L10]],Table1[Total
Daily],"&gt;"&amp;Table1[[#This Row],[Total
Daily]])&lt;3)</f>
        <v>1</v>
      </c>
    </row>
    <row r="107" spans="1:5" x14ac:dyDescent="0.25">
      <c r="A107" s="4" t="s">
        <v>4</v>
      </c>
      <c r="B107" s="4">
        <v>10</v>
      </c>
      <c r="C107" s="4">
        <v>16.809999999999999</v>
      </c>
      <c r="D107" s="4">
        <v>6.8099999999999987</v>
      </c>
      <c r="E107" s="7">
        <f>--(COUNTIFS(Table1[L10],Table1[[#This Row],[L10]],Table1[Total
Daily],"&gt;"&amp;Table1[[#This Row],[Total
Daily]])&lt;3)</f>
        <v>1</v>
      </c>
    </row>
    <row r="108" spans="1:5" x14ac:dyDescent="0.25">
      <c r="A108" s="4" t="s">
        <v>159</v>
      </c>
      <c r="B108" s="4">
        <v>12</v>
      </c>
      <c r="C108" s="4">
        <v>16.759999999999998</v>
      </c>
      <c r="D108" s="4">
        <v>4.759999999999998</v>
      </c>
      <c r="E108" s="7">
        <f>--(COUNTIFS(Table1[L10],Table1[[#This Row],[L10]],Table1[Total
Daily],"&gt;"&amp;Table1[[#This Row],[Total
Daily]])&lt;3)</f>
        <v>1</v>
      </c>
    </row>
    <row r="109" spans="1:5" x14ac:dyDescent="0.25">
      <c r="A109" s="4" t="s">
        <v>344</v>
      </c>
      <c r="B109" s="4">
        <v>13</v>
      </c>
      <c r="C109" s="4">
        <v>16.27</v>
      </c>
      <c r="D109" s="4">
        <v>3.2699999999999996</v>
      </c>
      <c r="E109" s="7">
        <f>--(COUNTIFS(Table1[L10],Table1[[#This Row],[L10]],Table1[Total
Daily],"&gt;"&amp;Table1[[#This Row],[Total
Daily]])&lt;3)</f>
        <v>1</v>
      </c>
    </row>
    <row r="110" spans="1:5" x14ac:dyDescent="0.25">
      <c r="A110" s="4" t="s">
        <v>55</v>
      </c>
      <c r="B110" s="4">
        <v>12</v>
      </c>
      <c r="C110" s="4">
        <v>15.18</v>
      </c>
      <c r="D110" s="4">
        <v>3.1799999999999997</v>
      </c>
      <c r="E110" s="7">
        <f>--(COUNTIFS(Table1[L10],Table1[[#This Row],[L10]],Table1[Total
Daily],"&gt;"&amp;Table1[[#This Row],[Total
Daily]])&lt;3)</f>
        <v>1</v>
      </c>
    </row>
    <row r="111" spans="1:5" x14ac:dyDescent="0.25">
      <c r="A111" s="4" t="s">
        <v>18</v>
      </c>
      <c r="B111" s="4">
        <v>9</v>
      </c>
      <c r="C111" s="4">
        <v>14.71</v>
      </c>
      <c r="D111" s="4">
        <v>5.7100000000000009</v>
      </c>
      <c r="E111" s="7">
        <f>--(COUNTIFS(Table1[L10],Table1[[#This Row],[L10]],Table1[Total
Daily],"&gt;"&amp;Table1[[#This Row],[Total
Daily]])&lt;3)</f>
        <v>1</v>
      </c>
    </row>
    <row r="112" spans="1:5" x14ac:dyDescent="0.25">
      <c r="A112" s="4" t="s">
        <v>464</v>
      </c>
      <c r="B112" s="4">
        <v>10</v>
      </c>
      <c r="C112" s="4">
        <v>14.65</v>
      </c>
      <c r="D112" s="4">
        <v>4.6500000000000004</v>
      </c>
      <c r="E112" s="7">
        <f>--(COUNTIFS(Table1[L10],Table1[[#This Row],[L10]],Table1[Total
Daily],"&gt;"&amp;Table1[[#This Row],[Total
Daily]])&lt;3)</f>
        <v>1</v>
      </c>
    </row>
    <row r="113" spans="1:5" x14ac:dyDescent="0.25">
      <c r="A113" s="4" t="s">
        <v>70</v>
      </c>
      <c r="B113" s="4">
        <v>8</v>
      </c>
      <c r="C113" s="4">
        <v>14.629999999999999</v>
      </c>
      <c r="D113" s="5">
        <v>6.629999999999999</v>
      </c>
      <c r="E113" s="7">
        <f>--(COUNTIFS(Table1[L10],Table1[[#This Row],[L10]],Table1[Total
Daily],"&gt;"&amp;Table1[[#This Row],[Total
Daily]])&lt;3)</f>
        <v>1</v>
      </c>
    </row>
    <row r="114" spans="1:5" x14ac:dyDescent="0.25">
      <c r="A114" s="4" t="s">
        <v>23</v>
      </c>
      <c r="B114" s="4">
        <v>9</v>
      </c>
      <c r="C114" s="4">
        <v>14.25</v>
      </c>
      <c r="D114" s="4">
        <v>5.25</v>
      </c>
      <c r="E114" s="7">
        <f>--(COUNTIFS(Table1[L10],Table1[[#This Row],[L10]],Table1[Total
Daily],"&gt;"&amp;Table1[[#This Row],[Total
Daily]])&lt;3)</f>
        <v>1</v>
      </c>
    </row>
    <row r="115" spans="1:5" x14ac:dyDescent="0.25">
      <c r="A115" s="4" t="s">
        <v>134</v>
      </c>
      <c r="B115" s="4">
        <v>9</v>
      </c>
      <c r="C115" s="4">
        <v>14.14</v>
      </c>
      <c r="D115" s="5">
        <v>5.1400000000000006</v>
      </c>
      <c r="E115" s="7">
        <f>--(COUNTIFS(Table1[L10],Table1[[#This Row],[L10]],Table1[Total
Daily],"&gt;"&amp;Table1[[#This Row],[Total
Daily]])&lt;3)</f>
        <v>1</v>
      </c>
    </row>
    <row r="116" spans="1:5" x14ac:dyDescent="0.25">
      <c r="A116" s="4" t="s">
        <v>186</v>
      </c>
      <c r="B116" s="4">
        <v>8</v>
      </c>
      <c r="C116" s="4">
        <v>14.09</v>
      </c>
      <c r="D116" s="4">
        <v>6.09</v>
      </c>
      <c r="E116" s="7">
        <f>--(COUNTIFS(Table1[L10],Table1[[#This Row],[L10]],Table1[Total
Daily],"&gt;"&amp;Table1[[#This Row],[Total
Daily]])&lt;3)</f>
        <v>1</v>
      </c>
    </row>
    <row r="117" spans="1:5" x14ac:dyDescent="0.25">
      <c r="A117" s="4" t="s">
        <v>76</v>
      </c>
      <c r="B117" s="4">
        <v>8</v>
      </c>
      <c r="C117" s="4">
        <v>13.969999999999999</v>
      </c>
      <c r="D117" s="4">
        <v>5.9699999999999989</v>
      </c>
      <c r="E117" s="7">
        <f>--(COUNTIFS(Table1[L10],Table1[[#This Row],[L10]],Table1[Total
Daily],"&gt;"&amp;Table1[[#This Row],[Total
Daily]])&lt;3)</f>
        <v>1</v>
      </c>
    </row>
    <row r="118" spans="1:5" x14ac:dyDescent="0.25">
      <c r="A118" s="4" t="s">
        <v>480</v>
      </c>
      <c r="B118" s="4">
        <v>11</v>
      </c>
      <c r="C118" s="4">
        <v>13.29</v>
      </c>
      <c r="D118" s="4">
        <v>2.2899999999999991</v>
      </c>
      <c r="E118" s="7">
        <f>--(COUNTIFS(Table1[L10],Table1[[#This Row],[L10]],Table1[Total
Daily],"&gt;"&amp;Table1[[#This Row],[Total
Daily]])&lt;3)</f>
        <v>1</v>
      </c>
    </row>
    <row r="119" spans="1:5" x14ac:dyDescent="0.25">
      <c r="A119" s="4" t="s">
        <v>486</v>
      </c>
      <c r="B119" s="4">
        <v>11</v>
      </c>
      <c r="C119" s="4">
        <v>13.24</v>
      </c>
      <c r="D119" s="4">
        <v>2.2400000000000002</v>
      </c>
      <c r="E119" s="7">
        <f>--(COUNTIFS(Table1[L10],Table1[[#This Row],[L10]],Table1[Total
Daily],"&gt;"&amp;Table1[[#This Row],[Total
Daily]])&lt;3)</f>
        <v>1</v>
      </c>
    </row>
    <row r="120" spans="1:5" x14ac:dyDescent="0.25">
      <c r="A120" s="4" t="s">
        <v>311</v>
      </c>
      <c r="B120" s="4">
        <v>13</v>
      </c>
      <c r="C120" s="4">
        <v>12.81</v>
      </c>
      <c r="D120" s="4">
        <v>-0.1899999999999995</v>
      </c>
      <c r="E120" s="7">
        <f>--(COUNTIFS(Table1[L10],Table1[[#This Row],[L10]],Table1[Total
Daily],"&gt;"&amp;Table1[[#This Row],[Total
Daily]])&lt;3)</f>
        <v>1</v>
      </c>
    </row>
    <row r="121" spans="1:5" x14ac:dyDescent="0.25">
      <c r="A121" s="4" t="s">
        <v>365</v>
      </c>
      <c r="B121" s="4">
        <v>6</v>
      </c>
      <c r="C121" s="4">
        <v>12.379999999999999</v>
      </c>
      <c r="D121" s="4">
        <v>6.379999999999999</v>
      </c>
      <c r="E121" s="7">
        <f>--(COUNTIFS(Table1[L10],Table1[[#This Row],[L10]],Table1[Total
Daily],"&gt;"&amp;Table1[[#This Row],[Total
Daily]])&lt;3)</f>
        <v>1</v>
      </c>
    </row>
    <row r="122" spans="1:5" x14ac:dyDescent="0.25">
      <c r="A122" s="4" t="s">
        <v>195</v>
      </c>
      <c r="B122" s="4">
        <v>13</v>
      </c>
      <c r="C122" s="4">
        <v>11.89</v>
      </c>
      <c r="D122" s="4">
        <v>-1.1099999999999994</v>
      </c>
      <c r="E122" s="7">
        <f>--(COUNTIFS(Table1[L10],Table1[[#This Row],[L10]],Table1[Total
Daily],"&gt;"&amp;Table1[[#This Row],[Total
Daily]])&lt;3)</f>
        <v>1</v>
      </c>
    </row>
    <row r="123" spans="1:5" x14ac:dyDescent="0.25">
      <c r="A123" s="4" t="s">
        <v>26</v>
      </c>
      <c r="B123" s="4">
        <v>6</v>
      </c>
      <c r="C123" s="4">
        <v>10.91</v>
      </c>
      <c r="D123" s="4">
        <v>4.91</v>
      </c>
      <c r="E123" s="7">
        <f>--(COUNTIFS(Table1[L10],Table1[[#This Row],[L10]],Table1[Total
Daily],"&gt;"&amp;Table1[[#This Row],[Total
Daily]])&lt;3)</f>
        <v>1</v>
      </c>
    </row>
    <row r="124" spans="1:5" x14ac:dyDescent="0.25">
      <c r="A124" s="4" t="s">
        <v>101</v>
      </c>
      <c r="B124" s="4">
        <v>10</v>
      </c>
      <c r="C124" s="4">
        <v>10.37</v>
      </c>
      <c r="D124" s="4">
        <v>0.36999999999999922</v>
      </c>
      <c r="E124" s="7">
        <f>--(COUNTIFS(Table1[L10],Table1[[#This Row],[L10]],Table1[Total
Daily],"&gt;"&amp;Table1[[#This Row],[Total
Daily]])&lt;3)</f>
        <v>1</v>
      </c>
    </row>
    <row r="125" spans="1:5" x14ac:dyDescent="0.25">
      <c r="A125" s="4" t="s">
        <v>274</v>
      </c>
      <c r="B125" s="4">
        <v>6</v>
      </c>
      <c r="C125" s="4">
        <v>8.57</v>
      </c>
      <c r="D125" s="4">
        <v>2.5700000000000003</v>
      </c>
      <c r="E125" s="7">
        <f>--(COUNTIFS(Table1[L10],Table1[[#This Row],[L10]],Table1[Total
Daily],"&gt;"&amp;Table1[[#This Row],[Total
Daily]])&lt;3)</f>
        <v>1</v>
      </c>
    </row>
    <row r="126" spans="1:5" x14ac:dyDescent="0.25">
      <c r="A126" s="4" t="s">
        <v>450</v>
      </c>
      <c r="B126" s="4">
        <v>7</v>
      </c>
      <c r="C126" s="4">
        <v>8.0399999999999991</v>
      </c>
      <c r="D126" s="4">
        <v>1.0399999999999991</v>
      </c>
      <c r="E126" s="7">
        <f>--(COUNTIFS(Table1[L10],Table1[[#This Row],[L10]],Table1[Total
Daily],"&gt;"&amp;Table1[[#This Row],[Total
Daily]])&lt;3)</f>
        <v>1</v>
      </c>
    </row>
    <row r="127" spans="1:5" x14ac:dyDescent="0.25">
      <c r="A127" s="4" t="s">
        <v>471</v>
      </c>
      <c r="B127" s="4">
        <v>5</v>
      </c>
      <c r="C127" s="4">
        <v>8.0299999999999994</v>
      </c>
      <c r="D127" s="4">
        <v>3.0299999999999994</v>
      </c>
      <c r="E127" s="7">
        <f>--(COUNTIFS(Table1[L10],Table1[[#This Row],[L10]],Table1[Total
Daily],"&gt;"&amp;Table1[[#This Row],[Total
Daily]])&lt;3)</f>
        <v>1</v>
      </c>
    </row>
    <row r="128" spans="1:5" x14ac:dyDescent="0.25">
      <c r="A128" s="4" t="s">
        <v>375</v>
      </c>
      <c r="B128" s="4">
        <v>3</v>
      </c>
      <c r="C128" s="4">
        <v>7.95</v>
      </c>
      <c r="D128" s="4">
        <v>4.95</v>
      </c>
      <c r="E128" s="7">
        <f>--(COUNTIFS(Table1[L10],Table1[[#This Row],[L10]],Table1[Total
Daily],"&gt;"&amp;Table1[[#This Row],[Total
Daily]])&lt;3)</f>
        <v>1</v>
      </c>
    </row>
    <row r="129" spans="1:5" x14ac:dyDescent="0.25">
      <c r="A129" s="4" t="s">
        <v>28</v>
      </c>
      <c r="B129" s="4">
        <v>3</v>
      </c>
      <c r="C129" s="4">
        <v>7.76</v>
      </c>
      <c r="D129" s="4">
        <v>4.76</v>
      </c>
      <c r="E129" s="7">
        <f>--(COUNTIFS(Table1[L10],Table1[[#This Row],[L10]],Table1[Total
Daily],"&gt;"&amp;Table1[[#This Row],[Total
Daily]])&lt;3)</f>
        <v>1</v>
      </c>
    </row>
    <row r="130" spans="1:5" x14ac:dyDescent="0.25">
      <c r="A130" s="4" t="s">
        <v>452</v>
      </c>
      <c r="B130" s="4">
        <v>7</v>
      </c>
      <c r="C130" s="4">
        <v>7.38</v>
      </c>
      <c r="D130" s="4">
        <v>0.37999999999999989</v>
      </c>
      <c r="E130" s="7">
        <f>--(COUNTIFS(Table1[L10],Table1[[#This Row],[L10]],Table1[Total
Daily],"&gt;"&amp;Table1[[#This Row],[Total
Daily]])&lt;3)</f>
        <v>1</v>
      </c>
    </row>
    <row r="131" spans="1:5" x14ac:dyDescent="0.25">
      <c r="A131" s="4" t="s">
        <v>426</v>
      </c>
      <c r="B131" s="4">
        <v>4</v>
      </c>
      <c r="C131" s="4">
        <v>7.33</v>
      </c>
      <c r="D131" s="4">
        <v>3.33</v>
      </c>
      <c r="E131" s="7">
        <f>--(COUNTIFS(Table1[L10],Table1[[#This Row],[L10]],Table1[Total
Daily],"&gt;"&amp;Table1[[#This Row],[Total
Daily]])&lt;3)</f>
        <v>1</v>
      </c>
    </row>
    <row r="132" spans="1:5" x14ac:dyDescent="0.25">
      <c r="A132" s="4" t="s">
        <v>384</v>
      </c>
      <c r="B132" s="4">
        <v>3</v>
      </c>
      <c r="C132" s="4">
        <v>7.31</v>
      </c>
      <c r="D132" s="4">
        <v>4.3099999999999996</v>
      </c>
      <c r="E132" s="7">
        <f>--(COUNTIFS(Table1[L10],Table1[[#This Row],[L10]],Table1[Total
Daily],"&gt;"&amp;Table1[[#This Row],[Total
Daily]])&lt;3)</f>
        <v>1</v>
      </c>
    </row>
    <row r="133" spans="1:5" x14ac:dyDescent="0.25">
      <c r="A133" s="4" t="s">
        <v>456</v>
      </c>
      <c r="B133" s="4">
        <v>7</v>
      </c>
      <c r="C133" s="4">
        <v>4.8599999999999994</v>
      </c>
      <c r="D133" s="4">
        <v>-2.1400000000000006</v>
      </c>
      <c r="E133" s="7">
        <f>--(COUNTIFS(Table1[L10],Table1[[#This Row],[L10]],Table1[Total
Daily],"&gt;"&amp;Table1[[#This Row],[Total
Daily]])&lt;3)</f>
        <v>1</v>
      </c>
    </row>
    <row r="134" spans="1:5" x14ac:dyDescent="0.25">
      <c r="A134" s="4" t="s">
        <v>267</v>
      </c>
      <c r="B134" s="4">
        <v>4</v>
      </c>
      <c r="C134" s="4">
        <v>3.21</v>
      </c>
      <c r="D134" s="4">
        <v>-0.79</v>
      </c>
      <c r="E134" s="7">
        <f>--(COUNTIFS(Table1[L10],Table1[[#This Row],[L10]],Table1[Total
Daily],"&gt;"&amp;Table1[[#This Row],[Total
Daily]])&lt;3)</f>
        <v>1</v>
      </c>
    </row>
    <row r="135" spans="1:5" x14ac:dyDescent="0.25">
      <c r="A135" s="4" t="s">
        <v>212</v>
      </c>
      <c r="B135" s="4">
        <v>5</v>
      </c>
      <c r="C135" s="4">
        <v>2.82</v>
      </c>
      <c r="D135" s="4">
        <v>-2.1800000000000002</v>
      </c>
      <c r="E135" s="7">
        <f>--(COUNTIFS(Table1[L10],Table1[[#This Row],[L10]],Table1[Total
Daily],"&gt;"&amp;Table1[[#This Row],[Total
Daily]])&lt;3)</f>
        <v>1</v>
      </c>
    </row>
    <row r="136" spans="1:5" x14ac:dyDescent="0.25">
      <c r="A136" s="4" t="s">
        <v>378</v>
      </c>
      <c r="B136" s="4">
        <v>5</v>
      </c>
      <c r="C136" s="4">
        <v>2.27</v>
      </c>
      <c r="D136" s="4">
        <v>-2.73</v>
      </c>
      <c r="E136" s="7">
        <f>--(COUNTIFS(Table1[L10],Table1[[#This Row],[L10]],Table1[Total
Daily],"&gt;"&amp;Table1[[#This Row],[Total
Daily]])&lt;3)</f>
        <v>1</v>
      </c>
    </row>
    <row r="137" spans="1:5" x14ac:dyDescent="0.25">
      <c r="A137" s="4" t="s">
        <v>177</v>
      </c>
      <c r="B137" s="4">
        <v>4</v>
      </c>
      <c r="C137" s="4">
        <v>2.2400000000000002</v>
      </c>
      <c r="D137" s="4">
        <v>-1.7599999999999998</v>
      </c>
      <c r="E137" s="7">
        <f>--(COUNTIFS(Table1[L10],Table1[[#This Row],[L10]],Table1[Total
Daily],"&gt;"&amp;Table1[[#This Row],[Total
Daily]])&lt;3)</f>
        <v>1</v>
      </c>
    </row>
    <row r="138" spans="1:5" x14ac:dyDescent="0.25">
      <c r="A138" s="4" t="s">
        <v>169</v>
      </c>
      <c r="B138" s="4">
        <v>46</v>
      </c>
      <c r="C138" s="4">
        <v>49.58</v>
      </c>
      <c r="D138" s="4">
        <v>3.5799999999999983</v>
      </c>
      <c r="E138" s="7">
        <f>--(COUNTIFS(Table1[L10],Table1[[#This Row],[L10]],Table1[Total
Daily],"&gt;"&amp;Table1[[#This Row],[Total
Daily]])&lt;3)</f>
        <v>0</v>
      </c>
    </row>
    <row r="139" spans="1:5" x14ac:dyDescent="0.25">
      <c r="A139" s="4" t="s">
        <v>346</v>
      </c>
      <c r="B139" s="4">
        <v>46</v>
      </c>
      <c r="C139" s="4">
        <v>48.86</v>
      </c>
      <c r="D139" s="4">
        <v>2.8599999999999994</v>
      </c>
      <c r="E139" s="7">
        <f>--(COUNTIFS(Table1[L10],Table1[[#This Row],[L10]],Table1[Total
Daily],"&gt;"&amp;Table1[[#This Row],[Total
Daily]])&lt;3)</f>
        <v>0</v>
      </c>
    </row>
    <row r="140" spans="1:5" x14ac:dyDescent="0.25">
      <c r="A140" s="4" t="s">
        <v>171</v>
      </c>
      <c r="B140" s="4">
        <v>47</v>
      </c>
      <c r="C140" s="4">
        <v>48.84</v>
      </c>
      <c r="D140" s="4">
        <v>1.8400000000000034</v>
      </c>
      <c r="E140" s="7">
        <f>--(COUNTIFS(Table1[L10],Table1[[#This Row],[L10]],Table1[Total
Daily],"&gt;"&amp;Table1[[#This Row],[Total
Daily]])&lt;3)</f>
        <v>0</v>
      </c>
    </row>
    <row r="141" spans="1:5" x14ac:dyDescent="0.25">
      <c r="A141" s="4" t="s">
        <v>45</v>
      </c>
      <c r="B141" s="4">
        <v>47</v>
      </c>
      <c r="C141" s="4">
        <v>48.2</v>
      </c>
      <c r="D141" s="4">
        <v>1.2000000000000028</v>
      </c>
      <c r="E141" s="7">
        <f>--(COUNTIFS(Table1[L10],Table1[[#This Row],[L10]],Table1[Total
Daily],"&gt;"&amp;Table1[[#This Row],[Total
Daily]])&lt;3)</f>
        <v>0</v>
      </c>
    </row>
    <row r="142" spans="1:5" x14ac:dyDescent="0.25">
      <c r="A142" s="4" t="s">
        <v>34</v>
      </c>
      <c r="B142" s="4">
        <v>45</v>
      </c>
      <c r="C142" s="4">
        <v>47.81</v>
      </c>
      <c r="D142" s="4">
        <v>2.8100000000000023</v>
      </c>
      <c r="E142" s="7">
        <f>--(COUNTIFS(Table1[L10],Table1[[#This Row],[L10]],Table1[Total
Daily],"&gt;"&amp;Table1[[#This Row],[Total
Daily]])&lt;3)</f>
        <v>0</v>
      </c>
    </row>
    <row r="143" spans="1:5" x14ac:dyDescent="0.25">
      <c r="A143" s="4" t="s">
        <v>107</v>
      </c>
      <c r="B143" s="4">
        <v>47</v>
      </c>
      <c r="C143" s="4">
        <v>47.64</v>
      </c>
      <c r="D143" s="4">
        <v>0.64000000000000057</v>
      </c>
      <c r="E143" s="7">
        <f>--(COUNTIFS(Table1[L10],Table1[[#This Row],[L10]],Table1[Total
Daily],"&gt;"&amp;Table1[[#This Row],[Total
Daily]])&lt;3)</f>
        <v>0</v>
      </c>
    </row>
    <row r="144" spans="1:5" x14ac:dyDescent="0.25">
      <c r="A144" s="4" t="s">
        <v>231</v>
      </c>
      <c r="B144" s="4">
        <v>47</v>
      </c>
      <c r="C144" s="4">
        <v>47.59</v>
      </c>
      <c r="D144" s="4">
        <v>0.59000000000000341</v>
      </c>
      <c r="E144" s="7">
        <f>--(COUNTIFS(Table1[L10],Table1[[#This Row],[L10]],Table1[Total
Daily],"&gt;"&amp;Table1[[#This Row],[Total
Daily]])&lt;3)</f>
        <v>0</v>
      </c>
    </row>
    <row r="145" spans="1:5" x14ac:dyDescent="0.25">
      <c r="A145" s="4" t="s">
        <v>430</v>
      </c>
      <c r="B145" s="4">
        <v>46</v>
      </c>
      <c r="C145" s="4">
        <v>47.18</v>
      </c>
      <c r="D145" s="4">
        <v>1.1799999999999997</v>
      </c>
      <c r="E145" s="7">
        <f>--(COUNTIFS(Table1[L10],Table1[[#This Row],[L10]],Table1[Total
Daily],"&gt;"&amp;Table1[[#This Row],[Total
Daily]])&lt;3)</f>
        <v>0</v>
      </c>
    </row>
    <row r="146" spans="1:5" x14ac:dyDescent="0.25">
      <c r="A146" s="4" t="s">
        <v>373</v>
      </c>
      <c r="B146" s="4">
        <v>45</v>
      </c>
      <c r="C146" s="4">
        <v>47.13</v>
      </c>
      <c r="D146" s="4">
        <v>2.1300000000000026</v>
      </c>
      <c r="E146" s="7">
        <f>--(COUNTIFS(Table1[L10],Table1[[#This Row],[L10]],Table1[Total
Daily],"&gt;"&amp;Table1[[#This Row],[Total
Daily]])&lt;3)</f>
        <v>0</v>
      </c>
    </row>
    <row r="147" spans="1:5" x14ac:dyDescent="0.25">
      <c r="A147" s="4" t="s">
        <v>493</v>
      </c>
      <c r="B147" s="4">
        <v>47</v>
      </c>
      <c r="C147" s="4">
        <v>47.11</v>
      </c>
      <c r="D147" s="4">
        <v>0.10999999999999943</v>
      </c>
      <c r="E147" s="7">
        <f>--(COUNTIFS(Table1[L10],Table1[[#This Row],[L10]],Table1[Total
Daily],"&gt;"&amp;Table1[[#This Row],[Total
Daily]])&lt;3)</f>
        <v>0</v>
      </c>
    </row>
    <row r="148" spans="1:5" x14ac:dyDescent="0.25">
      <c r="A148" s="4" t="s">
        <v>304</v>
      </c>
      <c r="B148" s="4">
        <v>43</v>
      </c>
      <c r="C148" s="4">
        <v>47.07</v>
      </c>
      <c r="D148" s="4">
        <v>4.07</v>
      </c>
      <c r="E148" s="7">
        <f>--(COUNTIFS(Table1[L10],Table1[[#This Row],[L10]],Table1[Total
Daily],"&gt;"&amp;Table1[[#This Row],[Total
Daily]])&lt;3)</f>
        <v>0</v>
      </c>
    </row>
    <row r="149" spans="1:5" x14ac:dyDescent="0.25">
      <c r="A149" s="4" t="s">
        <v>218</v>
      </c>
      <c r="B149" s="4">
        <v>43</v>
      </c>
      <c r="C149" s="4">
        <v>46.95</v>
      </c>
      <c r="D149" s="4">
        <v>3.9500000000000028</v>
      </c>
      <c r="E149" s="7">
        <f>--(COUNTIFS(Table1[L10],Table1[[#This Row],[L10]],Table1[Total
Daily],"&gt;"&amp;Table1[[#This Row],[Total
Daily]])&lt;3)</f>
        <v>0</v>
      </c>
    </row>
    <row r="150" spans="1:5" x14ac:dyDescent="0.25">
      <c r="A150" s="4" t="s">
        <v>239</v>
      </c>
      <c r="B150" s="4">
        <v>46</v>
      </c>
      <c r="C150" s="4">
        <v>46.83</v>
      </c>
      <c r="D150" s="4">
        <v>0.82999999999999829</v>
      </c>
      <c r="E150" s="7">
        <f>--(COUNTIFS(Table1[L10],Table1[[#This Row],[L10]],Table1[Total
Daily],"&gt;"&amp;Table1[[#This Row],[Total
Daily]])&lt;3)</f>
        <v>0</v>
      </c>
    </row>
    <row r="151" spans="1:5" x14ac:dyDescent="0.25">
      <c r="A151" s="4" t="s">
        <v>347</v>
      </c>
      <c r="B151" s="4">
        <v>47</v>
      </c>
      <c r="C151" s="4">
        <v>46.42</v>
      </c>
      <c r="D151" s="4">
        <v>-0.57999999999999829</v>
      </c>
      <c r="E151" s="7">
        <f>--(COUNTIFS(Table1[L10],Table1[[#This Row],[L10]],Table1[Total
Daily],"&gt;"&amp;Table1[[#This Row],[Total
Daily]])&lt;3)</f>
        <v>0</v>
      </c>
    </row>
    <row r="152" spans="1:5" x14ac:dyDescent="0.25">
      <c r="A152" s="4" t="s">
        <v>293</v>
      </c>
      <c r="B152" s="4">
        <v>47</v>
      </c>
      <c r="C152" s="4">
        <v>46.1</v>
      </c>
      <c r="D152" s="4">
        <v>-0.89999999999999858</v>
      </c>
      <c r="E152" s="7">
        <f>--(COUNTIFS(Table1[L10],Table1[[#This Row],[L10]],Table1[Total
Daily],"&gt;"&amp;Table1[[#This Row],[Total
Daily]])&lt;3)</f>
        <v>0</v>
      </c>
    </row>
    <row r="153" spans="1:5" x14ac:dyDescent="0.25">
      <c r="A153" s="4" t="s">
        <v>284</v>
      </c>
      <c r="B153" s="4">
        <v>45</v>
      </c>
      <c r="C153" s="4">
        <v>45.97</v>
      </c>
      <c r="D153" s="4">
        <v>0.96999999999999886</v>
      </c>
      <c r="E153" s="7">
        <f>--(COUNTIFS(Table1[L10],Table1[[#This Row],[L10]],Table1[Total
Daily],"&gt;"&amp;Table1[[#This Row],[Total
Daily]])&lt;3)</f>
        <v>0</v>
      </c>
    </row>
    <row r="154" spans="1:5" x14ac:dyDescent="0.25">
      <c r="A154" s="4" t="s">
        <v>356</v>
      </c>
      <c r="B154" s="4">
        <v>44</v>
      </c>
      <c r="C154" s="4">
        <v>45.63</v>
      </c>
      <c r="D154" s="4">
        <v>1.6300000000000026</v>
      </c>
      <c r="E154" s="7">
        <f>--(COUNTIFS(Table1[L10],Table1[[#This Row],[L10]],Table1[Total
Daily],"&gt;"&amp;Table1[[#This Row],[Total
Daily]])&lt;3)</f>
        <v>0</v>
      </c>
    </row>
    <row r="155" spans="1:5" x14ac:dyDescent="0.25">
      <c r="A155" s="4" t="s">
        <v>158</v>
      </c>
      <c r="B155" s="4">
        <v>45</v>
      </c>
      <c r="C155" s="4">
        <v>45.4</v>
      </c>
      <c r="D155" s="4">
        <v>0.39999999999999858</v>
      </c>
      <c r="E155" s="7">
        <f>--(COUNTIFS(Table1[L10],Table1[[#This Row],[L10]],Table1[Total
Daily],"&gt;"&amp;Table1[[#This Row],[Total
Daily]])&lt;3)</f>
        <v>0</v>
      </c>
    </row>
    <row r="156" spans="1:5" x14ac:dyDescent="0.25">
      <c r="A156" s="4" t="s">
        <v>80</v>
      </c>
      <c r="B156" s="4">
        <v>41</v>
      </c>
      <c r="C156" s="4">
        <v>45.37</v>
      </c>
      <c r="D156" s="4">
        <v>4.3699999999999974</v>
      </c>
      <c r="E156" s="7">
        <f>--(COUNTIFS(Table1[L10],Table1[[#This Row],[L10]],Table1[Total
Daily],"&gt;"&amp;Table1[[#This Row],[Total
Daily]])&lt;3)</f>
        <v>0</v>
      </c>
    </row>
    <row r="157" spans="1:5" x14ac:dyDescent="0.25">
      <c r="A157" s="4" t="s">
        <v>12</v>
      </c>
      <c r="B157" s="4">
        <v>47</v>
      </c>
      <c r="C157" s="4">
        <v>45.18</v>
      </c>
      <c r="D157" s="4">
        <v>-1.8200000000000003</v>
      </c>
      <c r="E157" s="7">
        <f>--(COUNTIFS(Table1[L10],Table1[[#This Row],[L10]],Table1[Total
Daily],"&gt;"&amp;Table1[[#This Row],[Total
Daily]])&lt;3)</f>
        <v>0</v>
      </c>
    </row>
    <row r="158" spans="1:5" x14ac:dyDescent="0.25">
      <c r="A158" s="4" t="s">
        <v>248</v>
      </c>
      <c r="B158" s="4">
        <v>41</v>
      </c>
      <c r="C158" s="4">
        <v>45.05</v>
      </c>
      <c r="D158" s="4">
        <v>4.0499999999999972</v>
      </c>
      <c r="E158" s="7">
        <f>--(COUNTIFS(Table1[L10],Table1[[#This Row],[L10]],Table1[Total
Daily],"&gt;"&amp;Table1[[#This Row],[Total
Daily]])&lt;3)</f>
        <v>0</v>
      </c>
    </row>
    <row r="159" spans="1:5" x14ac:dyDescent="0.25">
      <c r="A159" s="4" t="s">
        <v>213</v>
      </c>
      <c r="B159" s="4">
        <v>44</v>
      </c>
      <c r="C159" s="4">
        <v>44.92</v>
      </c>
      <c r="D159" s="4">
        <v>0.92000000000000171</v>
      </c>
      <c r="E159" s="7">
        <f>--(COUNTIFS(Table1[L10],Table1[[#This Row],[L10]],Table1[Total
Daily],"&gt;"&amp;Table1[[#This Row],[Total
Daily]])&lt;3)</f>
        <v>0</v>
      </c>
    </row>
    <row r="160" spans="1:5" x14ac:dyDescent="0.25">
      <c r="A160" s="4" t="s">
        <v>39</v>
      </c>
      <c r="B160" s="4">
        <v>45</v>
      </c>
      <c r="C160" s="4">
        <v>44.91</v>
      </c>
      <c r="D160" s="5">
        <v>-9.0000000000003411E-2</v>
      </c>
      <c r="E160" s="7">
        <f>--(COUNTIFS(Table1[L10],Table1[[#This Row],[L10]],Table1[Total
Daily],"&gt;"&amp;Table1[[#This Row],[Total
Daily]])&lt;3)</f>
        <v>0</v>
      </c>
    </row>
    <row r="161" spans="1:5" x14ac:dyDescent="0.25">
      <c r="A161" s="4" t="s">
        <v>8</v>
      </c>
      <c r="B161" s="4">
        <v>43</v>
      </c>
      <c r="C161" s="4">
        <v>44.58</v>
      </c>
      <c r="D161" s="4">
        <v>1.5799999999999983</v>
      </c>
      <c r="E161" s="7">
        <f>--(COUNTIFS(Table1[L10],Table1[[#This Row],[L10]],Table1[Total
Daily],"&gt;"&amp;Table1[[#This Row],[Total
Daily]])&lt;3)</f>
        <v>0</v>
      </c>
    </row>
    <row r="162" spans="1:5" x14ac:dyDescent="0.25">
      <c r="A162" s="4" t="s">
        <v>146</v>
      </c>
      <c r="B162" s="4">
        <v>45</v>
      </c>
      <c r="C162" s="4">
        <v>44.58</v>
      </c>
      <c r="D162" s="5">
        <v>-0.42000000000000171</v>
      </c>
      <c r="E162" s="7">
        <f>--(COUNTIFS(Table1[L10],Table1[[#This Row],[L10]],Table1[Total
Daily],"&gt;"&amp;Table1[[#This Row],[Total
Daily]])&lt;3)</f>
        <v>0</v>
      </c>
    </row>
    <row r="163" spans="1:5" x14ac:dyDescent="0.25">
      <c r="A163" s="4" t="s">
        <v>139</v>
      </c>
      <c r="B163" s="4">
        <v>46</v>
      </c>
      <c r="C163" s="4">
        <v>44.49</v>
      </c>
      <c r="D163" s="4">
        <v>-1.509999999999998</v>
      </c>
      <c r="E163" s="7">
        <f>--(COUNTIFS(Table1[L10],Table1[[#This Row],[L10]],Table1[Total
Daily],"&gt;"&amp;Table1[[#This Row],[Total
Daily]])&lt;3)</f>
        <v>0</v>
      </c>
    </row>
    <row r="164" spans="1:5" x14ac:dyDescent="0.25">
      <c r="A164" s="4" t="s">
        <v>229</v>
      </c>
      <c r="B164" s="4">
        <v>44</v>
      </c>
      <c r="C164" s="4">
        <v>44.36</v>
      </c>
      <c r="D164" s="4">
        <v>0.35999999999999943</v>
      </c>
      <c r="E164" s="7">
        <f>--(COUNTIFS(Table1[L10],Table1[[#This Row],[L10]],Table1[Total
Daily],"&gt;"&amp;Table1[[#This Row],[Total
Daily]])&lt;3)</f>
        <v>0</v>
      </c>
    </row>
    <row r="165" spans="1:5" x14ac:dyDescent="0.25">
      <c r="A165" s="4" t="s">
        <v>116</v>
      </c>
      <c r="B165" s="4">
        <v>46</v>
      </c>
      <c r="C165" s="4">
        <v>44.33</v>
      </c>
      <c r="D165" s="4">
        <v>-1.6700000000000017</v>
      </c>
      <c r="E165" s="7">
        <f>--(COUNTIFS(Table1[L10],Table1[[#This Row],[L10]],Table1[Total
Daily],"&gt;"&amp;Table1[[#This Row],[Total
Daily]])&lt;3)</f>
        <v>0</v>
      </c>
    </row>
    <row r="166" spans="1:5" x14ac:dyDescent="0.25">
      <c r="A166" s="4" t="s">
        <v>131</v>
      </c>
      <c r="B166" s="4">
        <v>45</v>
      </c>
      <c r="C166" s="4">
        <v>44.27</v>
      </c>
      <c r="D166" s="4">
        <v>-0.72999999999999687</v>
      </c>
      <c r="E166" s="7">
        <f>--(COUNTIFS(Table1[L10],Table1[[#This Row],[L10]],Table1[Total
Daily],"&gt;"&amp;Table1[[#This Row],[Total
Daily]])&lt;3)</f>
        <v>0</v>
      </c>
    </row>
    <row r="167" spans="1:5" x14ac:dyDescent="0.25">
      <c r="A167" s="4" t="s">
        <v>37</v>
      </c>
      <c r="B167" s="4">
        <v>40</v>
      </c>
      <c r="C167" s="4">
        <v>44.05</v>
      </c>
      <c r="D167" s="4">
        <v>4.0499999999999972</v>
      </c>
      <c r="E167" s="7">
        <f>--(COUNTIFS(Table1[L10],Table1[[#This Row],[L10]],Table1[Total
Daily],"&gt;"&amp;Table1[[#This Row],[Total
Daily]])&lt;3)</f>
        <v>0</v>
      </c>
    </row>
    <row r="168" spans="1:5" x14ac:dyDescent="0.25">
      <c r="A168" s="4" t="s">
        <v>305</v>
      </c>
      <c r="B168" s="4">
        <v>44</v>
      </c>
      <c r="C168" s="4">
        <v>43.26</v>
      </c>
      <c r="D168" s="4">
        <v>-0.74000000000000199</v>
      </c>
      <c r="E168" s="7">
        <f>--(COUNTIFS(Table1[L10],Table1[[#This Row],[L10]],Table1[Total
Daily],"&gt;"&amp;Table1[[#This Row],[Total
Daily]])&lt;3)</f>
        <v>0</v>
      </c>
    </row>
    <row r="169" spans="1:5" x14ac:dyDescent="0.25">
      <c r="A169" s="4" t="s">
        <v>145</v>
      </c>
      <c r="B169" s="4">
        <v>43</v>
      </c>
      <c r="C169" s="4">
        <v>43.25</v>
      </c>
      <c r="D169" s="4">
        <v>0.25</v>
      </c>
      <c r="E169" s="7">
        <f>--(COUNTIFS(Table1[L10],Table1[[#This Row],[L10]],Table1[Total
Daily],"&gt;"&amp;Table1[[#This Row],[Total
Daily]])&lt;3)</f>
        <v>0</v>
      </c>
    </row>
    <row r="170" spans="1:5" x14ac:dyDescent="0.25">
      <c r="A170" s="4" t="s">
        <v>207</v>
      </c>
      <c r="B170" s="4">
        <v>47</v>
      </c>
      <c r="C170" s="4">
        <v>43.05</v>
      </c>
      <c r="D170" s="4">
        <v>-3.9500000000000028</v>
      </c>
      <c r="E170" s="7">
        <f>--(COUNTIFS(Table1[L10],Table1[[#This Row],[L10]],Table1[Total
Daily],"&gt;"&amp;Table1[[#This Row],[Total
Daily]])&lt;3)</f>
        <v>0</v>
      </c>
    </row>
    <row r="171" spans="1:5" x14ac:dyDescent="0.25">
      <c r="A171" s="4" t="s">
        <v>237</v>
      </c>
      <c r="B171" s="4">
        <v>46</v>
      </c>
      <c r="C171" s="4">
        <v>43</v>
      </c>
      <c r="D171" s="4">
        <v>-3</v>
      </c>
      <c r="E171" s="7">
        <f>--(COUNTIFS(Table1[L10],Table1[[#This Row],[L10]],Table1[Total
Daily],"&gt;"&amp;Table1[[#This Row],[Total
Daily]])&lt;3)</f>
        <v>0</v>
      </c>
    </row>
    <row r="172" spans="1:5" x14ac:dyDescent="0.25">
      <c r="A172" s="4" t="s">
        <v>330</v>
      </c>
      <c r="B172" s="4">
        <v>46</v>
      </c>
      <c r="C172" s="4">
        <v>42.94</v>
      </c>
      <c r="D172" s="4">
        <v>-3.0600000000000023</v>
      </c>
      <c r="E172" s="7">
        <f>--(COUNTIFS(Table1[L10],Table1[[#This Row],[L10]],Table1[Total
Daily],"&gt;"&amp;Table1[[#This Row],[Total
Daily]])&lt;3)</f>
        <v>0</v>
      </c>
    </row>
    <row r="173" spans="1:5" x14ac:dyDescent="0.25">
      <c r="A173" s="4" t="s">
        <v>445</v>
      </c>
      <c r="B173" s="4">
        <v>45</v>
      </c>
      <c r="C173" s="4">
        <v>42.9</v>
      </c>
      <c r="D173" s="4">
        <v>-2.1000000000000014</v>
      </c>
      <c r="E173" s="7">
        <f>--(COUNTIFS(Table1[L10],Table1[[#This Row],[L10]],Table1[Total
Daily],"&gt;"&amp;Table1[[#This Row],[Total
Daily]])&lt;3)</f>
        <v>0</v>
      </c>
    </row>
    <row r="174" spans="1:5" x14ac:dyDescent="0.25">
      <c r="A174" s="4" t="s">
        <v>150</v>
      </c>
      <c r="B174" s="4">
        <v>46</v>
      </c>
      <c r="C174" s="4">
        <v>42.85</v>
      </c>
      <c r="D174" s="4">
        <v>-3.1499999999999986</v>
      </c>
      <c r="E174" s="7">
        <f>--(COUNTIFS(Table1[L10],Table1[[#This Row],[L10]],Table1[Total
Daily],"&gt;"&amp;Table1[[#This Row],[Total
Daily]])&lt;3)</f>
        <v>0</v>
      </c>
    </row>
    <row r="175" spans="1:5" x14ac:dyDescent="0.25">
      <c r="A175" s="4" t="s">
        <v>266</v>
      </c>
      <c r="B175" s="4">
        <v>44</v>
      </c>
      <c r="C175" s="4">
        <v>42.8</v>
      </c>
      <c r="D175" s="4">
        <v>-1.2000000000000028</v>
      </c>
      <c r="E175" s="7">
        <f>--(COUNTIFS(Table1[L10],Table1[[#This Row],[L10]],Table1[Total
Daily],"&gt;"&amp;Table1[[#This Row],[Total
Daily]])&lt;3)</f>
        <v>0</v>
      </c>
    </row>
    <row r="176" spans="1:5" x14ac:dyDescent="0.25">
      <c r="A176" s="4" t="s">
        <v>317</v>
      </c>
      <c r="B176" s="4">
        <v>44</v>
      </c>
      <c r="C176" s="4">
        <v>42.73</v>
      </c>
      <c r="D176" s="4">
        <v>-1.2700000000000031</v>
      </c>
      <c r="E176" s="7">
        <f>--(COUNTIFS(Table1[L10],Table1[[#This Row],[L10]],Table1[Total
Daily],"&gt;"&amp;Table1[[#This Row],[Total
Daily]])&lt;3)</f>
        <v>0</v>
      </c>
    </row>
    <row r="177" spans="1:5" x14ac:dyDescent="0.25">
      <c r="A177" s="4" t="s">
        <v>390</v>
      </c>
      <c r="B177" s="4">
        <v>38</v>
      </c>
      <c r="C177" s="4">
        <v>42.65</v>
      </c>
      <c r="D177" s="4">
        <v>4.6499999999999986</v>
      </c>
      <c r="E177" s="7">
        <f>--(COUNTIFS(Table1[L10],Table1[[#This Row],[L10]],Table1[Total
Daily],"&gt;"&amp;Table1[[#This Row],[Total
Daily]])&lt;3)</f>
        <v>0</v>
      </c>
    </row>
    <row r="178" spans="1:5" x14ac:dyDescent="0.25">
      <c r="A178" s="4" t="s">
        <v>226</v>
      </c>
      <c r="B178" s="4">
        <v>43</v>
      </c>
      <c r="C178" s="4">
        <v>42.62</v>
      </c>
      <c r="D178" s="4">
        <v>-0.38000000000000256</v>
      </c>
      <c r="E178" s="7">
        <f>--(COUNTIFS(Table1[L10],Table1[[#This Row],[L10]],Table1[Total
Daily],"&gt;"&amp;Table1[[#This Row],[Total
Daily]])&lt;3)</f>
        <v>0</v>
      </c>
    </row>
    <row r="179" spans="1:5" x14ac:dyDescent="0.25">
      <c r="A179" s="4" t="s">
        <v>31</v>
      </c>
      <c r="B179" s="4">
        <v>44</v>
      </c>
      <c r="C179" s="4">
        <v>42.57</v>
      </c>
      <c r="D179" s="4">
        <v>-1.4299999999999997</v>
      </c>
      <c r="E179" s="7">
        <f>--(COUNTIFS(Table1[L10],Table1[[#This Row],[L10]],Table1[Total
Daily],"&gt;"&amp;Table1[[#This Row],[Total
Daily]])&lt;3)</f>
        <v>0</v>
      </c>
    </row>
    <row r="180" spans="1:5" x14ac:dyDescent="0.25">
      <c r="A180" s="4" t="s">
        <v>35</v>
      </c>
      <c r="B180" s="4">
        <v>42</v>
      </c>
      <c r="C180" s="4">
        <v>42.1</v>
      </c>
      <c r="D180" s="4">
        <v>0.10000000000000142</v>
      </c>
      <c r="E180" s="7">
        <f>--(COUNTIFS(Table1[L10],Table1[[#This Row],[L10]],Table1[Total
Daily],"&gt;"&amp;Table1[[#This Row],[Total
Daily]])&lt;3)</f>
        <v>0</v>
      </c>
    </row>
    <row r="181" spans="1:5" x14ac:dyDescent="0.25">
      <c r="A181" s="4" t="s">
        <v>272</v>
      </c>
      <c r="B181" s="4">
        <v>45</v>
      </c>
      <c r="C181" s="4">
        <v>42.03</v>
      </c>
      <c r="D181" s="4">
        <v>-2.9699999999999989</v>
      </c>
      <c r="E181" s="7">
        <f>--(COUNTIFS(Table1[L10],Table1[[#This Row],[L10]],Table1[Total
Daily],"&gt;"&amp;Table1[[#This Row],[Total
Daily]])&lt;3)</f>
        <v>0</v>
      </c>
    </row>
    <row r="182" spans="1:5" x14ac:dyDescent="0.25">
      <c r="A182" s="4" t="s">
        <v>463</v>
      </c>
      <c r="B182" s="4">
        <v>38</v>
      </c>
      <c r="C182" s="4">
        <v>41.98</v>
      </c>
      <c r="D182" s="4">
        <v>3.9799999999999969</v>
      </c>
      <c r="E182" s="7">
        <f>--(COUNTIFS(Table1[L10],Table1[[#This Row],[L10]],Table1[Total
Daily],"&gt;"&amp;Table1[[#This Row],[Total
Daily]])&lt;3)</f>
        <v>0</v>
      </c>
    </row>
    <row r="183" spans="1:5" x14ac:dyDescent="0.25">
      <c r="A183" s="4" t="s">
        <v>147</v>
      </c>
      <c r="B183" s="4">
        <v>43</v>
      </c>
      <c r="C183" s="4">
        <v>41.93</v>
      </c>
      <c r="D183" s="4">
        <v>-1.0700000000000003</v>
      </c>
      <c r="E183" s="7">
        <f>--(COUNTIFS(Table1[L10],Table1[[#This Row],[L10]],Table1[Total
Daily],"&gt;"&amp;Table1[[#This Row],[Total
Daily]])&lt;3)</f>
        <v>0</v>
      </c>
    </row>
    <row r="184" spans="1:5" x14ac:dyDescent="0.25">
      <c r="A184" s="4" t="s">
        <v>86</v>
      </c>
      <c r="B184" s="4">
        <v>42</v>
      </c>
      <c r="C184" s="4">
        <v>41.73</v>
      </c>
      <c r="D184" s="4">
        <v>-0.27000000000000313</v>
      </c>
      <c r="E184" s="7">
        <f>--(COUNTIFS(Table1[L10],Table1[[#This Row],[L10]],Table1[Total
Daily],"&gt;"&amp;Table1[[#This Row],[Total
Daily]])&lt;3)</f>
        <v>0</v>
      </c>
    </row>
    <row r="185" spans="1:5" x14ac:dyDescent="0.25">
      <c r="A185" s="4" t="s">
        <v>244</v>
      </c>
      <c r="B185" s="4">
        <v>41</v>
      </c>
      <c r="C185" s="4">
        <v>41.69</v>
      </c>
      <c r="D185" s="4">
        <v>0.68999999999999773</v>
      </c>
      <c r="E185" s="7">
        <f>--(COUNTIFS(Table1[L10],Table1[[#This Row],[L10]],Table1[Total
Daily],"&gt;"&amp;Table1[[#This Row],[Total
Daily]])&lt;3)</f>
        <v>0</v>
      </c>
    </row>
    <row r="186" spans="1:5" x14ac:dyDescent="0.25">
      <c r="A186" s="4" t="s">
        <v>11</v>
      </c>
      <c r="B186" s="4">
        <v>43</v>
      </c>
      <c r="C186" s="4">
        <v>41.57</v>
      </c>
      <c r="D186" s="4">
        <v>-1.4299999999999997</v>
      </c>
      <c r="E186" s="7">
        <f>--(COUNTIFS(Table1[L10],Table1[[#This Row],[L10]],Table1[Total
Daily],"&gt;"&amp;Table1[[#This Row],[Total
Daily]])&lt;3)</f>
        <v>0</v>
      </c>
    </row>
    <row r="187" spans="1:5" x14ac:dyDescent="0.25">
      <c r="A187" s="4" t="s">
        <v>201</v>
      </c>
      <c r="B187" s="4">
        <v>45</v>
      </c>
      <c r="C187" s="4">
        <v>41.57</v>
      </c>
      <c r="D187" s="4">
        <v>-3.4299999999999997</v>
      </c>
      <c r="E187" s="7">
        <f>--(COUNTIFS(Table1[L10],Table1[[#This Row],[L10]],Table1[Total
Daily],"&gt;"&amp;Table1[[#This Row],[Total
Daily]])&lt;3)</f>
        <v>0</v>
      </c>
    </row>
    <row r="188" spans="1:5" x14ac:dyDescent="0.25">
      <c r="A188" s="4" t="s">
        <v>149</v>
      </c>
      <c r="B188" s="4">
        <v>39</v>
      </c>
      <c r="C188" s="4">
        <v>41.46</v>
      </c>
      <c r="D188" s="5">
        <v>2.4600000000000009</v>
      </c>
      <c r="E188" s="7">
        <f>--(COUNTIFS(Table1[L10],Table1[[#This Row],[L10]],Table1[Total
Daily],"&gt;"&amp;Table1[[#This Row],[Total
Daily]])&lt;3)</f>
        <v>0</v>
      </c>
    </row>
    <row r="189" spans="1:5" x14ac:dyDescent="0.25">
      <c r="A189" s="4" t="s">
        <v>503</v>
      </c>
      <c r="B189" s="4">
        <v>43</v>
      </c>
      <c r="C189" s="4">
        <v>41.36</v>
      </c>
      <c r="D189" s="4">
        <v>-1.6400000000000006</v>
      </c>
      <c r="E189" s="7">
        <f>--(COUNTIFS(Table1[L10],Table1[[#This Row],[L10]],Table1[Total
Daily],"&gt;"&amp;Table1[[#This Row],[Total
Daily]])&lt;3)</f>
        <v>0</v>
      </c>
    </row>
    <row r="190" spans="1:5" x14ac:dyDescent="0.25">
      <c r="A190" s="4" t="s">
        <v>32</v>
      </c>
      <c r="B190" s="4">
        <v>38</v>
      </c>
      <c r="C190" s="4">
        <v>41.26</v>
      </c>
      <c r="D190" s="4">
        <v>3.259999999999998</v>
      </c>
      <c r="E190" s="7">
        <f>--(COUNTIFS(Table1[L10],Table1[[#This Row],[L10]],Table1[Total
Daily],"&gt;"&amp;Table1[[#This Row],[Total
Daily]])&lt;3)</f>
        <v>0</v>
      </c>
    </row>
    <row r="191" spans="1:5" x14ac:dyDescent="0.25">
      <c r="A191" s="4" t="s">
        <v>36</v>
      </c>
      <c r="B191" s="4">
        <v>44</v>
      </c>
      <c r="C191" s="4">
        <v>41.2</v>
      </c>
      <c r="D191" s="4">
        <v>-2.7999999999999972</v>
      </c>
      <c r="E191" s="7">
        <f>--(COUNTIFS(Table1[L10],Table1[[#This Row],[L10]],Table1[Total
Daily],"&gt;"&amp;Table1[[#This Row],[Total
Daily]])&lt;3)</f>
        <v>0</v>
      </c>
    </row>
    <row r="192" spans="1:5" x14ac:dyDescent="0.25">
      <c r="A192" s="4" t="s">
        <v>342</v>
      </c>
      <c r="B192" s="4">
        <v>41</v>
      </c>
      <c r="C192" s="4">
        <v>41.15</v>
      </c>
      <c r="D192" s="4">
        <v>0.14999999999999858</v>
      </c>
      <c r="E192" s="7">
        <f>--(COUNTIFS(Table1[L10],Table1[[#This Row],[L10]],Table1[Total
Daily],"&gt;"&amp;Table1[[#This Row],[Total
Daily]])&lt;3)</f>
        <v>0</v>
      </c>
    </row>
    <row r="193" spans="1:5" x14ac:dyDescent="0.25">
      <c r="A193" s="4" t="s">
        <v>9</v>
      </c>
      <c r="B193" s="4">
        <v>40</v>
      </c>
      <c r="C193" s="4">
        <v>41.09</v>
      </c>
      <c r="D193" s="4">
        <v>1.0900000000000034</v>
      </c>
      <c r="E193" s="7">
        <f>--(COUNTIFS(Table1[L10],Table1[[#This Row],[L10]],Table1[Total
Daily],"&gt;"&amp;Table1[[#This Row],[Total
Daily]])&lt;3)</f>
        <v>0</v>
      </c>
    </row>
    <row r="194" spans="1:5" x14ac:dyDescent="0.25">
      <c r="A194" s="4" t="s">
        <v>319</v>
      </c>
      <c r="B194" s="4">
        <v>44</v>
      </c>
      <c r="C194" s="4">
        <v>41.02</v>
      </c>
      <c r="D194" s="4">
        <v>-2.9799999999999969</v>
      </c>
      <c r="E194" s="7">
        <f>--(COUNTIFS(Table1[L10],Table1[[#This Row],[L10]],Table1[Total
Daily],"&gt;"&amp;Table1[[#This Row],[Total
Daily]])&lt;3)</f>
        <v>0</v>
      </c>
    </row>
    <row r="195" spans="1:5" x14ac:dyDescent="0.25">
      <c r="A195" s="4" t="s">
        <v>327</v>
      </c>
      <c r="B195" s="4">
        <v>42</v>
      </c>
      <c r="C195" s="4">
        <v>40.85</v>
      </c>
      <c r="D195" s="4">
        <v>-1.1499999999999986</v>
      </c>
      <c r="E195" s="7">
        <f>--(COUNTIFS(Table1[L10],Table1[[#This Row],[L10]],Table1[Total
Daily],"&gt;"&amp;Table1[[#This Row],[Total
Daily]])&lt;3)</f>
        <v>0</v>
      </c>
    </row>
    <row r="196" spans="1:5" x14ac:dyDescent="0.25">
      <c r="A196" s="4" t="s">
        <v>299</v>
      </c>
      <c r="B196" s="4">
        <v>46</v>
      </c>
      <c r="C196" s="4">
        <v>40.76</v>
      </c>
      <c r="D196" s="4">
        <v>-5.240000000000002</v>
      </c>
      <c r="E196" s="7">
        <f>--(COUNTIFS(Table1[L10],Table1[[#This Row],[L10]],Table1[Total
Daily],"&gt;"&amp;Table1[[#This Row],[Total
Daily]])&lt;3)</f>
        <v>0</v>
      </c>
    </row>
    <row r="197" spans="1:5" x14ac:dyDescent="0.25">
      <c r="A197" s="4" t="s">
        <v>482</v>
      </c>
      <c r="B197" s="4">
        <v>45</v>
      </c>
      <c r="C197" s="4">
        <v>40.57</v>
      </c>
      <c r="D197" s="4">
        <v>-4.43</v>
      </c>
      <c r="E197" s="7">
        <f>--(COUNTIFS(Table1[L10],Table1[[#This Row],[L10]],Table1[Total
Daily],"&gt;"&amp;Table1[[#This Row],[Total
Daily]])&lt;3)</f>
        <v>0</v>
      </c>
    </row>
    <row r="198" spans="1:5" x14ac:dyDescent="0.25">
      <c r="A198" s="4" t="s">
        <v>484</v>
      </c>
      <c r="B198" s="4">
        <v>46</v>
      </c>
      <c r="C198" s="4">
        <v>40.57</v>
      </c>
      <c r="D198" s="4">
        <v>-5.43</v>
      </c>
      <c r="E198" s="7">
        <f>--(COUNTIFS(Table1[L10],Table1[[#This Row],[L10]],Table1[Total
Daily],"&gt;"&amp;Table1[[#This Row],[Total
Daily]])&lt;3)</f>
        <v>0</v>
      </c>
    </row>
    <row r="199" spans="1:5" x14ac:dyDescent="0.25">
      <c r="A199" s="4" t="s">
        <v>412</v>
      </c>
      <c r="B199" s="4">
        <v>43</v>
      </c>
      <c r="C199" s="4">
        <v>40.28</v>
      </c>
      <c r="D199" s="4">
        <v>-2.7199999999999989</v>
      </c>
      <c r="E199" s="7">
        <f>--(COUNTIFS(Table1[L10],Table1[[#This Row],[L10]],Table1[Total
Daily],"&gt;"&amp;Table1[[#This Row],[Total
Daily]])&lt;3)</f>
        <v>0</v>
      </c>
    </row>
    <row r="200" spans="1:5" x14ac:dyDescent="0.25">
      <c r="A200" s="4" t="s">
        <v>250</v>
      </c>
      <c r="B200" s="4">
        <v>40</v>
      </c>
      <c r="C200" s="4">
        <v>40.270000000000003</v>
      </c>
      <c r="D200" s="4">
        <v>0.27000000000000313</v>
      </c>
      <c r="E200" s="7">
        <f>--(COUNTIFS(Table1[L10],Table1[[#This Row],[L10]],Table1[Total
Daily],"&gt;"&amp;Table1[[#This Row],[Total
Daily]])&lt;3)</f>
        <v>0</v>
      </c>
    </row>
    <row r="201" spans="1:5" x14ac:dyDescent="0.25">
      <c r="A201" s="4" t="s">
        <v>436</v>
      </c>
      <c r="B201" s="4">
        <v>38</v>
      </c>
      <c r="C201" s="4">
        <v>40.21</v>
      </c>
      <c r="D201" s="4">
        <v>2.2100000000000009</v>
      </c>
      <c r="E201" s="7">
        <f>--(COUNTIFS(Table1[L10],Table1[[#This Row],[L10]],Table1[Total
Daily],"&gt;"&amp;Table1[[#This Row],[Total
Daily]])&lt;3)</f>
        <v>0</v>
      </c>
    </row>
    <row r="202" spans="1:5" x14ac:dyDescent="0.25">
      <c r="A202" s="4" t="s">
        <v>270</v>
      </c>
      <c r="B202" s="4">
        <v>37</v>
      </c>
      <c r="C202" s="4">
        <v>40.08</v>
      </c>
      <c r="D202" s="4">
        <v>3.0799999999999983</v>
      </c>
      <c r="E202" s="7">
        <f>--(COUNTIFS(Table1[L10],Table1[[#This Row],[L10]],Table1[Total
Daily],"&gt;"&amp;Table1[[#This Row],[Total
Daily]])&lt;3)</f>
        <v>0</v>
      </c>
    </row>
    <row r="203" spans="1:5" x14ac:dyDescent="0.25">
      <c r="A203" s="4" t="s">
        <v>411</v>
      </c>
      <c r="B203" s="4">
        <v>39</v>
      </c>
      <c r="C203" s="4">
        <v>40.049999999999997</v>
      </c>
      <c r="D203" s="4">
        <v>1.0499999999999972</v>
      </c>
      <c r="E203" s="7">
        <f>--(COUNTIFS(Table1[L10],Table1[[#This Row],[L10]],Table1[Total
Daily],"&gt;"&amp;Table1[[#This Row],[Total
Daily]])&lt;3)</f>
        <v>0</v>
      </c>
    </row>
    <row r="204" spans="1:5" x14ac:dyDescent="0.25">
      <c r="A204" s="4" t="s">
        <v>465</v>
      </c>
      <c r="B204" s="4">
        <v>45</v>
      </c>
      <c r="C204" s="4">
        <v>40.049999999999997</v>
      </c>
      <c r="D204" s="4">
        <v>-4.9500000000000028</v>
      </c>
      <c r="E204" s="7">
        <f>--(COUNTIFS(Table1[L10],Table1[[#This Row],[L10]],Table1[Total
Daily],"&gt;"&amp;Table1[[#This Row],[Total
Daily]])&lt;3)</f>
        <v>0</v>
      </c>
    </row>
    <row r="205" spans="1:5" x14ac:dyDescent="0.25">
      <c r="A205" s="4" t="s">
        <v>6</v>
      </c>
      <c r="B205" s="4">
        <v>37</v>
      </c>
      <c r="C205" s="4">
        <v>39.909999999999997</v>
      </c>
      <c r="D205" s="4">
        <v>2.9099999999999966</v>
      </c>
      <c r="E205" s="7">
        <f>--(COUNTIFS(Table1[L10],Table1[[#This Row],[L10]],Table1[Total
Daily],"&gt;"&amp;Table1[[#This Row],[Total
Daily]])&lt;3)</f>
        <v>0</v>
      </c>
    </row>
    <row r="206" spans="1:5" x14ac:dyDescent="0.25">
      <c r="A206" s="4" t="s">
        <v>89</v>
      </c>
      <c r="B206" s="4">
        <v>46</v>
      </c>
      <c r="C206" s="4">
        <v>39.769999999999996</v>
      </c>
      <c r="D206" s="4">
        <v>-6.230000000000004</v>
      </c>
      <c r="E206" s="7">
        <f>--(COUNTIFS(Table1[L10],Table1[[#This Row],[L10]],Table1[Total
Daily],"&gt;"&amp;Table1[[#This Row],[Total
Daily]])&lt;3)</f>
        <v>0</v>
      </c>
    </row>
    <row r="207" spans="1:5" x14ac:dyDescent="0.25">
      <c r="A207" s="4" t="s">
        <v>152</v>
      </c>
      <c r="B207" s="4">
        <v>39</v>
      </c>
      <c r="C207" s="4">
        <v>39.76</v>
      </c>
      <c r="D207" s="4">
        <v>0.75999999999999801</v>
      </c>
      <c r="E207" s="7">
        <f>--(COUNTIFS(Table1[L10],Table1[[#This Row],[L10]],Table1[Total
Daily],"&gt;"&amp;Table1[[#This Row],[Total
Daily]])&lt;3)</f>
        <v>0</v>
      </c>
    </row>
    <row r="208" spans="1:5" x14ac:dyDescent="0.25">
      <c r="A208" s="4" t="s">
        <v>282</v>
      </c>
      <c r="B208" s="4">
        <v>42</v>
      </c>
      <c r="C208" s="4">
        <v>39.39</v>
      </c>
      <c r="D208" s="4">
        <v>-2.6099999999999994</v>
      </c>
      <c r="E208" s="7">
        <f>--(COUNTIFS(Table1[L10],Table1[[#This Row],[L10]],Table1[Total
Daily],"&gt;"&amp;Table1[[#This Row],[Total
Daily]])&lt;3)</f>
        <v>0</v>
      </c>
    </row>
    <row r="209" spans="1:5" x14ac:dyDescent="0.25">
      <c r="A209" s="4" t="s">
        <v>417</v>
      </c>
      <c r="B209" s="4">
        <v>45</v>
      </c>
      <c r="C209" s="4">
        <v>39.380000000000003</v>
      </c>
      <c r="D209" s="4">
        <v>-5.6199999999999974</v>
      </c>
      <c r="E209" s="7">
        <f>--(COUNTIFS(Table1[L10],Table1[[#This Row],[L10]],Table1[Total
Daily],"&gt;"&amp;Table1[[#This Row],[Total
Daily]])&lt;3)</f>
        <v>0</v>
      </c>
    </row>
    <row r="210" spans="1:5" x14ac:dyDescent="0.25">
      <c r="A210" s="4" t="s">
        <v>92</v>
      </c>
      <c r="B210" s="4">
        <v>44</v>
      </c>
      <c r="C210" s="4">
        <v>39.24</v>
      </c>
      <c r="D210" s="4">
        <v>-4.759999999999998</v>
      </c>
      <c r="E210" s="7">
        <f>--(COUNTIFS(Table1[L10],Table1[[#This Row],[L10]],Table1[Total
Daily],"&gt;"&amp;Table1[[#This Row],[Total
Daily]])&lt;3)</f>
        <v>0</v>
      </c>
    </row>
    <row r="211" spans="1:5" x14ac:dyDescent="0.25">
      <c r="A211" s="4" t="s">
        <v>71</v>
      </c>
      <c r="B211" s="4">
        <v>43</v>
      </c>
      <c r="C211" s="4">
        <v>39.229999999999997</v>
      </c>
      <c r="D211" s="4">
        <v>-3.7700000000000031</v>
      </c>
      <c r="E211" s="7">
        <f>--(COUNTIFS(Table1[L10],Table1[[#This Row],[L10]],Table1[Total
Daily],"&gt;"&amp;Table1[[#This Row],[Total
Daily]])&lt;3)</f>
        <v>0</v>
      </c>
    </row>
    <row r="212" spans="1:5" x14ac:dyDescent="0.25">
      <c r="A212" s="4" t="s">
        <v>360</v>
      </c>
      <c r="B212" s="4">
        <v>37</v>
      </c>
      <c r="C212" s="4">
        <v>39.159999999999997</v>
      </c>
      <c r="D212" s="4">
        <v>2.1599999999999966</v>
      </c>
      <c r="E212" s="7">
        <f>--(COUNTIFS(Table1[L10],Table1[[#This Row],[L10]],Table1[Total
Daily],"&gt;"&amp;Table1[[#This Row],[Total
Daily]])&lt;3)</f>
        <v>0</v>
      </c>
    </row>
    <row r="213" spans="1:5" x14ac:dyDescent="0.25">
      <c r="A213" s="4" t="s">
        <v>370</v>
      </c>
      <c r="B213" s="4">
        <v>40</v>
      </c>
      <c r="C213" s="4">
        <v>39.15</v>
      </c>
      <c r="D213" s="4">
        <v>-0.85000000000000142</v>
      </c>
      <c r="E213" s="7">
        <f>--(COUNTIFS(Table1[L10],Table1[[#This Row],[L10]],Table1[Total
Daily],"&gt;"&amp;Table1[[#This Row],[Total
Daily]])&lt;3)</f>
        <v>0</v>
      </c>
    </row>
    <row r="214" spans="1:5" x14ac:dyDescent="0.25">
      <c r="A214" s="4" t="s">
        <v>294</v>
      </c>
      <c r="B214" s="4">
        <v>42</v>
      </c>
      <c r="C214" s="4">
        <v>39.15</v>
      </c>
      <c r="D214" s="4">
        <v>-2.8500000000000014</v>
      </c>
      <c r="E214" s="7">
        <f>--(COUNTIFS(Table1[L10],Table1[[#This Row],[L10]],Table1[Total
Daily],"&gt;"&amp;Table1[[#This Row],[Total
Daily]])&lt;3)</f>
        <v>0</v>
      </c>
    </row>
    <row r="215" spans="1:5" x14ac:dyDescent="0.25">
      <c r="A215" s="4" t="s">
        <v>350</v>
      </c>
      <c r="B215" s="4">
        <v>42</v>
      </c>
      <c r="C215" s="4">
        <v>39.07</v>
      </c>
      <c r="D215" s="4">
        <v>-2.9299999999999997</v>
      </c>
      <c r="E215" s="7">
        <f>--(COUNTIFS(Table1[L10],Table1[[#This Row],[L10]],Table1[Total
Daily],"&gt;"&amp;Table1[[#This Row],[Total
Daily]])&lt;3)</f>
        <v>0</v>
      </c>
    </row>
    <row r="216" spans="1:5" x14ac:dyDescent="0.25">
      <c r="A216" s="4" t="s">
        <v>413</v>
      </c>
      <c r="B216" s="4">
        <v>42</v>
      </c>
      <c r="C216" s="4">
        <v>38.97</v>
      </c>
      <c r="D216" s="4">
        <v>-3.0300000000000011</v>
      </c>
      <c r="E216" s="7">
        <f>--(COUNTIFS(Table1[L10],Table1[[#This Row],[L10]],Table1[Total
Daily],"&gt;"&amp;Table1[[#This Row],[Total
Daily]])&lt;3)</f>
        <v>0</v>
      </c>
    </row>
    <row r="217" spans="1:5" x14ac:dyDescent="0.25">
      <c r="A217" s="4" t="s">
        <v>269</v>
      </c>
      <c r="B217" s="4">
        <v>43</v>
      </c>
      <c r="C217" s="4">
        <v>38.92</v>
      </c>
      <c r="D217" s="4">
        <v>-4.0799999999999983</v>
      </c>
      <c r="E217" s="7">
        <f>--(COUNTIFS(Table1[L10],Table1[[#This Row],[L10]],Table1[Total
Daily],"&gt;"&amp;Table1[[#This Row],[Total
Daily]])&lt;3)</f>
        <v>0</v>
      </c>
    </row>
    <row r="218" spans="1:5" x14ac:dyDescent="0.25">
      <c r="A218" s="4" t="s">
        <v>30</v>
      </c>
      <c r="B218" s="4">
        <v>43</v>
      </c>
      <c r="C218" s="4">
        <v>38.840000000000003</v>
      </c>
      <c r="D218" s="4">
        <v>-4.1599999999999966</v>
      </c>
      <c r="E218" s="7">
        <f>--(COUNTIFS(Table1[L10],Table1[[#This Row],[L10]],Table1[Total
Daily],"&gt;"&amp;Table1[[#This Row],[Total
Daily]])&lt;3)</f>
        <v>0</v>
      </c>
    </row>
    <row r="219" spans="1:5" x14ac:dyDescent="0.25">
      <c r="A219" s="4" t="s">
        <v>302</v>
      </c>
      <c r="B219" s="4">
        <v>36</v>
      </c>
      <c r="C219" s="4">
        <v>38.630000000000003</v>
      </c>
      <c r="D219" s="4">
        <v>2.6300000000000026</v>
      </c>
      <c r="E219" s="7">
        <f>--(COUNTIFS(Table1[L10],Table1[[#This Row],[L10]],Table1[Total
Daily],"&gt;"&amp;Table1[[#This Row],[Total
Daily]])&lt;3)</f>
        <v>0</v>
      </c>
    </row>
    <row r="220" spans="1:5" x14ac:dyDescent="0.25">
      <c r="A220" s="4" t="s">
        <v>357</v>
      </c>
      <c r="B220" s="4">
        <v>42</v>
      </c>
      <c r="C220" s="4">
        <v>37.99</v>
      </c>
      <c r="D220" s="4">
        <v>-4.009999999999998</v>
      </c>
      <c r="E220" s="7">
        <f>--(COUNTIFS(Table1[L10],Table1[[#This Row],[L10]],Table1[Total
Daily],"&gt;"&amp;Table1[[#This Row],[Total
Daily]])&lt;3)</f>
        <v>0</v>
      </c>
    </row>
    <row r="221" spans="1:5" x14ac:dyDescent="0.25">
      <c r="A221" s="4" t="s">
        <v>40</v>
      </c>
      <c r="B221" s="4">
        <v>42</v>
      </c>
      <c r="C221" s="4">
        <v>37.909999999999997</v>
      </c>
      <c r="D221" s="4">
        <v>-4.0900000000000034</v>
      </c>
      <c r="E221" s="7">
        <f>--(COUNTIFS(Table1[L10],Table1[[#This Row],[L10]],Table1[Total
Daily],"&gt;"&amp;Table1[[#This Row],[Total
Daily]])&lt;3)</f>
        <v>0</v>
      </c>
    </row>
    <row r="222" spans="1:5" x14ac:dyDescent="0.25">
      <c r="A222" s="4" t="s">
        <v>142</v>
      </c>
      <c r="B222" s="4">
        <v>42</v>
      </c>
      <c r="C222" s="4">
        <v>37.67</v>
      </c>
      <c r="D222" s="5">
        <v>-4.3299999999999983</v>
      </c>
      <c r="E222" s="7">
        <f>--(COUNTIFS(Table1[L10],Table1[[#This Row],[L10]],Table1[Total
Daily],"&gt;"&amp;Table1[[#This Row],[Total
Daily]])&lt;3)</f>
        <v>0</v>
      </c>
    </row>
    <row r="223" spans="1:5" x14ac:dyDescent="0.25">
      <c r="A223" s="4" t="s">
        <v>245</v>
      </c>
      <c r="B223" s="4">
        <v>37</v>
      </c>
      <c r="C223" s="4">
        <v>37.549999999999997</v>
      </c>
      <c r="D223" s="4">
        <v>0.54999999999999716</v>
      </c>
      <c r="E223" s="7">
        <f>--(COUNTIFS(Table1[L10],Table1[[#This Row],[L10]],Table1[Total
Daily],"&gt;"&amp;Table1[[#This Row],[Total
Daily]])&lt;3)</f>
        <v>0</v>
      </c>
    </row>
    <row r="224" spans="1:5" x14ac:dyDescent="0.25">
      <c r="A224" s="4" t="s">
        <v>209</v>
      </c>
      <c r="B224" s="4">
        <v>40</v>
      </c>
      <c r="C224" s="4">
        <v>37.54</v>
      </c>
      <c r="D224" s="4">
        <v>-2.4600000000000009</v>
      </c>
      <c r="E224" s="7">
        <f>--(COUNTIFS(Table1[L10],Table1[[#This Row],[L10]],Table1[Total
Daily],"&gt;"&amp;Table1[[#This Row],[Total
Daily]])&lt;3)</f>
        <v>0</v>
      </c>
    </row>
    <row r="225" spans="1:5" x14ac:dyDescent="0.25">
      <c r="A225" s="4" t="s">
        <v>206</v>
      </c>
      <c r="B225" s="4">
        <v>37</v>
      </c>
      <c r="C225" s="4">
        <v>37.46</v>
      </c>
      <c r="D225" s="4">
        <v>0.46000000000000085</v>
      </c>
      <c r="E225" s="7">
        <f>--(COUNTIFS(Table1[L10],Table1[[#This Row],[L10]],Table1[Total
Daily],"&gt;"&amp;Table1[[#This Row],[Total
Daily]])&lt;3)</f>
        <v>0</v>
      </c>
    </row>
    <row r="226" spans="1:5" x14ac:dyDescent="0.25">
      <c r="A226" s="4" t="s">
        <v>440</v>
      </c>
      <c r="B226" s="4">
        <v>36</v>
      </c>
      <c r="C226" s="4">
        <v>37.380000000000003</v>
      </c>
      <c r="D226" s="4">
        <v>1.3800000000000026</v>
      </c>
      <c r="E226" s="7">
        <f>--(COUNTIFS(Table1[L10],Table1[[#This Row],[L10]],Table1[Total
Daily],"&gt;"&amp;Table1[[#This Row],[Total
Daily]])&lt;3)</f>
        <v>0</v>
      </c>
    </row>
    <row r="227" spans="1:5" x14ac:dyDescent="0.25">
      <c r="A227" s="4" t="s">
        <v>364</v>
      </c>
      <c r="B227" s="4">
        <v>37</v>
      </c>
      <c r="C227" s="4">
        <v>37.04</v>
      </c>
      <c r="D227" s="4">
        <v>3.9999999999999147E-2</v>
      </c>
      <c r="E227" s="7">
        <f>--(COUNTIFS(Table1[L10],Table1[[#This Row],[L10]],Table1[Total
Daily],"&gt;"&amp;Table1[[#This Row],[Total
Daily]])&lt;3)</f>
        <v>0</v>
      </c>
    </row>
    <row r="228" spans="1:5" x14ac:dyDescent="0.25">
      <c r="A228" s="4" t="s">
        <v>224</v>
      </c>
      <c r="B228" s="4">
        <v>41</v>
      </c>
      <c r="C228" s="4">
        <v>36.840000000000003</v>
      </c>
      <c r="D228" s="4">
        <v>-4.1599999999999966</v>
      </c>
      <c r="E228" s="7">
        <f>--(COUNTIFS(Table1[L10],Table1[[#This Row],[L10]],Table1[Total
Daily],"&gt;"&amp;Table1[[#This Row],[Total
Daily]])&lt;3)</f>
        <v>0</v>
      </c>
    </row>
    <row r="229" spans="1:5" x14ac:dyDescent="0.25">
      <c r="A229" s="4" t="s">
        <v>211</v>
      </c>
      <c r="B229" s="4">
        <v>43</v>
      </c>
      <c r="C229" s="4">
        <v>36.769999999999996</v>
      </c>
      <c r="D229" s="4">
        <v>-6.230000000000004</v>
      </c>
      <c r="E229" s="7">
        <f>--(COUNTIFS(Table1[L10],Table1[[#This Row],[L10]],Table1[Total
Daily],"&gt;"&amp;Table1[[#This Row],[Total
Daily]])&lt;3)</f>
        <v>0</v>
      </c>
    </row>
    <row r="230" spans="1:5" x14ac:dyDescent="0.25">
      <c r="A230" s="4" t="s">
        <v>117</v>
      </c>
      <c r="B230" s="4">
        <v>35</v>
      </c>
      <c r="C230" s="4">
        <v>36.729999999999997</v>
      </c>
      <c r="D230" s="4">
        <v>1.7299999999999969</v>
      </c>
      <c r="E230" s="7">
        <f>--(COUNTIFS(Table1[L10],Table1[[#This Row],[L10]],Table1[Total
Daily],"&gt;"&amp;Table1[[#This Row],[Total
Daily]])&lt;3)</f>
        <v>0</v>
      </c>
    </row>
    <row r="231" spans="1:5" x14ac:dyDescent="0.25">
      <c r="A231" s="4" t="s">
        <v>178</v>
      </c>
      <c r="B231" s="4">
        <v>41</v>
      </c>
      <c r="C231" s="4">
        <v>36.700000000000003</v>
      </c>
      <c r="D231" s="4">
        <v>-4.2999999999999972</v>
      </c>
      <c r="E231" s="7">
        <f>--(COUNTIFS(Table1[L10],Table1[[#This Row],[L10]],Table1[Total
Daily],"&gt;"&amp;Table1[[#This Row],[Total
Daily]])&lt;3)</f>
        <v>0</v>
      </c>
    </row>
    <row r="232" spans="1:5" x14ac:dyDescent="0.25">
      <c r="A232" s="4" t="s">
        <v>363</v>
      </c>
      <c r="B232" s="4">
        <v>36</v>
      </c>
      <c r="C232" s="4">
        <v>36.53</v>
      </c>
      <c r="D232" s="4">
        <v>0.53000000000000114</v>
      </c>
      <c r="E232" s="7">
        <f>--(COUNTIFS(Table1[L10],Table1[[#This Row],[L10]],Table1[Total
Daily],"&gt;"&amp;Table1[[#This Row],[Total
Daily]])&lt;3)</f>
        <v>0</v>
      </c>
    </row>
    <row r="233" spans="1:5" x14ac:dyDescent="0.25">
      <c r="A233" s="4" t="s">
        <v>421</v>
      </c>
      <c r="B233" s="4">
        <v>36</v>
      </c>
      <c r="C233" s="4">
        <v>36.380000000000003</v>
      </c>
      <c r="D233" s="4">
        <v>0.38000000000000256</v>
      </c>
      <c r="E233" s="7">
        <f>--(COUNTIFS(Table1[L10],Table1[[#This Row],[L10]],Table1[Total
Daily],"&gt;"&amp;Table1[[#This Row],[Total
Daily]])&lt;3)</f>
        <v>0</v>
      </c>
    </row>
    <row r="234" spans="1:5" x14ac:dyDescent="0.25">
      <c r="A234" s="4" t="s">
        <v>93</v>
      </c>
      <c r="B234" s="4">
        <v>37</v>
      </c>
      <c r="C234" s="4">
        <v>36.090000000000003</v>
      </c>
      <c r="D234" s="5">
        <v>-0.90999999999999659</v>
      </c>
      <c r="E234" s="7">
        <f>--(COUNTIFS(Table1[L10],Table1[[#This Row],[L10]],Table1[Total
Daily],"&gt;"&amp;Table1[[#This Row],[Total
Daily]])&lt;3)</f>
        <v>0</v>
      </c>
    </row>
    <row r="235" spans="1:5" x14ac:dyDescent="0.25">
      <c r="A235" s="4" t="s">
        <v>448</v>
      </c>
      <c r="B235" s="4">
        <v>40</v>
      </c>
      <c r="C235" s="4">
        <v>36.07</v>
      </c>
      <c r="D235" s="4">
        <v>-3.9299999999999997</v>
      </c>
      <c r="E235" s="7">
        <f>--(COUNTIFS(Table1[L10],Table1[[#This Row],[L10]],Table1[Total
Daily],"&gt;"&amp;Table1[[#This Row],[Total
Daily]])&lt;3)</f>
        <v>0</v>
      </c>
    </row>
    <row r="236" spans="1:5" x14ac:dyDescent="0.25">
      <c r="A236" s="4" t="s">
        <v>90</v>
      </c>
      <c r="B236" s="4">
        <v>39</v>
      </c>
      <c r="C236" s="4">
        <v>35.869999999999997</v>
      </c>
      <c r="D236" s="4">
        <v>-3.1300000000000026</v>
      </c>
      <c r="E236" s="7">
        <f>--(COUNTIFS(Table1[L10],Table1[[#This Row],[L10]],Table1[Total
Daily],"&gt;"&amp;Table1[[#This Row],[Total
Daily]])&lt;3)</f>
        <v>0</v>
      </c>
    </row>
    <row r="237" spans="1:5" x14ac:dyDescent="0.25">
      <c r="A237" s="4" t="s">
        <v>449</v>
      </c>
      <c r="B237" s="4">
        <v>39</v>
      </c>
      <c r="C237" s="4">
        <v>35.82</v>
      </c>
      <c r="D237" s="4">
        <v>-3.1799999999999997</v>
      </c>
      <c r="E237" s="7">
        <f>--(COUNTIFS(Table1[L10],Table1[[#This Row],[L10]],Table1[Total
Daily],"&gt;"&amp;Table1[[#This Row],[Total
Daily]])&lt;3)</f>
        <v>0</v>
      </c>
    </row>
    <row r="238" spans="1:5" x14ac:dyDescent="0.25">
      <c r="A238" s="4" t="s">
        <v>232</v>
      </c>
      <c r="B238" s="4">
        <v>36</v>
      </c>
      <c r="C238" s="4">
        <v>35.75</v>
      </c>
      <c r="D238" s="4">
        <v>-0.25</v>
      </c>
      <c r="E238" s="7">
        <f>--(COUNTIFS(Table1[L10],Table1[[#This Row],[L10]],Table1[Total
Daily],"&gt;"&amp;Table1[[#This Row],[Total
Daily]])&lt;3)</f>
        <v>0</v>
      </c>
    </row>
    <row r="239" spans="1:5" x14ac:dyDescent="0.25">
      <c r="A239" s="4" t="s">
        <v>41</v>
      </c>
      <c r="B239" s="4">
        <v>42</v>
      </c>
      <c r="C239" s="4">
        <v>35.729999999999997</v>
      </c>
      <c r="D239" s="4">
        <v>-6.2700000000000031</v>
      </c>
      <c r="E239" s="7">
        <f>--(COUNTIFS(Table1[L10],Table1[[#This Row],[L10]],Table1[Total
Daily],"&gt;"&amp;Table1[[#This Row],[Total
Daily]])&lt;3)</f>
        <v>0</v>
      </c>
    </row>
    <row r="240" spans="1:5" x14ac:dyDescent="0.25">
      <c r="A240" s="4" t="s">
        <v>204</v>
      </c>
      <c r="B240" s="4">
        <v>41</v>
      </c>
      <c r="C240" s="4">
        <v>35.71</v>
      </c>
      <c r="D240" s="4">
        <v>-5.2899999999999991</v>
      </c>
      <c r="E240" s="7">
        <f>--(COUNTIFS(Table1[L10],Table1[[#This Row],[L10]],Table1[Total
Daily],"&gt;"&amp;Table1[[#This Row],[Total
Daily]])&lt;3)</f>
        <v>0</v>
      </c>
    </row>
    <row r="241" spans="1:5" x14ac:dyDescent="0.25">
      <c r="A241" s="4" t="s">
        <v>478</v>
      </c>
      <c r="B241" s="4">
        <v>35</v>
      </c>
      <c r="C241" s="4">
        <v>35.54</v>
      </c>
      <c r="D241" s="4">
        <v>0.53999999999999915</v>
      </c>
      <c r="E241" s="7">
        <f>--(COUNTIFS(Table1[L10],Table1[[#This Row],[L10]],Table1[Total
Daily],"&gt;"&amp;Table1[[#This Row],[Total
Daily]])&lt;3)</f>
        <v>0</v>
      </c>
    </row>
    <row r="242" spans="1:5" x14ac:dyDescent="0.25">
      <c r="A242" s="4" t="s">
        <v>451</v>
      </c>
      <c r="B242" s="4">
        <v>36</v>
      </c>
      <c r="C242" s="4">
        <v>35.47</v>
      </c>
      <c r="D242" s="4">
        <v>-0.53000000000000114</v>
      </c>
      <c r="E242" s="7">
        <f>--(COUNTIFS(Table1[L10],Table1[[#This Row],[L10]],Table1[Total
Daily],"&gt;"&amp;Table1[[#This Row],[Total
Daily]])&lt;3)</f>
        <v>0</v>
      </c>
    </row>
    <row r="243" spans="1:5" x14ac:dyDescent="0.25">
      <c r="A243" s="4" t="s">
        <v>355</v>
      </c>
      <c r="B243" s="4">
        <v>41</v>
      </c>
      <c r="C243" s="4">
        <v>35.450000000000003</v>
      </c>
      <c r="D243" s="4">
        <v>-5.5499999999999972</v>
      </c>
      <c r="E243" s="7">
        <f>--(COUNTIFS(Table1[L10],Table1[[#This Row],[L10]],Table1[Total
Daily],"&gt;"&amp;Table1[[#This Row],[Total
Daily]])&lt;3)</f>
        <v>0</v>
      </c>
    </row>
    <row r="244" spans="1:5" x14ac:dyDescent="0.25">
      <c r="A244" s="4" t="s">
        <v>133</v>
      </c>
      <c r="B244" s="4">
        <v>37</v>
      </c>
      <c r="C244" s="4">
        <v>35.31</v>
      </c>
      <c r="D244" s="4">
        <v>-1.6899999999999977</v>
      </c>
      <c r="E244" s="7">
        <f>--(COUNTIFS(Table1[L10],Table1[[#This Row],[L10]],Table1[Total
Daily],"&gt;"&amp;Table1[[#This Row],[Total
Daily]])&lt;3)</f>
        <v>0</v>
      </c>
    </row>
    <row r="245" spans="1:5" x14ac:dyDescent="0.25">
      <c r="A245" s="4" t="s">
        <v>416</v>
      </c>
      <c r="B245" s="4">
        <v>38</v>
      </c>
      <c r="C245" s="4">
        <v>35.25</v>
      </c>
      <c r="D245" s="4">
        <v>-2.75</v>
      </c>
      <c r="E245" s="7">
        <f>--(COUNTIFS(Table1[L10],Table1[[#This Row],[L10]],Table1[Total
Daily],"&gt;"&amp;Table1[[#This Row],[Total
Daily]])&lt;3)</f>
        <v>0</v>
      </c>
    </row>
    <row r="246" spans="1:5" x14ac:dyDescent="0.25">
      <c r="A246" s="4" t="s">
        <v>156</v>
      </c>
      <c r="B246" s="4">
        <v>39</v>
      </c>
      <c r="C246" s="4">
        <v>35</v>
      </c>
      <c r="D246" s="4">
        <v>-4</v>
      </c>
      <c r="E246" s="7">
        <f>--(COUNTIFS(Table1[L10],Table1[[#This Row],[L10]],Table1[Total
Daily],"&gt;"&amp;Table1[[#This Row],[Total
Daily]])&lt;3)</f>
        <v>0</v>
      </c>
    </row>
    <row r="247" spans="1:5" x14ac:dyDescent="0.25">
      <c r="A247" s="4" t="s">
        <v>403</v>
      </c>
      <c r="B247" s="4">
        <v>39</v>
      </c>
      <c r="C247" s="4">
        <v>34.980000000000004</v>
      </c>
      <c r="D247" s="4">
        <v>-4.019999999999996</v>
      </c>
      <c r="E247" s="7">
        <f>--(COUNTIFS(Table1[L10],Table1[[#This Row],[L10]],Table1[Total
Daily],"&gt;"&amp;Table1[[#This Row],[Total
Daily]])&lt;3)</f>
        <v>0</v>
      </c>
    </row>
    <row r="248" spans="1:5" x14ac:dyDescent="0.25">
      <c r="A248" s="4" t="s">
        <v>476</v>
      </c>
      <c r="B248" s="4">
        <v>39</v>
      </c>
      <c r="C248" s="4">
        <v>34.93</v>
      </c>
      <c r="D248" s="4">
        <v>-4.07</v>
      </c>
      <c r="E248" s="7">
        <f>--(COUNTIFS(Table1[L10],Table1[[#This Row],[L10]],Table1[Total
Daily],"&gt;"&amp;Table1[[#This Row],[Total
Daily]])&lt;3)</f>
        <v>0</v>
      </c>
    </row>
    <row r="249" spans="1:5" x14ac:dyDescent="0.25">
      <c r="A249" s="4" t="s">
        <v>257</v>
      </c>
      <c r="B249" s="4">
        <v>34</v>
      </c>
      <c r="C249" s="4">
        <v>34.9</v>
      </c>
      <c r="D249" s="4">
        <v>0.89999999999999858</v>
      </c>
      <c r="E249" s="7">
        <f>--(COUNTIFS(Table1[L10],Table1[[#This Row],[L10]],Table1[Total
Daily],"&gt;"&amp;Table1[[#This Row],[Total
Daily]])&lt;3)</f>
        <v>0</v>
      </c>
    </row>
    <row r="250" spans="1:5" x14ac:dyDescent="0.25">
      <c r="A250" s="4" t="s">
        <v>315</v>
      </c>
      <c r="B250" s="4">
        <v>35</v>
      </c>
      <c r="C250" s="4">
        <v>34.86</v>
      </c>
      <c r="D250" s="4">
        <v>-0.14000000000000057</v>
      </c>
      <c r="E250" s="7">
        <f>--(COUNTIFS(Table1[L10],Table1[[#This Row],[L10]],Table1[Total
Daily],"&gt;"&amp;Table1[[#This Row],[Total
Daily]])&lt;3)</f>
        <v>0</v>
      </c>
    </row>
    <row r="251" spans="1:5" x14ac:dyDescent="0.25">
      <c r="A251" s="4" t="s">
        <v>383</v>
      </c>
      <c r="B251" s="4">
        <v>40</v>
      </c>
      <c r="C251" s="4">
        <v>34.67</v>
      </c>
      <c r="D251" s="4">
        <v>-5.3299999999999983</v>
      </c>
      <c r="E251" s="7">
        <f>--(COUNTIFS(Table1[L10],Table1[[#This Row],[L10]],Table1[Total
Daily],"&gt;"&amp;Table1[[#This Row],[Total
Daily]])&lt;3)</f>
        <v>0</v>
      </c>
    </row>
    <row r="252" spans="1:5" x14ac:dyDescent="0.25">
      <c r="A252" s="4" t="s">
        <v>296</v>
      </c>
      <c r="B252" s="4">
        <v>36</v>
      </c>
      <c r="C252" s="4">
        <v>34.409999999999997</v>
      </c>
      <c r="D252" s="4">
        <v>-1.5900000000000034</v>
      </c>
      <c r="E252" s="7">
        <f>--(COUNTIFS(Table1[L10],Table1[[#This Row],[L10]],Table1[Total
Daily],"&gt;"&amp;Table1[[#This Row],[Total
Daily]])&lt;3)</f>
        <v>0</v>
      </c>
    </row>
    <row r="253" spans="1:5" x14ac:dyDescent="0.25">
      <c r="A253" s="4" t="s">
        <v>348</v>
      </c>
      <c r="B253" s="4">
        <v>35</v>
      </c>
      <c r="C253" s="4">
        <v>34.4</v>
      </c>
      <c r="D253" s="4">
        <v>-0.60000000000000142</v>
      </c>
      <c r="E253" s="7">
        <f>--(COUNTIFS(Table1[L10],Table1[[#This Row],[L10]],Table1[Total
Daily],"&gt;"&amp;Table1[[#This Row],[Total
Daily]])&lt;3)</f>
        <v>0</v>
      </c>
    </row>
    <row r="254" spans="1:5" x14ac:dyDescent="0.25">
      <c r="A254" s="4" t="s">
        <v>157</v>
      </c>
      <c r="B254" s="4">
        <v>34</v>
      </c>
      <c r="C254" s="4">
        <v>34.08</v>
      </c>
      <c r="D254" s="4">
        <v>7.9999999999998295E-2</v>
      </c>
      <c r="E254" s="7">
        <f>--(COUNTIFS(Table1[L10],Table1[[#This Row],[L10]],Table1[Total
Daily],"&gt;"&amp;Table1[[#This Row],[Total
Daily]])&lt;3)</f>
        <v>0</v>
      </c>
    </row>
    <row r="255" spans="1:5" x14ac:dyDescent="0.25">
      <c r="A255" s="4" t="s">
        <v>495</v>
      </c>
      <c r="B255" s="4">
        <v>36</v>
      </c>
      <c r="C255" s="4">
        <v>33.89</v>
      </c>
      <c r="D255" s="4">
        <v>-2.1099999999999994</v>
      </c>
      <c r="E255" s="7">
        <f>--(COUNTIFS(Table1[L10],Table1[[#This Row],[L10]],Table1[Total
Daily],"&gt;"&amp;Table1[[#This Row],[Total
Daily]])&lt;3)</f>
        <v>0</v>
      </c>
    </row>
    <row r="256" spans="1:5" x14ac:dyDescent="0.25">
      <c r="A256" s="4" t="s">
        <v>281</v>
      </c>
      <c r="B256" s="4">
        <v>38</v>
      </c>
      <c r="C256" s="4">
        <v>33.769999999999996</v>
      </c>
      <c r="D256" s="4">
        <v>-4.230000000000004</v>
      </c>
      <c r="E256" s="7">
        <f>--(COUNTIFS(Table1[L10],Table1[[#This Row],[L10]],Table1[Total
Daily],"&gt;"&amp;Table1[[#This Row],[Total
Daily]])&lt;3)</f>
        <v>0</v>
      </c>
    </row>
    <row r="257" spans="1:5" x14ac:dyDescent="0.25">
      <c r="A257" s="4" t="s">
        <v>85</v>
      </c>
      <c r="B257" s="4">
        <v>29</v>
      </c>
      <c r="C257" s="4">
        <v>33.57</v>
      </c>
      <c r="D257" s="4">
        <v>4.57</v>
      </c>
      <c r="E257" s="7">
        <f>--(COUNTIFS(Table1[L10],Table1[[#This Row],[L10]],Table1[Total
Daily],"&gt;"&amp;Table1[[#This Row],[Total
Daily]])&lt;3)</f>
        <v>0</v>
      </c>
    </row>
    <row r="258" spans="1:5" x14ac:dyDescent="0.25">
      <c r="A258" s="4" t="s">
        <v>400</v>
      </c>
      <c r="B258" s="4">
        <v>35</v>
      </c>
      <c r="C258" s="4">
        <v>33.26</v>
      </c>
      <c r="D258" s="4">
        <v>-1.740000000000002</v>
      </c>
      <c r="E258" s="7">
        <f>--(COUNTIFS(Table1[L10],Table1[[#This Row],[L10]],Table1[Total
Daily],"&gt;"&amp;Table1[[#This Row],[Total
Daily]])&lt;3)</f>
        <v>0</v>
      </c>
    </row>
    <row r="259" spans="1:5" x14ac:dyDescent="0.25">
      <c r="A259" s="4" t="s">
        <v>154</v>
      </c>
      <c r="B259" s="4">
        <v>29</v>
      </c>
      <c r="C259" s="4">
        <v>33.21</v>
      </c>
      <c r="D259" s="4">
        <v>4.2100000000000009</v>
      </c>
      <c r="E259" s="7">
        <f>--(COUNTIFS(Table1[L10],Table1[[#This Row],[L10]],Table1[Total
Daily],"&gt;"&amp;Table1[[#This Row],[Total
Daily]])&lt;3)</f>
        <v>0</v>
      </c>
    </row>
    <row r="260" spans="1:5" x14ac:dyDescent="0.25">
      <c r="A260" s="4" t="s">
        <v>97</v>
      </c>
      <c r="B260" s="4">
        <v>34</v>
      </c>
      <c r="C260" s="4">
        <v>33.17</v>
      </c>
      <c r="D260" s="4">
        <v>-0.82999999999999829</v>
      </c>
      <c r="E260" s="7">
        <f>--(COUNTIFS(Table1[L10],Table1[[#This Row],[L10]],Table1[Total
Daily],"&gt;"&amp;Table1[[#This Row],[Total
Daily]])&lt;3)</f>
        <v>0</v>
      </c>
    </row>
    <row r="261" spans="1:5" x14ac:dyDescent="0.25">
      <c r="A261" s="4" t="s">
        <v>179</v>
      </c>
      <c r="B261" s="4">
        <v>37</v>
      </c>
      <c r="C261" s="4">
        <v>33.1</v>
      </c>
      <c r="D261" s="4">
        <v>-3.8999999999999986</v>
      </c>
      <c r="E261" s="7">
        <f>--(COUNTIFS(Table1[L10],Table1[[#This Row],[L10]],Table1[Total
Daily],"&gt;"&amp;Table1[[#This Row],[Total
Daily]])&lt;3)</f>
        <v>0</v>
      </c>
    </row>
    <row r="262" spans="1:5" x14ac:dyDescent="0.25">
      <c r="A262" s="4" t="s">
        <v>153</v>
      </c>
      <c r="B262" s="4">
        <v>39</v>
      </c>
      <c r="C262" s="4">
        <v>32.93</v>
      </c>
      <c r="D262" s="4">
        <v>-6.07</v>
      </c>
      <c r="E262" s="7">
        <f>--(COUNTIFS(Table1[L10],Table1[[#This Row],[L10]],Table1[Total
Daily],"&gt;"&amp;Table1[[#This Row],[Total
Daily]])&lt;3)</f>
        <v>0</v>
      </c>
    </row>
    <row r="263" spans="1:5" x14ac:dyDescent="0.25">
      <c r="A263" s="4" t="s">
        <v>323</v>
      </c>
      <c r="B263" s="4">
        <v>32</v>
      </c>
      <c r="C263" s="4">
        <v>32.9</v>
      </c>
      <c r="D263" s="4">
        <v>0.89999999999999858</v>
      </c>
      <c r="E263" s="7">
        <f>--(COUNTIFS(Table1[L10],Table1[[#This Row],[L10]],Table1[Total
Daily],"&gt;"&amp;Table1[[#This Row],[Total
Daily]])&lt;3)</f>
        <v>0</v>
      </c>
    </row>
    <row r="264" spans="1:5" x14ac:dyDescent="0.25">
      <c r="A264" s="4" t="s">
        <v>391</v>
      </c>
      <c r="B264" s="4">
        <v>27</v>
      </c>
      <c r="C264" s="4">
        <v>32.82</v>
      </c>
      <c r="D264" s="4">
        <v>5.82</v>
      </c>
      <c r="E264" s="7">
        <f>--(COUNTIFS(Table1[L10],Table1[[#This Row],[L10]],Table1[Total
Daily],"&gt;"&amp;Table1[[#This Row],[Total
Daily]])&lt;3)</f>
        <v>0</v>
      </c>
    </row>
    <row r="265" spans="1:5" x14ac:dyDescent="0.25">
      <c r="A265" s="4" t="s">
        <v>78</v>
      </c>
      <c r="B265" s="4">
        <v>37</v>
      </c>
      <c r="C265" s="4">
        <v>32.68</v>
      </c>
      <c r="D265" s="4">
        <v>-4.32</v>
      </c>
      <c r="E265" s="7">
        <f>--(COUNTIFS(Table1[L10],Table1[[#This Row],[L10]],Table1[Total
Daily],"&gt;"&amp;Table1[[#This Row],[Total
Daily]])&lt;3)</f>
        <v>0</v>
      </c>
    </row>
    <row r="266" spans="1:5" x14ac:dyDescent="0.25">
      <c r="A266" s="4" t="s">
        <v>324</v>
      </c>
      <c r="B266" s="4">
        <v>37</v>
      </c>
      <c r="C266" s="4">
        <v>32.47</v>
      </c>
      <c r="D266" s="4">
        <v>-4.5300000000000011</v>
      </c>
      <c r="E266" s="7">
        <f>--(COUNTIFS(Table1[L10],Table1[[#This Row],[L10]],Table1[Total
Daily],"&gt;"&amp;Table1[[#This Row],[Total
Daily]])&lt;3)</f>
        <v>0</v>
      </c>
    </row>
    <row r="267" spans="1:5" x14ac:dyDescent="0.25">
      <c r="A267" s="4" t="s">
        <v>470</v>
      </c>
      <c r="B267" s="4">
        <v>32</v>
      </c>
      <c r="C267" s="4">
        <v>32.4</v>
      </c>
      <c r="D267" s="4">
        <v>0.39999999999999858</v>
      </c>
      <c r="E267" s="7">
        <f>--(COUNTIFS(Table1[L10],Table1[[#This Row],[L10]],Table1[Total
Daily],"&gt;"&amp;Table1[[#This Row],[Total
Daily]])&lt;3)</f>
        <v>0</v>
      </c>
    </row>
    <row r="268" spans="1:5" x14ac:dyDescent="0.25">
      <c r="A268" s="4" t="s">
        <v>283</v>
      </c>
      <c r="B268" s="4">
        <v>34</v>
      </c>
      <c r="C268" s="4">
        <v>31.84</v>
      </c>
      <c r="D268" s="4">
        <v>-2.16</v>
      </c>
      <c r="E268" s="7">
        <f>--(COUNTIFS(Table1[L10],Table1[[#This Row],[L10]],Table1[Total
Daily],"&gt;"&amp;Table1[[#This Row],[Total
Daily]])&lt;3)</f>
        <v>0</v>
      </c>
    </row>
    <row r="269" spans="1:5" x14ac:dyDescent="0.25">
      <c r="A269" s="4" t="s">
        <v>20</v>
      </c>
      <c r="B269" s="4">
        <v>26</v>
      </c>
      <c r="C269" s="4">
        <v>31.61</v>
      </c>
      <c r="D269" s="4">
        <v>5.6099999999999994</v>
      </c>
      <c r="E269" s="7">
        <f>--(COUNTIFS(Table1[L10],Table1[[#This Row],[L10]],Table1[Total
Daily],"&gt;"&amp;Table1[[#This Row],[Total
Daily]])&lt;3)</f>
        <v>0</v>
      </c>
    </row>
    <row r="270" spans="1:5" x14ac:dyDescent="0.25">
      <c r="A270" s="4" t="s">
        <v>104</v>
      </c>
      <c r="B270" s="4">
        <v>35</v>
      </c>
      <c r="C270" s="4">
        <v>31.490000000000002</v>
      </c>
      <c r="D270" s="4">
        <v>-3.509999999999998</v>
      </c>
      <c r="E270" s="7">
        <f>--(COUNTIFS(Table1[L10],Table1[[#This Row],[L10]],Table1[Total
Daily],"&gt;"&amp;Table1[[#This Row],[Total
Daily]])&lt;3)</f>
        <v>0</v>
      </c>
    </row>
    <row r="271" spans="1:5" x14ac:dyDescent="0.25">
      <c r="A271" s="4" t="s">
        <v>148</v>
      </c>
      <c r="B271" s="4">
        <v>32</v>
      </c>
      <c r="C271" s="4">
        <v>31.45</v>
      </c>
      <c r="D271" s="4">
        <v>-0.55000000000000071</v>
      </c>
      <c r="E271" s="7">
        <f>--(COUNTIFS(Table1[L10],Table1[[#This Row],[L10]],Table1[Total
Daily],"&gt;"&amp;Table1[[#This Row],[Total
Daily]])&lt;3)</f>
        <v>0</v>
      </c>
    </row>
    <row r="272" spans="1:5" x14ac:dyDescent="0.25">
      <c r="A272" s="4" t="s">
        <v>243</v>
      </c>
      <c r="B272" s="4">
        <v>29</v>
      </c>
      <c r="C272" s="4">
        <v>31.43</v>
      </c>
      <c r="D272" s="4">
        <v>2.4299999999999997</v>
      </c>
      <c r="E272" s="7">
        <f>--(COUNTIFS(Table1[L10],Table1[[#This Row],[L10]],Table1[Total
Daily],"&gt;"&amp;Table1[[#This Row],[Total
Daily]])&lt;3)</f>
        <v>0</v>
      </c>
    </row>
    <row r="273" spans="1:5" x14ac:dyDescent="0.25">
      <c r="A273" s="4" t="s">
        <v>135</v>
      </c>
      <c r="B273" s="4">
        <v>31</v>
      </c>
      <c r="C273" s="4">
        <v>31.41</v>
      </c>
      <c r="D273" s="4">
        <v>0.41000000000000014</v>
      </c>
      <c r="E273" s="7">
        <f>--(COUNTIFS(Table1[L10],Table1[[#This Row],[L10]],Table1[Total
Daily],"&gt;"&amp;Table1[[#This Row],[Total
Daily]])&lt;3)</f>
        <v>0</v>
      </c>
    </row>
    <row r="274" spans="1:5" x14ac:dyDescent="0.25">
      <c r="A274" s="4" t="s">
        <v>47</v>
      </c>
      <c r="B274" s="4">
        <v>37</v>
      </c>
      <c r="C274" s="4">
        <v>31.39</v>
      </c>
      <c r="D274" s="4">
        <v>-5.6099999999999994</v>
      </c>
      <c r="E274" s="7">
        <f>--(COUNTIFS(Table1[L10],Table1[[#This Row],[L10]],Table1[Total
Daily],"&gt;"&amp;Table1[[#This Row],[Total
Daily]])&lt;3)</f>
        <v>0</v>
      </c>
    </row>
    <row r="275" spans="1:5" x14ac:dyDescent="0.25">
      <c r="A275" s="4" t="s">
        <v>312</v>
      </c>
      <c r="B275" s="4">
        <v>29</v>
      </c>
      <c r="C275" s="4">
        <v>31.38</v>
      </c>
      <c r="D275" s="4">
        <v>2.379999999999999</v>
      </c>
      <c r="E275" s="7">
        <f>--(COUNTIFS(Table1[L10],Table1[[#This Row],[L10]],Table1[Total
Daily],"&gt;"&amp;Table1[[#This Row],[Total
Daily]])&lt;3)</f>
        <v>0</v>
      </c>
    </row>
    <row r="276" spans="1:5" x14ac:dyDescent="0.25">
      <c r="A276" s="4" t="s">
        <v>318</v>
      </c>
      <c r="B276" s="4">
        <v>27</v>
      </c>
      <c r="C276" s="4">
        <v>31.22</v>
      </c>
      <c r="D276" s="4">
        <v>4.2199999999999989</v>
      </c>
      <c r="E276" s="7">
        <f>--(COUNTIFS(Table1[L10],Table1[[#This Row],[L10]],Table1[Total
Daily],"&gt;"&amp;Table1[[#This Row],[Total
Daily]])&lt;3)</f>
        <v>0</v>
      </c>
    </row>
    <row r="277" spans="1:5" x14ac:dyDescent="0.25">
      <c r="A277" s="4" t="s">
        <v>94</v>
      </c>
      <c r="B277" s="4">
        <v>30</v>
      </c>
      <c r="C277" s="4">
        <v>31.15</v>
      </c>
      <c r="D277" s="4">
        <v>1.1499999999999986</v>
      </c>
      <c r="E277" s="7">
        <f>--(COUNTIFS(Table1[L10],Table1[[#This Row],[L10]],Table1[Total
Daily],"&gt;"&amp;Table1[[#This Row],[Total
Daily]])&lt;3)</f>
        <v>0</v>
      </c>
    </row>
    <row r="278" spans="1:5" x14ac:dyDescent="0.25">
      <c r="A278" s="4" t="s">
        <v>372</v>
      </c>
      <c r="B278" s="4">
        <v>36</v>
      </c>
      <c r="C278" s="4">
        <v>31.08</v>
      </c>
      <c r="D278" s="4">
        <v>-4.9200000000000017</v>
      </c>
      <c r="E278" s="7">
        <f>--(COUNTIFS(Table1[L10],Table1[[#This Row],[L10]],Table1[Total
Daily],"&gt;"&amp;Table1[[#This Row],[Total
Daily]])&lt;3)</f>
        <v>0</v>
      </c>
    </row>
    <row r="279" spans="1:5" x14ac:dyDescent="0.25">
      <c r="A279" s="4" t="s">
        <v>95</v>
      </c>
      <c r="B279" s="4">
        <v>36</v>
      </c>
      <c r="C279" s="4">
        <v>31.04</v>
      </c>
      <c r="D279" s="4">
        <v>-4.9600000000000009</v>
      </c>
      <c r="E279" s="7">
        <f>--(COUNTIFS(Table1[L10],Table1[[#This Row],[L10]],Table1[Total
Daily],"&gt;"&amp;Table1[[#This Row],[Total
Daily]])&lt;3)</f>
        <v>0</v>
      </c>
    </row>
    <row r="280" spans="1:5" x14ac:dyDescent="0.25">
      <c r="A280" s="4" t="s">
        <v>473</v>
      </c>
      <c r="B280" s="4">
        <v>31</v>
      </c>
      <c r="C280" s="4">
        <v>30.99</v>
      </c>
      <c r="D280" s="4">
        <v>-1.0000000000001563E-2</v>
      </c>
      <c r="E280" s="7">
        <f>--(COUNTIFS(Table1[L10],Table1[[#This Row],[L10]],Table1[Total
Daily],"&gt;"&amp;Table1[[#This Row],[Total
Daily]])&lt;3)</f>
        <v>0</v>
      </c>
    </row>
    <row r="281" spans="1:5" x14ac:dyDescent="0.25">
      <c r="A281" s="4" t="s">
        <v>249</v>
      </c>
      <c r="B281" s="4">
        <v>34</v>
      </c>
      <c r="C281" s="4">
        <v>30.92</v>
      </c>
      <c r="D281" s="4">
        <v>-3.0799999999999983</v>
      </c>
      <c r="E281" s="7">
        <f>--(COUNTIFS(Table1[L10],Table1[[#This Row],[L10]],Table1[Total
Daily],"&gt;"&amp;Table1[[#This Row],[Total
Daily]])&lt;3)</f>
        <v>0</v>
      </c>
    </row>
    <row r="282" spans="1:5" x14ac:dyDescent="0.25">
      <c r="A282" s="4" t="s">
        <v>337</v>
      </c>
      <c r="B282" s="4">
        <v>34</v>
      </c>
      <c r="C282" s="4">
        <v>30.85</v>
      </c>
      <c r="D282" s="5">
        <v>-3.1499999999999986</v>
      </c>
      <c r="E282" s="7">
        <f>--(COUNTIFS(Table1[L10],Table1[[#This Row],[L10]],Table1[Total
Daily],"&gt;"&amp;Table1[[#This Row],[Total
Daily]])&lt;3)</f>
        <v>0</v>
      </c>
    </row>
    <row r="283" spans="1:5" x14ac:dyDescent="0.25">
      <c r="A283" s="4" t="s">
        <v>295</v>
      </c>
      <c r="B283" s="4">
        <v>34</v>
      </c>
      <c r="C283" s="4">
        <v>30.84</v>
      </c>
      <c r="D283" s="4">
        <v>-3.16</v>
      </c>
      <c r="E283" s="7">
        <f>--(COUNTIFS(Table1[L10],Table1[[#This Row],[L10]],Table1[Total
Daily],"&gt;"&amp;Table1[[#This Row],[Total
Daily]])&lt;3)</f>
        <v>0</v>
      </c>
    </row>
    <row r="284" spans="1:5" x14ac:dyDescent="0.25">
      <c r="A284" s="4" t="s">
        <v>123</v>
      </c>
      <c r="B284" s="4">
        <v>35</v>
      </c>
      <c r="C284" s="4">
        <v>30.82</v>
      </c>
      <c r="D284" s="4">
        <v>-4.18</v>
      </c>
      <c r="E284" s="7">
        <f>--(COUNTIFS(Table1[L10],Table1[[#This Row],[L10]],Table1[Total
Daily],"&gt;"&amp;Table1[[#This Row],[Total
Daily]])&lt;3)</f>
        <v>0</v>
      </c>
    </row>
    <row r="285" spans="1:5" x14ac:dyDescent="0.25">
      <c r="A285" s="4" t="s">
        <v>380</v>
      </c>
      <c r="B285" s="4">
        <v>37</v>
      </c>
      <c r="C285" s="4">
        <v>30.82</v>
      </c>
      <c r="D285" s="4">
        <v>-6.18</v>
      </c>
      <c r="E285" s="7">
        <f>--(COUNTIFS(Table1[L10],Table1[[#This Row],[L10]],Table1[Total
Daily],"&gt;"&amp;Table1[[#This Row],[Total
Daily]])&lt;3)</f>
        <v>0</v>
      </c>
    </row>
    <row r="286" spans="1:5" x14ac:dyDescent="0.25">
      <c r="A286" s="4" t="s">
        <v>458</v>
      </c>
      <c r="B286" s="4">
        <v>29</v>
      </c>
      <c r="C286" s="4">
        <v>30.81</v>
      </c>
      <c r="D286" s="4">
        <v>1.8099999999999987</v>
      </c>
      <c r="E286" s="7">
        <f>--(COUNTIFS(Table1[L10],Table1[[#This Row],[L10]],Table1[Total
Daily],"&gt;"&amp;Table1[[#This Row],[Total
Daily]])&lt;3)</f>
        <v>0</v>
      </c>
    </row>
    <row r="287" spans="1:5" x14ac:dyDescent="0.25">
      <c r="A287" s="4" t="s">
        <v>240</v>
      </c>
      <c r="B287" s="4">
        <v>28</v>
      </c>
      <c r="C287" s="4">
        <v>30.59</v>
      </c>
      <c r="D287" s="4">
        <v>2.59</v>
      </c>
      <c r="E287" s="7">
        <f>--(COUNTIFS(Table1[L10],Table1[[#This Row],[L10]],Table1[Total
Daily],"&gt;"&amp;Table1[[#This Row],[Total
Daily]])&lt;3)</f>
        <v>0</v>
      </c>
    </row>
    <row r="288" spans="1:5" x14ac:dyDescent="0.25">
      <c r="A288" s="4" t="s">
        <v>113</v>
      </c>
      <c r="B288" s="4">
        <v>29</v>
      </c>
      <c r="C288" s="4">
        <v>30.51</v>
      </c>
      <c r="D288" s="5">
        <v>1.5100000000000016</v>
      </c>
      <c r="E288" s="7">
        <f>--(COUNTIFS(Table1[L10],Table1[[#This Row],[L10]],Table1[Total
Daily],"&gt;"&amp;Table1[[#This Row],[Total
Daily]])&lt;3)</f>
        <v>0</v>
      </c>
    </row>
    <row r="289" spans="1:5" x14ac:dyDescent="0.25">
      <c r="A289" s="4" t="s">
        <v>61</v>
      </c>
      <c r="B289" s="4">
        <v>26</v>
      </c>
      <c r="C289" s="4">
        <v>30.46</v>
      </c>
      <c r="D289" s="5">
        <v>4.4600000000000009</v>
      </c>
      <c r="E289" s="7">
        <f>--(COUNTIFS(Table1[L10],Table1[[#This Row],[L10]],Table1[Total
Daily],"&gt;"&amp;Table1[[#This Row],[Total
Daily]])&lt;3)</f>
        <v>0</v>
      </c>
    </row>
    <row r="290" spans="1:5" x14ac:dyDescent="0.25">
      <c r="A290" s="4" t="s">
        <v>467</v>
      </c>
      <c r="B290" s="4">
        <v>28</v>
      </c>
      <c r="C290" s="4">
        <v>29.82</v>
      </c>
      <c r="D290" s="4">
        <v>1.8200000000000003</v>
      </c>
      <c r="E290" s="7">
        <f>--(COUNTIFS(Table1[L10],Table1[[#This Row],[L10]],Table1[Total
Daily],"&gt;"&amp;Table1[[#This Row],[Total
Daily]])&lt;3)</f>
        <v>0</v>
      </c>
    </row>
    <row r="291" spans="1:5" x14ac:dyDescent="0.25">
      <c r="A291" s="4" t="s">
        <v>127</v>
      </c>
      <c r="B291" s="4">
        <v>26</v>
      </c>
      <c r="C291" s="4">
        <v>29.37</v>
      </c>
      <c r="D291" s="4">
        <v>3.370000000000001</v>
      </c>
      <c r="E291" s="7">
        <f>--(COUNTIFS(Table1[L10],Table1[[#This Row],[L10]],Table1[Total
Daily],"&gt;"&amp;Table1[[#This Row],[Total
Daily]])&lt;3)</f>
        <v>0</v>
      </c>
    </row>
    <row r="292" spans="1:5" x14ac:dyDescent="0.25">
      <c r="A292" s="4" t="s">
        <v>409</v>
      </c>
      <c r="B292" s="4">
        <v>31</v>
      </c>
      <c r="C292" s="4">
        <v>29.23</v>
      </c>
      <c r="D292" s="4">
        <v>-1.7699999999999996</v>
      </c>
      <c r="E292" s="7">
        <f>--(COUNTIFS(Table1[L10],Table1[[#This Row],[L10]],Table1[Total
Daily],"&gt;"&amp;Table1[[#This Row],[Total
Daily]])&lt;3)</f>
        <v>0</v>
      </c>
    </row>
    <row r="293" spans="1:5" x14ac:dyDescent="0.25">
      <c r="A293" s="4" t="s">
        <v>446</v>
      </c>
      <c r="B293" s="4">
        <v>33</v>
      </c>
      <c r="C293" s="4">
        <v>29.21</v>
      </c>
      <c r="D293" s="4">
        <v>-3.7899999999999991</v>
      </c>
      <c r="E293" s="7">
        <f>--(COUNTIFS(Table1[L10],Table1[[#This Row],[L10]],Table1[Total
Daily],"&gt;"&amp;Table1[[#This Row],[Total
Daily]])&lt;3)</f>
        <v>0</v>
      </c>
    </row>
    <row r="294" spans="1:5" x14ac:dyDescent="0.25">
      <c r="A294" s="4" t="s">
        <v>307</v>
      </c>
      <c r="B294" s="4">
        <v>30</v>
      </c>
      <c r="C294" s="4">
        <v>29.16</v>
      </c>
      <c r="D294" s="4">
        <v>-0.83999999999999986</v>
      </c>
      <c r="E294" s="7">
        <f>--(COUNTIFS(Table1[L10],Table1[[#This Row],[L10]],Table1[Total
Daily],"&gt;"&amp;Table1[[#This Row],[Total
Daily]])&lt;3)</f>
        <v>0</v>
      </c>
    </row>
    <row r="295" spans="1:5" x14ac:dyDescent="0.25">
      <c r="A295" s="4" t="s">
        <v>166</v>
      </c>
      <c r="B295" s="4">
        <v>26</v>
      </c>
      <c r="C295" s="4">
        <v>29.09</v>
      </c>
      <c r="D295" s="4">
        <v>3.09</v>
      </c>
      <c r="E295" s="7">
        <f>--(COUNTIFS(Table1[L10],Table1[[#This Row],[L10]],Table1[Total
Daily],"&gt;"&amp;Table1[[#This Row],[Total
Daily]])&lt;3)</f>
        <v>0</v>
      </c>
    </row>
    <row r="296" spans="1:5" x14ac:dyDescent="0.25">
      <c r="A296" s="4" t="s">
        <v>405</v>
      </c>
      <c r="B296" s="4">
        <v>26</v>
      </c>
      <c r="C296" s="4">
        <v>29.02</v>
      </c>
      <c r="D296" s="4">
        <v>3.0199999999999996</v>
      </c>
      <c r="E296" s="7">
        <f>--(COUNTIFS(Table1[L10],Table1[[#This Row],[L10]],Table1[Total
Daily],"&gt;"&amp;Table1[[#This Row],[Total
Daily]])&lt;3)</f>
        <v>0</v>
      </c>
    </row>
    <row r="297" spans="1:5" x14ac:dyDescent="0.25">
      <c r="A297" s="4" t="s">
        <v>60</v>
      </c>
      <c r="B297" s="4">
        <v>30</v>
      </c>
      <c r="C297" s="4">
        <v>28.96</v>
      </c>
      <c r="D297" s="4">
        <v>-1.0399999999999991</v>
      </c>
      <c r="E297" s="7">
        <f>--(COUNTIFS(Table1[L10],Table1[[#This Row],[L10]],Table1[Total
Daily],"&gt;"&amp;Table1[[#This Row],[Total
Daily]])&lt;3)</f>
        <v>0</v>
      </c>
    </row>
    <row r="298" spans="1:5" x14ac:dyDescent="0.25">
      <c r="A298" s="4" t="s">
        <v>130</v>
      </c>
      <c r="B298" s="4">
        <v>33</v>
      </c>
      <c r="C298" s="4">
        <v>28.86</v>
      </c>
      <c r="D298" s="4">
        <v>-4.1400000000000006</v>
      </c>
      <c r="E298" s="7">
        <f>--(COUNTIFS(Table1[L10],Table1[[#This Row],[L10]],Table1[Total
Daily],"&gt;"&amp;Table1[[#This Row],[Total
Daily]])&lt;3)</f>
        <v>0</v>
      </c>
    </row>
    <row r="299" spans="1:5" x14ac:dyDescent="0.25">
      <c r="A299" s="4" t="s">
        <v>376</v>
      </c>
      <c r="B299" s="4">
        <v>33</v>
      </c>
      <c r="C299" s="4">
        <v>28.83</v>
      </c>
      <c r="D299" s="4">
        <v>-4.1700000000000017</v>
      </c>
      <c r="E299" s="7">
        <f>--(COUNTIFS(Table1[L10],Table1[[#This Row],[L10]],Table1[Total
Daily],"&gt;"&amp;Table1[[#This Row],[Total
Daily]])&lt;3)</f>
        <v>0</v>
      </c>
    </row>
    <row r="300" spans="1:5" x14ac:dyDescent="0.25">
      <c r="A300" s="4" t="s">
        <v>273</v>
      </c>
      <c r="B300" s="4">
        <v>32</v>
      </c>
      <c r="C300" s="4">
        <v>28.69</v>
      </c>
      <c r="D300" s="4">
        <v>-3.3099999999999987</v>
      </c>
      <c r="E300" s="7">
        <f>--(COUNTIFS(Table1[L10],Table1[[#This Row],[L10]],Table1[Total
Daily],"&gt;"&amp;Table1[[#This Row],[Total
Daily]])&lt;3)</f>
        <v>0</v>
      </c>
    </row>
    <row r="301" spans="1:5" x14ac:dyDescent="0.25">
      <c r="A301" s="4" t="s">
        <v>398</v>
      </c>
      <c r="B301" s="4">
        <v>31</v>
      </c>
      <c r="C301" s="4">
        <v>28.62</v>
      </c>
      <c r="D301" s="4">
        <v>-2.379999999999999</v>
      </c>
      <c r="E301" s="7">
        <f>--(COUNTIFS(Table1[L10],Table1[[#This Row],[L10]],Table1[Total
Daily],"&gt;"&amp;Table1[[#This Row],[Total
Daily]])&lt;3)</f>
        <v>0</v>
      </c>
    </row>
    <row r="302" spans="1:5" x14ac:dyDescent="0.25">
      <c r="A302" s="4" t="s">
        <v>5</v>
      </c>
      <c r="B302" s="4">
        <v>24</v>
      </c>
      <c r="C302" s="4">
        <v>28.31</v>
      </c>
      <c r="D302" s="4">
        <v>4.3099999999999987</v>
      </c>
      <c r="E302" s="7">
        <f>--(COUNTIFS(Table1[L10],Table1[[#This Row],[L10]],Table1[Total
Daily],"&gt;"&amp;Table1[[#This Row],[Total
Daily]])&lt;3)</f>
        <v>0</v>
      </c>
    </row>
    <row r="303" spans="1:5" x14ac:dyDescent="0.25">
      <c r="A303" s="4" t="s">
        <v>140</v>
      </c>
      <c r="B303" s="4">
        <v>24</v>
      </c>
      <c r="C303" s="4">
        <v>28.1</v>
      </c>
      <c r="D303" s="4">
        <v>4.1000000000000014</v>
      </c>
      <c r="E303" s="7">
        <f>--(COUNTIFS(Table1[L10],Table1[[#This Row],[L10]],Table1[Total
Daily],"&gt;"&amp;Table1[[#This Row],[Total
Daily]])&lt;3)</f>
        <v>0</v>
      </c>
    </row>
    <row r="304" spans="1:5" x14ac:dyDescent="0.25">
      <c r="A304" s="4" t="s">
        <v>335</v>
      </c>
      <c r="B304" s="4">
        <v>31</v>
      </c>
      <c r="C304" s="4">
        <v>27.72</v>
      </c>
      <c r="D304" s="4">
        <v>-3.2800000000000011</v>
      </c>
      <c r="E304" s="7">
        <f>--(COUNTIFS(Table1[L10],Table1[[#This Row],[L10]],Table1[Total
Daily],"&gt;"&amp;Table1[[#This Row],[Total
Daily]])&lt;3)</f>
        <v>0</v>
      </c>
    </row>
    <row r="305" spans="1:5" x14ac:dyDescent="0.25">
      <c r="A305" s="4" t="s">
        <v>43</v>
      </c>
      <c r="B305" s="4">
        <v>27</v>
      </c>
      <c r="C305" s="4">
        <v>27.55</v>
      </c>
      <c r="D305" s="4">
        <v>0.55000000000000071</v>
      </c>
      <c r="E305" s="7">
        <f>--(COUNTIFS(Table1[L10],Table1[[#This Row],[L10]],Table1[Total
Daily],"&gt;"&amp;Table1[[#This Row],[Total
Daily]])&lt;3)</f>
        <v>0</v>
      </c>
    </row>
    <row r="306" spans="1:5" x14ac:dyDescent="0.25">
      <c r="A306" s="4" t="s">
        <v>340</v>
      </c>
      <c r="B306" s="4">
        <v>25</v>
      </c>
      <c r="C306" s="4">
        <v>27.53</v>
      </c>
      <c r="D306" s="4">
        <v>2.5300000000000011</v>
      </c>
      <c r="E306" s="7">
        <f>--(COUNTIFS(Table1[L10],Table1[[#This Row],[L10]],Table1[Total
Daily],"&gt;"&amp;Table1[[#This Row],[Total
Daily]])&lt;3)</f>
        <v>0</v>
      </c>
    </row>
    <row r="307" spans="1:5" x14ac:dyDescent="0.25">
      <c r="A307" s="4" t="s">
        <v>427</v>
      </c>
      <c r="B307" s="4">
        <v>26</v>
      </c>
      <c r="C307" s="4">
        <v>27.39</v>
      </c>
      <c r="D307" s="4">
        <v>1.3900000000000006</v>
      </c>
      <c r="E307" s="7">
        <f>--(COUNTIFS(Table1[L10],Table1[[#This Row],[L10]],Table1[Total
Daily],"&gt;"&amp;Table1[[#This Row],[Total
Daily]])&lt;3)</f>
        <v>0</v>
      </c>
    </row>
    <row r="308" spans="1:5" x14ac:dyDescent="0.25">
      <c r="A308" s="4" t="s">
        <v>322</v>
      </c>
      <c r="B308" s="4">
        <v>33</v>
      </c>
      <c r="C308" s="4">
        <v>27.38</v>
      </c>
      <c r="D308" s="4">
        <v>-5.620000000000001</v>
      </c>
      <c r="E308" s="7">
        <f>--(COUNTIFS(Table1[L10],Table1[[#This Row],[L10]],Table1[Total
Daily],"&gt;"&amp;Table1[[#This Row],[Total
Daily]])&lt;3)</f>
        <v>0</v>
      </c>
    </row>
    <row r="309" spans="1:5" x14ac:dyDescent="0.25">
      <c r="A309" s="4" t="s">
        <v>160</v>
      </c>
      <c r="B309" s="4">
        <v>28</v>
      </c>
      <c r="C309" s="4">
        <v>27.35</v>
      </c>
      <c r="D309" s="4">
        <v>-0.64999999999999858</v>
      </c>
      <c r="E309" s="7">
        <f>--(COUNTIFS(Table1[L10],Table1[[#This Row],[L10]],Table1[Total
Daily],"&gt;"&amp;Table1[[#This Row],[Total
Daily]])&lt;3)</f>
        <v>0</v>
      </c>
    </row>
    <row r="310" spans="1:5" x14ac:dyDescent="0.25">
      <c r="A310" s="4" t="s">
        <v>388</v>
      </c>
      <c r="B310" s="4">
        <v>21</v>
      </c>
      <c r="C310" s="4">
        <v>26.72</v>
      </c>
      <c r="D310" s="4">
        <v>5.7199999999999989</v>
      </c>
      <c r="E310" s="7">
        <f>--(COUNTIFS(Table1[L10],Table1[[#This Row],[L10]],Table1[Total
Daily],"&gt;"&amp;Table1[[#This Row],[Total
Daily]])&lt;3)</f>
        <v>0</v>
      </c>
    </row>
    <row r="311" spans="1:5" x14ac:dyDescent="0.25">
      <c r="A311" s="4" t="s">
        <v>174</v>
      </c>
      <c r="B311" s="4">
        <v>31</v>
      </c>
      <c r="C311" s="4">
        <v>26.7</v>
      </c>
      <c r="D311" s="4">
        <v>-4.3000000000000007</v>
      </c>
      <c r="E311" s="7">
        <f>--(COUNTIFS(Table1[L10],Table1[[#This Row],[L10]],Table1[Total
Daily],"&gt;"&amp;Table1[[#This Row],[Total
Daily]])&lt;3)</f>
        <v>0</v>
      </c>
    </row>
    <row r="312" spans="1:5" x14ac:dyDescent="0.25">
      <c r="A312" s="4" t="s">
        <v>433</v>
      </c>
      <c r="B312" s="4">
        <v>30</v>
      </c>
      <c r="C312" s="4">
        <v>26.63</v>
      </c>
      <c r="D312" s="4">
        <v>-3.370000000000001</v>
      </c>
      <c r="E312" s="7">
        <f>--(COUNTIFS(Table1[L10],Table1[[#This Row],[L10]],Table1[Total
Daily],"&gt;"&amp;Table1[[#This Row],[Total
Daily]])&lt;3)</f>
        <v>0</v>
      </c>
    </row>
    <row r="313" spans="1:5" x14ac:dyDescent="0.25">
      <c r="A313" s="4" t="s">
        <v>481</v>
      </c>
      <c r="B313" s="4">
        <v>27</v>
      </c>
      <c r="C313" s="4">
        <v>26.62</v>
      </c>
      <c r="D313" s="4">
        <v>-0.37999999999999901</v>
      </c>
      <c r="E313" s="7">
        <f>--(COUNTIFS(Table1[L10],Table1[[#This Row],[L10]],Table1[Total
Daily],"&gt;"&amp;Table1[[#This Row],[Total
Daily]])&lt;3)</f>
        <v>0</v>
      </c>
    </row>
    <row r="314" spans="1:5" x14ac:dyDescent="0.25">
      <c r="A314" s="4" t="s">
        <v>255</v>
      </c>
      <c r="B314" s="4">
        <v>26</v>
      </c>
      <c r="C314" s="4">
        <v>26.53</v>
      </c>
      <c r="D314" s="4">
        <v>0.53000000000000114</v>
      </c>
      <c r="E314" s="7">
        <f>--(COUNTIFS(Table1[L10],Table1[[#This Row],[L10]],Table1[Total
Daily],"&gt;"&amp;Table1[[#This Row],[Total
Daily]])&lt;3)</f>
        <v>0</v>
      </c>
    </row>
    <row r="315" spans="1:5" x14ac:dyDescent="0.25">
      <c r="A315" s="4" t="s">
        <v>22</v>
      </c>
      <c r="B315" s="4">
        <v>21</v>
      </c>
      <c r="C315" s="4">
        <v>26.5</v>
      </c>
      <c r="D315" s="4">
        <v>5.5</v>
      </c>
      <c r="E315" s="7">
        <f>--(COUNTIFS(Table1[L10],Table1[[#This Row],[L10]],Table1[Total
Daily],"&gt;"&amp;Table1[[#This Row],[Total
Daily]])&lt;3)</f>
        <v>0</v>
      </c>
    </row>
    <row r="316" spans="1:5" x14ac:dyDescent="0.25">
      <c r="A316" s="4" t="s">
        <v>111</v>
      </c>
      <c r="B316" s="4">
        <v>24</v>
      </c>
      <c r="C316" s="4">
        <v>26.48</v>
      </c>
      <c r="D316" s="4">
        <v>2.4800000000000004</v>
      </c>
      <c r="E316" s="7">
        <f>--(COUNTIFS(Table1[L10],Table1[[#This Row],[L10]],Table1[Total
Daily],"&gt;"&amp;Table1[[#This Row],[Total
Daily]])&lt;3)</f>
        <v>0</v>
      </c>
    </row>
    <row r="317" spans="1:5" x14ac:dyDescent="0.25">
      <c r="A317" s="4" t="s">
        <v>316</v>
      </c>
      <c r="B317" s="4">
        <v>29</v>
      </c>
      <c r="C317" s="4">
        <v>26.47</v>
      </c>
      <c r="D317" s="4">
        <v>-2.5300000000000011</v>
      </c>
      <c r="E317" s="7">
        <f>--(COUNTIFS(Table1[L10],Table1[[#This Row],[L10]],Table1[Total
Daily],"&gt;"&amp;Table1[[#This Row],[Total
Daily]])&lt;3)</f>
        <v>0</v>
      </c>
    </row>
    <row r="318" spans="1:5" x14ac:dyDescent="0.25">
      <c r="A318" s="4" t="s">
        <v>103</v>
      </c>
      <c r="B318" s="4">
        <v>30</v>
      </c>
      <c r="C318" s="4">
        <v>26.28</v>
      </c>
      <c r="D318" s="4">
        <v>-3.7199999999999989</v>
      </c>
      <c r="E318" s="7">
        <f>--(COUNTIFS(Table1[L10],Table1[[#This Row],[L10]],Table1[Total
Daily],"&gt;"&amp;Table1[[#This Row],[Total
Daily]])&lt;3)</f>
        <v>0</v>
      </c>
    </row>
    <row r="319" spans="1:5" x14ac:dyDescent="0.25">
      <c r="A319" s="4" t="s">
        <v>236</v>
      </c>
      <c r="B319" s="4">
        <v>30</v>
      </c>
      <c r="C319" s="4">
        <v>26.2</v>
      </c>
      <c r="D319" s="4">
        <v>-3.8000000000000007</v>
      </c>
      <c r="E319" s="7">
        <f>--(COUNTIFS(Table1[L10],Table1[[#This Row],[L10]],Table1[Total
Daily],"&gt;"&amp;Table1[[#This Row],[Total
Daily]])&lt;3)</f>
        <v>0</v>
      </c>
    </row>
    <row r="320" spans="1:5" x14ac:dyDescent="0.25">
      <c r="A320" s="4" t="s">
        <v>474</v>
      </c>
      <c r="B320" s="4">
        <v>27</v>
      </c>
      <c r="C320" s="4">
        <v>26.18</v>
      </c>
      <c r="D320" s="4">
        <v>-0.82000000000000028</v>
      </c>
      <c r="E320" s="7">
        <f>--(COUNTIFS(Table1[L10],Table1[[#This Row],[L10]],Table1[Total
Daily],"&gt;"&amp;Table1[[#This Row],[Total
Daily]])&lt;3)</f>
        <v>0</v>
      </c>
    </row>
    <row r="321" spans="1:5" x14ac:dyDescent="0.25">
      <c r="A321" s="4" t="s">
        <v>44</v>
      </c>
      <c r="B321" s="4">
        <v>26</v>
      </c>
      <c r="C321" s="4">
        <v>26.12</v>
      </c>
      <c r="D321" s="4">
        <v>0.12000000000000099</v>
      </c>
      <c r="E321" s="7">
        <f>--(COUNTIFS(Table1[L10],Table1[[#This Row],[L10]],Table1[Total
Daily],"&gt;"&amp;Table1[[#This Row],[Total
Daily]])&lt;3)</f>
        <v>0</v>
      </c>
    </row>
    <row r="322" spans="1:5" x14ac:dyDescent="0.25">
      <c r="A322" s="4" t="s">
        <v>404</v>
      </c>
      <c r="B322" s="4">
        <v>29</v>
      </c>
      <c r="C322" s="4">
        <v>26.1</v>
      </c>
      <c r="D322" s="4">
        <v>-2.8999999999999986</v>
      </c>
      <c r="E322" s="7">
        <f>--(COUNTIFS(Table1[L10],Table1[[#This Row],[L10]],Table1[Total
Daily],"&gt;"&amp;Table1[[#This Row],[Total
Daily]])&lt;3)</f>
        <v>0</v>
      </c>
    </row>
    <row r="323" spans="1:5" x14ac:dyDescent="0.25">
      <c r="A323" s="4" t="s">
        <v>253</v>
      </c>
      <c r="B323" s="4">
        <v>32</v>
      </c>
      <c r="C323" s="4">
        <v>26.1</v>
      </c>
      <c r="D323" s="4">
        <v>-5.8999999999999986</v>
      </c>
      <c r="E323" s="7">
        <f>--(COUNTIFS(Table1[L10],Table1[[#This Row],[L10]],Table1[Total
Daily],"&gt;"&amp;Table1[[#This Row],[Total
Daily]])&lt;3)</f>
        <v>0</v>
      </c>
    </row>
    <row r="324" spans="1:5" x14ac:dyDescent="0.25">
      <c r="A324" s="4" t="s">
        <v>72</v>
      </c>
      <c r="B324" s="4">
        <v>26</v>
      </c>
      <c r="C324" s="4">
        <v>25.85</v>
      </c>
      <c r="D324" s="4">
        <v>-0.14999999999999858</v>
      </c>
      <c r="E324" s="7">
        <f>--(COUNTIFS(Table1[L10],Table1[[#This Row],[L10]],Table1[Total
Daily],"&gt;"&amp;Table1[[#This Row],[Total
Daily]])&lt;3)</f>
        <v>0</v>
      </c>
    </row>
    <row r="325" spans="1:5" x14ac:dyDescent="0.25">
      <c r="A325" s="4" t="s">
        <v>415</v>
      </c>
      <c r="B325" s="4">
        <v>27</v>
      </c>
      <c r="C325" s="4">
        <v>25.76</v>
      </c>
      <c r="D325" s="4">
        <v>-1.2399999999999984</v>
      </c>
      <c r="E325" s="7">
        <f>--(COUNTIFS(Table1[L10],Table1[[#This Row],[L10]],Table1[Total
Daily],"&gt;"&amp;Table1[[#This Row],[Total
Daily]])&lt;3)</f>
        <v>0</v>
      </c>
    </row>
    <row r="326" spans="1:5" x14ac:dyDescent="0.25">
      <c r="A326" s="4" t="s">
        <v>125</v>
      </c>
      <c r="B326" s="4">
        <v>24</v>
      </c>
      <c r="C326" s="4">
        <v>25.66</v>
      </c>
      <c r="D326" s="5">
        <v>1.6600000000000001</v>
      </c>
      <c r="E326" s="7">
        <f>--(COUNTIFS(Table1[L10],Table1[[#This Row],[L10]],Table1[Total
Daily],"&gt;"&amp;Table1[[#This Row],[Total
Daily]])&lt;3)</f>
        <v>0</v>
      </c>
    </row>
    <row r="327" spans="1:5" x14ac:dyDescent="0.25">
      <c r="A327" s="4" t="s">
        <v>469</v>
      </c>
      <c r="B327" s="4">
        <v>25</v>
      </c>
      <c r="C327" s="4">
        <v>25.49</v>
      </c>
      <c r="D327" s="4">
        <v>0.48999999999999844</v>
      </c>
      <c r="E327" s="7">
        <f>--(COUNTIFS(Table1[L10],Table1[[#This Row],[L10]],Table1[Total
Daily],"&gt;"&amp;Table1[[#This Row],[Total
Daily]])&lt;3)</f>
        <v>0</v>
      </c>
    </row>
    <row r="328" spans="1:5" x14ac:dyDescent="0.25">
      <c r="A328" s="4" t="s">
        <v>328</v>
      </c>
      <c r="B328" s="4">
        <v>29</v>
      </c>
      <c r="C328" s="4">
        <v>25.47</v>
      </c>
      <c r="D328" s="4">
        <v>-3.5300000000000011</v>
      </c>
      <c r="E328" s="7">
        <f>--(COUNTIFS(Table1[L10],Table1[[#This Row],[L10]],Table1[Total
Daily],"&gt;"&amp;Table1[[#This Row],[Total
Daily]])&lt;3)</f>
        <v>0</v>
      </c>
    </row>
    <row r="329" spans="1:5" x14ac:dyDescent="0.25">
      <c r="A329" s="4" t="s">
        <v>252</v>
      </c>
      <c r="B329" s="4">
        <v>26</v>
      </c>
      <c r="C329" s="4">
        <v>25.34</v>
      </c>
      <c r="D329" s="4">
        <v>-0.66000000000000014</v>
      </c>
      <c r="E329" s="7">
        <f>--(COUNTIFS(Table1[L10],Table1[[#This Row],[L10]],Table1[Total
Daily],"&gt;"&amp;Table1[[#This Row],[Total
Daily]])&lt;3)</f>
        <v>0</v>
      </c>
    </row>
    <row r="330" spans="1:5" x14ac:dyDescent="0.25">
      <c r="A330" s="4" t="s">
        <v>419</v>
      </c>
      <c r="B330" s="4">
        <v>27</v>
      </c>
      <c r="C330" s="4">
        <v>25.33</v>
      </c>
      <c r="D330" s="4">
        <v>-1.6700000000000017</v>
      </c>
      <c r="E330" s="7">
        <f>--(COUNTIFS(Table1[L10],Table1[[#This Row],[L10]],Table1[Total
Daily],"&gt;"&amp;Table1[[#This Row],[Total
Daily]])&lt;3)</f>
        <v>0</v>
      </c>
    </row>
    <row r="331" spans="1:5" x14ac:dyDescent="0.25">
      <c r="A331" s="4" t="s">
        <v>332</v>
      </c>
      <c r="B331" s="4">
        <v>28</v>
      </c>
      <c r="C331" s="4">
        <v>25.14</v>
      </c>
      <c r="D331" s="4">
        <v>-2.8599999999999994</v>
      </c>
      <c r="E331" s="7">
        <f>--(COUNTIFS(Table1[L10],Table1[[#This Row],[L10]],Table1[Total
Daily],"&gt;"&amp;Table1[[#This Row],[Total
Daily]])&lt;3)</f>
        <v>0</v>
      </c>
    </row>
    <row r="332" spans="1:5" x14ac:dyDescent="0.25">
      <c r="A332" s="4" t="s">
        <v>379</v>
      </c>
      <c r="B332" s="4">
        <v>30</v>
      </c>
      <c r="C332" s="4">
        <v>25.02</v>
      </c>
      <c r="D332" s="4">
        <v>-4.9800000000000004</v>
      </c>
      <c r="E332" s="7">
        <f>--(COUNTIFS(Table1[L10],Table1[[#This Row],[L10]],Table1[Total
Daily],"&gt;"&amp;Table1[[#This Row],[Total
Daily]])&lt;3)</f>
        <v>0</v>
      </c>
    </row>
    <row r="333" spans="1:5" x14ac:dyDescent="0.25">
      <c r="A333" s="4" t="s">
        <v>453</v>
      </c>
      <c r="B333" s="4">
        <v>28</v>
      </c>
      <c r="C333" s="4">
        <v>24.68</v>
      </c>
      <c r="D333" s="4">
        <v>-3.3200000000000003</v>
      </c>
      <c r="E333" s="7">
        <f>--(COUNTIFS(Table1[L10],Table1[[#This Row],[L10]],Table1[Total
Daily],"&gt;"&amp;Table1[[#This Row],[Total
Daily]])&lt;3)</f>
        <v>0</v>
      </c>
    </row>
    <row r="334" spans="1:5" x14ac:dyDescent="0.25">
      <c r="A334" s="4" t="s">
        <v>483</v>
      </c>
      <c r="B334" s="4">
        <v>23</v>
      </c>
      <c r="C334" s="4">
        <v>24.57</v>
      </c>
      <c r="D334" s="4">
        <v>1.5700000000000003</v>
      </c>
      <c r="E334" s="7">
        <f>--(COUNTIFS(Table1[L10],Table1[[#This Row],[L10]],Table1[Total
Daily],"&gt;"&amp;Table1[[#This Row],[Total
Daily]])&lt;3)</f>
        <v>0</v>
      </c>
    </row>
    <row r="335" spans="1:5" x14ac:dyDescent="0.25">
      <c r="A335" s="4" t="s">
        <v>489</v>
      </c>
      <c r="B335" s="4">
        <v>29</v>
      </c>
      <c r="C335" s="4">
        <v>24.44</v>
      </c>
      <c r="D335" s="4">
        <v>-4.5599999999999987</v>
      </c>
      <c r="E335" s="7">
        <f>--(COUNTIFS(Table1[L10],Table1[[#This Row],[L10]],Table1[Total
Daily],"&gt;"&amp;Table1[[#This Row],[Total
Daily]])&lt;3)</f>
        <v>0</v>
      </c>
    </row>
    <row r="336" spans="1:5" x14ac:dyDescent="0.25">
      <c r="A336" s="4" t="s">
        <v>287</v>
      </c>
      <c r="B336" s="4">
        <v>20</v>
      </c>
      <c r="C336" s="4">
        <v>24.05</v>
      </c>
      <c r="D336" s="4">
        <v>4.0500000000000007</v>
      </c>
      <c r="E336" s="7">
        <f>--(COUNTIFS(Table1[L10],Table1[[#This Row],[L10]],Table1[Total
Daily],"&gt;"&amp;Table1[[#This Row],[Total
Daily]])&lt;3)</f>
        <v>0</v>
      </c>
    </row>
    <row r="337" spans="1:5" x14ac:dyDescent="0.25">
      <c r="A337" s="4" t="s">
        <v>77</v>
      </c>
      <c r="B337" s="4">
        <v>25</v>
      </c>
      <c r="C337" s="4">
        <v>23.96</v>
      </c>
      <c r="D337" s="4">
        <v>-1.0399999999999991</v>
      </c>
      <c r="E337" s="7">
        <f>--(COUNTIFS(Table1[L10],Table1[[#This Row],[L10]],Table1[Total
Daily],"&gt;"&amp;Table1[[#This Row],[Total
Daily]])&lt;3)</f>
        <v>0</v>
      </c>
    </row>
    <row r="338" spans="1:5" x14ac:dyDescent="0.25">
      <c r="A338" s="4" t="s">
        <v>472</v>
      </c>
      <c r="B338" s="4">
        <v>23</v>
      </c>
      <c r="C338" s="4">
        <v>23.88</v>
      </c>
      <c r="D338" s="4">
        <v>0.87999999999999901</v>
      </c>
      <c r="E338" s="7">
        <f>--(COUNTIFS(Table1[L10],Table1[[#This Row],[L10]],Table1[Total
Daily],"&gt;"&amp;Table1[[#This Row],[Total
Daily]])&lt;3)</f>
        <v>0</v>
      </c>
    </row>
    <row r="339" spans="1:5" x14ac:dyDescent="0.25">
      <c r="A339" s="4" t="s">
        <v>162</v>
      </c>
      <c r="B339" s="4">
        <v>28</v>
      </c>
      <c r="C339" s="4">
        <v>23.759999999999998</v>
      </c>
      <c r="D339" s="4">
        <v>-4.240000000000002</v>
      </c>
      <c r="E339" s="7">
        <f>--(COUNTIFS(Table1[L10],Table1[[#This Row],[L10]],Table1[Total
Daily],"&gt;"&amp;Table1[[#This Row],[Total
Daily]])&lt;3)</f>
        <v>0</v>
      </c>
    </row>
    <row r="340" spans="1:5" x14ac:dyDescent="0.25">
      <c r="A340" s="4" t="s">
        <v>106</v>
      </c>
      <c r="B340" s="4">
        <v>26</v>
      </c>
      <c r="C340" s="4">
        <v>23.73</v>
      </c>
      <c r="D340" s="4">
        <v>-2.2699999999999996</v>
      </c>
      <c r="E340" s="7">
        <f>--(COUNTIFS(Table1[L10],Table1[[#This Row],[L10]],Table1[Total
Daily],"&gt;"&amp;Table1[[#This Row],[Total
Daily]])&lt;3)</f>
        <v>0</v>
      </c>
    </row>
    <row r="341" spans="1:5" x14ac:dyDescent="0.25">
      <c r="A341" s="4" t="s">
        <v>69</v>
      </c>
      <c r="B341" s="4">
        <v>21</v>
      </c>
      <c r="C341" s="4">
        <v>23.69</v>
      </c>
      <c r="D341" s="5">
        <v>2.6900000000000013</v>
      </c>
      <c r="E341" s="7">
        <f>--(COUNTIFS(Table1[L10],Table1[[#This Row],[L10]],Table1[Total
Daily],"&gt;"&amp;Table1[[#This Row],[Total
Daily]])&lt;3)</f>
        <v>0</v>
      </c>
    </row>
    <row r="342" spans="1:5" x14ac:dyDescent="0.25">
      <c r="A342" s="4" t="s">
        <v>359</v>
      </c>
      <c r="B342" s="4">
        <v>24</v>
      </c>
      <c r="C342" s="4">
        <v>23.66</v>
      </c>
      <c r="D342" s="4">
        <v>-0.33999999999999986</v>
      </c>
      <c r="E342" s="7">
        <f>--(COUNTIFS(Table1[L10],Table1[[#This Row],[L10]],Table1[Total
Daily],"&gt;"&amp;Table1[[#This Row],[Total
Daily]])&lt;3)</f>
        <v>0</v>
      </c>
    </row>
    <row r="343" spans="1:5" x14ac:dyDescent="0.25">
      <c r="A343" s="4" t="s">
        <v>7</v>
      </c>
      <c r="B343" s="4">
        <v>21</v>
      </c>
      <c r="C343" s="4">
        <v>23.48</v>
      </c>
      <c r="D343" s="4">
        <v>2.4800000000000004</v>
      </c>
      <c r="E343" s="7">
        <f>--(COUNTIFS(Table1[L10],Table1[[#This Row],[L10]],Table1[Total
Daily],"&gt;"&amp;Table1[[#This Row],[Total
Daily]])&lt;3)</f>
        <v>0</v>
      </c>
    </row>
    <row r="344" spans="1:5" x14ac:dyDescent="0.25">
      <c r="A344" s="4" t="s">
        <v>496</v>
      </c>
      <c r="B344" s="4">
        <v>23</v>
      </c>
      <c r="C344" s="4">
        <v>23.3</v>
      </c>
      <c r="D344" s="4">
        <v>0.30000000000000071</v>
      </c>
      <c r="E344" s="7">
        <f>--(COUNTIFS(Table1[L10],Table1[[#This Row],[L10]],Table1[Total
Daily],"&gt;"&amp;Table1[[#This Row],[Total
Daily]])&lt;3)</f>
        <v>0</v>
      </c>
    </row>
    <row r="345" spans="1:5" x14ac:dyDescent="0.25">
      <c r="A345" s="4" t="s">
        <v>210</v>
      </c>
      <c r="B345" s="4">
        <v>24</v>
      </c>
      <c r="C345" s="4">
        <v>23.22</v>
      </c>
      <c r="D345" s="4">
        <v>-0.78000000000000114</v>
      </c>
      <c r="E345" s="7">
        <f>--(COUNTIFS(Table1[L10],Table1[[#This Row],[L10]],Table1[Total
Daily],"&gt;"&amp;Table1[[#This Row],[Total
Daily]])&lt;3)</f>
        <v>0</v>
      </c>
    </row>
    <row r="346" spans="1:5" x14ac:dyDescent="0.25">
      <c r="A346" s="4" t="s">
        <v>343</v>
      </c>
      <c r="B346" s="4">
        <v>29</v>
      </c>
      <c r="C346" s="4">
        <v>22.89</v>
      </c>
      <c r="D346" s="4">
        <v>-6.1099999999999994</v>
      </c>
      <c r="E346" s="7">
        <f>--(COUNTIFS(Table1[L10],Table1[[#This Row],[L10]],Table1[Total
Daily],"&gt;"&amp;Table1[[#This Row],[Total
Daily]])&lt;3)</f>
        <v>0</v>
      </c>
    </row>
    <row r="347" spans="1:5" x14ac:dyDescent="0.25">
      <c r="A347" s="4" t="s">
        <v>406</v>
      </c>
      <c r="B347" s="4">
        <v>18</v>
      </c>
      <c r="C347" s="4">
        <v>22.66</v>
      </c>
      <c r="D347" s="4">
        <v>4.66</v>
      </c>
      <c r="E347" s="7">
        <f>--(COUNTIFS(Table1[L10],Table1[[#This Row],[L10]],Table1[Total
Daily],"&gt;"&amp;Table1[[#This Row],[Total
Daily]])&lt;3)</f>
        <v>0</v>
      </c>
    </row>
    <row r="348" spans="1:5" x14ac:dyDescent="0.25">
      <c r="A348" s="4" t="s">
        <v>246</v>
      </c>
      <c r="B348" s="4">
        <v>22</v>
      </c>
      <c r="C348" s="4">
        <v>22.58</v>
      </c>
      <c r="D348" s="4">
        <v>0.57999999999999829</v>
      </c>
      <c r="E348" s="7">
        <f>--(COUNTIFS(Table1[L10],Table1[[#This Row],[L10]],Table1[Total
Daily],"&gt;"&amp;Table1[[#This Row],[Total
Daily]])&lt;3)</f>
        <v>0</v>
      </c>
    </row>
    <row r="349" spans="1:5" x14ac:dyDescent="0.25">
      <c r="A349" s="4" t="s">
        <v>353</v>
      </c>
      <c r="B349" s="4">
        <v>23</v>
      </c>
      <c r="C349" s="4">
        <v>22.56</v>
      </c>
      <c r="D349" s="4">
        <v>-0.44000000000000128</v>
      </c>
      <c r="E349" s="7">
        <f>--(COUNTIFS(Table1[L10],Table1[[#This Row],[L10]],Table1[Total
Daily],"&gt;"&amp;Table1[[#This Row],[Total
Daily]])&lt;3)</f>
        <v>0</v>
      </c>
    </row>
    <row r="350" spans="1:5" x14ac:dyDescent="0.25">
      <c r="A350" s="4" t="s">
        <v>276</v>
      </c>
      <c r="B350" s="4">
        <v>23</v>
      </c>
      <c r="C350" s="4">
        <v>22.53</v>
      </c>
      <c r="D350" s="4">
        <v>-0.46999999999999886</v>
      </c>
      <c r="E350" s="7">
        <f>--(COUNTIFS(Table1[L10],Table1[[#This Row],[L10]],Table1[Total
Daily],"&gt;"&amp;Table1[[#This Row],[Total
Daily]])&lt;3)</f>
        <v>0</v>
      </c>
    </row>
    <row r="351" spans="1:5" x14ac:dyDescent="0.25">
      <c r="A351" s="4" t="s">
        <v>233</v>
      </c>
      <c r="B351" s="4">
        <v>19</v>
      </c>
      <c r="C351" s="4">
        <v>22.41</v>
      </c>
      <c r="D351" s="4">
        <v>3.41</v>
      </c>
      <c r="E351" s="7">
        <f>--(COUNTIFS(Table1[L10],Table1[[#This Row],[L10]],Table1[Total
Daily],"&gt;"&amp;Table1[[#This Row],[Total
Daily]])&lt;3)</f>
        <v>0</v>
      </c>
    </row>
    <row r="352" spans="1:5" x14ac:dyDescent="0.25">
      <c r="A352" s="4" t="s">
        <v>492</v>
      </c>
      <c r="B352" s="4">
        <v>27</v>
      </c>
      <c r="C352" s="4">
        <v>22.34</v>
      </c>
      <c r="D352" s="4">
        <v>-4.66</v>
      </c>
      <c r="E352" s="7">
        <f>--(COUNTIFS(Table1[L10],Table1[[#This Row],[L10]],Table1[Total
Daily],"&gt;"&amp;Table1[[#This Row],[Total
Daily]])&lt;3)</f>
        <v>0</v>
      </c>
    </row>
    <row r="353" spans="1:5" x14ac:dyDescent="0.25">
      <c r="A353" s="4" t="s">
        <v>241</v>
      </c>
      <c r="B353" s="4">
        <v>22</v>
      </c>
      <c r="C353" s="4">
        <v>22.3</v>
      </c>
      <c r="D353" s="4">
        <v>0.30000000000000071</v>
      </c>
      <c r="E353" s="7">
        <f>--(COUNTIFS(Table1[L10],Table1[[#This Row],[L10]],Table1[Total
Daily],"&gt;"&amp;Table1[[#This Row],[Total
Daily]])&lt;3)</f>
        <v>0</v>
      </c>
    </row>
    <row r="354" spans="1:5" x14ac:dyDescent="0.25">
      <c r="A354" s="4" t="s">
        <v>87</v>
      </c>
      <c r="B354" s="4">
        <v>26</v>
      </c>
      <c r="C354" s="4">
        <v>22.19</v>
      </c>
      <c r="D354" s="4">
        <v>-3.8099999999999987</v>
      </c>
      <c r="E354" s="7">
        <f>--(COUNTIFS(Table1[L10],Table1[[#This Row],[L10]],Table1[Total
Daily],"&gt;"&amp;Table1[[#This Row],[Total
Daily]])&lt;3)</f>
        <v>0</v>
      </c>
    </row>
    <row r="355" spans="1:5" x14ac:dyDescent="0.25">
      <c r="A355" s="4" t="s">
        <v>396</v>
      </c>
      <c r="B355" s="4">
        <v>21</v>
      </c>
      <c r="C355" s="4">
        <v>22.18</v>
      </c>
      <c r="D355" s="4">
        <v>1.1799999999999997</v>
      </c>
      <c r="E355" s="7">
        <f>--(COUNTIFS(Table1[L10],Table1[[#This Row],[L10]],Table1[Total
Daily],"&gt;"&amp;Table1[[#This Row],[Total
Daily]])&lt;3)</f>
        <v>0</v>
      </c>
    </row>
    <row r="356" spans="1:5" x14ac:dyDescent="0.25">
      <c r="A356" s="4" t="s">
        <v>120</v>
      </c>
      <c r="B356" s="4">
        <v>28</v>
      </c>
      <c r="C356" s="4">
        <v>21.96</v>
      </c>
      <c r="D356" s="4">
        <v>-6.0399999999999991</v>
      </c>
      <c r="E356" s="7">
        <f>--(COUNTIFS(Table1[L10],Table1[[#This Row],[L10]],Table1[Total
Daily],"&gt;"&amp;Table1[[#This Row],[Total
Daily]])&lt;3)</f>
        <v>0</v>
      </c>
    </row>
    <row r="357" spans="1:5" x14ac:dyDescent="0.25">
      <c r="A357" s="4" t="s">
        <v>300</v>
      </c>
      <c r="B357" s="4">
        <v>28</v>
      </c>
      <c r="C357" s="4">
        <v>21.94</v>
      </c>
      <c r="D357" s="4">
        <v>-6.0599999999999987</v>
      </c>
      <c r="E357" s="7">
        <f>--(COUNTIFS(Table1[L10],Table1[[#This Row],[L10]],Table1[Total
Daily],"&gt;"&amp;Table1[[#This Row],[Total
Daily]])&lt;3)</f>
        <v>0</v>
      </c>
    </row>
    <row r="358" spans="1:5" x14ac:dyDescent="0.25">
      <c r="A358" s="4" t="s">
        <v>314</v>
      </c>
      <c r="B358" s="4">
        <v>27</v>
      </c>
      <c r="C358" s="4">
        <v>21.93</v>
      </c>
      <c r="D358" s="4">
        <v>-5.07</v>
      </c>
      <c r="E358" s="7">
        <f>--(COUNTIFS(Table1[L10],Table1[[#This Row],[L10]],Table1[Total
Daily],"&gt;"&amp;Table1[[#This Row],[Total
Daily]])&lt;3)</f>
        <v>0</v>
      </c>
    </row>
    <row r="359" spans="1:5" x14ac:dyDescent="0.25">
      <c r="A359" s="4" t="s">
        <v>189</v>
      </c>
      <c r="B359" s="4">
        <v>24</v>
      </c>
      <c r="C359" s="4">
        <v>21.89</v>
      </c>
      <c r="D359" s="4">
        <v>-2.1099999999999994</v>
      </c>
      <c r="E359" s="7">
        <f>--(COUNTIFS(Table1[L10],Table1[[#This Row],[L10]],Table1[Total
Daily],"&gt;"&amp;Table1[[#This Row],[Total
Daily]])&lt;3)</f>
        <v>0</v>
      </c>
    </row>
    <row r="360" spans="1:5" x14ac:dyDescent="0.25">
      <c r="A360" s="4" t="s">
        <v>183</v>
      </c>
      <c r="B360" s="4">
        <v>28</v>
      </c>
      <c r="C360" s="4">
        <v>21.87</v>
      </c>
      <c r="D360" s="4">
        <v>-6.129999999999999</v>
      </c>
      <c r="E360" s="7">
        <f>--(COUNTIFS(Table1[L10],Table1[[#This Row],[L10]],Table1[Total
Daily],"&gt;"&amp;Table1[[#This Row],[Total
Daily]])&lt;3)</f>
        <v>0</v>
      </c>
    </row>
    <row r="361" spans="1:5" x14ac:dyDescent="0.25">
      <c r="A361" s="4" t="s">
        <v>334</v>
      </c>
      <c r="B361" s="4">
        <v>26</v>
      </c>
      <c r="C361" s="4">
        <v>21.78</v>
      </c>
      <c r="D361" s="4">
        <v>-4.2199999999999989</v>
      </c>
      <c r="E361" s="7">
        <f>--(COUNTIFS(Table1[L10],Table1[[#This Row],[L10]],Table1[Total
Daily],"&gt;"&amp;Table1[[#This Row],[Total
Daily]])&lt;3)</f>
        <v>0</v>
      </c>
    </row>
    <row r="362" spans="1:5" x14ac:dyDescent="0.25">
      <c r="A362" s="4" t="s">
        <v>228</v>
      </c>
      <c r="B362" s="4">
        <v>21</v>
      </c>
      <c r="C362" s="4">
        <v>21.74</v>
      </c>
      <c r="D362" s="4">
        <v>0.73999999999999844</v>
      </c>
      <c r="E362" s="7">
        <f>--(COUNTIFS(Table1[L10],Table1[[#This Row],[L10]],Table1[Total
Daily],"&gt;"&amp;Table1[[#This Row],[Total
Daily]])&lt;3)</f>
        <v>0</v>
      </c>
    </row>
    <row r="363" spans="1:5" x14ac:dyDescent="0.25">
      <c r="A363" s="4" t="s">
        <v>129</v>
      </c>
      <c r="B363" s="4">
        <v>26</v>
      </c>
      <c r="C363" s="4">
        <v>21.63</v>
      </c>
      <c r="D363" s="4">
        <v>-4.370000000000001</v>
      </c>
      <c r="E363" s="7">
        <f>--(COUNTIFS(Table1[L10],Table1[[#This Row],[L10]],Table1[Total
Daily],"&gt;"&amp;Table1[[#This Row],[Total
Daily]])&lt;3)</f>
        <v>0</v>
      </c>
    </row>
    <row r="364" spans="1:5" x14ac:dyDescent="0.25">
      <c r="A364" s="4" t="s">
        <v>490</v>
      </c>
      <c r="B364" s="4">
        <v>25</v>
      </c>
      <c r="C364" s="4">
        <v>21.38</v>
      </c>
      <c r="D364" s="4">
        <v>-3.620000000000001</v>
      </c>
      <c r="E364" s="7">
        <f>--(COUNTIFS(Table1[L10],Table1[[#This Row],[L10]],Table1[Total
Daily],"&gt;"&amp;Table1[[#This Row],[Total
Daily]])&lt;3)</f>
        <v>0</v>
      </c>
    </row>
    <row r="365" spans="1:5" x14ac:dyDescent="0.25">
      <c r="A365" s="4" t="s">
        <v>164</v>
      </c>
      <c r="B365" s="4">
        <v>20</v>
      </c>
      <c r="C365" s="4">
        <v>21.28</v>
      </c>
      <c r="D365" s="4">
        <v>1.2800000000000011</v>
      </c>
      <c r="E365" s="7">
        <f>--(COUNTIFS(Table1[L10],Table1[[#This Row],[L10]],Table1[Total
Daily],"&gt;"&amp;Table1[[#This Row],[Total
Daily]])&lt;3)</f>
        <v>0</v>
      </c>
    </row>
    <row r="366" spans="1:5" x14ac:dyDescent="0.25">
      <c r="A366" s="4" t="s">
        <v>65</v>
      </c>
      <c r="B366" s="4">
        <v>25</v>
      </c>
      <c r="C366" s="4">
        <v>21.18</v>
      </c>
      <c r="D366" s="4">
        <v>-3.8200000000000003</v>
      </c>
      <c r="E366" s="7">
        <f>--(COUNTIFS(Table1[L10],Table1[[#This Row],[L10]],Table1[Total
Daily],"&gt;"&amp;Table1[[#This Row],[Total
Daily]])&lt;3)</f>
        <v>0</v>
      </c>
    </row>
    <row r="367" spans="1:5" x14ac:dyDescent="0.25">
      <c r="A367" s="4" t="s">
        <v>461</v>
      </c>
      <c r="B367" s="4">
        <v>23</v>
      </c>
      <c r="C367" s="4">
        <v>21.11</v>
      </c>
      <c r="D367" s="4">
        <v>-1.8900000000000006</v>
      </c>
      <c r="E367" s="7">
        <f>--(COUNTIFS(Table1[L10],Table1[[#This Row],[L10]],Table1[Total
Daily],"&gt;"&amp;Table1[[#This Row],[Total
Daily]])&lt;3)</f>
        <v>0</v>
      </c>
    </row>
    <row r="368" spans="1:5" x14ac:dyDescent="0.25">
      <c r="A368" s="4" t="s">
        <v>10</v>
      </c>
      <c r="B368" s="4">
        <v>20</v>
      </c>
      <c r="C368" s="4">
        <v>20.99</v>
      </c>
      <c r="D368" s="4">
        <v>0.98999999999999844</v>
      </c>
      <c r="E368" s="7">
        <f>--(COUNTIFS(Table1[L10],Table1[[#This Row],[L10]],Table1[Total
Daily],"&gt;"&amp;Table1[[#This Row],[Total
Daily]])&lt;3)</f>
        <v>0</v>
      </c>
    </row>
    <row r="369" spans="1:5" x14ac:dyDescent="0.25">
      <c r="A369" s="4" t="s">
        <v>291</v>
      </c>
      <c r="B369" s="4">
        <v>20</v>
      </c>
      <c r="C369" s="4">
        <v>20.87</v>
      </c>
      <c r="D369" s="4">
        <v>0.87000000000000099</v>
      </c>
      <c r="E369" s="7">
        <f>--(COUNTIFS(Table1[L10],Table1[[#This Row],[L10]],Table1[Total
Daily],"&gt;"&amp;Table1[[#This Row],[Total
Daily]])&lt;3)</f>
        <v>0</v>
      </c>
    </row>
    <row r="370" spans="1:5" x14ac:dyDescent="0.25">
      <c r="A370" s="4" t="s">
        <v>53</v>
      </c>
      <c r="B370" s="4">
        <v>20</v>
      </c>
      <c r="C370" s="4">
        <v>20.420000000000002</v>
      </c>
      <c r="D370" s="4">
        <v>0.42000000000000171</v>
      </c>
      <c r="E370" s="7">
        <f>--(COUNTIFS(Table1[L10],Table1[[#This Row],[L10]],Table1[Total
Daily],"&gt;"&amp;Table1[[#This Row],[Total
Daily]])&lt;3)</f>
        <v>0</v>
      </c>
    </row>
    <row r="371" spans="1:5" x14ac:dyDescent="0.25">
      <c r="A371" s="4" t="s">
        <v>223</v>
      </c>
      <c r="B371" s="4">
        <v>16</v>
      </c>
      <c r="C371" s="4">
        <v>20.329999999999998</v>
      </c>
      <c r="D371" s="4">
        <v>4.3299999999999983</v>
      </c>
      <c r="E371" s="7">
        <f>--(COUNTIFS(Table1[L10],Table1[[#This Row],[L10]],Table1[Total
Daily],"&gt;"&amp;Table1[[#This Row],[Total
Daily]])&lt;3)</f>
        <v>0</v>
      </c>
    </row>
    <row r="372" spans="1:5" x14ac:dyDescent="0.25">
      <c r="A372" s="4" t="s">
        <v>151</v>
      </c>
      <c r="B372" s="4">
        <v>23</v>
      </c>
      <c r="C372" s="4">
        <v>20.09</v>
      </c>
      <c r="D372" s="4">
        <v>-2.91</v>
      </c>
      <c r="E372" s="7">
        <f>--(COUNTIFS(Table1[L10],Table1[[#This Row],[L10]],Table1[Total
Daily],"&gt;"&amp;Table1[[#This Row],[Total
Daily]])&lt;3)</f>
        <v>0</v>
      </c>
    </row>
    <row r="373" spans="1:5" x14ac:dyDescent="0.25">
      <c r="A373" s="4" t="s">
        <v>386</v>
      </c>
      <c r="B373" s="4">
        <v>24</v>
      </c>
      <c r="C373" s="4">
        <v>20.07</v>
      </c>
      <c r="D373" s="4">
        <v>-3.9299999999999997</v>
      </c>
      <c r="E373" s="7">
        <f>--(COUNTIFS(Table1[L10],Table1[[#This Row],[L10]],Table1[Total
Daily],"&gt;"&amp;Table1[[#This Row],[Total
Daily]])&lt;3)</f>
        <v>0</v>
      </c>
    </row>
    <row r="374" spans="1:5" x14ac:dyDescent="0.25">
      <c r="A374" s="4" t="s">
        <v>54</v>
      </c>
      <c r="B374" s="4">
        <v>21</v>
      </c>
      <c r="C374" s="4">
        <v>20.059999999999999</v>
      </c>
      <c r="D374" s="4">
        <v>-0.94000000000000128</v>
      </c>
      <c r="E374" s="7">
        <f>--(COUNTIFS(Table1[L10],Table1[[#This Row],[L10]],Table1[Total
Daily],"&gt;"&amp;Table1[[#This Row],[Total
Daily]])&lt;3)</f>
        <v>0</v>
      </c>
    </row>
    <row r="375" spans="1:5" x14ac:dyDescent="0.25">
      <c r="A375" s="4" t="s">
        <v>247</v>
      </c>
      <c r="B375" s="4">
        <v>17</v>
      </c>
      <c r="C375" s="4">
        <v>20</v>
      </c>
      <c r="D375" s="4">
        <v>3</v>
      </c>
      <c r="E375" s="7">
        <f>--(COUNTIFS(Table1[L10],Table1[[#This Row],[L10]],Table1[Total
Daily],"&gt;"&amp;Table1[[#This Row],[Total
Daily]])&lt;3)</f>
        <v>0</v>
      </c>
    </row>
    <row r="376" spans="1:5" x14ac:dyDescent="0.25">
      <c r="A376" s="4" t="s">
        <v>193</v>
      </c>
      <c r="B376" s="4">
        <v>22</v>
      </c>
      <c r="C376" s="4">
        <v>19.7</v>
      </c>
      <c r="D376" s="4">
        <v>-2.3000000000000007</v>
      </c>
      <c r="E376" s="7">
        <f>--(COUNTIFS(Table1[L10],Table1[[#This Row],[L10]],Table1[Total
Daily],"&gt;"&amp;Table1[[#This Row],[Total
Daily]])&lt;3)</f>
        <v>0</v>
      </c>
    </row>
    <row r="377" spans="1:5" x14ac:dyDescent="0.25">
      <c r="A377" s="4" t="s">
        <v>429</v>
      </c>
      <c r="B377" s="4">
        <v>20</v>
      </c>
      <c r="C377" s="4">
        <v>19.61</v>
      </c>
      <c r="D377" s="4">
        <v>-0.39000000000000057</v>
      </c>
      <c r="E377" s="7">
        <f>--(COUNTIFS(Table1[L10],Table1[[#This Row],[L10]],Table1[Total
Daily],"&gt;"&amp;Table1[[#This Row],[Total
Daily]])&lt;3)</f>
        <v>0</v>
      </c>
    </row>
    <row r="378" spans="1:5" x14ac:dyDescent="0.25">
      <c r="A378" s="4" t="s">
        <v>121</v>
      </c>
      <c r="B378" s="4">
        <v>18</v>
      </c>
      <c r="C378" s="4">
        <v>19.510000000000002</v>
      </c>
      <c r="D378" s="4">
        <v>1.5100000000000016</v>
      </c>
      <c r="E378" s="7">
        <f>--(COUNTIFS(Table1[L10],Table1[[#This Row],[L10]],Table1[Total
Daily],"&gt;"&amp;Table1[[#This Row],[Total
Daily]])&lt;3)</f>
        <v>0</v>
      </c>
    </row>
    <row r="379" spans="1:5" x14ac:dyDescent="0.25">
      <c r="A379" s="4" t="s">
        <v>487</v>
      </c>
      <c r="B379" s="4">
        <v>20</v>
      </c>
      <c r="C379" s="4">
        <v>19.45</v>
      </c>
      <c r="D379" s="4">
        <v>-0.55000000000000071</v>
      </c>
      <c r="E379" s="7">
        <f>--(COUNTIFS(Table1[L10],Table1[[#This Row],[L10]],Table1[Total
Daily],"&gt;"&amp;Table1[[#This Row],[Total
Daily]])&lt;3)</f>
        <v>0</v>
      </c>
    </row>
    <row r="380" spans="1:5" x14ac:dyDescent="0.25">
      <c r="A380" s="4" t="s">
        <v>182</v>
      </c>
      <c r="B380" s="4">
        <v>20</v>
      </c>
      <c r="C380" s="4">
        <v>19.440000000000001</v>
      </c>
      <c r="D380" s="4">
        <v>-0.55999999999999872</v>
      </c>
      <c r="E380" s="7">
        <f>--(COUNTIFS(Table1[L10],Table1[[#This Row],[L10]],Table1[Total
Daily],"&gt;"&amp;Table1[[#This Row],[Total
Daily]])&lt;3)</f>
        <v>0</v>
      </c>
    </row>
    <row r="381" spans="1:5" x14ac:dyDescent="0.25">
      <c r="A381" s="4" t="s">
        <v>418</v>
      </c>
      <c r="B381" s="4">
        <v>20</v>
      </c>
      <c r="C381" s="4">
        <v>19.440000000000001</v>
      </c>
      <c r="D381" s="4">
        <v>-0.55999999999999872</v>
      </c>
      <c r="E381" s="7">
        <f>--(COUNTIFS(Table1[L10],Table1[[#This Row],[L10]],Table1[Total
Daily],"&gt;"&amp;Table1[[#This Row],[Total
Daily]])&lt;3)</f>
        <v>0</v>
      </c>
    </row>
    <row r="382" spans="1:5" x14ac:dyDescent="0.25">
      <c r="A382" s="4" t="s">
        <v>88</v>
      </c>
      <c r="B382" s="4">
        <v>22</v>
      </c>
      <c r="C382" s="4">
        <v>19.37</v>
      </c>
      <c r="D382" s="4">
        <v>-2.629999999999999</v>
      </c>
      <c r="E382" s="7">
        <f>--(COUNTIFS(Table1[L10],Table1[[#This Row],[L10]],Table1[Total
Daily],"&gt;"&amp;Table1[[#This Row],[Total
Daily]])&lt;3)</f>
        <v>0</v>
      </c>
    </row>
    <row r="383" spans="1:5" x14ac:dyDescent="0.25">
      <c r="A383" s="4" t="s">
        <v>498</v>
      </c>
      <c r="B383" s="4">
        <v>20</v>
      </c>
      <c r="C383" s="4">
        <v>19.3</v>
      </c>
      <c r="D383" s="4">
        <v>-0.69999999999999929</v>
      </c>
      <c r="E383" s="7">
        <f>--(COUNTIFS(Table1[L10],Table1[[#This Row],[L10]],Table1[Total
Daily],"&gt;"&amp;Table1[[#This Row],[Total
Daily]])&lt;3)</f>
        <v>0</v>
      </c>
    </row>
    <row r="384" spans="1:5" x14ac:dyDescent="0.25">
      <c r="A384" s="4" t="s">
        <v>466</v>
      </c>
      <c r="B384" s="4">
        <v>23</v>
      </c>
      <c r="C384" s="4">
        <v>19.3</v>
      </c>
      <c r="D384" s="4">
        <v>-3.6999999999999993</v>
      </c>
      <c r="E384" s="7">
        <f>--(COUNTIFS(Table1[L10],Table1[[#This Row],[L10]],Table1[Total
Daily],"&gt;"&amp;Table1[[#This Row],[Total
Daily]])&lt;3)</f>
        <v>0</v>
      </c>
    </row>
    <row r="385" spans="1:5" x14ac:dyDescent="0.25">
      <c r="A385" s="4" t="s">
        <v>338</v>
      </c>
      <c r="B385" s="4">
        <v>18</v>
      </c>
      <c r="C385" s="4">
        <v>19.2</v>
      </c>
      <c r="D385" s="4">
        <v>1.1999999999999993</v>
      </c>
      <c r="E385" s="7">
        <f>--(COUNTIFS(Table1[L10],Table1[[#This Row],[L10]],Table1[Total
Daily],"&gt;"&amp;Table1[[#This Row],[Total
Daily]])&lt;3)</f>
        <v>0</v>
      </c>
    </row>
    <row r="386" spans="1:5" x14ac:dyDescent="0.25">
      <c r="A386" s="4" t="s">
        <v>203</v>
      </c>
      <c r="B386" s="4">
        <v>17</v>
      </c>
      <c r="C386" s="4">
        <v>19.100000000000001</v>
      </c>
      <c r="D386" s="4">
        <v>2.1000000000000014</v>
      </c>
      <c r="E386" s="7">
        <f>--(COUNTIFS(Table1[L10],Table1[[#This Row],[L10]],Table1[Total
Daily],"&gt;"&amp;Table1[[#This Row],[Total
Daily]])&lt;3)</f>
        <v>0</v>
      </c>
    </row>
    <row r="387" spans="1:5" x14ac:dyDescent="0.25">
      <c r="A387" s="4" t="s">
        <v>286</v>
      </c>
      <c r="B387" s="4">
        <v>15</v>
      </c>
      <c r="C387" s="4">
        <v>19.09</v>
      </c>
      <c r="D387" s="4">
        <v>4.09</v>
      </c>
      <c r="E387" s="7">
        <f>--(COUNTIFS(Table1[L10],Table1[[#This Row],[L10]],Table1[Total
Daily],"&gt;"&amp;Table1[[#This Row],[Total
Daily]])&lt;3)</f>
        <v>0</v>
      </c>
    </row>
    <row r="388" spans="1:5" x14ac:dyDescent="0.25">
      <c r="A388" s="4" t="s">
        <v>381</v>
      </c>
      <c r="B388" s="4">
        <v>24</v>
      </c>
      <c r="C388" s="4">
        <v>18.899999999999999</v>
      </c>
      <c r="D388" s="4">
        <v>-5.1000000000000014</v>
      </c>
      <c r="E388" s="7">
        <f>--(COUNTIFS(Table1[L10],Table1[[#This Row],[L10]],Table1[Total
Daily],"&gt;"&amp;Table1[[#This Row],[Total
Daily]])&lt;3)</f>
        <v>0</v>
      </c>
    </row>
    <row r="389" spans="1:5" x14ac:dyDescent="0.25">
      <c r="A389" s="4" t="s">
        <v>377</v>
      </c>
      <c r="B389" s="4">
        <v>16</v>
      </c>
      <c r="C389" s="4">
        <v>18.690000000000001</v>
      </c>
      <c r="D389" s="4">
        <v>2.6900000000000013</v>
      </c>
      <c r="E389" s="7">
        <f>--(COUNTIFS(Table1[L10],Table1[[#This Row],[L10]],Table1[Total
Daily],"&gt;"&amp;Table1[[#This Row],[Total
Daily]])&lt;3)</f>
        <v>0</v>
      </c>
    </row>
    <row r="390" spans="1:5" x14ac:dyDescent="0.25">
      <c r="A390" s="4" t="s">
        <v>242</v>
      </c>
      <c r="B390" s="4">
        <v>16</v>
      </c>
      <c r="C390" s="4">
        <v>18.490000000000002</v>
      </c>
      <c r="D390" s="4">
        <v>2.490000000000002</v>
      </c>
      <c r="E390" s="7">
        <f>--(COUNTIFS(Table1[L10],Table1[[#This Row],[L10]],Table1[Total
Daily],"&gt;"&amp;Table1[[#This Row],[Total
Daily]])&lt;3)</f>
        <v>0</v>
      </c>
    </row>
    <row r="391" spans="1:5" x14ac:dyDescent="0.25">
      <c r="A391" s="4" t="s">
        <v>108</v>
      </c>
      <c r="B391" s="4">
        <v>19</v>
      </c>
      <c r="C391" s="4">
        <v>18.46</v>
      </c>
      <c r="D391" s="4">
        <v>-0.53999999999999915</v>
      </c>
      <c r="E391" s="7">
        <f>--(COUNTIFS(Table1[L10],Table1[[#This Row],[L10]],Table1[Total
Daily],"&gt;"&amp;Table1[[#This Row],[Total
Daily]])&lt;3)</f>
        <v>0</v>
      </c>
    </row>
    <row r="392" spans="1:5" x14ac:dyDescent="0.25">
      <c r="A392" s="4" t="s">
        <v>354</v>
      </c>
      <c r="B392" s="4">
        <v>17</v>
      </c>
      <c r="C392" s="4">
        <v>18.09</v>
      </c>
      <c r="D392" s="4">
        <v>1.0899999999999999</v>
      </c>
      <c r="E392" s="7">
        <f>--(COUNTIFS(Table1[L10],Table1[[#This Row],[L10]],Table1[Total
Daily],"&gt;"&amp;Table1[[#This Row],[Total
Daily]])&lt;3)</f>
        <v>0</v>
      </c>
    </row>
    <row r="393" spans="1:5" x14ac:dyDescent="0.25">
      <c r="A393" s="4" t="s">
        <v>196</v>
      </c>
      <c r="B393" s="4">
        <v>21</v>
      </c>
      <c r="C393" s="4">
        <v>17.87</v>
      </c>
      <c r="D393" s="4">
        <v>-3.129999999999999</v>
      </c>
      <c r="E393" s="7">
        <f>--(COUNTIFS(Table1[L10],Table1[[#This Row],[L10]],Table1[Total
Daily],"&gt;"&amp;Table1[[#This Row],[Total
Daily]])&lt;3)</f>
        <v>0</v>
      </c>
    </row>
    <row r="394" spans="1:5" x14ac:dyDescent="0.25">
      <c r="A394" s="4" t="s">
        <v>371</v>
      </c>
      <c r="B394" s="4">
        <v>18</v>
      </c>
      <c r="C394" s="4">
        <v>17.59</v>
      </c>
      <c r="D394" s="4">
        <v>-0.41000000000000014</v>
      </c>
      <c r="E394" s="7">
        <f>--(COUNTIFS(Table1[L10],Table1[[#This Row],[L10]],Table1[Total
Daily],"&gt;"&amp;Table1[[#This Row],[Total
Daily]])&lt;3)</f>
        <v>0</v>
      </c>
    </row>
    <row r="395" spans="1:5" x14ac:dyDescent="0.25">
      <c r="A395" s="4" t="s">
        <v>220</v>
      </c>
      <c r="B395" s="4">
        <v>17</v>
      </c>
      <c r="C395" s="4">
        <v>17.41</v>
      </c>
      <c r="D395" s="4">
        <v>0.41000000000000014</v>
      </c>
      <c r="E395" s="7">
        <f>--(COUNTIFS(Table1[L10],Table1[[#This Row],[L10]],Table1[Total
Daily],"&gt;"&amp;Table1[[#This Row],[Total
Daily]])&lt;3)</f>
        <v>0</v>
      </c>
    </row>
    <row r="396" spans="1:5" x14ac:dyDescent="0.25">
      <c r="A396" s="4" t="s">
        <v>141</v>
      </c>
      <c r="B396" s="4">
        <v>18</v>
      </c>
      <c r="C396" s="4">
        <v>17.37</v>
      </c>
      <c r="D396" s="4">
        <v>-0.62999999999999901</v>
      </c>
      <c r="E396" s="7">
        <f>--(COUNTIFS(Table1[L10],Table1[[#This Row],[L10]],Table1[Total
Daily],"&gt;"&amp;Table1[[#This Row],[Total
Daily]])&lt;3)</f>
        <v>0</v>
      </c>
    </row>
    <row r="397" spans="1:5" x14ac:dyDescent="0.25">
      <c r="A397" s="4" t="s">
        <v>167</v>
      </c>
      <c r="B397" s="4">
        <v>18</v>
      </c>
      <c r="C397" s="4">
        <v>17.329999999999998</v>
      </c>
      <c r="D397" s="4">
        <v>-0.67000000000000171</v>
      </c>
      <c r="E397" s="7">
        <f>--(COUNTIFS(Table1[L10],Table1[[#This Row],[L10]],Table1[Total
Daily],"&gt;"&amp;Table1[[#This Row],[Total
Daily]])&lt;3)</f>
        <v>0</v>
      </c>
    </row>
    <row r="398" spans="1:5" x14ac:dyDescent="0.25">
      <c r="A398" s="4" t="s">
        <v>51</v>
      </c>
      <c r="B398" s="4">
        <v>23</v>
      </c>
      <c r="C398" s="4">
        <v>17.240000000000002</v>
      </c>
      <c r="D398" s="4">
        <v>-5.759999999999998</v>
      </c>
      <c r="E398" s="7">
        <f>--(COUNTIFS(Table1[L10],Table1[[#This Row],[L10]],Table1[Total
Daily],"&gt;"&amp;Table1[[#This Row],[Total
Daily]])&lt;3)</f>
        <v>0</v>
      </c>
    </row>
    <row r="399" spans="1:5" x14ac:dyDescent="0.25">
      <c r="A399" s="4" t="s">
        <v>309</v>
      </c>
      <c r="B399" s="4">
        <v>23</v>
      </c>
      <c r="C399" s="4">
        <v>17.240000000000002</v>
      </c>
      <c r="D399" s="4">
        <v>-5.759999999999998</v>
      </c>
      <c r="E399" s="7">
        <f>--(COUNTIFS(Table1[L10],Table1[[#This Row],[L10]],Table1[Total
Daily],"&gt;"&amp;Table1[[#This Row],[Total
Daily]])&lt;3)</f>
        <v>0</v>
      </c>
    </row>
    <row r="400" spans="1:5" x14ac:dyDescent="0.25">
      <c r="A400" s="4" t="s">
        <v>73</v>
      </c>
      <c r="B400" s="4">
        <v>18</v>
      </c>
      <c r="C400" s="4">
        <v>17.149999999999999</v>
      </c>
      <c r="D400" s="4">
        <v>-0.85000000000000142</v>
      </c>
      <c r="E400" s="7">
        <f>--(COUNTIFS(Table1[L10],Table1[[#This Row],[L10]],Table1[Total
Daily],"&gt;"&amp;Table1[[#This Row],[Total
Daily]])&lt;3)</f>
        <v>0</v>
      </c>
    </row>
    <row r="401" spans="1:5" x14ac:dyDescent="0.25">
      <c r="A401" s="4" t="s">
        <v>161</v>
      </c>
      <c r="B401" s="4">
        <v>22</v>
      </c>
      <c r="C401" s="4">
        <v>17.13</v>
      </c>
      <c r="D401" s="4">
        <v>-4.870000000000001</v>
      </c>
      <c r="E401" s="7">
        <f>--(COUNTIFS(Table1[L10],Table1[[#This Row],[L10]],Table1[Total
Daily],"&gt;"&amp;Table1[[#This Row],[Total
Daily]])&lt;3)</f>
        <v>0</v>
      </c>
    </row>
    <row r="402" spans="1:5" x14ac:dyDescent="0.25">
      <c r="A402" s="4" t="s">
        <v>184</v>
      </c>
      <c r="B402" s="4">
        <v>14</v>
      </c>
      <c r="C402" s="4">
        <v>17.11</v>
      </c>
      <c r="D402" s="4">
        <v>3.1099999999999994</v>
      </c>
      <c r="E402" s="7">
        <f>--(COUNTIFS(Table1[L10],Table1[[#This Row],[L10]],Table1[Total
Daily],"&gt;"&amp;Table1[[#This Row],[Total
Daily]])&lt;3)</f>
        <v>0</v>
      </c>
    </row>
    <row r="403" spans="1:5" x14ac:dyDescent="0.25">
      <c r="A403" s="4" t="s">
        <v>81</v>
      </c>
      <c r="B403" s="4">
        <v>22</v>
      </c>
      <c r="C403" s="4">
        <v>17.04</v>
      </c>
      <c r="D403" s="4">
        <v>-4.9600000000000009</v>
      </c>
      <c r="E403" s="7">
        <f>--(COUNTIFS(Table1[L10],Table1[[#This Row],[L10]],Table1[Total
Daily],"&gt;"&amp;Table1[[#This Row],[Total
Daily]])&lt;3)</f>
        <v>0</v>
      </c>
    </row>
    <row r="404" spans="1:5" x14ac:dyDescent="0.25">
      <c r="A404" s="4" t="s">
        <v>137</v>
      </c>
      <c r="B404" s="4">
        <v>16</v>
      </c>
      <c r="C404" s="4">
        <v>16.95</v>
      </c>
      <c r="D404" s="4">
        <v>0.94999999999999929</v>
      </c>
      <c r="E404" s="7">
        <f>--(COUNTIFS(Table1[L10],Table1[[#This Row],[L10]],Table1[Total
Daily],"&gt;"&amp;Table1[[#This Row],[Total
Daily]])&lt;3)</f>
        <v>0</v>
      </c>
    </row>
    <row r="405" spans="1:5" x14ac:dyDescent="0.25">
      <c r="A405" s="4" t="s">
        <v>447</v>
      </c>
      <c r="B405" s="4">
        <v>21</v>
      </c>
      <c r="C405" s="4">
        <v>16.82</v>
      </c>
      <c r="D405" s="4">
        <v>-4.18</v>
      </c>
      <c r="E405" s="7">
        <f>--(COUNTIFS(Table1[L10],Table1[[#This Row],[L10]],Table1[Total
Daily],"&gt;"&amp;Table1[[#This Row],[Total
Daily]])&lt;3)</f>
        <v>0</v>
      </c>
    </row>
    <row r="406" spans="1:5" x14ac:dyDescent="0.25">
      <c r="A406" s="4" t="s">
        <v>499</v>
      </c>
      <c r="B406" s="4">
        <v>15</v>
      </c>
      <c r="C406" s="4">
        <v>16.64</v>
      </c>
      <c r="D406" s="4">
        <v>1.6400000000000006</v>
      </c>
      <c r="E406" s="7">
        <f>--(COUNTIFS(Table1[L10],Table1[[#This Row],[L10]],Table1[Total
Daily],"&gt;"&amp;Table1[[#This Row],[Total
Daily]])&lt;3)</f>
        <v>0</v>
      </c>
    </row>
    <row r="407" spans="1:5" x14ac:dyDescent="0.25">
      <c r="A407" s="4" t="s">
        <v>49</v>
      </c>
      <c r="B407" s="4">
        <v>14</v>
      </c>
      <c r="C407" s="4">
        <v>16.57</v>
      </c>
      <c r="D407" s="4">
        <v>2.5700000000000003</v>
      </c>
      <c r="E407" s="7">
        <f>--(COUNTIFS(Table1[L10],Table1[[#This Row],[L10]],Table1[Total
Daily],"&gt;"&amp;Table1[[#This Row],[Total
Daily]])&lt;3)</f>
        <v>0</v>
      </c>
    </row>
    <row r="408" spans="1:5" x14ac:dyDescent="0.25">
      <c r="A408" s="4" t="s">
        <v>225</v>
      </c>
      <c r="B408" s="4">
        <v>18</v>
      </c>
      <c r="C408" s="4">
        <v>16.47</v>
      </c>
      <c r="D408" s="4">
        <v>-1.5300000000000011</v>
      </c>
      <c r="E408" s="7">
        <f>--(COUNTIFS(Table1[L10],Table1[[#This Row],[L10]],Table1[Total
Daily],"&gt;"&amp;Table1[[#This Row],[Total
Daily]])&lt;3)</f>
        <v>0</v>
      </c>
    </row>
    <row r="409" spans="1:5" x14ac:dyDescent="0.25">
      <c r="A409" s="4" t="s">
        <v>114</v>
      </c>
      <c r="B409" s="4">
        <v>14</v>
      </c>
      <c r="C409" s="4">
        <v>16.100000000000001</v>
      </c>
      <c r="D409" s="5">
        <v>2.1000000000000014</v>
      </c>
      <c r="E409" s="7">
        <f>--(COUNTIFS(Table1[L10],Table1[[#This Row],[L10]],Table1[Total
Daily],"&gt;"&amp;Table1[[#This Row],[Total
Daily]])&lt;3)</f>
        <v>0</v>
      </c>
    </row>
    <row r="410" spans="1:5" x14ac:dyDescent="0.25">
      <c r="A410" s="4" t="s">
        <v>172</v>
      </c>
      <c r="B410" s="4">
        <v>18</v>
      </c>
      <c r="C410" s="4">
        <v>15.89</v>
      </c>
      <c r="D410" s="4">
        <v>-2.1099999999999994</v>
      </c>
      <c r="E410" s="7">
        <f>--(COUNTIFS(Table1[L10],Table1[[#This Row],[L10]],Table1[Total
Daily],"&gt;"&amp;Table1[[#This Row],[Total
Daily]])&lt;3)</f>
        <v>0</v>
      </c>
    </row>
    <row r="411" spans="1:5" x14ac:dyDescent="0.25">
      <c r="A411" s="4" t="s">
        <v>181</v>
      </c>
      <c r="B411" s="4">
        <v>14</v>
      </c>
      <c r="C411" s="4">
        <v>15.7</v>
      </c>
      <c r="D411" s="4">
        <v>1.6999999999999993</v>
      </c>
      <c r="E411" s="7">
        <f>--(COUNTIFS(Table1[L10],Table1[[#This Row],[L10]],Table1[Total
Daily],"&gt;"&amp;Table1[[#This Row],[Total
Daily]])&lt;3)</f>
        <v>0</v>
      </c>
    </row>
    <row r="412" spans="1:5" x14ac:dyDescent="0.25">
      <c r="A412" s="4" t="s">
        <v>366</v>
      </c>
      <c r="B412" s="4">
        <v>19</v>
      </c>
      <c r="C412" s="4">
        <v>15.6</v>
      </c>
      <c r="D412" s="4">
        <v>-3.4000000000000004</v>
      </c>
      <c r="E412" s="7">
        <f>--(COUNTIFS(Table1[L10],Table1[[#This Row],[L10]],Table1[Total
Daily],"&gt;"&amp;Table1[[#This Row],[Total
Daily]])&lt;3)</f>
        <v>0</v>
      </c>
    </row>
    <row r="413" spans="1:5" x14ac:dyDescent="0.25">
      <c r="A413" s="4" t="s">
        <v>443</v>
      </c>
      <c r="B413" s="4">
        <v>16</v>
      </c>
      <c r="C413" s="4">
        <v>15.33</v>
      </c>
      <c r="D413" s="4">
        <v>-0.66999999999999993</v>
      </c>
      <c r="E413" s="7">
        <f>--(COUNTIFS(Table1[L10],Table1[[#This Row],[L10]],Table1[Total
Daily],"&gt;"&amp;Table1[[#This Row],[Total
Daily]])&lt;3)</f>
        <v>0</v>
      </c>
    </row>
    <row r="414" spans="1:5" x14ac:dyDescent="0.25">
      <c r="A414" s="4" t="s">
        <v>96</v>
      </c>
      <c r="B414" s="4">
        <v>20</v>
      </c>
      <c r="C414" s="4">
        <v>15.18</v>
      </c>
      <c r="D414" s="4">
        <v>-4.82</v>
      </c>
      <c r="E414" s="7">
        <f>--(COUNTIFS(Table1[L10],Table1[[#This Row],[L10]],Table1[Total
Daily],"&gt;"&amp;Table1[[#This Row],[Total
Daily]])&lt;3)</f>
        <v>0</v>
      </c>
    </row>
    <row r="415" spans="1:5" x14ac:dyDescent="0.25">
      <c r="A415" s="4" t="s">
        <v>362</v>
      </c>
      <c r="B415" s="4">
        <v>18</v>
      </c>
      <c r="C415" s="4">
        <v>14.89</v>
      </c>
      <c r="D415" s="4">
        <v>-3.1099999999999994</v>
      </c>
      <c r="E415" s="7">
        <f>--(COUNTIFS(Table1[L10],Table1[[#This Row],[L10]],Table1[Total
Daily],"&gt;"&amp;Table1[[#This Row],[Total
Daily]])&lt;3)</f>
        <v>0</v>
      </c>
    </row>
    <row r="416" spans="1:5" x14ac:dyDescent="0.25">
      <c r="A416" s="4" t="s">
        <v>407</v>
      </c>
      <c r="B416" s="4">
        <v>15</v>
      </c>
      <c r="C416" s="4">
        <v>14.64</v>
      </c>
      <c r="D416" s="4">
        <v>-0.35999999999999943</v>
      </c>
      <c r="E416" s="7">
        <f>--(COUNTIFS(Table1[L10],Table1[[#This Row],[L10]],Table1[Total
Daily],"&gt;"&amp;Table1[[#This Row],[Total
Daily]])&lt;3)</f>
        <v>0</v>
      </c>
    </row>
    <row r="417" spans="1:5" x14ac:dyDescent="0.25">
      <c r="A417" s="4" t="s">
        <v>59</v>
      </c>
      <c r="B417" s="4">
        <v>17</v>
      </c>
      <c r="C417" s="4">
        <v>14.33</v>
      </c>
      <c r="D417" s="4">
        <v>-2.67</v>
      </c>
      <c r="E417" s="7">
        <f>--(COUNTIFS(Table1[L10],Table1[[#This Row],[L10]],Table1[Total
Daily],"&gt;"&amp;Table1[[#This Row],[Total
Daily]])&lt;3)</f>
        <v>0</v>
      </c>
    </row>
    <row r="418" spans="1:5" x14ac:dyDescent="0.25">
      <c r="A418" s="4" t="s">
        <v>289</v>
      </c>
      <c r="B418" s="4">
        <v>20</v>
      </c>
      <c r="C418" s="4">
        <v>13.99</v>
      </c>
      <c r="D418" s="4">
        <v>-6.01</v>
      </c>
      <c r="E418" s="7">
        <f>--(COUNTIFS(Table1[L10],Table1[[#This Row],[L10]],Table1[Total
Daily],"&gt;"&amp;Table1[[#This Row],[Total
Daily]])&lt;3)</f>
        <v>0</v>
      </c>
    </row>
    <row r="419" spans="1:5" x14ac:dyDescent="0.25">
      <c r="A419" s="4" t="s">
        <v>442</v>
      </c>
      <c r="B419" s="4">
        <v>17</v>
      </c>
      <c r="C419" s="4">
        <v>13.8</v>
      </c>
      <c r="D419" s="4">
        <v>-3.1999999999999993</v>
      </c>
      <c r="E419" s="7">
        <f>--(COUNTIFS(Table1[L10],Table1[[#This Row],[L10]],Table1[Total
Daily],"&gt;"&amp;Table1[[#This Row],[Total
Daily]])&lt;3)</f>
        <v>0</v>
      </c>
    </row>
    <row r="420" spans="1:5" x14ac:dyDescent="0.25">
      <c r="A420" s="4" t="s">
        <v>48</v>
      </c>
      <c r="B420" s="4">
        <v>20</v>
      </c>
      <c r="C420" s="4">
        <v>13.77</v>
      </c>
      <c r="D420" s="4">
        <v>-6.23</v>
      </c>
      <c r="E420" s="7">
        <f>--(COUNTIFS(Table1[L10],Table1[[#This Row],[L10]],Table1[Total
Daily],"&gt;"&amp;Table1[[#This Row],[Total
Daily]])&lt;3)</f>
        <v>0</v>
      </c>
    </row>
    <row r="421" spans="1:5" x14ac:dyDescent="0.25">
      <c r="A421" s="4" t="s">
        <v>188</v>
      </c>
      <c r="B421" s="4">
        <v>14</v>
      </c>
      <c r="C421" s="4">
        <v>13.62</v>
      </c>
      <c r="D421" s="4">
        <v>-0.38000000000000078</v>
      </c>
      <c r="E421" s="7">
        <f>--(COUNTIFS(Table1[L10],Table1[[#This Row],[L10]],Table1[Total
Daily],"&gt;"&amp;Table1[[#This Row],[Total
Daily]])&lt;3)</f>
        <v>0</v>
      </c>
    </row>
    <row r="422" spans="1:5" x14ac:dyDescent="0.25">
      <c r="A422" s="4" t="s">
        <v>221</v>
      </c>
      <c r="B422" s="4">
        <v>18</v>
      </c>
      <c r="C422" s="4">
        <v>13.41</v>
      </c>
      <c r="D422" s="4">
        <v>-4.59</v>
      </c>
      <c r="E422" s="7">
        <f>--(COUNTIFS(Table1[L10],Table1[[#This Row],[L10]],Table1[Total
Daily],"&gt;"&amp;Table1[[#This Row],[Total
Daily]])&lt;3)</f>
        <v>0</v>
      </c>
    </row>
    <row r="423" spans="1:5" x14ac:dyDescent="0.25">
      <c r="A423" s="4" t="s">
        <v>254</v>
      </c>
      <c r="B423" s="4">
        <v>16</v>
      </c>
      <c r="C423" s="4">
        <v>13.24</v>
      </c>
      <c r="D423" s="4">
        <v>-2.76</v>
      </c>
      <c r="E423" s="7">
        <f>--(COUNTIFS(Table1[L10],Table1[[#This Row],[L10]],Table1[Total
Daily],"&gt;"&amp;Table1[[#This Row],[Total
Daily]])&lt;3)</f>
        <v>0</v>
      </c>
    </row>
    <row r="424" spans="1:5" x14ac:dyDescent="0.25">
      <c r="A424" s="4" t="s">
        <v>306</v>
      </c>
      <c r="B424" s="4">
        <v>17</v>
      </c>
      <c r="C424" s="4">
        <v>13.08</v>
      </c>
      <c r="D424" s="4">
        <v>-3.92</v>
      </c>
      <c r="E424" s="7">
        <f>--(COUNTIFS(Table1[L10],Table1[[#This Row],[L10]],Table1[Total
Daily],"&gt;"&amp;Table1[[#This Row],[Total
Daily]])&lt;3)</f>
        <v>0</v>
      </c>
    </row>
    <row r="425" spans="1:5" x14ac:dyDescent="0.25">
      <c r="A425" s="4" t="s">
        <v>251</v>
      </c>
      <c r="B425" s="4">
        <v>14</v>
      </c>
      <c r="C425" s="4">
        <v>13.07</v>
      </c>
      <c r="D425" s="4">
        <v>-0.92999999999999972</v>
      </c>
      <c r="E425" s="7">
        <f>--(COUNTIFS(Table1[L10],Table1[[#This Row],[L10]],Table1[Total
Daily],"&gt;"&amp;Table1[[#This Row],[Total
Daily]])&lt;3)</f>
        <v>0</v>
      </c>
    </row>
    <row r="426" spans="1:5" x14ac:dyDescent="0.25">
      <c r="A426" s="4" t="s">
        <v>288</v>
      </c>
      <c r="B426" s="4">
        <v>11</v>
      </c>
      <c r="C426" s="4">
        <v>13.06</v>
      </c>
      <c r="D426" s="4">
        <v>2.0600000000000005</v>
      </c>
      <c r="E426" s="7">
        <f>--(COUNTIFS(Table1[L10],Table1[[#This Row],[L10]],Table1[Total
Daily],"&gt;"&amp;Table1[[#This Row],[Total
Daily]])&lt;3)</f>
        <v>0</v>
      </c>
    </row>
    <row r="427" spans="1:5" x14ac:dyDescent="0.25">
      <c r="A427" s="4" t="s">
        <v>329</v>
      </c>
      <c r="B427" s="4">
        <v>14</v>
      </c>
      <c r="C427" s="4">
        <v>12.85</v>
      </c>
      <c r="D427" s="4">
        <v>-1.1500000000000004</v>
      </c>
      <c r="E427" s="7">
        <f>--(COUNTIFS(Table1[L10],Table1[[#This Row],[L10]],Table1[Total
Daily],"&gt;"&amp;Table1[[#This Row],[Total
Daily]])&lt;3)</f>
        <v>0</v>
      </c>
    </row>
    <row r="428" spans="1:5" x14ac:dyDescent="0.25">
      <c r="A428" s="4" t="s">
        <v>82</v>
      </c>
      <c r="B428" s="4">
        <v>14</v>
      </c>
      <c r="C428" s="4">
        <v>12.68</v>
      </c>
      <c r="D428" s="5">
        <v>-1.3200000000000003</v>
      </c>
      <c r="E428" s="7">
        <f>--(COUNTIFS(Table1[L10],Table1[[#This Row],[L10]],Table1[Total
Daily],"&gt;"&amp;Table1[[#This Row],[Total
Daily]])&lt;3)</f>
        <v>0</v>
      </c>
    </row>
    <row r="429" spans="1:5" x14ac:dyDescent="0.25">
      <c r="A429" s="4" t="s">
        <v>260</v>
      </c>
      <c r="B429" s="4">
        <v>9</v>
      </c>
      <c r="C429" s="4">
        <v>12.58</v>
      </c>
      <c r="D429" s="4">
        <v>3.58</v>
      </c>
      <c r="E429" s="7">
        <f>--(COUNTIFS(Table1[L10],Table1[[#This Row],[L10]],Table1[Total
Daily],"&gt;"&amp;Table1[[#This Row],[Total
Daily]])&lt;3)</f>
        <v>0</v>
      </c>
    </row>
    <row r="430" spans="1:5" x14ac:dyDescent="0.25">
      <c r="A430" s="4" t="s">
        <v>331</v>
      </c>
      <c r="B430" s="4">
        <v>9</v>
      </c>
      <c r="C430" s="4">
        <v>12.5</v>
      </c>
      <c r="D430" s="4">
        <v>3.5</v>
      </c>
      <c r="E430" s="7">
        <f>--(COUNTIFS(Table1[L10],Table1[[#This Row],[L10]],Table1[Total
Daily],"&gt;"&amp;Table1[[#This Row],[Total
Daily]])&lt;3)</f>
        <v>0</v>
      </c>
    </row>
    <row r="431" spans="1:5" x14ac:dyDescent="0.25">
      <c r="A431" s="4" t="s">
        <v>431</v>
      </c>
      <c r="B431" s="4">
        <v>11</v>
      </c>
      <c r="C431" s="4">
        <v>12.43</v>
      </c>
      <c r="D431" s="4">
        <v>1.4299999999999997</v>
      </c>
      <c r="E431" s="7">
        <f>--(COUNTIFS(Table1[L10],Table1[[#This Row],[L10]],Table1[Total
Daily],"&gt;"&amp;Table1[[#This Row],[Total
Daily]])&lt;3)</f>
        <v>0</v>
      </c>
    </row>
    <row r="432" spans="1:5" x14ac:dyDescent="0.25">
      <c r="A432" s="4" t="s">
        <v>102</v>
      </c>
      <c r="B432" s="4">
        <v>16</v>
      </c>
      <c r="C432" s="4">
        <v>12.3</v>
      </c>
      <c r="D432" s="4">
        <v>-3.6999999999999993</v>
      </c>
      <c r="E432" s="7">
        <f>--(COUNTIFS(Table1[L10],Table1[[#This Row],[L10]],Table1[Total
Daily],"&gt;"&amp;Table1[[#This Row],[Total
Daily]])&lt;3)</f>
        <v>0</v>
      </c>
    </row>
    <row r="433" spans="1:5" x14ac:dyDescent="0.25">
      <c r="A433" s="4" t="s">
        <v>395</v>
      </c>
      <c r="B433" s="4">
        <v>11</v>
      </c>
      <c r="C433" s="4">
        <v>12.22</v>
      </c>
      <c r="D433" s="4">
        <v>1.2200000000000006</v>
      </c>
      <c r="E433" s="7">
        <f>--(COUNTIFS(Table1[L10],Table1[[#This Row],[L10]],Table1[Total
Daily],"&gt;"&amp;Table1[[#This Row],[Total
Daily]])&lt;3)</f>
        <v>0</v>
      </c>
    </row>
    <row r="434" spans="1:5" x14ac:dyDescent="0.25">
      <c r="A434" s="4" t="s">
        <v>74</v>
      </c>
      <c r="B434" s="4">
        <v>12</v>
      </c>
      <c r="C434" s="4">
        <v>11.9</v>
      </c>
      <c r="D434" s="4">
        <v>-9.9999999999999645E-2</v>
      </c>
      <c r="E434" s="7">
        <f>--(COUNTIFS(Table1[L10],Table1[[#This Row],[L10]],Table1[Total
Daily],"&gt;"&amp;Table1[[#This Row],[Total
Daily]])&lt;3)</f>
        <v>0</v>
      </c>
    </row>
    <row r="435" spans="1:5" x14ac:dyDescent="0.25">
      <c r="A435" s="4" t="s">
        <v>392</v>
      </c>
      <c r="B435" s="4">
        <v>13</v>
      </c>
      <c r="C435" s="4">
        <v>11.870000000000001</v>
      </c>
      <c r="D435" s="4">
        <v>-1.129999999999999</v>
      </c>
      <c r="E435" s="7">
        <f>--(COUNTIFS(Table1[L10],Table1[[#This Row],[L10]],Table1[Total
Daily],"&gt;"&amp;Table1[[#This Row],[Total
Daily]])&lt;3)</f>
        <v>0</v>
      </c>
    </row>
    <row r="436" spans="1:5" x14ac:dyDescent="0.25">
      <c r="A436" s="4" t="s">
        <v>325</v>
      </c>
      <c r="B436" s="4">
        <v>17</v>
      </c>
      <c r="C436" s="4">
        <v>11.870000000000001</v>
      </c>
      <c r="D436" s="4">
        <v>-5.129999999999999</v>
      </c>
      <c r="E436" s="7">
        <f>--(COUNTIFS(Table1[L10],Table1[[#This Row],[L10]],Table1[Total
Daily],"&gt;"&amp;Table1[[#This Row],[Total
Daily]])&lt;3)</f>
        <v>0</v>
      </c>
    </row>
    <row r="437" spans="1:5" x14ac:dyDescent="0.25">
      <c r="A437" s="4" t="s">
        <v>67</v>
      </c>
      <c r="B437" s="4">
        <v>8</v>
      </c>
      <c r="C437" s="4">
        <v>11.85</v>
      </c>
      <c r="D437" s="4">
        <v>3.8499999999999996</v>
      </c>
      <c r="E437" s="7">
        <f>--(COUNTIFS(Table1[L10],Table1[[#This Row],[L10]],Table1[Total
Daily],"&gt;"&amp;Table1[[#This Row],[Total
Daily]])&lt;3)</f>
        <v>0</v>
      </c>
    </row>
    <row r="438" spans="1:5" x14ac:dyDescent="0.25">
      <c r="A438" s="4" t="s">
        <v>256</v>
      </c>
      <c r="B438" s="4">
        <v>8</v>
      </c>
      <c r="C438" s="4">
        <v>11.73</v>
      </c>
      <c r="D438" s="4">
        <v>3.7300000000000004</v>
      </c>
      <c r="E438" s="7">
        <f>--(COUNTIFS(Table1[L10],Table1[[#This Row],[L10]],Table1[Total
Daily],"&gt;"&amp;Table1[[#This Row],[Total
Daily]])&lt;3)</f>
        <v>0</v>
      </c>
    </row>
    <row r="439" spans="1:5" x14ac:dyDescent="0.25">
      <c r="A439" s="4" t="s">
        <v>382</v>
      </c>
      <c r="B439" s="4">
        <v>11</v>
      </c>
      <c r="C439" s="4">
        <v>11.61</v>
      </c>
      <c r="D439" s="4">
        <v>0.60999999999999943</v>
      </c>
      <c r="E439" s="7">
        <f>--(COUNTIFS(Table1[L10],Table1[[#This Row],[L10]],Table1[Total
Daily],"&gt;"&amp;Table1[[#This Row],[Total
Daily]])&lt;3)</f>
        <v>0</v>
      </c>
    </row>
    <row r="440" spans="1:5" x14ac:dyDescent="0.25">
      <c r="A440" s="4" t="s">
        <v>428</v>
      </c>
      <c r="B440" s="4">
        <v>11</v>
      </c>
      <c r="C440" s="4">
        <v>11.59</v>
      </c>
      <c r="D440" s="4">
        <v>0.58999999999999986</v>
      </c>
      <c r="E440" s="7">
        <f>--(COUNTIFS(Table1[L10],Table1[[#This Row],[L10]],Table1[Total
Daily],"&gt;"&amp;Table1[[#This Row],[Total
Daily]])&lt;3)</f>
        <v>0</v>
      </c>
    </row>
    <row r="441" spans="1:5" x14ac:dyDescent="0.25">
      <c r="A441" s="4" t="s">
        <v>374</v>
      </c>
      <c r="B441" s="4">
        <v>17</v>
      </c>
      <c r="C441" s="4">
        <v>11.48</v>
      </c>
      <c r="D441" s="4">
        <v>-5.52</v>
      </c>
      <c r="E441" s="7">
        <f>--(COUNTIFS(Table1[L10],Table1[[#This Row],[L10]],Table1[Total
Daily],"&gt;"&amp;Table1[[#This Row],[Total
Daily]])&lt;3)</f>
        <v>0</v>
      </c>
    </row>
    <row r="442" spans="1:5" x14ac:dyDescent="0.25">
      <c r="A442" s="4" t="s">
        <v>303</v>
      </c>
      <c r="B442" s="4">
        <v>13</v>
      </c>
      <c r="C442" s="4">
        <v>11.47</v>
      </c>
      <c r="D442" s="4">
        <v>-1.5299999999999994</v>
      </c>
      <c r="E442" s="7">
        <f>--(COUNTIFS(Table1[L10],Table1[[#This Row],[L10]],Table1[Total
Daily],"&gt;"&amp;Table1[[#This Row],[Total
Daily]])&lt;3)</f>
        <v>0</v>
      </c>
    </row>
    <row r="443" spans="1:5" x14ac:dyDescent="0.25">
      <c r="A443" s="4" t="s">
        <v>205</v>
      </c>
      <c r="B443" s="4">
        <v>16</v>
      </c>
      <c r="C443" s="4">
        <v>11.45</v>
      </c>
      <c r="D443" s="4">
        <v>-4.5500000000000007</v>
      </c>
      <c r="E443" s="7">
        <f>--(COUNTIFS(Table1[L10],Table1[[#This Row],[L10]],Table1[Total
Daily],"&gt;"&amp;Table1[[#This Row],[Total
Daily]])&lt;3)</f>
        <v>0</v>
      </c>
    </row>
    <row r="444" spans="1:5" x14ac:dyDescent="0.25">
      <c r="A444" s="4" t="s">
        <v>280</v>
      </c>
      <c r="B444" s="4">
        <v>13</v>
      </c>
      <c r="C444" s="4">
        <v>11.43</v>
      </c>
      <c r="D444" s="4">
        <v>-1.5700000000000003</v>
      </c>
      <c r="E444" s="7">
        <f>--(COUNTIFS(Table1[L10],Table1[[#This Row],[L10]],Table1[Total
Daily],"&gt;"&amp;Table1[[#This Row],[Total
Daily]])&lt;3)</f>
        <v>0</v>
      </c>
    </row>
    <row r="445" spans="1:5" x14ac:dyDescent="0.25">
      <c r="A445" s="4" t="s">
        <v>110</v>
      </c>
      <c r="B445" s="4">
        <v>9</v>
      </c>
      <c r="C445" s="4">
        <v>11.34</v>
      </c>
      <c r="D445" s="4">
        <v>2.34</v>
      </c>
      <c r="E445" s="7">
        <f>--(COUNTIFS(Table1[L10],Table1[[#This Row],[L10]],Table1[Total
Daily],"&gt;"&amp;Table1[[#This Row],[Total
Daily]])&lt;3)</f>
        <v>0</v>
      </c>
    </row>
    <row r="446" spans="1:5" x14ac:dyDescent="0.25">
      <c r="A446" s="4" t="s">
        <v>227</v>
      </c>
      <c r="B446" s="4">
        <v>9</v>
      </c>
      <c r="C446" s="4">
        <v>11.29</v>
      </c>
      <c r="D446" s="4">
        <v>2.2899999999999991</v>
      </c>
      <c r="E446" s="7">
        <f>--(COUNTIFS(Table1[L10],Table1[[#This Row],[L10]],Table1[Total
Daily],"&gt;"&amp;Table1[[#This Row],[Total
Daily]])&lt;3)</f>
        <v>0</v>
      </c>
    </row>
    <row r="447" spans="1:5" x14ac:dyDescent="0.25">
      <c r="A447" s="4" t="s">
        <v>491</v>
      </c>
      <c r="B447" s="4">
        <v>11</v>
      </c>
      <c r="C447" s="4">
        <v>11.14</v>
      </c>
      <c r="D447" s="4">
        <v>0.14000000000000057</v>
      </c>
      <c r="E447" s="7">
        <f>--(COUNTIFS(Table1[L10],Table1[[#This Row],[L10]],Table1[Total
Daily],"&gt;"&amp;Table1[[#This Row],[Total
Daily]])&lt;3)</f>
        <v>0</v>
      </c>
    </row>
    <row r="448" spans="1:5" x14ac:dyDescent="0.25">
      <c r="A448" s="4" t="s">
        <v>292</v>
      </c>
      <c r="B448" s="4">
        <v>14</v>
      </c>
      <c r="C448" s="4">
        <v>11.04</v>
      </c>
      <c r="D448" s="4">
        <v>-2.9600000000000009</v>
      </c>
      <c r="E448" s="7">
        <f>--(COUNTIFS(Table1[L10],Table1[[#This Row],[L10]],Table1[Total
Daily],"&gt;"&amp;Table1[[#This Row],[Total
Daily]])&lt;3)</f>
        <v>0</v>
      </c>
    </row>
    <row r="449" spans="1:5" x14ac:dyDescent="0.25">
      <c r="A449" s="4" t="s">
        <v>194</v>
      </c>
      <c r="B449" s="4">
        <v>15</v>
      </c>
      <c r="C449" s="4">
        <v>11.03</v>
      </c>
      <c r="D449" s="4">
        <v>-3.9700000000000006</v>
      </c>
      <c r="E449" s="7">
        <f>--(COUNTIFS(Table1[L10],Table1[[#This Row],[L10]],Table1[Total
Daily],"&gt;"&amp;Table1[[#This Row],[Total
Daily]])&lt;3)</f>
        <v>0</v>
      </c>
    </row>
    <row r="450" spans="1:5" x14ac:dyDescent="0.25">
      <c r="A450" s="4" t="s">
        <v>222</v>
      </c>
      <c r="B450" s="4">
        <v>14</v>
      </c>
      <c r="C450" s="4">
        <v>10.370000000000001</v>
      </c>
      <c r="D450" s="4">
        <v>-3.629999999999999</v>
      </c>
      <c r="E450" s="7">
        <f>--(COUNTIFS(Table1[L10],Table1[[#This Row],[L10]],Table1[Total
Daily],"&gt;"&amp;Table1[[#This Row],[Total
Daily]])&lt;3)</f>
        <v>0</v>
      </c>
    </row>
    <row r="451" spans="1:5" x14ac:dyDescent="0.25">
      <c r="A451" s="4" t="s">
        <v>369</v>
      </c>
      <c r="B451" s="4">
        <v>13</v>
      </c>
      <c r="C451" s="4">
        <v>10.199999999999999</v>
      </c>
      <c r="D451" s="4">
        <v>-2.8000000000000007</v>
      </c>
      <c r="E451" s="7">
        <f>--(COUNTIFS(Table1[L10],Table1[[#This Row],[L10]],Table1[Total
Daily],"&gt;"&amp;Table1[[#This Row],[Total
Daily]])&lt;3)</f>
        <v>0</v>
      </c>
    </row>
    <row r="452" spans="1:5" x14ac:dyDescent="0.25">
      <c r="A452" s="4" t="s">
        <v>435</v>
      </c>
      <c r="B452" s="4">
        <v>10</v>
      </c>
      <c r="C452" s="4">
        <v>10.15</v>
      </c>
      <c r="D452" s="4">
        <v>0.15000000000000036</v>
      </c>
      <c r="E452" s="7">
        <f>--(COUNTIFS(Table1[L10],Table1[[#This Row],[L10]],Table1[Total
Daily],"&gt;"&amp;Table1[[#This Row],[Total
Daily]])&lt;3)</f>
        <v>0</v>
      </c>
    </row>
    <row r="453" spans="1:5" x14ac:dyDescent="0.25">
      <c r="A453" s="4" t="s">
        <v>62</v>
      </c>
      <c r="B453" s="4">
        <v>11</v>
      </c>
      <c r="C453" s="4">
        <v>9.81</v>
      </c>
      <c r="D453" s="4">
        <v>-1.1899999999999995</v>
      </c>
      <c r="E453" s="7">
        <f>--(COUNTIFS(Table1[L10],Table1[[#This Row],[L10]],Table1[Total
Daily],"&gt;"&amp;Table1[[#This Row],[Total
Daily]])&lt;3)</f>
        <v>0</v>
      </c>
    </row>
    <row r="454" spans="1:5" x14ac:dyDescent="0.25">
      <c r="A454" s="4" t="s">
        <v>301</v>
      </c>
      <c r="B454" s="4">
        <v>15</v>
      </c>
      <c r="C454" s="4">
        <v>9.4400000000000013</v>
      </c>
      <c r="D454" s="4">
        <v>-5.5599999999999987</v>
      </c>
      <c r="E454" s="7">
        <f>--(COUNTIFS(Table1[L10],Table1[[#This Row],[L10]],Table1[Total
Daily],"&gt;"&amp;Table1[[#This Row],[Total
Daily]])&lt;3)</f>
        <v>0</v>
      </c>
    </row>
    <row r="455" spans="1:5" x14ac:dyDescent="0.25">
      <c r="A455" s="4" t="s">
        <v>99</v>
      </c>
      <c r="B455" s="4">
        <v>13</v>
      </c>
      <c r="C455" s="4">
        <v>9.41</v>
      </c>
      <c r="D455" s="5">
        <v>-3.59</v>
      </c>
      <c r="E455" s="7">
        <f>--(COUNTIFS(Table1[L10],Table1[[#This Row],[L10]],Table1[Total
Daily],"&gt;"&amp;Table1[[#This Row],[Total
Daily]])&lt;3)</f>
        <v>0</v>
      </c>
    </row>
    <row r="456" spans="1:5" x14ac:dyDescent="0.25">
      <c r="A456" s="4" t="s">
        <v>275</v>
      </c>
      <c r="B456" s="4">
        <v>8</v>
      </c>
      <c r="C456" s="4">
        <v>9.39</v>
      </c>
      <c r="D456" s="4">
        <v>1.3900000000000006</v>
      </c>
      <c r="E456" s="7">
        <f>--(COUNTIFS(Table1[L10],Table1[[#This Row],[L10]],Table1[Total
Daily],"&gt;"&amp;Table1[[#This Row],[Total
Daily]])&lt;3)</f>
        <v>0</v>
      </c>
    </row>
    <row r="457" spans="1:5" x14ac:dyDescent="0.25">
      <c r="A457" s="4" t="s">
        <v>358</v>
      </c>
      <c r="B457" s="4">
        <v>14</v>
      </c>
      <c r="C457" s="4">
        <v>9.379999999999999</v>
      </c>
      <c r="D457" s="4">
        <v>-4.620000000000001</v>
      </c>
      <c r="E457" s="7">
        <f>--(COUNTIFS(Table1[L10],Table1[[#This Row],[L10]],Table1[Total
Daily],"&gt;"&amp;Table1[[#This Row],[Total
Daily]])&lt;3)</f>
        <v>0</v>
      </c>
    </row>
    <row r="458" spans="1:5" x14ac:dyDescent="0.25">
      <c r="A458" s="4" t="s">
        <v>437</v>
      </c>
      <c r="B458" s="4">
        <v>12</v>
      </c>
      <c r="C458" s="4">
        <v>9.2200000000000006</v>
      </c>
      <c r="D458" s="4">
        <v>-2.7799999999999994</v>
      </c>
      <c r="E458" s="7">
        <f>--(COUNTIFS(Table1[L10],Table1[[#This Row],[L10]],Table1[Total
Daily],"&gt;"&amp;Table1[[#This Row],[Total
Daily]])&lt;3)</f>
        <v>0</v>
      </c>
    </row>
    <row r="459" spans="1:5" x14ac:dyDescent="0.25">
      <c r="A459" s="4" t="s">
        <v>277</v>
      </c>
      <c r="B459" s="4">
        <v>14</v>
      </c>
      <c r="C459" s="4">
        <v>9.2199999999999989</v>
      </c>
      <c r="D459" s="4">
        <v>-4.7800000000000011</v>
      </c>
      <c r="E459" s="7">
        <f>--(COUNTIFS(Table1[L10],Table1[[#This Row],[L10]],Table1[Total
Daily],"&gt;"&amp;Table1[[#This Row],[Total
Daily]])&lt;3)</f>
        <v>0</v>
      </c>
    </row>
    <row r="460" spans="1:5" x14ac:dyDescent="0.25">
      <c r="A460" s="4" t="s">
        <v>128</v>
      </c>
      <c r="B460" s="4">
        <v>14</v>
      </c>
      <c r="C460" s="4">
        <v>9.1900000000000013</v>
      </c>
      <c r="D460" s="4">
        <v>-4.8099999999999987</v>
      </c>
      <c r="E460" s="7">
        <f>--(COUNTIFS(Table1[L10],Table1[[#This Row],[L10]],Table1[Total
Daily],"&gt;"&amp;Table1[[#This Row],[Total
Daily]])&lt;3)</f>
        <v>0</v>
      </c>
    </row>
    <row r="461" spans="1:5" x14ac:dyDescent="0.25">
      <c r="A461" s="4" t="s">
        <v>333</v>
      </c>
      <c r="B461" s="4">
        <v>10</v>
      </c>
      <c r="C461" s="4">
        <v>8.629999999999999</v>
      </c>
      <c r="D461" s="4">
        <v>-1.370000000000001</v>
      </c>
      <c r="E461" s="7">
        <f>--(COUNTIFS(Table1[L10],Table1[[#This Row],[L10]],Table1[Total
Daily],"&gt;"&amp;Table1[[#This Row],[Total
Daily]])&lt;3)</f>
        <v>0</v>
      </c>
    </row>
    <row r="462" spans="1:5" x14ac:dyDescent="0.25">
      <c r="A462" s="4" t="s">
        <v>385</v>
      </c>
      <c r="B462" s="4">
        <v>12</v>
      </c>
      <c r="C462" s="4">
        <v>8.6</v>
      </c>
      <c r="D462" s="4">
        <v>-3.4000000000000004</v>
      </c>
      <c r="E462" s="7">
        <f>--(COUNTIFS(Table1[L10],Table1[[#This Row],[L10]],Table1[Total
Daily],"&gt;"&amp;Table1[[#This Row],[Total
Daily]])&lt;3)</f>
        <v>0</v>
      </c>
    </row>
    <row r="463" spans="1:5" x14ac:dyDescent="0.25">
      <c r="A463" s="4" t="s">
        <v>425</v>
      </c>
      <c r="B463" s="4">
        <v>14</v>
      </c>
      <c r="C463" s="4">
        <v>8.58</v>
      </c>
      <c r="D463" s="4">
        <v>-5.42</v>
      </c>
      <c r="E463" s="7">
        <f>--(COUNTIFS(Table1[L10],Table1[[#This Row],[L10]],Table1[Total
Daily],"&gt;"&amp;Table1[[#This Row],[Total
Daily]])&lt;3)</f>
        <v>0</v>
      </c>
    </row>
    <row r="464" spans="1:5" x14ac:dyDescent="0.25">
      <c r="A464" s="4" t="s">
        <v>345</v>
      </c>
      <c r="B464" s="4">
        <v>11</v>
      </c>
      <c r="C464" s="4">
        <v>8.26</v>
      </c>
      <c r="D464" s="4">
        <v>-2.74</v>
      </c>
      <c r="E464" s="7">
        <f>--(COUNTIFS(Table1[L10],Table1[[#This Row],[L10]],Table1[Total
Daily],"&gt;"&amp;Table1[[#This Row],[Total
Daily]])&lt;3)</f>
        <v>0</v>
      </c>
    </row>
    <row r="465" spans="1:5" x14ac:dyDescent="0.25">
      <c r="A465" s="4" t="s">
        <v>63</v>
      </c>
      <c r="B465" s="4">
        <v>14</v>
      </c>
      <c r="C465" s="4">
        <v>8.1999999999999993</v>
      </c>
      <c r="D465" s="4">
        <v>-5.8000000000000007</v>
      </c>
      <c r="E465" s="7">
        <f>--(COUNTIFS(Table1[L10],Table1[[#This Row],[L10]],Table1[Total
Daily],"&gt;"&amp;Table1[[#This Row],[Total
Daily]])&lt;3)</f>
        <v>0</v>
      </c>
    </row>
    <row r="466" spans="1:5" x14ac:dyDescent="0.25">
      <c r="A466" s="4" t="s">
        <v>46</v>
      </c>
      <c r="B466" s="4">
        <v>12</v>
      </c>
      <c r="C466" s="4">
        <v>8.0299999999999994</v>
      </c>
      <c r="D466" s="4">
        <v>-3.9700000000000006</v>
      </c>
      <c r="E466" s="7">
        <f>--(COUNTIFS(Table1[L10],Table1[[#This Row],[L10]],Table1[Total
Daily],"&gt;"&amp;Table1[[#This Row],[Total
Daily]])&lt;3)</f>
        <v>0</v>
      </c>
    </row>
    <row r="467" spans="1:5" x14ac:dyDescent="0.25">
      <c r="A467" s="4" t="s">
        <v>175</v>
      </c>
      <c r="B467" s="4">
        <v>11</v>
      </c>
      <c r="C467" s="4">
        <v>7.88</v>
      </c>
      <c r="D467" s="4">
        <v>-3.12</v>
      </c>
      <c r="E467" s="7">
        <f>--(COUNTIFS(Table1[L10],Table1[[#This Row],[L10]],Table1[Total
Daily],"&gt;"&amp;Table1[[#This Row],[Total
Daily]])&lt;3)</f>
        <v>0</v>
      </c>
    </row>
    <row r="468" spans="1:5" x14ac:dyDescent="0.25">
      <c r="A468" s="4" t="s">
        <v>136</v>
      </c>
      <c r="B468" s="4">
        <v>8</v>
      </c>
      <c r="C468" s="4">
        <v>7.84</v>
      </c>
      <c r="D468" s="4">
        <v>-0.16000000000000014</v>
      </c>
      <c r="E468" s="7">
        <f>--(COUNTIFS(Table1[L10],Table1[[#This Row],[L10]],Table1[Total
Daily],"&gt;"&amp;Table1[[#This Row],[Total
Daily]])&lt;3)</f>
        <v>0</v>
      </c>
    </row>
    <row r="469" spans="1:5" x14ac:dyDescent="0.25">
      <c r="A469" s="4" t="s">
        <v>238</v>
      </c>
      <c r="B469" s="4">
        <v>14</v>
      </c>
      <c r="C469" s="4">
        <v>7.83</v>
      </c>
      <c r="D469" s="4">
        <v>-6.17</v>
      </c>
      <c r="E469" s="7">
        <f>--(COUNTIFS(Table1[L10],Table1[[#This Row],[L10]],Table1[Total
Daily],"&gt;"&amp;Table1[[#This Row],[Total
Daily]])&lt;3)</f>
        <v>0</v>
      </c>
    </row>
    <row r="470" spans="1:5" x14ac:dyDescent="0.25">
      <c r="A470" s="4" t="s">
        <v>455</v>
      </c>
      <c r="B470" s="4">
        <v>9</v>
      </c>
      <c r="C470" s="4">
        <v>7.76</v>
      </c>
      <c r="D470" s="4">
        <v>-1.2400000000000002</v>
      </c>
      <c r="E470" s="7">
        <f>--(COUNTIFS(Table1[L10],Table1[[#This Row],[L10]],Table1[Total
Daily],"&gt;"&amp;Table1[[#This Row],[Total
Daily]])&lt;3)</f>
        <v>0</v>
      </c>
    </row>
    <row r="471" spans="1:5" x14ac:dyDescent="0.25">
      <c r="A471" s="4" t="s">
        <v>397</v>
      </c>
      <c r="B471" s="4">
        <v>3</v>
      </c>
      <c r="C471" s="4">
        <v>7.11</v>
      </c>
      <c r="D471" s="4">
        <v>4.1100000000000003</v>
      </c>
      <c r="E471" s="7">
        <f>--(COUNTIFS(Table1[L10],Table1[[#This Row],[L10]],Table1[Total
Daily],"&gt;"&amp;Table1[[#This Row],[Total
Daily]])&lt;3)</f>
        <v>0</v>
      </c>
    </row>
    <row r="472" spans="1:5" x14ac:dyDescent="0.25">
      <c r="A472" s="4" t="s">
        <v>423</v>
      </c>
      <c r="B472" s="4">
        <v>6</v>
      </c>
      <c r="C472" s="4">
        <v>6.35</v>
      </c>
      <c r="D472" s="4">
        <v>0.34999999999999964</v>
      </c>
      <c r="E472" s="7">
        <f>--(COUNTIFS(Table1[L10],Table1[[#This Row],[L10]],Table1[Total
Daily],"&gt;"&amp;Table1[[#This Row],[Total
Daily]])&lt;3)</f>
        <v>0</v>
      </c>
    </row>
    <row r="473" spans="1:5" x14ac:dyDescent="0.25">
      <c r="A473" s="4" t="s">
        <v>56</v>
      </c>
      <c r="B473" s="4">
        <v>12</v>
      </c>
      <c r="C473" s="4">
        <v>6.14</v>
      </c>
      <c r="D473" s="4">
        <v>-5.86</v>
      </c>
      <c r="E473" s="7">
        <f>--(COUNTIFS(Table1[L10],Table1[[#This Row],[L10]],Table1[Total
Daily],"&gt;"&amp;Table1[[#This Row],[Total
Daily]])&lt;3)</f>
        <v>0</v>
      </c>
    </row>
    <row r="474" spans="1:5" x14ac:dyDescent="0.25">
      <c r="A474" s="4" t="s">
        <v>234</v>
      </c>
      <c r="B474" s="4">
        <v>8</v>
      </c>
      <c r="C474" s="4">
        <v>6.09</v>
      </c>
      <c r="D474" s="4">
        <v>-1.9100000000000001</v>
      </c>
      <c r="E474" s="7">
        <f>--(COUNTIFS(Table1[L10],Table1[[#This Row],[L10]],Table1[Total
Daily],"&gt;"&amp;Table1[[#This Row],[Total
Daily]])&lt;3)</f>
        <v>0</v>
      </c>
    </row>
    <row r="475" spans="1:5" x14ac:dyDescent="0.25">
      <c r="A475" s="4" t="s">
        <v>278</v>
      </c>
      <c r="B475" s="4">
        <v>10</v>
      </c>
      <c r="C475" s="4">
        <v>6.07</v>
      </c>
      <c r="D475" s="4">
        <v>-3.9299999999999997</v>
      </c>
      <c r="E475" s="7">
        <f>--(COUNTIFS(Table1[L10],Table1[[#This Row],[L10]],Table1[Total
Daily],"&gt;"&amp;Table1[[#This Row],[Total
Daily]])&lt;3)</f>
        <v>0</v>
      </c>
    </row>
    <row r="476" spans="1:5" x14ac:dyDescent="0.25">
      <c r="A476" s="4" t="s">
        <v>439</v>
      </c>
      <c r="B476" s="4">
        <v>10</v>
      </c>
      <c r="C476" s="4">
        <v>5.9</v>
      </c>
      <c r="D476" s="4">
        <v>-4.0999999999999996</v>
      </c>
      <c r="E476" s="7">
        <f>--(COUNTIFS(Table1[L10],Table1[[#This Row],[L10]],Table1[Total
Daily],"&gt;"&amp;Table1[[#This Row],[Total
Daily]])&lt;3)</f>
        <v>0</v>
      </c>
    </row>
    <row r="477" spans="1:5" x14ac:dyDescent="0.25">
      <c r="A477" s="4" t="s">
        <v>168</v>
      </c>
      <c r="B477" s="4">
        <v>6</v>
      </c>
      <c r="C477" s="4">
        <v>5.29</v>
      </c>
      <c r="D477" s="4">
        <v>-0.71</v>
      </c>
      <c r="E477" s="7">
        <f>--(COUNTIFS(Table1[L10],Table1[[#This Row],[L10]],Table1[Total
Daily],"&gt;"&amp;Table1[[#This Row],[Total
Daily]])&lt;3)</f>
        <v>0</v>
      </c>
    </row>
    <row r="478" spans="1:5" x14ac:dyDescent="0.25">
      <c r="A478" s="4" t="s">
        <v>399</v>
      </c>
      <c r="B478" s="4">
        <v>6</v>
      </c>
      <c r="C478" s="4">
        <v>5.27</v>
      </c>
      <c r="D478" s="4">
        <v>-0.73000000000000043</v>
      </c>
      <c r="E478" s="7">
        <f>--(COUNTIFS(Table1[L10],Table1[[#This Row],[L10]],Table1[Total
Daily],"&gt;"&amp;Table1[[#This Row],[Total
Daily]])&lt;3)</f>
        <v>0</v>
      </c>
    </row>
    <row r="479" spans="1:5" x14ac:dyDescent="0.25">
      <c r="A479" s="4" t="s">
        <v>215</v>
      </c>
      <c r="B479" s="4">
        <v>11</v>
      </c>
      <c r="C479" s="4">
        <v>5.1100000000000003</v>
      </c>
      <c r="D479" s="4">
        <v>-5.89</v>
      </c>
      <c r="E479" s="7">
        <f>--(COUNTIFS(Table1[L10],Table1[[#This Row],[L10]],Table1[Total
Daily],"&gt;"&amp;Table1[[#This Row],[Total
Daily]])&lt;3)</f>
        <v>0</v>
      </c>
    </row>
    <row r="480" spans="1:5" x14ac:dyDescent="0.25">
      <c r="A480" s="4" t="s">
        <v>197</v>
      </c>
      <c r="B480" s="4">
        <v>3</v>
      </c>
      <c r="C480" s="4">
        <v>4.28</v>
      </c>
      <c r="D480" s="4">
        <v>1.2800000000000002</v>
      </c>
      <c r="E480" s="7">
        <f>--(COUNTIFS(Table1[L10],Table1[[#This Row],[L10]],Table1[Total
Daily],"&gt;"&amp;Table1[[#This Row],[Total
Daily]])&lt;3)</f>
        <v>0</v>
      </c>
    </row>
    <row r="481" spans="1:5" x14ac:dyDescent="0.25">
      <c r="A481" s="4" t="s">
        <v>479</v>
      </c>
      <c r="B481" s="4">
        <v>3</v>
      </c>
      <c r="C481" s="4">
        <v>4.2300000000000004</v>
      </c>
      <c r="D481" s="4">
        <v>1.2300000000000004</v>
      </c>
      <c r="E481" s="7">
        <f>--(COUNTIFS(Table1[L10],Table1[[#This Row],[L10]],Table1[Total
Daily],"&gt;"&amp;Table1[[#This Row],[Total
Daily]])&lt;3)</f>
        <v>0</v>
      </c>
    </row>
    <row r="482" spans="1:5" x14ac:dyDescent="0.25">
      <c r="A482" s="4" t="s">
        <v>118</v>
      </c>
      <c r="B482" s="4">
        <v>3</v>
      </c>
      <c r="C482" s="4">
        <v>4.07</v>
      </c>
      <c r="D482" s="4">
        <v>1.0700000000000003</v>
      </c>
      <c r="E482" s="7">
        <f>--(COUNTIFS(Table1[L10],Table1[[#This Row],[L10]],Table1[Total
Daily],"&gt;"&amp;Table1[[#This Row],[Total
Daily]])&lt;3)</f>
        <v>0</v>
      </c>
    </row>
    <row r="483" spans="1:5" x14ac:dyDescent="0.25">
      <c r="A483" s="4" t="s">
        <v>298</v>
      </c>
      <c r="B483" s="4">
        <v>6</v>
      </c>
      <c r="C483" s="4">
        <v>3.22</v>
      </c>
      <c r="D483" s="5">
        <v>-2.78</v>
      </c>
      <c r="E483" s="7">
        <f>--(COUNTIFS(Table1[L10],Table1[[#This Row],[L10]],Table1[Total
Daily],"&gt;"&amp;Table1[[#This Row],[Total
Daily]])&lt;3)</f>
        <v>0</v>
      </c>
    </row>
    <row r="484" spans="1:5" x14ac:dyDescent="0.25">
      <c r="A484" s="4" t="s">
        <v>497</v>
      </c>
      <c r="B484" s="4">
        <v>8</v>
      </c>
      <c r="C484" s="4">
        <v>3.0700000000000003</v>
      </c>
      <c r="D484" s="4">
        <v>-4.93</v>
      </c>
      <c r="E484" s="7">
        <f>--(COUNTIFS(Table1[L10],Table1[[#This Row],[L10]],Table1[Total
Daily],"&gt;"&amp;Table1[[#This Row],[Total
Daily]])&lt;3)</f>
        <v>0</v>
      </c>
    </row>
    <row r="485" spans="1:5" x14ac:dyDescent="0.25">
      <c r="A485" s="4" t="s">
        <v>79</v>
      </c>
      <c r="B485" s="4">
        <v>3</v>
      </c>
      <c r="C485" s="4">
        <v>2.88</v>
      </c>
      <c r="D485" s="4">
        <v>-0.12000000000000011</v>
      </c>
      <c r="E485" s="7">
        <f>--(COUNTIFS(Table1[L10],Table1[[#This Row],[L10]],Table1[Total
Daily],"&gt;"&amp;Table1[[#This Row],[Total
Daily]])&lt;3)</f>
        <v>0</v>
      </c>
    </row>
    <row r="486" spans="1:5" x14ac:dyDescent="0.25">
      <c r="A486" s="4" t="s">
        <v>57</v>
      </c>
      <c r="B486" s="4">
        <v>3</v>
      </c>
      <c r="C486" s="4">
        <v>2.65</v>
      </c>
      <c r="D486" s="4">
        <v>-0.35000000000000009</v>
      </c>
      <c r="E486" s="7">
        <f>--(COUNTIFS(Table1[L10],Table1[[#This Row],[L10]],Table1[Total
Daily],"&gt;"&amp;Table1[[#This Row],[Total
Daily]])&lt;3)</f>
        <v>0</v>
      </c>
    </row>
    <row r="487" spans="1:5" x14ac:dyDescent="0.25">
      <c r="A487" s="4" t="s">
        <v>165</v>
      </c>
      <c r="B487" s="4">
        <v>3</v>
      </c>
      <c r="C487" s="4">
        <v>2.12</v>
      </c>
      <c r="D487" s="4">
        <v>-0.87999999999999989</v>
      </c>
      <c r="E487" s="7">
        <f>--(COUNTIFS(Table1[L10],Table1[[#This Row],[L10]],Table1[Total
Daily],"&gt;"&amp;Table1[[#This Row],[Total
Daily]])&lt;3)</f>
        <v>0</v>
      </c>
    </row>
    <row r="488" spans="1:5" x14ac:dyDescent="0.25">
      <c r="A488" s="4" t="s">
        <v>261</v>
      </c>
      <c r="B488" s="4">
        <v>8</v>
      </c>
      <c r="C488" s="4">
        <v>2.0199999999999996</v>
      </c>
      <c r="D488" s="4">
        <v>-5.98</v>
      </c>
      <c r="E488" s="7">
        <f>--(COUNTIFS(Table1[L10],Table1[[#This Row],[L10]],Table1[Total
Daily],"&gt;"&amp;Table1[[#This Row],[Total
Daily]])&lt;3)</f>
        <v>0</v>
      </c>
    </row>
    <row r="489" spans="1:5" x14ac:dyDescent="0.25">
      <c r="A489" s="4" t="s">
        <v>438</v>
      </c>
      <c r="B489" s="4">
        <v>8</v>
      </c>
      <c r="C489" s="4">
        <v>1.9800000000000004</v>
      </c>
      <c r="D489" s="4">
        <v>-6.02</v>
      </c>
      <c r="E489" s="7">
        <f>--(COUNTIFS(Table1[L10],Table1[[#This Row],[L10]],Table1[Total
Daily],"&gt;"&amp;Table1[[#This Row],[Total
Daily]])&lt;3)</f>
        <v>0</v>
      </c>
    </row>
    <row r="490" spans="1:5" x14ac:dyDescent="0.25">
      <c r="A490" s="4" t="s">
        <v>83</v>
      </c>
      <c r="B490" s="4">
        <v>6</v>
      </c>
      <c r="C490" s="4">
        <v>1.9400000000000004</v>
      </c>
      <c r="D490" s="4">
        <v>-4.0599999999999996</v>
      </c>
      <c r="E490" s="7">
        <f>--(COUNTIFS(Table1[L10],Table1[[#This Row],[L10]],Table1[Total
Daily],"&gt;"&amp;Table1[[#This Row],[Total
Daily]])&lt;3)</f>
        <v>0</v>
      </c>
    </row>
    <row r="491" spans="1:5" x14ac:dyDescent="0.25">
      <c r="A491" s="4" t="s">
        <v>200</v>
      </c>
      <c r="B491" s="4">
        <v>7</v>
      </c>
      <c r="C491" s="4">
        <v>1.58</v>
      </c>
      <c r="D491" s="4">
        <v>-5.42</v>
      </c>
      <c r="E491" s="7">
        <f>--(COUNTIFS(Table1[L10],Table1[[#This Row],[L10]],Table1[Total
Daily],"&gt;"&amp;Table1[[#This Row],[Total
Daily]])&lt;3)</f>
        <v>0</v>
      </c>
    </row>
    <row r="492" spans="1:5" x14ac:dyDescent="0.25">
      <c r="A492" s="4" t="s">
        <v>339</v>
      </c>
      <c r="B492" s="4">
        <v>7</v>
      </c>
      <c r="C492" s="4">
        <v>1.3600000000000003</v>
      </c>
      <c r="D492" s="4">
        <v>-5.64</v>
      </c>
      <c r="E492" s="7">
        <f>--(COUNTIFS(Table1[L10],Table1[[#This Row],[L10]],Table1[Total
Daily],"&gt;"&amp;Table1[[#This Row],[Total
Daily]])&lt;3)</f>
        <v>0</v>
      </c>
    </row>
    <row r="493" spans="1:5" x14ac:dyDescent="0.25">
      <c r="A493" s="4" t="s">
        <v>477</v>
      </c>
      <c r="B493" s="4">
        <v>5</v>
      </c>
      <c r="C493" s="4">
        <v>1.31</v>
      </c>
      <c r="D493" s="4">
        <v>-3.69</v>
      </c>
      <c r="E493" s="7">
        <f>--(COUNTIFS(Table1[L10],Table1[[#This Row],[L10]],Table1[Total
Daily],"&gt;"&amp;Table1[[#This Row],[Total
Daily]])&lt;3)</f>
        <v>0</v>
      </c>
    </row>
    <row r="494" spans="1:5" x14ac:dyDescent="0.25">
      <c r="A494" s="4" t="s">
        <v>50</v>
      </c>
      <c r="B494" s="4">
        <v>4</v>
      </c>
      <c r="C494" s="4">
        <v>1.1000000000000001</v>
      </c>
      <c r="D494" s="4">
        <v>-2.9</v>
      </c>
      <c r="E494" s="7">
        <f>--(COUNTIFS(Table1[L10],Table1[[#This Row],[L10]],Table1[Total
Daily],"&gt;"&amp;Table1[[#This Row],[Total
Daily]])&lt;3)</f>
        <v>0</v>
      </c>
    </row>
    <row r="495" spans="1:5" x14ac:dyDescent="0.25">
      <c r="A495" s="4" t="s">
        <v>208</v>
      </c>
      <c r="B495" s="4">
        <v>5</v>
      </c>
      <c r="C495" s="4">
        <v>1.0299999999999998</v>
      </c>
      <c r="D495" s="4">
        <v>-3.97</v>
      </c>
      <c r="E495" s="7">
        <f>--(COUNTIFS(Table1[L10],Table1[[#This Row],[L10]],Table1[Total
Daily],"&gt;"&amp;Table1[[#This Row],[Total
Daily]])&lt;3)</f>
        <v>0</v>
      </c>
    </row>
    <row r="496" spans="1:5" x14ac:dyDescent="0.25">
      <c r="A496" s="4" t="s">
        <v>192</v>
      </c>
      <c r="B496" s="4">
        <v>3</v>
      </c>
      <c r="C496" s="4">
        <v>0.56999999999999984</v>
      </c>
      <c r="D496" s="4">
        <v>-2.4300000000000002</v>
      </c>
      <c r="E496" s="7">
        <f>--(COUNTIFS(Table1[L10],Table1[[#This Row],[L10]],Table1[Total
Daily],"&gt;"&amp;Table1[[#This Row],[Total
Daily]])&lt;3)</f>
        <v>0</v>
      </c>
    </row>
    <row r="497" spans="1:5" x14ac:dyDescent="0.25">
      <c r="A497" s="4" t="s">
        <v>52</v>
      </c>
      <c r="B497" s="4">
        <v>6</v>
      </c>
      <c r="C497" s="4">
        <v>0.49000000000000021</v>
      </c>
      <c r="D497" s="4">
        <v>-5.51</v>
      </c>
      <c r="E497" s="7">
        <f>--(COUNTIFS(Table1[L10],Table1[[#This Row],[L10]],Table1[Total
Daily],"&gt;"&amp;Table1[[#This Row],[Total
Daily]])&lt;3)</f>
        <v>0</v>
      </c>
    </row>
    <row r="498" spans="1:5" x14ac:dyDescent="0.25">
      <c r="A498" s="4" t="s">
        <v>290</v>
      </c>
      <c r="B498" s="4">
        <v>3</v>
      </c>
      <c r="C498" s="4">
        <v>0.39000000000000012</v>
      </c>
      <c r="D498" s="4">
        <v>-2.61</v>
      </c>
      <c r="E498" s="7">
        <f>--(COUNTIFS(Table1[L10],Table1[[#This Row],[L10]],Table1[Total
Daily],"&gt;"&amp;Table1[[#This Row],[Total
Daily]])&lt;3)</f>
        <v>0</v>
      </c>
    </row>
    <row r="499" spans="1:5" x14ac:dyDescent="0.25">
      <c r="A499" s="4" t="s">
        <v>475</v>
      </c>
      <c r="B499" s="4">
        <v>5</v>
      </c>
      <c r="C499" s="4">
        <v>-0.65000000000000036</v>
      </c>
      <c r="D499" s="4">
        <v>-5.65</v>
      </c>
      <c r="E499" s="7">
        <f>--(COUNTIFS(Table1[L10],Table1[[#This Row],[L10]],Table1[Total
Daily],"&gt;"&amp;Table1[[#This Row],[Total
Daily]])&lt;3)</f>
        <v>0</v>
      </c>
    </row>
    <row r="500" spans="1:5" x14ac:dyDescent="0.25">
      <c r="A500" s="4" t="s">
        <v>361</v>
      </c>
      <c r="B500" s="4">
        <v>5</v>
      </c>
      <c r="C500" s="4">
        <v>-0.83999999999999986</v>
      </c>
      <c r="D500" s="4">
        <v>-5.84</v>
      </c>
      <c r="E500" s="7">
        <f>--(COUNTIFS(Table1[L10],Table1[[#This Row],[L10]],Table1[Total
Daily],"&gt;"&amp;Table1[[#This Row],[Total
Daily]])&lt;3)</f>
        <v>0</v>
      </c>
    </row>
    <row r="501" spans="1:5" x14ac:dyDescent="0.25">
      <c r="A501" s="6" t="s">
        <v>271</v>
      </c>
      <c r="B501" s="6">
        <v>3</v>
      </c>
      <c r="C501" s="6">
        <v>-1.8099999999999996</v>
      </c>
      <c r="D501" s="6">
        <v>-4.8099999999999996</v>
      </c>
      <c r="E501" s="7">
        <f>--(COUNTIFS(Table1[L10],Table1[[#This Row],[L10]],Table1[Total
Daily],"&gt;"&amp;Table1[[#This Row],[Total
Daily]])&lt;3)</f>
        <v>0</v>
      </c>
    </row>
  </sheetData>
  <sortState xmlns:xlrd2="http://schemas.microsoft.com/office/spreadsheetml/2017/richdata2" ref="A2:E501">
    <sortCondition descending="1" ref="E1"/>
    <sortCondition descending="1" ref="C1"/>
    <sortCondition ref="B1"/>
  </sortState>
  <conditionalFormatting sqref="D2:D501">
    <cfRule type="cellIs" dxfId="8" priority="1" operator="greaterThan">
      <formula>0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1</vt:i4>
      </vt:variant>
    </vt:vector>
  </HeadingPairs>
  <TitlesOfParts>
    <vt:vector size="2" baseType="lpstr">
      <vt:lpstr>Sheet1</vt:lpstr>
      <vt:lpstr>SumL10Max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2024-11-08T18:44:14Z</dcterms:created>
  <dcterms:modified xsi:type="dcterms:W3CDTF">2024-11-09T09:01:51Z</dcterms:modified>
</cp:coreProperties>
</file>