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F746C79-C0FB-4381-ABA5-A496C83AC92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E48" i="1" s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2" i="1"/>
  <c r="E50" i="1" s="1"/>
  <c r="F2" i="1" a="1"/>
  <c r="F2" i="1" s="1"/>
  <c r="E4" i="1" l="1"/>
  <c r="E12" i="1"/>
  <c r="E32" i="1"/>
  <c r="E8" i="1"/>
  <c r="E16" i="1"/>
  <c r="E20" i="1"/>
  <c r="E24" i="1"/>
  <c r="E28" i="1"/>
  <c r="E36" i="1"/>
  <c r="E40" i="1"/>
  <c r="E44" i="1"/>
  <c r="E2" i="1"/>
  <c r="E5" i="1"/>
  <c r="E9" i="1"/>
  <c r="E13" i="1"/>
  <c r="E17" i="1"/>
  <c r="E21" i="1"/>
  <c r="E25" i="1"/>
  <c r="E29" i="1"/>
  <c r="E33" i="1"/>
  <c r="E37" i="1"/>
  <c r="E41" i="1"/>
  <c r="E45" i="1"/>
  <c r="E49" i="1"/>
  <c r="E6" i="1"/>
  <c r="E10" i="1"/>
  <c r="E14" i="1"/>
  <c r="E18" i="1"/>
  <c r="E22" i="1"/>
  <c r="E26" i="1"/>
  <c r="E30" i="1"/>
  <c r="E34" i="1"/>
  <c r="E38" i="1"/>
  <c r="E42" i="1"/>
  <c r="E46" i="1"/>
  <c r="E3" i="1"/>
  <c r="E7" i="1"/>
  <c r="E11" i="1"/>
  <c r="E15" i="1"/>
  <c r="E19" i="1"/>
  <c r="E23" i="1"/>
  <c r="E27" i="1"/>
  <c r="E31" i="1"/>
  <c r="E35" i="1"/>
  <c r="E39" i="1"/>
  <c r="E43" i="1"/>
  <c r="E47" i="1"/>
  <c r="E5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<sst xmlns="http://schemas.openxmlformats.org/spreadsheetml/2006/main" count="98" uniqueCount="50">
  <si>
    <t>JOUEURS</t>
  </si>
  <si>
    <t>PRESENTS</t>
  </si>
  <si>
    <t>NON</t>
  </si>
  <si>
    <t>Tirage</t>
  </si>
  <si>
    <t>ARRIGNON Kevin</t>
  </si>
  <si>
    <t>BELETEAU Dominique</t>
  </si>
  <si>
    <t>BOLTEAU Hubert</t>
  </si>
  <si>
    <t>BOSSARD Jerome</t>
  </si>
  <si>
    <t>BOUCHER Loic</t>
  </si>
  <si>
    <t>BOURGEON Thierry</t>
  </si>
  <si>
    <t>BRIN Jocelyn</t>
  </si>
  <si>
    <t>BOURSIER Mickael</t>
  </si>
  <si>
    <t>PINEAU Stephane</t>
  </si>
  <si>
    <t>OUI</t>
  </si>
  <si>
    <t>BATY Marie-Laure</t>
  </si>
  <si>
    <t>BELETEAU Eric</t>
  </si>
  <si>
    <t>BOLTEAU Florence</t>
  </si>
  <si>
    <t>BONNET Elodie</t>
  </si>
  <si>
    <t>BOURGEON Valentin</t>
  </si>
  <si>
    <t>CHARRIER Basile</t>
  </si>
  <si>
    <t>CHARRIER Franck</t>
  </si>
  <si>
    <t>DELHOMMEAU Mathieu</t>
  </si>
  <si>
    <t>ELINE Lionel</t>
  </si>
  <si>
    <t>ELINE Marion</t>
  </si>
  <si>
    <t>FRANCHETEAU Sebastien</t>
  </si>
  <si>
    <t>FRANCHETEAU Raphael</t>
  </si>
  <si>
    <t>FRANCHETEAU Elodie</t>
  </si>
  <si>
    <t>FRANCHETEAU Kevin</t>
  </si>
  <si>
    <t>GALLARD Julien</t>
  </si>
  <si>
    <t>GIRON David</t>
  </si>
  <si>
    <t>GODIN Sebastien</t>
  </si>
  <si>
    <t>GUERY Valentin</t>
  </si>
  <si>
    <t>GUILLARD Teddy</t>
  </si>
  <si>
    <t>GUILLET Jerome</t>
  </si>
  <si>
    <t>KERIGNARD Christian</t>
  </si>
  <si>
    <t>LAFFAIRE Olivier</t>
  </si>
  <si>
    <t>LANDAIS Seb</t>
  </si>
  <si>
    <t>MARNIER Dolores</t>
  </si>
  <si>
    <t>MARTINEAU Jean Michel</t>
  </si>
  <si>
    <t>MOUILLE Lucien</t>
  </si>
  <si>
    <t>MUSSET Bruno</t>
  </si>
  <si>
    <t>NAULIN Mickael</t>
  </si>
  <si>
    <t>PARPAILLON Theo</t>
  </si>
  <si>
    <t>PEAUD Lionel</t>
  </si>
  <si>
    <t>PETIT Cyrille</t>
  </si>
  <si>
    <t>PETIT Samuel</t>
  </si>
  <si>
    <t>RICHARD Gabriel</t>
  </si>
  <si>
    <t>TESSON Fabrice</t>
  </si>
  <si>
    <t>THIBEAUD Alain</t>
  </si>
  <si>
    <t>VRIGNAUD Hubert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</si>
</sst>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medium">
        <color indexed="64"/>
      </right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11" xfId="0" applyFont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  <protection locked="0"/>
    </xf>
    <xf numFmtId="0" fontId="0" fillId="0" borderId="15" xfId="0" applyFont="1" applyFill="1" applyBorder="1" applyAlignment="1" applyProtection="1">
      <alignment horizontal="center" vertical="center"/>
      <protection locked="0"/>
    </xf>
    <xf numFmtId="0" fontId="0" fillId="0" borderId="16" xfId="0" applyFont="1" applyFill="1" applyBorder="1" applyAlignment="1" applyProtection="1">
      <alignment horizontal="center" vertical="center"/>
      <protection locked="0"/>
    </xf>
    <xf numFmtId="0" fontId="0" fillId="0" borderId="17" xfId="0" applyFont="1" applyFill="1" applyBorder="1" applyAlignment="1" applyProtection="1">
      <alignment horizontal="center" vertical="center"/>
      <protection locked="0"/>
    </xf>
    <xf numFmtId="0" fontId="0" fillId="0" borderId="18" xfId="0" applyFont="1" applyFill="1" applyBorder="1" applyAlignment="1" applyProtection="1">
      <alignment horizontal="center" vertical="center"/>
      <protection locked="0"/>
    </xf>
    <xf numFmtId="0" fontId="0" fillId="0" borderId="19" xfId="0" applyFont="1" applyFill="1" applyBorder="1" applyAlignment="1" applyProtection="1">
      <alignment horizontal="center" vertical="center"/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F51"/>
  <sheetViews>
    <sheetView tabSelected="1" workbookViewId="0">
      <selection activeCell="E64" sqref="E64"/>
    </sheetView>
  </sheetViews>
  <sheetFormatPr defaultColWidth="11.42578125" defaultRowHeight="15" x14ac:dyDescent="0.25"/>
  <cols>
    <col min="1" max="1" width="11.42578125" style="1"/>
    <col min="2" max="2" width="32.5703125" style="1" customWidth="1"/>
    <col min="3" max="3" width="11.42578125" style="1"/>
    <col min="4" max="4" width="11.42578125" style="9"/>
    <col min="5" max="5" width="26.140625" style="9" bestFit="1" customWidth="1"/>
    <col min="6" max="6" width="28.28515625" style="1" customWidth="1"/>
  </cols>
  <sheetData>
    <row r="1" spans="1:6" ht="22.5" thickTop="1" thickBot="1" x14ac:dyDescent="0.3">
      <c r="A1" s="7"/>
      <c r="B1" s="2" t="s">
        <v>0</v>
      </c>
      <c r="C1" s="10" t="s">
        <v>1</v>
      </c>
      <c r="D1" s="16">
        <v>2016</v>
      </c>
      <c r="E1" s="17">
        <v>2016</v>
      </c>
      <c r="F1" s="13" t="s">
        <v>3</v>
      </c>
    </row>
    <row r="2" spans="1:6" ht="24" x14ac:dyDescent="0.25">
      <c r="A2" s="6">
        <v>1</v>
      </c>
      <c r="B2" s="5" t="s">
        <v>4</v>
      </c>
      <c r="C2" s="11" t="s">
        <v>13</v>
      </c>
      <c r="D2" s="18">
        <f ca="1">IF(C2="oui",RAND(),"-")</f>
        <v>0.76933308194809935</v>
      </c>
      <c r="E2" s="19" t="str">
        <f ca="1">IFERROR(INDEX($B$2:$B$51,MATCH(SMALL($D$2:$D$51,ROW()-1),$D$2:$D$51,0)),"-")</f>
        <v>GUILLET Jerome</v>
      </c>
      <c r="F2" s="14" t="str" cm="1">
        <f t="array" aca="1" ref="F2:F44" ca="1">_xlfn.LET(_xlpm.t,_xlfn._xlws.FILTER(B2:B51,C2:C51="OUI"),_xlfn.TAKE(_xlfn._xlws.SORT(_xlfn.HSTACK(_xlpm.t,_xlfn.RANDARRAY(COUNTA(_xlpm.t))),2),,1))</f>
        <v>GODIN Sebastien</v>
      </c>
    </row>
    <row r="3" spans="1:6" ht="24" x14ac:dyDescent="0.25">
      <c r="A3" s="3">
        <v>2</v>
      </c>
      <c r="B3" s="5" t="s">
        <v>14</v>
      </c>
      <c r="C3" s="11" t="s">
        <v>13</v>
      </c>
      <c r="D3" s="18">
        <f t="shared" ref="D3:D51" ca="1" si="0">IF(C3="oui",RAND(),"-")</f>
        <v>9.4973649786227909E-2</v>
      </c>
      <c r="E3" s="19" t="str">
        <f t="shared" ref="E3:E51" ca="1" si="1">IFERROR(INDEX($B$2:$B$51,MATCH(SMALL($D$2:$D$51,ROW()-1),$D$2:$D$51,0)),"-")</f>
        <v>MARTINEAU Jean Michel</v>
      </c>
      <c r="F3" s="14" t="str">
        <f ca="1"/>
        <v>VRIGNAUD Hubert</v>
      </c>
    </row>
    <row r="4" spans="1:6" ht="24" x14ac:dyDescent="0.25">
      <c r="A4" s="3">
        <v>3</v>
      </c>
      <c r="B4" s="5" t="s">
        <v>15</v>
      </c>
      <c r="C4" s="11" t="s">
        <v>13</v>
      </c>
      <c r="D4" s="18">
        <f t="shared" ca="1" si="0"/>
        <v>0.30360593721567564</v>
      </c>
      <c r="E4" s="19" t="str">
        <f t="shared" ca="1" si="1"/>
        <v>CHARRIER Basile</v>
      </c>
      <c r="F4" s="14" t="str">
        <f ca="1"/>
        <v>BELETEAU Eric</v>
      </c>
    </row>
    <row r="5" spans="1:6" ht="24" x14ac:dyDescent="0.25">
      <c r="A5" s="3">
        <v>4</v>
      </c>
      <c r="B5" s="5" t="s">
        <v>5</v>
      </c>
      <c r="C5" s="11" t="s">
        <v>2</v>
      </c>
      <c r="D5" s="18" t="str">
        <f t="shared" ca="1" si="0"/>
        <v>-</v>
      </c>
      <c r="E5" s="19" t="str">
        <f t="shared" ca="1" si="1"/>
        <v>PARPAILLON Theo</v>
      </c>
      <c r="F5" s="14" t="str">
        <f ca="1"/>
        <v>MOUILLE Lucien</v>
      </c>
    </row>
    <row r="6" spans="1:6" ht="24" x14ac:dyDescent="0.25">
      <c r="A6" s="3">
        <v>5</v>
      </c>
      <c r="B6" s="5" t="s">
        <v>6</v>
      </c>
      <c r="C6" s="11" t="s">
        <v>13</v>
      </c>
      <c r="D6" s="18">
        <f t="shared" ca="1" si="0"/>
        <v>0.2983306746994997</v>
      </c>
      <c r="E6" s="19" t="str">
        <f t="shared" ca="1" si="1"/>
        <v>BATY Marie-Laure</v>
      </c>
      <c r="F6" s="14" t="str">
        <f ca="1"/>
        <v>CHARRIER Franck</v>
      </c>
    </row>
    <row r="7" spans="1:6" ht="24" x14ac:dyDescent="0.25">
      <c r="A7" s="3">
        <v>6</v>
      </c>
      <c r="B7" s="5" t="s">
        <v>16</v>
      </c>
      <c r="C7" s="11" t="s">
        <v>13</v>
      </c>
      <c r="D7" s="18">
        <f t="shared" ca="1" si="0"/>
        <v>0.98007123846362376</v>
      </c>
      <c r="E7" s="19" t="str">
        <f t="shared" ca="1" si="1"/>
        <v>GALLARD Julien</v>
      </c>
      <c r="F7" s="14" t="str">
        <f ca="1"/>
        <v>FRANCHETEAU Kevin</v>
      </c>
    </row>
    <row r="8" spans="1:6" ht="24" x14ac:dyDescent="0.25">
      <c r="A8" s="3">
        <v>7</v>
      </c>
      <c r="B8" s="5" t="s">
        <v>17</v>
      </c>
      <c r="C8" s="11" t="s">
        <v>13</v>
      </c>
      <c r="D8" s="18">
        <f t="shared" ca="1" si="0"/>
        <v>0.24094062353220591</v>
      </c>
      <c r="E8" s="19" t="str">
        <f t="shared" ca="1" si="1"/>
        <v>LANDAIS Seb</v>
      </c>
      <c r="F8" s="14" t="str">
        <f ca="1"/>
        <v>PINEAU Stephane</v>
      </c>
    </row>
    <row r="9" spans="1:6" ht="24" x14ac:dyDescent="0.25">
      <c r="A9" s="3">
        <v>8</v>
      </c>
      <c r="B9" s="5" t="s">
        <v>7</v>
      </c>
      <c r="C9" s="11" t="s">
        <v>13</v>
      </c>
      <c r="D9" s="18">
        <f t="shared" ca="1" si="0"/>
        <v>0.3107312343758456</v>
      </c>
      <c r="E9" s="19" t="str">
        <f t="shared" ca="1" si="1"/>
        <v>DELHOMMEAU Mathieu</v>
      </c>
      <c r="F9" s="14" t="str">
        <f ca="1"/>
        <v>GUILLET Jerome</v>
      </c>
    </row>
    <row r="10" spans="1:6" ht="24" x14ac:dyDescent="0.25">
      <c r="A10" s="3">
        <v>9</v>
      </c>
      <c r="B10" s="5" t="s">
        <v>8</v>
      </c>
      <c r="C10" s="11" t="s">
        <v>13</v>
      </c>
      <c r="D10" s="18">
        <f t="shared" ca="1" si="0"/>
        <v>0.2617510235118522</v>
      </c>
      <c r="E10" s="19" t="str">
        <f t="shared" ca="1" si="1"/>
        <v>VRIGNAUD Hubert</v>
      </c>
      <c r="F10" s="14" t="str">
        <f ca="1"/>
        <v>GIRON David</v>
      </c>
    </row>
    <row r="11" spans="1:6" ht="24" x14ac:dyDescent="0.25">
      <c r="A11" s="3">
        <v>10</v>
      </c>
      <c r="B11" s="5" t="s">
        <v>9</v>
      </c>
      <c r="C11" s="11" t="s">
        <v>13</v>
      </c>
      <c r="D11" s="18">
        <f t="shared" ca="1" si="0"/>
        <v>0.24006537012333307</v>
      </c>
      <c r="E11" s="19" t="str">
        <f t="shared" ca="1" si="1"/>
        <v>KERIGNARD Christian</v>
      </c>
      <c r="F11" s="14" t="str">
        <f ca="1"/>
        <v>BOLTEAU Hubert</v>
      </c>
    </row>
    <row r="12" spans="1:6" ht="24" x14ac:dyDescent="0.25">
      <c r="A12" s="3">
        <v>11</v>
      </c>
      <c r="B12" s="5" t="s">
        <v>18</v>
      </c>
      <c r="C12" s="11" t="s">
        <v>13</v>
      </c>
      <c r="D12" s="18">
        <f t="shared" ca="1" si="0"/>
        <v>0.81565500618464393</v>
      </c>
      <c r="E12" s="19" t="str">
        <f t="shared" ca="1" si="1"/>
        <v>BOURGEON Thierry</v>
      </c>
      <c r="F12" s="14" t="str">
        <f ca="1"/>
        <v>PARPAILLON Theo</v>
      </c>
    </row>
    <row r="13" spans="1:6" ht="24" x14ac:dyDescent="0.25">
      <c r="A13" s="3">
        <v>12</v>
      </c>
      <c r="B13" s="5" t="s">
        <v>11</v>
      </c>
      <c r="C13" s="11" t="s">
        <v>13</v>
      </c>
      <c r="D13" s="18">
        <f t="shared" ca="1" si="0"/>
        <v>0.35639090096296999</v>
      </c>
      <c r="E13" s="19" t="str">
        <f t="shared" ca="1" si="1"/>
        <v>MARNIER Dolores</v>
      </c>
      <c r="F13" s="14" t="str">
        <f ca="1"/>
        <v>GUILLARD Teddy</v>
      </c>
    </row>
    <row r="14" spans="1:6" ht="24" x14ac:dyDescent="0.25">
      <c r="A14" s="3">
        <v>13</v>
      </c>
      <c r="B14" s="5" t="s">
        <v>10</v>
      </c>
      <c r="C14" s="11" t="s">
        <v>13</v>
      </c>
      <c r="D14" s="18">
        <f t="shared" ca="1" si="0"/>
        <v>0.25559337600389787</v>
      </c>
      <c r="E14" s="19" t="str">
        <f t="shared" ca="1" si="1"/>
        <v>BONNET Elodie</v>
      </c>
      <c r="F14" s="14" t="str">
        <f ca="1"/>
        <v>BOURSIER Mickael</v>
      </c>
    </row>
    <row r="15" spans="1:6" ht="24" x14ac:dyDescent="0.25">
      <c r="A15" s="3">
        <v>14</v>
      </c>
      <c r="B15" s="5" t="s">
        <v>19</v>
      </c>
      <c r="C15" s="11" t="s">
        <v>13</v>
      </c>
      <c r="D15" s="18">
        <f t="shared" ca="1" si="0"/>
        <v>3.6961783558454142E-2</v>
      </c>
      <c r="E15" s="19" t="str">
        <f t="shared" ca="1" si="1"/>
        <v>BRIN Jocelyn</v>
      </c>
      <c r="F15" s="14" t="str">
        <f ca="1"/>
        <v>MUSSET Bruno</v>
      </c>
    </row>
    <row r="16" spans="1:6" ht="24" x14ac:dyDescent="0.25">
      <c r="A16" s="3">
        <v>15</v>
      </c>
      <c r="B16" s="5" t="s">
        <v>20</v>
      </c>
      <c r="C16" s="11" t="s">
        <v>13</v>
      </c>
      <c r="D16" s="18">
        <f t="shared" ca="1" si="0"/>
        <v>0.62383678661443553</v>
      </c>
      <c r="E16" s="19" t="str">
        <f t="shared" ca="1" si="1"/>
        <v>BOUCHER Loic</v>
      </c>
      <c r="F16" s="14" t="str">
        <f ca="1"/>
        <v>BOSSARD Jerome</v>
      </c>
    </row>
    <row r="17" spans="1:6" ht="24" x14ac:dyDescent="0.25">
      <c r="A17" s="3">
        <v>16</v>
      </c>
      <c r="B17" s="5" t="s">
        <v>21</v>
      </c>
      <c r="C17" s="11" t="s">
        <v>13</v>
      </c>
      <c r="D17" s="18">
        <f t="shared" ca="1" si="0"/>
        <v>0.19873076870402806</v>
      </c>
      <c r="E17" s="19" t="str">
        <f t="shared" ca="1" si="1"/>
        <v>PETIT Samuel</v>
      </c>
      <c r="F17" s="14" t="str">
        <f ca="1"/>
        <v>LAFFAIRE Olivier</v>
      </c>
    </row>
    <row r="18" spans="1:6" ht="24" x14ac:dyDescent="0.25">
      <c r="A18" s="3">
        <v>17</v>
      </c>
      <c r="B18" s="5" t="s">
        <v>22</v>
      </c>
      <c r="C18" s="11" t="s">
        <v>13</v>
      </c>
      <c r="D18" s="18">
        <f t="shared" ca="1" si="0"/>
        <v>0.67401072253680372</v>
      </c>
      <c r="E18" s="19" t="str">
        <f t="shared" ca="1" si="1"/>
        <v>BOLTEAU Hubert</v>
      </c>
      <c r="F18" s="14" t="str">
        <f ca="1"/>
        <v>ELINE Marion</v>
      </c>
    </row>
    <row r="19" spans="1:6" ht="24" x14ac:dyDescent="0.25">
      <c r="A19" s="3">
        <v>18</v>
      </c>
      <c r="B19" s="5" t="s">
        <v>23</v>
      </c>
      <c r="C19" s="11" t="s">
        <v>13</v>
      </c>
      <c r="D19" s="18">
        <f t="shared" ca="1" si="0"/>
        <v>0.63352555699092994</v>
      </c>
      <c r="E19" s="19" t="str">
        <f t="shared" ca="1" si="1"/>
        <v>BELETEAU Eric</v>
      </c>
      <c r="F19" s="14" t="str">
        <f ca="1"/>
        <v>RICHARD Gabriel</v>
      </c>
    </row>
    <row r="20" spans="1:6" ht="24" x14ac:dyDescent="0.25">
      <c r="A20" s="3">
        <v>19</v>
      </c>
      <c r="B20" s="5" t="s">
        <v>24</v>
      </c>
      <c r="C20" s="11" t="s">
        <v>13</v>
      </c>
      <c r="D20" s="18">
        <f t="shared" ca="1" si="0"/>
        <v>0.34698354094895212</v>
      </c>
      <c r="E20" s="19" t="str">
        <f t="shared" ca="1" si="1"/>
        <v>BOSSARD Jerome</v>
      </c>
      <c r="F20" s="14" t="str">
        <f ca="1"/>
        <v>PEAUD Lionel</v>
      </c>
    </row>
    <row r="21" spans="1:6" ht="24" x14ac:dyDescent="0.25">
      <c r="A21" s="3">
        <v>20</v>
      </c>
      <c r="B21" s="5" t="s">
        <v>25</v>
      </c>
      <c r="C21" s="11" t="s">
        <v>13</v>
      </c>
      <c r="D21" s="18">
        <f t="shared" ca="1" si="0"/>
        <v>0.59609028070000036</v>
      </c>
      <c r="E21" s="19" t="str">
        <f t="shared" ca="1" si="1"/>
        <v>GIRON David</v>
      </c>
      <c r="F21" s="14" t="str">
        <f ca="1"/>
        <v>TESSON Fabrice</v>
      </c>
    </row>
    <row r="22" spans="1:6" ht="24" x14ac:dyDescent="0.25">
      <c r="A22" s="3">
        <v>21</v>
      </c>
      <c r="B22" s="5" t="s">
        <v>26</v>
      </c>
      <c r="C22" s="11" t="s">
        <v>13</v>
      </c>
      <c r="D22" s="18">
        <f t="shared" ca="1" si="0"/>
        <v>0.67378725869585399</v>
      </c>
      <c r="E22" s="19" t="str">
        <f t="shared" ca="1" si="1"/>
        <v>THIBEAUD Alain</v>
      </c>
      <c r="F22" s="14" t="str">
        <f ca="1"/>
        <v>FRANCHETEAU Raphael</v>
      </c>
    </row>
    <row r="23" spans="1:6" ht="24" x14ac:dyDescent="0.25">
      <c r="A23" s="3">
        <v>22</v>
      </c>
      <c r="B23" s="5" t="s">
        <v>27</v>
      </c>
      <c r="C23" s="11" t="s">
        <v>13</v>
      </c>
      <c r="D23" s="18">
        <f t="shared" ca="1" si="0"/>
        <v>0.68978370219535734</v>
      </c>
      <c r="E23" s="19" t="str">
        <f t="shared" ca="1" si="1"/>
        <v>FRANCHETEAU Sebastien</v>
      </c>
      <c r="F23" s="14" t="str">
        <f ca="1"/>
        <v>BONNET Elodie</v>
      </c>
    </row>
    <row r="24" spans="1:6" ht="24" x14ac:dyDescent="0.25">
      <c r="A24" s="3">
        <v>23</v>
      </c>
      <c r="B24" s="5" t="s">
        <v>28</v>
      </c>
      <c r="C24" s="11" t="s">
        <v>13</v>
      </c>
      <c r="D24" s="18">
        <f t="shared" ca="1" si="0"/>
        <v>0.13823942070174489</v>
      </c>
      <c r="E24" s="19" t="str">
        <f t="shared" ca="1" si="1"/>
        <v>BOURSIER Mickael</v>
      </c>
      <c r="F24" s="14" t="str">
        <f ca="1"/>
        <v>LANDAIS Seb</v>
      </c>
    </row>
    <row r="25" spans="1:6" ht="24" x14ac:dyDescent="0.25">
      <c r="A25" s="3">
        <v>24</v>
      </c>
      <c r="B25" s="5" t="s">
        <v>29</v>
      </c>
      <c r="C25" s="11" t="s">
        <v>13</v>
      </c>
      <c r="D25" s="18">
        <f t="shared" ca="1" si="0"/>
        <v>0.3283678097183228</v>
      </c>
      <c r="E25" s="19" t="str">
        <f t="shared" ca="1" si="1"/>
        <v>PETIT Cyrille</v>
      </c>
      <c r="F25" s="14" t="str">
        <f ca="1"/>
        <v>GUERY Valentin</v>
      </c>
    </row>
    <row r="26" spans="1:6" ht="24" x14ac:dyDescent="0.25">
      <c r="A26" s="3">
        <v>25</v>
      </c>
      <c r="B26" s="5" t="s">
        <v>30</v>
      </c>
      <c r="C26" s="11" t="s">
        <v>13</v>
      </c>
      <c r="D26" s="18">
        <f t="shared" ca="1" si="0"/>
        <v>0.56797458663255829</v>
      </c>
      <c r="E26" s="19" t="str">
        <f t="shared" ca="1" si="1"/>
        <v>MOUILLE Lucien</v>
      </c>
      <c r="F26" s="14" t="str">
        <f ca="1"/>
        <v>PETIT Samuel</v>
      </c>
    </row>
    <row r="27" spans="1:6" ht="24" x14ac:dyDescent="0.25">
      <c r="A27" s="3">
        <v>26</v>
      </c>
      <c r="B27" s="5" t="s">
        <v>31</v>
      </c>
      <c r="C27" s="11" t="s">
        <v>13</v>
      </c>
      <c r="D27" s="18">
        <f t="shared" ca="1" si="0"/>
        <v>0.72528684752750905</v>
      </c>
      <c r="E27" s="19" t="str">
        <f t="shared" ca="1" si="1"/>
        <v>GODIN Sebastien</v>
      </c>
      <c r="F27" s="14" t="str">
        <f ca="1"/>
        <v>KERIGNARD Christian</v>
      </c>
    </row>
    <row r="28" spans="1:6" ht="24" x14ac:dyDescent="0.25">
      <c r="A28" s="3">
        <v>27</v>
      </c>
      <c r="B28" s="5" t="s">
        <v>32</v>
      </c>
      <c r="C28" s="11" t="s">
        <v>13</v>
      </c>
      <c r="D28" s="18">
        <f t="shared" ca="1" si="0"/>
        <v>0.70276094043080084</v>
      </c>
      <c r="E28" s="19" t="str">
        <f t="shared" ca="1" si="1"/>
        <v>FRANCHETEAU Raphael</v>
      </c>
      <c r="F28" s="14" t="str">
        <f ca="1"/>
        <v>FRANCHETEAU Sebastien</v>
      </c>
    </row>
    <row r="29" spans="1:6" ht="24" x14ac:dyDescent="0.25">
      <c r="A29" s="3">
        <v>28</v>
      </c>
      <c r="B29" s="5" t="s">
        <v>33</v>
      </c>
      <c r="C29" s="11" t="s">
        <v>13</v>
      </c>
      <c r="D29" s="18">
        <f t="shared" ca="1" si="0"/>
        <v>3.4201412718311008E-3</v>
      </c>
      <c r="E29" s="19" t="str">
        <f t="shared" ca="1" si="1"/>
        <v>CHARRIER Franck</v>
      </c>
      <c r="F29" s="14" t="str">
        <f ca="1"/>
        <v>PETIT Cyrille</v>
      </c>
    </row>
    <row r="30" spans="1:6" ht="24" x14ac:dyDescent="0.25">
      <c r="A30" s="3">
        <v>29</v>
      </c>
      <c r="B30" s="5" t="s">
        <v>34</v>
      </c>
      <c r="C30" s="11" t="s">
        <v>13</v>
      </c>
      <c r="D30" s="18">
        <f t="shared" ca="1" si="0"/>
        <v>0.23563997247683555</v>
      </c>
      <c r="E30" s="19" t="str">
        <f t="shared" ca="1" si="1"/>
        <v>ELINE Marion</v>
      </c>
      <c r="F30" s="14" t="str">
        <f ca="1"/>
        <v>BATY Marie-Laure</v>
      </c>
    </row>
    <row r="31" spans="1:6" ht="24" x14ac:dyDescent="0.25">
      <c r="A31" s="3">
        <v>30</v>
      </c>
      <c r="B31" s="5" t="s">
        <v>35</v>
      </c>
      <c r="C31" s="11" t="s">
        <v>13</v>
      </c>
      <c r="D31" s="18">
        <f t="shared" ca="1" si="0"/>
        <v>0.93263160103616038</v>
      </c>
      <c r="E31" s="19" t="str">
        <f t="shared" ca="1" si="1"/>
        <v>FRANCHETEAU Elodie</v>
      </c>
      <c r="F31" s="14" t="str">
        <f ca="1"/>
        <v>MARNIER Dolores</v>
      </c>
    </row>
    <row r="32" spans="1:6" ht="24" x14ac:dyDescent="0.25">
      <c r="A32" s="3">
        <v>31</v>
      </c>
      <c r="B32" s="5" t="s">
        <v>36</v>
      </c>
      <c r="C32" s="11" t="s">
        <v>13</v>
      </c>
      <c r="D32" s="18">
        <f t="shared" ca="1" si="0"/>
        <v>0.16267162001672453</v>
      </c>
      <c r="E32" s="19" t="str">
        <f t="shared" ca="1" si="1"/>
        <v>ELINE Lionel</v>
      </c>
      <c r="F32" s="14" t="str">
        <f ca="1"/>
        <v>FRANCHETEAU Elodie</v>
      </c>
    </row>
    <row r="33" spans="1:6" ht="24" x14ac:dyDescent="0.25">
      <c r="A33" s="3">
        <v>32</v>
      </c>
      <c r="B33" s="5" t="s">
        <v>37</v>
      </c>
      <c r="C33" s="11" t="s">
        <v>13</v>
      </c>
      <c r="D33" s="18">
        <f t="shared" ca="1" si="0"/>
        <v>0.24041499965392621</v>
      </c>
      <c r="E33" s="19" t="str">
        <f t="shared" ca="1" si="1"/>
        <v>FRANCHETEAU Kevin</v>
      </c>
      <c r="F33" s="14" t="str">
        <f ca="1"/>
        <v>ARRIGNON Kevin</v>
      </c>
    </row>
    <row r="34" spans="1:6" ht="24" x14ac:dyDescent="0.25">
      <c r="A34" s="3">
        <v>33</v>
      </c>
      <c r="B34" s="5" t="s">
        <v>38</v>
      </c>
      <c r="C34" s="11" t="s">
        <v>13</v>
      </c>
      <c r="D34" s="18">
        <f t="shared" ca="1" si="0"/>
        <v>2.1154904820934628E-2</v>
      </c>
      <c r="E34" s="19" t="str">
        <f t="shared" ca="1" si="1"/>
        <v>GUILLARD Teddy</v>
      </c>
      <c r="F34" s="14" t="str">
        <f ca="1"/>
        <v>GALLARD Julien</v>
      </c>
    </row>
    <row r="35" spans="1:6" ht="24" x14ac:dyDescent="0.25">
      <c r="A35" s="3">
        <v>34</v>
      </c>
      <c r="B35" s="5" t="s">
        <v>39</v>
      </c>
      <c r="C35" s="11" t="s">
        <v>13</v>
      </c>
      <c r="D35" s="18">
        <f t="shared" ca="1" si="0"/>
        <v>0.52806568666599618</v>
      </c>
      <c r="E35" s="19" t="str">
        <f t="shared" ca="1" si="1"/>
        <v>GUERY Valentin</v>
      </c>
      <c r="F35" s="14" t="str">
        <f ca="1"/>
        <v>MARTINEAU Jean Michel</v>
      </c>
    </row>
    <row r="36" spans="1:6" ht="24" x14ac:dyDescent="0.25">
      <c r="A36" s="3">
        <v>35</v>
      </c>
      <c r="B36" s="5" t="s">
        <v>40</v>
      </c>
      <c r="C36" s="11" t="s">
        <v>13</v>
      </c>
      <c r="D36" s="18">
        <f t="shared" ca="1" si="0"/>
        <v>0.73206043507382423</v>
      </c>
      <c r="E36" s="19" t="str">
        <f t="shared" ca="1" si="1"/>
        <v>PINEAU Stephane</v>
      </c>
      <c r="F36" s="14" t="str">
        <f ca="1"/>
        <v>BOLTEAU Florence</v>
      </c>
    </row>
    <row r="37" spans="1:6" ht="24" x14ac:dyDescent="0.25">
      <c r="A37" s="3">
        <v>36</v>
      </c>
      <c r="B37" s="5" t="s">
        <v>41</v>
      </c>
      <c r="C37" s="11" t="s">
        <v>2</v>
      </c>
      <c r="D37" s="18" t="str">
        <f t="shared" ca="1" si="0"/>
        <v>-</v>
      </c>
      <c r="E37" s="19" t="str">
        <f t="shared" ca="1" si="1"/>
        <v>MUSSET Bruno</v>
      </c>
      <c r="F37" s="14" t="str">
        <f ca="1"/>
        <v>BOUCHER Loic</v>
      </c>
    </row>
    <row r="38" spans="1:6" ht="24" x14ac:dyDescent="0.25">
      <c r="A38" s="3">
        <v>37</v>
      </c>
      <c r="B38" s="5" t="s">
        <v>42</v>
      </c>
      <c r="C38" s="11" t="s">
        <v>13</v>
      </c>
      <c r="D38" s="18">
        <f t="shared" ca="1" si="0"/>
        <v>8.2753246919402002E-2</v>
      </c>
      <c r="E38" s="19" t="str">
        <f t="shared" ca="1" si="1"/>
        <v>TESSON Fabrice</v>
      </c>
      <c r="F38" s="14" t="str">
        <f ca="1"/>
        <v>BOURGEON Thierry</v>
      </c>
    </row>
    <row r="39" spans="1:6" ht="24" x14ac:dyDescent="0.25">
      <c r="A39" s="3">
        <v>38</v>
      </c>
      <c r="B39" s="5" t="s">
        <v>43</v>
      </c>
      <c r="C39" s="11" t="s">
        <v>13</v>
      </c>
      <c r="D39" s="18">
        <f t="shared" ca="1" si="0"/>
        <v>0.79855409902854269</v>
      </c>
      <c r="E39" s="19" t="str">
        <f t="shared" ca="1" si="1"/>
        <v>ARRIGNON Kevin</v>
      </c>
      <c r="F39" s="14" t="str">
        <f ca="1"/>
        <v>THIBEAUD Alain</v>
      </c>
    </row>
    <row r="40" spans="1:6" ht="24" x14ac:dyDescent="0.25">
      <c r="A40" s="3">
        <v>39</v>
      </c>
      <c r="B40" s="5" t="s">
        <v>44</v>
      </c>
      <c r="C40" s="11" t="s">
        <v>13</v>
      </c>
      <c r="D40" s="18">
        <f t="shared" ca="1" si="0"/>
        <v>0.41071203218174457</v>
      </c>
      <c r="E40" s="19" t="str">
        <f t="shared" ca="1" si="1"/>
        <v>PEAUD Lionel</v>
      </c>
      <c r="F40" s="14" t="str">
        <f ca="1"/>
        <v>ELINE Lionel</v>
      </c>
    </row>
    <row r="41" spans="1:6" ht="24" x14ac:dyDescent="0.25">
      <c r="A41" s="3">
        <v>40</v>
      </c>
      <c r="B41" s="5" t="s">
        <v>45</v>
      </c>
      <c r="C41" s="11" t="s">
        <v>13</v>
      </c>
      <c r="D41" s="18">
        <f t="shared" ca="1" si="0"/>
        <v>0.28885028962611392</v>
      </c>
      <c r="E41" s="19" t="str">
        <f t="shared" ca="1" si="1"/>
        <v>BOURGEON Valentin</v>
      </c>
      <c r="F41" s="14" t="str">
        <f ca="1"/>
        <v>BRIN Jocelyn</v>
      </c>
    </row>
    <row r="42" spans="1:6" ht="24" x14ac:dyDescent="0.25">
      <c r="A42" s="3">
        <v>41</v>
      </c>
      <c r="B42" s="5" t="s">
        <v>12</v>
      </c>
      <c r="C42" s="11" t="s">
        <v>13</v>
      </c>
      <c r="D42" s="18">
        <f t="shared" ca="1" si="0"/>
        <v>0.73071358696721045</v>
      </c>
      <c r="E42" s="19" t="str">
        <f t="shared" ca="1" si="1"/>
        <v>RICHARD Gabriel</v>
      </c>
      <c r="F42" s="14" t="str">
        <f ca="1"/>
        <v>DELHOMMEAU Mathieu</v>
      </c>
    </row>
    <row r="43" spans="1:6" ht="24" x14ac:dyDescent="0.25">
      <c r="A43" s="3">
        <v>42</v>
      </c>
      <c r="B43" s="5" t="s">
        <v>46</v>
      </c>
      <c r="C43" s="11" t="s">
        <v>13</v>
      </c>
      <c r="D43" s="18">
        <f t="shared" ca="1" si="0"/>
        <v>0.86134627039639744</v>
      </c>
      <c r="E43" s="19" t="str">
        <f t="shared" ca="1" si="1"/>
        <v>LAFFAIRE Olivier</v>
      </c>
      <c r="F43" s="14" t="str">
        <f ca="1"/>
        <v>CHARRIER Basile</v>
      </c>
    </row>
    <row r="44" spans="1:6" ht="24" x14ac:dyDescent="0.25">
      <c r="A44" s="3">
        <v>43</v>
      </c>
      <c r="B44" s="5" t="s">
        <v>47</v>
      </c>
      <c r="C44" s="11" t="s">
        <v>13</v>
      </c>
      <c r="D44" s="18">
        <f t="shared" ca="1" si="0"/>
        <v>0.74657942414771394</v>
      </c>
      <c r="E44" s="19" t="str">
        <f t="shared" ca="1" si="1"/>
        <v>BOLTEAU Florence</v>
      </c>
      <c r="F44" s="14" t="str">
        <f ca="1"/>
        <v>BOURGEON Valentin</v>
      </c>
    </row>
    <row r="45" spans="1:6" ht="24" x14ac:dyDescent="0.25">
      <c r="A45" s="3">
        <v>44</v>
      </c>
      <c r="B45" s="5" t="s">
        <v>48</v>
      </c>
      <c r="C45" s="11" t="s">
        <v>13</v>
      </c>
      <c r="D45" s="18">
        <f t="shared" ca="1" si="0"/>
        <v>0.32985671139194461</v>
      </c>
      <c r="E45" s="19" t="str">
        <f t="shared" ca="1" si="1"/>
        <v>-</v>
      </c>
      <c r="F45" s="14"/>
    </row>
    <row r="46" spans="1:6" ht="24" x14ac:dyDescent="0.25">
      <c r="A46" s="3">
        <v>45</v>
      </c>
      <c r="B46" s="5" t="s">
        <v>49</v>
      </c>
      <c r="C46" s="11" t="s">
        <v>13</v>
      </c>
      <c r="D46" s="18">
        <f t="shared" ca="1" si="0"/>
        <v>0.21887177297925731</v>
      </c>
      <c r="E46" s="19" t="str">
        <f t="shared" ca="1" si="1"/>
        <v>-</v>
      </c>
      <c r="F46" s="14"/>
    </row>
    <row r="47" spans="1:6" ht="24" x14ac:dyDescent="0.25">
      <c r="A47" s="3">
        <v>46</v>
      </c>
      <c r="B47" s="5"/>
      <c r="C47" s="11" t="s">
        <v>2</v>
      </c>
      <c r="D47" s="18" t="str">
        <f t="shared" ca="1" si="0"/>
        <v>-</v>
      </c>
      <c r="E47" s="19" t="str">
        <f t="shared" ca="1" si="1"/>
        <v>-</v>
      </c>
      <c r="F47" s="14"/>
    </row>
    <row r="48" spans="1:6" ht="24" x14ac:dyDescent="0.25">
      <c r="A48" s="3">
        <v>47</v>
      </c>
      <c r="B48" s="5"/>
      <c r="C48" s="11" t="s">
        <v>2</v>
      </c>
      <c r="D48" s="18" t="str">
        <f t="shared" ca="1" si="0"/>
        <v>-</v>
      </c>
      <c r="E48" s="19" t="str">
        <f t="shared" ca="1" si="1"/>
        <v>-</v>
      </c>
      <c r="F48" s="14"/>
    </row>
    <row r="49" spans="1:6" ht="24" x14ac:dyDescent="0.25">
      <c r="A49" s="3">
        <v>48</v>
      </c>
      <c r="B49" s="5"/>
      <c r="C49" s="11" t="s">
        <v>2</v>
      </c>
      <c r="D49" s="18" t="str">
        <f t="shared" ca="1" si="0"/>
        <v>-</v>
      </c>
      <c r="E49" s="19" t="str">
        <f t="shared" ca="1" si="1"/>
        <v>-</v>
      </c>
      <c r="F49" s="14"/>
    </row>
    <row r="50" spans="1:6" ht="24" x14ac:dyDescent="0.25">
      <c r="A50" s="3">
        <v>49</v>
      </c>
      <c r="B50" s="5"/>
      <c r="C50" s="11" t="s">
        <v>2</v>
      </c>
      <c r="D50" s="18" t="str">
        <f t="shared" ca="1" si="0"/>
        <v>-</v>
      </c>
      <c r="E50" s="19" t="str">
        <f t="shared" ca="1" si="1"/>
        <v>-</v>
      </c>
      <c r="F50" s="14"/>
    </row>
    <row r="51" spans="1:6" ht="24.75" thickBot="1" x14ac:dyDescent="0.3">
      <c r="A51" s="4">
        <v>50</v>
      </c>
      <c r="B51" s="8"/>
      <c r="C51" s="12" t="s">
        <v>2</v>
      </c>
      <c r="D51" s="20" t="str">
        <f t="shared" ca="1" si="0"/>
        <v>-</v>
      </c>
      <c r="E51" s="21" t="str">
        <f t="shared" ca="1" si="1"/>
        <v>-</v>
      </c>
      <c r="F51" s="15"/>
    </row>
  </sheetData>
  <sheetProtection selectLockedCells="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KL</dc:creator>
  <cp:lastModifiedBy>Bart Strubbe</cp:lastModifiedBy>
  <dcterms:created xsi:type="dcterms:W3CDTF">2024-09-19T08:01:52Z</dcterms:created>
  <dcterms:modified xsi:type="dcterms:W3CDTF">2024-09-29T12:10:23Z</dcterms:modified>
</cp:coreProperties>
</file>