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68A8BB4-EF6C-4538-A882-E19429E68430}" xr6:coauthVersionLast="47" xr6:coauthVersionMax="47" xr10:uidLastSave="{00000000-0000-0000-0000-000000000000}"/>
  <bookViews>
    <workbookView xWindow="-120" yWindow="-120" windowWidth="29040" windowHeight="15990" xr2:uid="{EE2EF079-4A77-4107-9642-5E3AB9F99C6F}"/>
  </bookViews>
  <sheets>
    <sheet name="Blad1" sheetId="1" r:id="rId1"/>
  </sheets>
  <definedNames>
    <definedName name="Dates">Blad1!$H$2:$H$8</definedName>
    <definedName name="Horaires">Blad1!$I$1:$AG$1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19" i="1"/>
  <c r="H18" i="1"/>
  <c r="H15" i="1"/>
  <c r="H12" i="1"/>
  <c r="H11" i="1"/>
  <c r="H13" i="1"/>
  <c r="H14" i="1"/>
  <c r="H16" i="1"/>
  <c r="H17" i="1"/>
  <c r="H3" i="1" l="1"/>
  <c r="H4" i="1" s="1"/>
  <c r="H5" i="1" s="1"/>
  <c r="H6" i="1" s="1"/>
  <c r="H7" i="1" s="1"/>
  <c r="H8" i="1" s="1"/>
  <c r="K1" i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</calcChain>
</file>

<file path=xl/sharedStrings.xml><?xml version="1.0" encoding="utf-8"?>
<sst xmlns="http://schemas.openxmlformats.org/spreadsheetml/2006/main" count="48" uniqueCount="26">
  <si>
    <t>nom</t>
  </si>
  <si>
    <t>date</t>
  </si>
  <si>
    <t>heure1</t>
  </si>
  <si>
    <t>heure2</t>
  </si>
  <si>
    <t>description</t>
  </si>
  <si>
    <t>mode</t>
  </si>
  <si>
    <t>statut</t>
  </si>
  <si>
    <t>aaa</t>
  </si>
  <si>
    <t>bbb</t>
  </si>
  <si>
    <t>ccc</t>
  </si>
  <si>
    <t>ddd</t>
  </si>
  <si>
    <t>entrepirse</t>
  </si>
  <si>
    <t>ttt</t>
  </si>
  <si>
    <t>aa</t>
  </si>
  <si>
    <t>bb</t>
  </si>
  <si>
    <t>cc</t>
  </si>
  <si>
    <t>dd</t>
  </si>
  <si>
    <t>autonome</t>
  </si>
  <si>
    <t>grue</t>
  </si>
  <si>
    <t>en attende</t>
  </si>
  <si>
    <t>valudé</t>
  </si>
  <si>
    <t>validé</t>
  </si>
  <si>
    <t>cheveauchement</t>
  </si>
  <si>
    <t>xxx</t>
  </si>
  <si>
    <t>yyy</t>
  </si>
  <si>
    <t>teo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</si>
</sst>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/mm"/>
    <numFmt numFmtId="165" formatCode="h:mm;@"/>
    <numFmt numFmtId="167" formatCode="[hh]:mm"/>
  </numFmts>
  <fonts count="2" x14ac:knownFonts="1">
    <font>
      <sz val="11"/>
      <color theme="1"/>
      <name val="Century Gothic"/>
      <family val="2"/>
    </font>
    <font>
      <b/>
      <sz val="12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mediumDashed">
        <color rgb="FFFF0000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mediumDashed">
        <color rgb="FFFF0000"/>
      </right>
      <top style="thick">
        <color auto="1"/>
      </top>
      <bottom style="hair">
        <color auto="1"/>
      </bottom>
      <diagonal/>
    </border>
    <border>
      <left style="mediumDashed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Dashed">
        <color rgb="FFFF0000"/>
      </right>
      <top style="hair">
        <color auto="1"/>
      </top>
      <bottom style="hair">
        <color auto="1"/>
      </bottom>
      <diagonal/>
    </border>
    <border>
      <left style="mediumDashed">
        <color rgb="FFFF0000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Dashed">
        <color rgb="FFFF0000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6" fontId="0" fillId="0" borderId="0" xfId="0" applyNumberFormat="1"/>
    <xf numFmtId="164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/>
    <xf numFmtId="0" fontId="1" fillId="0" borderId="0" xfId="0" applyFont="1" applyAlignment="1">
      <alignment horizontal="center" vertical="center" shrinkToFit="1"/>
    </xf>
    <xf numFmtId="165" fontId="1" fillId="0" borderId="0" xfId="0" applyNumberFormat="1" applyFont="1" applyAlignment="1">
      <alignment horizontal="center" vertical="center" shrinkToFit="1"/>
    </xf>
    <xf numFmtId="164" fontId="1" fillId="2" borderId="1" xfId="0" applyNumberFormat="1" applyFont="1" applyFill="1" applyBorder="1" applyAlignment="1">
      <alignment horizontal="center" vertical="center" shrinkToFit="1"/>
    </xf>
    <xf numFmtId="167" fontId="1" fillId="2" borderId="2" xfId="0" applyNumberFormat="1" applyFont="1" applyFill="1" applyBorder="1" applyAlignment="1">
      <alignment horizontal="center" vertical="center" shrinkToFit="1"/>
    </xf>
    <xf numFmtId="20" fontId="1" fillId="0" borderId="0" xfId="0" applyNumberFormat="1" applyFont="1" applyAlignment="1">
      <alignment horizontal="center" vertical="center" shrinkToFit="1"/>
    </xf>
    <xf numFmtId="167" fontId="1" fillId="2" borderId="7" xfId="0" applyNumberFormat="1" applyFont="1" applyFill="1" applyBorder="1" applyAlignment="1">
      <alignment horizontal="center" vertical="center" shrinkToFit="1"/>
    </xf>
    <xf numFmtId="167" fontId="1" fillId="2" borderId="8" xfId="0" applyNumberFormat="1" applyFont="1" applyFill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7" fontId="1" fillId="2" borderId="13" xfId="0" applyNumberFormat="1" applyFont="1" applyFill="1" applyBorder="1" applyAlignment="1">
      <alignment horizontal="center" vertical="center" shrinkToFit="1"/>
    </xf>
    <xf numFmtId="167" fontId="1" fillId="2" borderId="14" xfId="0" applyNumberFormat="1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">
    <cellStyle name="Standaard" xfId="0" builtinId="0"/>
  </cellStyles>
  <dxfs count="4">
    <dxf>
      <numFmt numFmtId="1" formatCode="0"/>
    </dxf>
    <dxf>
      <numFmt numFmtId="165" formatCode="h:mm;@"/>
    </dxf>
    <dxf>
      <numFmt numFmtId="165" formatCode="h:mm;@"/>
    </dxf>
    <dxf>
      <numFmt numFmtId="21" formatCode="d/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104775</xdr:rowOff>
    </xdr:from>
    <xdr:to>
      <xdr:col>14</xdr:col>
      <xdr:colOff>268055</xdr:colOff>
      <xdr:row>49</xdr:row>
      <xdr:rowOff>366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2924C2E-E605-57D7-C295-CB217A8BC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43525"/>
          <a:ext cx="9707330" cy="2619741"/>
        </a:xfrm>
        <a:prstGeom prst="rect">
          <a:avLst/>
        </a:prstGeom>
      </xdr:spPr>
    </xdr:pic>
    <xdr:clientData/>
  </xdr:twoCellAnchor>
  <xdr:twoCellAnchor>
    <xdr:from>
      <xdr:col>3</xdr:col>
      <xdr:colOff>219075</xdr:colOff>
      <xdr:row>1</xdr:row>
      <xdr:rowOff>161925</xdr:rowOff>
    </xdr:from>
    <xdr:to>
      <xdr:col>4</xdr:col>
      <xdr:colOff>752475</xdr:colOff>
      <xdr:row>2</xdr:row>
      <xdr:rowOff>85725</xdr:rowOff>
    </xdr:to>
    <xdr:sp macro="[0]!Gantt" textlink="">
      <xdr:nvSpPr>
        <xdr:cNvPr id="36" name="Rechthoek: afgeronde hoeken 35">
          <a:extLst>
            <a:ext uri="{FF2B5EF4-FFF2-40B4-BE49-F238E27FC236}">
              <a16:creationId xmlns:a16="http://schemas.microsoft.com/office/drawing/2014/main" id="{AE358DE4-50EC-EC94-42C3-C797AC0DE604}"/>
            </a:ext>
          </a:extLst>
        </xdr:cNvPr>
        <xdr:cNvSpPr/>
      </xdr:nvSpPr>
      <xdr:spPr>
        <a:xfrm>
          <a:off x="2286000" y="361950"/>
          <a:ext cx="1228725" cy="533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25400</xdr:colOff>
      <xdr:row>0</xdr:row>
      <xdr:rowOff>25400</xdr:rowOff>
    </xdr:to>
    <xdr:sp macro="" textlink="">
      <xdr:nvSpPr>
        <xdr:cNvPr id="777" name="Dummy">
          <a:extLst>
            <a:ext uri="{FF2B5EF4-FFF2-40B4-BE49-F238E27FC236}">
              <a16:creationId xmlns:a16="http://schemas.microsoft.com/office/drawing/2014/main" id="{596D5536-7EB8-C7EC-09A3-22DC52F42736}"/>
            </a:ext>
          </a:extLst>
        </xdr:cNvPr>
        <xdr:cNvSpPr/>
      </xdr:nvSpPr>
      <xdr:spPr>
        <a:xfrm>
          <a:off x="12700" y="12700"/>
          <a:ext cx="12700" cy="12700"/>
        </a:xfrm>
        <a:prstGeom prst="roundRect">
          <a:avLst/>
        </a:prstGeom>
        <a:solidFill>
          <a:schemeClr val="accent1">
            <a:alpha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endParaRPr lang="nl-BE" sz="1000" b="1"/>
        </a:p>
      </xdr:txBody>
    </xdr:sp>
    <xdr:clientData/>
  </xdr:twoCellAnchor>
  <xdr:twoCellAnchor>
    <xdr:from>
      <xdr:col>13</xdr:col>
      <xdr:colOff>0</xdr:colOff>
      <xdr:row>1</xdr:row>
      <xdr:rowOff>0</xdr:rowOff>
    </xdr:from>
    <xdr:to>
      <xdr:col>15</xdr:col>
      <xdr:colOff>0</xdr:colOff>
      <xdr:row>1</xdr:row>
      <xdr:rowOff>203200</xdr:rowOff>
    </xdr:to>
    <xdr:sp macro="" textlink="">
      <xdr:nvSpPr>
        <xdr:cNvPr id="778" name="Bar_N2">
          <a:extLst>
            <a:ext uri="{FF2B5EF4-FFF2-40B4-BE49-F238E27FC236}">
              <a16:creationId xmlns:a16="http://schemas.microsoft.com/office/drawing/2014/main" id="{4799C0B7-EF76-4333-B797-CF51D232F033}"/>
            </a:ext>
          </a:extLst>
        </xdr:cNvPr>
        <xdr:cNvSpPr/>
      </xdr:nvSpPr>
      <xdr:spPr>
        <a:xfrm>
          <a:off x="9010650" y="200025"/>
          <a:ext cx="857250" cy="203200"/>
        </a:xfrm>
        <a:prstGeom prst="roundRect">
          <a:avLst/>
        </a:prstGeom>
        <a:solidFill>
          <a:srgbClr val="0B3B81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bbb : 09:00-10:00</a:t>
          </a: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11</xdr:col>
      <xdr:colOff>0</xdr:colOff>
      <xdr:row>2</xdr:row>
      <xdr:rowOff>203200</xdr:rowOff>
    </xdr:to>
    <xdr:sp macro="" textlink="">
      <xdr:nvSpPr>
        <xdr:cNvPr id="779" name="Bar_J3">
          <a:extLst>
            <a:ext uri="{FF2B5EF4-FFF2-40B4-BE49-F238E27FC236}">
              <a16:creationId xmlns:a16="http://schemas.microsoft.com/office/drawing/2014/main" id="{12798F5D-C78A-8EC3-84F8-E5672B1AFB2D}"/>
            </a:ext>
          </a:extLst>
        </xdr:cNvPr>
        <xdr:cNvSpPr/>
      </xdr:nvSpPr>
      <xdr:spPr>
        <a:xfrm>
          <a:off x="7296150" y="809625"/>
          <a:ext cx="857250" cy="203200"/>
        </a:xfrm>
        <a:prstGeom prst="roundRect">
          <a:avLst/>
        </a:prstGeom>
        <a:solidFill>
          <a:srgbClr val="25D8AE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aaa : 07:00-08:00</a:t>
          </a:r>
        </a:p>
      </xdr:txBody>
    </xdr:sp>
    <xdr:clientData/>
  </xdr:twoCellAnchor>
  <xdr:twoCellAnchor>
    <xdr:from>
      <xdr:col>13</xdr:col>
      <xdr:colOff>0</xdr:colOff>
      <xdr:row>2</xdr:row>
      <xdr:rowOff>0</xdr:rowOff>
    </xdr:from>
    <xdr:to>
      <xdr:col>15</xdr:col>
      <xdr:colOff>0</xdr:colOff>
      <xdr:row>2</xdr:row>
      <xdr:rowOff>203200</xdr:rowOff>
    </xdr:to>
    <xdr:sp macro="" textlink="">
      <xdr:nvSpPr>
        <xdr:cNvPr id="780" name="Bar_N3">
          <a:extLst>
            <a:ext uri="{FF2B5EF4-FFF2-40B4-BE49-F238E27FC236}">
              <a16:creationId xmlns:a16="http://schemas.microsoft.com/office/drawing/2014/main" id="{F1E66382-CA3D-B440-05A4-94CEC56BD762}"/>
            </a:ext>
          </a:extLst>
        </xdr:cNvPr>
        <xdr:cNvSpPr/>
      </xdr:nvSpPr>
      <xdr:spPr>
        <a:xfrm>
          <a:off x="9010650" y="809625"/>
          <a:ext cx="857250" cy="203200"/>
        </a:xfrm>
        <a:prstGeom prst="roundRect">
          <a:avLst/>
        </a:prstGeom>
        <a:solidFill>
          <a:srgbClr val="D64989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ccc : 09:00-10:00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19</xdr:col>
      <xdr:colOff>0</xdr:colOff>
      <xdr:row>2</xdr:row>
      <xdr:rowOff>203200</xdr:rowOff>
    </xdr:to>
    <xdr:sp macro="" textlink="">
      <xdr:nvSpPr>
        <xdr:cNvPr id="781" name="Bar_R3">
          <a:extLst>
            <a:ext uri="{FF2B5EF4-FFF2-40B4-BE49-F238E27FC236}">
              <a16:creationId xmlns:a16="http://schemas.microsoft.com/office/drawing/2014/main" id="{DE0F4C45-3B2D-FA48-9FE6-81423193C5A0}"/>
            </a:ext>
          </a:extLst>
        </xdr:cNvPr>
        <xdr:cNvSpPr/>
      </xdr:nvSpPr>
      <xdr:spPr>
        <a:xfrm>
          <a:off x="10725150" y="809625"/>
          <a:ext cx="857250" cy="203200"/>
        </a:xfrm>
        <a:prstGeom prst="roundRect">
          <a:avLst/>
        </a:prstGeom>
        <a:solidFill>
          <a:srgbClr val="5FD708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ddd : 11:00-12:00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31</xdr:col>
      <xdr:colOff>427434</xdr:colOff>
      <xdr:row>3</xdr:row>
      <xdr:rowOff>203200</xdr:rowOff>
    </xdr:to>
    <xdr:sp macro="" textlink="">
      <xdr:nvSpPr>
        <xdr:cNvPr id="782" name="Bar_I4">
          <a:extLst>
            <a:ext uri="{FF2B5EF4-FFF2-40B4-BE49-F238E27FC236}">
              <a16:creationId xmlns:a16="http://schemas.microsoft.com/office/drawing/2014/main" id="{692B2C1F-71DF-32A3-E7A9-7D471AB29EBD}"/>
            </a:ext>
          </a:extLst>
        </xdr:cNvPr>
        <xdr:cNvSpPr/>
      </xdr:nvSpPr>
      <xdr:spPr>
        <a:xfrm>
          <a:off x="6867525" y="1419225"/>
          <a:ext cx="10285809" cy="203200"/>
        </a:xfrm>
        <a:prstGeom prst="roundRect">
          <a:avLst/>
        </a:prstGeom>
        <a:solidFill>
          <a:srgbClr val="78FF7F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yyy : 00:00-23:59</a:t>
          </a:r>
        </a:p>
      </xdr:txBody>
    </xdr:sp>
    <xdr:clientData/>
  </xdr:twoCellAnchor>
  <xdr:twoCellAnchor>
    <xdr:from>
      <xdr:col>11</xdr:col>
      <xdr:colOff>0</xdr:colOff>
      <xdr:row>3</xdr:row>
      <xdr:rowOff>203200</xdr:rowOff>
    </xdr:from>
    <xdr:to>
      <xdr:col>13</xdr:col>
      <xdr:colOff>0</xdr:colOff>
      <xdr:row>3</xdr:row>
      <xdr:rowOff>406400</xdr:rowOff>
    </xdr:to>
    <xdr:sp macro="" textlink="">
      <xdr:nvSpPr>
        <xdr:cNvPr id="783" name="Bar_L4">
          <a:extLst>
            <a:ext uri="{FF2B5EF4-FFF2-40B4-BE49-F238E27FC236}">
              <a16:creationId xmlns:a16="http://schemas.microsoft.com/office/drawing/2014/main" id="{F6259906-051A-3D16-47DB-4476A3526671}"/>
            </a:ext>
          </a:extLst>
        </xdr:cNvPr>
        <xdr:cNvSpPr/>
      </xdr:nvSpPr>
      <xdr:spPr>
        <a:xfrm>
          <a:off x="8153400" y="1622425"/>
          <a:ext cx="857250" cy="203200"/>
        </a:xfrm>
        <a:prstGeom prst="roundRect">
          <a:avLst/>
        </a:prstGeom>
        <a:solidFill>
          <a:srgbClr val="844249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entrepirse : 08:00-09:00</a:t>
          </a:r>
        </a:p>
      </xdr:txBody>
    </xdr:sp>
    <xdr:clientData/>
  </xdr:twoCellAnchor>
  <xdr:twoCellAnchor>
    <xdr:from>
      <xdr:col>11</xdr:col>
      <xdr:colOff>0</xdr:colOff>
      <xdr:row>3</xdr:row>
      <xdr:rowOff>406400</xdr:rowOff>
    </xdr:from>
    <xdr:to>
      <xdr:col>13</xdr:col>
      <xdr:colOff>0</xdr:colOff>
      <xdr:row>4</xdr:row>
      <xdr:rowOff>0</xdr:rowOff>
    </xdr:to>
    <xdr:sp macro="" textlink="">
      <xdr:nvSpPr>
        <xdr:cNvPr id="784" name="Bar_L4">
          <a:extLst>
            <a:ext uri="{FF2B5EF4-FFF2-40B4-BE49-F238E27FC236}">
              <a16:creationId xmlns:a16="http://schemas.microsoft.com/office/drawing/2014/main" id="{F0255612-783E-7976-AABF-9A2EAEC0D7C2}"/>
            </a:ext>
          </a:extLst>
        </xdr:cNvPr>
        <xdr:cNvSpPr/>
      </xdr:nvSpPr>
      <xdr:spPr>
        <a:xfrm>
          <a:off x="8153400" y="1825625"/>
          <a:ext cx="857250" cy="203200"/>
        </a:xfrm>
        <a:prstGeom prst="roundRect">
          <a:avLst/>
        </a:prstGeom>
        <a:solidFill>
          <a:srgbClr val="9FC4A4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ttt : 08:00-09:00</a:t>
          </a: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13</xdr:col>
      <xdr:colOff>214313</xdr:colOff>
      <xdr:row>3</xdr:row>
      <xdr:rowOff>203200</xdr:rowOff>
    </xdr:to>
    <xdr:sp macro="" textlink="">
      <xdr:nvSpPr>
        <xdr:cNvPr id="785" name="Bar_M4">
          <a:extLst>
            <a:ext uri="{FF2B5EF4-FFF2-40B4-BE49-F238E27FC236}">
              <a16:creationId xmlns:a16="http://schemas.microsoft.com/office/drawing/2014/main" id="{06416711-C214-4DC6-A533-BF04F21ED6E3}"/>
            </a:ext>
          </a:extLst>
        </xdr:cNvPr>
        <xdr:cNvSpPr/>
      </xdr:nvSpPr>
      <xdr:spPr>
        <a:xfrm>
          <a:off x="8582025" y="1419225"/>
          <a:ext cx="642938" cy="203200"/>
        </a:xfrm>
        <a:prstGeom prst="roundRect">
          <a:avLst/>
        </a:prstGeom>
        <a:solidFill>
          <a:srgbClr val="E966B3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xxx : 08:30-09:15</a:t>
          </a:r>
        </a:p>
      </xdr:txBody>
    </xdr:sp>
    <xdr:clientData/>
  </xdr:twoCellAnchor>
  <xdr:twoCellAnchor>
    <xdr:from>
      <xdr:col>13</xdr:col>
      <xdr:colOff>300038</xdr:colOff>
      <xdr:row>1</xdr:row>
      <xdr:rowOff>203200</xdr:rowOff>
    </xdr:from>
    <xdr:to>
      <xdr:col>28</xdr:col>
      <xdr:colOff>314326</xdr:colOff>
      <xdr:row>1</xdr:row>
      <xdr:rowOff>406400</xdr:rowOff>
    </xdr:to>
    <xdr:sp macro="" textlink="">
      <xdr:nvSpPr>
        <xdr:cNvPr id="786" name="Bar_N2">
          <a:extLst>
            <a:ext uri="{FF2B5EF4-FFF2-40B4-BE49-F238E27FC236}">
              <a16:creationId xmlns:a16="http://schemas.microsoft.com/office/drawing/2014/main" id="{4CBEE8D8-7FDF-3F2E-81B6-EE2FB04773EC}"/>
            </a:ext>
          </a:extLst>
        </xdr:cNvPr>
        <xdr:cNvSpPr/>
      </xdr:nvSpPr>
      <xdr:spPr>
        <a:xfrm>
          <a:off x="9310688" y="403225"/>
          <a:ext cx="6443663" cy="203200"/>
        </a:xfrm>
        <a:prstGeom prst="roundRect">
          <a:avLst/>
        </a:prstGeom>
        <a:solidFill>
          <a:srgbClr val="124DAE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teo : 09:21-16:52</a:t>
          </a:r>
        </a:p>
      </xdr:txBody>
    </xdr:sp>
    <xdr:clientData/>
  </xdr:twoCellAnchor>
  <xdr:twoCellAnchor>
    <xdr:from>
      <xdr:col>13</xdr:col>
      <xdr:colOff>300038</xdr:colOff>
      <xdr:row>5</xdr:row>
      <xdr:rowOff>0</xdr:rowOff>
    </xdr:from>
    <xdr:to>
      <xdr:col>31</xdr:col>
      <xdr:colOff>285751</xdr:colOff>
      <xdr:row>5</xdr:row>
      <xdr:rowOff>203200</xdr:rowOff>
    </xdr:to>
    <xdr:sp macro="" textlink="">
      <xdr:nvSpPr>
        <xdr:cNvPr id="787" name="Bar_N6">
          <a:extLst>
            <a:ext uri="{FF2B5EF4-FFF2-40B4-BE49-F238E27FC236}">
              <a16:creationId xmlns:a16="http://schemas.microsoft.com/office/drawing/2014/main" id="{9B13B447-CAE5-532A-F40B-C343CE5F19CE}"/>
            </a:ext>
          </a:extLst>
        </xdr:cNvPr>
        <xdr:cNvSpPr/>
      </xdr:nvSpPr>
      <xdr:spPr>
        <a:xfrm>
          <a:off x="9310688" y="2638425"/>
          <a:ext cx="7700963" cy="203200"/>
        </a:xfrm>
        <a:prstGeom prst="roundRect">
          <a:avLst/>
        </a:prstGeom>
        <a:solidFill>
          <a:srgbClr val="888DFA">
            <a:alpha val="50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000" b="1">
              <a:solidFill>
                <a:srgbClr val="000000"/>
              </a:solidFill>
            </a:rPr>
            <a:t>teo : 09:21-22:00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B05994-8906-4973-BFBC-04865B381A54}" name="Tabel1" displayName="Tabel1" ref="A10:H20" totalsRowShown="0">
  <autoFilter ref="A10:H20" xr:uid="{24B05994-8906-4973-BFBC-04865B381A54}"/>
  <sortState xmlns:xlrd2="http://schemas.microsoft.com/office/spreadsheetml/2017/richdata2" ref="A11:H18">
    <sortCondition ref="B11:B18"/>
    <sortCondition ref="C11:C18"/>
  </sortState>
  <tableColumns count="8">
    <tableColumn id="1" xr3:uid="{7ADFB8C5-931D-477A-9E51-3024DE382C9E}" name="nom"/>
    <tableColumn id="2" xr3:uid="{9BA4D82D-5E6F-4410-AF4E-B6186E8B0315}" name="date" dataDxfId="3"/>
    <tableColumn id="3" xr3:uid="{881B56A1-5957-43AA-A7D2-87F4D2852545}" name="heure1" dataDxfId="2"/>
    <tableColumn id="4" xr3:uid="{FD80D0A7-451D-4ECE-B42F-824E55964330}" name="heure2" dataDxfId="1"/>
    <tableColumn id="5" xr3:uid="{904CB5F0-C5AC-4936-95F0-3A62C065726C}" name="description"/>
    <tableColumn id="6" xr3:uid="{7720FF04-DFCD-4444-B883-33A51C32B6CE}" name="mode"/>
    <tableColumn id="7" xr3:uid="{6E9C5B95-89F5-4574-920A-7835D8588F72}" name="statut"/>
    <tableColumn id="8" xr3:uid="{C230DBD2-1306-41B9-A139-DDF6CD72C72B}" name="cheveauchement" dataDxfId="0">
      <calculatedColumnFormula>COUNTIFS($B$10:B11,Tabel1[[#This Row],[date]],$C$10:C11,"&lt;="&amp;Tabel1[[#This Row],[heure2]],$D$10:D11,"&gt;="&amp;Tabel1[[#This Row],[heure1]])-1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3A467-4D2D-4BDD-8C00-877C00C887AC}">
  <sheetPr codeName="Blad1"/>
  <dimension ref="A1:AN26"/>
  <sheetViews>
    <sheetView tabSelected="1" workbookViewId="0">
      <selection activeCell="Q14" sqref="Q14"/>
    </sheetView>
  </sheetViews>
  <sheetFormatPr defaultRowHeight="16.5" x14ac:dyDescent="0.3"/>
  <cols>
    <col min="1" max="1" width="10" bestFit="1" customWidth="1"/>
    <col min="2" max="2" width="7.375" bestFit="1" customWidth="1"/>
    <col min="3" max="4" width="9.25" style="10" bestFit="1" customWidth="1"/>
    <col min="5" max="5" width="13.125" bestFit="1" customWidth="1"/>
    <col min="6" max="6" width="10.375" bestFit="1" customWidth="1"/>
    <col min="7" max="7" width="11.125" bestFit="1" customWidth="1"/>
    <col min="8" max="8" width="19.625" style="2" bestFit="1" customWidth="1"/>
    <col min="9" max="33" width="5.625" customWidth="1"/>
  </cols>
  <sheetData>
    <row r="1" spans="1:40" s="11" customFormat="1" ht="15.75" thickTop="1" x14ac:dyDescent="0.3">
      <c r="C1" s="12"/>
      <c r="D1" s="12"/>
      <c r="H1" s="13"/>
      <c r="I1" s="17">
        <v>0</v>
      </c>
      <c r="J1" s="22">
        <v>0.29166666666666669</v>
      </c>
      <c r="K1" s="14">
        <f>+J1+TIME(0,30,0)</f>
        <v>0.3125</v>
      </c>
      <c r="L1" s="14">
        <f t="shared" ref="L1:AF1" si="0">+K1+TIME(0,30,0)</f>
        <v>0.33333333333333331</v>
      </c>
      <c r="M1" s="14">
        <f t="shared" si="0"/>
        <v>0.35416666666666663</v>
      </c>
      <c r="N1" s="14">
        <f t="shared" si="0"/>
        <v>0.37499999999999994</v>
      </c>
      <c r="O1" s="14">
        <f t="shared" si="0"/>
        <v>0.39583333333333326</v>
      </c>
      <c r="P1" s="14">
        <f t="shared" si="0"/>
        <v>0.41666666666666657</v>
      </c>
      <c r="Q1" s="14">
        <f t="shared" si="0"/>
        <v>0.43749999999999989</v>
      </c>
      <c r="R1" s="14">
        <f t="shared" si="0"/>
        <v>0.4583333333333332</v>
      </c>
      <c r="S1" s="14">
        <f t="shared" si="0"/>
        <v>0.47916666666666652</v>
      </c>
      <c r="T1" s="14">
        <f t="shared" si="0"/>
        <v>0.49999999999999983</v>
      </c>
      <c r="U1" s="14">
        <f t="shared" si="0"/>
        <v>0.52083333333333315</v>
      </c>
      <c r="V1" s="14">
        <f t="shared" si="0"/>
        <v>0.54166666666666652</v>
      </c>
      <c r="W1" s="14">
        <f t="shared" si="0"/>
        <v>0.56249999999999989</v>
      </c>
      <c r="X1" s="14">
        <f t="shared" si="0"/>
        <v>0.58333333333333326</v>
      </c>
      <c r="Y1" s="14">
        <f t="shared" si="0"/>
        <v>0.60416666666666663</v>
      </c>
      <c r="Z1" s="14">
        <f t="shared" si="0"/>
        <v>0.625</v>
      </c>
      <c r="AA1" s="14">
        <f t="shared" si="0"/>
        <v>0.64583333333333337</v>
      </c>
      <c r="AB1" s="14">
        <f t="shared" si="0"/>
        <v>0.66666666666666674</v>
      </c>
      <c r="AC1" s="14">
        <f t="shared" si="0"/>
        <v>0.68750000000000011</v>
      </c>
      <c r="AD1" s="14">
        <f t="shared" si="0"/>
        <v>0.70833333333333348</v>
      </c>
      <c r="AE1" s="23">
        <f t="shared" si="0"/>
        <v>0.72916666666666685</v>
      </c>
      <c r="AF1" s="16">
        <f t="shared" si="0"/>
        <v>0.75000000000000022</v>
      </c>
      <c r="AG1" s="16">
        <v>1</v>
      </c>
      <c r="AH1" s="15"/>
      <c r="AI1" s="15"/>
      <c r="AJ1" s="15"/>
      <c r="AK1" s="15"/>
      <c r="AL1" s="15"/>
      <c r="AM1" s="15"/>
      <c r="AN1" s="15"/>
    </row>
    <row r="2" spans="1:40" s="4" customFormat="1" ht="48" customHeight="1" x14ac:dyDescent="0.3">
      <c r="C2" s="9"/>
      <c r="D2" s="9"/>
      <c r="H2" s="7">
        <v>45530</v>
      </c>
      <c r="I2" s="18"/>
      <c r="J2" s="2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25"/>
      <c r="AF2" s="20"/>
    </row>
    <row r="3" spans="1:40" s="4" customFormat="1" ht="48" customHeight="1" x14ac:dyDescent="0.3">
      <c r="C3" s="9"/>
      <c r="D3" s="9"/>
      <c r="H3" s="7">
        <f>+H2+1</f>
        <v>45531</v>
      </c>
      <c r="I3" s="18"/>
      <c r="J3" s="2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25"/>
      <c r="AF3" s="20"/>
    </row>
    <row r="4" spans="1:40" s="4" customFormat="1" ht="48" customHeight="1" x14ac:dyDescent="0.3">
      <c r="C4" s="9"/>
      <c r="D4" s="9"/>
      <c r="H4" s="7">
        <f t="shared" ref="H4:H8" si="1">+H3+1</f>
        <v>45532</v>
      </c>
      <c r="I4" s="18"/>
      <c r="J4" s="2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25"/>
      <c r="AF4" s="20"/>
    </row>
    <row r="5" spans="1:40" s="4" customFormat="1" ht="48" customHeight="1" x14ac:dyDescent="0.3">
      <c r="C5" s="9"/>
      <c r="D5" s="9"/>
      <c r="H5" s="7">
        <f t="shared" si="1"/>
        <v>45533</v>
      </c>
      <c r="I5" s="18"/>
      <c r="J5" s="2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25"/>
      <c r="AF5" s="20"/>
    </row>
    <row r="6" spans="1:40" s="4" customFormat="1" ht="48" customHeight="1" x14ac:dyDescent="0.3">
      <c r="C6" s="9"/>
      <c r="D6" s="9"/>
      <c r="H6" s="7">
        <f t="shared" si="1"/>
        <v>45534</v>
      </c>
      <c r="I6" s="18"/>
      <c r="J6" s="2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25"/>
      <c r="AF6" s="20"/>
    </row>
    <row r="7" spans="1:40" s="4" customFormat="1" ht="48" customHeight="1" x14ac:dyDescent="0.3">
      <c r="C7" s="9"/>
      <c r="D7" s="9"/>
      <c r="H7" s="7">
        <f t="shared" si="1"/>
        <v>45535</v>
      </c>
      <c r="I7" s="18"/>
      <c r="J7" s="2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25"/>
      <c r="AF7" s="20"/>
    </row>
    <row r="8" spans="1:40" s="4" customFormat="1" ht="48" customHeight="1" thickBot="1" x14ac:dyDescent="0.35">
      <c r="C8" s="9"/>
      <c r="D8" s="9"/>
      <c r="H8" s="8">
        <f t="shared" si="1"/>
        <v>45536</v>
      </c>
      <c r="I8" s="19"/>
      <c r="J8" s="2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27"/>
      <c r="AF8" s="21"/>
    </row>
    <row r="9" spans="1:40" ht="17.25" thickTop="1" x14ac:dyDescent="0.3"/>
    <row r="10" spans="1:40" x14ac:dyDescent="0.3">
      <c r="A10" t="s">
        <v>0</v>
      </c>
      <c r="B10" t="s">
        <v>1</v>
      </c>
      <c r="C10" s="10" t="s">
        <v>2</v>
      </c>
      <c r="D10" s="10" t="s">
        <v>3</v>
      </c>
      <c r="E10" t="s">
        <v>4</v>
      </c>
      <c r="F10" t="s">
        <v>5</v>
      </c>
      <c r="G10" t="s">
        <v>6</v>
      </c>
      <c r="H10" s="2" t="s">
        <v>22</v>
      </c>
    </row>
    <row r="11" spans="1:40" x14ac:dyDescent="0.3">
      <c r="A11" t="s">
        <v>8</v>
      </c>
      <c r="B11" s="1">
        <v>45530</v>
      </c>
      <c r="C11" s="10">
        <v>0.375</v>
      </c>
      <c r="D11" s="10">
        <v>0.41666666666666669</v>
      </c>
      <c r="E11" t="s">
        <v>14</v>
      </c>
      <c r="F11" t="s">
        <v>18</v>
      </c>
      <c r="G11" t="s">
        <v>19</v>
      </c>
      <c r="H11" s="3">
        <f>COUNTIFS($B$10:B11,Tabel1[[#This Row],[date]],$C$10:C11,"&lt;="&amp;Tabel1[[#This Row],[heure2]],$D$10:D11,"&gt;="&amp;Tabel1[[#This Row],[heure1]])-1</f>
        <v>0</v>
      </c>
    </row>
    <row r="12" spans="1:40" x14ac:dyDescent="0.3">
      <c r="A12" t="s">
        <v>7</v>
      </c>
      <c r="B12" s="1">
        <v>45531</v>
      </c>
      <c r="C12" s="10">
        <v>0.29166666666666669</v>
      </c>
      <c r="D12" s="10">
        <v>0.33333333333333331</v>
      </c>
      <c r="E12" t="s">
        <v>13</v>
      </c>
      <c r="F12" t="s">
        <v>17</v>
      </c>
      <c r="G12" t="s">
        <v>19</v>
      </c>
      <c r="H12" s="3">
        <f>COUNTIFS($B$10:B12,Tabel1[[#This Row],[date]],$C$10:C12,"&lt;="&amp;Tabel1[[#This Row],[heure2]],$D$10:D12,"&gt;="&amp;Tabel1[[#This Row],[heure1]])-1</f>
        <v>0</v>
      </c>
    </row>
    <row r="13" spans="1:40" x14ac:dyDescent="0.3">
      <c r="A13" t="s">
        <v>9</v>
      </c>
      <c r="B13" s="1">
        <v>45531</v>
      </c>
      <c r="C13" s="10">
        <v>0.375</v>
      </c>
      <c r="D13" s="10">
        <v>0.41666666666666669</v>
      </c>
      <c r="E13" t="s">
        <v>15</v>
      </c>
      <c r="F13" t="s">
        <v>18</v>
      </c>
      <c r="G13" t="s">
        <v>19</v>
      </c>
      <c r="H13" s="3">
        <f>COUNTIFS($B$10:B13,Tabel1[[#This Row],[date]],$C$10:C13,"&lt;="&amp;Tabel1[[#This Row],[heure2]],$D$10:D13,"&gt;="&amp;Tabel1[[#This Row],[heure1]])-1</f>
        <v>0</v>
      </c>
    </row>
    <row r="14" spans="1:40" x14ac:dyDescent="0.3">
      <c r="A14" t="s">
        <v>10</v>
      </c>
      <c r="B14" s="1">
        <v>45531</v>
      </c>
      <c r="C14" s="10">
        <v>0.45833333333333331</v>
      </c>
      <c r="D14" s="10">
        <v>0.5</v>
      </c>
      <c r="E14" t="s">
        <v>16</v>
      </c>
      <c r="F14" t="s">
        <v>17</v>
      </c>
      <c r="G14" t="s">
        <v>19</v>
      </c>
      <c r="H14" s="3">
        <f>COUNTIFS($B$10:B14,Tabel1[[#This Row],[date]],$C$10:C14,"&lt;="&amp;Tabel1[[#This Row],[heure2]],$D$10:D14,"&gt;="&amp;Tabel1[[#This Row],[heure1]])-1</f>
        <v>0</v>
      </c>
    </row>
    <row r="15" spans="1:40" x14ac:dyDescent="0.3">
      <c r="A15" t="s">
        <v>24</v>
      </c>
      <c r="B15" s="1">
        <v>45532</v>
      </c>
      <c r="C15" s="10">
        <v>0</v>
      </c>
      <c r="D15" s="10">
        <v>0.99930555555555556</v>
      </c>
      <c r="E15" t="s">
        <v>24</v>
      </c>
      <c r="F15" t="s">
        <v>17</v>
      </c>
      <c r="G15" t="s">
        <v>21</v>
      </c>
      <c r="H15" s="3">
        <f>COUNTIFS($B$10:B15,Tabel1[[#This Row],[date]],$C$10:C15,"&lt;="&amp;Tabel1[[#This Row],[heure2]],$D$10:D15,"&gt;="&amp;Tabel1[[#This Row],[heure1]])-1</f>
        <v>0</v>
      </c>
    </row>
    <row r="16" spans="1:40" x14ac:dyDescent="0.3">
      <c r="A16" t="s">
        <v>11</v>
      </c>
      <c r="B16" s="1">
        <v>45532</v>
      </c>
      <c r="C16" s="10">
        <v>0.33333333333333331</v>
      </c>
      <c r="D16" s="10">
        <v>0.375</v>
      </c>
      <c r="E16" t="s">
        <v>12</v>
      </c>
      <c r="F16" t="s">
        <v>18</v>
      </c>
      <c r="G16" t="s">
        <v>20</v>
      </c>
      <c r="H16" s="3">
        <f>COUNTIFS($B$10:B16,Tabel1[[#This Row],[date]],$C$10:C16,"&lt;="&amp;Tabel1[[#This Row],[heure2]],$D$10:D16,"&gt;="&amp;Tabel1[[#This Row],[heure1]])-1</f>
        <v>1</v>
      </c>
    </row>
    <row r="17" spans="1:8" x14ac:dyDescent="0.3">
      <c r="A17" t="s">
        <v>12</v>
      </c>
      <c r="B17" s="1">
        <v>45532</v>
      </c>
      <c r="C17" s="10">
        <v>0.33333333333333331</v>
      </c>
      <c r="D17" s="10">
        <v>0.375</v>
      </c>
      <c r="E17" t="s">
        <v>12</v>
      </c>
      <c r="F17" t="s">
        <v>17</v>
      </c>
      <c r="G17" t="s">
        <v>21</v>
      </c>
      <c r="H17" s="3">
        <f>COUNTIFS($B$10:B17,Tabel1[[#This Row],[date]],$C$10:C17,"&lt;="&amp;Tabel1[[#This Row],[heure2]],$D$10:D17,"&gt;="&amp;Tabel1[[#This Row],[heure1]])-1</f>
        <v>2</v>
      </c>
    </row>
    <row r="18" spans="1:8" x14ac:dyDescent="0.3">
      <c r="A18" t="s">
        <v>23</v>
      </c>
      <c r="B18" s="1">
        <v>45532</v>
      </c>
      <c r="C18" s="10">
        <v>0.35416666666666669</v>
      </c>
      <c r="D18" s="10">
        <v>0.38541666666666669</v>
      </c>
      <c r="E18" t="s">
        <v>23</v>
      </c>
      <c r="F18" t="s">
        <v>17</v>
      </c>
      <c r="G18" t="s">
        <v>21</v>
      </c>
      <c r="H18" s="3">
        <f>COUNTIFS($B$10:B21,Tabel1[[#This Row],[date]],$C$10:C21,"&lt;="&amp;Tabel1[[#This Row],[heure2]],$D$10:D21,"&gt;="&amp;Tabel1[[#This Row],[heure1]])-1</f>
        <v>3</v>
      </c>
    </row>
    <row r="19" spans="1:8" x14ac:dyDescent="0.3">
      <c r="A19" t="s">
        <v>25</v>
      </c>
      <c r="B19" s="1">
        <v>45530</v>
      </c>
      <c r="C19" s="10">
        <v>0.38958333333333334</v>
      </c>
      <c r="D19" s="10">
        <v>0.70277777777777772</v>
      </c>
      <c r="E19" t="s">
        <v>25</v>
      </c>
      <c r="F19" t="s">
        <v>17</v>
      </c>
      <c r="G19" t="s">
        <v>21</v>
      </c>
      <c r="H19" s="3">
        <f>COUNTIFS($B$10:B22,Tabel1[[#This Row],[date]],$C$10:C22,"&lt;="&amp;Tabel1[[#This Row],[heure2]],$D$10:D22,"&gt;="&amp;Tabel1[[#This Row],[heure1]])-1</f>
        <v>1</v>
      </c>
    </row>
    <row r="20" spans="1:8" x14ac:dyDescent="0.3">
      <c r="A20" t="s">
        <v>25</v>
      </c>
      <c r="B20" s="1">
        <v>45534</v>
      </c>
      <c r="C20" s="10">
        <v>0.38958333333333334</v>
      </c>
      <c r="D20" s="10">
        <v>0.91666666666666663</v>
      </c>
      <c r="E20" t="s">
        <v>25</v>
      </c>
      <c r="F20" t="s">
        <v>17</v>
      </c>
      <c r="G20" t="s">
        <v>21</v>
      </c>
      <c r="H20" s="3">
        <f>COUNTIFS($B$10:B23,Tabel1[[#This Row],[date]],$C$10:C23,"&lt;="&amp;Tabel1[[#This Row],[heure2]],$D$10:D23,"&gt;="&amp;Tabel1[[#This Row],[heure1]])-1</f>
        <v>0</v>
      </c>
    </row>
    <row r="26" spans="1:8" x14ac:dyDescent="0.3">
      <c r="A26" s="2">
        <v>45531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Dates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2024-09-02T09:28:29Z</dcterms:created>
  <dcterms:modified xsi:type="dcterms:W3CDTF">2024-09-02T10:51:07Z</dcterms:modified>
</cp:coreProperties>
</file>