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E64570B-6039-47B2-8A7F-8AB28479FBF2}" xr6:coauthVersionLast="47" xr6:coauthVersionMax="47" xr10:uidLastSave="{00000000-0000-0000-0000-000000000000}"/>
  <bookViews>
    <workbookView xWindow="-120" yWindow="-120" windowWidth="29040" windowHeight="15990" xr2:uid="{2BACF624-7EA2-457C-8028-5545B449C759}"/>
  </bookViews>
  <sheets>
    <sheet name="Feuil1" sheetId="1" r:id="rId1"/>
  </sheets>
  <definedNames>
    <definedName name="solver_adj" localSheetId="0" hidden="1">Feuil1!$E$26:$E$29</definedName>
    <definedName name="solver_cvg" localSheetId="0" hidden="1">0.0001</definedName>
    <definedName name="solver_drv" localSheetId="0" hidden="1">2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Feuil1!$E$26:$E$29</definedName>
    <definedName name="solver_lhs2" localSheetId="0" hidden="1">Feuil1!$E$26:$E$29</definedName>
    <definedName name="solver_lhs3" localSheetId="0" hidden="1">Feuil1!$E$30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Feuil1!$E$30</definedName>
    <definedName name="solver_pre" localSheetId="0" hidden="1">0.000001</definedName>
    <definedName name="solver_rbv" localSheetId="0" hidden="1">2</definedName>
    <definedName name="solver_rel1" localSheetId="0" hidden="1">1</definedName>
    <definedName name="solver_rel2" localSheetId="0" hidden="1">4</definedName>
    <definedName name="solver_rel3" localSheetId="0" hidden="1">1</definedName>
    <definedName name="solver_rhs1" localSheetId="0" hidden="1">Feuil1!$F$26:$F$29</definedName>
    <definedName name="solver_rhs2" localSheetId="0" hidden="1">"geheeltallig"</definedName>
    <definedName name="solver_rhs3" localSheetId="0" hidden="1">Feuil1!$F$30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/>
  <c r="R8" i="1"/>
  <c r="S8" i="1"/>
  <c r="T8" i="1"/>
  <c r="P8" i="1"/>
  <c r="U5" i="1"/>
  <c r="U6" i="1"/>
  <c r="U4" i="1"/>
  <c r="E30" i="1"/>
  <c r="K20" i="1"/>
  <c r="I20" i="1"/>
  <c r="G20" i="1"/>
  <c r="E20" i="1"/>
  <c r="C20" i="1"/>
  <c r="U7" i="1" l="1"/>
</calcChain>
</file>

<file path=xl/sharedStrings.xml><?xml version="1.0" encoding="utf-8"?>
<sst xmlns="http://schemas.openxmlformats.org/spreadsheetml/2006/main" count="42" uniqueCount="27">
  <si>
    <t>ARTICLE</t>
  </si>
  <si>
    <t>TEMPS/UNITE</t>
  </si>
  <si>
    <t>QUANTITE A PRODUIRE</t>
  </si>
  <si>
    <t>ART-1</t>
  </si>
  <si>
    <t>ART-2</t>
  </si>
  <si>
    <t>ART-3</t>
  </si>
  <si>
    <t>ART-4</t>
  </si>
  <si>
    <t>,,,,</t>
  </si>
  <si>
    <t>LUNDI (8h)</t>
  </si>
  <si>
    <t>MARDI (8h)</t>
  </si>
  <si>
    <t>MERCREDI (8h)</t>
  </si>
  <si>
    <t>JEUDI (8h)</t>
  </si>
  <si>
    <t>VENDREDI (7h)</t>
  </si>
  <si>
    <t>Temps</t>
  </si>
  <si>
    <t>Base de données</t>
  </si>
  <si>
    <t>PLANNING</t>
  </si>
  <si>
    <t>Art-1</t>
  </si>
  <si>
    <t>Total</t>
  </si>
  <si>
    <t>Art-2</t>
  </si>
  <si>
    <t>Art-3</t>
  </si>
  <si>
    <t>Art-4</t>
  </si>
  <si>
    <t>lu</t>
  </si>
  <si>
    <t>ma</t>
  </si>
  <si>
    <t>mer</t>
  </si>
  <si>
    <t>jeu</t>
  </si>
  <si>
    <t>ven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</si>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</sst>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0" fillId="6" borderId="18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30" xfId="0" applyFill="1" applyBorder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9B64A-EA33-4C14-97E9-F00E31C5B368}">
  <dimension ref="A1:W30"/>
  <sheetViews>
    <sheetView tabSelected="1" workbookViewId="0">
      <selection activeCell="V14" sqref="V14"/>
    </sheetView>
  </sheetViews>
  <sheetFormatPr defaultColWidth="11.42578125" defaultRowHeight="15" x14ac:dyDescent="0.25"/>
  <cols>
    <col min="2" max="2" width="11.42578125" style="1"/>
    <col min="3" max="3" width="6.7109375" style="1" customWidth="1"/>
    <col min="4" max="4" width="11.42578125" style="1"/>
    <col min="5" max="5" width="6.7109375" style="1" customWidth="1"/>
    <col min="6" max="6" width="13.5703125" style="1" customWidth="1"/>
    <col min="7" max="7" width="6.7109375" style="1" customWidth="1"/>
    <col min="8" max="8" width="11.42578125" style="1"/>
    <col min="9" max="9" width="6.7109375" style="1" customWidth="1"/>
    <col min="10" max="10" width="14.28515625" style="1" customWidth="1"/>
    <col min="11" max="11" width="6.7109375" style="1" customWidth="1"/>
    <col min="12" max="12" width="13.5703125" style="1" customWidth="1"/>
    <col min="13" max="13" width="11.42578125" style="4"/>
    <col min="14" max="14" width="13.85546875" style="4" customWidth="1"/>
    <col min="15" max="15" width="22.85546875" style="4" customWidth="1"/>
    <col min="16" max="16" width="2.7109375" style="4" bestFit="1" customWidth="1"/>
    <col min="17" max="17" width="5" style="4" bestFit="1" customWidth="1"/>
    <col min="18" max="18" width="4.5703125" style="4" bestFit="1" customWidth="1"/>
    <col min="19" max="19" width="4" style="4" bestFit="1" customWidth="1"/>
    <col min="20" max="20" width="4.28515625" style="4" bestFit="1" customWidth="1"/>
    <col min="21" max="21" width="5.85546875" style="4" bestFit="1" customWidth="1"/>
  </cols>
  <sheetData>
    <row r="1" spans="2:23" ht="15.75" thickBot="1" x14ac:dyDescent="0.3">
      <c r="B1" s="52" t="s">
        <v>15</v>
      </c>
      <c r="C1" s="52"/>
      <c r="D1" s="52"/>
      <c r="E1" s="52"/>
      <c r="F1" s="52"/>
      <c r="G1" s="52"/>
      <c r="H1" s="52"/>
      <c r="I1" s="52"/>
      <c r="J1" s="52"/>
      <c r="K1" s="52"/>
    </row>
    <row r="2" spans="2:23" ht="15.75" thickBot="1" x14ac:dyDescent="0.3">
      <c r="B2" s="11" t="s">
        <v>8</v>
      </c>
      <c r="C2" s="12" t="s">
        <v>13</v>
      </c>
      <c r="D2" s="11" t="s">
        <v>9</v>
      </c>
      <c r="E2" s="12" t="s">
        <v>13</v>
      </c>
      <c r="F2" s="11" t="s">
        <v>10</v>
      </c>
      <c r="G2" s="12" t="s">
        <v>13</v>
      </c>
      <c r="H2" s="11" t="s">
        <v>11</v>
      </c>
      <c r="I2" s="12" t="s">
        <v>13</v>
      </c>
      <c r="J2" s="16" t="s">
        <v>12</v>
      </c>
      <c r="K2" s="12" t="s">
        <v>13</v>
      </c>
      <c r="M2" s="52" t="s">
        <v>14</v>
      </c>
      <c r="N2" s="52"/>
      <c r="O2" s="52"/>
    </row>
    <row r="3" spans="2:23" ht="15.75" thickBot="1" x14ac:dyDescent="0.3">
      <c r="B3" s="19" t="s">
        <v>16</v>
      </c>
      <c r="C3" s="20">
        <v>2.5</v>
      </c>
      <c r="D3" s="19" t="s">
        <v>16</v>
      </c>
      <c r="E3" s="20">
        <v>2.5</v>
      </c>
      <c r="F3" s="27" t="s">
        <v>18</v>
      </c>
      <c r="G3" s="28">
        <v>4</v>
      </c>
      <c r="H3" s="29" t="s">
        <v>19</v>
      </c>
      <c r="I3" s="30">
        <v>1.25</v>
      </c>
      <c r="J3" s="33" t="s">
        <v>20</v>
      </c>
      <c r="K3" s="34">
        <v>3.5</v>
      </c>
      <c r="M3" s="13" t="s">
        <v>0</v>
      </c>
      <c r="N3" s="14" t="s">
        <v>1</v>
      </c>
      <c r="O3" s="15" t="s">
        <v>2</v>
      </c>
      <c r="P3" s="54" t="s">
        <v>21</v>
      </c>
      <c r="Q3" s="54" t="s">
        <v>22</v>
      </c>
      <c r="R3" s="54" t="s">
        <v>23</v>
      </c>
      <c r="S3" s="54" t="s">
        <v>24</v>
      </c>
      <c r="T3" s="54" t="s">
        <v>25</v>
      </c>
      <c r="U3" s="4" t="s">
        <v>26</v>
      </c>
    </row>
    <row r="4" spans="2:23" x14ac:dyDescent="0.25">
      <c r="B4" s="21" t="s">
        <v>16</v>
      </c>
      <c r="C4" s="22">
        <v>2.5</v>
      </c>
      <c r="D4" s="25" t="s">
        <v>18</v>
      </c>
      <c r="E4" s="26">
        <v>4</v>
      </c>
      <c r="F4" s="25" t="s">
        <v>18</v>
      </c>
      <c r="G4" s="26">
        <v>4</v>
      </c>
      <c r="H4" s="31" t="s">
        <v>19</v>
      </c>
      <c r="I4" s="32">
        <v>1.25</v>
      </c>
      <c r="J4" s="35" t="s">
        <v>20</v>
      </c>
      <c r="K4" s="36">
        <v>3.5</v>
      </c>
      <c r="M4" s="41" t="s">
        <v>3</v>
      </c>
      <c r="N4" s="42">
        <v>2.5</v>
      </c>
      <c r="O4" s="43">
        <v>4</v>
      </c>
      <c r="P4" s="55"/>
      <c r="Q4" s="56">
        <v>1</v>
      </c>
      <c r="R4" s="56">
        <v>2</v>
      </c>
      <c r="S4" s="56">
        <v>1</v>
      </c>
      <c r="T4" s="57"/>
      <c r="U4" s="4">
        <f>O4-SUM(P4:T4)</f>
        <v>0</v>
      </c>
      <c r="W4">
        <v>4</v>
      </c>
    </row>
    <row r="5" spans="2:23" x14ac:dyDescent="0.25">
      <c r="B5" s="21" t="s">
        <v>16</v>
      </c>
      <c r="C5" s="22">
        <v>2.5</v>
      </c>
      <c r="D5" s="2"/>
      <c r="E5" s="3"/>
      <c r="F5" s="2"/>
      <c r="G5" s="3"/>
      <c r="H5" s="31" t="s">
        <v>19</v>
      </c>
      <c r="I5" s="32">
        <v>1.25</v>
      </c>
      <c r="J5" s="17"/>
      <c r="K5" s="3"/>
      <c r="M5" s="44" t="s">
        <v>4</v>
      </c>
      <c r="N5" s="45">
        <v>4</v>
      </c>
      <c r="O5" s="46">
        <v>3</v>
      </c>
      <c r="P5" s="58">
        <v>2</v>
      </c>
      <c r="Q5" s="53">
        <v>1</v>
      </c>
      <c r="R5" s="53"/>
      <c r="S5" s="53"/>
      <c r="T5" s="59"/>
      <c r="U5" s="4">
        <f>O5-SUM(P5:T5)</f>
        <v>0</v>
      </c>
      <c r="W5">
        <v>3</v>
      </c>
    </row>
    <row r="6" spans="2:23" x14ac:dyDescent="0.25">
      <c r="B6" s="23"/>
      <c r="C6" s="24"/>
      <c r="D6" s="2"/>
      <c r="E6" s="3"/>
      <c r="F6" s="2"/>
      <c r="G6" s="3"/>
      <c r="H6" s="31" t="s">
        <v>19</v>
      </c>
      <c r="I6" s="32">
        <v>1.25</v>
      </c>
      <c r="J6" s="17"/>
      <c r="K6" s="3"/>
      <c r="M6" s="47" t="s">
        <v>5</v>
      </c>
      <c r="N6" s="48">
        <v>1.25</v>
      </c>
      <c r="O6" s="32">
        <v>7</v>
      </c>
      <c r="P6" s="58"/>
      <c r="Q6" s="53">
        <v>1</v>
      </c>
      <c r="R6" s="53">
        <v>2</v>
      </c>
      <c r="S6" s="53">
        <v>4</v>
      </c>
      <c r="T6" s="59"/>
      <c r="U6" s="4">
        <f>O6-SUM(P6:T6)</f>
        <v>0</v>
      </c>
      <c r="W6">
        <v>6</v>
      </c>
    </row>
    <row r="7" spans="2:23" ht="15.75" thickBot="1" x14ac:dyDescent="0.3">
      <c r="B7" s="23"/>
      <c r="C7" s="24"/>
      <c r="D7" s="2"/>
      <c r="E7" s="3"/>
      <c r="F7" s="2"/>
      <c r="G7" s="3"/>
      <c r="H7" s="31" t="s">
        <v>19</v>
      </c>
      <c r="I7" s="32">
        <v>1.25</v>
      </c>
      <c r="J7" s="17"/>
      <c r="K7" s="3"/>
      <c r="M7" s="49" t="s">
        <v>6</v>
      </c>
      <c r="N7" s="50">
        <v>3.5</v>
      </c>
      <c r="O7" s="51">
        <v>3</v>
      </c>
      <c r="P7" s="60"/>
      <c r="Q7" s="61"/>
      <c r="R7" s="61"/>
      <c r="S7" s="61"/>
      <c r="T7" s="62">
        <v>2</v>
      </c>
      <c r="U7" s="4">
        <f>O7-SUM(P7:T7)</f>
        <v>1</v>
      </c>
      <c r="W7">
        <v>2</v>
      </c>
    </row>
    <row r="8" spans="2:23" x14ac:dyDescent="0.25">
      <c r="B8" s="23"/>
      <c r="C8" s="24"/>
      <c r="D8" s="2"/>
      <c r="E8" s="3"/>
      <c r="F8" s="2"/>
      <c r="G8" s="3"/>
      <c r="H8" s="31" t="s">
        <v>19</v>
      </c>
      <c r="I8" s="32">
        <v>1.25</v>
      </c>
      <c r="J8" s="17"/>
      <c r="K8" s="3"/>
      <c r="M8" s="5" t="s">
        <v>7</v>
      </c>
      <c r="N8" s="6"/>
      <c r="O8" s="7"/>
      <c r="P8" s="4">
        <f>SUMPRODUCT($N$4:$N$7,P4:P7)</f>
        <v>8</v>
      </c>
      <c r="Q8" s="4">
        <f t="shared" ref="Q8:T8" si="0">SUMPRODUCT($N$4:$N$7,Q4:Q7)</f>
        <v>7.75</v>
      </c>
      <c r="R8" s="4">
        <f t="shared" si="0"/>
        <v>7.5</v>
      </c>
      <c r="S8" s="4">
        <f t="shared" si="0"/>
        <v>7.5</v>
      </c>
      <c r="T8" s="4">
        <f t="shared" si="0"/>
        <v>7</v>
      </c>
    </row>
    <row r="9" spans="2:23" x14ac:dyDescent="0.25">
      <c r="B9" s="23"/>
      <c r="C9" s="24"/>
      <c r="D9" s="2"/>
      <c r="E9" s="3"/>
      <c r="F9" s="2"/>
      <c r="G9" s="3"/>
      <c r="H9" s="2"/>
      <c r="I9" s="3"/>
      <c r="J9" s="17"/>
      <c r="K9" s="3"/>
      <c r="M9" s="5"/>
      <c r="N9" s="6"/>
      <c r="O9" s="7"/>
    </row>
    <row r="10" spans="2:23" x14ac:dyDescent="0.25">
      <c r="B10" s="23"/>
      <c r="C10" s="24"/>
      <c r="D10" s="2"/>
      <c r="E10" s="3"/>
      <c r="F10" s="2"/>
      <c r="G10" s="3"/>
      <c r="H10" s="2"/>
      <c r="I10" s="3"/>
      <c r="J10" s="17"/>
      <c r="K10" s="3"/>
      <c r="M10" s="5"/>
      <c r="N10" s="6"/>
      <c r="O10" s="7"/>
    </row>
    <row r="11" spans="2:23" x14ac:dyDescent="0.25">
      <c r="B11" s="23"/>
      <c r="C11" s="24"/>
      <c r="D11" s="2"/>
      <c r="E11" s="3"/>
      <c r="F11" s="2"/>
      <c r="G11" s="3"/>
      <c r="H11" s="2"/>
      <c r="I11" s="3"/>
      <c r="J11" s="17"/>
      <c r="K11" s="3"/>
      <c r="M11" s="5"/>
      <c r="N11" s="6"/>
      <c r="O11" s="7"/>
    </row>
    <row r="12" spans="2:23" x14ac:dyDescent="0.25">
      <c r="B12" s="23"/>
      <c r="C12" s="24"/>
      <c r="D12" s="2"/>
      <c r="E12" s="3"/>
      <c r="F12" s="2"/>
      <c r="G12" s="3"/>
      <c r="H12" s="2"/>
      <c r="I12" s="3"/>
      <c r="J12" s="17"/>
      <c r="K12" s="3"/>
      <c r="M12" s="5"/>
      <c r="N12" s="6"/>
      <c r="O12" s="7"/>
    </row>
    <row r="13" spans="2:23" x14ac:dyDescent="0.25">
      <c r="B13" s="23"/>
      <c r="C13" s="24"/>
      <c r="D13" s="2"/>
      <c r="E13" s="3"/>
      <c r="F13" s="2"/>
      <c r="G13" s="3"/>
      <c r="H13" s="2"/>
      <c r="I13" s="3"/>
      <c r="J13" s="17"/>
      <c r="K13" s="3"/>
      <c r="M13" s="5"/>
      <c r="N13" s="6"/>
      <c r="O13" s="7"/>
    </row>
    <row r="14" spans="2:23" x14ac:dyDescent="0.25">
      <c r="B14" s="23"/>
      <c r="C14" s="24"/>
      <c r="D14" s="2"/>
      <c r="E14" s="3"/>
      <c r="F14" s="2"/>
      <c r="G14" s="3"/>
      <c r="H14" s="2"/>
      <c r="I14" s="3"/>
      <c r="J14" s="17"/>
      <c r="K14" s="3"/>
      <c r="M14" s="5"/>
      <c r="N14" s="6"/>
      <c r="O14" s="7"/>
    </row>
    <row r="15" spans="2:23" x14ac:dyDescent="0.25">
      <c r="B15" s="23"/>
      <c r="C15" s="24"/>
      <c r="D15" s="2"/>
      <c r="E15" s="3"/>
      <c r="F15" s="2"/>
      <c r="G15" s="3"/>
      <c r="H15" s="2"/>
      <c r="I15" s="3"/>
      <c r="J15" s="17"/>
      <c r="K15" s="3"/>
      <c r="M15" s="5"/>
      <c r="N15" s="6"/>
      <c r="O15" s="7"/>
    </row>
    <row r="16" spans="2:23" x14ac:dyDescent="0.25">
      <c r="B16" s="23"/>
      <c r="C16" s="24"/>
      <c r="D16" s="2"/>
      <c r="E16" s="3"/>
      <c r="F16" s="2"/>
      <c r="G16" s="3"/>
      <c r="H16" s="2"/>
      <c r="I16" s="3"/>
      <c r="J16" s="17"/>
      <c r="K16" s="3"/>
      <c r="M16" s="5"/>
      <c r="N16" s="6"/>
      <c r="O16" s="7"/>
    </row>
    <row r="17" spans="1:15" x14ac:dyDescent="0.25">
      <c r="B17" s="23"/>
      <c r="C17" s="24"/>
      <c r="D17" s="2"/>
      <c r="E17" s="3"/>
      <c r="F17" s="2"/>
      <c r="G17" s="3"/>
      <c r="H17" s="2"/>
      <c r="I17" s="3"/>
      <c r="J17" s="17"/>
      <c r="K17" s="3"/>
      <c r="M17" s="5"/>
      <c r="N17" s="6"/>
      <c r="O17" s="7"/>
    </row>
    <row r="18" spans="1:15" x14ac:dyDescent="0.25">
      <c r="B18" s="2"/>
      <c r="C18" s="3"/>
      <c r="D18" s="2"/>
      <c r="E18" s="3"/>
      <c r="F18" s="2"/>
      <c r="G18" s="3"/>
      <c r="H18" s="2"/>
      <c r="I18" s="3"/>
      <c r="J18" s="17"/>
      <c r="K18" s="3"/>
      <c r="M18" s="5"/>
      <c r="N18" s="6"/>
      <c r="O18" s="7"/>
    </row>
    <row r="19" spans="1:15" ht="15.75" thickBot="1" x14ac:dyDescent="0.3">
      <c r="B19" s="37"/>
      <c r="C19" s="38"/>
      <c r="D19" s="37"/>
      <c r="E19" s="38"/>
      <c r="F19" s="37"/>
      <c r="G19" s="38"/>
      <c r="H19" s="37"/>
      <c r="I19" s="38"/>
      <c r="J19" s="39"/>
      <c r="K19" s="38"/>
      <c r="M19" s="8"/>
      <c r="N19" s="9"/>
      <c r="O19" s="10"/>
    </row>
    <row r="20" spans="1:15" ht="15.75" thickBot="1" x14ac:dyDescent="0.3">
      <c r="A20" s="40" t="s">
        <v>17</v>
      </c>
      <c r="B20" s="11"/>
      <c r="C20" s="12">
        <f>SUM(C3:C19)</f>
        <v>7.5</v>
      </c>
      <c r="D20" s="11"/>
      <c r="E20" s="12">
        <f>SUM(E3:E19)</f>
        <v>6.5</v>
      </c>
      <c r="F20" s="16"/>
      <c r="G20" s="18">
        <f>SUM(G3:G19)</f>
        <v>8</v>
      </c>
      <c r="H20" s="11"/>
      <c r="I20" s="12">
        <f>SUM(I3:I19)</f>
        <v>7.5</v>
      </c>
      <c r="J20" s="16"/>
      <c r="K20" s="12">
        <f>SUM(K3:K19)</f>
        <v>7</v>
      </c>
    </row>
    <row r="26" spans="1:15" x14ac:dyDescent="0.25">
      <c r="D26" s="1">
        <v>2.5</v>
      </c>
      <c r="E26" s="1">
        <v>0</v>
      </c>
      <c r="F26" s="1">
        <v>5</v>
      </c>
    </row>
    <row r="27" spans="1:15" x14ac:dyDescent="0.25">
      <c r="D27" s="1">
        <v>4</v>
      </c>
      <c r="E27" s="1">
        <v>0</v>
      </c>
      <c r="F27" s="1">
        <v>5</v>
      </c>
    </row>
    <row r="28" spans="1:15" x14ac:dyDescent="0.25">
      <c r="D28" s="1">
        <v>1.25</v>
      </c>
      <c r="E28" s="1">
        <v>0</v>
      </c>
      <c r="F28" s="1">
        <v>5</v>
      </c>
    </row>
    <row r="29" spans="1:15" x14ac:dyDescent="0.25">
      <c r="D29" s="1">
        <v>3.5</v>
      </c>
      <c r="E29" s="1">
        <v>2</v>
      </c>
      <c r="F29" s="1">
        <v>5</v>
      </c>
    </row>
    <row r="30" spans="1:15" x14ac:dyDescent="0.25">
      <c r="E30" s="1">
        <f>SUMPRODUCT(D26:D29,E26:E29)</f>
        <v>7</v>
      </c>
      <c r="F30" s="1">
        <v>7</v>
      </c>
    </row>
  </sheetData>
  <mergeCells count="2">
    <mergeCell ref="M2:O2"/>
    <mergeCell ref="B1:K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Chéron</dc:creator>
  <cp:lastModifiedBy>Bart Strubbe</cp:lastModifiedBy>
  <dcterms:created xsi:type="dcterms:W3CDTF">2024-08-22T17:43:26Z</dcterms:created>
  <dcterms:modified xsi:type="dcterms:W3CDTF">2024-08-23T16:53:59Z</dcterms:modified>
</cp:coreProperties>
</file>