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B76D601-E8A2-4E3C-BCBA-5AC38AAD8BA5}" xr6:coauthVersionLast="47" xr6:coauthVersionMax="47" xr10:uidLastSave="{00000000-0000-0000-0000-000000000000}"/>
  <bookViews>
    <workbookView xWindow="-120" yWindow="-120" windowWidth="29040" windowHeight="15990" xr2:uid="{BD47D013-B434-477E-B2EC-9E9DAFD4F4E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D6" i="1" s="1"/>
  <c r="E6" i="1" s="1"/>
  <c r="C7" i="1"/>
  <c r="C8" i="1"/>
  <c r="C9" i="1"/>
  <c r="C10" i="1"/>
  <c r="D10" i="1" s="1"/>
  <c r="E10" i="1" s="1"/>
  <c r="C11" i="1"/>
  <c r="C12" i="1"/>
  <c r="C13" i="1"/>
  <c r="C14" i="1"/>
  <c r="D14" i="1" s="1"/>
  <c r="E14" i="1" s="1"/>
  <c r="C15" i="1"/>
  <c r="C16" i="1"/>
  <c r="C17" i="1"/>
  <c r="C18" i="1"/>
  <c r="D18" i="1" s="1"/>
  <c r="E18" i="1" s="1"/>
  <c r="C19" i="1"/>
  <c r="C20" i="1"/>
  <c r="D20" i="1" s="1"/>
  <c r="E20" i="1" s="1"/>
  <c r="C2" i="1"/>
  <c r="D2" i="1" s="1"/>
  <c r="E2" i="1" s="1"/>
  <c r="D19" i="1"/>
  <c r="E19" i="1" s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" i="1"/>
  <c r="D3" i="1"/>
  <c r="E3" i="1" s="1"/>
  <c r="D4" i="1"/>
  <c r="E4" i="1" s="1"/>
  <c r="D5" i="1"/>
  <c r="E5" i="1" s="1"/>
  <c r="D7" i="1"/>
  <c r="E7" i="1" s="1"/>
  <c r="D8" i="1"/>
  <c r="E8" i="1" s="1"/>
  <c r="D9" i="1"/>
  <c r="E9" i="1" s="1"/>
  <c r="D11" i="1"/>
  <c r="E11" i="1" s="1"/>
  <c r="D12" i="1"/>
  <c r="E12" i="1" s="1"/>
  <c r="D13" i="1"/>
  <c r="E13" i="1" s="1"/>
  <c r="D15" i="1"/>
  <c r="E15" i="1" s="1"/>
  <c r="D16" i="1"/>
  <c r="E16" i="1" s="1"/>
  <c r="D17" i="1"/>
  <c r="E17" i="1" s="1"/>
</calcChain>
</file>

<file path=xl/sharedStrings.xml><?xml version="1.0" encoding="utf-8"?>
<sst xmlns="http://schemas.openxmlformats.org/spreadsheetml/2006/main" count="22" uniqueCount="8">
  <si>
    <t>Début</t>
  </si>
  <si>
    <t>Fin</t>
  </si>
  <si>
    <t/>
  </si>
  <si>
    <t>toute la journée</t>
  </si>
  <si>
    <t>&gt;=6 heures</t>
  </si>
  <si>
    <t>calcul</t>
  </si>
  <si>
    <t>heures</t>
  </si>
  <si>
    <t>&lt;6heures (decimal)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</si>
</sst>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400]h:mm:ss\ AM/PM"/>
    <numFmt numFmtId="165" formatCode="[hh]:mm"/>
    <numFmt numFmtId="166" formatCode="0.00&quot; h&quot;"/>
    <numFmt numFmtId="167" formatCode="0\ &quot; fois&quot;"/>
  </numFmts>
  <fonts count="4" x14ac:knownFonts="1">
    <font>
      <sz val="11"/>
      <color theme="1"/>
      <name val="Aptos Narrow"/>
      <family val="2"/>
      <scheme val="minor"/>
    </font>
    <font>
      <b/>
      <sz val="11"/>
      <color rgb="FFFFFFFF"/>
      <name val="Arial"/>
      <family val="1"/>
    </font>
    <font>
      <i/>
      <sz val="11"/>
      <color rgb="FF0000FF"/>
      <name val="Arial"/>
      <family val="1"/>
    </font>
    <font>
      <i/>
      <sz val="11"/>
      <color rgb="FF666666"/>
      <name val="Arial"/>
      <family val="1"/>
    </font>
  </fonts>
  <fills count="5">
    <fill>
      <patternFill patternType="none"/>
    </fill>
    <fill>
      <patternFill patternType="gray125"/>
    </fill>
    <fill>
      <patternFill patternType="solid">
        <fgColor rgb="FF0B5394"/>
      </patternFill>
    </fill>
    <fill>
      <patternFill patternType="solid">
        <fgColor rgb="FF9BC2E6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164" fontId="0" fillId="3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6" fontId="0" fillId="0" borderId="0" xfId="0" applyNumberFormat="1"/>
    <xf numFmtId="165" fontId="0" fillId="4" borderId="2" xfId="0" applyNumberFormat="1" applyFill="1" applyBorder="1"/>
    <xf numFmtId="165" fontId="0" fillId="4" borderId="3" xfId="0" applyNumberFormat="1" applyFill="1" applyBorder="1"/>
    <xf numFmtId="20" fontId="0" fillId="4" borderId="4" xfId="0" applyNumberFormat="1" applyFill="1" applyBorder="1"/>
    <xf numFmtId="20" fontId="0" fillId="4" borderId="5" xfId="0" applyNumberFormat="1" applyFill="1" applyBorder="1"/>
    <xf numFmtId="20" fontId="0" fillId="4" borderId="6" xfId="0" applyNumberFormat="1" applyFill="1" applyBorder="1"/>
    <xf numFmtId="20" fontId="0" fillId="4" borderId="7" xfId="0" applyNumberFormat="1" applyFill="1" applyBorder="1"/>
    <xf numFmtId="166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67" fontId="0" fillId="0" borderId="0" xfId="0" quotePrefix="1" applyNumberFormat="1" applyAlignment="1">
      <alignment horizontal="center"/>
    </xf>
    <xf numFmtId="20" fontId="0" fillId="0" borderId="0" xfId="0" applyNumberFormat="1" applyAlignment="1">
      <alignment horizontal="center"/>
    </xf>
    <xf numFmtId="46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276225</xdr:colOff>
      <xdr:row>3</xdr:row>
      <xdr:rowOff>200025</xdr:rowOff>
    </xdr:from>
    <xdr:to>
      <xdr:col>19</xdr:col>
      <xdr:colOff>363238</xdr:colOff>
      <xdr:row>16</xdr:row>
      <xdr:rowOff>95701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6F22F82F-CFFF-26E0-F050-9A9735A634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610225" y="952500"/>
          <a:ext cx="9231013" cy="322942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936197-C398-43BD-B2BA-2F9C05F31D44}">
  <dimension ref="A1:K21"/>
  <sheetViews>
    <sheetView tabSelected="1" workbookViewId="0">
      <selection activeCell="C20" sqref="C20"/>
    </sheetView>
  </sheetViews>
  <sheetFormatPr defaultColWidth="11.42578125" defaultRowHeight="15" x14ac:dyDescent="0.25"/>
  <cols>
    <col min="1" max="2" width="11.42578125" style="6"/>
    <col min="3" max="3" width="11.42578125" style="19"/>
    <col min="4" max="4" width="11.42578125" style="6"/>
    <col min="5" max="5" width="18.28515625" style="14" bestFit="1" customWidth="1"/>
    <col min="6" max="6" width="11.42578125" style="15"/>
    <col min="7" max="7" width="11.42578125" style="14"/>
    <col min="8" max="9" width="11.42578125" style="7"/>
  </cols>
  <sheetData>
    <row r="1" spans="1:11" x14ac:dyDescent="0.25">
      <c r="A1" s="1" t="s">
        <v>0</v>
      </c>
      <c r="B1" s="1" t="s">
        <v>1</v>
      </c>
      <c r="C1" s="19" t="s">
        <v>6</v>
      </c>
      <c r="D1" s="6" t="s">
        <v>4</v>
      </c>
      <c r="E1" s="14" t="s">
        <v>7</v>
      </c>
      <c r="F1" s="15" t="s">
        <v>5</v>
      </c>
      <c r="J1" s="8">
        <v>0.91666666666666663</v>
      </c>
      <c r="K1" s="9">
        <v>1.2916666666666667</v>
      </c>
    </row>
    <row r="2" spans="1:11" x14ac:dyDescent="0.25">
      <c r="A2" s="2">
        <v>0.91666666666666663</v>
      </c>
      <c r="B2" s="2">
        <v>0.29166666666666669</v>
      </c>
      <c r="C2" s="19">
        <f>IF(A2="toute la journée",TIME(2,0,0),IF(COUNT(A2:B2)=2,MAX(0,MIN($K$1,B2+(B2&lt;A2))-MAX(A2,$J$1)),0))</f>
        <v>0.37500000000000011</v>
      </c>
      <c r="D2" s="6">
        <f>--(C2&gt;=TIME(6,0,0))</f>
        <v>1</v>
      </c>
      <c r="E2" s="14" t="str">
        <f>IF(D2=0,C2*12,"")</f>
        <v/>
      </c>
      <c r="F2" s="16">
        <f>IF(A2="toute la journée",2,IF(COUNT(A2:B2)=2,(MAX(0,MIN($K$2,B2+(B2&lt;A2))-MAX($J$2,A2))&gt;0)+(MAX(0,MIN($K$3,B2+(B2&lt;A2))-MAX($J$3,A2))&gt;0),0))</f>
        <v>0</v>
      </c>
      <c r="J2" s="10">
        <v>0.5</v>
      </c>
      <c r="K2" s="11">
        <v>0.58333333333333337</v>
      </c>
    </row>
    <row r="3" spans="1:11" ht="29.25" thickBot="1" x14ac:dyDescent="0.3">
      <c r="A3" s="3" t="s">
        <v>3</v>
      </c>
      <c r="B3" s="3" t="s">
        <v>2</v>
      </c>
      <c r="C3" s="19">
        <f t="shared" ref="C3:C20" si="0">IF(A3="toute la journée",TIME(2,0,0),IF(COUNT(A3:B3)=2,MAX(0,MIN($K$1,B3+(B3&lt;A3))-MAX(A3,$J$1)),0))</f>
        <v>8.3333333333333329E-2</v>
      </c>
      <c r="D3" s="6">
        <f t="shared" ref="D3:D20" si="1">--(C3&gt;=TIME(6,0,0))</f>
        <v>0</v>
      </c>
      <c r="E3" s="14">
        <f>IF(D3=0,C3*24,"")</f>
        <v>2</v>
      </c>
      <c r="F3" s="16">
        <f t="shared" ref="F3:F21" si="2">IF(A3="toute la journée",2,IF(COUNT(A3:B3)=2,(MAX(0,MIN($K$2,B3+(B3&lt;A3))-MAX($J$2,A3))&gt;0)+(MAX(0,MIN($K$3,B3+(B3&lt;A3))-MAX($J$3,A3))&gt;0),0))</f>
        <v>2</v>
      </c>
      <c r="J3" s="12">
        <v>0.79166666666666663</v>
      </c>
      <c r="K3" s="13">
        <v>0.875</v>
      </c>
    </row>
    <row r="4" spans="1:11" ht="28.5" x14ac:dyDescent="0.25">
      <c r="A4" s="4" t="s">
        <v>3</v>
      </c>
      <c r="B4" s="4" t="s">
        <v>2</v>
      </c>
      <c r="C4" s="19">
        <f t="shared" si="0"/>
        <v>8.3333333333333329E-2</v>
      </c>
      <c r="D4" s="6">
        <f t="shared" si="1"/>
        <v>0</v>
      </c>
      <c r="E4" s="14">
        <f t="shared" ref="E4:E17" si="3">IF(D4=0,C4*24,"")</f>
        <v>2</v>
      </c>
      <c r="F4" s="16">
        <f t="shared" si="2"/>
        <v>2</v>
      </c>
    </row>
    <row r="5" spans="1:11" x14ac:dyDescent="0.25">
      <c r="A5" s="2">
        <v>0.91666666666666663</v>
      </c>
      <c r="B5" s="2">
        <v>0.29166666666666669</v>
      </c>
      <c r="C5" s="19">
        <f t="shared" si="0"/>
        <v>0.37500000000000011</v>
      </c>
      <c r="D5" s="6">
        <f t="shared" si="1"/>
        <v>1</v>
      </c>
      <c r="E5" s="14" t="str">
        <f t="shared" si="3"/>
        <v/>
      </c>
      <c r="F5" s="16">
        <f t="shared" si="2"/>
        <v>0</v>
      </c>
    </row>
    <row r="6" spans="1:11" x14ac:dyDescent="0.25">
      <c r="A6" s="2">
        <v>0.91666666666666663</v>
      </c>
      <c r="B6" s="2">
        <v>0.29166666666666669</v>
      </c>
      <c r="C6" s="19">
        <f t="shared" si="0"/>
        <v>0.37500000000000011</v>
      </c>
      <c r="D6" s="6">
        <f t="shared" si="1"/>
        <v>1</v>
      </c>
      <c r="E6" s="14" t="str">
        <f t="shared" si="3"/>
        <v/>
      </c>
      <c r="F6" s="16">
        <f t="shared" si="2"/>
        <v>0</v>
      </c>
    </row>
    <row r="7" spans="1:11" x14ac:dyDescent="0.25">
      <c r="A7" s="2">
        <v>0.91666666666666663</v>
      </c>
      <c r="B7" s="2">
        <v>0.29166666666666669</v>
      </c>
      <c r="C7" s="19">
        <f t="shared" si="0"/>
        <v>0.37500000000000011</v>
      </c>
      <c r="D7" s="6">
        <f t="shared" si="1"/>
        <v>1</v>
      </c>
      <c r="E7" s="14" t="str">
        <f t="shared" si="3"/>
        <v/>
      </c>
      <c r="F7" s="16">
        <f t="shared" si="2"/>
        <v>0</v>
      </c>
    </row>
    <row r="8" spans="1:11" ht="28.5" x14ac:dyDescent="0.25">
      <c r="A8" s="4" t="s">
        <v>3</v>
      </c>
      <c r="B8" s="4" t="s">
        <v>2</v>
      </c>
      <c r="C8" s="19">
        <f t="shared" si="0"/>
        <v>8.3333333333333329E-2</v>
      </c>
      <c r="D8" s="6">
        <f t="shared" si="1"/>
        <v>0</v>
      </c>
      <c r="E8" s="14">
        <f t="shared" si="3"/>
        <v>2</v>
      </c>
      <c r="F8" s="16">
        <f t="shared" si="2"/>
        <v>2</v>
      </c>
    </row>
    <row r="9" spans="1:11" x14ac:dyDescent="0.25">
      <c r="A9" s="5" t="s">
        <v>2</v>
      </c>
      <c r="B9" s="5" t="s">
        <v>2</v>
      </c>
      <c r="C9" s="19">
        <f t="shared" si="0"/>
        <v>0</v>
      </c>
      <c r="D9" s="6">
        <f t="shared" si="1"/>
        <v>0</v>
      </c>
      <c r="E9" s="14">
        <f t="shared" si="3"/>
        <v>0</v>
      </c>
      <c r="F9" s="16">
        <f t="shared" si="2"/>
        <v>0</v>
      </c>
    </row>
    <row r="10" spans="1:11" x14ac:dyDescent="0.25">
      <c r="A10" s="2">
        <v>0.9375</v>
      </c>
      <c r="B10" s="2">
        <v>0.2951388888888889</v>
      </c>
      <c r="C10" s="19">
        <f t="shared" si="0"/>
        <v>0.35416666666666674</v>
      </c>
      <c r="D10" s="6">
        <f t="shared" si="1"/>
        <v>1</v>
      </c>
      <c r="E10" s="14" t="str">
        <f t="shared" si="3"/>
        <v/>
      </c>
      <c r="F10" s="16">
        <f t="shared" si="2"/>
        <v>0</v>
      </c>
    </row>
    <row r="11" spans="1:11" x14ac:dyDescent="0.25">
      <c r="A11" s="2">
        <v>0.9375</v>
      </c>
      <c r="B11" s="2">
        <v>0.29166666666666669</v>
      </c>
      <c r="C11" s="19">
        <f t="shared" si="0"/>
        <v>0.35416666666666674</v>
      </c>
      <c r="D11" s="6">
        <f t="shared" si="1"/>
        <v>1</v>
      </c>
      <c r="E11" s="14" t="str">
        <f t="shared" si="3"/>
        <v/>
      </c>
      <c r="F11" s="16">
        <f t="shared" si="2"/>
        <v>0</v>
      </c>
    </row>
    <row r="12" spans="1:11" x14ac:dyDescent="0.25">
      <c r="A12" s="2">
        <v>0.9375</v>
      </c>
      <c r="B12" s="2">
        <v>0.2951388888888889</v>
      </c>
      <c r="C12" s="19">
        <f t="shared" si="0"/>
        <v>0.35416666666666674</v>
      </c>
      <c r="D12" s="6">
        <f t="shared" si="1"/>
        <v>1</v>
      </c>
      <c r="E12" s="14" t="str">
        <f t="shared" si="3"/>
        <v/>
      </c>
      <c r="F12" s="16">
        <f t="shared" si="2"/>
        <v>0</v>
      </c>
    </row>
    <row r="13" spans="1:11" x14ac:dyDescent="0.25">
      <c r="A13" s="2">
        <v>0.9375</v>
      </c>
      <c r="B13" s="2">
        <v>0.29166666666666669</v>
      </c>
      <c r="C13" s="19">
        <f t="shared" si="0"/>
        <v>0.35416666666666674</v>
      </c>
      <c r="D13" s="6">
        <f t="shared" si="1"/>
        <v>1</v>
      </c>
      <c r="E13" s="14" t="str">
        <f t="shared" si="3"/>
        <v/>
      </c>
      <c r="F13" s="16">
        <f t="shared" si="2"/>
        <v>0</v>
      </c>
    </row>
    <row r="14" spans="1:11" ht="28.5" x14ac:dyDescent="0.25">
      <c r="A14" s="3" t="s">
        <v>3</v>
      </c>
      <c r="B14" s="3" t="s">
        <v>2</v>
      </c>
      <c r="C14" s="19">
        <f t="shared" si="0"/>
        <v>8.3333333333333329E-2</v>
      </c>
      <c r="D14" s="6">
        <f t="shared" si="1"/>
        <v>0</v>
      </c>
      <c r="E14" s="14">
        <f t="shared" si="3"/>
        <v>2</v>
      </c>
      <c r="F14" s="16">
        <f t="shared" si="2"/>
        <v>2</v>
      </c>
    </row>
    <row r="15" spans="1:11" ht="28.5" x14ac:dyDescent="0.25">
      <c r="A15" s="4" t="s">
        <v>3</v>
      </c>
      <c r="B15" s="4" t="s">
        <v>2</v>
      </c>
      <c r="C15" s="19">
        <f t="shared" si="0"/>
        <v>8.3333333333333329E-2</v>
      </c>
      <c r="D15" s="6">
        <f t="shared" si="1"/>
        <v>0</v>
      </c>
      <c r="E15" s="14">
        <f t="shared" si="3"/>
        <v>2</v>
      </c>
      <c r="F15" s="16">
        <f t="shared" si="2"/>
        <v>2</v>
      </c>
    </row>
    <row r="16" spans="1:11" ht="28.5" x14ac:dyDescent="0.25">
      <c r="A16" s="4" t="s">
        <v>3</v>
      </c>
      <c r="B16" s="4" t="s">
        <v>2</v>
      </c>
      <c r="C16" s="19">
        <f t="shared" si="0"/>
        <v>8.3333333333333329E-2</v>
      </c>
      <c r="D16" s="6">
        <f t="shared" si="1"/>
        <v>0</v>
      </c>
      <c r="E16" s="14">
        <f t="shared" si="3"/>
        <v>2</v>
      </c>
      <c r="F16" s="16">
        <f t="shared" si="2"/>
        <v>2</v>
      </c>
    </row>
    <row r="17" spans="1:6" x14ac:dyDescent="0.25">
      <c r="A17" s="5" t="s">
        <v>2</v>
      </c>
      <c r="B17" s="5" t="s">
        <v>2</v>
      </c>
      <c r="C17" s="19">
        <f t="shared" si="0"/>
        <v>0</v>
      </c>
      <c r="D17" s="6">
        <f t="shared" si="1"/>
        <v>0</v>
      </c>
      <c r="E17" s="14">
        <f t="shared" si="3"/>
        <v>0</v>
      </c>
      <c r="F17" s="16">
        <f t="shared" si="2"/>
        <v>0</v>
      </c>
    </row>
    <row r="18" spans="1:6" x14ac:dyDescent="0.25">
      <c r="A18" s="17">
        <v>0.625</v>
      </c>
      <c r="B18" s="18">
        <v>0.99930555555555556</v>
      </c>
      <c r="C18" s="19">
        <f t="shared" si="0"/>
        <v>8.2638888888888928E-2</v>
      </c>
      <c r="D18" s="6">
        <f t="shared" si="1"/>
        <v>0</v>
      </c>
      <c r="E18" s="14">
        <f t="shared" ref="E18:E20" si="4">IF(D18=0,C18*24,"")</f>
        <v>1.9833333333333343</v>
      </c>
      <c r="F18" s="16">
        <f t="shared" si="2"/>
        <v>1</v>
      </c>
    </row>
    <row r="19" spans="1:6" x14ac:dyDescent="0.25">
      <c r="A19" s="17">
        <v>0.375</v>
      </c>
      <c r="B19" s="17">
        <v>0.625</v>
      </c>
      <c r="C19" s="19">
        <f t="shared" si="0"/>
        <v>0</v>
      </c>
      <c r="D19" s="6">
        <f t="shared" si="1"/>
        <v>0</v>
      </c>
      <c r="E19" s="14">
        <f t="shared" si="4"/>
        <v>0</v>
      </c>
      <c r="F19" s="16">
        <f t="shared" si="2"/>
        <v>1</v>
      </c>
    </row>
    <row r="20" spans="1:6" x14ac:dyDescent="0.25">
      <c r="A20" s="17">
        <v>0.375</v>
      </c>
      <c r="B20" s="17">
        <v>0.96875</v>
      </c>
      <c r="C20" s="19">
        <f t="shared" si="0"/>
        <v>5.208333333333337E-2</v>
      </c>
      <c r="D20" s="6">
        <f t="shared" si="1"/>
        <v>0</v>
      </c>
      <c r="E20" s="14">
        <f t="shared" si="4"/>
        <v>1.2500000000000009</v>
      </c>
      <c r="F20" s="16">
        <f t="shared" si="2"/>
        <v>2</v>
      </c>
    </row>
    <row r="21" spans="1:6" x14ac:dyDescent="0.25">
      <c r="F21" s="1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Clémence Pack</dc:creator>
  <cp:lastModifiedBy>Bart Strubbe</cp:lastModifiedBy>
  <dcterms:created xsi:type="dcterms:W3CDTF">2024-08-01T14:59:15Z</dcterms:created>
  <dcterms:modified xsi:type="dcterms:W3CDTF">2024-08-02T16:43:14Z</dcterms:modified>
</cp:coreProperties>
</file>