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262AB26-6497-4D8B-BDA2-57FC0C997BCE}" xr6:coauthVersionLast="47" xr6:coauthVersionMax="47" xr10:uidLastSave="{00000000-0000-0000-0000-000000000000}"/>
  <bookViews>
    <workbookView xWindow="-120" yWindow="-120" windowWidth="29040" windowHeight="15990" xr2:uid="{2ED36B1C-F690-46AF-9213-46258AD8D7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G2" i="1"/>
  <c r="G3" i="1"/>
  <c r="G4" i="1"/>
  <c r="G6" i="1"/>
  <c r="F2" i="1"/>
  <c r="F3" i="1"/>
  <c r="F4" i="1"/>
  <c r="F5" i="1"/>
  <c r="F6" i="1"/>
  <c r="F7" i="1"/>
  <c r="F8" i="1"/>
  <c r="G8" i="1" s="1"/>
  <c r="G7" i="1" l="1"/>
  <c r="G5" i="1"/>
  <c r="E8" i="1"/>
</calcChain>
</file>

<file path=xl/sharedStrings.xml><?xml version="1.0" encoding="utf-8"?>
<sst xmlns="http://schemas.openxmlformats.org/spreadsheetml/2006/main" count="14" uniqueCount="11">
  <si>
    <t>N°</t>
  </si>
  <si>
    <t>Machine</t>
  </si>
  <si>
    <t>Start time</t>
  </si>
  <si>
    <t>End Time</t>
  </si>
  <si>
    <t>Total Hours</t>
  </si>
  <si>
    <t>WT1</t>
  </si>
  <si>
    <t>WT2</t>
  </si>
  <si>
    <t>FEL1</t>
  </si>
  <si>
    <t>FEL5</t>
  </si>
  <si>
    <t>controle</t>
  </si>
  <si>
    <t>EndTime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</si>
</sst>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2" fillId="0" borderId="0" xfId="0" applyFont="1"/>
    <xf numFmtId="164" fontId="0" fillId="3" borderId="0" xfId="0" applyNumberFormat="1" applyFill="1"/>
    <xf numFmtId="0" fontId="0" fillId="3" borderId="0" xfId="0" applyFill="1" applyAlignment="1">
      <alignment horizontal="center"/>
    </xf>
    <xf numFmtId="164" fontId="0" fillId="0" borderId="0" xfId="0" applyNumberFormat="1" applyFill="1"/>
    <xf numFmtId="1" fontId="1" fillId="2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0" xfId="0" applyNumberFormat="1" applyFill="1" applyAlignment="1">
      <alignment horizontal="center"/>
    </xf>
  </cellXfs>
  <cellStyles count="1">
    <cellStyle name="Standaard" xfId="0" builtinId="0"/>
  </cellStyles>
  <dxfs count="10">
    <dxf>
      <fill>
        <patternFill>
          <bgColor rgb="FFFF33CC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[hh]:mm"/>
      <alignment horizontal="center" vertical="bottom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$-F400]h:mm:ss\ AM/PM"/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503A0B-66E8-4A19-B8E4-DF1E3326CDDE}" name="Tabel1" displayName="Tabel1" ref="A1:G8" totalsRowShown="0" headerRowDxfId="9" dataDxfId="8">
  <tableColumns count="7">
    <tableColumn id="1" xr3:uid="{C9611237-2153-4379-A568-344201356A7D}" name="N°" dataDxfId="7"/>
    <tableColumn id="2" xr3:uid="{E22E89A0-CB1F-4211-B0B9-37A4159C01F5}" name="Machine" dataDxfId="6"/>
    <tableColumn id="3" xr3:uid="{7AF42B03-B12B-4D61-9B4E-F3B5FD37B07C}" name="Start time" dataDxfId="5"/>
    <tableColumn id="4" xr3:uid="{554923C2-4BA3-4B40-A74E-69DFA7A58CD6}" name="End Time" dataDxfId="4"/>
    <tableColumn id="5" xr3:uid="{B0174C36-43B5-460C-953D-ABA78ACF9455}" name="Total Hours" dataDxfId="1">
      <calculatedColumnFormula>+Tabel1[[#This Row],[EndTime 2]]-Tabel1[[#This Row],[Start time]]</calculatedColumnFormula>
    </tableColumn>
    <tableColumn id="7" xr3:uid="{2CF272CA-CF1C-4759-9751-D03C069C6980}" name="EndTime 2" dataDxfId="3">
      <calculatedColumnFormula>Tabel1[[#This Row],[End Time]]+(Tabel1[[#This Row],[End Time]]&lt;Tabel1[[#This Row],[Start time]])</calculatedColumnFormula>
    </tableColumn>
    <tableColumn id="6" xr3:uid="{9A11AC75-6E9F-4796-9551-35DB6A3BC056}" name="controle" dataDxfId="2">
      <calculatedColumnFormula>COUNTIFS(Tabel1[Machine],Tabel1[[#This Row],[Machine]],Tabel1[EndTime 2],"&gt;"&amp;Tabel1[[#This Row],[Start time]],Tabel1[Start time],"&lt;"&amp;Tabel1[[#This Row],[EndTime 2]])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BBA8-E86C-43C1-A113-C4694D17B463}">
  <sheetPr codeName="Feuil1"/>
  <dimension ref="A1:G8"/>
  <sheetViews>
    <sheetView tabSelected="1" workbookViewId="0">
      <selection activeCell="B6" sqref="B6"/>
    </sheetView>
  </sheetViews>
  <sheetFormatPr defaultColWidth="11.42578125" defaultRowHeight="15" x14ac:dyDescent="0.25"/>
  <cols>
    <col min="1" max="2" width="11.42578125" style="2"/>
    <col min="3" max="3" width="11.85546875" style="1" customWidth="1"/>
    <col min="4" max="4" width="11.42578125" style="1"/>
    <col min="5" max="5" width="13.140625" style="1" customWidth="1"/>
    <col min="6" max="6" width="12.85546875" style="14" bestFit="1" customWidth="1"/>
    <col min="7" max="7" width="11.42578125" style="10"/>
  </cols>
  <sheetData>
    <row r="1" spans="1:7" s="5" customFormat="1" x14ac:dyDescent="0.2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13" t="s">
        <v>10</v>
      </c>
      <c r="G1" s="9" t="s">
        <v>9</v>
      </c>
    </row>
    <row r="2" spans="1:7" x14ac:dyDescent="0.25">
      <c r="A2" s="2">
        <v>1</v>
      </c>
      <c r="B2" s="2" t="s">
        <v>5</v>
      </c>
      <c r="C2" s="1">
        <v>0.33333333333333331</v>
      </c>
      <c r="D2" s="1">
        <v>0.70833333333333337</v>
      </c>
      <c r="E2" s="1">
        <f>+Tabel1[[#This Row],[EndTime 2]]-Tabel1[[#This Row],[Start time]]</f>
        <v>0.37500000000000006</v>
      </c>
      <c r="F2" s="14">
        <f>Tabel1[[#This Row],[End Time]]+(Tabel1[[#This Row],[End Time]]&lt;Tabel1[[#This Row],[Start time]])</f>
        <v>0.70833333333333337</v>
      </c>
      <c r="G2" s="11">
        <f>COUNTIFS(Tabel1[Machine],Tabel1[[#This Row],[Machine]],Tabel1[EndTime 2],"&gt;"&amp;Tabel1[[#This Row],[Start time]],Tabel1[Start time],"&lt;"&amp;Tabel1[[#This Row],[EndTime 2]])</f>
        <v>1</v>
      </c>
    </row>
    <row r="3" spans="1:7" x14ac:dyDescent="0.25">
      <c r="A3" s="2">
        <v>2</v>
      </c>
      <c r="B3" s="2" t="s">
        <v>6</v>
      </c>
      <c r="C3" s="1">
        <v>0.33333333333333331</v>
      </c>
      <c r="D3" s="1">
        <v>0.70833333333333337</v>
      </c>
      <c r="E3" s="1">
        <f>+Tabel1[[#This Row],[EndTime 2]]-Tabel1[[#This Row],[Start time]]</f>
        <v>0.37500000000000006</v>
      </c>
      <c r="F3" s="14">
        <f>Tabel1[[#This Row],[End Time]]+(Tabel1[[#This Row],[End Time]]&lt;Tabel1[[#This Row],[Start time]])</f>
        <v>0.70833333333333337</v>
      </c>
      <c r="G3" s="11">
        <f>COUNTIFS(Tabel1[Machine],Tabel1[[#This Row],[Machine]],Tabel1[EndTime 2],"&gt;"&amp;Tabel1[[#This Row],[Start time]],Tabel1[Start time],"&lt;"&amp;Tabel1[[#This Row],[EndTime 2]])</f>
        <v>1</v>
      </c>
    </row>
    <row r="4" spans="1:7" x14ac:dyDescent="0.25">
      <c r="A4" s="2">
        <v>3</v>
      </c>
      <c r="B4" s="2" t="s">
        <v>7</v>
      </c>
      <c r="C4" s="1">
        <v>0.33333333333333331</v>
      </c>
      <c r="D4" s="1">
        <v>0.70833333333333337</v>
      </c>
      <c r="E4" s="1">
        <f>+Tabel1[[#This Row],[EndTime 2]]-Tabel1[[#This Row],[Start time]]</f>
        <v>0.37500000000000006</v>
      </c>
      <c r="F4" s="14">
        <f>Tabel1[[#This Row],[End Time]]+(Tabel1[[#This Row],[End Time]]&lt;Tabel1[[#This Row],[Start time]])</f>
        <v>0.70833333333333337</v>
      </c>
      <c r="G4" s="11">
        <f>COUNTIFS(Tabel1[Machine],Tabel1[[#This Row],[Machine]],Tabel1[EndTime 2],"&gt;"&amp;Tabel1[[#This Row],[Start time]],Tabel1[Start time],"&lt;"&amp;Tabel1[[#This Row],[EndTime 2]])</f>
        <v>1</v>
      </c>
    </row>
    <row r="5" spans="1:7" x14ac:dyDescent="0.25">
      <c r="A5" s="7">
        <v>4</v>
      </c>
      <c r="B5" s="7" t="s">
        <v>8</v>
      </c>
      <c r="C5" s="6">
        <v>0.29166666666666669</v>
      </c>
      <c r="D5" s="6">
        <v>0.79166666666666663</v>
      </c>
      <c r="E5" s="6">
        <f>+Tabel1[[#This Row],[EndTime 2]]-Tabel1[[#This Row],[Start time]]</f>
        <v>0.49999999999999994</v>
      </c>
      <c r="F5" s="15">
        <f>Tabel1[[#This Row],[End Time]]+(Tabel1[[#This Row],[End Time]]&lt;Tabel1[[#This Row],[Start time]])</f>
        <v>0.79166666666666663</v>
      </c>
      <c r="G5" s="11">
        <f>COUNTIFS(Tabel1[Machine],Tabel1[[#This Row],[Machine]],Tabel1[EndTime 2],"&gt;"&amp;Tabel1[[#This Row],[Start time]],Tabel1[Start time],"&lt;"&amp;Tabel1[[#This Row],[EndTime 2]])</f>
        <v>2</v>
      </c>
    </row>
    <row r="6" spans="1:7" x14ac:dyDescent="0.25">
      <c r="A6" s="2">
        <v>5</v>
      </c>
      <c r="B6" s="2" t="s">
        <v>8</v>
      </c>
      <c r="C6" s="1">
        <v>0.79166666666666663</v>
      </c>
      <c r="D6" s="1">
        <v>0.20833333333333334</v>
      </c>
      <c r="E6" s="1">
        <f>+Tabel1[[#This Row],[EndTime 2]]-Tabel1[[#This Row],[Start time]]</f>
        <v>0.41666666666666663</v>
      </c>
      <c r="F6" s="14">
        <f>Tabel1[[#This Row],[End Time]]+(Tabel1[[#This Row],[End Time]]&lt;Tabel1[[#This Row],[Start time]])</f>
        <v>1.2083333333333333</v>
      </c>
      <c r="G6" s="11">
        <f>COUNTIFS(Tabel1[Machine],Tabel1[[#This Row],[Machine]],Tabel1[EndTime 2],"&gt;"&amp;Tabel1[[#This Row],[Start time]],Tabel1[Start time],"&lt;"&amp;Tabel1[[#This Row],[EndTime 2]])</f>
        <v>2</v>
      </c>
    </row>
    <row r="7" spans="1:7" x14ac:dyDescent="0.25">
      <c r="A7" s="7">
        <v>6</v>
      </c>
      <c r="B7" s="7" t="s">
        <v>8</v>
      </c>
      <c r="C7" s="6">
        <v>0.41666666666666669</v>
      </c>
      <c r="D7" s="6">
        <v>0.625</v>
      </c>
      <c r="E7" s="6">
        <f>+Tabel1[[#This Row],[EndTime 2]]-Tabel1[[#This Row],[Start time]]</f>
        <v>0.20833333333333331</v>
      </c>
      <c r="F7" s="15">
        <f>Tabel1[[#This Row],[End Time]]+(Tabel1[[#This Row],[End Time]]&lt;Tabel1[[#This Row],[Start time]])</f>
        <v>0.625</v>
      </c>
      <c r="G7" s="11">
        <f>COUNTIFS(Tabel1[Machine],Tabel1[[#This Row],[Machine]],Tabel1[EndTime 2],"&gt;"&amp;Tabel1[[#This Row],[Start time]],Tabel1[Start time],"&lt;"&amp;Tabel1[[#This Row],[EndTime 2]])</f>
        <v>2</v>
      </c>
    </row>
    <row r="8" spans="1:7" x14ac:dyDescent="0.25">
      <c r="A8" s="12">
        <v>7</v>
      </c>
      <c r="B8" s="2" t="s">
        <v>8</v>
      </c>
      <c r="C8" s="8">
        <v>0.83333333333333337</v>
      </c>
      <c r="D8" s="8">
        <v>0.16666666666666666</v>
      </c>
      <c r="E8" s="8">
        <f>+Tabel1[[#This Row],[EndTime 2]]-Tabel1[[#This Row],[Start time]]</f>
        <v>0.33333333333333337</v>
      </c>
      <c r="F8" s="14">
        <f>Tabel1[[#This Row],[End Time]]+(Tabel1[[#This Row],[End Time]]&lt;Tabel1[[#This Row],[Start time]])</f>
        <v>1.1666666666666667</v>
      </c>
      <c r="G8" s="11">
        <f>COUNTIFS(Tabel1[Machine],Tabel1[[#This Row],[Machine]],Tabel1[EndTime 2],"&gt;"&amp;Tabel1[[#This Row],[Start time]],Tabel1[Start time],"&lt;"&amp;Tabel1[[#This Row],[EndTime 2]])</f>
        <v>2</v>
      </c>
    </row>
  </sheetData>
  <phoneticPr fontId="3" type="noConversion"/>
  <conditionalFormatting sqref="G2:G8">
    <cfRule type="expression" dxfId="0" priority="1">
      <formula>G2&gt;1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Bart Strubbe</cp:lastModifiedBy>
  <dcterms:created xsi:type="dcterms:W3CDTF">2024-07-16T05:10:08Z</dcterms:created>
  <dcterms:modified xsi:type="dcterms:W3CDTF">2024-07-16T06:17:31Z</dcterms:modified>
</cp:coreProperties>
</file>