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1_{850DC746-85F3-4DDC-9A03-B2D310BFEEE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" i="1"/>
  <c r="I14" i="1"/>
  <c r="I13" i="1" a="1"/>
  <c r="I13" i="1" s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<sst xmlns="http://schemas.openxmlformats.org/spreadsheetml/2006/main" count="31" uniqueCount="12">
  <si>
    <t>Non Ouvrés</t>
  </si>
  <si>
    <t>Jour travaillé</t>
  </si>
  <si>
    <t>Jours non Ouvrés Travaillés</t>
  </si>
  <si>
    <t>A.Midi</t>
  </si>
  <si>
    <t>Nuit</t>
  </si>
  <si>
    <t>Repos</t>
  </si>
  <si>
    <t>Matin</t>
  </si>
  <si>
    <t>CP</t>
  </si>
  <si>
    <t>date</t>
  </si>
  <si>
    <t>Bob</t>
  </si>
  <si>
    <t>jours</t>
  </si>
  <si>
    <t>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</si>
</sst>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0" borderId="0" xfId="0" applyNumberFormat="1" applyFont="1"/>
    <xf numFmtId="0" fontId="1" fillId="0" borderId="0" xfId="0" applyFont="1"/>
    <xf numFmtId="164" fontId="0" fillId="0" borderId="0" xfId="0" applyNumberFormat="1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685800</xdr:colOff>
      <xdr:row>1</xdr:row>
      <xdr:rowOff>0</xdr:rowOff>
    </xdr:from>
    <xdr:to>
      <xdr:col>15</xdr:col>
      <xdr:colOff>48280</xdr:colOff>
      <xdr:row>10</xdr:row>
      <xdr:rowOff>114555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B2BB4DE1-A3C4-0E58-20B6-60E940C2E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58200" y="190500"/>
          <a:ext cx="4696480" cy="18290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J25"/>
  <sheetViews>
    <sheetView tabSelected="1" workbookViewId="0">
      <selection activeCell="F2" sqref="F2"/>
    </sheetView>
  </sheetViews>
  <sheetFormatPr defaultColWidth="11.42578125" defaultRowHeight="15" x14ac:dyDescent="0.25"/>
  <cols>
    <col min="1" max="1" width="24.7109375" bestFit="1" customWidth="1"/>
    <col min="6" max="6" width="23.28515625" bestFit="1" customWidth="1"/>
  </cols>
  <sheetData>
    <row r="1" spans="1:10" x14ac:dyDescent="0.25">
      <c r="A1" s="1" t="s">
        <v>8</v>
      </c>
      <c r="B1" s="2"/>
      <c r="C1" s="2" t="s">
        <v>9</v>
      </c>
      <c r="D1" s="2" t="s">
        <v>0</v>
      </c>
      <c r="E1" s="2" t="s">
        <v>1</v>
      </c>
      <c r="F1" s="2" t="s">
        <v>2</v>
      </c>
    </row>
    <row r="2" spans="1:10" x14ac:dyDescent="0.25">
      <c r="A2" s="3">
        <v>44927</v>
      </c>
      <c r="B2">
        <v>1</v>
      </c>
      <c r="C2" t="s">
        <v>3</v>
      </c>
      <c r="D2">
        <f>--(WEEKDAY(A2,2)&gt;5)</f>
        <v>1</v>
      </c>
      <c r="E2">
        <f>IF(OR(C2="Matin",C2="A.Midi",C2="Nuit"),1,0)</f>
        <v>1</v>
      </c>
      <c r="F2">
        <f>--OR(WEEKDAY(A2,2)&gt;5,C2="nuit")</f>
        <v>1</v>
      </c>
    </row>
    <row r="3" spans="1:10" x14ac:dyDescent="0.25">
      <c r="A3" s="3">
        <v>44928</v>
      </c>
      <c r="B3">
        <v>2</v>
      </c>
      <c r="C3" t="s">
        <v>4</v>
      </c>
      <c r="D3">
        <f t="shared" ref="D3:D25" si="0">--(WEEKDAY(A3,2)&gt;5)</f>
        <v>0</v>
      </c>
      <c r="E3">
        <f t="shared" ref="E3:E25" si="1">IF(OR(C3="Matin",C3="A.Midi",C3="Nuit"),1,0)</f>
        <v>1</v>
      </c>
      <c r="F3">
        <f t="shared" ref="F3:F25" si="2">--OR(WEEKDAY(A3,2)&gt;5,C3="nuit")</f>
        <v>1</v>
      </c>
    </row>
    <row r="4" spans="1:10" x14ac:dyDescent="0.25">
      <c r="A4" s="3">
        <v>44929</v>
      </c>
      <c r="B4">
        <v>3</v>
      </c>
      <c r="C4" t="s">
        <v>4</v>
      </c>
      <c r="D4">
        <f t="shared" si="0"/>
        <v>0</v>
      </c>
      <c r="E4">
        <f t="shared" si="1"/>
        <v>1</v>
      </c>
      <c r="F4">
        <f t="shared" si="2"/>
        <v>1</v>
      </c>
    </row>
    <row r="5" spans="1:10" x14ac:dyDescent="0.25">
      <c r="A5" s="3">
        <v>44930</v>
      </c>
      <c r="B5">
        <v>4</v>
      </c>
      <c r="C5" t="s">
        <v>5</v>
      </c>
      <c r="D5">
        <f t="shared" si="0"/>
        <v>0</v>
      </c>
      <c r="E5">
        <f t="shared" si="1"/>
        <v>0</v>
      </c>
      <c r="F5">
        <f t="shared" si="2"/>
        <v>0</v>
      </c>
    </row>
    <row r="6" spans="1:10" x14ac:dyDescent="0.25">
      <c r="A6" s="3">
        <v>44931</v>
      </c>
      <c r="B6">
        <v>5</v>
      </c>
      <c r="C6" t="s">
        <v>5</v>
      </c>
      <c r="D6">
        <f t="shared" si="0"/>
        <v>0</v>
      </c>
      <c r="E6">
        <f t="shared" si="1"/>
        <v>0</v>
      </c>
      <c r="F6">
        <f t="shared" si="2"/>
        <v>0</v>
      </c>
    </row>
    <row r="7" spans="1:10" x14ac:dyDescent="0.25">
      <c r="A7" s="3">
        <v>44932</v>
      </c>
      <c r="B7">
        <v>6</v>
      </c>
      <c r="C7" t="s">
        <v>5</v>
      </c>
      <c r="D7">
        <f t="shared" si="0"/>
        <v>0</v>
      </c>
      <c r="E7">
        <f>IF(OR(C7="Matin",C7="A.Midi",C7="Nuit"),1,0)</f>
        <v>0</v>
      </c>
      <c r="F7">
        <f t="shared" si="2"/>
        <v>0</v>
      </c>
    </row>
    <row r="8" spans="1:10" x14ac:dyDescent="0.25">
      <c r="A8" s="3">
        <v>44933</v>
      </c>
      <c r="B8">
        <v>7</v>
      </c>
      <c r="C8" t="s">
        <v>6</v>
      </c>
      <c r="D8">
        <f t="shared" si="0"/>
        <v>1</v>
      </c>
      <c r="E8">
        <f t="shared" si="1"/>
        <v>1</v>
      </c>
      <c r="F8">
        <f t="shared" si="2"/>
        <v>1</v>
      </c>
    </row>
    <row r="9" spans="1:10" x14ac:dyDescent="0.25">
      <c r="A9" s="3">
        <v>44934</v>
      </c>
      <c r="B9">
        <v>8</v>
      </c>
      <c r="C9" t="s">
        <v>6</v>
      </c>
      <c r="D9">
        <f t="shared" si="0"/>
        <v>1</v>
      </c>
      <c r="E9">
        <f t="shared" si="1"/>
        <v>1</v>
      </c>
      <c r="F9">
        <f t="shared" si="2"/>
        <v>1</v>
      </c>
    </row>
    <row r="10" spans="1:10" x14ac:dyDescent="0.25">
      <c r="A10" s="3">
        <v>44935</v>
      </c>
      <c r="B10">
        <v>9</v>
      </c>
      <c r="C10" t="s">
        <v>3</v>
      </c>
      <c r="D10">
        <f t="shared" si="0"/>
        <v>0</v>
      </c>
      <c r="E10">
        <f t="shared" si="1"/>
        <v>1</v>
      </c>
      <c r="F10">
        <f t="shared" si="2"/>
        <v>0</v>
      </c>
    </row>
    <row r="11" spans="1:10" x14ac:dyDescent="0.25">
      <c r="A11" s="3">
        <v>44936</v>
      </c>
      <c r="B11">
        <v>10</v>
      </c>
      <c r="C11" t="s">
        <v>3</v>
      </c>
      <c r="D11">
        <f t="shared" si="0"/>
        <v>0</v>
      </c>
      <c r="E11">
        <f t="shared" si="1"/>
        <v>1</v>
      </c>
      <c r="F11">
        <f t="shared" si="2"/>
        <v>0</v>
      </c>
    </row>
    <row r="12" spans="1:10" x14ac:dyDescent="0.25">
      <c r="A12" s="3">
        <v>44937</v>
      </c>
      <c r="B12">
        <v>11</v>
      </c>
      <c r="C12" t="s">
        <v>4</v>
      </c>
      <c r="D12">
        <f t="shared" si="0"/>
        <v>0</v>
      </c>
      <c r="E12">
        <f t="shared" si="1"/>
        <v>1</v>
      </c>
      <c r="F12">
        <f t="shared" si="2"/>
        <v>1</v>
      </c>
    </row>
    <row r="13" spans="1:10" x14ac:dyDescent="0.25">
      <c r="A13" s="3">
        <v>44938</v>
      </c>
      <c r="B13">
        <v>12</v>
      </c>
      <c r="C13" t="s">
        <v>4</v>
      </c>
      <c r="D13">
        <f t="shared" si="0"/>
        <v>0</v>
      </c>
      <c r="E13">
        <f t="shared" si="1"/>
        <v>1</v>
      </c>
      <c r="F13">
        <f t="shared" si="2"/>
        <v>1</v>
      </c>
      <c r="I13" s="4" cm="1">
        <f t="array" ref="I13">SUM(COUNTIF($C$2:$C$25,{"A.Midi";"Matin"}))</f>
        <v>8</v>
      </c>
      <c r="J13" t="s">
        <v>10</v>
      </c>
    </row>
    <row r="14" spans="1:10" x14ac:dyDescent="0.25">
      <c r="A14" s="3">
        <v>44939</v>
      </c>
      <c r="B14">
        <v>13</v>
      </c>
      <c r="C14" t="s">
        <v>5</v>
      </c>
      <c r="D14">
        <f t="shared" si="0"/>
        <v>0</v>
      </c>
      <c r="E14">
        <f t="shared" si="1"/>
        <v>0</v>
      </c>
      <c r="F14">
        <f t="shared" si="2"/>
        <v>0</v>
      </c>
      <c r="I14" s="4">
        <f>COUNTIF($C$2:$C$25,"Nuit")</f>
        <v>4</v>
      </c>
      <c r="J14" t="s">
        <v>11</v>
      </c>
    </row>
    <row r="15" spans="1:10" x14ac:dyDescent="0.25">
      <c r="A15" s="3">
        <v>44940</v>
      </c>
      <c r="B15">
        <v>14</v>
      </c>
      <c r="C15" t="s">
        <v>5</v>
      </c>
      <c r="D15">
        <f t="shared" si="0"/>
        <v>1</v>
      </c>
      <c r="E15">
        <f t="shared" si="1"/>
        <v>0</v>
      </c>
      <c r="F15">
        <f t="shared" si="2"/>
        <v>1</v>
      </c>
    </row>
    <row r="16" spans="1:10" x14ac:dyDescent="0.25">
      <c r="A16" s="3">
        <v>44941</v>
      </c>
      <c r="B16">
        <v>15</v>
      </c>
      <c r="C16" t="s">
        <v>5</v>
      </c>
      <c r="D16">
        <f t="shared" si="0"/>
        <v>1</v>
      </c>
      <c r="E16">
        <f t="shared" si="1"/>
        <v>0</v>
      </c>
      <c r="F16">
        <f t="shared" si="2"/>
        <v>1</v>
      </c>
    </row>
    <row r="17" spans="1:6" x14ac:dyDescent="0.25">
      <c r="A17" s="3">
        <v>44942</v>
      </c>
      <c r="B17">
        <v>16</v>
      </c>
      <c r="C17" t="s">
        <v>7</v>
      </c>
      <c r="D17">
        <f t="shared" si="0"/>
        <v>0</v>
      </c>
      <c r="E17">
        <f t="shared" si="1"/>
        <v>0</v>
      </c>
      <c r="F17">
        <f t="shared" si="2"/>
        <v>0</v>
      </c>
    </row>
    <row r="18" spans="1:6" x14ac:dyDescent="0.25">
      <c r="A18" s="3">
        <v>44943</v>
      </c>
      <c r="B18">
        <v>17</v>
      </c>
      <c r="C18" t="s">
        <v>7</v>
      </c>
      <c r="D18">
        <f t="shared" si="0"/>
        <v>0</v>
      </c>
      <c r="E18">
        <f t="shared" si="1"/>
        <v>0</v>
      </c>
      <c r="F18">
        <f t="shared" si="2"/>
        <v>0</v>
      </c>
    </row>
    <row r="19" spans="1:6" x14ac:dyDescent="0.25">
      <c r="A19" s="3">
        <v>44944</v>
      </c>
      <c r="B19">
        <v>18</v>
      </c>
      <c r="C19" t="s">
        <v>3</v>
      </c>
      <c r="D19">
        <f t="shared" si="0"/>
        <v>0</v>
      </c>
      <c r="E19">
        <f t="shared" si="1"/>
        <v>1</v>
      </c>
      <c r="F19">
        <f t="shared" si="2"/>
        <v>0</v>
      </c>
    </row>
    <row r="20" spans="1:6" x14ac:dyDescent="0.25">
      <c r="A20" s="3">
        <v>44945</v>
      </c>
      <c r="B20">
        <v>19</v>
      </c>
      <c r="C20" t="s">
        <v>3</v>
      </c>
      <c r="D20">
        <f t="shared" si="0"/>
        <v>0</v>
      </c>
      <c r="E20">
        <f t="shared" si="1"/>
        <v>1</v>
      </c>
      <c r="F20">
        <f t="shared" si="2"/>
        <v>0</v>
      </c>
    </row>
    <row r="21" spans="1:6" x14ac:dyDescent="0.25">
      <c r="A21" s="3">
        <v>44946</v>
      </c>
      <c r="B21">
        <v>20</v>
      </c>
      <c r="C21" t="s">
        <v>3</v>
      </c>
      <c r="D21">
        <f t="shared" si="0"/>
        <v>0</v>
      </c>
      <c r="E21">
        <f t="shared" si="1"/>
        <v>1</v>
      </c>
      <c r="F21">
        <f t="shared" si="2"/>
        <v>0</v>
      </c>
    </row>
    <row r="22" spans="1:6" x14ac:dyDescent="0.25">
      <c r="A22" s="3">
        <v>44947</v>
      </c>
      <c r="B22">
        <v>21</v>
      </c>
      <c r="C22" t="s">
        <v>5</v>
      </c>
      <c r="D22">
        <f t="shared" si="0"/>
        <v>1</v>
      </c>
      <c r="E22">
        <f t="shared" si="1"/>
        <v>0</v>
      </c>
      <c r="F22">
        <f t="shared" si="2"/>
        <v>1</v>
      </c>
    </row>
    <row r="23" spans="1:6" x14ac:dyDescent="0.25">
      <c r="A23" s="3">
        <v>44948</v>
      </c>
      <c r="B23">
        <v>22</v>
      </c>
      <c r="C23" t="s">
        <v>5</v>
      </c>
      <c r="D23">
        <f t="shared" si="0"/>
        <v>1</v>
      </c>
      <c r="E23">
        <f t="shared" si="1"/>
        <v>0</v>
      </c>
      <c r="F23">
        <f t="shared" si="2"/>
        <v>1</v>
      </c>
    </row>
    <row r="24" spans="1:6" x14ac:dyDescent="0.25">
      <c r="A24" s="3">
        <v>44949</v>
      </c>
      <c r="B24">
        <v>23</v>
      </c>
      <c r="C24" t="s">
        <v>5</v>
      </c>
      <c r="D24">
        <f t="shared" si="0"/>
        <v>0</v>
      </c>
      <c r="E24">
        <f t="shared" si="1"/>
        <v>0</v>
      </c>
      <c r="F24">
        <f t="shared" si="2"/>
        <v>0</v>
      </c>
    </row>
    <row r="25" spans="1:6" x14ac:dyDescent="0.25">
      <c r="A25" s="3">
        <v>44950</v>
      </c>
      <c r="B25">
        <v>24</v>
      </c>
      <c r="C25" t="s">
        <v>5</v>
      </c>
      <c r="D25">
        <f t="shared" si="0"/>
        <v>0</v>
      </c>
      <c r="E25">
        <f t="shared" si="1"/>
        <v>0</v>
      </c>
      <c r="F25">
        <f t="shared" si="2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2024-05-17T13:52:50Z</dcterms:created>
  <dcterms:modified xsi:type="dcterms:W3CDTF">2024-05-19T23:01:14Z</dcterms:modified>
</cp:coreProperties>
</file>