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331C4DC-C1BC-4FC2-A13E-85CAF83A1944}" xr6:coauthVersionLast="47" xr6:coauthVersionMax="47" xr10:uidLastSave="{00000000-0000-0000-0000-000000000000}"/>
  <bookViews>
    <workbookView xWindow="-120" yWindow="-120" windowWidth="29040" windowHeight="15990" xr2:uid="{52D8753E-0284-4EA4-8E3E-051C03EB7CBE}"/>
  </bookViews>
  <sheets>
    <sheet name="Feuil1" sheetId="1" r:id="rId1"/>
  </sheets>
  <definedNames>
    <definedName name="_xlnm.Print_Area" localSheetId="0">Feuil1!$B$2:$G$41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3" i="1" l="1"/>
  <c r="K14" i="1"/>
  <c r="K15" i="1"/>
  <c r="K16" i="1"/>
  <c r="L16" i="1" s="1"/>
  <c r="K17" i="1"/>
  <c r="K18" i="1"/>
  <c r="K19" i="1"/>
  <c r="K20" i="1"/>
  <c r="L20" i="1" s="1"/>
  <c r="K21" i="1"/>
  <c r="K22" i="1"/>
  <c r="K23" i="1"/>
  <c r="K24" i="1"/>
  <c r="L24" i="1" s="1"/>
  <c r="K25" i="1"/>
  <c r="K26" i="1"/>
  <c r="K27" i="1"/>
  <c r="K28" i="1"/>
  <c r="L28" i="1" s="1"/>
  <c r="K29" i="1"/>
  <c r="K30" i="1"/>
  <c r="K31" i="1"/>
  <c r="K32" i="1"/>
  <c r="L32" i="1" s="1"/>
  <c r="K33" i="1"/>
  <c r="K34" i="1"/>
  <c r="K35" i="1"/>
  <c r="K36" i="1"/>
  <c r="L36" i="1" s="1"/>
  <c r="K37" i="1"/>
  <c r="K38" i="1"/>
  <c r="L9" i="1"/>
  <c r="L10" i="1"/>
  <c r="L11" i="1"/>
  <c r="L12" i="1"/>
  <c r="L13" i="1"/>
  <c r="L14" i="1"/>
  <c r="L15" i="1"/>
  <c r="L17" i="1"/>
  <c r="L18" i="1"/>
  <c r="L19" i="1"/>
  <c r="L21" i="1"/>
  <c r="L22" i="1"/>
  <c r="L23" i="1"/>
  <c r="L25" i="1"/>
  <c r="L26" i="1"/>
  <c r="L27" i="1"/>
  <c r="L29" i="1"/>
  <c r="L30" i="1"/>
  <c r="L31" i="1"/>
  <c r="L33" i="1"/>
  <c r="L34" i="1"/>
  <c r="L35" i="1"/>
  <c r="L37" i="1"/>
  <c r="L38" i="1"/>
  <c r="L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8" i="1"/>
  <c r="K9" i="1"/>
  <c r="K10" i="1"/>
  <c r="K11" i="1"/>
  <c r="K12" i="1"/>
  <c r="K8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G8" i="1"/>
  <c r="B8" i="1"/>
  <c r="K39" i="1" l="1"/>
  <c r="G40" i="1" s="1"/>
  <c r="L39" i="1"/>
  <c r="G41" i="1" s="1"/>
  <c r="G39" i="1"/>
  <c r="M39" i="1" l="1"/>
</calcChain>
</file>

<file path=xl/sharedStrings.xml><?xml version="1.0" encoding="utf-8"?>
<sst xmlns="http://schemas.openxmlformats.org/spreadsheetml/2006/main" count="132" uniqueCount="21">
  <si>
    <t>PLANNING DU MOIS DE</t>
  </si>
  <si>
    <t>Date du 1er jour du mois</t>
  </si>
  <si>
    <t>Nom du collaborateur</t>
  </si>
  <si>
    <t>Prénom collaborateur</t>
  </si>
  <si>
    <t>Initiales du responsable</t>
  </si>
  <si>
    <t>Tampon</t>
  </si>
  <si>
    <t>Pour service comptabilité</t>
  </si>
  <si>
    <t>Jour</t>
  </si>
  <si>
    <t>Heure début</t>
  </si>
  <si>
    <t>Pause
Heure début</t>
  </si>
  <si>
    <t>Pause
Heure fin</t>
  </si>
  <si>
    <t>Heure fin</t>
  </si>
  <si>
    <t>Heures travaillées</t>
  </si>
  <si>
    <t>Heures travaillées avant minuit</t>
  </si>
  <si>
    <t>Heures travaillées après minuit</t>
  </si>
  <si>
    <t>Check avec total heures du jour</t>
  </si>
  <si>
    <t>-</t>
  </si>
  <si>
    <t>Total heures travaillées</t>
  </si>
  <si>
    <t>Total</t>
  </si>
  <si>
    <r>
      <t xml:space="preserve">Total heures travaillées </t>
    </r>
    <r>
      <rPr>
        <b/>
        <sz val="12"/>
        <color theme="1"/>
        <rFont val="Calibri"/>
        <family val="2"/>
        <scheme val="minor"/>
      </rPr>
      <t>avant</t>
    </r>
    <r>
      <rPr>
        <sz val="11"/>
        <color theme="1"/>
        <rFont val="Calibri"/>
        <family val="2"/>
        <scheme val="minor"/>
      </rPr>
      <t xml:space="preserve"> minuit</t>
    </r>
  </si>
  <si>
    <r>
      <t xml:space="preserve">Total heures travaillées </t>
    </r>
    <r>
      <rPr>
        <b/>
        <sz val="12"/>
        <color theme="1"/>
        <rFont val="Calibri"/>
        <family val="2"/>
        <scheme val="minor"/>
      </rPr>
      <t>après</t>
    </r>
    <r>
      <rPr>
        <sz val="11"/>
        <color theme="1"/>
        <rFont val="Calibri"/>
        <family val="2"/>
        <scheme val="minor"/>
      </rPr>
      <t xml:space="preserve"> minuit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</si>
</sst>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dddd\ dd/mm/yyyy"/>
    <numFmt numFmtId="166" formatCode="[h]:mm"/>
    <numFmt numFmtId="167" formatCode="[h]:mm;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518B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66" fontId="2" fillId="0" borderId="7" xfId="0" applyNumberFormat="1" applyFont="1" applyBorder="1" applyAlignment="1">
      <alignment horizontal="center" vertical="center" wrapText="1"/>
    </xf>
    <xf numFmtId="166" fontId="1" fillId="0" borderId="8" xfId="0" applyNumberFormat="1" applyFont="1" applyBorder="1" applyAlignment="1">
      <alignment horizontal="center" vertical="center" wrapText="1"/>
    </xf>
    <xf numFmtId="166" fontId="1" fillId="0" borderId="9" xfId="0" applyNumberFormat="1" applyFont="1" applyBorder="1" applyAlignment="1">
      <alignment horizontal="center" vertical="center" wrapText="1"/>
    </xf>
    <xf numFmtId="166" fontId="1" fillId="0" borderId="10" xfId="0" applyNumberFormat="1" applyFont="1" applyBorder="1" applyAlignment="1">
      <alignment horizontal="center" vertical="center" wrapText="1"/>
    </xf>
    <xf numFmtId="165" fontId="2" fillId="0" borderId="11" xfId="0" applyNumberFormat="1" applyFont="1" applyBorder="1" applyAlignment="1">
      <alignment horizontal="right" vertical="center" wrapText="1"/>
    </xf>
    <xf numFmtId="166" fontId="4" fillId="0" borderId="4" xfId="0" applyNumberFormat="1" applyFont="1" applyBorder="1" applyAlignment="1">
      <alignment horizontal="center" vertical="center" wrapText="1"/>
    </xf>
    <xf numFmtId="166" fontId="2" fillId="0" borderId="4" xfId="0" applyNumberFormat="1" applyFont="1" applyBorder="1" applyAlignment="1">
      <alignment horizontal="center" vertical="center" wrapText="1"/>
    </xf>
    <xf numFmtId="166" fontId="0" fillId="0" borderId="4" xfId="0" applyNumberForma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167" fontId="1" fillId="0" borderId="7" xfId="0" applyNumberFormat="1" applyFont="1" applyBorder="1" applyAlignment="1">
      <alignment horizontal="center" vertical="center" wrapText="1"/>
    </xf>
    <xf numFmtId="167" fontId="2" fillId="0" borderId="7" xfId="0" applyNumberFormat="1" applyFont="1" applyBorder="1" applyAlignment="1">
      <alignment horizontal="center" vertical="center" wrapText="1"/>
    </xf>
  </cellXfs>
  <cellStyles count="1">
    <cellStyle name="Standaard" xfId="0" builtinId="0"/>
  </cellStyles>
  <dxfs count="3">
    <dxf>
      <font>
        <b/>
        <i val="0"/>
        <strike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0251F-B5A1-470B-8EEE-77656B9574F3}">
  <dimension ref="B1:M41"/>
  <sheetViews>
    <sheetView showGridLines="0" tabSelected="1" topLeftCell="A5" workbookViewId="0">
      <selection activeCell="K8" sqref="K8:M38"/>
    </sheetView>
  </sheetViews>
  <sheetFormatPr defaultColWidth="12.42578125" defaultRowHeight="15" x14ac:dyDescent="0.25"/>
  <cols>
    <col min="1" max="1" width="4.42578125" style="1" customWidth="1"/>
    <col min="2" max="2" width="23.85546875" style="1" customWidth="1"/>
    <col min="3" max="7" width="17.85546875" style="1" customWidth="1"/>
    <col min="8" max="8" width="4.42578125" style="1" customWidth="1"/>
    <col min="9" max="10" width="12.42578125" style="1"/>
    <col min="11" max="11" width="13.42578125" style="1" bestFit="1" customWidth="1"/>
    <col min="12" max="12" width="12.42578125" style="1"/>
    <col min="13" max="13" width="12.7109375" style="1" customWidth="1"/>
    <col min="14" max="16384" width="12.42578125" style="1"/>
  </cols>
  <sheetData>
    <row r="1" spans="2:13" ht="15.75" thickBot="1" x14ac:dyDescent="0.3"/>
    <row r="2" spans="2:13" ht="19.5" thickBot="1" x14ac:dyDescent="0.3">
      <c r="B2" s="18" t="s">
        <v>0</v>
      </c>
      <c r="C2" s="19"/>
      <c r="D2" s="19"/>
      <c r="E2" s="19"/>
      <c r="F2" s="19"/>
      <c r="G2" s="20"/>
    </row>
    <row r="3" spans="2:13" ht="15.75" thickBot="1" x14ac:dyDescent="0.3"/>
    <row r="4" spans="2:13" ht="32.25" thickBot="1" x14ac:dyDescent="0.3">
      <c r="B4" s="2" t="s">
        <v>1</v>
      </c>
      <c r="C4" s="2" t="s">
        <v>2</v>
      </c>
      <c r="D4" s="2" t="s">
        <v>3</v>
      </c>
      <c r="E4" s="2" t="s">
        <v>4</v>
      </c>
      <c r="G4" s="2" t="s">
        <v>5</v>
      </c>
      <c r="K4" s="21" t="s">
        <v>6</v>
      </c>
      <c r="L4" s="22"/>
      <c r="M4" s="23"/>
    </row>
    <row r="5" spans="2:13" ht="15.75" thickBot="1" x14ac:dyDescent="0.3">
      <c r="B5" s="3">
        <v>45413</v>
      </c>
      <c r="C5" s="3"/>
      <c r="D5" s="4"/>
      <c r="E5" s="4"/>
      <c r="G5" s="5"/>
    </row>
    <row r="6" spans="2:13" ht="15.75" thickBot="1" x14ac:dyDescent="0.3"/>
    <row r="7" spans="2:13" ht="63.75" thickBot="1" x14ac:dyDescent="0.3">
      <c r="B7" s="6" t="s">
        <v>7</v>
      </c>
      <c r="C7" s="2" t="s">
        <v>8</v>
      </c>
      <c r="D7" s="7" t="s">
        <v>9</v>
      </c>
      <c r="E7" s="8" t="s">
        <v>10</v>
      </c>
      <c r="F7" s="2" t="s">
        <v>11</v>
      </c>
      <c r="G7" s="2" t="s">
        <v>12</v>
      </c>
      <c r="K7" s="9" t="s">
        <v>13</v>
      </c>
      <c r="L7" s="9" t="s">
        <v>14</v>
      </c>
      <c r="M7" s="9" t="s">
        <v>15</v>
      </c>
    </row>
    <row r="8" spans="2:13" ht="20.100000000000001" customHeight="1" thickBot="1" x14ac:dyDescent="0.3">
      <c r="B8" s="14">
        <f>B5</f>
        <v>45413</v>
      </c>
      <c r="C8" s="11">
        <v>0.75</v>
      </c>
      <c r="D8" s="12">
        <v>0.97916666666666663</v>
      </c>
      <c r="E8" s="13">
        <v>2.0833333333333332E-2</v>
      </c>
      <c r="F8" s="11">
        <v>8.3333333333333329E-2</v>
      </c>
      <c r="G8" s="10">
        <f t="shared" ref="G8:G12" si="0">IFERROR(MOD(IF(COUNT(C8:F8)=0,"",F8-C8-(E8-D8)),1),0)</f>
        <v>0.29166666666666663</v>
      </c>
      <c r="K8" s="28">
        <f>IF(COUNT(C8:D8)=2,MIN(D8+(D8&lt;C8),1)-C8,0)+IF(COUNT(E8:F8)=2,MIN(1,F8+(F8&lt;C8))-MIN(E8+(E8&lt;C8),1),0)</f>
        <v>0.22916666666666663</v>
      </c>
      <c r="L8" s="28">
        <f>+M8-K8</f>
        <v>6.25E-2</v>
      </c>
      <c r="M8" s="29">
        <f>IF(COUNT(C8:D8)=2,D8+(D8&lt;C8)-C8,0)+IF(COUNT(E8:F8)=2,F8+(F8&lt;E8)-E8,0)</f>
        <v>0.29166666666666663</v>
      </c>
    </row>
    <row r="9" spans="2:13" ht="20.100000000000001" customHeight="1" thickBot="1" x14ac:dyDescent="0.3">
      <c r="B9" s="14">
        <f>B8+1</f>
        <v>45414</v>
      </c>
      <c r="C9" s="11">
        <v>0.66666666666666663</v>
      </c>
      <c r="D9" s="12">
        <v>0.83333333333333337</v>
      </c>
      <c r="E9" s="13">
        <v>0.875</v>
      </c>
      <c r="F9" s="11">
        <v>0.95833333333333337</v>
      </c>
      <c r="G9" s="10">
        <f t="shared" si="0"/>
        <v>0.25000000000000011</v>
      </c>
      <c r="K9" s="28">
        <f t="shared" ref="K9:K38" si="1">IF(COUNT(C9:D9)=2,MIN(D9+(D9&lt;C9),1)-C9,0)+IF(COUNT(E9:F9)=2,MIN(1,F9+(F9&lt;C9))-MIN(E9+(E9&lt;C9),1),0)</f>
        <v>0.25000000000000011</v>
      </c>
      <c r="L9" s="28">
        <f t="shared" ref="L9:L38" si="2">+M9-K9</f>
        <v>0</v>
      </c>
      <c r="M9" s="29">
        <f t="shared" ref="M9:M38" si="3">IF(COUNT(C9:D9)=2,D9+(D9&lt;C9)-C9,0)+IF(COUNT(E9:F9)=2,F9+(F9&lt;E9)-E9,0)</f>
        <v>0.25000000000000011</v>
      </c>
    </row>
    <row r="10" spans="2:13" ht="20.100000000000001" customHeight="1" thickBot="1" x14ac:dyDescent="0.3">
      <c r="B10" s="14">
        <f t="shared" ref="B10:B38" si="4">B9+1</f>
        <v>45415</v>
      </c>
      <c r="C10" s="11">
        <v>0.66666666666666663</v>
      </c>
      <c r="D10" s="12">
        <v>0.83333333333333337</v>
      </c>
      <c r="E10" s="13">
        <v>0.875</v>
      </c>
      <c r="F10" s="11">
        <v>0.95833333333333337</v>
      </c>
      <c r="G10" s="10">
        <f t="shared" si="0"/>
        <v>0.25000000000000011</v>
      </c>
      <c r="K10" s="28">
        <f t="shared" si="1"/>
        <v>0.25000000000000011</v>
      </c>
      <c r="L10" s="28">
        <f t="shared" si="2"/>
        <v>0</v>
      </c>
      <c r="M10" s="29">
        <f t="shared" si="3"/>
        <v>0.25000000000000011</v>
      </c>
    </row>
    <row r="11" spans="2:13" ht="20.100000000000001" customHeight="1" thickBot="1" x14ac:dyDescent="0.3">
      <c r="B11" s="14">
        <f t="shared" si="4"/>
        <v>45416</v>
      </c>
      <c r="C11" s="11" t="s">
        <v>16</v>
      </c>
      <c r="D11" s="12" t="s">
        <v>16</v>
      </c>
      <c r="E11" s="13" t="s">
        <v>16</v>
      </c>
      <c r="F11" s="11" t="s">
        <v>16</v>
      </c>
      <c r="G11" s="10">
        <f t="shared" si="0"/>
        <v>0</v>
      </c>
      <c r="K11" s="28">
        <f t="shared" si="1"/>
        <v>0</v>
      </c>
      <c r="L11" s="28">
        <f t="shared" si="2"/>
        <v>0</v>
      </c>
      <c r="M11" s="29">
        <f t="shared" si="3"/>
        <v>0</v>
      </c>
    </row>
    <row r="12" spans="2:13" ht="20.100000000000001" customHeight="1" thickBot="1" x14ac:dyDescent="0.3">
      <c r="B12" s="14">
        <f t="shared" si="4"/>
        <v>45417</v>
      </c>
      <c r="C12" s="11" t="s">
        <v>16</v>
      </c>
      <c r="D12" s="12" t="s">
        <v>16</v>
      </c>
      <c r="E12" s="13" t="s">
        <v>16</v>
      </c>
      <c r="F12" s="11" t="s">
        <v>16</v>
      </c>
      <c r="G12" s="10">
        <f t="shared" si="0"/>
        <v>0</v>
      </c>
      <c r="K12" s="28">
        <f t="shared" si="1"/>
        <v>0</v>
      </c>
      <c r="L12" s="28">
        <f t="shared" si="2"/>
        <v>0</v>
      </c>
      <c r="M12" s="29">
        <f t="shared" si="3"/>
        <v>0</v>
      </c>
    </row>
    <row r="13" spans="2:13" ht="20.100000000000001" customHeight="1" thickBot="1" x14ac:dyDescent="0.3">
      <c r="B13" s="14">
        <f t="shared" si="4"/>
        <v>45418</v>
      </c>
      <c r="C13" s="11" t="s">
        <v>16</v>
      </c>
      <c r="D13" s="12" t="s">
        <v>16</v>
      </c>
      <c r="E13" s="13" t="s">
        <v>16</v>
      </c>
      <c r="F13" s="11" t="s">
        <v>16</v>
      </c>
      <c r="G13" s="10">
        <f>IFERROR(MOD(IF(COUNT(C13:F13)=0,"",F13-C13-(E13-D13)),1),0)</f>
        <v>0</v>
      </c>
      <c r="K13" s="28">
        <f t="shared" si="1"/>
        <v>0</v>
      </c>
      <c r="L13" s="28">
        <f t="shared" si="2"/>
        <v>0</v>
      </c>
      <c r="M13" s="29">
        <f t="shared" si="3"/>
        <v>0</v>
      </c>
    </row>
    <row r="14" spans="2:13" ht="15.75" thickBot="1" x14ac:dyDescent="0.3">
      <c r="B14" s="14">
        <f t="shared" si="4"/>
        <v>45419</v>
      </c>
      <c r="C14" s="11" t="s">
        <v>16</v>
      </c>
      <c r="D14" s="12" t="s">
        <v>16</v>
      </c>
      <c r="E14" s="13" t="s">
        <v>16</v>
      </c>
      <c r="F14" s="11" t="s">
        <v>16</v>
      </c>
      <c r="G14" s="10">
        <f t="shared" ref="G14:G38" si="5">IFERROR(MOD(IF(COUNT(C14:F14)=0,"",F14-C14-(E14-D14)),1),0)</f>
        <v>0</v>
      </c>
      <c r="K14" s="28">
        <f t="shared" si="1"/>
        <v>0</v>
      </c>
      <c r="L14" s="28">
        <f t="shared" si="2"/>
        <v>0</v>
      </c>
      <c r="M14" s="29">
        <f t="shared" si="3"/>
        <v>0</v>
      </c>
    </row>
    <row r="15" spans="2:13" ht="15.75" thickBot="1" x14ac:dyDescent="0.3">
      <c r="B15" s="14">
        <f t="shared" si="4"/>
        <v>45420</v>
      </c>
      <c r="C15" s="11" t="s">
        <v>16</v>
      </c>
      <c r="D15" s="12" t="s">
        <v>16</v>
      </c>
      <c r="E15" s="13" t="s">
        <v>16</v>
      </c>
      <c r="F15" s="11" t="s">
        <v>16</v>
      </c>
      <c r="G15" s="10">
        <f t="shared" si="5"/>
        <v>0</v>
      </c>
      <c r="K15" s="28">
        <f t="shared" si="1"/>
        <v>0</v>
      </c>
      <c r="L15" s="28">
        <f t="shared" si="2"/>
        <v>0</v>
      </c>
      <c r="M15" s="29">
        <f t="shared" si="3"/>
        <v>0</v>
      </c>
    </row>
    <row r="16" spans="2:13" ht="15.75" thickBot="1" x14ac:dyDescent="0.3">
      <c r="B16" s="14">
        <f t="shared" si="4"/>
        <v>45421</v>
      </c>
      <c r="C16" s="11" t="s">
        <v>16</v>
      </c>
      <c r="D16" s="12" t="s">
        <v>16</v>
      </c>
      <c r="E16" s="13" t="s">
        <v>16</v>
      </c>
      <c r="F16" s="11" t="s">
        <v>16</v>
      </c>
      <c r="G16" s="10">
        <f t="shared" si="5"/>
        <v>0</v>
      </c>
      <c r="K16" s="28">
        <f t="shared" si="1"/>
        <v>0</v>
      </c>
      <c r="L16" s="28">
        <f t="shared" si="2"/>
        <v>0</v>
      </c>
      <c r="M16" s="29">
        <f t="shared" si="3"/>
        <v>0</v>
      </c>
    </row>
    <row r="17" spans="2:13" ht="15.75" thickBot="1" x14ac:dyDescent="0.3">
      <c r="B17" s="14">
        <f t="shared" si="4"/>
        <v>45422</v>
      </c>
      <c r="C17" s="11" t="s">
        <v>16</v>
      </c>
      <c r="D17" s="12" t="s">
        <v>16</v>
      </c>
      <c r="E17" s="13" t="s">
        <v>16</v>
      </c>
      <c r="F17" s="11" t="s">
        <v>16</v>
      </c>
      <c r="G17" s="10">
        <f t="shared" si="5"/>
        <v>0</v>
      </c>
      <c r="K17" s="28">
        <f t="shared" si="1"/>
        <v>0</v>
      </c>
      <c r="L17" s="28">
        <f t="shared" si="2"/>
        <v>0</v>
      </c>
      <c r="M17" s="29">
        <f t="shared" si="3"/>
        <v>0</v>
      </c>
    </row>
    <row r="18" spans="2:13" ht="15.75" thickBot="1" x14ac:dyDescent="0.3">
      <c r="B18" s="14">
        <f t="shared" si="4"/>
        <v>45423</v>
      </c>
      <c r="C18" s="11" t="s">
        <v>16</v>
      </c>
      <c r="D18" s="12" t="s">
        <v>16</v>
      </c>
      <c r="E18" s="13" t="s">
        <v>16</v>
      </c>
      <c r="F18" s="11" t="s">
        <v>16</v>
      </c>
      <c r="G18" s="10">
        <f t="shared" si="5"/>
        <v>0</v>
      </c>
      <c r="K18" s="28">
        <f t="shared" si="1"/>
        <v>0</v>
      </c>
      <c r="L18" s="28">
        <f t="shared" si="2"/>
        <v>0</v>
      </c>
      <c r="M18" s="29">
        <f t="shared" si="3"/>
        <v>0</v>
      </c>
    </row>
    <row r="19" spans="2:13" ht="15.75" thickBot="1" x14ac:dyDescent="0.3">
      <c r="B19" s="14">
        <f t="shared" si="4"/>
        <v>45424</v>
      </c>
      <c r="C19" s="11" t="s">
        <v>16</v>
      </c>
      <c r="D19" s="12" t="s">
        <v>16</v>
      </c>
      <c r="E19" s="13" t="s">
        <v>16</v>
      </c>
      <c r="F19" s="11" t="s">
        <v>16</v>
      </c>
      <c r="G19" s="10">
        <f t="shared" si="5"/>
        <v>0</v>
      </c>
      <c r="K19" s="28">
        <f t="shared" si="1"/>
        <v>0</v>
      </c>
      <c r="L19" s="28">
        <f t="shared" si="2"/>
        <v>0</v>
      </c>
      <c r="M19" s="29">
        <f t="shared" si="3"/>
        <v>0</v>
      </c>
    </row>
    <row r="20" spans="2:13" ht="15.75" thickBot="1" x14ac:dyDescent="0.3">
      <c r="B20" s="14">
        <f t="shared" si="4"/>
        <v>45425</v>
      </c>
      <c r="C20" s="11" t="s">
        <v>16</v>
      </c>
      <c r="D20" s="12" t="s">
        <v>16</v>
      </c>
      <c r="E20" s="13" t="s">
        <v>16</v>
      </c>
      <c r="F20" s="11" t="s">
        <v>16</v>
      </c>
      <c r="G20" s="10">
        <f t="shared" si="5"/>
        <v>0</v>
      </c>
      <c r="K20" s="28">
        <f t="shared" si="1"/>
        <v>0</v>
      </c>
      <c r="L20" s="28">
        <f t="shared" si="2"/>
        <v>0</v>
      </c>
      <c r="M20" s="29">
        <f t="shared" si="3"/>
        <v>0</v>
      </c>
    </row>
    <row r="21" spans="2:13" ht="15.75" thickBot="1" x14ac:dyDescent="0.3">
      <c r="B21" s="14">
        <f t="shared" si="4"/>
        <v>45426</v>
      </c>
      <c r="C21" s="11" t="s">
        <v>16</v>
      </c>
      <c r="D21" s="12" t="s">
        <v>16</v>
      </c>
      <c r="E21" s="13" t="s">
        <v>16</v>
      </c>
      <c r="F21" s="11" t="s">
        <v>16</v>
      </c>
      <c r="G21" s="10">
        <f t="shared" si="5"/>
        <v>0</v>
      </c>
      <c r="K21" s="28">
        <f t="shared" si="1"/>
        <v>0</v>
      </c>
      <c r="L21" s="28">
        <f t="shared" si="2"/>
        <v>0</v>
      </c>
      <c r="M21" s="29">
        <f t="shared" si="3"/>
        <v>0</v>
      </c>
    </row>
    <row r="22" spans="2:13" ht="15.75" thickBot="1" x14ac:dyDescent="0.3">
      <c r="B22" s="14">
        <f t="shared" si="4"/>
        <v>45427</v>
      </c>
      <c r="C22" s="11" t="s">
        <v>16</v>
      </c>
      <c r="D22" s="12" t="s">
        <v>16</v>
      </c>
      <c r="E22" s="13" t="s">
        <v>16</v>
      </c>
      <c r="F22" s="11" t="s">
        <v>16</v>
      </c>
      <c r="G22" s="10">
        <f t="shared" si="5"/>
        <v>0</v>
      </c>
      <c r="K22" s="28">
        <f t="shared" si="1"/>
        <v>0</v>
      </c>
      <c r="L22" s="28">
        <f t="shared" si="2"/>
        <v>0</v>
      </c>
      <c r="M22" s="29">
        <f t="shared" si="3"/>
        <v>0</v>
      </c>
    </row>
    <row r="23" spans="2:13" ht="15.75" thickBot="1" x14ac:dyDescent="0.3">
      <c r="B23" s="14">
        <f t="shared" si="4"/>
        <v>45428</v>
      </c>
      <c r="C23" s="11" t="s">
        <v>16</v>
      </c>
      <c r="D23" s="12" t="s">
        <v>16</v>
      </c>
      <c r="E23" s="13" t="s">
        <v>16</v>
      </c>
      <c r="F23" s="11" t="s">
        <v>16</v>
      </c>
      <c r="G23" s="10">
        <f t="shared" si="5"/>
        <v>0</v>
      </c>
      <c r="K23" s="28">
        <f t="shared" si="1"/>
        <v>0</v>
      </c>
      <c r="L23" s="28">
        <f t="shared" si="2"/>
        <v>0</v>
      </c>
      <c r="M23" s="29">
        <f t="shared" si="3"/>
        <v>0</v>
      </c>
    </row>
    <row r="24" spans="2:13" ht="15.75" thickBot="1" x14ac:dyDescent="0.3">
      <c r="B24" s="14">
        <f t="shared" si="4"/>
        <v>45429</v>
      </c>
      <c r="C24" s="11" t="s">
        <v>16</v>
      </c>
      <c r="D24" s="12" t="s">
        <v>16</v>
      </c>
      <c r="E24" s="13" t="s">
        <v>16</v>
      </c>
      <c r="F24" s="11" t="s">
        <v>16</v>
      </c>
      <c r="G24" s="10">
        <f t="shared" si="5"/>
        <v>0</v>
      </c>
      <c r="K24" s="28">
        <f t="shared" si="1"/>
        <v>0</v>
      </c>
      <c r="L24" s="28">
        <f t="shared" si="2"/>
        <v>0</v>
      </c>
      <c r="M24" s="29">
        <f t="shared" si="3"/>
        <v>0</v>
      </c>
    </row>
    <row r="25" spans="2:13" ht="15.75" thickBot="1" x14ac:dyDescent="0.3">
      <c r="B25" s="14">
        <f t="shared" si="4"/>
        <v>45430</v>
      </c>
      <c r="C25" s="11" t="s">
        <v>16</v>
      </c>
      <c r="D25" s="12" t="s">
        <v>16</v>
      </c>
      <c r="E25" s="13" t="s">
        <v>16</v>
      </c>
      <c r="F25" s="11" t="s">
        <v>16</v>
      </c>
      <c r="G25" s="10">
        <f t="shared" si="5"/>
        <v>0</v>
      </c>
      <c r="K25" s="28">
        <f t="shared" si="1"/>
        <v>0</v>
      </c>
      <c r="L25" s="28">
        <f t="shared" si="2"/>
        <v>0</v>
      </c>
      <c r="M25" s="29">
        <f t="shared" si="3"/>
        <v>0</v>
      </c>
    </row>
    <row r="26" spans="2:13" ht="15.75" thickBot="1" x14ac:dyDescent="0.3">
      <c r="B26" s="14">
        <f t="shared" si="4"/>
        <v>45431</v>
      </c>
      <c r="C26" s="11" t="s">
        <v>16</v>
      </c>
      <c r="D26" s="12" t="s">
        <v>16</v>
      </c>
      <c r="E26" s="13" t="s">
        <v>16</v>
      </c>
      <c r="F26" s="11" t="s">
        <v>16</v>
      </c>
      <c r="G26" s="10">
        <f t="shared" si="5"/>
        <v>0</v>
      </c>
      <c r="K26" s="28">
        <f t="shared" si="1"/>
        <v>0</v>
      </c>
      <c r="L26" s="28">
        <f t="shared" si="2"/>
        <v>0</v>
      </c>
      <c r="M26" s="29">
        <f t="shared" si="3"/>
        <v>0</v>
      </c>
    </row>
    <row r="27" spans="2:13" ht="15.75" thickBot="1" x14ac:dyDescent="0.3">
      <c r="B27" s="14">
        <f t="shared" si="4"/>
        <v>45432</v>
      </c>
      <c r="C27" s="11" t="s">
        <v>16</v>
      </c>
      <c r="D27" s="12" t="s">
        <v>16</v>
      </c>
      <c r="E27" s="13" t="s">
        <v>16</v>
      </c>
      <c r="F27" s="11" t="s">
        <v>16</v>
      </c>
      <c r="G27" s="10">
        <f t="shared" si="5"/>
        <v>0</v>
      </c>
      <c r="K27" s="28">
        <f t="shared" si="1"/>
        <v>0</v>
      </c>
      <c r="L27" s="28">
        <f t="shared" si="2"/>
        <v>0</v>
      </c>
      <c r="M27" s="29">
        <f t="shared" si="3"/>
        <v>0</v>
      </c>
    </row>
    <row r="28" spans="2:13" ht="15.75" thickBot="1" x14ac:dyDescent="0.3">
      <c r="B28" s="14">
        <f t="shared" si="4"/>
        <v>45433</v>
      </c>
      <c r="C28" s="11" t="s">
        <v>16</v>
      </c>
      <c r="D28" s="12" t="s">
        <v>16</v>
      </c>
      <c r="E28" s="13" t="s">
        <v>16</v>
      </c>
      <c r="F28" s="11" t="s">
        <v>16</v>
      </c>
      <c r="G28" s="10">
        <f t="shared" si="5"/>
        <v>0</v>
      </c>
      <c r="K28" s="28">
        <f t="shared" si="1"/>
        <v>0</v>
      </c>
      <c r="L28" s="28">
        <f t="shared" si="2"/>
        <v>0</v>
      </c>
      <c r="M28" s="29">
        <f t="shared" si="3"/>
        <v>0</v>
      </c>
    </row>
    <row r="29" spans="2:13" ht="15.75" thickBot="1" x14ac:dyDescent="0.3">
      <c r="B29" s="14">
        <f t="shared" si="4"/>
        <v>45434</v>
      </c>
      <c r="C29" s="11" t="s">
        <v>16</v>
      </c>
      <c r="D29" s="12" t="s">
        <v>16</v>
      </c>
      <c r="E29" s="13" t="s">
        <v>16</v>
      </c>
      <c r="F29" s="11" t="s">
        <v>16</v>
      </c>
      <c r="G29" s="10">
        <f t="shared" si="5"/>
        <v>0</v>
      </c>
      <c r="K29" s="28">
        <f t="shared" si="1"/>
        <v>0</v>
      </c>
      <c r="L29" s="28">
        <f t="shared" si="2"/>
        <v>0</v>
      </c>
      <c r="M29" s="29">
        <f t="shared" si="3"/>
        <v>0</v>
      </c>
    </row>
    <row r="30" spans="2:13" ht="15.75" thickBot="1" x14ac:dyDescent="0.3">
      <c r="B30" s="14">
        <f t="shared" si="4"/>
        <v>45435</v>
      </c>
      <c r="C30" s="11" t="s">
        <v>16</v>
      </c>
      <c r="D30" s="12" t="s">
        <v>16</v>
      </c>
      <c r="E30" s="13" t="s">
        <v>16</v>
      </c>
      <c r="F30" s="11" t="s">
        <v>16</v>
      </c>
      <c r="G30" s="10">
        <f t="shared" si="5"/>
        <v>0</v>
      </c>
      <c r="K30" s="28">
        <f t="shared" si="1"/>
        <v>0</v>
      </c>
      <c r="L30" s="28">
        <f t="shared" si="2"/>
        <v>0</v>
      </c>
      <c r="M30" s="29">
        <f t="shared" si="3"/>
        <v>0</v>
      </c>
    </row>
    <row r="31" spans="2:13" ht="15.75" thickBot="1" x14ac:dyDescent="0.3">
      <c r="B31" s="14">
        <f t="shared" si="4"/>
        <v>45436</v>
      </c>
      <c r="C31" s="11" t="s">
        <v>16</v>
      </c>
      <c r="D31" s="12" t="s">
        <v>16</v>
      </c>
      <c r="E31" s="13" t="s">
        <v>16</v>
      </c>
      <c r="F31" s="11" t="s">
        <v>16</v>
      </c>
      <c r="G31" s="10">
        <f t="shared" si="5"/>
        <v>0</v>
      </c>
      <c r="K31" s="28">
        <f t="shared" si="1"/>
        <v>0</v>
      </c>
      <c r="L31" s="28">
        <f t="shared" si="2"/>
        <v>0</v>
      </c>
      <c r="M31" s="29">
        <f t="shared" si="3"/>
        <v>0</v>
      </c>
    </row>
    <row r="32" spans="2:13" ht="15.75" thickBot="1" x14ac:dyDescent="0.3">
      <c r="B32" s="14">
        <f t="shared" si="4"/>
        <v>45437</v>
      </c>
      <c r="C32" s="11" t="s">
        <v>16</v>
      </c>
      <c r="D32" s="12" t="s">
        <v>16</v>
      </c>
      <c r="E32" s="13" t="s">
        <v>16</v>
      </c>
      <c r="F32" s="11" t="s">
        <v>16</v>
      </c>
      <c r="G32" s="10">
        <f t="shared" si="5"/>
        <v>0</v>
      </c>
      <c r="K32" s="28">
        <f t="shared" si="1"/>
        <v>0</v>
      </c>
      <c r="L32" s="28">
        <f t="shared" si="2"/>
        <v>0</v>
      </c>
      <c r="M32" s="29">
        <f t="shared" si="3"/>
        <v>0</v>
      </c>
    </row>
    <row r="33" spans="2:13" ht="15.75" thickBot="1" x14ac:dyDescent="0.3">
      <c r="B33" s="14">
        <f t="shared" si="4"/>
        <v>45438</v>
      </c>
      <c r="C33" s="11" t="s">
        <v>16</v>
      </c>
      <c r="D33" s="12" t="s">
        <v>16</v>
      </c>
      <c r="E33" s="13" t="s">
        <v>16</v>
      </c>
      <c r="F33" s="11" t="s">
        <v>16</v>
      </c>
      <c r="G33" s="10">
        <f t="shared" si="5"/>
        <v>0</v>
      </c>
      <c r="K33" s="28">
        <f t="shared" si="1"/>
        <v>0</v>
      </c>
      <c r="L33" s="28">
        <f t="shared" si="2"/>
        <v>0</v>
      </c>
      <c r="M33" s="29">
        <f t="shared" si="3"/>
        <v>0</v>
      </c>
    </row>
    <row r="34" spans="2:13" ht="15.75" thickBot="1" x14ac:dyDescent="0.3">
      <c r="B34" s="14">
        <f t="shared" si="4"/>
        <v>45439</v>
      </c>
      <c r="C34" s="11" t="s">
        <v>16</v>
      </c>
      <c r="D34" s="12" t="s">
        <v>16</v>
      </c>
      <c r="E34" s="13" t="s">
        <v>16</v>
      </c>
      <c r="F34" s="11" t="s">
        <v>16</v>
      </c>
      <c r="G34" s="10">
        <f t="shared" si="5"/>
        <v>0</v>
      </c>
      <c r="K34" s="28">
        <f t="shared" si="1"/>
        <v>0</v>
      </c>
      <c r="L34" s="28">
        <f t="shared" si="2"/>
        <v>0</v>
      </c>
      <c r="M34" s="29">
        <f t="shared" si="3"/>
        <v>0</v>
      </c>
    </row>
    <row r="35" spans="2:13" ht="15.75" thickBot="1" x14ac:dyDescent="0.3">
      <c r="B35" s="14">
        <f t="shared" si="4"/>
        <v>45440</v>
      </c>
      <c r="C35" s="11" t="s">
        <v>16</v>
      </c>
      <c r="D35" s="12" t="s">
        <v>16</v>
      </c>
      <c r="E35" s="13" t="s">
        <v>16</v>
      </c>
      <c r="F35" s="11" t="s">
        <v>16</v>
      </c>
      <c r="G35" s="10">
        <f t="shared" si="5"/>
        <v>0</v>
      </c>
      <c r="K35" s="28">
        <f t="shared" si="1"/>
        <v>0</v>
      </c>
      <c r="L35" s="28">
        <f t="shared" si="2"/>
        <v>0</v>
      </c>
      <c r="M35" s="29">
        <f t="shared" si="3"/>
        <v>0</v>
      </c>
    </row>
    <row r="36" spans="2:13" ht="15.75" thickBot="1" x14ac:dyDescent="0.3">
      <c r="B36" s="14">
        <f t="shared" si="4"/>
        <v>45441</v>
      </c>
      <c r="C36" s="11" t="s">
        <v>16</v>
      </c>
      <c r="D36" s="12" t="s">
        <v>16</v>
      </c>
      <c r="E36" s="13" t="s">
        <v>16</v>
      </c>
      <c r="F36" s="11" t="s">
        <v>16</v>
      </c>
      <c r="G36" s="10">
        <f t="shared" si="5"/>
        <v>0</v>
      </c>
      <c r="K36" s="28">
        <f t="shared" si="1"/>
        <v>0</v>
      </c>
      <c r="L36" s="28">
        <f t="shared" si="2"/>
        <v>0</v>
      </c>
      <c r="M36" s="29">
        <f t="shared" si="3"/>
        <v>0</v>
      </c>
    </row>
    <row r="37" spans="2:13" ht="15.75" thickBot="1" x14ac:dyDescent="0.3">
      <c r="B37" s="14">
        <f t="shared" si="4"/>
        <v>45442</v>
      </c>
      <c r="C37" s="11" t="s">
        <v>16</v>
      </c>
      <c r="D37" s="12" t="s">
        <v>16</v>
      </c>
      <c r="E37" s="13" t="s">
        <v>16</v>
      </c>
      <c r="F37" s="11" t="s">
        <v>16</v>
      </c>
      <c r="G37" s="10">
        <f t="shared" si="5"/>
        <v>0</v>
      </c>
      <c r="K37" s="28">
        <f t="shared" si="1"/>
        <v>0</v>
      </c>
      <c r="L37" s="28">
        <f t="shared" si="2"/>
        <v>0</v>
      </c>
      <c r="M37" s="29">
        <f t="shared" si="3"/>
        <v>0</v>
      </c>
    </row>
    <row r="38" spans="2:13" ht="15.75" thickBot="1" x14ac:dyDescent="0.3">
      <c r="B38" s="14">
        <f t="shared" si="4"/>
        <v>45443</v>
      </c>
      <c r="C38" s="11" t="s">
        <v>16</v>
      </c>
      <c r="D38" s="12" t="s">
        <v>16</v>
      </c>
      <c r="E38" s="13" t="s">
        <v>16</v>
      </c>
      <c r="F38" s="11" t="s">
        <v>16</v>
      </c>
      <c r="G38" s="10">
        <f t="shared" si="5"/>
        <v>0</v>
      </c>
      <c r="K38" s="28">
        <f t="shared" si="1"/>
        <v>0</v>
      </c>
      <c r="L38" s="28">
        <f t="shared" si="2"/>
        <v>0</v>
      </c>
      <c r="M38" s="29">
        <f t="shared" si="3"/>
        <v>0</v>
      </c>
    </row>
    <row r="39" spans="2:13" ht="16.5" thickBot="1" x14ac:dyDescent="0.3">
      <c r="E39" s="24" t="s">
        <v>17</v>
      </c>
      <c r="F39" s="25"/>
      <c r="G39" s="15">
        <f>SUM(G8:G38)</f>
        <v>0.79166666666666685</v>
      </c>
      <c r="J39" s="9" t="s">
        <v>18</v>
      </c>
      <c r="K39" s="15">
        <f>SUM(K8:K38)</f>
        <v>0.72916666666666685</v>
      </c>
      <c r="L39" s="15">
        <f>SUM(L8:L38)</f>
        <v>6.25E-2</v>
      </c>
      <c r="M39" s="16">
        <f>G39-K39-L39</f>
        <v>0</v>
      </c>
    </row>
    <row r="40" spans="2:13" ht="15.75" thickBot="1" x14ac:dyDescent="0.3">
      <c r="E40" s="26" t="s">
        <v>19</v>
      </c>
      <c r="F40" s="27"/>
      <c r="G40" s="17">
        <f>K39</f>
        <v>0.72916666666666685</v>
      </c>
    </row>
    <row r="41" spans="2:13" ht="15.75" thickBot="1" x14ac:dyDescent="0.3">
      <c r="E41" s="26" t="s">
        <v>20</v>
      </c>
      <c r="F41" s="27"/>
      <c r="G41" s="17">
        <f>L39</f>
        <v>6.25E-2</v>
      </c>
    </row>
  </sheetData>
  <mergeCells count="5">
    <mergeCell ref="B2:G2"/>
    <mergeCell ref="K4:M4"/>
    <mergeCell ref="E39:F39"/>
    <mergeCell ref="E40:F40"/>
    <mergeCell ref="E41:F41"/>
  </mergeCells>
  <conditionalFormatting sqref="M8:M39">
    <cfRule type="cellIs" dxfId="2" priority="1" operator="equal">
      <formula>0</formula>
    </cfRule>
    <cfRule type="cellIs" dxfId="1" priority="2" operator="lessThan">
      <formula>0</formula>
    </cfRule>
    <cfRule type="cellIs" dxfId="0" priority="3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Feuil1!Afdrukbereik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X</dc:creator>
  <cp:lastModifiedBy>Bart Strubbe</cp:lastModifiedBy>
  <cp:lastPrinted>2024-05-03T20:05:06Z</cp:lastPrinted>
  <dcterms:created xsi:type="dcterms:W3CDTF">2024-05-03T20:04:51Z</dcterms:created>
  <dcterms:modified xsi:type="dcterms:W3CDTF">2024-05-03T23:20:30Z</dcterms:modified>
</cp:coreProperties>
</file>