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D947612-EF5F-4FE2-A88C-3BAEE0D36606}" xr6:coauthVersionLast="47" xr6:coauthVersionMax="47" xr10:uidLastSave="{00000000-0000-0000-0000-000000000000}"/>
  <bookViews>
    <workbookView xWindow="-120" yWindow="-120" windowWidth="29040" windowHeight="15990" activeTab="2" xr2:uid="{D3135A95-20A4-47C8-AF88-FA070C99474A}"/>
  </bookViews>
  <sheets>
    <sheet name="vhl" sheetId="1" r:id="rId1"/>
    <sheet name="h_vhl" sheetId="2" r:id="rId2"/>
    <sheet name="récap_vhl" sheetId="3" r:id="rId3"/>
  </sheets>
  <definedNames>
    <definedName name="BDD">OFFSET(h_vhl!$A$1,,,COUNTA(h_vhl!$A$1:$A$1000),4)</definedName>
    <definedName name="Date_">OFFSET(BDD,,2,,1)</definedName>
    <definedName name="vhl_">OFFSET(BDD,,,,1)</definedName>
  </definedNames>
  <calcPr calcId="191029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3" l="1" a="1"/>
  <c r="B3" i="3" s="1"/>
  <c r="C3" i="3" s="1" a="1"/>
  <c r="C3" i="3" s="1"/>
  <c r="B2" i="3" a="1"/>
  <c r="B2" i="3" s="1"/>
  <c r="C2" i="3" s="1" a="1"/>
  <c r="C2" i="3" s="1"/>
  <c r="D3" i="3" l="1" a="1"/>
  <c r="D3" i="3" s="1"/>
  <c r="D2" i="3" a="1"/>
  <c r="D2" i="3" s="1"/>
  <c r="E3" i="3" a="1"/>
  <c r="E3" i="3" s="1"/>
  <c r="E2" i="3" a="1"/>
  <c r="E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<sst xmlns="http://schemas.openxmlformats.org/spreadsheetml/2006/main" count="39" uniqueCount="16">
  <si>
    <t>vhl</t>
  </si>
  <si>
    <t>a</t>
  </si>
  <si>
    <t>b</t>
  </si>
  <si>
    <t>statut</t>
  </si>
  <si>
    <t>date</t>
  </si>
  <si>
    <t>actif</t>
  </si>
  <si>
    <t>position</t>
  </si>
  <si>
    <t>p6</t>
  </si>
  <si>
    <t>p3</t>
  </si>
  <si>
    <t>p1</t>
  </si>
  <si>
    <t>inactif</t>
  </si>
  <si>
    <t>r</t>
  </si>
  <si>
    <t>p9</t>
  </si>
  <si>
    <t>Totaal</t>
  </si>
  <si>
    <t>Max van date</t>
  </si>
  <si>
    <t>max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</si>
</sst>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14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4" fontId="0" fillId="3" borderId="1" xfId="0" applyNumberForma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Standaard" xfId="0" builtinId="0"/>
  </cellStyles>
  <dxfs count="28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384.022660879629" createdVersion="8" refreshedVersion="8" minRefreshableVersion="3" recordCount="5" xr:uid="{41F3E87A-70A8-4B88-A6FA-23AA1BF39541}">
  <cacheSource type="worksheet">
    <worksheetSource name="bdd"/>
  </cacheSource>
  <cacheFields count="4">
    <cacheField name="vhl" numFmtId="0">
      <sharedItems count="2">
        <s v="a"/>
        <s v="b"/>
      </sharedItems>
    </cacheField>
    <cacheField name="statut" numFmtId="0">
      <sharedItems count="2">
        <s v="actif"/>
        <s v="inactif"/>
      </sharedItems>
    </cacheField>
    <cacheField name="date" numFmtId="14">
      <sharedItems containsSemiMixedTypes="0" containsNonDate="0" containsDate="1" containsString="0" minDate="2024-01-01T00:00:00" maxDate="2024-02-26T00:00:00"/>
    </cacheField>
    <cacheField name="posi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d v="2024-01-01T00:00:00"/>
    <s v="p6"/>
  </r>
  <r>
    <x v="1"/>
    <x v="0"/>
    <d v="2024-01-15T00:00:00"/>
    <s v="p3"/>
  </r>
  <r>
    <x v="0"/>
    <x v="0"/>
    <d v="2024-01-10T00:00:00"/>
    <s v="p9"/>
  </r>
  <r>
    <x v="0"/>
    <x v="0"/>
    <d v="2024-01-16T00:00:00"/>
    <s v="p1"/>
  </r>
  <r>
    <x v="1"/>
    <x v="1"/>
    <d v="2024-02-25T00:00:00"/>
    <s v="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4554F7-F1CE-4B98-A995-93918F5E8D90}" name="Draaitabel1" cacheId="13" applyNumberFormats="0" applyBorderFormats="0" applyFontFormats="0" applyPatternFormats="0" applyAlignmentFormats="0" applyWidthHeightFormats="1" dataCaption="Waarden" updatedVersion="8" minRefreshableVersion="3" useAutoFormatting="1" rowGrandTotals="0" itemPrintTitles="1" createdVersion="8" indent="0" compact="0" compactData="0" gridDropZones="1" multipleFieldFilters="0">
  <location ref="H1:J7" firstHeaderRow="2" firstDataRow="2" firstDataCol="2"/>
  <pivotFields count="4">
    <pivotField axis="axisRow" compact="0" outline="0" subtotalTop="0" showAll="0" insertBlankRow="1">
      <items count="3">
        <item x="0"/>
        <item x="1"/>
        <item t="default"/>
      </items>
    </pivotField>
    <pivotField axis="axisRow" compact="0" outline="0" subtotalTop="0" showAll="0" insertBlankRow="1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5">
    <i>
      <x/>
      <x/>
    </i>
    <i r="1">
      <x v="1"/>
    </i>
    <i t="blank">
      <x/>
    </i>
    <i>
      <x v="1"/>
      <x v="1"/>
    </i>
    <i t="blank">
      <x v="1"/>
    </i>
  </rowItems>
  <colItems count="1">
    <i/>
  </colItems>
  <dataFields count="1">
    <dataField name="Max van date" fld="2" subtotal="max" baseField="0" baseItem="0" numFmtId="165"/>
  </dataFields>
  <formats count="9">
    <format dxfId="27">
      <pivotArea type="all" dataOnly="0" outline="0" fieldPosition="0"/>
    </format>
    <format dxfId="26">
      <pivotArea outline="0" collapsedLevelsAreSubtotals="1" fieldPosition="0"/>
    </format>
    <format dxfId="25">
      <pivotArea type="origin" dataOnly="0" labelOnly="1" outline="0" fieldPosition="0"/>
    </format>
    <format dxfId="24">
      <pivotArea field="1" type="button" dataOnly="0" labelOnly="1" outline="0" axis="axisRow" fieldPosition="0"/>
    </format>
    <format dxfId="23">
      <pivotArea field="0" type="button" dataOnly="0" labelOnly="1" outline="0" axis="axisRow" fieldPosition="1"/>
    </format>
    <format dxfId="22">
      <pivotArea dataOnly="0" labelOnly="1" outline="0" fieldPosition="0">
        <references count="1">
          <reference field="1" count="0"/>
        </references>
      </pivotArea>
    </format>
    <format dxfId="21">
      <pivotArea dataOnly="0" labelOnly="1" outline="0" fieldPosition="0">
        <references count="2">
          <reference field="0" count="0"/>
          <reference field="1" count="1" selected="0">
            <x v="0"/>
          </reference>
        </references>
      </pivotArea>
    </format>
    <format dxfId="20">
      <pivotArea dataOnly="0" labelOnly="1" outline="0" fieldPosition="0">
        <references count="2">
          <reference field="0" count="1">
            <x v="1"/>
          </reference>
          <reference field="1" count="1" selected="0">
            <x v="1"/>
          </reference>
        </references>
      </pivotArea>
    </format>
    <format dxfId="1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E20FB-26D1-4191-81DD-081CE20E1E15}">
  <sheetPr codeName="Blad1"/>
  <dimension ref="A1:A3"/>
  <sheetViews>
    <sheetView workbookViewId="0">
      <selection activeCell="G13" sqref="G13"/>
    </sheetView>
  </sheetViews>
  <sheetFormatPr defaultColWidth="11.42578125" defaultRowHeight="15" x14ac:dyDescent="0.25"/>
  <sheetData>
    <row r="1" spans="1:1" x14ac:dyDescent="0.25">
      <c r="A1" s="1" t="s">
        <v>0</v>
      </c>
    </row>
    <row r="2" spans="1:1" x14ac:dyDescent="0.25">
      <c r="A2" s="2" t="s">
        <v>1</v>
      </c>
    </row>
    <row r="3" spans="1:1" x14ac:dyDescent="0.25">
      <c r="A3" s="2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9AED7-F422-4053-A6B3-C64F4D2F43F2}">
  <sheetPr codeName="Blad2"/>
  <dimension ref="A1:D6"/>
  <sheetViews>
    <sheetView workbookViewId="0">
      <selection activeCell="G18" sqref="G18"/>
    </sheetView>
  </sheetViews>
  <sheetFormatPr defaultColWidth="11.42578125" defaultRowHeight="15" x14ac:dyDescent="0.25"/>
  <sheetData>
    <row r="1" spans="1:4" x14ac:dyDescent="0.25">
      <c r="A1" s="1" t="s">
        <v>0</v>
      </c>
      <c r="B1" s="1" t="s">
        <v>3</v>
      </c>
      <c r="C1" s="1" t="s">
        <v>4</v>
      </c>
      <c r="D1" s="1" t="s">
        <v>6</v>
      </c>
    </row>
    <row r="2" spans="1:4" x14ac:dyDescent="0.25">
      <c r="A2" s="3" t="s">
        <v>1</v>
      </c>
      <c r="B2" s="4" t="s">
        <v>5</v>
      </c>
      <c r="C2" s="5">
        <v>45292</v>
      </c>
      <c r="D2" s="3" t="s">
        <v>7</v>
      </c>
    </row>
    <row r="3" spans="1:4" x14ac:dyDescent="0.25">
      <c r="A3" s="6" t="s">
        <v>2</v>
      </c>
      <c r="B3" s="7" t="s">
        <v>5</v>
      </c>
      <c r="C3" s="8">
        <v>45306</v>
      </c>
      <c r="D3" s="6" t="s">
        <v>8</v>
      </c>
    </row>
    <row r="4" spans="1:4" x14ac:dyDescent="0.25">
      <c r="A4" s="3" t="s">
        <v>1</v>
      </c>
      <c r="B4" s="4" t="s">
        <v>5</v>
      </c>
      <c r="C4" s="5">
        <v>45301</v>
      </c>
      <c r="D4" s="3" t="s">
        <v>12</v>
      </c>
    </row>
    <row r="5" spans="1:4" x14ac:dyDescent="0.25">
      <c r="A5" s="3" t="s">
        <v>1</v>
      </c>
      <c r="B5" s="4" t="s">
        <v>5</v>
      </c>
      <c r="C5" s="5">
        <v>45307</v>
      </c>
      <c r="D5" s="3" t="s">
        <v>9</v>
      </c>
    </row>
    <row r="6" spans="1:4" x14ac:dyDescent="0.25">
      <c r="A6" s="6" t="s">
        <v>2</v>
      </c>
      <c r="B6" s="7" t="s">
        <v>10</v>
      </c>
      <c r="C6" s="8">
        <v>45347</v>
      </c>
      <c r="D6" s="6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75E6D-D0D0-41FD-A070-5F785DD51B0D}">
  <sheetPr codeName="Blad3"/>
  <dimension ref="A1:J7"/>
  <sheetViews>
    <sheetView tabSelected="1" workbookViewId="0">
      <selection activeCell="G11" sqref="G11"/>
    </sheetView>
  </sheetViews>
  <sheetFormatPr defaultColWidth="11.42578125" defaultRowHeight="15" x14ac:dyDescent="0.25"/>
  <cols>
    <col min="1" max="3" width="11.42578125" style="10"/>
    <col min="4" max="4" width="11.42578125" style="12"/>
    <col min="5" max="7" width="11.42578125" style="10"/>
    <col min="8" max="8" width="10" style="10" bestFit="1" customWidth="1"/>
    <col min="9" max="9" width="8.28515625" style="10" bestFit="1" customWidth="1"/>
    <col min="10" max="10" width="8.7109375" style="10" bestFit="1" customWidth="1"/>
    <col min="11" max="16384" width="11.42578125" style="10"/>
  </cols>
  <sheetData>
    <row r="1" spans="1:10" x14ac:dyDescent="0.25">
      <c r="A1" s="2" t="s">
        <v>0</v>
      </c>
      <c r="B1" s="2" t="s">
        <v>15</v>
      </c>
      <c r="C1" s="2" t="s">
        <v>3</v>
      </c>
      <c r="D1" s="9" t="s">
        <v>4</v>
      </c>
      <c r="E1" s="2" t="s">
        <v>6</v>
      </c>
      <c r="H1" s="11" t="s">
        <v>14</v>
      </c>
    </row>
    <row r="2" spans="1:10" x14ac:dyDescent="0.25">
      <c r="A2" s="2" t="s">
        <v>1</v>
      </c>
      <c r="B2" s="2" cm="1">
        <f t="array" aca="1" ref="B2" ca="1">MOD(MAX(IF(vhl_=A2,TRUNC(Date_)+ROW(Date_)/1000,0)),1)*1000</f>
        <v>4.9999999973806553</v>
      </c>
      <c r="C2" s="2" t="str" cm="1">
        <f t="array" aca="1" ref="C2" ca="1">INDEX(h_vhl!B:B,$B2)</f>
        <v>actif</v>
      </c>
      <c r="D2" s="9" cm="1">
        <f t="array" aca="1" ref="D2" ca="1">INDEX(h_vhl!C:C,$B2)</f>
        <v>45307</v>
      </c>
      <c r="E2" s="2" t="str" cm="1">
        <f t="array" aca="1" ref="E2" ca="1">INDEX(h_vhl!D:D,$B2)</f>
        <v>p1</v>
      </c>
      <c r="H2" s="11" t="s">
        <v>3</v>
      </c>
      <c r="I2" s="11" t="s">
        <v>0</v>
      </c>
      <c r="J2" s="10" t="s">
        <v>13</v>
      </c>
    </row>
    <row r="3" spans="1:10" x14ac:dyDescent="0.25">
      <c r="A3" s="2" t="s">
        <v>2</v>
      </c>
      <c r="B3" s="2" cm="1">
        <f t="array" aca="1" ref="B3" ca="1">MOD(MAX(IF(vhl_=A3,TRUNC(Date_)+ROW(Date_)/1000,0)),1)*1000</f>
        <v>6.0000000012223609</v>
      </c>
      <c r="C3" s="2" t="str" cm="1">
        <f t="array" aca="1" ref="C3" ca="1">INDEX(h_vhl!B:B,$B3)</f>
        <v>inactif</v>
      </c>
      <c r="D3" s="9" cm="1">
        <f t="array" aca="1" ref="D3" ca="1">INDEX(h_vhl!C:C,$B3)</f>
        <v>45347</v>
      </c>
      <c r="E3" s="2" t="str" cm="1">
        <f t="array" aca="1" ref="E3" ca="1">INDEX(h_vhl!D:D,$B3)</f>
        <v>r</v>
      </c>
      <c r="H3" s="10" t="s">
        <v>5</v>
      </c>
      <c r="I3" s="10" t="s">
        <v>1</v>
      </c>
      <c r="J3" s="12">
        <v>45307</v>
      </c>
    </row>
    <row r="4" spans="1:10" x14ac:dyDescent="0.25">
      <c r="H4" s="10" t="s">
        <v>5</v>
      </c>
      <c r="I4" s="10" t="s">
        <v>2</v>
      </c>
      <c r="J4" s="12">
        <v>45306</v>
      </c>
    </row>
    <row r="5" spans="1:10" x14ac:dyDescent="0.25">
      <c r="J5" s="12"/>
    </row>
    <row r="6" spans="1:10" x14ac:dyDescent="0.25">
      <c r="H6" s="10" t="s">
        <v>10</v>
      </c>
      <c r="I6" s="10" t="s">
        <v>2</v>
      </c>
      <c r="J6" s="12">
        <v>45347</v>
      </c>
    </row>
    <row r="7" spans="1:10" x14ac:dyDescent="0.25">
      <c r="J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vhl</vt:lpstr>
      <vt:lpstr>h_vhl</vt:lpstr>
      <vt:lpstr>récap_vhl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 raj</dc:creator>
  <cp:lastModifiedBy>Bart Strubbe</cp:lastModifiedBy>
  <dcterms:created xsi:type="dcterms:W3CDTF">2024-04-01T21:41:07Z</dcterms:created>
  <dcterms:modified xsi:type="dcterms:W3CDTF">2024-04-01T22:34:42Z</dcterms:modified>
</cp:coreProperties>
</file>