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DC975D1-CAFB-42CB-9E29-178A67EA4063}" xr6:coauthVersionLast="47" xr6:coauthVersionMax="47" xr10:uidLastSave="{00000000-0000-0000-0000-000000000000}"/>
  <bookViews>
    <workbookView xWindow="-120" yWindow="-120" windowWidth="29040" windowHeight="15990" xr2:uid="{740070E6-626C-4855-8370-93E490FB4B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AA17" i="1"/>
  <c r="AB17" i="1" s="1"/>
  <c r="Z17" i="1"/>
  <c r="Z32" i="1" s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Z19" i="1"/>
  <c r="Z31" i="1" s="1"/>
  <c r="AA19" i="1"/>
  <c r="AB19" i="1"/>
  <c r="AC19" i="1"/>
  <c r="AD19" i="1"/>
  <c r="AD31" i="1" s="1"/>
  <c r="AE19" i="1"/>
  <c r="AF19" i="1"/>
  <c r="AG19" i="1"/>
  <c r="AH19" i="1"/>
  <c r="AH31" i="1" s="1"/>
  <c r="AI19" i="1"/>
  <c r="AJ19" i="1"/>
  <c r="AK19" i="1"/>
  <c r="AL19" i="1"/>
  <c r="AL31" i="1" s="1"/>
  <c r="AM19" i="1"/>
  <c r="AN19" i="1"/>
  <c r="AO19" i="1"/>
  <c r="AP19" i="1"/>
  <c r="AP31" i="1" s="1"/>
  <c r="AQ19" i="1"/>
  <c r="AR19" i="1"/>
  <c r="Z20" i="1"/>
  <c r="AA20" i="1"/>
  <c r="AA31" i="1" s="1"/>
  <c r="AB20" i="1"/>
  <c r="AC20" i="1"/>
  <c r="AD20" i="1"/>
  <c r="AE20" i="1"/>
  <c r="AE31" i="1" s="1"/>
  <c r="AF20" i="1"/>
  <c r="AG20" i="1"/>
  <c r="AH20" i="1"/>
  <c r="AI20" i="1"/>
  <c r="AI31" i="1" s="1"/>
  <c r="AJ20" i="1"/>
  <c r="AK20" i="1"/>
  <c r="AL20" i="1"/>
  <c r="AM20" i="1"/>
  <c r="AM31" i="1" s="1"/>
  <c r="AN20" i="1"/>
  <c r="AO20" i="1"/>
  <c r="AP20" i="1"/>
  <c r="AQ20" i="1"/>
  <c r="AQ31" i="1" s="1"/>
  <c r="AR20" i="1"/>
  <c r="Z21" i="1"/>
  <c r="AA21" i="1"/>
  <c r="AB21" i="1"/>
  <c r="AB31" i="1" s="1"/>
  <c r="AC21" i="1"/>
  <c r="AD21" i="1"/>
  <c r="AE21" i="1"/>
  <c r="AF21" i="1"/>
  <c r="AF31" i="1" s="1"/>
  <c r="AG21" i="1"/>
  <c r="AH21" i="1"/>
  <c r="AI21" i="1"/>
  <c r="AJ21" i="1"/>
  <c r="AJ31" i="1" s="1"/>
  <c r="AK21" i="1"/>
  <c r="AL21" i="1"/>
  <c r="AM21" i="1"/>
  <c r="AN21" i="1"/>
  <c r="AN31" i="1" s="1"/>
  <c r="AO21" i="1"/>
  <c r="AP21" i="1"/>
  <c r="AQ21" i="1"/>
  <c r="AR21" i="1"/>
  <c r="AR31" i="1" s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C31" i="1"/>
  <c r="AG31" i="1"/>
  <c r="AK31" i="1"/>
  <c r="AO31" i="1"/>
  <c r="AA32" i="1"/>
  <c r="K17" i="1" a="1"/>
  <c r="K3" i="1" a="1"/>
  <c r="W21" i="1" s="1"/>
  <c r="B5" i="1"/>
  <c r="B7" i="1" s="1"/>
  <c r="AB32" i="1" l="1"/>
  <c r="AC17" i="1"/>
  <c r="W15" i="1"/>
  <c r="N14" i="1"/>
  <c r="O12" i="1"/>
  <c r="S10" i="1"/>
  <c r="V8" i="1"/>
  <c r="K17" i="1"/>
  <c r="K32" i="1" s="1"/>
  <c r="N32" i="1"/>
  <c r="R32" i="1"/>
  <c r="V32" i="1"/>
  <c r="O32" i="1"/>
  <c r="S32" i="1"/>
  <c r="W32" i="1"/>
  <c r="L32" i="1"/>
  <c r="P32" i="1"/>
  <c r="T32" i="1"/>
  <c r="X32" i="1"/>
  <c r="M32" i="1"/>
  <c r="Q32" i="1"/>
  <c r="U32" i="1"/>
  <c r="Y32" i="1"/>
  <c r="X13" i="1"/>
  <c r="X9" i="1"/>
  <c r="Y4" i="1"/>
  <c r="W29" i="1"/>
  <c r="U28" i="1"/>
  <c r="S27" i="1"/>
  <c r="Q26" i="1"/>
  <c r="O25" i="1"/>
  <c r="M24" i="1"/>
  <c r="Y22" i="1"/>
  <c r="K3" i="1"/>
  <c r="N18" i="1"/>
  <c r="R18" i="1"/>
  <c r="V18" i="1"/>
  <c r="L19" i="1"/>
  <c r="P19" i="1"/>
  <c r="T19" i="1"/>
  <c r="X19" i="1"/>
  <c r="N20" i="1"/>
  <c r="R20" i="1"/>
  <c r="V20" i="1"/>
  <c r="L21" i="1"/>
  <c r="P21" i="1"/>
  <c r="T21" i="1"/>
  <c r="X21" i="1"/>
  <c r="N22" i="1"/>
  <c r="R22" i="1"/>
  <c r="V22" i="1"/>
  <c r="L23" i="1"/>
  <c r="P23" i="1"/>
  <c r="T23" i="1"/>
  <c r="X23" i="1"/>
  <c r="N24" i="1"/>
  <c r="R24" i="1"/>
  <c r="V24" i="1"/>
  <c r="L25" i="1"/>
  <c r="P25" i="1"/>
  <c r="T25" i="1"/>
  <c r="X25" i="1"/>
  <c r="N26" i="1"/>
  <c r="R26" i="1"/>
  <c r="V26" i="1"/>
  <c r="L27" i="1"/>
  <c r="P27" i="1"/>
  <c r="T27" i="1"/>
  <c r="X27" i="1"/>
  <c r="N28" i="1"/>
  <c r="R28" i="1"/>
  <c r="V28" i="1"/>
  <c r="L29" i="1"/>
  <c r="P29" i="1"/>
  <c r="T29" i="1"/>
  <c r="X29" i="1"/>
  <c r="X5" i="1"/>
  <c r="O18" i="1"/>
  <c r="S18" i="1"/>
  <c r="W18" i="1"/>
  <c r="M19" i="1"/>
  <c r="Q19" i="1"/>
  <c r="U19" i="1"/>
  <c r="Y19" i="1"/>
  <c r="O20" i="1"/>
  <c r="S20" i="1"/>
  <c r="W20" i="1"/>
  <c r="M21" i="1"/>
  <c r="Q21" i="1"/>
  <c r="U21" i="1"/>
  <c r="Y21" i="1"/>
  <c r="O22" i="1"/>
  <c r="S22" i="1"/>
  <c r="W22" i="1"/>
  <c r="M23" i="1"/>
  <c r="Q23" i="1"/>
  <c r="U23" i="1"/>
  <c r="Y23" i="1"/>
  <c r="O24" i="1"/>
  <c r="S24" i="1"/>
  <c r="W24" i="1"/>
  <c r="M25" i="1"/>
  <c r="Q25" i="1"/>
  <c r="U25" i="1"/>
  <c r="Y25" i="1"/>
  <c r="O26" i="1"/>
  <c r="S26" i="1"/>
  <c r="W26" i="1"/>
  <c r="M27" i="1"/>
  <c r="Q27" i="1"/>
  <c r="U27" i="1"/>
  <c r="Y27" i="1"/>
  <c r="O28" i="1"/>
  <c r="S28" i="1"/>
  <c r="W28" i="1"/>
  <c r="M29" i="1"/>
  <c r="Q29" i="1"/>
  <c r="U29" i="1"/>
  <c r="Y29" i="1"/>
  <c r="Y5" i="1"/>
  <c r="Y7" i="1"/>
  <c r="Y9" i="1"/>
  <c r="Y11" i="1"/>
  <c r="Y13" i="1"/>
  <c r="Y15" i="1"/>
  <c r="R6" i="1"/>
  <c r="N8" i="1"/>
  <c r="W8" i="1"/>
  <c r="W9" i="1"/>
  <c r="V10" i="1"/>
  <c r="S11" i="1"/>
  <c r="S12" i="1"/>
  <c r="R13" i="1"/>
  <c r="O14" i="1"/>
  <c r="O15" i="1"/>
  <c r="L18" i="1"/>
  <c r="P18" i="1"/>
  <c r="T18" i="1"/>
  <c r="X18" i="1"/>
  <c r="N19" i="1"/>
  <c r="R19" i="1"/>
  <c r="V19" i="1"/>
  <c r="L20" i="1"/>
  <c r="P20" i="1"/>
  <c r="T20" i="1"/>
  <c r="X20" i="1"/>
  <c r="N21" i="1"/>
  <c r="R21" i="1"/>
  <c r="V21" i="1"/>
  <c r="L22" i="1"/>
  <c r="P22" i="1"/>
  <c r="T22" i="1"/>
  <c r="X22" i="1"/>
  <c r="N23" i="1"/>
  <c r="R23" i="1"/>
  <c r="V23" i="1"/>
  <c r="L24" i="1"/>
  <c r="P24" i="1"/>
  <c r="T24" i="1"/>
  <c r="X24" i="1"/>
  <c r="N25" i="1"/>
  <c r="R25" i="1"/>
  <c r="V25" i="1"/>
  <c r="L26" i="1"/>
  <c r="P26" i="1"/>
  <c r="T26" i="1"/>
  <c r="X26" i="1"/>
  <c r="N27" i="1"/>
  <c r="R27" i="1"/>
  <c r="V27" i="1"/>
  <c r="L28" i="1"/>
  <c r="P28" i="1"/>
  <c r="T28" i="1"/>
  <c r="X28" i="1"/>
  <c r="N29" i="1"/>
  <c r="R29" i="1"/>
  <c r="V29" i="1"/>
  <c r="X4" i="1"/>
  <c r="X6" i="1"/>
  <c r="X8" i="1"/>
  <c r="X10" i="1"/>
  <c r="X12" i="1"/>
  <c r="X14" i="1"/>
  <c r="V6" i="1"/>
  <c r="O8" i="1"/>
  <c r="O9" i="1"/>
  <c r="N10" i="1"/>
  <c r="W10" i="1"/>
  <c r="W11" i="1"/>
  <c r="V12" i="1"/>
  <c r="S13" i="1"/>
  <c r="S14" i="1"/>
  <c r="R15" i="1"/>
  <c r="M18" i="1"/>
  <c r="Q18" i="1"/>
  <c r="U18" i="1"/>
  <c r="Y18" i="1"/>
  <c r="O19" i="1"/>
  <c r="S19" i="1"/>
  <c r="W19" i="1"/>
  <c r="M20" i="1"/>
  <c r="Q20" i="1"/>
  <c r="U20" i="1"/>
  <c r="Y14" i="1"/>
  <c r="Y10" i="1"/>
  <c r="Y6" i="1"/>
  <c r="Y28" i="1"/>
  <c r="W27" i="1"/>
  <c r="U26" i="1"/>
  <c r="S25" i="1"/>
  <c r="Q24" i="1"/>
  <c r="O23" i="1"/>
  <c r="M22" i="1"/>
  <c r="Y20" i="1"/>
  <c r="S15" i="1"/>
  <c r="W13" i="1"/>
  <c r="N12" i="1"/>
  <c r="O10" i="1"/>
  <c r="S8" i="1"/>
  <c r="W14" i="1"/>
  <c r="O13" i="1"/>
  <c r="R11" i="1"/>
  <c r="S9" i="1"/>
  <c r="V7" i="1"/>
  <c r="Y12" i="1"/>
  <c r="Y8" i="1"/>
  <c r="S29" i="1"/>
  <c r="Q28" i="1"/>
  <c r="O27" i="1"/>
  <c r="M26" i="1"/>
  <c r="Y24" i="1"/>
  <c r="W23" i="1"/>
  <c r="U22" i="1"/>
  <c r="S21" i="1"/>
  <c r="V14" i="1"/>
  <c r="W12" i="1"/>
  <c r="O11" i="1"/>
  <c r="R9" i="1"/>
  <c r="N7" i="1"/>
  <c r="X15" i="1"/>
  <c r="X11" i="1"/>
  <c r="X7" i="1"/>
  <c r="O29" i="1"/>
  <c r="M28" i="1"/>
  <c r="Y26" i="1"/>
  <c r="W25" i="1"/>
  <c r="U24" i="1"/>
  <c r="S23" i="1"/>
  <c r="Q22" i="1"/>
  <c r="O21" i="1"/>
  <c r="V15" i="1"/>
  <c r="N15" i="1"/>
  <c r="R14" i="1"/>
  <c r="V13" i="1"/>
  <c r="N13" i="1"/>
  <c r="R12" i="1"/>
  <c r="V11" i="1"/>
  <c r="N11" i="1"/>
  <c r="R10" i="1"/>
  <c r="V9" i="1"/>
  <c r="N9" i="1"/>
  <c r="R8" i="1"/>
  <c r="R7" i="1"/>
  <c r="N6" i="1"/>
  <c r="U15" i="1"/>
  <c r="Q15" i="1"/>
  <c r="M15" i="1"/>
  <c r="U14" i="1"/>
  <c r="Q14" i="1"/>
  <c r="M14" i="1"/>
  <c r="U13" i="1"/>
  <c r="Q13" i="1"/>
  <c r="M13" i="1"/>
  <c r="U12" i="1"/>
  <c r="Q12" i="1"/>
  <c r="M12" i="1"/>
  <c r="U11" i="1"/>
  <c r="Q11" i="1"/>
  <c r="M11" i="1"/>
  <c r="U10" i="1"/>
  <c r="Q10" i="1"/>
  <c r="M10" i="1"/>
  <c r="U9" i="1"/>
  <c r="Q9" i="1"/>
  <c r="M9" i="1"/>
  <c r="U8" i="1"/>
  <c r="Q8" i="1"/>
  <c r="M8" i="1"/>
  <c r="U7" i="1"/>
  <c r="Q7" i="1"/>
  <c r="M7" i="1"/>
  <c r="U6" i="1"/>
  <c r="Q6" i="1"/>
  <c r="M6" i="1"/>
  <c r="U5" i="1"/>
  <c r="Q5" i="1"/>
  <c r="M5" i="1"/>
  <c r="U4" i="1"/>
  <c r="Q4" i="1"/>
  <c r="M4" i="1"/>
  <c r="V5" i="1"/>
  <c r="R5" i="1"/>
  <c r="N5" i="1"/>
  <c r="V4" i="1"/>
  <c r="R4" i="1"/>
  <c r="N4" i="1"/>
  <c r="T15" i="1"/>
  <c r="P15" i="1"/>
  <c r="L15" i="1"/>
  <c r="T14" i="1"/>
  <c r="P14" i="1"/>
  <c r="L14" i="1"/>
  <c r="T13" i="1"/>
  <c r="P13" i="1"/>
  <c r="L13" i="1"/>
  <c r="T12" i="1"/>
  <c r="P12" i="1"/>
  <c r="L12" i="1"/>
  <c r="T11" i="1"/>
  <c r="P11" i="1"/>
  <c r="L11" i="1"/>
  <c r="T10" i="1"/>
  <c r="P10" i="1"/>
  <c r="L10" i="1"/>
  <c r="T9" i="1"/>
  <c r="P9" i="1"/>
  <c r="L9" i="1"/>
  <c r="T8" i="1"/>
  <c r="P8" i="1"/>
  <c r="L8" i="1"/>
  <c r="T7" i="1"/>
  <c r="P7" i="1"/>
  <c r="L7" i="1"/>
  <c r="T6" i="1"/>
  <c r="P6" i="1"/>
  <c r="L6" i="1"/>
  <c r="T5" i="1"/>
  <c r="P5" i="1"/>
  <c r="L5" i="1"/>
  <c r="T4" i="1"/>
  <c r="P4" i="1"/>
  <c r="L4" i="1"/>
  <c r="W7" i="1"/>
  <c r="S7" i="1"/>
  <c r="O7" i="1"/>
  <c r="W6" i="1"/>
  <c r="S6" i="1"/>
  <c r="O6" i="1"/>
  <c r="W5" i="1"/>
  <c r="S5" i="1"/>
  <c r="O5" i="1"/>
  <c r="W4" i="1"/>
  <c r="S4" i="1"/>
  <c r="O4" i="1"/>
  <c r="K10" i="1"/>
  <c r="K7" i="1"/>
  <c r="K11" i="1"/>
  <c r="K15" i="1"/>
  <c r="K12" i="1"/>
  <c r="K8" i="1"/>
  <c r="K6" i="1"/>
  <c r="K14" i="1"/>
  <c r="K5" i="1"/>
  <c r="K9" i="1"/>
  <c r="K13" i="1"/>
  <c r="AC32" i="1" l="1"/>
  <c r="AD17" i="1"/>
  <c r="Q31" i="1"/>
  <c r="X31" i="1"/>
  <c r="S31" i="1"/>
  <c r="N31" i="1"/>
  <c r="M31" i="1"/>
  <c r="T31" i="1"/>
  <c r="O31" i="1"/>
  <c r="K4" i="1"/>
  <c r="K21" i="1"/>
  <c r="K25" i="1"/>
  <c r="K29" i="1"/>
  <c r="K22" i="1"/>
  <c r="K26" i="1"/>
  <c r="K19" i="1"/>
  <c r="K23" i="1"/>
  <c r="K27" i="1"/>
  <c r="K24" i="1"/>
  <c r="K28" i="1"/>
  <c r="K20" i="1"/>
  <c r="Y31" i="1"/>
  <c r="P31" i="1"/>
  <c r="V31" i="1"/>
  <c r="U31" i="1"/>
  <c r="L31" i="1"/>
  <c r="W31" i="1"/>
  <c r="R31" i="1"/>
  <c r="AE17" i="1" l="1"/>
  <c r="AD32" i="1"/>
  <c r="K31" i="1"/>
  <c r="AF17" i="1" l="1"/>
  <c r="AE32" i="1"/>
  <c r="AF32" i="1" l="1"/>
  <c r="AG17" i="1"/>
  <c r="AG32" i="1" l="1"/>
  <c r="AH17" i="1"/>
  <c r="AI17" i="1" l="1"/>
  <c r="AH32" i="1"/>
  <c r="AI32" i="1" l="1"/>
  <c r="AJ17" i="1"/>
  <c r="AJ32" i="1" l="1"/>
  <c r="AK17" i="1"/>
  <c r="AL17" i="1" l="1"/>
  <c r="AK32" i="1"/>
  <c r="AM17" i="1" l="1"/>
  <c r="AL32" i="1"/>
  <c r="AN17" i="1" l="1"/>
  <c r="AM32" i="1"/>
  <c r="AN32" i="1" l="1"/>
  <c r="AO17" i="1"/>
  <c r="AP17" i="1" l="1"/>
  <c r="AO32" i="1"/>
  <c r="AQ17" i="1" l="1"/>
  <c r="AP32" i="1"/>
  <c r="AQ32" i="1" l="1"/>
  <c r="AR17" i="1"/>
  <c r="AR3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<sst xmlns="http://schemas.openxmlformats.org/spreadsheetml/2006/main" count="20" uniqueCount="17">
  <si>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</si>
  <si>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</si>
  <si>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</si>
  <si>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</si>
  <si>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</si>
  <si>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</si>
  <si>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</si>
  <si>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</si>
  <si>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</si>
  <si>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</si>
  <si>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</si>
  <si>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</si>
  <si>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</si>
  <si>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</si>
  <si>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votre formul</t>
  </si>
  <si>
    <t>dernière semaine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</si>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</sst>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quotePrefix="1"/>
    <xf numFmtId="0" fontId="0" fillId="2" borderId="0" xfId="0" applyFill="1"/>
    <xf numFmtId="164" fontId="0" fillId="0" borderId="0" xfId="0" applyNumberFormat="1"/>
    <xf numFmtId="0" fontId="1" fillId="0" borderId="0" xfId="0" applyFont="1" applyAlignment="1">
      <alignment horizontal="right"/>
    </xf>
    <xf numFmtId="0" fontId="0" fillId="3" borderId="0" xfId="0" applyFill="1"/>
  </cellXfs>
  <cellStyles count="1">
    <cellStyle name="Standaard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20B14-53E0-4596-AC99-0A506461A94F}">
  <dimension ref="B1:AR32"/>
  <sheetViews>
    <sheetView tabSelected="1" topLeftCell="H1" workbookViewId="0">
      <selection activeCell="K18" sqref="K18"/>
    </sheetView>
  </sheetViews>
  <sheetFormatPr defaultColWidth="11.42578125" defaultRowHeight="15" x14ac:dyDescent="0.25"/>
  <sheetData>
    <row r="1" spans="2:25" x14ac:dyDescent="0.25">
      <c r="B1" s="2"/>
    </row>
    <row r="2" spans="2:25" x14ac:dyDescent="0.25">
      <c r="K2" t="s">
        <v>14</v>
      </c>
    </row>
    <row r="3" spans="2:25" x14ac:dyDescent="0.25">
      <c r="B3" t="s">
        <v>0</v>
      </c>
      <c r="C3" s="1" t="s">
        <v>1</v>
      </c>
      <c r="G3" t="s">
        <v>0</v>
      </c>
      <c r="H3" s="1" t="s">
        <v>1</v>
      </c>
      <c r="K3" cm="1">
        <f t="array" ref="K3:Y3">TRANSPOSE($H$4:$H$18)</f>
        <v>2020</v>
      </c>
      <c r="L3">
        <v>2021</v>
      </c>
      <c r="M3">
        <v>2022</v>
      </c>
      <c r="N3">
        <v>2023</v>
      </c>
      <c r="O3">
        <v>2024</v>
      </c>
      <c r="P3">
        <v>2025</v>
      </c>
      <c r="Q3">
        <v>2026</v>
      </c>
      <c r="R3">
        <v>2027</v>
      </c>
      <c r="S3">
        <v>2028</v>
      </c>
      <c r="T3">
        <v>2029</v>
      </c>
      <c r="U3">
        <v>2030</v>
      </c>
      <c r="V3">
        <v>2031</v>
      </c>
      <c r="W3">
        <v>2032</v>
      </c>
      <c r="X3">
        <v>2033</v>
      </c>
      <c r="Y3">
        <v>2034</v>
      </c>
    </row>
    <row r="4" spans="2:25" x14ac:dyDescent="0.25">
      <c r="B4" t="s">
        <v>13</v>
      </c>
      <c r="C4">
        <v>2024</v>
      </c>
      <c r="G4" t="s">
        <v>2</v>
      </c>
      <c r="H4">
        <v>2020</v>
      </c>
      <c r="J4">
        <v>1</v>
      </c>
      <c r="K4">
        <f>_xlfn.ISOWEEKNUM(EOMONTH(DATE(K$3,$J4,1),0))-_xlfn.ISOWEEKNUM(EOMONTH(DATE(K$3,$J4,1),-1)+1)+1-(WEEKDAY(DATE(K$3,$J4,1),2)&gt;4)-(WEEKDAY(EOMONTH(DATE(K$3,$J4,1),0),2)&lt;5)</f>
        <v>5</v>
      </c>
      <c r="L4">
        <f t="shared" ref="L4:Y4" si="0">_xlfn.ISOWEEKNUM(EOMONTH(DATE(L$3,$J4,1),0))-_xlfn.ISOWEEKNUM(EOMONTH(DATE(L$3,$J4,1),-1)+1)+1-(WEEKDAY(DATE(L$3,$J4,1),2)&gt;4)-(WEEKDAY(EOMONTH(DATE(L$3,$J4,1),0),2)&lt;5)</f>
        <v>-49</v>
      </c>
      <c r="M4">
        <f t="shared" si="0"/>
        <v>-48</v>
      </c>
      <c r="N4">
        <f t="shared" si="0"/>
        <v>-48</v>
      </c>
      <c r="O4">
        <f t="shared" si="0"/>
        <v>4</v>
      </c>
      <c r="P4">
        <f t="shared" si="0"/>
        <v>5</v>
      </c>
      <c r="Q4">
        <f t="shared" si="0"/>
        <v>5</v>
      </c>
      <c r="R4">
        <f t="shared" si="0"/>
        <v>-49</v>
      </c>
      <c r="S4">
        <f t="shared" si="0"/>
        <v>-48</v>
      </c>
      <c r="T4">
        <f t="shared" si="0"/>
        <v>4</v>
      </c>
      <c r="U4">
        <f t="shared" si="0"/>
        <v>4</v>
      </c>
      <c r="V4">
        <f t="shared" si="0"/>
        <v>5</v>
      </c>
      <c r="W4">
        <f t="shared" si="0"/>
        <v>5</v>
      </c>
      <c r="X4">
        <f t="shared" si="0"/>
        <v>-49</v>
      </c>
      <c r="Y4">
        <f t="shared" si="0"/>
        <v>-48</v>
      </c>
    </row>
    <row r="5" spans="2:25" x14ac:dyDescent="0.25">
      <c r="B5" t="e">
        <f>MONTH(1&amp;B4)</f>
        <v>#VALUE!</v>
      </c>
      <c r="G5" t="s">
        <v>3</v>
      </c>
      <c r="H5">
        <v>2021</v>
      </c>
      <c r="J5">
        <v>2</v>
      </c>
      <c r="K5">
        <f t="shared" ref="K5:Y15" si="1">_xlfn.ISOWEEKNUM(EOMONTH(DATE(K$3,$J5,1),0))-_xlfn.ISOWEEKNUM(EOMONTH(DATE(K$3,$J5,1),-1)+1)+1-(WEEKDAY(DATE(K$3,$J5,1),2)&gt;4)-(WEEKDAY(EOMONTH(DATE(K$3,$J5,1),0),2)&lt;5)</f>
        <v>4</v>
      </c>
      <c r="L5">
        <f t="shared" si="1"/>
        <v>4</v>
      </c>
      <c r="M5">
        <f t="shared" si="1"/>
        <v>4</v>
      </c>
      <c r="N5">
        <f t="shared" si="1"/>
        <v>4</v>
      </c>
      <c r="O5">
        <f t="shared" si="1"/>
        <v>4</v>
      </c>
      <c r="P5">
        <f t="shared" si="1"/>
        <v>4</v>
      </c>
      <c r="Q5">
        <f t="shared" si="1"/>
        <v>4</v>
      </c>
      <c r="R5">
        <f t="shared" si="1"/>
        <v>4</v>
      </c>
      <c r="S5">
        <f t="shared" si="1"/>
        <v>4</v>
      </c>
      <c r="T5">
        <f t="shared" si="1"/>
        <v>4</v>
      </c>
      <c r="U5">
        <f t="shared" si="1"/>
        <v>3</v>
      </c>
      <c r="V5">
        <f t="shared" si="1"/>
        <v>4</v>
      </c>
      <c r="W5">
        <f t="shared" si="1"/>
        <v>4</v>
      </c>
      <c r="X5">
        <f t="shared" si="1"/>
        <v>4</v>
      </c>
      <c r="Y5">
        <f t="shared" si="1"/>
        <v>4</v>
      </c>
    </row>
    <row r="6" spans="2:25" x14ac:dyDescent="0.25">
      <c r="G6" t="s">
        <v>4</v>
      </c>
      <c r="H6">
        <v>2022</v>
      </c>
      <c r="J6">
        <v>3</v>
      </c>
      <c r="K6">
        <f t="shared" si="1"/>
        <v>4</v>
      </c>
      <c r="L6">
        <f t="shared" si="1"/>
        <v>4</v>
      </c>
      <c r="M6">
        <f t="shared" si="1"/>
        <v>4</v>
      </c>
      <c r="N6">
        <f t="shared" si="1"/>
        <v>5</v>
      </c>
      <c r="O6">
        <f t="shared" si="1"/>
        <v>4</v>
      </c>
      <c r="P6">
        <f t="shared" si="1"/>
        <v>4</v>
      </c>
      <c r="Q6">
        <f t="shared" si="1"/>
        <v>4</v>
      </c>
      <c r="R6">
        <f t="shared" si="1"/>
        <v>4</v>
      </c>
      <c r="S6">
        <f t="shared" si="1"/>
        <v>5</v>
      </c>
      <c r="T6">
        <f t="shared" si="1"/>
        <v>5</v>
      </c>
      <c r="U6">
        <f t="shared" si="1"/>
        <v>4</v>
      </c>
      <c r="V6">
        <f t="shared" si="1"/>
        <v>4</v>
      </c>
      <c r="W6">
        <f t="shared" si="1"/>
        <v>4</v>
      </c>
      <c r="X6">
        <f t="shared" si="1"/>
        <v>4</v>
      </c>
      <c r="Y6">
        <f t="shared" si="1"/>
        <v>5</v>
      </c>
    </row>
    <row r="7" spans="2:25" x14ac:dyDescent="0.25">
      <c r="B7" s="3" t="e">
        <f>_xlfn.ISOWEEKNUM(EOMONTH(DATE(C4,B5,1),0))-_xlfn.ISOWEEKNUM(EOMONTH(DATE(C4,B5,1),-1)+1)+1-(WEEKDAY(DATE(C4,B5,1),2)&gt;4)-(WEEKDAY(EOMONTH(DATE(C4,B5,1),0),2)&lt;5)&amp;" "&amp;"semaines"</f>
        <v>#VALUE!</v>
      </c>
      <c r="G7" t="s">
        <v>5</v>
      </c>
      <c r="H7">
        <v>2023</v>
      </c>
      <c r="J7">
        <v>4</v>
      </c>
      <c r="K7">
        <f t="shared" si="1"/>
        <v>4</v>
      </c>
      <c r="L7">
        <f t="shared" si="1"/>
        <v>5</v>
      </c>
      <c r="M7">
        <f t="shared" si="1"/>
        <v>4</v>
      </c>
      <c r="N7">
        <f t="shared" si="1"/>
        <v>4</v>
      </c>
      <c r="O7">
        <f t="shared" si="1"/>
        <v>4</v>
      </c>
      <c r="P7">
        <f t="shared" si="1"/>
        <v>4</v>
      </c>
      <c r="Q7">
        <f t="shared" si="1"/>
        <v>4</v>
      </c>
      <c r="R7">
        <f t="shared" si="1"/>
        <v>5</v>
      </c>
      <c r="S7">
        <f t="shared" si="1"/>
        <v>4</v>
      </c>
      <c r="T7">
        <f t="shared" si="1"/>
        <v>4</v>
      </c>
      <c r="U7">
        <f t="shared" si="1"/>
        <v>4</v>
      </c>
      <c r="V7">
        <f t="shared" si="1"/>
        <v>4</v>
      </c>
      <c r="W7">
        <f t="shared" si="1"/>
        <v>5</v>
      </c>
      <c r="X7">
        <f t="shared" si="1"/>
        <v>4</v>
      </c>
      <c r="Y7">
        <f t="shared" si="1"/>
        <v>4</v>
      </c>
    </row>
    <row r="8" spans="2:25" x14ac:dyDescent="0.25">
      <c r="G8" t="s">
        <v>6</v>
      </c>
      <c r="H8">
        <v>2024</v>
      </c>
      <c r="J8">
        <v>5</v>
      </c>
      <c r="K8">
        <f t="shared" si="1"/>
        <v>4</v>
      </c>
      <c r="L8">
        <f t="shared" si="1"/>
        <v>4</v>
      </c>
      <c r="M8">
        <f t="shared" si="1"/>
        <v>4</v>
      </c>
      <c r="N8">
        <f t="shared" si="1"/>
        <v>4</v>
      </c>
      <c r="O8">
        <f t="shared" si="1"/>
        <v>5</v>
      </c>
      <c r="P8">
        <f t="shared" si="1"/>
        <v>5</v>
      </c>
      <c r="Q8">
        <f t="shared" si="1"/>
        <v>4</v>
      </c>
      <c r="R8">
        <f t="shared" si="1"/>
        <v>4</v>
      </c>
      <c r="S8">
        <f t="shared" si="1"/>
        <v>4</v>
      </c>
      <c r="T8">
        <f t="shared" si="1"/>
        <v>4</v>
      </c>
      <c r="U8">
        <f t="shared" si="1"/>
        <v>5</v>
      </c>
      <c r="V8">
        <f t="shared" si="1"/>
        <v>5</v>
      </c>
      <c r="W8">
        <f t="shared" si="1"/>
        <v>4</v>
      </c>
      <c r="X8">
        <f t="shared" si="1"/>
        <v>4</v>
      </c>
      <c r="Y8">
        <f t="shared" si="1"/>
        <v>4</v>
      </c>
    </row>
    <row r="9" spans="2:25" x14ac:dyDescent="0.25">
      <c r="G9" t="s">
        <v>7</v>
      </c>
      <c r="H9">
        <v>2025</v>
      </c>
      <c r="J9">
        <v>6</v>
      </c>
      <c r="K9">
        <f t="shared" si="1"/>
        <v>4</v>
      </c>
      <c r="L9">
        <f t="shared" si="1"/>
        <v>4</v>
      </c>
      <c r="M9">
        <f t="shared" si="1"/>
        <v>4</v>
      </c>
      <c r="N9">
        <f t="shared" si="1"/>
        <v>5</v>
      </c>
      <c r="O9">
        <f t="shared" si="1"/>
        <v>4</v>
      </c>
      <c r="P9">
        <f t="shared" si="1"/>
        <v>4</v>
      </c>
      <c r="Q9">
        <f t="shared" si="1"/>
        <v>4</v>
      </c>
      <c r="R9">
        <f t="shared" si="1"/>
        <v>4</v>
      </c>
      <c r="S9">
        <f t="shared" si="1"/>
        <v>5</v>
      </c>
      <c r="T9">
        <f t="shared" si="1"/>
        <v>4</v>
      </c>
      <c r="U9">
        <f t="shared" si="1"/>
        <v>4</v>
      </c>
      <c r="V9">
        <f t="shared" si="1"/>
        <v>4</v>
      </c>
      <c r="W9">
        <f t="shared" si="1"/>
        <v>4</v>
      </c>
      <c r="X9">
        <f t="shared" si="1"/>
        <v>4</v>
      </c>
      <c r="Y9">
        <f t="shared" si="1"/>
        <v>5</v>
      </c>
    </row>
    <row r="10" spans="2:25" x14ac:dyDescent="0.25">
      <c r="G10" t="s">
        <v>8</v>
      </c>
      <c r="H10">
        <v>2026</v>
      </c>
      <c r="J10">
        <v>7</v>
      </c>
      <c r="K10">
        <f t="shared" si="1"/>
        <v>5</v>
      </c>
      <c r="L10">
        <f t="shared" si="1"/>
        <v>5</v>
      </c>
      <c r="M10">
        <f t="shared" si="1"/>
        <v>4</v>
      </c>
      <c r="N10">
        <f t="shared" si="1"/>
        <v>4</v>
      </c>
      <c r="O10">
        <f t="shared" si="1"/>
        <v>4</v>
      </c>
      <c r="P10">
        <f t="shared" si="1"/>
        <v>4</v>
      </c>
      <c r="Q10">
        <f t="shared" si="1"/>
        <v>5</v>
      </c>
      <c r="R10">
        <f t="shared" si="1"/>
        <v>5</v>
      </c>
      <c r="S10">
        <f t="shared" si="1"/>
        <v>4</v>
      </c>
      <c r="T10">
        <f t="shared" si="1"/>
        <v>4</v>
      </c>
      <c r="U10">
        <f t="shared" si="1"/>
        <v>4</v>
      </c>
      <c r="V10">
        <f t="shared" si="1"/>
        <v>4</v>
      </c>
      <c r="W10">
        <f t="shared" si="1"/>
        <v>5</v>
      </c>
      <c r="X10">
        <f t="shared" si="1"/>
        <v>4</v>
      </c>
      <c r="Y10">
        <f t="shared" si="1"/>
        <v>4</v>
      </c>
    </row>
    <row r="11" spans="2:25" x14ac:dyDescent="0.25">
      <c r="G11" t="s">
        <v>9</v>
      </c>
      <c r="H11">
        <v>2027</v>
      </c>
      <c r="J11">
        <v>8</v>
      </c>
      <c r="K11">
        <f t="shared" si="1"/>
        <v>4</v>
      </c>
      <c r="L11">
        <f t="shared" si="1"/>
        <v>4</v>
      </c>
      <c r="M11">
        <f t="shared" si="1"/>
        <v>4</v>
      </c>
      <c r="N11">
        <f t="shared" si="1"/>
        <v>4</v>
      </c>
      <c r="O11">
        <f t="shared" si="1"/>
        <v>5</v>
      </c>
      <c r="P11">
        <f t="shared" si="1"/>
        <v>4</v>
      </c>
      <c r="Q11">
        <f t="shared" si="1"/>
        <v>4</v>
      </c>
      <c r="R11">
        <f t="shared" si="1"/>
        <v>4</v>
      </c>
      <c r="S11">
        <f t="shared" si="1"/>
        <v>4</v>
      </c>
      <c r="T11">
        <f t="shared" si="1"/>
        <v>5</v>
      </c>
      <c r="U11">
        <f t="shared" si="1"/>
        <v>5</v>
      </c>
      <c r="V11">
        <f t="shared" si="1"/>
        <v>4</v>
      </c>
      <c r="W11">
        <f t="shared" si="1"/>
        <v>4</v>
      </c>
      <c r="X11">
        <f t="shared" si="1"/>
        <v>4</v>
      </c>
      <c r="Y11">
        <f t="shared" si="1"/>
        <v>4</v>
      </c>
    </row>
    <row r="12" spans="2:25" x14ac:dyDescent="0.25">
      <c r="G12" t="s">
        <v>10</v>
      </c>
      <c r="H12">
        <v>2028</v>
      </c>
      <c r="J12">
        <v>9</v>
      </c>
      <c r="K12">
        <f t="shared" si="1"/>
        <v>4</v>
      </c>
      <c r="L12">
        <f t="shared" si="1"/>
        <v>4</v>
      </c>
      <c r="M12">
        <f t="shared" si="1"/>
        <v>5</v>
      </c>
      <c r="N12">
        <f t="shared" si="1"/>
        <v>4</v>
      </c>
      <c r="O12">
        <f t="shared" si="1"/>
        <v>4</v>
      </c>
      <c r="P12">
        <f t="shared" si="1"/>
        <v>4</v>
      </c>
      <c r="Q12">
        <f t="shared" si="1"/>
        <v>4</v>
      </c>
      <c r="R12">
        <f t="shared" si="1"/>
        <v>4</v>
      </c>
      <c r="S12">
        <f t="shared" si="1"/>
        <v>4</v>
      </c>
      <c r="T12">
        <f t="shared" si="1"/>
        <v>4</v>
      </c>
      <c r="U12">
        <f t="shared" si="1"/>
        <v>4</v>
      </c>
      <c r="V12">
        <f t="shared" si="1"/>
        <v>4</v>
      </c>
      <c r="W12">
        <f t="shared" si="1"/>
        <v>4</v>
      </c>
      <c r="X12">
        <f t="shared" si="1"/>
        <v>5</v>
      </c>
      <c r="Y12">
        <f t="shared" si="1"/>
        <v>4</v>
      </c>
    </row>
    <row r="13" spans="2:25" x14ac:dyDescent="0.25">
      <c r="G13" t="s">
        <v>11</v>
      </c>
      <c r="H13">
        <v>2029</v>
      </c>
      <c r="J13">
        <v>10</v>
      </c>
      <c r="K13">
        <f t="shared" si="1"/>
        <v>5</v>
      </c>
      <c r="L13">
        <f t="shared" si="1"/>
        <v>4</v>
      </c>
      <c r="M13">
        <f t="shared" si="1"/>
        <v>4</v>
      </c>
      <c r="N13">
        <f t="shared" si="1"/>
        <v>4</v>
      </c>
      <c r="O13">
        <f t="shared" si="1"/>
        <v>4</v>
      </c>
      <c r="P13">
        <f t="shared" si="1"/>
        <v>5</v>
      </c>
      <c r="Q13">
        <f t="shared" si="1"/>
        <v>5</v>
      </c>
      <c r="R13">
        <f t="shared" si="1"/>
        <v>4</v>
      </c>
      <c r="S13">
        <f t="shared" si="1"/>
        <v>4</v>
      </c>
      <c r="T13">
        <f t="shared" si="1"/>
        <v>4</v>
      </c>
      <c r="U13">
        <f t="shared" si="1"/>
        <v>4</v>
      </c>
      <c r="V13">
        <f t="shared" si="1"/>
        <v>5</v>
      </c>
      <c r="W13">
        <f t="shared" si="1"/>
        <v>4</v>
      </c>
      <c r="X13">
        <f t="shared" si="1"/>
        <v>4</v>
      </c>
      <c r="Y13">
        <f t="shared" si="1"/>
        <v>4</v>
      </c>
    </row>
    <row r="14" spans="2:25" x14ac:dyDescent="0.25">
      <c r="G14" t="s">
        <v>12</v>
      </c>
      <c r="H14">
        <v>2030</v>
      </c>
      <c r="J14">
        <v>11</v>
      </c>
      <c r="K14">
        <f t="shared" si="1"/>
        <v>4</v>
      </c>
      <c r="L14">
        <f t="shared" si="1"/>
        <v>4</v>
      </c>
      <c r="M14">
        <f t="shared" si="1"/>
        <v>4</v>
      </c>
      <c r="N14">
        <f t="shared" si="1"/>
        <v>4</v>
      </c>
      <c r="O14">
        <f t="shared" si="1"/>
        <v>4</v>
      </c>
      <c r="P14">
        <f t="shared" si="1"/>
        <v>4</v>
      </c>
      <c r="Q14">
        <f t="shared" si="1"/>
        <v>4</v>
      </c>
      <c r="R14">
        <f t="shared" si="1"/>
        <v>4</v>
      </c>
      <c r="S14">
        <f t="shared" si="1"/>
        <v>4</v>
      </c>
      <c r="T14">
        <f t="shared" si="1"/>
        <v>5</v>
      </c>
      <c r="U14">
        <f t="shared" si="1"/>
        <v>4</v>
      </c>
      <c r="V14">
        <f t="shared" si="1"/>
        <v>4</v>
      </c>
      <c r="W14">
        <f t="shared" si="1"/>
        <v>4</v>
      </c>
      <c r="X14">
        <f t="shared" si="1"/>
        <v>4</v>
      </c>
      <c r="Y14">
        <f t="shared" si="1"/>
        <v>4</v>
      </c>
    </row>
    <row r="15" spans="2:25" x14ac:dyDescent="0.25">
      <c r="G15" t="s">
        <v>13</v>
      </c>
      <c r="H15">
        <v>2031</v>
      </c>
      <c r="J15">
        <v>12</v>
      </c>
      <c r="K15">
        <f t="shared" si="1"/>
        <v>4</v>
      </c>
      <c r="L15">
        <f t="shared" si="1"/>
        <v>5</v>
      </c>
      <c r="M15">
        <f t="shared" si="1"/>
        <v>5</v>
      </c>
      <c r="N15">
        <f t="shared" si="1"/>
        <v>4</v>
      </c>
      <c r="O15">
        <f t="shared" si="1"/>
        <v>-48</v>
      </c>
      <c r="P15">
        <f t="shared" si="1"/>
        <v>-48</v>
      </c>
      <c r="Q15">
        <f t="shared" si="1"/>
        <v>4</v>
      </c>
      <c r="R15">
        <f t="shared" si="1"/>
        <v>5</v>
      </c>
      <c r="S15">
        <f t="shared" si="1"/>
        <v>4</v>
      </c>
      <c r="T15">
        <f t="shared" si="1"/>
        <v>-48</v>
      </c>
      <c r="U15">
        <f t="shared" si="1"/>
        <v>-48</v>
      </c>
      <c r="V15">
        <f t="shared" si="1"/>
        <v>-48</v>
      </c>
      <c r="W15">
        <f t="shared" si="1"/>
        <v>5</v>
      </c>
      <c r="X15">
        <f t="shared" si="1"/>
        <v>5</v>
      </c>
      <c r="Y15">
        <f t="shared" si="1"/>
        <v>4</v>
      </c>
    </row>
    <row r="16" spans="2:25" x14ac:dyDescent="0.25">
      <c r="H16">
        <v>2032</v>
      </c>
    </row>
    <row r="17" spans="6:44" x14ac:dyDescent="0.25">
      <c r="H17">
        <v>2033</v>
      </c>
      <c r="K17" cm="1">
        <f t="array" ref="K17:Y17">TRANSPOSE($H$4:$H$18)</f>
        <v>2020</v>
      </c>
      <c r="L17">
        <v>2021</v>
      </c>
      <c r="M17">
        <v>2022</v>
      </c>
      <c r="N17">
        <v>2023</v>
      </c>
      <c r="O17">
        <v>2024</v>
      </c>
      <c r="P17">
        <v>2025</v>
      </c>
      <c r="Q17">
        <v>2026</v>
      </c>
      <c r="R17">
        <v>2027</v>
      </c>
      <c r="S17">
        <v>2028</v>
      </c>
      <c r="T17">
        <v>2029</v>
      </c>
      <c r="U17">
        <v>2030</v>
      </c>
      <c r="V17">
        <v>2031</v>
      </c>
      <c r="W17">
        <v>2032</v>
      </c>
      <c r="X17">
        <v>2033</v>
      </c>
      <c r="Y17">
        <v>2034</v>
      </c>
      <c r="Z17">
        <f>+Y17+1</f>
        <v>2035</v>
      </c>
      <c r="AA17">
        <f t="shared" ref="AA17:AR17" si="2">+Z17+1</f>
        <v>2036</v>
      </c>
      <c r="AB17">
        <f t="shared" si="2"/>
        <v>2037</v>
      </c>
      <c r="AC17">
        <f t="shared" si="2"/>
        <v>2038</v>
      </c>
      <c r="AD17">
        <f t="shared" si="2"/>
        <v>2039</v>
      </c>
      <c r="AE17">
        <f t="shared" si="2"/>
        <v>2040</v>
      </c>
      <c r="AF17">
        <f t="shared" si="2"/>
        <v>2041</v>
      </c>
      <c r="AG17">
        <f t="shared" si="2"/>
        <v>2042</v>
      </c>
      <c r="AH17">
        <f t="shared" si="2"/>
        <v>2043</v>
      </c>
      <c r="AI17">
        <f t="shared" si="2"/>
        <v>2044</v>
      </c>
      <c r="AJ17">
        <f t="shared" si="2"/>
        <v>2045</v>
      </c>
      <c r="AK17">
        <f t="shared" si="2"/>
        <v>2046</v>
      </c>
      <c r="AL17">
        <f t="shared" si="2"/>
        <v>2047</v>
      </c>
      <c r="AM17">
        <f t="shared" si="2"/>
        <v>2048</v>
      </c>
      <c r="AN17">
        <f t="shared" si="2"/>
        <v>2049</v>
      </c>
      <c r="AO17">
        <f t="shared" si="2"/>
        <v>2050</v>
      </c>
      <c r="AP17">
        <f t="shared" si="2"/>
        <v>2051</v>
      </c>
      <c r="AQ17">
        <f t="shared" si="2"/>
        <v>2052</v>
      </c>
      <c r="AR17">
        <f t="shared" si="2"/>
        <v>2053</v>
      </c>
    </row>
    <row r="18" spans="6:44" x14ac:dyDescent="0.25">
      <c r="H18">
        <v>2034</v>
      </c>
      <c r="J18">
        <v>1</v>
      </c>
      <c r="K18" s="6">
        <f>_xlfn.ISOWEEKNUM(WORKDAY.INTL(DATE(K$3,$J18+1,1),-1,"1111000"))-_xlfn.ISOWEEKNUM(WORKDAY.INTL(DATE(K$3,$J18,0),1,"0000111"))+1</f>
        <v>5</v>
      </c>
      <c r="L18" s="6">
        <f>_xlfn.ISOWEEKNUM(WORKDAY.INTL(DATE(L$3,$J18+1,1),-1,"1111000"))-_xlfn.ISOWEEKNUM(WORKDAY.INTL(DATE(L$3,$J18,0),1,"0000111"))+1</f>
        <v>4</v>
      </c>
      <c r="M18" s="6">
        <f>_xlfn.ISOWEEKNUM(WORKDAY.INTL(DATE(M$3,$J18+1,1),-1,"1111000"))-_xlfn.ISOWEEKNUM(WORKDAY.INTL(DATE(M$3,$J18,0),1,"0000111"))+1</f>
        <v>4</v>
      </c>
      <c r="N18" s="6">
        <f>_xlfn.ISOWEEKNUM(WORKDAY.INTL(DATE(N$3,$J18+1,1),-1,"1111000"))-_xlfn.ISOWEEKNUM(WORKDAY.INTL(DATE(N$3,$J18,0),1,"0000111"))+1</f>
        <v>4</v>
      </c>
      <c r="O18" s="6">
        <f>_xlfn.ISOWEEKNUM(WORKDAY.INTL(DATE(O$3,$J18+1,1),-1,"1111000"))-_xlfn.ISOWEEKNUM(WORKDAY.INTL(DATE(O$3,$J18,0),1,"0000111"))+1</f>
        <v>4</v>
      </c>
      <c r="P18" s="6">
        <f>_xlfn.ISOWEEKNUM(WORKDAY.INTL(DATE(P$3,$J18+1,1),-1,"1111000"))-_xlfn.ISOWEEKNUM(WORKDAY.INTL(DATE(P$3,$J18,0),1,"0000111"))+1</f>
        <v>5</v>
      </c>
      <c r="Q18" s="6">
        <f>_xlfn.ISOWEEKNUM(WORKDAY.INTL(DATE(Q$3,$J18+1,1),-1,"1111000"))-_xlfn.ISOWEEKNUM(WORKDAY.INTL(DATE(Q$3,$J18,0),1,"0000111"))+1</f>
        <v>5</v>
      </c>
      <c r="R18" s="6">
        <f>_xlfn.ISOWEEKNUM(WORKDAY.INTL(DATE(R$3,$J18+1,1),-1,"1111000"))-_xlfn.ISOWEEKNUM(WORKDAY.INTL(DATE(R$3,$J18,0),1,"0000111"))+1</f>
        <v>4</v>
      </c>
      <c r="S18" s="6">
        <f>_xlfn.ISOWEEKNUM(WORKDAY.INTL(DATE(S$3,$J18+1,1),-1,"1111000"))-_xlfn.ISOWEEKNUM(WORKDAY.INTL(DATE(S$3,$J18,0),1,"0000111"))+1</f>
        <v>4</v>
      </c>
      <c r="T18" s="6">
        <f>_xlfn.ISOWEEKNUM(WORKDAY.INTL(DATE(T$3,$J18+1,1),-1,"1111000"))-_xlfn.ISOWEEKNUM(WORKDAY.INTL(DATE(T$3,$J18,0),1,"0000111"))+1</f>
        <v>4</v>
      </c>
      <c r="U18" s="6">
        <f>_xlfn.ISOWEEKNUM(WORKDAY.INTL(DATE(U$3,$J18+1,1),-1,"1111000"))-_xlfn.ISOWEEKNUM(WORKDAY.INTL(DATE(U$3,$J18,0),1,"0000111"))+1</f>
        <v>4</v>
      </c>
      <c r="V18" s="6">
        <f>_xlfn.ISOWEEKNUM(WORKDAY.INTL(DATE(V$3,$J18+1,1),-1,"1111000"))-_xlfn.ISOWEEKNUM(WORKDAY.INTL(DATE(V$3,$J18,0),1,"0000111"))+1</f>
        <v>5</v>
      </c>
      <c r="W18" s="6">
        <f>_xlfn.ISOWEEKNUM(WORKDAY.INTL(DATE(W$3,$J18+1,1),-1,"1111000"))-_xlfn.ISOWEEKNUM(WORKDAY.INTL(DATE(W$3,$J18,0),1,"0000111"))+1</f>
        <v>5</v>
      </c>
      <c r="X18" s="6">
        <f>_xlfn.ISOWEEKNUM(WORKDAY.INTL(DATE(X$3,$J18+1,1),-1,"1111000"))-_xlfn.ISOWEEKNUM(WORKDAY.INTL(DATE(X$3,$J18,0),1,"0000111"))+1</f>
        <v>4</v>
      </c>
      <c r="Y18" s="6">
        <f>_xlfn.ISOWEEKNUM(WORKDAY.INTL(DATE(Y$3,$J18+1,1),-1,"1111000"))-_xlfn.ISOWEEKNUM(WORKDAY.INTL(DATE(Y$3,$J18,0),1,"0000111"))+1</f>
        <v>4</v>
      </c>
      <c r="Z18" s="6">
        <f t="shared" ref="Z18:AR29" si="3">_xlfn.ISOWEEKNUM(WORKDAY.INTL(DATE(Z$3,$J18+1,1),-1,"1111000"))-_xlfn.ISOWEEKNUM(WORKDAY.INTL(DATE(Z$3,$J18,0),1,"0000111"))+1</f>
        <v>4</v>
      </c>
      <c r="AA18" s="6">
        <f t="shared" si="3"/>
        <v>4</v>
      </c>
      <c r="AB18" s="6">
        <f t="shared" si="3"/>
        <v>4</v>
      </c>
      <c r="AC18" s="6">
        <f t="shared" si="3"/>
        <v>4</v>
      </c>
      <c r="AD18" s="6">
        <f t="shared" si="3"/>
        <v>4</v>
      </c>
      <c r="AE18" s="6">
        <f t="shared" si="3"/>
        <v>4</v>
      </c>
      <c r="AF18" s="6">
        <f t="shared" si="3"/>
        <v>4</v>
      </c>
      <c r="AG18" s="6">
        <f t="shared" si="3"/>
        <v>4</v>
      </c>
      <c r="AH18" s="6">
        <f t="shared" si="3"/>
        <v>4</v>
      </c>
      <c r="AI18" s="6">
        <f t="shared" si="3"/>
        <v>4</v>
      </c>
      <c r="AJ18" s="6">
        <f t="shared" si="3"/>
        <v>4</v>
      </c>
      <c r="AK18" s="6">
        <f t="shared" si="3"/>
        <v>4</v>
      </c>
      <c r="AL18" s="6">
        <f t="shared" si="3"/>
        <v>4</v>
      </c>
      <c r="AM18" s="6">
        <f t="shared" si="3"/>
        <v>4</v>
      </c>
      <c r="AN18" s="6">
        <f t="shared" si="3"/>
        <v>4</v>
      </c>
      <c r="AO18" s="6">
        <f t="shared" si="3"/>
        <v>4</v>
      </c>
      <c r="AP18" s="6">
        <f t="shared" si="3"/>
        <v>4</v>
      </c>
      <c r="AQ18" s="6">
        <f t="shared" si="3"/>
        <v>4</v>
      </c>
      <c r="AR18" s="6">
        <f t="shared" si="3"/>
        <v>4</v>
      </c>
    </row>
    <row r="19" spans="6:44" x14ac:dyDescent="0.25">
      <c r="J19">
        <v>2</v>
      </c>
      <c r="K19" s="6">
        <f>_xlfn.ISOWEEKNUM(WORKDAY.INTL(DATE(K$3,$J19+1,1),-1,"1111000"))-_xlfn.ISOWEEKNUM(WORKDAY.INTL(DATE(K$3,$J19,0),1,"0000111"))+1</f>
        <v>4</v>
      </c>
      <c r="L19" s="6">
        <f>_xlfn.ISOWEEKNUM(WORKDAY.INTL(DATE(L$3,$J19+1,1),-1,"1111000"))-_xlfn.ISOWEEKNUM(WORKDAY.INTL(DATE(L$3,$J19,0),1,"0000111"))+1</f>
        <v>4</v>
      </c>
      <c r="M19" s="6">
        <f>_xlfn.ISOWEEKNUM(WORKDAY.INTL(DATE(M$3,$J19+1,1),-1,"1111000"))-_xlfn.ISOWEEKNUM(WORKDAY.INTL(DATE(M$3,$J19,0),1,"0000111"))+1</f>
        <v>4</v>
      </c>
      <c r="N19" s="6">
        <f>_xlfn.ISOWEEKNUM(WORKDAY.INTL(DATE(N$3,$J19+1,1),-1,"1111000"))-_xlfn.ISOWEEKNUM(WORKDAY.INTL(DATE(N$3,$J19,0),1,"0000111"))+1</f>
        <v>4</v>
      </c>
      <c r="O19" s="6">
        <f>_xlfn.ISOWEEKNUM(WORKDAY.INTL(DATE(O$3,$J19+1,1),-1,"1111000"))-_xlfn.ISOWEEKNUM(WORKDAY.INTL(DATE(O$3,$J19,0),1,"0000111"))+1</f>
        <v>4</v>
      </c>
      <c r="P19" s="6">
        <f>_xlfn.ISOWEEKNUM(WORKDAY.INTL(DATE(P$3,$J19+1,1),-1,"1111000"))-_xlfn.ISOWEEKNUM(WORKDAY.INTL(DATE(P$3,$J19,0),1,"0000111"))+1</f>
        <v>4</v>
      </c>
      <c r="Q19" s="6">
        <f>_xlfn.ISOWEEKNUM(WORKDAY.INTL(DATE(Q$3,$J19+1,1),-1,"1111000"))-_xlfn.ISOWEEKNUM(WORKDAY.INTL(DATE(Q$3,$J19,0),1,"0000111"))+1</f>
        <v>4</v>
      </c>
      <c r="R19" s="6">
        <f>_xlfn.ISOWEEKNUM(WORKDAY.INTL(DATE(R$3,$J19+1,1),-1,"1111000"))-_xlfn.ISOWEEKNUM(WORKDAY.INTL(DATE(R$3,$J19,0),1,"0000111"))+1</f>
        <v>4</v>
      </c>
      <c r="S19" s="6">
        <f>_xlfn.ISOWEEKNUM(WORKDAY.INTL(DATE(S$3,$J19+1,1),-1,"1111000"))-_xlfn.ISOWEEKNUM(WORKDAY.INTL(DATE(S$3,$J19,0),1,"0000111"))+1</f>
        <v>4</v>
      </c>
      <c r="T19" s="6">
        <f>_xlfn.ISOWEEKNUM(WORKDAY.INTL(DATE(T$3,$J19+1,1),-1,"1111000"))-_xlfn.ISOWEEKNUM(WORKDAY.INTL(DATE(T$3,$J19,0),1,"0000111"))+1</f>
        <v>4</v>
      </c>
      <c r="U19" s="6">
        <f>_xlfn.ISOWEEKNUM(WORKDAY.INTL(DATE(U$3,$J19+1,1),-1,"1111000"))-_xlfn.ISOWEEKNUM(WORKDAY.INTL(DATE(U$3,$J19,0),1,"0000111"))+1</f>
        <v>3</v>
      </c>
      <c r="V19" s="6">
        <f>_xlfn.ISOWEEKNUM(WORKDAY.INTL(DATE(V$3,$J19+1,1),-1,"1111000"))-_xlfn.ISOWEEKNUM(WORKDAY.INTL(DATE(V$3,$J19,0),1,"0000111"))+1</f>
        <v>4</v>
      </c>
      <c r="W19" s="6">
        <f>_xlfn.ISOWEEKNUM(WORKDAY.INTL(DATE(W$3,$J19+1,1),-1,"1111000"))-_xlfn.ISOWEEKNUM(WORKDAY.INTL(DATE(W$3,$J19,0),1,"0000111"))+1</f>
        <v>4</v>
      </c>
      <c r="X19" s="6">
        <f>_xlfn.ISOWEEKNUM(WORKDAY.INTL(DATE(X$3,$J19+1,1),-1,"1111000"))-_xlfn.ISOWEEKNUM(WORKDAY.INTL(DATE(X$3,$J19,0),1,"0000111"))+1</f>
        <v>4</v>
      </c>
      <c r="Y19" s="6">
        <f>_xlfn.ISOWEEKNUM(WORKDAY.INTL(DATE(Y$3,$J19+1,1),-1,"1111000"))-_xlfn.ISOWEEKNUM(WORKDAY.INTL(DATE(Y$3,$J19,0),1,"0000111"))+1</f>
        <v>4</v>
      </c>
      <c r="Z19" s="6">
        <f t="shared" si="3"/>
        <v>4</v>
      </c>
      <c r="AA19" s="6">
        <f t="shared" si="3"/>
        <v>4</v>
      </c>
      <c r="AB19" s="6">
        <f t="shared" si="3"/>
        <v>4</v>
      </c>
      <c r="AC19" s="6">
        <f t="shared" si="3"/>
        <v>4</v>
      </c>
      <c r="AD19" s="6">
        <f t="shared" si="3"/>
        <v>4</v>
      </c>
      <c r="AE19" s="6">
        <f t="shared" si="3"/>
        <v>4</v>
      </c>
      <c r="AF19" s="6">
        <f t="shared" si="3"/>
        <v>4</v>
      </c>
      <c r="AG19" s="6">
        <f t="shared" si="3"/>
        <v>4</v>
      </c>
      <c r="AH19" s="6">
        <f t="shared" si="3"/>
        <v>4</v>
      </c>
      <c r="AI19" s="6">
        <f t="shared" si="3"/>
        <v>4</v>
      </c>
      <c r="AJ19" s="6">
        <f t="shared" si="3"/>
        <v>4</v>
      </c>
      <c r="AK19" s="6">
        <f t="shared" si="3"/>
        <v>4</v>
      </c>
      <c r="AL19" s="6">
        <f t="shared" si="3"/>
        <v>4</v>
      </c>
      <c r="AM19" s="6">
        <f t="shared" si="3"/>
        <v>4</v>
      </c>
      <c r="AN19" s="6">
        <f t="shared" si="3"/>
        <v>4</v>
      </c>
      <c r="AO19" s="6">
        <f t="shared" si="3"/>
        <v>4</v>
      </c>
      <c r="AP19" s="6">
        <f t="shared" si="3"/>
        <v>4</v>
      </c>
      <c r="AQ19" s="6">
        <f t="shared" si="3"/>
        <v>4</v>
      </c>
      <c r="AR19" s="6">
        <f t="shared" si="3"/>
        <v>4</v>
      </c>
    </row>
    <row r="20" spans="6:44" x14ac:dyDescent="0.25">
      <c r="J20">
        <v>3</v>
      </c>
      <c r="K20" s="6">
        <f>_xlfn.ISOWEEKNUM(WORKDAY.INTL(DATE(K$3,$J20+1,1),-1,"1111000"))-_xlfn.ISOWEEKNUM(WORKDAY.INTL(DATE(K$3,$J20,0),1,"0000111"))+1</f>
        <v>4</v>
      </c>
      <c r="L20" s="6">
        <f>_xlfn.ISOWEEKNUM(WORKDAY.INTL(DATE(L$3,$J20+1,1),-1,"1111000"))-_xlfn.ISOWEEKNUM(WORKDAY.INTL(DATE(L$3,$J20,0),1,"0000111"))+1</f>
        <v>4</v>
      </c>
      <c r="M20" s="6">
        <f>_xlfn.ISOWEEKNUM(WORKDAY.INTL(DATE(M$3,$J20+1,1),-1,"1111000"))-_xlfn.ISOWEEKNUM(WORKDAY.INTL(DATE(M$3,$J20,0),1,"0000111"))+1</f>
        <v>4</v>
      </c>
      <c r="N20" s="6">
        <f>_xlfn.ISOWEEKNUM(WORKDAY.INTL(DATE(N$3,$J20+1,1),-1,"1111000"))-_xlfn.ISOWEEKNUM(WORKDAY.INTL(DATE(N$3,$J20,0),1,"0000111"))+1</f>
        <v>5</v>
      </c>
      <c r="O20" s="6">
        <f>_xlfn.ISOWEEKNUM(WORKDAY.INTL(DATE(O$3,$J20+1,1),-1,"1111000"))-_xlfn.ISOWEEKNUM(WORKDAY.INTL(DATE(O$3,$J20,0),1,"0000111"))+1</f>
        <v>4</v>
      </c>
      <c r="P20" s="6">
        <f>_xlfn.ISOWEEKNUM(WORKDAY.INTL(DATE(P$3,$J20+1,1),-1,"1111000"))-_xlfn.ISOWEEKNUM(WORKDAY.INTL(DATE(P$3,$J20,0),1,"0000111"))+1</f>
        <v>4</v>
      </c>
      <c r="Q20" s="6">
        <f>_xlfn.ISOWEEKNUM(WORKDAY.INTL(DATE(Q$3,$J20+1,1),-1,"1111000"))-_xlfn.ISOWEEKNUM(WORKDAY.INTL(DATE(Q$3,$J20,0),1,"0000111"))+1</f>
        <v>4</v>
      </c>
      <c r="R20" s="6">
        <f>_xlfn.ISOWEEKNUM(WORKDAY.INTL(DATE(R$3,$J20+1,1),-1,"1111000"))-_xlfn.ISOWEEKNUM(WORKDAY.INTL(DATE(R$3,$J20,0),1,"0000111"))+1</f>
        <v>4</v>
      </c>
      <c r="S20" s="6">
        <f>_xlfn.ISOWEEKNUM(WORKDAY.INTL(DATE(S$3,$J20+1,1),-1,"1111000"))-_xlfn.ISOWEEKNUM(WORKDAY.INTL(DATE(S$3,$J20,0),1,"0000111"))+1</f>
        <v>5</v>
      </c>
      <c r="T20" s="6">
        <f>_xlfn.ISOWEEKNUM(WORKDAY.INTL(DATE(T$3,$J20+1,1),-1,"1111000"))-_xlfn.ISOWEEKNUM(WORKDAY.INTL(DATE(T$3,$J20,0),1,"0000111"))+1</f>
        <v>5</v>
      </c>
      <c r="U20" s="6">
        <f>_xlfn.ISOWEEKNUM(WORKDAY.INTL(DATE(U$3,$J20+1,1),-1,"1111000"))-_xlfn.ISOWEEKNUM(WORKDAY.INTL(DATE(U$3,$J20,0),1,"0000111"))+1</f>
        <v>4</v>
      </c>
      <c r="V20" s="6">
        <f>_xlfn.ISOWEEKNUM(WORKDAY.INTL(DATE(V$3,$J20+1,1),-1,"1111000"))-_xlfn.ISOWEEKNUM(WORKDAY.INTL(DATE(V$3,$J20,0),1,"0000111"))+1</f>
        <v>4</v>
      </c>
      <c r="W20" s="6">
        <f>_xlfn.ISOWEEKNUM(WORKDAY.INTL(DATE(W$3,$J20+1,1),-1,"1111000"))-_xlfn.ISOWEEKNUM(WORKDAY.INTL(DATE(W$3,$J20,0),1,"0000111"))+1</f>
        <v>4</v>
      </c>
      <c r="X20" s="6">
        <f>_xlfn.ISOWEEKNUM(WORKDAY.INTL(DATE(X$3,$J20+1,1),-1,"1111000"))-_xlfn.ISOWEEKNUM(WORKDAY.INTL(DATE(X$3,$J20,0),1,"0000111"))+1</f>
        <v>4</v>
      </c>
      <c r="Y20" s="6">
        <f>_xlfn.ISOWEEKNUM(WORKDAY.INTL(DATE(Y$3,$J20+1,1),-1,"1111000"))-_xlfn.ISOWEEKNUM(WORKDAY.INTL(DATE(Y$3,$J20,0),1,"0000111"))+1</f>
        <v>5</v>
      </c>
      <c r="Z20" s="6">
        <f t="shared" si="3"/>
        <v>5</v>
      </c>
      <c r="AA20" s="6">
        <f t="shared" si="3"/>
        <v>5</v>
      </c>
      <c r="AB20" s="6">
        <f t="shared" si="3"/>
        <v>5</v>
      </c>
      <c r="AC20" s="6">
        <f t="shared" si="3"/>
        <v>5</v>
      </c>
      <c r="AD20" s="6">
        <f t="shared" si="3"/>
        <v>5</v>
      </c>
      <c r="AE20" s="6">
        <f t="shared" si="3"/>
        <v>5</v>
      </c>
      <c r="AF20" s="6">
        <f t="shared" si="3"/>
        <v>5</v>
      </c>
      <c r="AG20" s="6">
        <f t="shared" si="3"/>
        <v>5</v>
      </c>
      <c r="AH20" s="6">
        <f t="shared" si="3"/>
        <v>5</v>
      </c>
      <c r="AI20" s="6">
        <f t="shared" si="3"/>
        <v>5</v>
      </c>
      <c r="AJ20" s="6">
        <f t="shared" si="3"/>
        <v>5</v>
      </c>
      <c r="AK20" s="6">
        <f t="shared" si="3"/>
        <v>5</v>
      </c>
      <c r="AL20" s="6">
        <f t="shared" si="3"/>
        <v>5</v>
      </c>
      <c r="AM20" s="6">
        <f t="shared" si="3"/>
        <v>5</v>
      </c>
      <c r="AN20" s="6">
        <f t="shared" si="3"/>
        <v>5</v>
      </c>
      <c r="AO20" s="6">
        <f t="shared" si="3"/>
        <v>5</v>
      </c>
      <c r="AP20" s="6">
        <f t="shared" si="3"/>
        <v>5</v>
      </c>
      <c r="AQ20" s="6">
        <f t="shared" si="3"/>
        <v>5</v>
      </c>
      <c r="AR20" s="6">
        <f t="shared" si="3"/>
        <v>5</v>
      </c>
    </row>
    <row r="21" spans="6:44" x14ac:dyDescent="0.25">
      <c r="J21">
        <v>4</v>
      </c>
      <c r="K21" s="6">
        <f>_xlfn.ISOWEEKNUM(WORKDAY.INTL(DATE(K$3,$J21+1,1),-1,"1111000"))-_xlfn.ISOWEEKNUM(WORKDAY.INTL(DATE(K$3,$J21,0),1,"0000111"))+1</f>
        <v>4</v>
      </c>
      <c r="L21" s="6">
        <f>_xlfn.ISOWEEKNUM(WORKDAY.INTL(DATE(L$3,$J21+1,1),-1,"1111000"))-_xlfn.ISOWEEKNUM(WORKDAY.INTL(DATE(L$3,$J21,0),1,"0000111"))+1</f>
        <v>5</v>
      </c>
      <c r="M21" s="6">
        <f>_xlfn.ISOWEEKNUM(WORKDAY.INTL(DATE(M$3,$J21+1,1),-1,"1111000"))-_xlfn.ISOWEEKNUM(WORKDAY.INTL(DATE(M$3,$J21,0),1,"0000111"))+1</f>
        <v>4</v>
      </c>
      <c r="N21" s="6">
        <f>_xlfn.ISOWEEKNUM(WORKDAY.INTL(DATE(N$3,$J21+1,1),-1,"1111000"))-_xlfn.ISOWEEKNUM(WORKDAY.INTL(DATE(N$3,$J21,0),1,"0000111"))+1</f>
        <v>4</v>
      </c>
      <c r="O21" s="6">
        <f>_xlfn.ISOWEEKNUM(WORKDAY.INTL(DATE(O$3,$J21+1,1),-1,"1111000"))-_xlfn.ISOWEEKNUM(WORKDAY.INTL(DATE(O$3,$J21,0),1,"0000111"))+1</f>
        <v>4</v>
      </c>
      <c r="P21" s="6">
        <f>_xlfn.ISOWEEKNUM(WORKDAY.INTL(DATE(P$3,$J21+1,1),-1,"1111000"))-_xlfn.ISOWEEKNUM(WORKDAY.INTL(DATE(P$3,$J21,0),1,"0000111"))+1</f>
        <v>4</v>
      </c>
      <c r="Q21" s="6">
        <f>_xlfn.ISOWEEKNUM(WORKDAY.INTL(DATE(Q$3,$J21+1,1),-1,"1111000"))-_xlfn.ISOWEEKNUM(WORKDAY.INTL(DATE(Q$3,$J21,0),1,"0000111"))+1</f>
        <v>4</v>
      </c>
      <c r="R21" s="6">
        <f>_xlfn.ISOWEEKNUM(WORKDAY.INTL(DATE(R$3,$J21+1,1),-1,"1111000"))-_xlfn.ISOWEEKNUM(WORKDAY.INTL(DATE(R$3,$J21,0),1,"0000111"))+1</f>
        <v>5</v>
      </c>
      <c r="S21" s="6">
        <f>_xlfn.ISOWEEKNUM(WORKDAY.INTL(DATE(S$3,$J21+1,1),-1,"1111000"))-_xlfn.ISOWEEKNUM(WORKDAY.INTL(DATE(S$3,$J21,0),1,"0000111"))+1</f>
        <v>4</v>
      </c>
      <c r="T21" s="6">
        <f>_xlfn.ISOWEEKNUM(WORKDAY.INTL(DATE(T$3,$J21+1,1),-1,"1111000"))-_xlfn.ISOWEEKNUM(WORKDAY.INTL(DATE(T$3,$J21,0),1,"0000111"))+1</f>
        <v>4</v>
      </c>
      <c r="U21" s="6">
        <f>_xlfn.ISOWEEKNUM(WORKDAY.INTL(DATE(U$3,$J21+1,1),-1,"1111000"))-_xlfn.ISOWEEKNUM(WORKDAY.INTL(DATE(U$3,$J21,0),1,"0000111"))+1</f>
        <v>4</v>
      </c>
      <c r="V21" s="6">
        <f>_xlfn.ISOWEEKNUM(WORKDAY.INTL(DATE(V$3,$J21+1,1),-1,"1111000"))-_xlfn.ISOWEEKNUM(WORKDAY.INTL(DATE(V$3,$J21,0),1,"0000111"))+1</f>
        <v>4</v>
      </c>
      <c r="W21" s="6">
        <f>_xlfn.ISOWEEKNUM(WORKDAY.INTL(DATE(W$3,$J21+1,1),-1,"1111000"))-_xlfn.ISOWEEKNUM(WORKDAY.INTL(DATE(W$3,$J21,0),1,"0000111"))+1</f>
        <v>5</v>
      </c>
      <c r="X21" s="6">
        <f>_xlfn.ISOWEEKNUM(WORKDAY.INTL(DATE(X$3,$J21+1,1),-1,"1111000"))-_xlfn.ISOWEEKNUM(WORKDAY.INTL(DATE(X$3,$J21,0),1,"0000111"))+1</f>
        <v>4</v>
      </c>
      <c r="Y21" s="6">
        <f>_xlfn.ISOWEEKNUM(WORKDAY.INTL(DATE(Y$3,$J21+1,1),-1,"1111000"))-_xlfn.ISOWEEKNUM(WORKDAY.INTL(DATE(Y$3,$J21,0),1,"0000111"))+1</f>
        <v>4</v>
      </c>
      <c r="Z21" s="6">
        <f t="shared" si="3"/>
        <v>4</v>
      </c>
      <c r="AA21" s="6">
        <f t="shared" si="3"/>
        <v>4</v>
      </c>
      <c r="AB21" s="6">
        <f t="shared" si="3"/>
        <v>4</v>
      </c>
      <c r="AC21" s="6">
        <f t="shared" si="3"/>
        <v>4</v>
      </c>
      <c r="AD21" s="6">
        <f t="shared" si="3"/>
        <v>4</v>
      </c>
      <c r="AE21" s="6">
        <f t="shared" si="3"/>
        <v>4</v>
      </c>
      <c r="AF21" s="6">
        <f t="shared" si="3"/>
        <v>4</v>
      </c>
      <c r="AG21" s="6">
        <f t="shared" si="3"/>
        <v>4</v>
      </c>
      <c r="AH21" s="6">
        <f t="shared" si="3"/>
        <v>4</v>
      </c>
      <c r="AI21" s="6">
        <f t="shared" si="3"/>
        <v>4</v>
      </c>
      <c r="AJ21" s="6">
        <f t="shared" si="3"/>
        <v>4</v>
      </c>
      <c r="AK21" s="6">
        <f t="shared" si="3"/>
        <v>4</v>
      </c>
      <c r="AL21" s="6">
        <f t="shared" si="3"/>
        <v>4</v>
      </c>
      <c r="AM21" s="6">
        <f t="shared" si="3"/>
        <v>4</v>
      </c>
      <c r="AN21" s="6">
        <f t="shared" si="3"/>
        <v>4</v>
      </c>
      <c r="AO21" s="6">
        <f t="shared" si="3"/>
        <v>4</v>
      </c>
      <c r="AP21" s="6">
        <f t="shared" si="3"/>
        <v>4</v>
      </c>
      <c r="AQ21" s="6">
        <f t="shared" si="3"/>
        <v>4</v>
      </c>
      <c r="AR21" s="6">
        <f t="shared" si="3"/>
        <v>4</v>
      </c>
    </row>
    <row r="22" spans="6:44" x14ac:dyDescent="0.25">
      <c r="J22">
        <v>5</v>
      </c>
      <c r="K22" s="6">
        <f>_xlfn.ISOWEEKNUM(WORKDAY.INTL(DATE(K$3,$J22+1,1),-1,"1111000"))-_xlfn.ISOWEEKNUM(WORKDAY.INTL(DATE(K$3,$J22,0),1,"0000111"))+1</f>
        <v>4</v>
      </c>
      <c r="L22" s="6">
        <f>_xlfn.ISOWEEKNUM(WORKDAY.INTL(DATE(L$3,$J22+1,1),-1,"1111000"))-_xlfn.ISOWEEKNUM(WORKDAY.INTL(DATE(L$3,$J22,0),1,"0000111"))+1</f>
        <v>4</v>
      </c>
      <c r="M22" s="6">
        <f>_xlfn.ISOWEEKNUM(WORKDAY.INTL(DATE(M$3,$J22+1,1),-1,"1111000"))-_xlfn.ISOWEEKNUM(WORKDAY.INTL(DATE(M$3,$J22,0),1,"0000111"))+1</f>
        <v>4</v>
      </c>
      <c r="N22" s="6">
        <f>_xlfn.ISOWEEKNUM(WORKDAY.INTL(DATE(N$3,$J22+1,1),-1,"1111000"))-_xlfn.ISOWEEKNUM(WORKDAY.INTL(DATE(N$3,$J22,0),1,"0000111"))+1</f>
        <v>4</v>
      </c>
      <c r="O22" s="6">
        <f>_xlfn.ISOWEEKNUM(WORKDAY.INTL(DATE(O$3,$J22+1,1),-1,"1111000"))-_xlfn.ISOWEEKNUM(WORKDAY.INTL(DATE(O$3,$J22,0),1,"0000111"))+1</f>
        <v>5</v>
      </c>
      <c r="P22" s="6">
        <f>_xlfn.ISOWEEKNUM(WORKDAY.INTL(DATE(P$3,$J22+1,1),-1,"1111000"))-_xlfn.ISOWEEKNUM(WORKDAY.INTL(DATE(P$3,$J22,0),1,"0000111"))+1</f>
        <v>5</v>
      </c>
      <c r="Q22" s="6">
        <f>_xlfn.ISOWEEKNUM(WORKDAY.INTL(DATE(Q$3,$J22+1,1),-1,"1111000"))-_xlfn.ISOWEEKNUM(WORKDAY.INTL(DATE(Q$3,$J22,0),1,"0000111"))+1</f>
        <v>4</v>
      </c>
      <c r="R22" s="6">
        <f>_xlfn.ISOWEEKNUM(WORKDAY.INTL(DATE(R$3,$J22+1,1),-1,"1111000"))-_xlfn.ISOWEEKNUM(WORKDAY.INTL(DATE(R$3,$J22,0),1,"0000111"))+1</f>
        <v>4</v>
      </c>
      <c r="S22" s="6">
        <f>_xlfn.ISOWEEKNUM(WORKDAY.INTL(DATE(S$3,$J22+1,1),-1,"1111000"))-_xlfn.ISOWEEKNUM(WORKDAY.INTL(DATE(S$3,$J22,0),1,"0000111"))+1</f>
        <v>4</v>
      </c>
      <c r="T22" s="6">
        <f>_xlfn.ISOWEEKNUM(WORKDAY.INTL(DATE(T$3,$J22+1,1),-1,"1111000"))-_xlfn.ISOWEEKNUM(WORKDAY.INTL(DATE(T$3,$J22,0),1,"0000111"))+1</f>
        <v>4</v>
      </c>
      <c r="U22" s="6">
        <f>_xlfn.ISOWEEKNUM(WORKDAY.INTL(DATE(U$3,$J22+1,1),-1,"1111000"))-_xlfn.ISOWEEKNUM(WORKDAY.INTL(DATE(U$3,$J22,0),1,"0000111"))+1</f>
        <v>5</v>
      </c>
      <c r="V22" s="6">
        <f>_xlfn.ISOWEEKNUM(WORKDAY.INTL(DATE(V$3,$J22+1,1),-1,"1111000"))-_xlfn.ISOWEEKNUM(WORKDAY.INTL(DATE(V$3,$J22,0),1,"0000111"))+1</f>
        <v>5</v>
      </c>
      <c r="W22" s="6">
        <f>_xlfn.ISOWEEKNUM(WORKDAY.INTL(DATE(W$3,$J22+1,1),-1,"1111000"))-_xlfn.ISOWEEKNUM(WORKDAY.INTL(DATE(W$3,$J22,0),1,"0000111"))+1</f>
        <v>4</v>
      </c>
      <c r="X22" s="6">
        <f>_xlfn.ISOWEEKNUM(WORKDAY.INTL(DATE(X$3,$J22+1,1),-1,"1111000"))-_xlfn.ISOWEEKNUM(WORKDAY.INTL(DATE(X$3,$J22,0),1,"0000111"))+1</f>
        <v>4</v>
      </c>
      <c r="Y22" s="6">
        <f>_xlfn.ISOWEEKNUM(WORKDAY.INTL(DATE(Y$3,$J22+1,1),-1,"1111000"))-_xlfn.ISOWEEKNUM(WORKDAY.INTL(DATE(Y$3,$J22,0),1,"0000111"))+1</f>
        <v>4</v>
      </c>
      <c r="Z22" s="6">
        <f t="shared" si="3"/>
        <v>4</v>
      </c>
      <c r="AA22" s="6">
        <f t="shared" si="3"/>
        <v>4</v>
      </c>
      <c r="AB22" s="6">
        <f t="shared" si="3"/>
        <v>4</v>
      </c>
      <c r="AC22" s="6">
        <f t="shared" si="3"/>
        <v>4</v>
      </c>
      <c r="AD22" s="6">
        <f t="shared" si="3"/>
        <v>4</v>
      </c>
      <c r="AE22" s="6">
        <f t="shared" si="3"/>
        <v>4</v>
      </c>
      <c r="AF22" s="6">
        <f t="shared" si="3"/>
        <v>4</v>
      </c>
      <c r="AG22" s="6">
        <f t="shared" si="3"/>
        <v>4</v>
      </c>
      <c r="AH22" s="6">
        <f t="shared" si="3"/>
        <v>4</v>
      </c>
      <c r="AI22" s="6">
        <f t="shared" si="3"/>
        <v>4</v>
      </c>
      <c r="AJ22" s="6">
        <f t="shared" si="3"/>
        <v>4</v>
      </c>
      <c r="AK22" s="6">
        <f t="shared" si="3"/>
        <v>4</v>
      </c>
      <c r="AL22" s="6">
        <f t="shared" si="3"/>
        <v>4</v>
      </c>
      <c r="AM22" s="6">
        <f t="shared" si="3"/>
        <v>4</v>
      </c>
      <c r="AN22" s="6">
        <f t="shared" si="3"/>
        <v>4</v>
      </c>
      <c r="AO22" s="6">
        <f t="shared" si="3"/>
        <v>4</v>
      </c>
      <c r="AP22" s="6">
        <f t="shared" si="3"/>
        <v>4</v>
      </c>
      <c r="AQ22" s="6">
        <f t="shared" si="3"/>
        <v>4</v>
      </c>
      <c r="AR22" s="6">
        <f t="shared" si="3"/>
        <v>4</v>
      </c>
    </row>
    <row r="23" spans="6:44" x14ac:dyDescent="0.25">
      <c r="J23">
        <v>6</v>
      </c>
      <c r="K23" s="6">
        <f>_xlfn.ISOWEEKNUM(WORKDAY.INTL(DATE(K$3,$J23+1,1),-1,"1111000"))-_xlfn.ISOWEEKNUM(WORKDAY.INTL(DATE(K$3,$J23,0),1,"0000111"))+1</f>
        <v>4</v>
      </c>
      <c r="L23" s="6">
        <f>_xlfn.ISOWEEKNUM(WORKDAY.INTL(DATE(L$3,$J23+1,1),-1,"1111000"))-_xlfn.ISOWEEKNUM(WORKDAY.INTL(DATE(L$3,$J23,0),1,"0000111"))+1</f>
        <v>4</v>
      </c>
      <c r="M23" s="6">
        <f>_xlfn.ISOWEEKNUM(WORKDAY.INTL(DATE(M$3,$J23+1,1),-1,"1111000"))-_xlfn.ISOWEEKNUM(WORKDAY.INTL(DATE(M$3,$J23,0),1,"0000111"))+1</f>
        <v>4</v>
      </c>
      <c r="N23" s="6">
        <f>_xlfn.ISOWEEKNUM(WORKDAY.INTL(DATE(N$3,$J23+1,1),-1,"1111000"))-_xlfn.ISOWEEKNUM(WORKDAY.INTL(DATE(N$3,$J23,0),1,"0000111"))+1</f>
        <v>5</v>
      </c>
      <c r="O23" s="6">
        <f>_xlfn.ISOWEEKNUM(WORKDAY.INTL(DATE(O$3,$J23+1,1),-1,"1111000"))-_xlfn.ISOWEEKNUM(WORKDAY.INTL(DATE(O$3,$J23,0),1,"0000111"))+1</f>
        <v>4</v>
      </c>
      <c r="P23" s="6">
        <f>_xlfn.ISOWEEKNUM(WORKDAY.INTL(DATE(P$3,$J23+1,1),-1,"1111000"))-_xlfn.ISOWEEKNUM(WORKDAY.INTL(DATE(P$3,$J23,0),1,"0000111"))+1</f>
        <v>4</v>
      </c>
      <c r="Q23" s="6">
        <f>_xlfn.ISOWEEKNUM(WORKDAY.INTL(DATE(Q$3,$J23+1,1),-1,"1111000"))-_xlfn.ISOWEEKNUM(WORKDAY.INTL(DATE(Q$3,$J23,0),1,"0000111"))+1</f>
        <v>4</v>
      </c>
      <c r="R23" s="6">
        <f>_xlfn.ISOWEEKNUM(WORKDAY.INTL(DATE(R$3,$J23+1,1),-1,"1111000"))-_xlfn.ISOWEEKNUM(WORKDAY.INTL(DATE(R$3,$J23,0),1,"0000111"))+1</f>
        <v>4</v>
      </c>
      <c r="S23" s="6">
        <f>_xlfn.ISOWEEKNUM(WORKDAY.INTL(DATE(S$3,$J23+1,1),-1,"1111000"))-_xlfn.ISOWEEKNUM(WORKDAY.INTL(DATE(S$3,$J23,0),1,"0000111"))+1</f>
        <v>5</v>
      </c>
      <c r="T23" s="6">
        <f>_xlfn.ISOWEEKNUM(WORKDAY.INTL(DATE(T$3,$J23+1,1),-1,"1111000"))-_xlfn.ISOWEEKNUM(WORKDAY.INTL(DATE(T$3,$J23,0),1,"0000111"))+1</f>
        <v>4</v>
      </c>
      <c r="U23" s="6">
        <f>_xlfn.ISOWEEKNUM(WORKDAY.INTL(DATE(U$3,$J23+1,1),-1,"1111000"))-_xlfn.ISOWEEKNUM(WORKDAY.INTL(DATE(U$3,$J23,0),1,"0000111"))+1</f>
        <v>4</v>
      </c>
      <c r="V23" s="6">
        <f>_xlfn.ISOWEEKNUM(WORKDAY.INTL(DATE(V$3,$J23+1,1),-1,"1111000"))-_xlfn.ISOWEEKNUM(WORKDAY.INTL(DATE(V$3,$J23,0),1,"0000111"))+1</f>
        <v>4</v>
      </c>
      <c r="W23" s="6">
        <f>_xlfn.ISOWEEKNUM(WORKDAY.INTL(DATE(W$3,$J23+1,1),-1,"1111000"))-_xlfn.ISOWEEKNUM(WORKDAY.INTL(DATE(W$3,$J23,0),1,"0000111"))+1</f>
        <v>4</v>
      </c>
      <c r="X23" s="6">
        <f>_xlfn.ISOWEEKNUM(WORKDAY.INTL(DATE(X$3,$J23+1,1),-1,"1111000"))-_xlfn.ISOWEEKNUM(WORKDAY.INTL(DATE(X$3,$J23,0),1,"0000111"))+1</f>
        <v>4</v>
      </c>
      <c r="Y23" s="6">
        <f>_xlfn.ISOWEEKNUM(WORKDAY.INTL(DATE(Y$3,$J23+1,1),-1,"1111000"))-_xlfn.ISOWEEKNUM(WORKDAY.INTL(DATE(Y$3,$J23,0),1,"0000111"))+1</f>
        <v>5</v>
      </c>
      <c r="Z23" s="6">
        <f t="shared" si="3"/>
        <v>4</v>
      </c>
      <c r="AA23" s="6">
        <f t="shared" si="3"/>
        <v>4</v>
      </c>
      <c r="AB23" s="6">
        <f t="shared" si="3"/>
        <v>4</v>
      </c>
      <c r="AC23" s="6">
        <f t="shared" si="3"/>
        <v>4</v>
      </c>
      <c r="AD23" s="6">
        <f t="shared" si="3"/>
        <v>4</v>
      </c>
      <c r="AE23" s="6">
        <f t="shared" si="3"/>
        <v>4</v>
      </c>
      <c r="AF23" s="6">
        <f t="shared" si="3"/>
        <v>4</v>
      </c>
      <c r="AG23" s="6">
        <f t="shared" si="3"/>
        <v>4</v>
      </c>
      <c r="AH23" s="6">
        <f t="shared" si="3"/>
        <v>4</v>
      </c>
      <c r="AI23" s="6">
        <f t="shared" si="3"/>
        <v>4</v>
      </c>
      <c r="AJ23" s="6">
        <f t="shared" si="3"/>
        <v>4</v>
      </c>
      <c r="AK23" s="6">
        <f t="shared" si="3"/>
        <v>4</v>
      </c>
      <c r="AL23" s="6">
        <f t="shared" si="3"/>
        <v>4</v>
      </c>
      <c r="AM23" s="6">
        <f t="shared" si="3"/>
        <v>4</v>
      </c>
      <c r="AN23" s="6">
        <f t="shared" si="3"/>
        <v>4</v>
      </c>
      <c r="AO23" s="6">
        <f t="shared" si="3"/>
        <v>4</v>
      </c>
      <c r="AP23" s="6">
        <f t="shared" si="3"/>
        <v>4</v>
      </c>
      <c r="AQ23" s="6">
        <f t="shared" si="3"/>
        <v>4</v>
      </c>
      <c r="AR23" s="6">
        <f t="shared" si="3"/>
        <v>4</v>
      </c>
    </row>
    <row r="24" spans="6:44" x14ac:dyDescent="0.25">
      <c r="F24" s="4"/>
      <c r="J24">
        <v>7</v>
      </c>
      <c r="K24" s="6">
        <f>_xlfn.ISOWEEKNUM(WORKDAY.INTL(DATE(K$3,$J24+1,1),-1,"1111000"))-_xlfn.ISOWEEKNUM(WORKDAY.INTL(DATE(K$3,$J24,0),1,"0000111"))+1</f>
        <v>5</v>
      </c>
      <c r="L24" s="6">
        <f>_xlfn.ISOWEEKNUM(WORKDAY.INTL(DATE(L$3,$J24+1,1),-1,"1111000"))-_xlfn.ISOWEEKNUM(WORKDAY.INTL(DATE(L$3,$J24,0),1,"0000111"))+1</f>
        <v>5</v>
      </c>
      <c r="M24" s="6">
        <f>_xlfn.ISOWEEKNUM(WORKDAY.INTL(DATE(M$3,$J24+1,1),-1,"1111000"))-_xlfn.ISOWEEKNUM(WORKDAY.INTL(DATE(M$3,$J24,0),1,"0000111"))+1</f>
        <v>4</v>
      </c>
      <c r="N24" s="6">
        <f>_xlfn.ISOWEEKNUM(WORKDAY.INTL(DATE(N$3,$J24+1,1),-1,"1111000"))-_xlfn.ISOWEEKNUM(WORKDAY.INTL(DATE(N$3,$J24,0),1,"0000111"))+1</f>
        <v>4</v>
      </c>
      <c r="O24" s="6">
        <f>_xlfn.ISOWEEKNUM(WORKDAY.INTL(DATE(O$3,$J24+1,1),-1,"1111000"))-_xlfn.ISOWEEKNUM(WORKDAY.INTL(DATE(O$3,$J24,0),1,"0000111"))+1</f>
        <v>4</v>
      </c>
      <c r="P24" s="6">
        <f>_xlfn.ISOWEEKNUM(WORKDAY.INTL(DATE(P$3,$J24+1,1),-1,"1111000"))-_xlfn.ISOWEEKNUM(WORKDAY.INTL(DATE(P$3,$J24,0),1,"0000111"))+1</f>
        <v>4</v>
      </c>
      <c r="Q24" s="6">
        <f>_xlfn.ISOWEEKNUM(WORKDAY.INTL(DATE(Q$3,$J24+1,1),-1,"1111000"))-_xlfn.ISOWEEKNUM(WORKDAY.INTL(DATE(Q$3,$J24,0),1,"0000111"))+1</f>
        <v>5</v>
      </c>
      <c r="R24" s="6">
        <f>_xlfn.ISOWEEKNUM(WORKDAY.INTL(DATE(R$3,$J24+1,1),-1,"1111000"))-_xlfn.ISOWEEKNUM(WORKDAY.INTL(DATE(R$3,$J24,0),1,"0000111"))+1</f>
        <v>5</v>
      </c>
      <c r="S24" s="6">
        <f>_xlfn.ISOWEEKNUM(WORKDAY.INTL(DATE(S$3,$J24+1,1),-1,"1111000"))-_xlfn.ISOWEEKNUM(WORKDAY.INTL(DATE(S$3,$J24,0),1,"0000111"))+1</f>
        <v>4</v>
      </c>
      <c r="T24" s="6">
        <f>_xlfn.ISOWEEKNUM(WORKDAY.INTL(DATE(T$3,$J24+1,1),-1,"1111000"))-_xlfn.ISOWEEKNUM(WORKDAY.INTL(DATE(T$3,$J24,0),1,"0000111"))+1</f>
        <v>4</v>
      </c>
      <c r="U24" s="6">
        <f>_xlfn.ISOWEEKNUM(WORKDAY.INTL(DATE(U$3,$J24+1,1),-1,"1111000"))-_xlfn.ISOWEEKNUM(WORKDAY.INTL(DATE(U$3,$J24,0),1,"0000111"))+1</f>
        <v>4</v>
      </c>
      <c r="V24" s="6">
        <f>_xlfn.ISOWEEKNUM(WORKDAY.INTL(DATE(V$3,$J24+1,1),-1,"1111000"))-_xlfn.ISOWEEKNUM(WORKDAY.INTL(DATE(V$3,$J24,0),1,"0000111"))+1</f>
        <v>4</v>
      </c>
      <c r="W24" s="6">
        <f>_xlfn.ISOWEEKNUM(WORKDAY.INTL(DATE(W$3,$J24+1,1),-1,"1111000"))-_xlfn.ISOWEEKNUM(WORKDAY.INTL(DATE(W$3,$J24,0),1,"0000111"))+1</f>
        <v>5</v>
      </c>
      <c r="X24" s="6">
        <f>_xlfn.ISOWEEKNUM(WORKDAY.INTL(DATE(X$3,$J24+1,1),-1,"1111000"))-_xlfn.ISOWEEKNUM(WORKDAY.INTL(DATE(X$3,$J24,0),1,"0000111"))+1</f>
        <v>4</v>
      </c>
      <c r="Y24" s="6">
        <f>_xlfn.ISOWEEKNUM(WORKDAY.INTL(DATE(Y$3,$J24+1,1),-1,"1111000"))-_xlfn.ISOWEEKNUM(WORKDAY.INTL(DATE(Y$3,$J24,0),1,"0000111"))+1</f>
        <v>4</v>
      </c>
      <c r="Z24" s="6">
        <f t="shared" si="3"/>
        <v>4</v>
      </c>
      <c r="AA24" s="6">
        <f t="shared" si="3"/>
        <v>4</v>
      </c>
      <c r="AB24" s="6">
        <f t="shared" si="3"/>
        <v>4</v>
      </c>
      <c r="AC24" s="6">
        <f t="shared" si="3"/>
        <v>4</v>
      </c>
      <c r="AD24" s="6">
        <f t="shared" si="3"/>
        <v>4</v>
      </c>
      <c r="AE24" s="6">
        <f t="shared" si="3"/>
        <v>4</v>
      </c>
      <c r="AF24" s="6">
        <f t="shared" si="3"/>
        <v>4</v>
      </c>
      <c r="AG24" s="6">
        <f t="shared" si="3"/>
        <v>4</v>
      </c>
      <c r="AH24" s="6">
        <f t="shared" si="3"/>
        <v>4</v>
      </c>
      <c r="AI24" s="6">
        <f t="shared" si="3"/>
        <v>4</v>
      </c>
      <c r="AJ24" s="6">
        <f t="shared" si="3"/>
        <v>4</v>
      </c>
      <c r="AK24" s="6">
        <f t="shared" si="3"/>
        <v>4</v>
      </c>
      <c r="AL24" s="6">
        <f t="shared" si="3"/>
        <v>4</v>
      </c>
      <c r="AM24" s="6">
        <f t="shared" si="3"/>
        <v>4</v>
      </c>
      <c r="AN24" s="6">
        <f t="shared" si="3"/>
        <v>4</v>
      </c>
      <c r="AO24" s="6">
        <f t="shared" si="3"/>
        <v>4</v>
      </c>
      <c r="AP24" s="6">
        <f t="shared" si="3"/>
        <v>4</v>
      </c>
      <c r="AQ24" s="6">
        <f t="shared" si="3"/>
        <v>4</v>
      </c>
      <c r="AR24" s="6">
        <f t="shared" si="3"/>
        <v>4</v>
      </c>
    </row>
    <row r="25" spans="6:44" x14ac:dyDescent="0.25">
      <c r="F25" s="4"/>
      <c r="J25">
        <v>8</v>
      </c>
      <c r="K25" s="6">
        <f>_xlfn.ISOWEEKNUM(WORKDAY.INTL(DATE(K$3,$J25+1,1),-1,"1111000"))-_xlfn.ISOWEEKNUM(WORKDAY.INTL(DATE(K$3,$J25,0),1,"0000111"))+1</f>
        <v>4</v>
      </c>
      <c r="L25" s="6">
        <f>_xlfn.ISOWEEKNUM(WORKDAY.INTL(DATE(L$3,$J25+1,1),-1,"1111000"))-_xlfn.ISOWEEKNUM(WORKDAY.INTL(DATE(L$3,$J25,0),1,"0000111"))+1</f>
        <v>4</v>
      </c>
      <c r="M25" s="6">
        <f>_xlfn.ISOWEEKNUM(WORKDAY.INTL(DATE(M$3,$J25+1,1),-1,"1111000"))-_xlfn.ISOWEEKNUM(WORKDAY.INTL(DATE(M$3,$J25,0),1,"0000111"))+1</f>
        <v>4</v>
      </c>
      <c r="N25" s="6">
        <f>_xlfn.ISOWEEKNUM(WORKDAY.INTL(DATE(N$3,$J25+1,1),-1,"1111000"))-_xlfn.ISOWEEKNUM(WORKDAY.INTL(DATE(N$3,$J25,0),1,"0000111"))+1</f>
        <v>4</v>
      </c>
      <c r="O25" s="6">
        <f>_xlfn.ISOWEEKNUM(WORKDAY.INTL(DATE(O$3,$J25+1,1),-1,"1111000"))-_xlfn.ISOWEEKNUM(WORKDAY.INTL(DATE(O$3,$J25,0),1,"0000111"))+1</f>
        <v>5</v>
      </c>
      <c r="P25" s="6">
        <f>_xlfn.ISOWEEKNUM(WORKDAY.INTL(DATE(P$3,$J25+1,1),-1,"1111000"))-_xlfn.ISOWEEKNUM(WORKDAY.INTL(DATE(P$3,$J25,0),1,"0000111"))+1</f>
        <v>4</v>
      </c>
      <c r="Q25" s="6">
        <f>_xlfn.ISOWEEKNUM(WORKDAY.INTL(DATE(Q$3,$J25+1,1),-1,"1111000"))-_xlfn.ISOWEEKNUM(WORKDAY.INTL(DATE(Q$3,$J25,0),1,"0000111"))+1</f>
        <v>4</v>
      </c>
      <c r="R25" s="6">
        <f>_xlfn.ISOWEEKNUM(WORKDAY.INTL(DATE(R$3,$J25+1,1),-1,"1111000"))-_xlfn.ISOWEEKNUM(WORKDAY.INTL(DATE(R$3,$J25,0),1,"0000111"))+1</f>
        <v>4</v>
      </c>
      <c r="S25" s="6">
        <f>_xlfn.ISOWEEKNUM(WORKDAY.INTL(DATE(S$3,$J25+1,1),-1,"1111000"))-_xlfn.ISOWEEKNUM(WORKDAY.INTL(DATE(S$3,$J25,0),1,"0000111"))+1</f>
        <v>4</v>
      </c>
      <c r="T25" s="6">
        <f>_xlfn.ISOWEEKNUM(WORKDAY.INTL(DATE(T$3,$J25+1,1),-1,"1111000"))-_xlfn.ISOWEEKNUM(WORKDAY.INTL(DATE(T$3,$J25,0),1,"0000111"))+1</f>
        <v>5</v>
      </c>
      <c r="U25" s="6">
        <f>_xlfn.ISOWEEKNUM(WORKDAY.INTL(DATE(U$3,$J25+1,1),-1,"1111000"))-_xlfn.ISOWEEKNUM(WORKDAY.INTL(DATE(U$3,$J25,0),1,"0000111"))+1</f>
        <v>5</v>
      </c>
      <c r="V25" s="6">
        <f>_xlfn.ISOWEEKNUM(WORKDAY.INTL(DATE(V$3,$J25+1,1),-1,"1111000"))-_xlfn.ISOWEEKNUM(WORKDAY.INTL(DATE(V$3,$J25,0),1,"0000111"))+1</f>
        <v>4</v>
      </c>
      <c r="W25" s="6">
        <f>_xlfn.ISOWEEKNUM(WORKDAY.INTL(DATE(W$3,$J25+1,1),-1,"1111000"))-_xlfn.ISOWEEKNUM(WORKDAY.INTL(DATE(W$3,$J25,0),1,"0000111"))+1</f>
        <v>4</v>
      </c>
      <c r="X25" s="6">
        <f>_xlfn.ISOWEEKNUM(WORKDAY.INTL(DATE(X$3,$J25+1,1),-1,"1111000"))-_xlfn.ISOWEEKNUM(WORKDAY.INTL(DATE(X$3,$J25,0),1,"0000111"))+1</f>
        <v>4</v>
      </c>
      <c r="Y25" s="6">
        <f>_xlfn.ISOWEEKNUM(WORKDAY.INTL(DATE(Y$3,$J25+1,1),-1,"1111000"))-_xlfn.ISOWEEKNUM(WORKDAY.INTL(DATE(Y$3,$J25,0),1,"0000111"))+1</f>
        <v>4</v>
      </c>
      <c r="Z25" s="6">
        <f t="shared" si="3"/>
        <v>5</v>
      </c>
      <c r="AA25" s="6">
        <f t="shared" si="3"/>
        <v>5</v>
      </c>
      <c r="AB25" s="6">
        <f t="shared" si="3"/>
        <v>5</v>
      </c>
      <c r="AC25" s="6">
        <f t="shared" si="3"/>
        <v>5</v>
      </c>
      <c r="AD25" s="6">
        <f t="shared" si="3"/>
        <v>5</v>
      </c>
      <c r="AE25" s="6">
        <f t="shared" si="3"/>
        <v>5</v>
      </c>
      <c r="AF25" s="6">
        <f t="shared" si="3"/>
        <v>5</v>
      </c>
      <c r="AG25" s="6">
        <f t="shared" si="3"/>
        <v>5</v>
      </c>
      <c r="AH25" s="6">
        <f t="shared" si="3"/>
        <v>5</v>
      </c>
      <c r="AI25" s="6">
        <f t="shared" si="3"/>
        <v>5</v>
      </c>
      <c r="AJ25" s="6">
        <f t="shared" si="3"/>
        <v>5</v>
      </c>
      <c r="AK25" s="6">
        <f t="shared" si="3"/>
        <v>5</v>
      </c>
      <c r="AL25" s="6">
        <f t="shared" si="3"/>
        <v>5</v>
      </c>
      <c r="AM25" s="6">
        <f t="shared" si="3"/>
        <v>5</v>
      </c>
      <c r="AN25" s="6">
        <f t="shared" si="3"/>
        <v>5</v>
      </c>
      <c r="AO25" s="6">
        <f t="shared" si="3"/>
        <v>5</v>
      </c>
      <c r="AP25" s="6">
        <f t="shared" si="3"/>
        <v>5</v>
      </c>
      <c r="AQ25" s="6">
        <f t="shared" si="3"/>
        <v>5</v>
      </c>
      <c r="AR25" s="6">
        <f t="shared" si="3"/>
        <v>5</v>
      </c>
    </row>
    <row r="26" spans="6:44" x14ac:dyDescent="0.25">
      <c r="J26">
        <v>9</v>
      </c>
      <c r="K26" s="6">
        <f>_xlfn.ISOWEEKNUM(WORKDAY.INTL(DATE(K$3,$J26+1,1),-1,"1111000"))-_xlfn.ISOWEEKNUM(WORKDAY.INTL(DATE(K$3,$J26,0),1,"0000111"))+1</f>
        <v>4</v>
      </c>
      <c r="L26" s="6">
        <f>_xlfn.ISOWEEKNUM(WORKDAY.INTL(DATE(L$3,$J26+1,1),-1,"1111000"))-_xlfn.ISOWEEKNUM(WORKDAY.INTL(DATE(L$3,$J26,0),1,"0000111"))+1</f>
        <v>4</v>
      </c>
      <c r="M26" s="6">
        <f>_xlfn.ISOWEEKNUM(WORKDAY.INTL(DATE(M$3,$J26+1,1),-1,"1111000"))-_xlfn.ISOWEEKNUM(WORKDAY.INTL(DATE(M$3,$J26,0),1,"0000111"))+1</f>
        <v>5</v>
      </c>
      <c r="N26" s="6">
        <f>_xlfn.ISOWEEKNUM(WORKDAY.INTL(DATE(N$3,$J26+1,1),-1,"1111000"))-_xlfn.ISOWEEKNUM(WORKDAY.INTL(DATE(N$3,$J26,0),1,"0000111"))+1</f>
        <v>4</v>
      </c>
      <c r="O26" s="6">
        <f>_xlfn.ISOWEEKNUM(WORKDAY.INTL(DATE(O$3,$J26+1,1),-1,"1111000"))-_xlfn.ISOWEEKNUM(WORKDAY.INTL(DATE(O$3,$J26,0),1,"0000111"))+1</f>
        <v>4</v>
      </c>
      <c r="P26" s="6">
        <f>_xlfn.ISOWEEKNUM(WORKDAY.INTL(DATE(P$3,$J26+1,1),-1,"1111000"))-_xlfn.ISOWEEKNUM(WORKDAY.INTL(DATE(P$3,$J26,0),1,"0000111"))+1</f>
        <v>4</v>
      </c>
      <c r="Q26" s="6">
        <f>_xlfn.ISOWEEKNUM(WORKDAY.INTL(DATE(Q$3,$J26+1,1),-1,"1111000"))-_xlfn.ISOWEEKNUM(WORKDAY.INTL(DATE(Q$3,$J26,0),1,"0000111"))+1</f>
        <v>4</v>
      </c>
      <c r="R26" s="6">
        <f>_xlfn.ISOWEEKNUM(WORKDAY.INTL(DATE(R$3,$J26+1,1),-1,"1111000"))-_xlfn.ISOWEEKNUM(WORKDAY.INTL(DATE(R$3,$J26,0),1,"0000111"))+1</f>
        <v>4</v>
      </c>
      <c r="S26" s="6">
        <f>_xlfn.ISOWEEKNUM(WORKDAY.INTL(DATE(S$3,$J26+1,1),-1,"1111000"))-_xlfn.ISOWEEKNUM(WORKDAY.INTL(DATE(S$3,$J26,0),1,"0000111"))+1</f>
        <v>4</v>
      </c>
      <c r="T26" s="6">
        <f>_xlfn.ISOWEEKNUM(WORKDAY.INTL(DATE(T$3,$J26+1,1),-1,"1111000"))-_xlfn.ISOWEEKNUM(WORKDAY.INTL(DATE(T$3,$J26,0),1,"0000111"))+1</f>
        <v>4</v>
      </c>
      <c r="U26" s="6">
        <f>_xlfn.ISOWEEKNUM(WORKDAY.INTL(DATE(U$3,$J26+1,1),-1,"1111000"))-_xlfn.ISOWEEKNUM(WORKDAY.INTL(DATE(U$3,$J26,0),1,"0000111"))+1</f>
        <v>4</v>
      </c>
      <c r="V26" s="6">
        <f>_xlfn.ISOWEEKNUM(WORKDAY.INTL(DATE(V$3,$J26+1,1),-1,"1111000"))-_xlfn.ISOWEEKNUM(WORKDAY.INTL(DATE(V$3,$J26,0),1,"0000111"))+1</f>
        <v>4</v>
      </c>
      <c r="W26" s="6">
        <f>_xlfn.ISOWEEKNUM(WORKDAY.INTL(DATE(W$3,$J26+1,1),-1,"1111000"))-_xlfn.ISOWEEKNUM(WORKDAY.INTL(DATE(W$3,$J26,0),1,"0000111"))+1</f>
        <v>4</v>
      </c>
      <c r="X26" s="6">
        <f>_xlfn.ISOWEEKNUM(WORKDAY.INTL(DATE(X$3,$J26+1,1),-1,"1111000"))-_xlfn.ISOWEEKNUM(WORKDAY.INTL(DATE(X$3,$J26,0),1,"0000111"))+1</f>
        <v>5</v>
      </c>
      <c r="Y26" s="6">
        <f>_xlfn.ISOWEEKNUM(WORKDAY.INTL(DATE(Y$3,$J26+1,1),-1,"1111000"))-_xlfn.ISOWEEKNUM(WORKDAY.INTL(DATE(Y$3,$J26,0),1,"0000111"))+1</f>
        <v>4</v>
      </c>
      <c r="Z26" s="6">
        <f t="shared" si="3"/>
        <v>4</v>
      </c>
      <c r="AA26" s="6">
        <f t="shared" si="3"/>
        <v>4</v>
      </c>
      <c r="AB26" s="6">
        <f t="shared" si="3"/>
        <v>4</v>
      </c>
      <c r="AC26" s="6">
        <f t="shared" si="3"/>
        <v>4</v>
      </c>
      <c r="AD26" s="6">
        <f t="shared" si="3"/>
        <v>4</v>
      </c>
      <c r="AE26" s="6">
        <f t="shared" si="3"/>
        <v>4</v>
      </c>
      <c r="AF26" s="6">
        <f t="shared" si="3"/>
        <v>4</v>
      </c>
      <c r="AG26" s="6">
        <f t="shared" si="3"/>
        <v>4</v>
      </c>
      <c r="AH26" s="6">
        <f t="shared" si="3"/>
        <v>4</v>
      </c>
      <c r="AI26" s="6">
        <f t="shared" si="3"/>
        <v>4</v>
      </c>
      <c r="AJ26" s="6">
        <f t="shared" si="3"/>
        <v>4</v>
      </c>
      <c r="AK26" s="6">
        <f t="shared" si="3"/>
        <v>4</v>
      </c>
      <c r="AL26" s="6">
        <f t="shared" si="3"/>
        <v>4</v>
      </c>
      <c r="AM26" s="6">
        <f t="shared" si="3"/>
        <v>4</v>
      </c>
      <c r="AN26" s="6">
        <f t="shared" si="3"/>
        <v>4</v>
      </c>
      <c r="AO26" s="6">
        <f t="shared" si="3"/>
        <v>4</v>
      </c>
      <c r="AP26" s="6">
        <f t="shared" si="3"/>
        <v>4</v>
      </c>
      <c r="AQ26" s="6">
        <f t="shared" si="3"/>
        <v>4</v>
      </c>
      <c r="AR26" s="6">
        <f t="shared" si="3"/>
        <v>4</v>
      </c>
    </row>
    <row r="27" spans="6:44" x14ac:dyDescent="0.25">
      <c r="J27">
        <v>10</v>
      </c>
      <c r="K27" s="6">
        <f>_xlfn.ISOWEEKNUM(WORKDAY.INTL(DATE(K$3,$J27+1,1),-1,"1111000"))-_xlfn.ISOWEEKNUM(WORKDAY.INTL(DATE(K$3,$J27,0),1,"0000111"))+1</f>
        <v>5</v>
      </c>
      <c r="L27" s="6">
        <f>_xlfn.ISOWEEKNUM(WORKDAY.INTL(DATE(L$3,$J27+1,1),-1,"1111000"))-_xlfn.ISOWEEKNUM(WORKDAY.INTL(DATE(L$3,$J27,0),1,"0000111"))+1</f>
        <v>4</v>
      </c>
      <c r="M27" s="6">
        <f>_xlfn.ISOWEEKNUM(WORKDAY.INTL(DATE(M$3,$J27+1,1),-1,"1111000"))-_xlfn.ISOWEEKNUM(WORKDAY.INTL(DATE(M$3,$J27,0),1,"0000111"))+1</f>
        <v>4</v>
      </c>
      <c r="N27" s="6">
        <f>_xlfn.ISOWEEKNUM(WORKDAY.INTL(DATE(N$3,$J27+1,1),-1,"1111000"))-_xlfn.ISOWEEKNUM(WORKDAY.INTL(DATE(N$3,$J27,0),1,"0000111"))+1</f>
        <v>4</v>
      </c>
      <c r="O27" s="6">
        <f>_xlfn.ISOWEEKNUM(WORKDAY.INTL(DATE(O$3,$J27+1,1),-1,"1111000"))-_xlfn.ISOWEEKNUM(WORKDAY.INTL(DATE(O$3,$J27,0),1,"0000111"))+1</f>
        <v>4</v>
      </c>
      <c r="P27" s="6">
        <f>_xlfn.ISOWEEKNUM(WORKDAY.INTL(DATE(P$3,$J27+1,1),-1,"1111000"))-_xlfn.ISOWEEKNUM(WORKDAY.INTL(DATE(P$3,$J27,0),1,"0000111"))+1</f>
        <v>5</v>
      </c>
      <c r="Q27" s="6">
        <f>_xlfn.ISOWEEKNUM(WORKDAY.INTL(DATE(Q$3,$J27+1,1),-1,"1111000"))-_xlfn.ISOWEEKNUM(WORKDAY.INTL(DATE(Q$3,$J27,0),1,"0000111"))+1</f>
        <v>5</v>
      </c>
      <c r="R27" s="6">
        <f>_xlfn.ISOWEEKNUM(WORKDAY.INTL(DATE(R$3,$J27+1,1),-1,"1111000"))-_xlfn.ISOWEEKNUM(WORKDAY.INTL(DATE(R$3,$J27,0),1,"0000111"))+1</f>
        <v>4</v>
      </c>
      <c r="S27" s="6">
        <f>_xlfn.ISOWEEKNUM(WORKDAY.INTL(DATE(S$3,$J27+1,1),-1,"1111000"))-_xlfn.ISOWEEKNUM(WORKDAY.INTL(DATE(S$3,$J27,0),1,"0000111"))+1</f>
        <v>4</v>
      </c>
      <c r="T27" s="6">
        <f>_xlfn.ISOWEEKNUM(WORKDAY.INTL(DATE(T$3,$J27+1,1),-1,"1111000"))-_xlfn.ISOWEEKNUM(WORKDAY.INTL(DATE(T$3,$J27,0),1,"0000111"))+1</f>
        <v>4</v>
      </c>
      <c r="U27" s="6">
        <f>_xlfn.ISOWEEKNUM(WORKDAY.INTL(DATE(U$3,$J27+1,1),-1,"1111000"))-_xlfn.ISOWEEKNUM(WORKDAY.INTL(DATE(U$3,$J27,0),1,"0000111"))+1</f>
        <v>4</v>
      </c>
      <c r="V27" s="6">
        <f>_xlfn.ISOWEEKNUM(WORKDAY.INTL(DATE(V$3,$J27+1,1),-1,"1111000"))-_xlfn.ISOWEEKNUM(WORKDAY.INTL(DATE(V$3,$J27,0),1,"0000111"))+1</f>
        <v>5</v>
      </c>
      <c r="W27" s="6">
        <f>_xlfn.ISOWEEKNUM(WORKDAY.INTL(DATE(W$3,$J27+1,1),-1,"1111000"))-_xlfn.ISOWEEKNUM(WORKDAY.INTL(DATE(W$3,$J27,0),1,"0000111"))+1</f>
        <v>4</v>
      </c>
      <c r="X27" s="6">
        <f>_xlfn.ISOWEEKNUM(WORKDAY.INTL(DATE(X$3,$J27+1,1),-1,"1111000"))-_xlfn.ISOWEEKNUM(WORKDAY.INTL(DATE(X$3,$J27,0),1,"0000111"))+1</f>
        <v>4</v>
      </c>
      <c r="Y27" s="6">
        <f>_xlfn.ISOWEEKNUM(WORKDAY.INTL(DATE(Y$3,$J27+1,1),-1,"1111000"))-_xlfn.ISOWEEKNUM(WORKDAY.INTL(DATE(Y$3,$J27,0),1,"0000111"))+1</f>
        <v>4</v>
      </c>
      <c r="Z27" s="6">
        <f t="shared" si="3"/>
        <v>4</v>
      </c>
      <c r="AA27" s="6">
        <f t="shared" si="3"/>
        <v>4</v>
      </c>
      <c r="AB27" s="6">
        <f t="shared" si="3"/>
        <v>4</v>
      </c>
      <c r="AC27" s="6">
        <f t="shared" si="3"/>
        <v>4</v>
      </c>
      <c r="AD27" s="6">
        <f t="shared" si="3"/>
        <v>4</v>
      </c>
      <c r="AE27" s="6">
        <f t="shared" si="3"/>
        <v>4</v>
      </c>
      <c r="AF27" s="6">
        <f t="shared" si="3"/>
        <v>4</v>
      </c>
      <c r="AG27" s="6">
        <f t="shared" si="3"/>
        <v>4</v>
      </c>
      <c r="AH27" s="6">
        <f t="shared" si="3"/>
        <v>4</v>
      </c>
      <c r="AI27" s="6">
        <f t="shared" si="3"/>
        <v>4</v>
      </c>
      <c r="AJ27" s="6">
        <f t="shared" si="3"/>
        <v>4</v>
      </c>
      <c r="AK27" s="6">
        <f t="shared" si="3"/>
        <v>4</v>
      </c>
      <c r="AL27" s="6">
        <f t="shared" si="3"/>
        <v>4</v>
      </c>
      <c r="AM27" s="6">
        <f t="shared" si="3"/>
        <v>4</v>
      </c>
      <c r="AN27" s="6">
        <f t="shared" si="3"/>
        <v>4</v>
      </c>
      <c r="AO27" s="6">
        <f t="shared" si="3"/>
        <v>4</v>
      </c>
      <c r="AP27" s="6">
        <f t="shared" si="3"/>
        <v>4</v>
      </c>
      <c r="AQ27" s="6">
        <f t="shared" si="3"/>
        <v>4</v>
      </c>
      <c r="AR27" s="6">
        <f t="shared" si="3"/>
        <v>4</v>
      </c>
    </row>
    <row r="28" spans="6:44" x14ac:dyDescent="0.25">
      <c r="J28">
        <v>11</v>
      </c>
      <c r="K28" s="6">
        <f>_xlfn.ISOWEEKNUM(WORKDAY.INTL(DATE(K$3,$J28+1,1),-1,"1111000"))-_xlfn.ISOWEEKNUM(WORKDAY.INTL(DATE(K$3,$J28,0),1,"0000111"))+1</f>
        <v>4</v>
      </c>
      <c r="L28" s="6">
        <f>_xlfn.ISOWEEKNUM(WORKDAY.INTL(DATE(L$3,$J28+1,1),-1,"1111000"))-_xlfn.ISOWEEKNUM(WORKDAY.INTL(DATE(L$3,$J28,0),1,"0000111"))+1</f>
        <v>4</v>
      </c>
      <c r="M28" s="6">
        <f>_xlfn.ISOWEEKNUM(WORKDAY.INTL(DATE(M$3,$J28+1,1),-1,"1111000"))-_xlfn.ISOWEEKNUM(WORKDAY.INTL(DATE(M$3,$J28,0),1,"0000111"))+1</f>
        <v>4</v>
      </c>
      <c r="N28" s="6">
        <f>_xlfn.ISOWEEKNUM(WORKDAY.INTL(DATE(N$3,$J28+1,1),-1,"1111000"))-_xlfn.ISOWEEKNUM(WORKDAY.INTL(DATE(N$3,$J28,0),1,"0000111"))+1</f>
        <v>4</v>
      </c>
      <c r="O28" s="6">
        <f>_xlfn.ISOWEEKNUM(WORKDAY.INTL(DATE(O$3,$J28+1,1),-1,"1111000"))-_xlfn.ISOWEEKNUM(WORKDAY.INTL(DATE(O$3,$J28,0),1,"0000111"))+1</f>
        <v>4</v>
      </c>
      <c r="P28" s="6">
        <f>_xlfn.ISOWEEKNUM(WORKDAY.INTL(DATE(P$3,$J28+1,1),-1,"1111000"))-_xlfn.ISOWEEKNUM(WORKDAY.INTL(DATE(P$3,$J28,0),1,"0000111"))+1</f>
        <v>4</v>
      </c>
      <c r="Q28" s="6">
        <f>_xlfn.ISOWEEKNUM(WORKDAY.INTL(DATE(Q$3,$J28+1,1),-1,"1111000"))-_xlfn.ISOWEEKNUM(WORKDAY.INTL(DATE(Q$3,$J28,0),1,"0000111"))+1</f>
        <v>4</v>
      </c>
      <c r="R28" s="6">
        <f>_xlfn.ISOWEEKNUM(WORKDAY.INTL(DATE(R$3,$J28+1,1),-1,"1111000"))-_xlfn.ISOWEEKNUM(WORKDAY.INTL(DATE(R$3,$J28,0),1,"0000111"))+1</f>
        <v>4</v>
      </c>
      <c r="S28" s="6">
        <f>_xlfn.ISOWEEKNUM(WORKDAY.INTL(DATE(S$3,$J28+1,1),-1,"1111000"))-_xlfn.ISOWEEKNUM(WORKDAY.INTL(DATE(S$3,$J28,0),1,"0000111"))+1</f>
        <v>4</v>
      </c>
      <c r="T28" s="6">
        <f>_xlfn.ISOWEEKNUM(WORKDAY.INTL(DATE(T$3,$J28+1,1),-1,"1111000"))-_xlfn.ISOWEEKNUM(WORKDAY.INTL(DATE(T$3,$J28,0),1,"0000111"))+1</f>
        <v>5</v>
      </c>
      <c r="U28" s="6">
        <f>_xlfn.ISOWEEKNUM(WORKDAY.INTL(DATE(U$3,$J28+1,1),-1,"1111000"))-_xlfn.ISOWEEKNUM(WORKDAY.INTL(DATE(U$3,$J28,0),1,"0000111"))+1</f>
        <v>4</v>
      </c>
      <c r="V28" s="6">
        <f>_xlfn.ISOWEEKNUM(WORKDAY.INTL(DATE(V$3,$J28+1,1),-1,"1111000"))-_xlfn.ISOWEEKNUM(WORKDAY.INTL(DATE(V$3,$J28,0),1,"0000111"))+1</f>
        <v>4</v>
      </c>
      <c r="W28" s="6">
        <f>_xlfn.ISOWEEKNUM(WORKDAY.INTL(DATE(W$3,$J28+1,1),-1,"1111000"))-_xlfn.ISOWEEKNUM(WORKDAY.INTL(DATE(W$3,$J28,0),1,"0000111"))+1</f>
        <v>4</v>
      </c>
      <c r="X28" s="6">
        <f>_xlfn.ISOWEEKNUM(WORKDAY.INTL(DATE(X$3,$J28+1,1),-1,"1111000"))-_xlfn.ISOWEEKNUM(WORKDAY.INTL(DATE(X$3,$J28,0),1,"0000111"))+1</f>
        <v>4</v>
      </c>
      <c r="Y28" s="6">
        <f>_xlfn.ISOWEEKNUM(WORKDAY.INTL(DATE(Y$3,$J28+1,1),-1,"1111000"))-_xlfn.ISOWEEKNUM(WORKDAY.INTL(DATE(Y$3,$J28,0),1,"0000111"))+1</f>
        <v>4</v>
      </c>
      <c r="Z28" s="6">
        <f t="shared" si="3"/>
        <v>5</v>
      </c>
      <c r="AA28" s="6">
        <f t="shared" si="3"/>
        <v>5</v>
      </c>
      <c r="AB28" s="6">
        <f t="shared" si="3"/>
        <v>5</v>
      </c>
      <c r="AC28" s="6">
        <f t="shared" si="3"/>
        <v>5</v>
      </c>
      <c r="AD28" s="6">
        <f t="shared" si="3"/>
        <v>5</v>
      </c>
      <c r="AE28" s="6">
        <f t="shared" si="3"/>
        <v>5</v>
      </c>
      <c r="AF28" s="6">
        <f t="shared" si="3"/>
        <v>5</v>
      </c>
      <c r="AG28" s="6">
        <f t="shared" si="3"/>
        <v>5</v>
      </c>
      <c r="AH28" s="6">
        <f t="shared" si="3"/>
        <v>5</v>
      </c>
      <c r="AI28" s="6">
        <f t="shared" si="3"/>
        <v>5</v>
      </c>
      <c r="AJ28" s="6">
        <f t="shared" si="3"/>
        <v>5</v>
      </c>
      <c r="AK28" s="6">
        <f t="shared" si="3"/>
        <v>5</v>
      </c>
      <c r="AL28" s="6">
        <f t="shared" si="3"/>
        <v>5</v>
      </c>
      <c r="AM28" s="6">
        <f t="shared" si="3"/>
        <v>5</v>
      </c>
      <c r="AN28" s="6">
        <f t="shared" si="3"/>
        <v>5</v>
      </c>
      <c r="AO28" s="6">
        <f t="shared" si="3"/>
        <v>5</v>
      </c>
      <c r="AP28" s="6">
        <f t="shared" si="3"/>
        <v>5</v>
      </c>
      <c r="AQ28" s="6">
        <f t="shared" si="3"/>
        <v>5</v>
      </c>
      <c r="AR28" s="6">
        <f t="shared" si="3"/>
        <v>5</v>
      </c>
    </row>
    <row r="29" spans="6:44" x14ac:dyDescent="0.25">
      <c r="J29">
        <v>12</v>
      </c>
      <c r="K29" s="6">
        <f>_xlfn.ISOWEEKNUM(WORKDAY.INTL(DATE(K$3,$J29+1,1),-1,"1111000"))-_xlfn.ISOWEEKNUM(WORKDAY.INTL(DATE(K$3,$J29,0),1,"0000111"))+1</f>
        <v>4</v>
      </c>
      <c r="L29" s="6">
        <f>_xlfn.ISOWEEKNUM(WORKDAY.INTL(DATE(L$3,$J29+1,1),-1,"1111000"))-_xlfn.ISOWEEKNUM(WORKDAY.INTL(DATE(L$3,$J29,0),1,"0000111"))+1</f>
        <v>5</v>
      </c>
      <c r="M29" s="6">
        <f>_xlfn.ISOWEEKNUM(WORKDAY.INTL(DATE(M$3,$J29+1,1),-1,"1111000"))-_xlfn.ISOWEEKNUM(WORKDAY.INTL(DATE(M$3,$J29,0),1,"0000111"))+1</f>
        <v>5</v>
      </c>
      <c r="N29" s="6">
        <f>_xlfn.ISOWEEKNUM(WORKDAY.INTL(DATE(N$3,$J29+1,1),-1,"1111000"))-_xlfn.ISOWEEKNUM(WORKDAY.INTL(DATE(N$3,$J29,0),1,"0000111"))+1</f>
        <v>4</v>
      </c>
      <c r="O29" s="6">
        <f>_xlfn.ISOWEEKNUM(WORKDAY.INTL(DATE(O$3,$J29+1,1),-1,"1111000"))-_xlfn.ISOWEEKNUM(WORKDAY.INTL(DATE(O$3,$J29,0),1,"0000111"))+1</f>
        <v>4</v>
      </c>
      <c r="P29" s="6">
        <f>_xlfn.ISOWEEKNUM(WORKDAY.INTL(DATE(P$3,$J29+1,1),-1,"1111000"))-_xlfn.ISOWEEKNUM(WORKDAY.INTL(DATE(P$3,$J29,0),1,"0000111"))+1</f>
        <v>4</v>
      </c>
      <c r="Q29" s="6">
        <f>_xlfn.ISOWEEKNUM(WORKDAY.INTL(DATE(Q$3,$J29+1,1),-1,"1111000"))-_xlfn.ISOWEEKNUM(WORKDAY.INTL(DATE(Q$3,$J29,0),1,"0000111"))+1</f>
        <v>4</v>
      </c>
      <c r="R29" s="6">
        <f>_xlfn.ISOWEEKNUM(WORKDAY.INTL(DATE(R$3,$J29+1,1),-1,"1111000"))-_xlfn.ISOWEEKNUM(WORKDAY.INTL(DATE(R$3,$J29,0),1,"0000111"))+1</f>
        <v>5</v>
      </c>
      <c r="S29" s="6">
        <f>_xlfn.ISOWEEKNUM(WORKDAY.INTL(DATE(S$3,$J29+1,1),-1,"1111000"))-_xlfn.ISOWEEKNUM(WORKDAY.INTL(DATE(S$3,$J29,0),1,"0000111"))+1</f>
        <v>4</v>
      </c>
      <c r="T29" s="6">
        <f>_xlfn.ISOWEEKNUM(WORKDAY.INTL(DATE(T$3,$J29+1,1),-1,"1111000"))-_xlfn.ISOWEEKNUM(WORKDAY.INTL(DATE(T$3,$J29,0),1,"0000111"))+1</f>
        <v>4</v>
      </c>
      <c r="U29" s="6">
        <f>_xlfn.ISOWEEKNUM(WORKDAY.INTL(DATE(U$3,$J29+1,1),-1,"1111000"))-_xlfn.ISOWEEKNUM(WORKDAY.INTL(DATE(U$3,$J29,0),1,"0000111"))+1</f>
        <v>4</v>
      </c>
      <c r="V29" s="6">
        <f>_xlfn.ISOWEEKNUM(WORKDAY.INTL(DATE(V$3,$J29+1,1),-1,"1111000"))-_xlfn.ISOWEEKNUM(WORKDAY.INTL(DATE(V$3,$J29,0),1,"0000111"))+1</f>
        <v>4</v>
      </c>
      <c r="W29" s="6">
        <f>_xlfn.ISOWEEKNUM(WORKDAY.INTL(DATE(W$3,$J29+1,1),-1,"1111000"))-_xlfn.ISOWEEKNUM(WORKDAY.INTL(DATE(W$3,$J29,0),1,"0000111"))+1</f>
        <v>5</v>
      </c>
      <c r="X29" s="6">
        <f>_xlfn.ISOWEEKNUM(WORKDAY.INTL(DATE(X$3,$J29+1,1),-1,"1111000"))-_xlfn.ISOWEEKNUM(WORKDAY.INTL(DATE(X$3,$J29,0),1,"0000111"))+1</f>
        <v>5</v>
      </c>
      <c r="Y29" s="6">
        <f>_xlfn.ISOWEEKNUM(WORKDAY.INTL(DATE(Y$3,$J29+1,1),-1,"1111000"))-_xlfn.ISOWEEKNUM(WORKDAY.INTL(DATE(Y$3,$J29,0),1,"0000111"))+1</f>
        <v>4</v>
      </c>
      <c r="Z29" s="6">
        <f t="shared" si="3"/>
        <v>4</v>
      </c>
      <c r="AA29" s="6">
        <f t="shared" si="3"/>
        <v>4</v>
      </c>
      <c r="AB29" s="6">
        <f t="shared" si="3"/>
        <v>4</v>
      </c>
      <c r="AC29" s="6">
        <f t="shared" si="3"/>
        <v>4</v>
      </c>
      <c r="AD29" s="6">
        <f t="shared" si="3"/>
        <v>4</v>
      </c>
      <c r="AE29" s="6">
        <f t="shared" si="3"/>
        <v>4</v>
      </c>
      <c r="AF29" s="6">
        <f t="shared" si="3"/>
        <v>4</v>
      </c>
      <c r="AG29" s="6">
        <f t="shared" si="3"/>
        <v>4</v>
      </c>
      <c r="AH29" s="6">
        <f t="shared" si="3"/>
        <v>4</v>
      </c>
      <c r="AI29" s="6">
        <f t="shared" si="3"/>
        <v>4</v>
      </c>
      <c r="AJ29" s="6">
        <f t="shared" si="3"/>
        <v>4</v>
      </c>
      <c r="AK29" s="6">
        <f t="shared" si="3"/>
        <v>4</v>
      </c>
      <c r="AL29" s="6">
        <f t="shared" si="3"/>
        <v>4</v>
      </c>
      <c r="AM29" s="6">
        <f t="shared" si="3"/>
        <v>4</v>
      </c>
      <c r="AN29" s="6">
        <f t="shared" si="3"/>
        <v>4</v>
      </c>
      <c r="AO29" s="6">
        <f t="shared" si="3"/>
        <v>4</v>
      </c>
      <c r="AP29" s="6">
        <f t="shared" si="3"/>
        <v>4</v>
      </c>
      <c r="AQ29" s="6">
        <f t="shared" si="3"/>
        <v>4</v>
      </c>
      <c r="AR29" s="6">
        <f t="shared" si="3"/>
        <v>4</v>
      </c>
    </row>
    <row r="31" spans="6:44" x14ac:dyDescent="0.25">
      <c r="J31" s="5" t="s">
        <v>16</v>
      </c>
      <c r="K31">
        <f>SUM(K18:K29)</f>
        <v>51</v>
      </c>
      <c r="L31">
        <f t="shared" ref="L31:Y31" si="4">SUM(L18:L29)</f>
        <v>51</v>
      </c>
      <c r="M31">
        <f t="shared" si="4"/>
        <v>50</v>
      </c>
      <c r="N31">
        <f t="shared" si="4"/>
        <v>50</v>
      </c>
      <c r="O31">
        <f t="shared" si="4"/>
        <v>50</v>
      </c>
      <c r="P31">
        <f t="shared" si="4"/>
        <v>51</v>
      </c>
      <c r="Q31">
        <f t="shared" si="4"/>
        <v>51</v>
      </c>
      <c r="R31">
        <f t="shared" si="4"/>
        <v>51</v>
      </c>
      <c r="S31">
        <f t="shared" si="4"/>
        <v>50</v>
      </c>
      <c r="T31">
        <f t="shared" si="4"/>
        <v>51</v>
      </c>
      <c r="U31">
        <f t="shared" si="4"/>
        <v>49</v>
      </c>
      <c r="V31">
        <f t="shared" si="4"/>
        <v>51</v>
      </c>
      <c r="W31">
        <f t="shared" si="4"/>
        <v>52</v>
      </c>
      <c r="X31">
        <f t="shared" si="4"/>
        <v>50</v>
      </c>
      <c r="Y31">
        <f t="shared" si="4"/>
        <v>50</v>
      </c>
      <c r="Z31">
        <f t="shared" ref="Z31:AR31" si="5">SUM(Z18:Z29)</f>
        <v>51</v>
      </c>
      <c r="AA31">
        <f t="shared" si="5"/>
        <v>51</v>
      </c>
      <c r="AB31">
        <f t="shared" si="5"/>
        <v>51</v>
      </c>
      <c r="AC31">
        <f t="shared" si="5"/>
        <v>51</v>
      </c>
      <c r="AD31">
        <f t="shared" si="5"/>
        <v>51</v>
      </c>
      <c r="AE31">
        <f t="shared" si="5"/>
        <v>51</v>
      </c>
      <c r="AF31">
        <f t="shared" si="5"/>
        <v>51</v>
      </c>
      <c r="AG31">
        <f t="shared" si="5"/>
        <v>51</v>
      </c>
      <c r="AH31">
        <f t="shared" si="5"/>
        <v>51</v>
      </c>
      <c r="AI31">
        <f t="shared" si="5"/>
        <v>51</v>
      </c>
      <c r="AJ31">
        <f t="shared" si="5"/>
        <v>51</v>
      </c>
      <c r="AK31">
        <f t="shared" si="5"/>
        <v>51</v>
      </c>
      <c r="AL31">
        <f t="shared" si="5"/>
        <v>51</v>
      </c>
      <c r="AM31">
        <f t="shared" si="5"/>
        <v>51</v>
      </c>
      <c r="AN31">
        <f t="shared" si="5"/>
        <v>51</v>
      </c>
      <c r="AO31">
        <f t="shared" si="5"/>
        <v>51</v>
      </c>
      <c r="AP31">
        <f t="shared" si="5"/>
        <v>51</v>
      </c>
      <c r="AQ31">
        <f t="shared" si="5"/>
        <v>51</v>
      </c>
      <c r="AR31">
        <f t="shared" si="5"/>
        <v>51</v>
      </c>
    </row>
    <row r="32" spans="6:44" x14ac:dyDescent="0.25">
      <c r="J32" s="5" t="s">
        <v>15</v>
      </c>
      <c r="K32">
        <f>_xlfn.ISOWEEKNUM(DATE(K17,12,28))</f>
        <v>53</v>
      </c>
      <c r="L32">
        <f t="shared" ref="L32:Y32" si="6">_xlfn.ISOWEEKNUM(DATE(L17,12,28))</f>
        <v>52</v>
      </c>
      <c r="M32">
        <f t="shared" si="6"/>
        <v>52</v>
      </c>
      <c r="N32">
        <f t="shared" si="6"/>
        <v>52</v>
      </c>
      <c r="O32">
        <f t="shared" si="6"/>
        <v>52</v>
      </c>
      <c r="P32">
        <f t="shared" si="6"/>
        <v>52</v>
      </c>
      <c r="Q32">
        <f t="shared" si="6"/>
        <v>53</v>
      </c>
      <c r="R32">
        <f t="shared" si="6"/>
        <v>52</v>
      </c>
      <c r="S32">
        <f t="shared" si="6"/>
        <v>52</v>
      </c>
      <c r="T32">
        <f t="shared" si="6"/>
        <v>52</v>
      </c>
      <c r="U32">
        <f t="shared" si="6"/>
        <v>52</v>
      </c>
      <c r="V32">
        <f t="shared" si="6"/>
        <v>52</v>
      </c>
      <c r="W32">
        <f t="shared" si="6"/>
        <v>53</v>
      </c>
      <c r="X32">
        <f t="shared" si="6"/>
        <v>52</v>
      </c>
      <c r="Y32">
        <f t="shared" si="6"/>
        <v>52</v>
      </c>
      <c r="Z32">
        <f t="shared" ref="Z32:AR32" si="7">_xlfn.ISOWEEKNUM(DATE(Z17,12,28))</f>
        <v>52</v>
      </c>
      <c r="AA32">
        <f t="shared" si="7"/>
        <v>52</v>
      </c>
      <c r="AB32">
        <f t="shared" si="7"/>
        <v>53</v>
      </c>
      <c r="AC32">
        <f t="shared" si="7"/>
        <v>52</v>
      </c>
      <c r="AD32">
        <f t="shared" si="7"/>
        <v>52</v>
      </c>
      <c r="AE32">
        <f t="shared" si="7"/>
        <v>52</v>
      </c>
      <c r="AF32">
        <f t="shared" si="7"/>
        <v>52</v>
      </c>
      <c r="AG32">
        <f t="shared" si="7"/>
        <v>52</v>
      </c>
      <c r="AH32">
        <f t="shared" si="7"/>
        <v>53</v>
      </c>
      <c r="AI32">
        <f t="shared" si="7"/>
        <v>52</v>
      </c>
      <c r="AJ32">
        <f t="shared" si="7"/>
        <v>52</v>
      </c>
      <c r="AK32">
        <f t="shared" si="7"/>
        <v>52</v>
      </c>
      <c r="AL32">
        <f t="shared" si="7"/>
        <v>52</v>
      </c>
      <c r="AM32">
        <f t="shared" si="7"/>
        <v>53</v>
      </c>
      <c r="AN32">
        <f t="shared" si="7"/>
        <v>52</v>
      </c>
      <c r="AO32">
        <f t="shared" si="7"/>
        <v>52</v>
      </c>
      <c r="AP32">
        <f t="shared" si="7"/>
        <v>52</v>
      </c>
      <c r="AQ32">
        <f t="shared" si="7"/>
        <v>52</v>
      </c>
      <c r="AR32">
        <f t="shared" si="7"/>
        <v>52</v>
      </c>
    </row>
  </sheetData>
  <conditionalFormatting sqref="K18:Y29">
    <cfRule type="expression" dxfId="1" priority="1">
      <formula>K4&lt;&gt;K18</formula>
    </cfRule>
  </conditionalFormatting>
  <dataValidations disablePrompts="1" count="2">
    <dataValidation type="list" allowBlank="1" showInputMessage="1" showErrorMessage="1" sqref="B4" xr:uid="{6CA4AA62-4675-4303-971F-DA5FDD76999F}">
      <formula1>$G$4:$G$15</formula1>
    </dataValidation>
    <dataValidation type="list" allowBlank="1" showInputMessage="1" showErrorMessage="1" sqref="C4" xr:uid="{F6D8A872-25F9-42C0-9609-B586626F6484}">
      <formula1>$H$4:$H$18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 ASSANI</dc:creator>
  <cp:lastModifiedBy>Bart Strubbe</cp:lastModifiedBy>
  <dcterms:created xsi:type="dcterms:W3CDTF">2024-03-11T15:09:36Z</dcterms:created>
  <dcterms:modified xsi:type="dcterms:W3CDTF">2024-03-11T23:05:19Z</dcterms:modified>
</cp:coreProperties>
</file>