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slicerCaches/slicerCache5.xml" ContentType="application/vnd.ms-excel.slicerCache+xml"/>
  <Override PartName="/xl/slicerCaches/slicerCache6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tables/table2.xml" ContentType="application/vnd.openxmlformats-officedocument.spreadsheetml.table+xml"/>
  <Override PartName="/xl/pivotTables/pivotTable6.xml" ContentType="application/vnd.openxmlformats-officedocument.spreadsheetml.pivotTable+xml"/>
  <Override PartName="/xl/drawings/drawing2.xml" ContentType="application/vnd.openxmlformats-officedocument.drawing+xml"/>
  <Override PartName="/xl/slicers/slicer2.xml" ContentType="application/vnd.ms-excel.slicer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B9D79272-5807-4DAC-B8B2-F40B93718826}" xr6:coauthVersionLast="47" xr6:coauthVersionMax="47" xr10:uidLastSave="{00000000-0000-0000-0000-000000000000}"/>
  <bookViews>
    <workbookView xWindow="-120" yWindow="-120" windowWidth="29040" windowHeight="15990" tabRatio="592" activeTab="3" xr2:uid="{63C165A6-3FC4-486E-B71E-68D8B8B26764}"/>
  </bookViews>
  <sheets>
    <sheet name="Planning" sheetId="1" r:id="rId1"/>
    <sheet name="Stats" sheetId="2" r:id="rId2"/>
    <sheet name="BDD" sheetId="4" r:id="rId3"/>
    <sheet name="TCD" sheetId="5" r:id="rId4"/>
  </sheets>
  <functionGroups builtInGroupCount="19"/>
  <definedNames>
    <definedName name="_xlnm._FilterDatabase" localSheetId="0" hidden="1">Planning!$A$3:$A$3</definedName>
    <definedName name="Segment_Année">#N/A</definedName>
    <definedName name="Segment_Mois">#N/A</definedName>
    <definedName name="Slicer_couleur">#N/A</definedName>
    <definedName name="Slicer_Dossier">#N/A</definedName>
    <definedName name="Slicer_Jaren__date">#N/A</definedName>
    <definedName name="Slicer_Maanden__date">#N/A</definedName>
  </definedNames>
  <calcPr calcId="191029"/>
  <pivotCaches>
    <pivotCache cacheId="124" r:id="rId5"/>
    <pivotCache cacheId="133" r:id="rId6"/>
  </pivotCaches>
  <extLst>
    <ext xmlns:x14="http://schemas.microsoft.com/office/spreadsheetml/2009/9/main" uri="{BBE1A952-AA13-448e-AADC-164F8A28A991}">
      <x14:slicerCaches>
        <x14:slicerCache r:id="rId7"/>
        <x14:slicerCache r:id="rId8"/>
        <x14:slicerCache r:id="rId9"/>
        <x14:slicerCache r:id="rId10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11"/>
        <x14:slicerCache r:id="rId12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4" i="4" l="1"/>
  <c r="H5" i="4"/>
  <c r="H6" i="4"/>
  <c r="H7" i="4"/>
  <c r="H8" i="4"/>
  <c r="H9" i="4"/>
  <c r="H10" i="4"/>
  <c r="H11" i="4"/>
  <c r="H12" i="4"/>
  <c r="H13" i="4"/>
  <c r="H14" i="4"/>
  <c r="H15" i="4"/>
  <c r="H16" i="4"/>
  <c r="H17" i="4"/>
  <c r="H18" i="4"/>
  <c r="H19" i="4"/>
  <c r="H20" i="4"/>
  <c r="H21" i="4"/>
  <c r="H22" i="4"/>
  <c r="H23" i="4"/>
  <c r="H24" i="4"/>
  <c r="H25" i="4"/>
  <c r="H26" i="4"/>
  <c r="H27" i="4"/>
  <c r="H28" i="4"/>
  <c r="H29" i="4"/>
  <c r="H30" i="4"/>
  <c r="H31" i="4"/>
  <c r="H32" i="4"/>
  <c r="H33" i="4"/>
  <c r="H34" i="4"/>
  <c r="H35" i="4"/>
  <c r="H36" i="4"/>
  <c r="H37" i="4"/>
  <c r="H38" i="4"/>
  <c r="H39" i="4"/>
  <c r="H40" i="4"/>
  <c r="H41" i="4"/>
  <c r="H42" i="4"/>
  <c r="H43" i="4"/>
  <c r="H44" i="4"/>
  <c r="H45" i="4"/>
  <c r="H46" i="4"/>
  <c r="H47" i="4"/>
  <c r="H48" i="4"/>
  <c r="H49" i="4"/>
  <c r="H50" i="4"/>
  <c r="H51" i="4"/>
  <c r="H52" i="4"/>
  <c r="H53" i="4"/>
  <c r="H54" i="4"/>
  <c r="H55" i="4"/>
  <c r="H56" i="4"/>
  <c r="H57" i="4"/>
  <c r="H58" i="4"/>
  <c r="H59" i="4"/>
  <c r="H60" i="4"/>
  <c r="H61" i="4"/>
  <c r="H62" i="4"/>
  <c r="H63" i="4"/>
  <c r="H64" i="4"/>
  <c r="H65" i="4"/>
  <c r="H66" i="4"/>
  <c r="H67" i="4"/>
  <c r="H68" i="4"/>
  <c r="H69" i="4"/>
  <c r="H70" i="4"/>
  <c r="H71" i="4"/>
  <c r="H72" i="4"/>
  <c r="H73" i="4"/>
  <c r="H74" i="4"/>
  <c r="H75" i="4"/>
  <c r="H76" i="4"/>
  <c r="H77" i="4"/>
  <c r="H78" i="4"/>
  <c r="H79" i="4"/>
  <c r="H80" i="4"/>
  <c r="H81" i="4"/>
  <c r="H82" i="4"/>
  <c r="H83" i="4"/>
  <c r="H84" i="4"/>
  <c r="H85" i="4"/>
  <c r="H86" i="4"/>
  <c r="H87" i="4"/>
  <c r="H88" i="4"/>
  <c r="H89" i="4"/>
  <c r="H90" i="4"/>
  <c r="H91" i="4"/>
  <c r="H92" i="4"/>
  <c r="H93" i="4"/>
  <c r="H94" i="4"/>
  <c r="H95" i="4"/>
  <c r="H96" i="4"/>
  <c r="H97" i="4"/>
  <c r="H98" i="4"/>
  <c r="H99" i="4"/>
  <c r="H100" i="4"/>
  <c r="H101" i="4"/>
  <c r="H102" i="4"/>
  <c r="H103" i="4"/>
  <c r="H104" i="4"/>
  <c r="H105" i="4"/>
  <c r="H106" i="4"/>
  <c r="H107" i="4"/>
  <c r="H108" i="4"/>
  <c r="H109" i="4"/>
  <c r="H110" i="4"/>
  <c r="H111" i="4"/>
  <c r="H112" i="4"/>
  <c r="H113" i="4"/>
  <c r="H114" i="4"/>
  <c r="H115" i="4"/>
  <c r="H116" i="4"/>
  <c r="H117" i="4"/>
  <c r="H118" i="4"/>
  <c r="H119" i="4"/>
  <c r="H120" i="4"/>
  <c r="H121" i="4"/>
  <c r="H122" i="4"/>
  <c r="H123" i="4"/>
  <c r="H124" i="4"/>
  <c r="H125" i="4"/>
  <c r="H126" i="4"/>
  <c r="H127" i="4"/>
  <c r="H128" i="4"/>
  <c r="H129" i="4"/>
  <c r="H130" i="4"/>
  <c r="H131" i="4"/>
  <c r="H132" i="4"/>
  <c r="H133" i="4"/>
  <c r="H134" i="4"/>
  <c r="H135" i="4"/>
  <c r="H136" i="4"/>
  <c r="H137" i="4"/>
  <c r="H138" i="4"/>
  <c r="H139" i="4"/>
  <c r="H140" i="4"/>
  <c r="H141" i="4"/>
  <c r="H142" i="4"/>
  <c r="H143" i="4"/>
  <c r="H144" i="4"/>
  <c r="H145" i="4"/>
  <c r="H146" i="4"/>
  <c r="H147" i="4"/>
  <c r="H148" i="4"/>
  <c r="H149" i="4"/>
  <c r="H150" i="4"/>
  <c r="H151" i="4"/>
  <c r="H152" i="4"/>
  <c r="H153" i="4"/>
  <c r="H154" i="4"/>
  <c r="H155" i="4"/>
  <c r="H156" i="4"/>
  <c r="H157" i="4"/>
  <c r="H158" i="4"/>
  <c r="H159" i="4"/>
  <c r="H160" i="4"/>
  <c r="H161" i="4"/>
  <c r="H162" i="4"/>
  <c r="H163" i="4"/>
  <c r="H164" i="4"/>
  <c r="H165" i="4"/>
  <c r="H166" i="4"/>
  <c r="H167" i="4"/>
  <c r="H168" i="4"/>
  <c r="H169" i="4"/>
  <c r="H3" i="4"/>
  <c r="B283" i="1" l="1"/>
  <c r="C283" i="1"/>
  <c r="B284" i="1"/>
  <c r="C284" i="1"/>
  <c r="B285" i="1"/>
  <c r="C285" i="1"/>
  <c r="B286" i="1"/>
  <c r="C286" i="1"/>
  <c r="B287" i="1"/>
  <c r="C287" i="1"/>
  <c r="B288" i="1"/>
  <c r="C288" i="1"/>
  <c r="B289" i="1"/>
  <c r="C289" i="1"/>
  <c r="B290" i="1"/>
  <c r="C290" i="1"/>
  <c r="B207" i="1"/>
  <c r="C207" i="1"/>
  <c r="B208" i="1"/>
  <c r="C208" i="1"/>
  <c r="B209" i="1"/>
  <c r="C209" i="1"/>
  <c r="B210" i="1"/>
  <c r="C210" i="1"/>
  <c r="B211" i="1"/>
  <c r="C211" i="1"/>
  <c r="B212" i="1"/>
  <c r="C212" i="1"/>
  <c r="B213" i="1"/>
  <c r="C213" i="1"/>
  <c r="B214" i="1"/>
  <c r="C214" i="1"/>
  <c r="B215" i="1"/>
  <c r="C215" i="1"/>
  <c r="B216" i="1"/>
  <c r="C216" i="1"/>
  <c r="B217" i="1"/>
  <c r="C217" i="1"/>
  <c r="B218" i="1"/>
  <c r="C218" i="1"/>
  <c r="B219" i="1"/>
  <c r="C219" i="1"/>
  <c r="B220" i="1"/>
  <c r="C220" i="1"/>
  <c r="B221" i="1"/>
  <c r="C221" i="1"/>
  <c r="B222" i="1"/>
  <c r="C222" i="1"/>
  <c r="B223" i="1"/>
  <c r="C223" i="1"/>
  <c r="B224" i="1"/>
  <c r="C224" i="1"/>
  <c r="B225" i="1"/>
  <c r="C225" i="1"/>
  <c r="B226" i="1"/>
  <c r="C226" i="1"/>
  <c r="B227" i="1"/>
  <c r="C227" i="1"/>
  <c r="B228" i="1"/>
  <c r="C228" i="1"/>
  <c r="B229" i="1"/>
  <c r="C229" i="1"/>
  <c r="B230" i="1"/>
  <c r="C230" i="1"/>
  <c r="B231" i="1"/>
  <c r="C231" i="1"/>
  <c r="B232" i="1"/>
  <c r="C232" i="1"/>
  <c r="B233" i="1"/>
  <c r="C233" i="1"/>
  <c r="B234" i="1"/>
  <c r="C234" i="1"/>
  <c r="B235" i="1"/>
  <c r="C235" i="1"/>
  <c r="B236" i="1"/>
  <c r="C236" i="1"/>
  <c r="B237" i="1"/>
  <c r="C237" i="1"/>
  <c r="B238" i="1"/>
  <c r="C238" i="1"/>
  <c r="B239" i="1"/>
  <c r="C239" i="1"/>
  <c r="B240" i="1"/>
  <c r="C240" i="1"/>
  <c r="B241" i="1"/>
  <c r="C241" i="1"/>
  <c r="B242" i="1"/>
  <c r="C242" i="1"/>
  <c r="B243" i="1"/>
  <c r="C243" i="1"/>
  <c r="B244" i="1"/>
  <c r="C244" i="1"/>
  <c r="B245" i="1"/>
  <c r="C245" i="1"/>
  <c r="B246" i="1"/>
  <c r="C246" i="1"/>
  <c r="B247" i="1"/>
  <c r="C247" i="1"/>
  <c r="B248" i="1"/>
  <c r="C248" i="1"/>
  <c r="B249" i="1"/>
  <c r="C249" i="1"/>
  <c r="B250" i="1"/>
  <c r="C250" i="1"/>
  <c r="B251" i="1"/>
  <c r="C251" i="1"/>
  <c r="B252" i="1"/>
  <c r="C252" i="1"/>
  <c r="B253" i="1"/>
  <c r="C253" i="1"/>
  <c r="B254" i="1"/>
  <c r="C254" i="1"/>
  <c r="B255" i="1"/>
  <c r="C255" i="1"/>
  <c r="B256" i="1"/>
  <c r="C256" i="1"/>
  <c r="B257" i="1"/>
  <c r="C257" i="1"/>
  <c r="B258" i="1"/>
  <c r="C258" i="1"/>
  <c r="B259" i="1"/>
  <c r="C259" i="1"/>
  <c r="B260" i="1"/>
  <c r="C260" i="1"/>
  <c r="B261" i="1"/>
  <c r="C261" i="1"/>
  <c r="B262" i="1"/>
  <c r="C262" i="1"/>
  <c r="B263" i="1"/>
  <c r="C263" i="1"/>
  <c r="B264" i="1"/>
  <c r="C264" i="1"/>
  <c r="B265" i="1"/>
  <c r="C265" i="1"/>
  <c r="B266" i="1"/>
  <c r="C266" i="1"/>
  <c r="B267" i="1"/>
  <c r="C267" i="1"/>
  <c r="B268" i="1"/>
  <c r="C268" i="1"/>
  <c r="B269" i="1"/>
  <c r="C269" i="1"/>
  <c r="B270" i="1"/>
  <c r="C270" i="1"/>
  <c r="B271" i="1"/>
  <c r="C271" i="1"/>
  <c r="B272" i="1"/>
  <c r="C272" i="1"/>
  <c r="B273" i="1"/>
  <c r="C273" i="1"/>
  <c r="B274" i="1"/>
  <c r="C274" i="1"/>
  <c r="B275" i="1"/>
  <c r="C275" i="1"/>
  <c r="B276" i="1"/>
  <c r="C276" i="1"/>
  <c r="B277" i="1"/>
  <c r="C277" i="1"/>
  <c r="B278" i="1"/>
  <c r="C278" i="1"/>
  <c r="B279" i="1"/>
  <c r="C279" i="1"/>
  <c r="B280" i="1"/>
  <c r="C280" i="1"/>
  <c r="B281" i="1"/>
  <c r="C281" i="1"/>
  <c r="B282" i="1"/>
  <c r="C282" i="1"/>
  <c r="B140" i="1"/>
  <c r="C140" i="1"/>
  <c r="B141" i="1"/>
  <c r="C141" i="1"/>
  <c r="B142" i="1"/>
  <c r="C142" i="1"/>
  <c r="B143" i="1"/>
  <c r="C143" i="1"/>
  <c r="B144" i="1"/>
  <c r="C144" i="1"/>
  <c r="B145" i="1"/>
  <c r="C145" i="1"/>
  <c r="B146" i="1"/>
  <c r="C146" i="1"/>
  <c r="B147" i="1"/>
  <c r="C147" i="1"/>
  <c r="B148" i="1"/>
  <c r="C148" i="1"/>
  <c r="B149" i="1"/>
  <c r="C149" i="1"/>
  <c r="B150" i="1"/>
  <c r="C150" i="1"/>
  <c r="B151" i="1"/>
  <c r="C151" i="1"/>
  <c r="B152" i="1"/>
  <c r="C152" i="1"/>
  <c r="B153" i="1"/>
  <c r="C153" i="1"/>
  <c r="B154" i="1"/>
  <c r="C154" i="1"/>
  <c r="B155" i="1"/>
  <c r="C155" i="1"/>
  <c r="B156" i="1"/>
  <c r="C156" i="1"/>
  <c r="B157" i="1"/>
  <c r="C157" i="1"/>
  <c r="B158" i="1"/>
  <c r="C158" i="1"/>
  <c r="B159" i="1"/>
  <c r="C159" i="1"/>
  <c r="B160" i="1"/>
  <c r="C160" i="1"/>
  <c r="B161" i="1"/>
  <c r="C161" i="1"/>
  <c r="B162" i="1"/>
  <c r="C162" i="1"/>
  <c r="B163" i="1"/>
  <c r="C163" i="1"/>
  <c r="B164" i="1"/>
  <c r="C164" i="1"/>
  <c r="B165" i="1"/>
  <c r="C165" i="1"/>
  <c r="B166" i="1"/>
  <c r="C166" i="1"/>
  <c r="B167" i="1"/>
  <c r="C167" i="1"/>
  <c r="B168" i="1"/>
  <c r="C168" i="1"/>
  <c r="B169" i="1"/>
  <c r="C169" i="1"/>
  <c r="B170" i="1"/>
  <c r="C170" i="1"/>
  <c r="B171" i="1"/>
  <c r="C171" i="1"/>
  <c r="B172" i="1"/>
  <c r="C172" i="1"/>
  <c r="B173" i="1"/>
  <c r="C173" i="1"/>
  <c r="B174" i="1"/>
  <c r="C174" i="1"/>
  <c r="B175" i="1"/>
  <c r="C175" i="1"/>
  <c r="B176" i="1"/>
  <c r="C176" i="1"/>
  <c r="B177" i="1"/>
  <c r="C177" i="1"/>
  <c r="B178" i="1"/>
  <c r="C178" i="1"/>
  <c r="B179" i="1"/>
  <c r="C179" i="1"/>
  <c r="B180" i="1"/>
  <c r="C180" i="1"/>
  <c r="B181" i="1"/>
  <c r="C181" i="1"/>
  <c r="B182" i="1"/>
  <c r="C182" i="1"/>
  <c r="B183" i="1"/>
  <c r="C183" i="1"/>
  <c r="B184" i="1"/>
  <c r="C184" i="1"/>
  <c r="B185" i="1"/>
  <c r="C185" i="1"/>
  <c r="B186" i="1"/>
  <c r="C186" i="1"/>
  <c r="B187" i="1"/>
  <c r="C187" i="1"/>
  <c r="B188" i="1"/>
  <c r="C188" i="1"/>
  <c r="B189" i="1"/>
  <c r="C189" i="1"/>
  <c r="B190" i="1"/>
  <c r="C190" i="1"/>
  <c r="B191" i="1"/>
  <c r="C191" i="1"/>
  <c r="B192" i="1"/>
  <c r="C192" i="1"/>
  <c r="B193" i="1"/>
  <c r="C193" i="1"/>
  <c r="B194" i="1"/>
  <c r="C194" i="1"/>
  <c r="B195" i="1"/>
  <c r="C195" i="1"/>
  <c r="B196" i="1"/>
  <c r="C196" i="1"/>
  <c r="B197" i="1"/>
  <c r="C197" i="1"/>
  <c r="B198" i="1"/>
  <c r="C198" i="1"/>
  <c r="B199" i="1"/>
  <c r="C199" i="1"/>
  <c r="B200" i="1"/>
  <c r="C200" i="1"/>
  <c r="B201" i="1"/>
  <c r="C201" i="1"/>
  <c r="B202" i="1"/>
  <c r="C202" i="1"/>
  <c r="B203" i="1"/>
  <c r="C203" i="1"/>
  <c r="B204" i="1"/>
  <c r="C204" i="1"/>
  <c r="B205" i="1"/>
  <c r="C205" i="1"/>
  <c r="B206" i="1"/>
  <c r="C206" i="1"/>
  <c r="B138" i="1"/>
  <c r="C138" i="1"/>
  <c r="B139" i="1"/>
  <c r="C139" i="1"/>
  <c r="B4" i="1"/>
  <c r="C4" i="1"/>
  <c r="B5" i="1"/>
  <c r="C5" i="1"/>
  <c r="B6" i="1"/>
  <c r="C6" i="1"/>
  <c r="B7" i="1"/>
  <c r="C7" i="1"/>
  <c r="B8" i="1"/>
  <c r="C8" i="1"/>
  <c r="B9" i="1"/>
  <c r="C9" i="1"/>
  <c r="B10" i="1"/>
  <c r="C10" i="1"/>
  <c r="B11" i="1"/>
  <c r="C11" i="1"/>
  <c r="B12" i="1"/>
  <c r="C12" i="1"/>
  <c r="B13" i="1"/>
  <c r="C13" i="1"/>
  <c r="B14" i="1"/>
  <c r="C14" i="1"/>
  <c r="B15" i="1"/>
  <c r="C15" i="1"/>
  <c r="B16" i="1"/>
  <c r="C16" i="1"/>
  <c r="B17" i="1"/>
  <c r="C17" i="1"/>
  <c r="B18" i="1"/>
  <c r="C18" i="1"/>
  <c r="B19" i="1"/>
  <c r="C19" i="1"/>
  <c r="B20" i="1"/>
  <c r="C20" i="1"/>
  <c r="B21" i="1"/>
  <c r="C21" i="1"/>
  <c r="B22" i="1"/>
  <c r="C22" i="1"/>
  <c r="B23" i="1"/>
  <c r="C23" i="1"/>
  <c r="B24" i="1"/>
  <c r="C24" i="1"/>
  <c r="B25" i="1"/>
  <c r="C25" i="1"/>
  <c r="B26" i="1"/>
  <c r="C26" i="1"/>
  <c r="B27" i="1"/>
  <c r="C27" i="1"/>
  <c r="B28" i="1"/>
  <c r="C28" i="1"/>
  <c r="B29" i="1"/>
  <c r="C29" i="1"/>
  <c r="B30" i="1"/>
  <c r="C30" i="1"/>
  <c r="B31" i="1"/>
  <c r="C31" i="1"/>
  <c r="B32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D285" i="1" a="1"/>
  <c r="D289" i="1" a="1"/>
  <c r="D209" i="1" a="1"/>
  <c r="D213" i="1" a="1"/>
  <c r="D217" i="1" a="1"/>
  <c r="D221" i="1" a="1"/>
  <c r="D225" i="1" a="1"/>
  <c r="D229" i="1" a="1"/>
  <c r="D233" i="1" a="1"/>
  <c r="D237" i="1" a="1"/>
  <c r="D241" i="1" a="1"/>
  <c r="D245" i="1" a="1"/>
  <c r="D249" i="1" a="1"/>
  <c r="D253" i="1" a="1"/>
  <c r="D257" i="1" a="1"/>
  <c r="D261" i="1" a="1"/>
  <c r="D265" i="1" a="1"/>
  <c r="D269" i="1" a="1"/>
  <c r="D273" i="1" a="1"/>
  <c r="D277" i="1" a="1"/>
  <c r="D281" i="1" a="1"/>
  <c r="D142" i="1" a="1"/>
  <c r="D146" i="1" a="1"/>
  <c r="D150" i="1" a="1"/>
  <c r="D154" i="1" a="1"/>
  <c r="D158" i="1" a="1"/>
  <c r="D162" i="1" a="1"/>
  <c r="D166" i="1" a="1"/>
  <c r="D170" i="1" a="1"/>
  <c r="D174" i="1" a="1"/>
  <c r="D178" i="1" a="1"/>
  <c r="D182" i="1" a="1"/>
  <c r="D186" i="1" a="1"/>
  <c r="D190" i="1" a="1"/>
  <c r="D194" i="1" a="1"/>
  <c r="D198" i="1" a="1"/>
  <c r="D202" i="1" a="1"/>
  <c r="D206" i="1" a="1"/>
  <c r="D8" i="1" a="1"/>
  <c r="D12" i="1" a="1"/>
  <c r="D29" i="1" a="1"/>
  <c r="D53" i="1" a="1"/>
  <c r="D77" i="1" a="1"/>
  <c r="D101" i="1" a="1"/>
  <c r="D125" i="1" a="1"/>
  <c r="D24" i="1" a="1"/>
  <c r="D48" i="1" a="1"/>
  <c r="D72" i="1" a="1"/>
  <c r="D96" i="1" a="1"/>
  <c r="D120" i="1" a="1"/>
  <c r="D31" i="1" a="1"/>
  <c r="D85" i="1" a="1"/>
  <c r="D74" i="1" a="1"/>
  <c r="D124" i="1" a="1"/>
  <c r="D81" i="1" a="1"/>
  <c r="D128" i="1" a="1"/>
  <c r="D43" i="1" a="1"/>
  <c r="D99" i="1" a="1"/>
  <c r="D38" i="1" a="1"/>
  <c r="D21" i="1" a="1"/>
  <c r="D75" i="1" a="1"/>
  <c r="D130" i="1" a="1"/>
  <c r="D284" i="1" a="1"/>
  <c r="D288" i="1" a="1"/>
  <c r="D208" i="1" a="1"/>
  <c r="D212" i="1" a="1"/>
  <c r="D216" i="1" a="1"/>
  <c r="D220" i="1" a="1"/>
  <c r="D224" i="1" a="1"/>
  <c r="D228" i="1" a="1"/>
  <c r="D232" i="1" a="1"/>
  <c r="D236" i="1" a="1"/>
  <c r="D240" i="1" a="1"/>
  <c r="D244" i="1" a="1"/>
  <c r="D248" i="1" a="1"/>
  <c r="D252" i="1" a="1"/>
  <c r="D256" i="1" a="1"/>
  <c r="D260" i="1" a="1"/>
  <c r="D264" i="1" a="1"/>
  <c r="D268" i="1" a="1"/>
  <c r="D272" i="1" a="1"/>
  <c r="D276" i="1" a="1"/>
  <c r="D280" i="1" a="1"/>
  <c r="D141" i="1" a="1"/>
  <c r="D145" i="1" a="1"/>
  <c r="D149" i="1" a="1"/>
  <c r="D153" i="1" a="1"/>
  <c r="D157" i="1" a="1"/>
  <c r="D161" i="1" a="1"/>
  <c r="D165" i="1" a="1"/>
  <c r="D169" i="1" a="1"/>
  <c r="D173" i="1" a="1"/>
  <c r="D177" i="1" a="1"/>
  <c r="D181" i="1" a="1"/>
  <c r="D185" i="1" a="1"/>
  <c r="D189" i="1" a="1"/>
  <c r="D193" i="1" a="1"/>
  <c r="D197" i="1" a="1"/>
  <c r="D201" i="1" a="1"/>
  <c r="D205" i="1" a="1"/>
  <c r="D5" i="1" a="1"/>
  <c r="D9" i="1" a="1"/>
  <c r="D13" i="1" a="1"/>
  <c r="D35" i="1" a="1"/>
  <c r="D59" i="1" a="1"/>
  <c r="D83" i="1" a="1"/>
  <c r="D107" i="1" a="1"/>
  <c r="D131" i="1" a="1"/>
  <c r="D30" i="1" a="1"/>
  <c r="D54" i="1" a="1"/>
  <c r="D78" i="1" a="1"/>
  <c r="D102" i="1" a="1"/>
  <c r="D126" i="1" a="1"/>
  <c r="D37" i="1" a="1"/>
  <c r="D97" i="1" a="1"/>
  <c r="D98" i="1" a="1"/>
  <c r="D123" i="1" a="1"/>
  <c r="D70" i="1" a="1"/>
  <c r="D86" i="1" a="1"/>
  <c r="D117" i="1" a="1"/>
  <c r="D61" i="1" a="1"/>
  <c r="D57" i="1" a="1"/>
  <c r="D82" i="1" a="1"/>
  <c r="D67" i="1" a="1"/>
  <c r="D110" i="1" a="1"/>
  <c r="D34" i="1" a="1"/>
  <c r="D20" i="1" a="1"/>
  <c r="D44" i="1" a="1"/>
  <c r="D80" i="1" a="1"/>
  <c r="D46" i="1" a="1"/>
  <c r="D27" i="1" a="1"/>
  <c r="D105" i="1" a="1"/>
  <c r="D129" i="1" a="1"/>
  <c r="D16" i="1" a="1"/>
  <c r="D116" i="1" a="1"/>
  <c r="D109" i="1" a="1"/>
  <c r="D118" i="1" a="1"/>
  <c r="D134" i="1" a="1"/>
  <c r="D26" i="1" a="1"/>
  <c r="D104" i="1" a="1"/>
  <c r="D33" i="1" a="1"/>
  <c r="D100" i="1" a="1"/>
  <c r="D283" i="1" a="1"/>
  <c r="D287" i="1" a="1"/>
  <c r="D207" i="1" a="1"/>
  <c r="D211" i="1" a="1"/>
  <c r="D215" i="1" a="1"/>
  <c r="D219" i="1" a="1"/>
  <c r="D223" i="1" a="1"/>
  <c r="D227" i="1" a="1"/>
  <c r="D231" i="1" a="1"/>
  <c r="D235" i="1" a="1"/>
  <c r="D239" i="1" a="1"/>
  <c r="D243" i="1" a="1"/>
  <c r="D247" i="1" a="1"/>
  <c r="D251" i="1" a="1"/>
  <c r="D255" i="1" a="1"/>
  <c r="D259" i="1" a="1"/>
  <c r="D263" i="1" a="1"/>
  <c r="D267" i="1" a="1"/>
  <c r="D271" i="1" a="1"/>
  <c r="D275" i="1" a="1"/>
  <c r="D279" i="1" a="1"/>
  <c r="D140" i="1" a="1"/>
  <c r="D144" i="1" a="1"/>
  <c r="D148" i="1" a="1"/>
  <c r="D152" i="1" a="1"/>
  <c r="D156" i="1" a="1"/>
  <c r="D160" i="1" a="1"/>
  <c r="D164" i="1" a="1"/>
  <c r="D168" i="1" a="1"/>
  <c r="D172" i="1" a="1"/>
  <c r="D176" i="1" a="1"/>
  <c r="D180" i="1" a="1"/>
  <c r="D184" i="1" a="1"/>
  <c r="D188" i="1" a="1"/>
  <c r="D192" i="1" a="1"/>
  <c r="D196" i="1" a="1"/>
  <c r="D200" i="1" a="1"/>
  <c r="D204" i="1" a="1"/>
  <c r="D139" i="1" a="1"/>
  <c r="D6" i="1" a="1"/>
  <c r="D10" i="1" a="1"/>
  <c r="D14" i="1" a="1"/>
  <c r="D17" i="1" a="1"/>
  <c r="D41" i="1" a="1"/>
  <c r="D65" i="1" a="1"/>
  <c r="D89" i="1" a="1"/>
  <c r="D113" i="1" a="1"/>
  <c r="D137" i="1" a="1"/>
  <c r="D36" i="1" a="1"/>
  <c r="D60" i="1" a="1"/>
  <c r="D84" i="1" a="1"/>
  <c r="D108" i="1" a="1"/>
  <c r="D132" i="1" a="1"/>
  <c r="D55" i="1" a="1"/>
  <c r="D115" i="1" a="1"/>
  <c r="D122" i="1" a="1"/>
  <c r="D49" i="1" a="1"/>
  <c r="D22" i="1" a="1"/>
  <c r="D87" i="1" a="1"/>
  <c r="D79" i="1" a="1"/>
  <c r="D76" i="1" a="1"/>
  <c r="D50" i="1" a="1"/>
  <c r="D94" i="1" a="1"/>
  <c r="D28" i="1" a="1"/>
  <c r="D4" i="1" a="1"/>
  <c r="D286" i="1" a="1"/>
  <c r="D290" i="1" a="1"/>
  <c r="D210" i="1" a="1"/>
  <c r="D214" i="1" a="1"/>
  <c r="D218" i="1" a="1"/>
  <c r="D222" i="1" a="1"/>
  <c r="D226" i="1" a="1"/>
  <c r="D230" i="1" a="1"/>
  <c r="D234" i="1" a="1"/>
  <c r="D238" i="1" a="1"/>
  <c r="D242" i="1" a="1"/>
  <c r="D246" i="1" a="1"/>
  <c r="D250" i="1" a="1"/>
  <c r="D254" i="1" a="1"/>
  <c r="D258" i="1" a="1"/>
  <c r="D262" i="1" a="1"/>
  <c r="D266" i="1" a="1"/>
  <c r="D270" i="1" a="1"/>
  <c r="D274" i="1" a="1"/>
  <c r="D278" i="1" a="1"/>
  <c r="D282" i="1" a="1"/>
  <c r="D143" i="1" a="1"/>
  <c r="D147" i="1" a="1"/>
  <c r="D151" i="1" a="1"/>
  <c r="D155" i="1" a="1"/>
  <c r="D159" i="1" a="1"/>
  <c r="D163" i="1" a="1"/>
  <c r="D167" i="1" a="1"/>
  <c r="D171" i="1" a="1"/>
  <c r="D175" i="1" a="1"/>
  <c r="D179" i="1" a="1"/>
  <c r="D183" i="1" a="1"/>
  <c r="D187" i="1" a="1"/>
  <c r="D191" i="1" a="1"/>
  <c r="D195" i="1" a="1"/>
  <c r="D199" i="1" a="1"/>
  <c r="D203" i="1" a="1"/>
  <c r="D138" i="1" a="1"/>
  <c r="D7" i="1" a="1"/>
  <c r="D11" i="1" a="1"/>
  <c r="D15" i="1" a="1"/>
  <c r="D23" i="1" a="1"/>
  <c r="D47" i="1" a="1"/>
  <c r="D71" i="1" a="1"/>
  <c r="D95" i="1" a="1"/>
  <c r="D119" i="1" a="1"/>
  <c r="D18" i="1" a="1"/>
  <c r="D42" i="1" a="1"/>
  <c r="D66" i="1" a="1"/>
  <c r="D90" i="1" a="1"/>
  <c r="D114" i="1" a="1"/>
  <c r="D19" i="1" a="1"/>
  <c r="D73" i="1" a="1"/>
  <c r="D127" i="1" a="1"/>
  <c r="D51" i="1" a="1"/>
  <c r="D64" i="1" a="1"/>
  <c r="D103" i="1" a="1"/>
  <c r="D39" i="1" a="1"/>
  <c r="D58" i="1" a="1"/>
  <c r="D92" i="1" a="1"/>
  <c r="D135" i="1" a="1"/>
  <c r="D25" i="1" a="1"/>
  <c r="D91" i="1" a="1"/>
  <c r="D45" i="1" a="1"/>
  <c r="D112" i="1" a="1"/>
  <c r="D32" i="1" a="1"/>
  <c r="D56" i="1" a="1"/>
  <c r="D69" i="1" a="1"/>
  <c r="D136" i="1" a="1"/>
  <c r="D63" i="1" a="1"/>
  <c r="D88" i="1" a="1"/>
  <c r="D68" i="1" a="1"/>
  <c r="D93" i="1" a="1"/>
  <c r="D133" i="1" a="1"/>
  <c r="D106" i="1" a="1"/>
  <c r="D40" i="1" a="1"/>
  <c r="D121" i="1" a="1"/>
  <c r="D52" i="1" a="1"/>
  <c r="D62" i="1" a="1"/>
  <c r="D111" i="1" a="1"/>
  <c r="D15" i="1" l="1"/>
  <c r="D11" i="1"/>
  <c r="D7" i="1"/>
  <c r="D138" i="1"/>
  <c r="D203" i="1"/>
  <c r="D199" i="1"/>
  <c r="D195" i="1"/>
  <c r="D191" i="1"/>
  <c r="D187" i="1"/>
  <c r="D183" i="1"/>
  <c r="D179" i="1"/>
  <c r="D175" i="1"/>
  <c r="D171" i="1"/>
  <c r="D167" i="1"/>
  <c r="D163" i="1"/>
  <c r="D159" i="1"/>
  <c r="D155" i="1"/>
  <c r="D151" i="1"/>
  <c r="D147" i="1"/>
  <c r="D143" i="1"/>
  <c r="D282" i="1"/>
  <c r="D278" i="1"/>
  <c r="D274" i="1"/>
  <c r="D270" i="1"/>
  <c r="D266" i="1"/>
  <c r="D262" i="1"/>
  <c r="D258" i="1"/>
  <c r="D254" i="1"/>
  <c r="D250" i="1"/>
  <c r="D246" i="1"/>
  <c r="D242" i="1"/>
  <c r="D238" i="1"/>
  <c r="D234" i="1"/>
  <c r="D230" i="1"/>
  <c r="D226" i="1"/>
  <c r="D222" i="1"/>
  <c r="D218" i="1"/>
  <c r="D214" i="1"/>
  <c r="D210" i="1"/>
  <c r="D290" i="1"/>
  <c r="D286" i="1"/>
  <c r="D14" i="1"/>
  <c r="D10" i="1"/>
  <c r="D6" i="1"/>
  <c r="D139" i="1"/>
  <c r="D204" i="1"/>
  <c r="D200" i="1"/>
  <c r="D196" i="1"/>
  <c r="D192" i="1"/>
  <c r="D188" i="1"/>
  <c r="D184" i="1"/>
  <c r="D180" i="1"/>
  <c r="D176" i="1"/>
  <c r="D172" i="1"/>
  <c r="D168" i="1"/>
  <c r="D164" i="1"/>
  <c r="D160" i="1"/>
  <c r="D156" i="1"/>
  <c r="D152" i="1"/>
  <c r="D148" i="1"/>
  <c r="D144" i="1"/>
  <c r="D140" i="1"/>
  <c r="D279" i="1"/>
  <c r="D275" i="1"/>
  <c r="D271" i="1"/>
  <c r="D267" i="1"/>
  <c r="D263" i="1"/>
  <c r="D259" i="1"/>
  <c r="D255" i="1"/>
  <c r="D251" i="1"/>
  <c r="D247" i="1"/>
  <c r="D243" i="1"/>
  <c r="D239" i="1"/>
  <c r="D235" i="1"/>
  <c r="D231" i="1"/>
  <c r="D227" i="1"/>
  <c r="D223" i="1"/>
  <c r="D219" i="1"/>
  <c r="D215" i="1"/>
  <c r="D211" i="1"/>
  <c r="D207" i="1"/>
  <c r="D287" i="1"/>
  <c r="D283" i="1"/>
  <c r="D13" i="1"/>
  <c r="D9" i="1"/>
  <c r="D5" i="1"/>
  <c r="D205" i="1"/>
  <c r="D201" i="1"/>
  <c r="D197" i="1"/>
  <c r="D193" i="1"/>
  <c r="D189" i="1"/>
  <c r="D185" i="1"/>
  <c r="D181" i="1"/>
  <c r="D177" i="1"/>
  <c r="D173" i="1"/>
  <c r="D169" i="1"/>
  <c r="D165" i="1"/>
  <c r="D161" i="1"/>
  <c r="D157" i="1"/>
  <c r="D153" i="1"/>
  <c r="D149" i="1"/>
  <c r="D145" i="1"/>
  <c r="D141" i="1"/>
  <c r="D280" i="1"/>
  <c r="D276" i="1"/>
  <c r="D272" i="1"/>
  <c r="D268" i="1"/>
  <c r="D264" i="1"/>
  <c r="D260" i="1"/>
  <c r="D256" i="1"/>
  <c r="D252" i="1"/>
  <c r="D248" i="1"/>
  <c r="D244" i="1"/>
  <c r="D240" i="1"/>
  <c r="D236" i="1"/>
  <c r="D232" i="1"/>
  <c r="D228" i="1"/>
  <c r="D224" i="1"/>
  <c r="D220" i="1"/>
  <c r="D216" i="1"/>
  <c r="D212" i="1"/>
  <c r="D208" i="1"/>
  <c r="D288" i="1"/>
  <c r="D284" i="1"/>
  <c r="D12" i="1"/>
  <c r="D8" i="1"/>
  <c r="D206" i="1"/>
  <c r="D202" i="1"/>
  <c r="D198" i="1"/>
  <c r="D194" i="1"/>
  <c r="D190" i="1"/>
  <c r="D186" i="1"/>
  <c r="D182" i="1"/>
  <c r="D178" i="1"/>
  <c r="D174" i="1"/>
  <c r="D170" i="1"/>
  <c r="D166" i="1"/>
  <c r="D162" i="1"/>
  <c r="D158" i="1"/>
  <c r="D154" i="1"/>
  <c r="D150" i="1"/>
  <c r="D146" i="1"/>
  <c r="D142" i="1"/>
  <c r="D281" i="1"/>
  <c r="D277" i="1"/>
  <c r="D273" i="1"/>
  <c r="D269" i="1"/>
  <c r="D265" i="1"/>
  <c r="D261" i="1"/>
  <c r="D257" i="1"/>
  <c r="D253" i="1"/>
  <c r="D249" i="1"/>
  <c r="D245" i="1"/>
  <c r="D241" i="1"/>
  <c r="D237" i="1"/>
  <c r="D233" i="1"/>
  <c r="D229" i="1"/>
  <c r="D225" i="1"/>
  <c r="D221" i="1"/>
  <c r="D217" i="1"/>
  <c r="D213" i="1"/>
  <c r="D209" i="1"/>
  <c r="D289" i="1"/>
  <c r="D285" i="1"/>
  <c r="D68" i="1"/>
  <c r="D100" i="1"/>
  <c r="D129" i="1"/>
  <c r="D130" i="1"/>
  <c r="D88" i="1"/>
  <c r="D28" i="1"/>
  <c r="D105" i="1"/>
  <c r="D75" i="1"/>
  <c r="D63" i="1"/>
  <c r="D33" i="1"/>
  <c r="D27" i="1"/>
  <c r="D21" i="1"/>
  <c r="D136" i="1"/>
  <c r="D94" i="1"/>
  <c r="D46" i="1"/>
  <c r="D111" i="1"/>
  <c r="D69" i="1"/>
  <c r="D104" i="1"/>
  <c r="D80" i="1"/>
  <c r="D62" i="1"/>
  <c r="D56" i="1"/>
  <c r="D50" i="1"/>
  <c r="D44" i="1"/>
  <c r="D38" i="1"/>
  <c r="D32" i="1"/>
  <c r="D26" i="1"/>
  <c r="D20" i="1"/>
  <c r="D52" i="1"/>
  <c r="D112" i="1"/>
  <c r="D76" i="1"/>
  <c r="D34" i="1"/>
  <c r="D99" i="1"/>
  <c r="D45" i="1"/>
  <c r="D134" i="1"/>
  <c r="D110" i="1"/>
  <c r="D121" i="1"/>
  <c r="D91" i="1"/>
  <c r="D79" i="1"/>
  <c r="D67" i="1"/>
  <c r="D43" i="1"/>
  <c r="D25" i="1"/>
  <c r="D118" i="1"/>
  <c r="D82" i="1"/>
  <c r="D40" i="1"/>
  <c r="D135" i="1"/>
  <c r="D87" i="1"/>
  <c r="D57" i="1"/>
  <c r="D128" i="1"/>
  <c r="D92" i="1"/>
  <c r="D109" i="1"/>
  <c r="D61" i="1"/>
  <c r="D106" i="1"/>
  <c r="D58" i="1"/>
  <c r="D22" i="1"/>
  <c r="D117" i="1"/>
  <c r="D81" i="1"/>
  <c r="D39" i="1"/>
  <c r="D116" i="1"/>
  <c r="D86" i="1"/>
  <c r="D133" i="1"/>
  <c r="D103" i="1"/>
  <c r="D49" i="1"/>
  <c r="D70" i="1"/>
  <c r="D124" i="1"/>
  <c r="D64" i="1"/>
  <c r="D16" i="1"/>
  <c r="D123" i="1"/>
  <c r="D93" i="1"/>
  <c r="D51" i="1"/>
  <c r="D122" i="1"/>
  <c r="D98" i="1"/>
  <c r="D74" i="1"/>
  <c r="D127" i="1"/>
  <c r="D115" i="1"/>
  <c r="D97" i="1"/>
  <c r="D85" i="1"/>
  <c r="D73" i="1"/>
  <c r="D55" i="1"/>
  <c r="D37" i="1"/>
  <c r="D31" i="1"/>
  <c r="D19" i="1"/>
  <c r="D132" i="1"/>
  <c r="D126" i="1"/>
  <c r="D120" i="1"/>
  <c r="D114" i="1"/>
  <c r="D108" i="1"/>
  <c r="D102" i="1"/>
  <c r="D96" i="1"/>
  <c r="D90" i="1"/>
  <c r="D84" i="1"/>
  <c r="D78" i="1"/>
  <c r="D72" i="1"/>
  <c r="D66" i="1"/>
  <c r="D60" i="1"/>
  <c r="D54" i="1"/>
  <c r="D48" i="1"/>
  <c r="D42" i="1"/>
  <c r="D36" i="1"/>
  <c r="D30" i="1"/>
  <c r="D24" i="1"/>
  <c r="D18" i="1"/>
  <c r="D137" i="1"/>
  <c r="D131" i="1"/>
  <c r="D125" i="1"/>
  <c r="D119" i="1"/>
  <c r="D113" i="1"/>
  <c r="D107" i="1"/>
  <c r="D101" i="1"/>
  <c r="D95" i="1"/>
  <c r="D89" i="1"/>
  <c r="D83" i="1"/>
  <c r="D77" i="1"/>
  <c r="D71" i="1"/>
  <c r="D65" i="1"/>
  <c r="D59" i="1"/>
  <c r="D53" i="1"/>
  <c r="D47" i="1"/>
  <c r="D41" i="1"/>
  <c r="D35" i="1"/>
  <c r="D29" i="1"/>
  <c r="D23" i="1"/>
  <c r="D17" i="1"/>
  <c r="D4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<sst xmlns="http://schemas.openxmlformats.org/spreadsheetml/2006/main" count="718" uniqueCount="178">
  <si>
    <t>Date</t>
  </si>
  <si>
    <t>Tot. Heures</t>
  </si>
  <si>
    <t>Année</t>
  </si>
  <si>
    <t>Mois</t>
  </si>
  <si>
    <t>Somme de Tot. Heures</t>
  </si>
  <si>
    <t xml:space="preserve">202403-01 Arrosage </t>
  </si>
  <si>
    <t>Créer une rubrique pour les employé1,2,3 etc 
Pouvoir faire la sélection mois année et employé</t>
  </si>
  <si>
    <r>
      <rPr>
        <b/>
        <sz val="11"/>
        <color theme="1"/>
        <rFont val="Calibri"/>
        <family val="2"/>
        <scheme val="minor"/>
      </rPr>
      <t>202403-04</t>
    </r>
    <r>
      <rPr>
        <sz val="11"/>
        <color theme="1"/>
        <rFont val="Calibri"/>
        <family val="2"/>
        <scheme val="minor"/>
      </rPr>
      <t xml:space="preserve"> Entretien Piscine </t>
    </r>
  </si>
  <si>
    <r>
      <rPr>
        <b/>
        <sz val="11"/>
        <color theme="1"/>
        <rFont val="Calibri"/>
        <family val="2"/>
        <scheme val="minor"/>
      </rPr>
      <t>202403-05</t>
    </r>
    <r>
      <rPr>
        <sz val="11"/>
        <color theme="1"/>
        <rFont val="Calibri"/>
        <family val="2"/>
        <scheme val="minor"/>
      </rPr>
      <t xml:space="preserve"> Jardinnage </t>
    </r>
  </si>
  <si>
    <r>
      <rPr>
        <b/>
        <sz val="11"/>
        <color theme="1"/>
        <rFont val="Calibri"/>
        <family val="2"/>
        <scheme val="minor"/>
      </rPr>
      <t>202403-09</t>
    </r>
    <r>
      <rPr>
        <sz val="11"/>
        <color theme="1"/>
        <rFont val="Calibri"/>
        <family val="2"/>
        <scheme val="minor"/>
      </rPr>
      <t xml:space="preserve"> Arrosage </t>
    </r>
  </si>
  <si>
    <r>
      <t xml:space="preserve">202403-01 </t>
    </r>
    <r>
      <rPr>
        <sz val="11"/>
        <color theme="1"/>
        <rFont val="Calibri"/>
        <family val="2"/>
        <scheme val="minor"/>
      </rPr>
      <t xml:space="preserve">Arrosage </t>
    </r>
  </si>
  <si>
    <r>
      <rPr>
        <b/>
        <sz val="11"/>
        <color theme="1"/>
        <rFont val="Calibri"/>
        <family val="2"/>
        <scheme val="minor"/>
      </rPr>
      <t>202403-03</t>
    </r>
    <r>
      <rPr>
        <sz val="11"/>
        <color theme="1"/>
        <rFont val="Calibri"/>
        <family val="2"/>
        <scheme val="minor"/>
      </rPr>
      <t xml:space="preserve"> Arrosage</t>
    </r>
  </si>
  <si>
    <r>
      <rPr>
        <b/>
        <sz val="11"/>
        <color theme="1"/>
        <rFont val="Calibri"/>
        <family val="2"/>
        <scheme val="minor"/>
      </rPr>
      <t>202403-02</t>
    </r>
    <r>
      <rPr>
        <sz val="11"/>
        <color theme="1"/>
        <rFont val="Calibri"/>
        <family val="2"/>
        <scheme val="minor"/>
      </rPr>
      <t xml:space="preserve"> Forfait Location</t>
    </r>
  </si>
  <si>
    <r>
      <rPr>
        <b/>
        <sz val="11"/>
        <color theme="1"/>
        <rFont val="Calibri"/>
        <family val="2"/>
        <scheme val="minor"/>
      </rPr>
      <t>202403-02</t>
    </r>
    <r>
      <rPr>
        <sz val="11"/>
        <color theme="1"/>
        <rFont val="Calibri"/>
        <family val="2"/>
        <scheme val="minor"/>
      </rPr>
      <t xml:space="preserve"> Forfait Abscence</t>
    </r>
  </si>
  <si>
    <r>
      <rPr>
        <b/>
        <sz val="11"/>
        <color theme="1"/>
        <rFont val="Calibri"/>
        <family val="2"/>
        <scheme val="minor"/>
      </rPr>
      <t xml:space="preserve">202403-02 </t>
    </r>
    <r>
      <rPr>
        <sz val="11"/>
        <color theme="1"/>
        <rFont val="Calibri"/>
        <family val="2"/>
        <scheme val="minor"/>
      </rPr>
      <t>Forfait Location</t>
    </r>
  </si>
  <si>
    <t>Exemple de rendu :</t>
  </si>
  <si>
    <t xml:space="preserve">Nbr d'heures travaillées </t>
  </si>
  <si>
    <t>Détails des heures par numéro de dossier 202403-xx</t>
  </si>
  <si>
    <t xml:space="preserve">Détails des heures par type de prestation </t>
  </si>
  <si>
    <t xml:space="preserve">Détails des heures par types de prestations </t>
  </si>
  <si>
    <t>Tableau1:</t>
  </si>
  <si>
    <t>Tableau 2:</t>
  </si>
  <si>
    <t>Employé 1  Du 00/00/00 au 00/01/00</t>
  </si>
  <si>
    <t>Dans un second tableau pouvoir réunir la somme des heures réalisés par les employés  Du 00/00/00 au 00/01/00</t>
  </si>
  <si>
    <r>
      <rPr>
        <b/>
        <sz val="11"/>
        <color theme="1"/>
        <rFont val="Calibri"/>
        <family val="2"/>
        <scheme val="minor"/>
      </rPr>
      <t>202403-02</t>
    </r>
    <r>
      <rPr>
        <sz val="11"/>
        <color theme="1"/>
        <rFont val="Calibri"/>
        <family val="2"/>
        <scheme val="minor"/>
      </rPr>
      <t xml:space="preserve">  Peinture</t>
    </r>
  </si>
  <si>
    <r>
      <rPr>
        <b/>
        <sz val="11"/>
        <color theme="1"/>
        <rFont val="Calibri"/>
        <family val="2"/>
        <scheme val="minor"/>
      </rPr>
      <t>202403-03</t>
    </r>
    <r>
      <rPr>
        <sz val="11"/>
        <color theme="1"/>
        <rFont val="Calibri"/>
        <family val="2"/>
        <scheme val="minor"/>
      </rPr>
      <t xml:space="preserve"> Forfait Abscence</t>
    </r>
  </si>
  <si>
    <r>
      <rPr>
        <b/>
        <sz val="11"/>
        <color theme="1"/>
        <rFont val="Calibri"/>
        <family val="2"/>
        <scheme val="minor"/>
      </rPr>
      <t>202403-03</t>
    </r>
    <r>
      <rPr>
        <sz val="11"/>
        <color theme="1"/>
        <rFont val="Calibri"/>
        <family val="2"/>
        <scheme val="minor"/>
      </rPr>
      <t xml:space="preserve">  Jardinnage</t>
    </r>
  </si>
  <si>
    <r>
      <rPr>
        <b/>
        <sz val="11"/>
        <color theme="1"/>
        <rFont val="Calibri"/>
        <family val="2"/>
        <scheme val="minor"/>
      </rPr>
      <t>202403-03</t>
    </r>
    <r>
      <rPr>
        <sz val="11"/>
        <color theme="1"/>
        <rFont val="Calibri"/>
        <family val="2"/>
        <scheme val="minor"/>
      </rPr>
      <t xml:space="preserve"> Forfait Bienvenue</t>
    </r>
  </si>
  <si>
    <r>
      <rPr>
        <b/>
        <sz val="11"/>
        <color theme="1"/>
        <rFont val="Calibri"/>
        <family val="2"/>
        <scheme val="minor"/>
      </rPr>
      <t>202403-03</t>
    </r>
    <r>
      <rPr>
        <sz val="11"/>
        <color theme="1"/>
        <rFont val="Calibri"/>
        <family val="2"/>
        <scheme val="minor"/>
      </rPr>
      <t xml:space="preserve"> Forfait Départ</t>
    </r>
  </si>
  <si>
    <r>
      <rPr>
        <b/>
        <sz val="11"/>
        <color theme="1"/>
        <rFont val="Calibri"/>
        <family val="2"/>
        <scheme val="minor"/>
      </rPr>
      <t>202403-03</t>
    </r>
    <r>
      <rPr>
        <sz val="11"/>
        <color theme="1"/>
        <rFont val="Calibri"/>
        <family val="2"/>
        <scheme val="minor"/>
      </rPr>
      <t xml:space="preserve"> Jardinnage</t>
    </r>
  </si>
  <si>
    <r>
      <rPr>
        <b/>
        <sz val="11"/>
        <color theme="1"/>
        <rFont val="Calibri"/>
        <family val="2"/>
        <scheme val="minor"/>
      </rPr>
      <t>202403-02</t>
    </r>
    <r>
      <rPr>
        <sz val="11"/>
        <color theme="1"/>
        <rFont val="Calibri"/>
        <family val="2"/>
        <scheme val="minor"/>
      </rPr>
      <t xml:space="preserve"> Peinture</t>
    </r>
  </si>
  <si>
    <r>
      <rPr>
        <b/>
        <sz val="11"/>
        <color theme="1"/>
        <rFont val="Calibri"/>
        <family val="2"/>
        <scheme val="minor"/>
      </rPr>
      <t>202403-04</t>
    </r>
    <r>
      <rPr>
        <sz val="11"/>
        <color theme="1"/>
        <rFont val="Calibri"/>
        <family val="2"/>
        <scheme val="minor"/>
      </rPr>
      <t xml:space="preserve"> Entretien jardin</t>
    </r>
  </si>
  <si>
    <r>
      <rPr>
        <b/>
        <sz val="11"/>
        <color theme="1"/>
        <rFont val="Calibri"/>
        <family val="2"/>
        <scheme val="minor"/>
      </rPr>
      <t>202403-04</t>
    </r>
    <r>
      <rPr>
        <sz val="11"/>
        <color theme="1"/>
        <rFont val="Calibri"/>
        <family val="2"/>
        <scheme val="minor"/>
      </rPr>
      <t xml:space="preserve"> Bricolage dépendance</t>
    </r>
  </si>
  <si>
    <r>
      <rPr>
        <b/>
        <sz val="11"/>
        <color theme="1"/>
        <rFont val="Calibri"/>
        <family val="2"/>
        <scheme val="minor"/>
      </rPr>
      <t>202403-04</t>
    </r>
    <r>
      <rPr>
        <sz val="11"/>
        <color theme="1"/>
        <rFont val="Calibri"/>
        <family val="2"/>
        <scheme val="minor"/>
      </rPr>
      <t xml:space="preserve">  forfait Bienvenue</t>
    </r>
  </si>
  <si>
    <r>
      <rPr>
        <b/>
        <sz val="11"/>
        <color theme="1"/>
        <rFont val="Calibri"/>
        <family val="2"/>
        <scheme val="minor"/>
      </rPr>
      <t>202403-04</t>
    </r>
    <r>
      <rPr>
        <sz val="11"/>
        <color theme="1"/>
        <rFont val="Calibri"/>
        <family val="2"/>
        <scheme val="minor"/>
      </rPr>
      <t xml:space="preserve"> Entretien Piscine</t>
    </r>
  </si>
  <si>
    <r>
      <rPr>
        <b/>
        <sz val="11"/>
        <color theme="1"/>
        <rFont val="Calibri"/>
        <family val="2"/>
        <scheme val="minor"/>
      </rPr>
      <t>202403-04</t>
    </r>
    <r>
      <rPr>
        <sz val="11"/>
        <color theme="1"/>
        <rFont val="Calibri"/>
        <family val="2"/>
        <scheme val="minor"/>
      </rPr>
      <t xml:space="preserve"> forfait Départ</t>
    </r>
  </si>
  <si>
    <r>
      <t xml:space="preserve">202403-01 </t>
    </r>
    <r>
      <rPr>
        <sz val="11"/>
        <color theme="1"/>
        <rFont val="Calibri"/>
        <family val="2"/>
        <scheme val="minor"/>
      </rPr>
      <t>Forfait Abscence</t>
    </r>
  </si>
  <si>
    <r>
      <t xml:space="preserve">202403-01 </t>
    </r>
    <r>
      <rPr>
        <sz val="11"/>
        <color theme="1"/>
        <rFont val="Calibri"/>
        <family val="2"/>
        <scheme val="minor"/>
      </rPr>
      <t>Arrosage</t>
    </r>
  </si>
  <si>
    <r>
      <rPr>
        <b/>
        <sz val="11"/>
        <color theme="1"/>
        <rFont val="Calibri"/>
        <family val="2"/>
        <scheme val="minor"/>
      </rPr>
      <t>202403-05</t>
    </r>
    <r>
      <rPr>
        <sz val="11"/>
        <color theme="1"/>
        <rFont val="Calibri"/>
        <family val="2"/>
        <scheme val="minor"/>
      </rPr>
      <t xml:space="preserve"> Ménage </t>
    </r>
  </si>
  <si>
    <r>
      <rPr>
        <b/>
        <sz val="11"/>
        <color theme="1"/>
        <rFont val="Calibri"/>
        <family val="2"/>
        <scheme val="minor"/>
      </rPr>
      <t xml:space="preserve">202403-05 </t>
    </r>
    <r>
      <rPr>
        <sz val="11"/>
        <color theme="1"/>
        <rFont val="Calibri"/>
        <family val="2"/>
        <scheme val="minor"/>
      </rPr>
      <t>Forfait Abscence</t>
    </r>
  </si>
  <si>
    <r>
      <rPr>
        <b/>
        <sz val="11"/>
        <color theme="1"/>
        <rFont val="Calibri"/>
        <family val="2"/>
        <scheme val="minor"/>
      </rPr>
      <t xml:space="preserve">202403-05 </t>
    </r>
    <r>
      <rPr>
        <sz val="11"/>
        <color theme="1"/>
        <rFont val="Calibri"/>
        <family val="2"/>
        <scheme val="minor"/>
      </rPr>
      <t xml:space="preserve">Entretien piscine </t>
    </r>
  </si>
  <si>
    <r>
      <t xml:space="preserve">202403-01 </t>
    </r>
    <r>
      <rPr>
        <sz val="11"/>
        <color theme="1"/>
        <rFont val="Calibri"/>
        <family val="2"/>
        <scheme val="minor"/>
      </rPr>
      <t xml:space="preserve"> Forfait Abscence</t>
    </r>
  </si>
  <si>
    <r>
      <t xml:space="preserve">202403-01 </t>
    </r>
    <r>
      <rPr>
        <sz val="11"/>
        <color theme="1"/>
        <rFont val="Calibri"/>
        <family val="2"/>
        <scheme val="minor"/>
      </rPr>
      <t xml:space="preserve"> Forfait Départ</t>
    </r>
  </si>
  <si>
    <r>
      <t xml:space="preserve">202403-01 </t>
    </r>
    <r>
      <rPr>
        <sz val="11"/>
        <color theme="1"/>
        <rFont val="Calibri"/>
        <family val="2"/>
        <scheme val="minor"/>
      </rPr>
      <t>Forfait bienvenue</t>
    </r>
  </si>
  <si>
    <t>Quelle formule pour ajoouter comme titre 
"Planning de &lt;Nom de l'employé&gt; Du jj/mm/aaaa au jj/mm/aaaa
 En fonction des mois et année selectionnés</t>
  </si>
  <si>
    <t>Rijlabels</t>
  </si>
  <si>
    <t>feb</t>
  </si>
  <si>
    <t>mrt</t>
  </si>
  <si>
    <t>apr</t>
  </si>
  <si>
    <t>mei</t>
  </si>
  <si>
    <t>jun</t>
  </si>
  <si>
    <t>jul</t>
  </si>
  <si>
    <t>aug</t>
  </si>
  <si>
    <t>sep</t>
  </si>
  <si>
    <t>okt</t>
  </si>
  <si>
    <t>nov</t>
  </si>
  <si>
    <t>Eindtotaal</t>
  </si>
  <si>
    <t>1/feb</t>
  </si>
  <si>
    <t>2/feb</t>
  </si>
  <si>
    <t>3/feb</t>
  </si>
  <si>
    <t>4/feb</t>
  </si>
  <si>
    <t>5/feb</t>
  </si>
  <si>
    <t>6/feb</t>
  </si>
  <si>
    <t>7/feb</t>
  </si>
  <si>
    <t>8/feb</t>
  </si>
  <si>
    <t>9/feb</t>
  </si>
  <si>
    <t>10/feb</t>
  </si>
  <si>
    <t>11/feb</t>
  </si>
  <si>
    <t>12/feb</t>
  </si>
  <si>
    <t>13/feb</t>
  </si>
  <si>
    <t>14/feb</t>
  </si>
  <si>
    <t>15/feb</t>
  </si>
  <si>
    <t>16/feb</t>
  </si>
  <si>
    <t>17/feb</t>
  </si>
  <si>
    <t>18/feb</t>
  </si>
  <si>
    <t>19/feb</t>
  </si>
  <si>
    <t>20/feb</t>
  </si>
  <si>
    <t>21/feb</t>
  </si>
  <si>
    <t>22/feb</t>
  </si>
  <si>
    <t>23/feb</t>
  </si>
  <si>
    <t>24/feb</t>
  </si>
  <si>
    <t>25/feb</t>
  </si>
  <si>
    <t>26/feb</t>
  </si>
  <si>
    <t>27/feb</t>
  </si>
  <si>
    <t>28/feb</t>
  </si>
  <si>
    <t>29/feb</t>
  </si>
  <si>
    <t>1/jun</t>
  </si>
  <si>
    <t>2/jun</t>
  </si>
  <si>
    <t>3/jun</t>
  </si>
  <si>
    <t>4/jun</t>
  </si>
  <si>
    <t>5/jun</t>
  </si>
  <si>
    <t>6/jun</t>
  </si>
  <si>
    <t>7/jun</t>
  </si>
  <si>
    <t>8/jun</t>
  </si>
  <si>
    <t>9/jun</t>
  </si>
  <si>
    <t>10/jun</t>
  </si>
  <si>
    <t>11/jun</t>
  </si>
  <si>
    <t>12/jun</t>
  </si>
  <si>
    <t>13/jun</t>
  </si>
  <si>
    <t>14/jun</t>
  </si>
  <si>
    <t>15/jun</t>
  </si>
  <si>
    <t>16/jun</t>
  </si>
  <si>
    <t>17/jun</t>
  </si>
  <si>
    <t>18/jun</t>
  </si>
  <si>
    <t>19/jun</t>
  </si>
  <si>
    <t>20/jun</t>
  </si>
  <si>
    <t>21/jun</t>
  </si>
  <si>
    <t>22/jun</t>
  </si>
  <si>
    <t>23/jun</t>
  </si>
  <si>
    <t>24/jun</t>
  </si>
  <si>
    <t>25/jun</t>
  </si>
  <si>
    <t>26/jun</t>
  </si>
  <si>
    <t>27/jun</t>
  </si>
  <si>
    <t>28/jun</t>
  </si>
  <si>
    <t>29/jun</t>
  </si>
  <si>
    <t>30/jun</t>
  </si>
  <si>
    <t>202403-04</t>
  </si>
  <si>
    <t>Entretien Piscine</t>
  </si>
  <si>
    <t>202403-01</t>
  </si>
  <si>
    <t>Arrosage</t>
  </si>
  <si>
    <t>202403-09</t>
  </si>
  <si>
    <t>202403-02</t>
  </si>
  <si>
    <t>Forfait Abscence</t>
  </si>
  <si>
    <t>Peinture</t>
  </si>
  <si>
    <t>202403-03</t>
  </si>
  <si>
    <t>Jardinnage</t>
  </si>
  <si>
    <t>202403-05</t>
  </si>
  <si>
    <t>Entretien piscine</t>
  </si>
  <si>
    <t>Ménage</t>
  </si>
  <si>
    <t>Entretien jardin</t>
  </si>
  <si>
    <t>Bricolage dépendance</t>
  </si>
  <si>
    <t>Forfait Location</t>
  </si>
  <si>
    <t>Forfait bienvenue</t>
  </si>
  <si>
    <t>Forfait Bienvenue</t>
  </si>
  <si>
    <t>forfait Bienvenue</t>
  </si>
  <si>
    <t>Forfait Départ</t>
  </si>
  <si>
    <t>forfait Départ</t>
  </si>
  <si>
    <t>début</t>
  </si>
  <si>
    <t>couleur</t>
  </si>
  <si>
    <t>date</t>
  </si>
  <si>
    <t>Fin</t>
  </si>
  <si>
    <t>Durée</t>
  </si>
  <si>
    <t>Dossier</t>
  </si>
  <si>
    <t>Détail</t>
  </si>
  <si>
    <t>Som van Durée</t>
  </si>
  <si>
    <t>Jaren (date)</t>
  </si>
  <si>
    <t>Maanden (date)</t>
  </si>
  <si>
    <t>2024</t>
  </si>
  <si>
    <t>Totaal 2024</t>
  </si>
  <si>
    <t xml:space="preserve">Durée </t>
  </si>
  <si>
    <t>Semaine</t>
  </si>
  <si>
    <t>24-23</t>
  </si>
  <si>
    <t>24-24</t>
  </si>
  <si>
    <t>24-25</t>
  </si>
  <si>
    <t>24-26</t>
  </si>
  <si>
    <t>24-27</t>
  </si>
  <si>
    <t>24-28</t>
  </si>
  <si>
    <t>24-29</t>
  </si>
  <si>
    <t>24-30</t>
  </si>
  <si>
    <t>24-31</t>
  </si>
  <si>
    <t>24-32</t>
  </si>
  <si>
    <t>24-33</t>
  </si>
  <si>
    <t>24-34</t>
  </si>
  <si>
    <t>24-35</t>
  </si>
  <si>
    <t>24-36</t>
  </si>
  <si>
    <t>24-37</t>
  </si>
  <si>
    <t>24-38</t>
  </si>
  <si>
    <t>24-39</t>
  </si>
  <si>
    <t>24-40</t>
  </si>
  <si>
    <t>test</t>
  </si>
  <si>
    <t>(leeg)</t>
  </si>
  <si>
    <t>24-05</t>
  </si>
  <si>
    <t>24-22</t>
  </si>
  <si>
    <t>tst</t>
  </si>
  <si>
    <t>Total 2024</t>
  </si>
  <si>
    <t>Total 9359529</t>
  </si>
  <si>
    <t>Total 13285804</t>
  </si>
  <si>
    <t>Grand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</si>
</sst>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General;General;"/>
    <numFmt numFmtId="165" formatCode="[$-F800]dddd\,\ mmmm\ dd\,\ yyyy"/>
    <numFmt numFmtId="168" formatCode="d/mm/yy;@"/>
    <numFmt numFmtId="169" formatCode="h:mm;@"/>
    <numFmt numFmtId="170" formatCode="[hh]:mm"/>
  </numFmts>
  <fonts count="6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DB77B7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/>
    <xf numFmtId="164" fontId="0" fillId="0" borderId="1" xfId="0" applyNumberFormat="1" applyBorder="1"/>
    <xf numFmtId="164" fontId="0" fillId="0" borderId="2" xfId="0" applyNumberFormat="1" applyBorder="1"/>
    <xf numFmtId="0" fontId="0" fillId="0" borderId="2" xfId="0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165" fontId="0" fillId="0" borderId="1" xfId="0" applyNumberFormat="1" applyBorder="1"/>
    <xf numFmtId="0" fontId="3" fillId="0" borderId="0" xfId="0" applyFont="1"/>
    <xf numFmtId="165" fontId="4" fillId="0" borderId="0" xfId="0" applyNumberFormat="1" applyFont="1"/>
    <xf numFmtId="0" fontId="4" fillId="0" borderId="0" xfId="0" applyFont="1"/>
    <xf numFmtId="0" fontId="2" fillId="0" borderId="1" xfId="0" applyFont="1" applyBorder="1"/>
    <xf numFmtId="20" fontId="2" fillId="0" borderId="1" xfId="0" applyNumberFormat="1" applyFont="1" applyBorder="1" applyAlignment="1">
      <alignment horizontal="center"/>
    </xf>
    <xf numFmtId="20" fontId="2" fillId="0" borderId="0" xfId="0" applyNumberFormat="1" applyFont="1" applyAlignment="1">
      <alignment horizontal="center"/>
    </xf>
    <xf numFmtId="0" fontId="2" fillId="0" borderId="0" xfId="0" applyFont="1"/>
    <xf numFmtId="0" fontId="5" fillId="0" borderId="0" xfId="0" applyFont="1"/>
    <xf numFmtId="0" fontId="5" fillId="0" borderId="0" xfId="0" applyFont="1" applyAlignment="1">
      <alignment vertical="center" wrapText="1"/>
    </xf>
    <xf numFmtId="0" fontId="0" fillId="2" borderId="3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0" fontId="0" fillId="5" borderId="5" xfId="0" applyFill="1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5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0" fillId="4" borderId="1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0" borderId="0" xfId="0" applyNumberFormat="1"/>
    <xf numFmtId="14" fontId="0" fillId="0" borderId="0" xfId="0" applyNumberFormat="1" applyAlignment="1">
      <alignment horizontal="left" indent="2"/>
    </xf>
    <xf numFmtId="170" fontId="0" fillId="0" borderId="0" xfId="0" applyNumberFormat="1"/>
    <xf numFmtId="168" fontId="0" fillId="0" borderId="0" xfId="0" applyNumberFormat="1" applyAlignment="1">
      <alignment horizontal="center"/>
    </xf>
    <xf numFmtId="169" fontId="0" fillId="0" borderId="0" xfId="0" applyNumberFormat="1" applyAlignment="1">
      <alignment horizontal="center"/>
    </xf>
    <xf numFmtId="0" fontId="0" fillId="6" borderId="6" xfId="0" applyFont="1" applyFill="1" applyBorder="1" applyAlignment="1">
      <alignment horizontal="center"/>
    </xf>
    <xf numFmtId="0" fontId="0" fillId="0" borderId="0" xfId="0" pivotButton="1" applyAlignment="1">
      <alignment horizontal="center"/>
    </xf>
    <xf numFmtId="0" fontId="0" fillId="0" borderId="0" xfId="0" applyNumberFormat="1" applyAlignment="1">
      <alignment horizontal="center"/>
    </xf>
    <xf numFmtId="170" fontId="0" fillId="0" borderId="0" xfId="0" applyNumberFormat="1" applyAlignment="1">
      <alignment horizontal="center"/>
    </xf>
    <xf numFmtId="0" fontId="0" fillId="7" borderId="0" xfId="0" applyFill="1"/>
    <xf numFmtId="170" fontId="0" fillId="7" borderId="0" xfId="0" applyNumberFormat="1" applyFill="1"/>
    <xf numFmtId="0" fontId="0" fillId="8" borderId="0" xfId="0" applyFill="1"/>
    <xf numFmtId="170" fontId="0" fillId="8" borderId="0" xfId="0" applyNumberFormat="1" applyFill="1"/>
    <xf numFmtId="0" fontId="0" fillId="9" borderId="0" xfId="0" applyFill="1"/>
    <xf numFmtId="170" fontId="0" fillId="9" borderId="0" xfId="0" applyNumberFormat="1" applyFill="1"/>
  </cellXfs>
  <cellStyles count="1">
    <cellStyle name="Standaard" xfId="0" builtinId="0"/>
  </cellStyles>
  <dxfs count="133">
    <dxf>
      <fill>
        <patternFill patternType="solid">
          <bgColor rgb="FFFFC000"/>
        </patternFill>
      </fill>
    </dxf>
    <dxf>
      <fill>
        <patternFill>
          <bgColor rgb="FFFFFF00"/>
        </patternFill>
      </fill>
    </dxf>
    <dxf>
      <fill>
        <patternFill patternType="solid">
          <bgColor rgb="FF92D050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FFC000"/>
        </patternFill>
      </fill>
    </dxf>
    <dxf>
      <fill>
        <patternFill>
          <bgColor rgb="FFFFFF00"/>
        </patternFill>
      </fill>
    </dxf>
    <dxf>
      <fill>
        <patternFill patternType="solid">
          <bgColor rgb="FF92D050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FFC000"/>
        </patternFill>
      </fill>
    </dxf>
    <dxf>
      <fill>
        <patternFill>
          <bgColor rgb="FFFFFF00"/>
        </patternFill>
      </fill>
    </dxf>
    <dxf>
      <fill>
        <patternFill patternType="solid">
          <bgColor rgb="FF92D050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FFC000"/>
        </patternFill>
      </fill>
    </dxf>
    <dxf>
      <fill>
        <patternFill>
          <bgColor rgb="FFFFFF00"/>
        </patternFill>
      </fill>
    </dxf>
    <dxf>
      <fill>
        <patternFill patternType="solid">
          <bgColor rgb="FF92D050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FFC000"/>
        </patternFill>
      </fill>
    </dxf>
    <dxf>
      <fill>
        <patternFill>
          <bgColor rgb="FFFFFF00"/>
        </patternFill>
      </fill>
    </dxf>
    <dxf>
      <fill>
        <patternFill patternType="solid">
          <bgColor rgb="FF92D050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FFC000"/>
        </patternFill>
      </fill>
    </dxf>
    <dxf>
      <fill>
        <patternFill>
          <bgColor rgb="FFFFFF00"/>
        </patternFill>
      </fill>
    </dxf>
    <dxf>
      <fill>
        <patternFill patternType="solid">
          <bgColor rgb="FF92D050"/>
        </patternFill>
      </fill>
    </dxf>
    <dxf>
      <fill>
        <patternFill patternType="solid">
          <bgColor rgb="FFFFC000"/>
        </patternFill>
      </fill>
    </dxf>
    <dxf>
      <fill>
        <patternFill>
          <bgColor rgb="FFFFFF00"/>
        </patternFill>
      </fill>
    </dxf>
    <dxf>
      <fill>
        <patternFill patternType="solid">
          <bgColor rgb="FF92D050"/>
        </patternFill>
      </fill>
    </dxf>
    <dxf>
      <fill>
        <patternFill patternType="solid">
          <bgColor rgb="FFFFC000"/>
        </patternFill>
      </fill>
    </dxf>
    <dxf>
      <fill>
        <patternFill>
          <bgColor rgb="FFFFFF00"/>
        </patternFill>
      </fill>
    </dxf>
    <dxf>
      <fill>
        <patternFill patternType="solid">
          <bgColor rgb="FF92D050"/>
        </patternFill>
      </fill>
    </dxf>
    <dxf>
      <fill>
        <patternFill patternType="solid">
          <bgColor rgb="FFFFC000"/>
        </patternFill>
      </fill>
    </dxf>
    <dxf>
      <fill>
        <patternFill>
          <bgColor rgb="FFFFFF00"/>
        </patternFill>
      </fill>
    </dxf>
    <dxf>
      <fill>
        <patternFill patternType="solid">
          <bgColor rgb="FF92D050"/>
        </patternFill>
      </fill>
    </dxf>
    <dxf>
      <fill>
        <patternFill patternType="solid">
          <bgColor rgb="FFFFC000"/>
        </patternFill>
      </fill>
    </dxf>
    <dxf>
      <fill>
        <patternFill>
          <bgColor rgb="FFFFFF00"/>
        </patternFill>
      </fill>
    </dxf>
    <dxf>
      <fill>
        <patternFill patternType="solid">
          <bgColor rgb="FF92D050"/>
        </patternFill>
      </fill>
    </dxf>
    <dxf>
      <fill>
        <patternFill patternType="solid">
          <bgColor rgb="FFFFC000"/>
        </patternFill>
      </fill>
    </dxf>
    <dxf>
      <fill>
        <patternFill>
          <bgColor rgb="FFFFFF00"/>
        </patternFill>
      </fill>
    </dxf>
    <dxf>
      <fill>
        <patternFill patternType="solid">
          <bgColor rgb="FF92D050"/>
        </patternFill>
      </fill>
    </dxf>
    <dxf>
      <fill>
        <patternFill patternType="darkGray"/>
      </fill>
    </dxf>
    <dxf>
      <fill>
        <patternFill patternType="darkGray"/>
      </fill>
    </dxf>
    <dxf>
      <fill>
        <patternFill patternType="darkGray"/>
      </fill>
    </dxf>
    <dxf>
      <fill>
        <patternFill patternType="darkGray"/>
      </fill>
    </dxf>
    <dxf>
      <fill>
        <patternFill patternType="darkGray"/>
      </fill>
    </dxf>
    <dxf>
      <fill>
        <patternFill patternType="darkGray"/>
      </fill>
    </dxf>
    <dxf>
      <fill>
        <patternFill patternType="darkGray"/>
      </fill>
    </dxf>
    <dxf>
      <fill>
        <patternFill patternType="darkGray"/>
      </fill>
    </dxf>
    <dxf>
      <fill>
        <patternFill patternType="darkGray"/>
      </fill>
    </dxf>
    <dxf>
      <fill>
        <patternFill patternType="darkGray"/>
      </fill>
    </dxf>
    <dxf>
      <fill>
        <patternFill patternType="darkGray"/>
      </fill>
    </dxf>
    <dxf>
      <fill>
        <patternFill patternType="darkGray"/>
      </fill>
    </dxf>
    <dxf>
      <fill>
        <patternFill patternType="darkGray"/>
      </fill>
    </dxf>
    <dxf>
      <fill>
        <patternFill patternType="darkGray"/>
      </fill>
    </dxf>
    <dxf>
      <fill>
        <patternFill patternType="darkGray"/>
      </fill>
    </dxf>
    <dxf>
      <fill>
        <patternFill patternType="darkGray"/>
      </fill>
    </dxf>
    <dxf>
      <fill>
        <patternFill patternType="darkGray"/>
      </fill>
    </dxf>
    <dxf>
      <fill>
        <patternFill patternType="darkGray"/>
      </fill>
    </dxf>
    <dxf>
      <fill>
        <patternFill patternType="darkGray"/>
      </fill>
    </dxf>
    <dxf>
      <fill>
        <patternFill patternType="darkGray"/>
      </fill>
    </dxf>
    <dxf>
      <fill>
        <patternFill patternType="darkGray"/>
      </fill>
    </dxf>
    <dxf>
      <fill>
        <patternFill patternType="darkGray"/>
      </fill>
    </dxf>
    <dxf>
      <fill>
        <patternFill patternType="darkGray"/>
      </fill>
    </dxf>
    <dxf>
      <fill>
        <patternFill patternType="darkGray"/>
      </fill>
    </dxf>
    <dxf>
      <fill>
        <patternFill patternType="darkGray"/>
      </fill>
    </dxf>
    <dxf>
      <fill>
        <patternFill patternType="darkGray"/>
      </fill>
    </dxf>
    <dxf>
      <fill>
        <patternFill patternType="darkGray"/>
      </fill>
    </dxf>
    <dxf>
      <fill>
        <patternFill patternType="darkGray"/>
      </fill>
    </dxf>
    <dxf>
      <fill>
        <patternFill patternType="darkGray"/>
      </fill>
    </dxf>
    <dxf>
      <fill>
        <patternFill patternType="darkGray"/>
      </fill>
    </dxf>
    <dxf>
      <fill>
        <patternFill patternType="darkGray"/>
      </fill>
    </dxf>
    <dxf>
      <fill>
        <patternFill patternType="darkGray"/>
      </fill>
    </dxf>
    <dxf>
      <fill>
        <patternFill patternType="darkGray"/>
      </fill>
    </dxf>
    <dxf>
      <fill>
        <patternFill patternType="darkGray"/>
      </fill>
    </dxf>
    <dxf>
      <fill>
        <patternFill patternType="darkGray"/>
      </fill>
    </dxf>
    <dxf>
      <fill>
        <patternFill patternType="darkGray"/>
      </fill>
    </dxf>
    <dxf>
      <fill>
        <patternFill patternType="darkGray"/>
      </fill>
    </dxf>
    <dxf>
      <fill>
        <patternFill patternType="darkGray"/>
      </fill>
    </dxf>
    <dxf>
      <fill>
        <patternFill patternType="darkGray"/>
      </fill>
    </dxf>
    <dxf>
      <fill>
        <patternFill patternType="darkGray"/>
      </fill>
    </dxf>
    <dxf>
      <fill>
        <patternFill patternType="darkGray"/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patternFill patternType="solid">
          <bgColor rgb="FF92D050"/>
        </patternFill>
      </fill>
    </dxf>
    <dxf>
      <fill>
        <patternFill>
          <bgColor rgb="FFFFFF00"/>
        </patternFill>
      </fill>
    </dxf>
    <dxf>
      <fill>
        <patternFill patternType="solid">
          <bgColor rgb="FFFFC000"/>
        </patternFill>
      </fill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9" formatCode="h:mm;@"/>
      <alignment horizontal="center" vertical="bottom" textRotation="0" wrapText="0" indent="0" justifyLastLine="0" shrinkToFit="0" readingOrder="0"/>
    </dxf>
    <dxf>
      <numFmt numFmtId="169" formatCode="h:mm;@"/>
      <alignment horizontal="center" vertical="bottom" textRotation="0" wrapText="0" indent="0" justifyLastLine="0" shrinkToFit="0" readingOrder="0"/>
    </dxf>
    <dxf>
      <numFmt numFmtId="169" formatCode="h:mm;@"/>
      <alignment horizontal="center" vertical="bottom" textRotation="0" wrapText="0" indent="0" justifyLastLine="0" shrinkToFit="0" readingOrder="0"/>
    </dxf>
    <dxf>
      <numFmt numFmtId="168" formatCode="d/mm/yy;@"/>
      <alignment horizontal="center" vertical="bottom" textRotation="0" wrapText="0" indent="0" justifyLastLine="0" shrinkToFit="0" readingOrder="0"/>
    </dxf>
    <dxf>
      <numFmt numFmtId="164" formatCode="General;General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6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</dxfs>
  <tableStyles count="0" defaultTableStyle="TableStyleMedium2" defaultPivotStyle="PivotStyleLight16"/>
  <colors>
    <mruColors>
      <color rgb="FFDB77B7"/>
      <color rgb="FF433DB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2.xml"/><Relationship Id="rId13" Type="http://schemas.openxmlformats.org/officeDocument/2006/relationships/theme" Target="theme/theme1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microsoft.com/office/2007/relationships/slicerCache" Target="slicerCaches/slicerCache1.xml"/><Relationship Id="rId12" Type="http://schemas.microsoft.com/office/2007/relationships/slicerCache" Target="slicerCaches/slicerCache6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eetMetadata" Target="metadata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11" Type="http://schemas.microsoft.com/office/2007/relationships/slicerCache" Target="slicerCaches/slicerCache5.xml"/><Relationship Id="rId5" Type="http://schemas.openxmlformats.org/officeDocument/2006/relationships/pivotCacheDefinition" Target="pivotCache/pivotCacheDefinition1.xml"/><Relationship Id="rId15" Type="http://schemas.openxmlformats.org/officeDocument/2006/relationships/sharedStrings" Target="sharedStrings.xml"/><Relationship Id="rId10" Type="http://schemas.microsoft.com/office/2007/relationships/slicerCache" Target="slicerCaches/slicerCache4.xml"/><Relationship Id="rId4" Type="http://schemas.openxmlformats.org/officeDocument/2006/relationships/worksheet" Target="worksheets/sheet4.xml"/><Relationship Id="rId9" Type="http://schemas.microsoft.com/office/2007/relationships/slicerCache" Target="slicerCaches/slicerCache3.xml"/><Relationship Id="rId1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215610</xdr:colOff>
      <xdr:row>0</xdr:row>
      <xdr:rowOff>209550</xdr:rowOff>
    </xdr:from>
    <xdr:to>
      <xdr:col>9</xdr:col>
      <xdr:colOff>199505</xdr:colOff>
      <xdr:row>0</xdr:row>
      <xdr:rowOff>1009649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Année">
              <a:extLst>
                <a:ext uri="{FF2B5EF4-FFF2-40B4-BE49-F238E27FC236}">
                  <a16:creationId xmlns:a16="http://schemas.microsoft.com/office/drawing/2014/main" id="{04B26B86-BA2A-4240-A566-DF310D14ECFB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311360" y="209550"/>
              <a:ext cx="3023236" cy="80009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9</xdr:col>
      <xdr:colOff>601459</xdr:colOff>
      <xdr:row>0</xdr:row>
      <xdr:rowOff>188594</xdr:rowOff>
    </xdr:from>
    <xdr:to>
      <xdr:col>12</xdr:col>
      <xdr:colOff>985403</xdr:colOff>
      <xdr:row>0</xdr:row>
      <xdr:rowOff>1097279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4" name="Mois">
              <a:extLst>
                <a:ext uri="{FF2B5EF4-FFF2-40B4-BE49-F238E27FC236}">
                  <a16:creationId xmlns:a16="http://schemas.microsoft.com/office/drawing/2014/main" id="{9AC35397-DF72-4E66-A347-F1226941137D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736550" y="188594"/>
              <a:ext cx="3423285" cy="90868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47625</xdr:colOff>
      <xdr:row>0</xdr:row>
      <xdr:rowOff>28575</xdr:rowOff>
    </xdr:from>
    <xdr:to>
      <xdr:col>3</xdr:col>
      <xdr:colOff>1876425</xdr:colOff>
      <xdr:row>18</xdr:row>
      <xdr:rowOff>76200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Dossier">
              <a:extLst>
                <a:ext uri="{FF2B5EF4-FFF2-40B4-BE49-F238E27FC236}">
                  <a16:creationId xmlns:a16="http://schemas.microsoft.com/office/drawing/2014/main" id="{19126703-A101-3013-9DB0-C1874427B662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ossier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867400" y="28575"/>
              <a:ext cx="1828800" cy="34766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nl-BE" sz="1100"/>
                <a:t>Deze shape vertegenwoordigt een slicer. Slicers worden in Excel 2010 of hoger ondersteund.
De slicer kan niet worden gebruikt als de shape in een eerdere Excel-versie is gewijzigd of als de werkmap is opgeslagen in Excel 2003 of eerder.</a:t>
              </a:r>
            </a:p>
          </xdr:txBody>
        </xdr:sp>
      </mc:Fallback>
    </mc:AlternateContent>
    <xdr:clientData/>
  </xdr:twoCellAnchor>
  <xdr:twoCellAnchor editAs="oneCell">
    <xdr:from>
      <xdr:col>2</xdr:col>
      <xdr:colOff>19050</xdr:colOff>
      <xdr:row>0</xdr:row>
      <xdr:rowOff>28575</xdr:rowOff>
    </xdr:from>
    <xdr:to>
      <xdr:col>2</xdr:col>
      <xdr:colOff>1847850</xdr:colOff>
      <xdr:row>18</xdr:row>
      <xdr:rowOff>38100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couleur">
              <a:extLst>
                <a:ext uri="{FF2B5EF4-FFF2-40B4-BE49-F238E27FC236}">
                  <a16:creationId xmlns:a16="http://schemas.microsoft.com/office/drawing/2014/main" id="{FC482E63-6BE0-DF7E-0BC9-F2B2797A59F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uleur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895725" y="28575"/>
              <a:ext cx="1828800" cy="34385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nl-BE" sz="1100"/>
                <a:t>Deze shape vertegenwoordigt een slicer. Slicers worden in Excel 2010 of hoger ondersteund.
De slicer kan niet worden gebruikt als de shape in een eerdere Excel-versie is gewijzigd of als de werkmap is opgeslagen in Excel 2003 of eerder.</a:t>
              </a:r>
            </a:p>
          </xdr:txBody>
        </xdr:sp>
      </mc:Fallback>
    </mc:AlternateContent>
    <xdr:clientData/>
  </xdr:twoCellAnchor>
  <xdr:twoCellAnchor editAs="oneCell">
    <xdr:from>
      <xdr:col>1</xdr:col>
      <xdr:colOff>28575</xdr:colOff>
      <xdr:row>0</xdr:row>
      <xdr:rowOff>38100</xdr:rowOff>
    </xdr:from>
    <xdr:to>
      <xdr:col>1</xdr:col>
      <xdr:colOff>1857375</xdr:colOff>
      <xdr:row>18</xdr:row>
      <xdr:rowOff>19050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Maanden (date)">
              <a:extLst>
                <a:ext uri="{FF2B5EF4-FFF2-40B4-BE49-F238E27FC236}">
                  <a16:creationId xmlns:a16="http://schemas.microsoft.com/office/drawing/2014/main" id="{0FA19D89-5738-E557-EFE7-8A52024F0592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aanden (date)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933575" y="38100"/>
              <a:ext cx="1828800" cy="34099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nl-BE" sz="1100"/>
                <a:t>Deze shape vertegenwoordigt een slicer. Slicers worden in Excel 2010 of hoger ondersteund.
De slicer kan niet worden gebruikt als de shape in een eerdere Excel-versie is gewijzigd of als de werkmap is opgeslagen in Excel 2003 of eerder.</a:t>
              </a:r>
            </a:p>
          </xdr:txBody>
        </xdr:sp>
      </mc:Fallback>
    </mc:AlternateContent>
    <xdr:clientData/>
  </xdr:twoCellAnchor>
  <xdr:twoCellAnchor editAs="oneCell">
    <xdr:from>
      <xdr:col>0</xdr:col>
      <xdr:colOff>0</xdr:colOff>
      <xdr:row>0</xdr:row>
      <xdr:rowOff>38100</xdr:rowOff>
    </xdr:from>
    <xdr:to>
      <xdr:col>0</xdr:col>
      <xdr:colOff>1828800</xdr:colOff>
      <xdr:row>17</xdr:row>
      <xdr:rowOff>161925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5" name="Jaren (date)">
              <a:extLst>
                <a:ext uri="{FF2B5EF4-FFF2-40B4-BE49-F238E27FC236}">
                  <a16:creationId xmlns:a16="http://schemas.microsoft.com/office/drawing/2014/main" id="{5F9118E4-D2C0-F194-D327-30E3B1A9B428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Jaren (date)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0" y="38100"/>
              <a:ext cx="1828800" cy="33623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nl-BE" sz="1100"/>
                <a:t>Deze shape vertegenwoordigt een slicer. Slicers worden in Excel 2010 of hoger ondersteund.
De slicer kan niet worden gebruikt als de shape in een eerdere Excel-versie is gewijzigd of als de werkmap is opgeslagen in Excel 2003 of eerder.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SA" refreshedDate="45353.80921053241" createdVersion="7" refreshedVersion="8" minRefreshableVersion="3" recordCount="287" xr:uid="{53A3C509-7946-4BA2-B975-F5D174E8BCEE}">
  <cacheSource type="worksheet">
    <worksheetSource name="T_Heures"/>
  </cacheSource>
  <cacheFields count="5">
    <cacheField name="Date" numFmtId="165">
      <sharedItems containsSemiMixedTypes="0" containsNonDate="0" containsDate="1" containsString="0" minDate="2024-02-01T00:00:00" maxDate="2024-11-14T00:00:00" count="287">
        <d v="2024-02-01T00:00:00"/>
        <d v="2024-02-02T00:00:00"/>
        <d v="2024-02-03T00:00:00"/>
        <d v="2024-02-04T00:00:00"/>
        <d v="2024-02-05T00:00:00"/>
        <d v="2024-02-06T00:00:00"/>
        <d v="2024-02-07T00:00:00"/>
        <d v="2024-02-08T00:00:00"/>
        <d v="2024-02-09T00:00:00"/>
        <d v="2024-02-10T00:00:00"/>
        <d v="2024-02-11T00:00:00"/>
        <d v="2024-02-12T00:00:00"/>
        <d v="2024-02-13T00:00:00"/>
        <d v="2024-02-14T00:00:00"/>
        <d v="2024-02-15T00:00:00"/>
        <d v="2024-02-16T00:00:00"/>
        <d v="2024-02-17T00:00:00"/>
        <d v="2024-02-18T00:00:00"/>
        <d v="2024-02-19T00:00:00"/>
        <d v="2024-02-20T00:00:00"/>
        <d v="2024-02-21T00:00:00"/>
        <d v="2024-02-22T00:00:00"/>
        <d v="2024-02-23T00:00:00"/>
        <d v="2024-02-24T00:00:00"/>
        <d v="2024-02-25T00:00:00"/>
        <d v="2024-02-26T00:00:00"/>
        <d v="2024-02-27T00:00:00"/>
        <d v="2024-02-28T00:00:00"/>
        <d v="2024-02-29T00:00:00"/>
        <d v="2024-03-01T00:00:00"/>
        <d v="2024-03-02T00:00:00"/>
        <d v="2024-03-03T00:00:00"/>
        <d v="2024-03-04T00:00:00"/>
        <d v="2024-03-05T00:00:00"/>
        <d v="2024-03-06T00:00:00"/>
        <d v="2024-03-07T00:00:00"/>
        <d v="2024-03-08T00:00:00"/>
        <d v="2024-03-09T00:00:00"/>
        <d v="2024-03-10T00:00:00"/>
        <d v="2024-03-11T00:00:00"/>
        <d v="2024-03-12T00:00:00"/>
        <d v="2024-03-13T00:00:00"/>
        <d v="2024-03-14T00:00:00"/>
        <d v="2024-03-15T00:00:00"/>
        <d v="2024-03-16T00:00:00"/>
        <d v="2024-03-17T00:00:00"/>
        <d v="2024-03-18T00:00:00"/>
        <d v="2024-03-19T00:00:00"/>
        <d v="2024-03-20T00:00:00"/>
        <d v="2024-03-21T00:00:00"/>
        <d v="2024-03-22T00:00:00"/>
        <d v="2024-03-23T00:00:00"/>
        <d v="2024-03-24T00:00:00"/>
        <d v="2024-03-25T00:00:00"/>
        <d v="2024-03-26T00:00:00"/>
        <d v="2024-03-27T00:00:00"/>
        <d v="2024-03-28T00:00:00"/>
        <d v="2024-03-29T00:00:00"/>
        <d v="2024-03-30T00:00:00"/>
        <d v="2024-03-31T00:00:00"/>
        <d v="2024-04-01T00:00:00"/>
        <d v="2024-04-02T00:00:00"/>
        <d v="2024-04-03T00:00:00"/>
        <d v="2024-04-04T00:00:00"/>
        <d v="2024-04-05T00:00:00"/>
        <d v="2024-04-06T00:00:00"/>
        <d v="2024-04-07T00:00:00"/>
        <d v="2024-04-08T00:00:00"/>
        <d v="2024-04-09T00:00:00"/>
        <d v="2024-04-10T00:00:00"/>
        <d v="2024-04-11T00:00:00"/>
        <d v="2024-04-12T00:00:00"/>
        <d v="2024-04-13T00:00:00"/>
        <d v="2024-04-14T00:00:00"/>
        <d v="2024-04-15T00:00:00"/>
        <d v="2024-04-16T00:00:00"/>
        <d v="2024-04-17T00:00:00"/>
        <d v="2024-04-18T00:00:00"/>
        <d v="2024-04-19T00:00:00"/>
        <d v="2024-04-20T00:00:00"/>
        <d v="2024-04-21T00:00:00"/>
        <d v="2024-04-22T00:00:00"/>
        <d v="2024-04-23T00:00:00"/>
        <d v="2024-04-24T00:00:00"/>
        <d v="2024-04-25T00:00:00"/>
        <d v="2024-04-26T00:00:00"/>
        <d v="2024-04-27T00:00:00"/>
        <d v="2024-04-28T00:00:00"/>
        <d v="2024-04-29T00:00:00"/>
        <d v="2024-04-30T00:00:00"/>
        <d v="2024-05-01T00:00:00"/>
        <d v="2024-05-02T00:00:00"/>
        <d v="2024-05-03T00:00:00"/>
        <d v="2024-05-04T00:00:00"/>
        <d v="2024-05-05T00:00:00"/>
        <d v="2024-05-06T00:00:00"/>
        <d v="2024-05-07T00:00:00"/>
        <d v="2024-05-08T00:00:00"/>
        <d v="2024-05-09T00:00:00"/>
        <d v="2024-05-10T00:00:00"/>
        <d v="2024-05-11T00:00:00"/>
        <d v="2024-05-12T00:00:00"/>
        <d v="2024-05-13T00:00:00"/>
        <d v="2024-05-14T00:00:00"/>
        <d v="2024-05-15T00:00:00"/>
        <d v="2024-05-16T00:00:00"/>
        <d v="2024-05-17T00:00:00"/>
        <d v="2024-05-18T00:00:00"/>
        <d v="2024-05-19T00:00:00"/>
        <d v="2024-05-20T00:00:00"/>
        <d v="2024-05-21T00:00:00"/>
        <d v="2024-05-22T00:00:00"/>
        <d v="2024-05-23T00:00:00"/>
        <d v="2024-05-24T00:00:00"/>
        <d v="2024-05-25T00:00:00"/>
        <d v="2024-05-26T00:00:00"/>
        <d v="2024-05-27T00:00:00"/>
        <d v="2024-05-28T00:00:00"/>
        <d v="2024-05-29T00:00:00"/>
        <d v="2024-05-30T00:00:00"/>
        <d v="2024-05-31T00:00:00"/>
        <d v="2024-06-01T00:00:00"/>
        <d v="2024-06-02T00:00:00"/>
        <d v="2024-06-03T00:00:00"/>
        <d v="2024-06-04T00:00:00"/>
        <d v="2024-06-05T00:00:00"/>
        <d v="2024-06-06T00:00:00"/>
        <d v="2024-06-07T00:00:00"/>
        <d v="2024-06-08T00:00:00"/>
        <d v="2024-06-09T00:00:00"/>
        <d v="2024-06-10T00:00:00"/>
        <d v="2024-06-11T00:00:00"/>
        <d v="2024-06-12T00:00:00"/>
        <d v="2024-06-13T00:00:00"/>
        <d v="2024-06-14T00:00:00"/>
        <d v="2024-06-15T00:00:00"/>
        <d v="2024-06-16T00:00:00"/>
        <d v="2024-06-17T00:00:00"/>
        <d v="2024-06-18T00:00:00"/>
        <d v="2024-06-19T00:00:00"/>
        <d v="2024-06-20T00:00:00"/>
        <d v="2024-06-21T00:00:00"/>
        <d v="2024-06-22T00:00:00"/>
        <d v="2024-06-23T00:00:00"/>
        <d v="2024-06-24T00:00:00"/>
        <d v="2024-06-25T00:00:00"/>
        <d v="2024-06-26T00:00:00"/>
        <d v="2024-06-27T00:00:00"/>
        <d v="2024-06-28T00:00:00"/>
        <d v="2024-06-29T00:00:00"/>
        <d v="2024-06-30T00:00:00"/>
        <d v="2024-07-01T00:00:00"/>
        <d v="2024-07-02T00:00:00"/>
        <d v="2024-07-03T00:00:00"/>
        <d v="2024-07-04T00:00:00"/>
        <d v="2024-07-05T00:00:00"/>
        <d v="2024-07-06T00:00:00"/>
        <d v="2024-07-07T00:00:00"/>
        <d v="2024-07-08T00:00:00"/>
        <d v="2024-07-09T00:00:00"/>
        <d v="2024-07-10T00:00:00"/>
        <d v="2024-07-11T00:00:00"/>
        <d v="2024-07-12T00:00:00"/>
        <d v="2024-07-13T00:00:00"/>
        <d v="2024-07-14T00:00:00"/>
        <d v="2024-07-15T00:00:00"/>
        <d v="2024-07-16T00:00:00"/>
        <d v="2024-07-17T00:00:00"/>
        <d v="2024-07-18T00:00:00"/>
        <d v="2024-07-19T00:00:00"/>
        <d v="2024-07-20T00:00:00"/>
        <d v="2024-07-21T00:00:00"/>
        <d v="2024-07-22T00:00:00"/>
        <d v="2024-07-23T00:00:00"/>
        <d v="2024-07-24T00:00:00"/>
        <d v="2024-07-25T00:00:00"/>
        <d v="2024-07-26T00:00:00"/>
        <d v="2024-07-27T00:00:00"/>
        <d v="2024-07-28T00:00:00"/>
        <d v="2024-07-29T00:00:00"/>
        <d v="2024-07-30T00:00:00"/>
        <d v="2024-07-31T00:00:00"/>
        <d v="2024-08-01T00:00:00"/>
        <d v="2024-08-02T00:00:00"/>
        <d v="2024-08-03T00:00:00"/>
        <d v="2024-08-04T00:00:00"/>
        <d v="2024-08-05T00:00:00"/>
        <d v="2024-08-06T00:00:00"/>
        <d v="2024-08-07T00:00:00"/>
        <d v="2024-08-08T00:00:00"/>
        <d v="2024-08-09T00:00:00"/>
        <d v="2024-08-10T00:00:00"/>
        <d v="2024-08-11T00:00:00"/>
        <d v="2024-08-12T00:00:00"/>
        <d v="2024-08-13T00:00:00"/>
        <d v="2024-08-14T00:00:00"/>
        <d v="2024-08-15T00:00:00"/>
        <d v="2024-08-16T00:00:00"/>
        <d v="2024-08-17T00:00:00"/>
        <d v="2024-08-18T00:00:00"/>
        <d v="2024-08-19T00:00:00"/>
        <d v="2024-08-20T00:00:00"/>
        <d v="2024-08-21T00:00:00"/>
        <d v="2024-08-22T00:00:00"/>
        <d v="2024-08-23T00:00:00"/>
        <d v="2024-08-24T00:00:00"/>
        <d v="2024-08-25T00:00:00"/>
        <d v="2024-08-26T00:00:00"/>
        <d v="2024-08-27T00:00:00"/>
        <d v="2024-08-28T00:00:00"/>
        <d v="2024-08-29T00:00:00"/>
        <d v="2024-08-30T00:00:00"/>
        <d v="2024-08-31T00:00:00"/>
        <d v="2024-09-01T00:00:00"/>
        <d v="2024-09-02T00:00:00"/>
        <d v="2024-09-03T00:00:00"/>
        <d v="2024-09-04T00:00:00"/>
        <d v="2024-09-05T00:00:00"/>
        <d v="2024-09-06T00:00:00"/>
        <d v="2024-09-07T00:00:00"/>
        <d v="2024-09-08T00:00:00"/>
        <d v="2024-09-09T00:00:00"/>
        <d v="2024-09-10T00:00:00"/>
        <d v="2024-09-11T00:00:00"/>
        <d v="2024-09-12T00:00:00"/>
        <d v="2024-09-13T00:00:00"/>
        <d v="2024-09-14T00:00:00"/>
        <d v="2024-09-15T00:00:00"/>
        <d v="2024-09-16T00:00:00"/>
        <d v="2024-09-17T00:00:00"/>
        <d v="2024-09-18T00:00:00"/>
        <d v="2024-09-19T00:00:00"/>
        <d v="2024-09-20T00:00:00"/>
        <d v="2024-09-21T00:00:00"/>
        <d v="2024-09-22T00:00:00"/>
        <d v="2024-09-23T00:00:00"/>
        <d v="2024-09-24T00:00:00"/>
        <d v="2024-09-25T00:00:00"/>
        <d v="2024-09-26T00:00:00"/>
        <d v="2024-09-27T00:00:00"/>
        <d v="2024-09-28T00:00:00"/>
        <d v="2024-09-29T00:00:00"/>
        <d v="2024-09-30T00:00:00"/>
        <d v="2024-10-01T00:00:00"/>
        <d v="2024-10-02T00:00:00"/>
        <d v="2024-10-03T00:00:00"/>
        <d v="2024-10-04T00:00:00"/>
        <d v="2024-10-05T00:00:00"/>
        <d v="2024-10-06T00:00:00"/>
        <d v="2024-10-07T00:00:00"/>
        <d v="2024-10-08T00:00:00"/>
        <d v="2024-10-09T00:00:00"/>
        <d v="2024-10-10T00:00:00"/>
        <d v="2024-10-11T00:00:00"/>
        <d v="2024-10-12T00:00:00"/>
        <d v="2024-10-13T00:00:00"/>
        <d v="2024-10-14T00:00:00"/>
        <d v="2024-10-15T00:00:00"/>
        <d v="2024-10-16T00:00:00"/>
        <d v="2024-10-17T00:00:00"/>
        <d v="2024-10-18T00:00:00"/>
        <d v="2024-10-19T00:00:00"/>
        <d v="2024-10-20T00:00:00"/>
        <d v="2024-10-21T00:00:00"/>
        <d v="2024-10-22T00:00:00"/>
        <d v="2024-10-23T00:00:00"/>
        <d v="2024-10-24T00:00:00"/>
        <d v="2024-10-25T00:00:00"/>
        <d v="2024-10-26T00:00:00"/>
        <d v="2024-10-27T00:00:00"/>
        <d v="2024-10-28T00:00:00"/>
        <d v="2024-10-29T00:00:00"/>
        <d v="2024-10-30T00:00:00"/>
        <d v="2024-10-31T00:00:00"/>
        <d v="2024-11-01T00:00:00"/>
        <d v="2024-11-02T00:00:00"/>
        <d v="2024-11-03T00:00:00"/>
        <d v="2024-11-04T00:00:00"/>
        <d v="2024-11-05T00:00:00"/>
        <d v="2024-11-06T00:00:00"/>
        <d v="2024-11-07T00:00:00"/>
        <d v="2024-11-08T00:00:00"/>
        <d v="2024-11-09T00:00:00"/>
        <d v="2024-11-10T00:00:00"/>
        <d v="2024-11-11T00:00:00"/>
        <d v="2024-11-12T00:00:00"/>
        <d v="2024-11-13T00:00:00"/>
      </sharedItems>
      <fieldGroup par="4" base="0">
        <rangePr groupBy="days" startDate="2024-02-01T00:00:00" endDate="2024-11-14T00:00:00"/>
        <groupItems count="368">
          <s v="&lt;1/02/2024"/>
          <s v="1/jan"/>
          <s v="2/jan"/>
          <s v="3/jan"/>
          <s v="4/jan"/>
          <s v="5/jan"/>
          <s v="6/jan"/>
          <s v="7/jan"/>
          <s v="8/jan"/>
          <s v="9/jan"/>
          <s v="10/jan"/>
          <s v="11/jan"/>
          <s v="12/jan"/>
          <s v="13/jan"/>
          <s v="14/jan"/>
          <s v="15/jan"/>
          <s v="16/jan"/>
          <s v="17/jan"/>
          <s v="18/jan"/>
          <s v="19/jan"/>
          <s v="20/jan"/>
          <s v="21/jan"/>
          <s v="22/jan"/>
          <s v="23/jan"/>
          <s v="24/jan"/>
          <s v="25/jan"/>
          <s v="26/jan"/>
          <s v="27/jan"/>
          <s v="28/jan"/>
          <s v="29/jan"/>
          <s v="30/jan"/>
          <s v="31/jan"/>
          <s v="1/feb"/>
          <s v="2/feb"/>
          <s v="3/feb"/>
          <s v="4/feb"/>
          <s v="5/feb"/>
          <s v="6/feb"/>
          <s v="7/feb"/>
          <s v="8/feb"/>
          <s v="9/feb"/>
          <s v="10/feb"/>
          <s v="11/feb"/>
          <s v="12/feb"/>
          <s v="13/feb"/>
          <s v="14/feb"/>
          <s v="15/feb"/>
          <s v="16/feb"/>
          <s v="17/feb"/>
          <s v="18/feb"/>
          <s v="19/feb"/>
          <s v="20/feb"/>
          <s v="21/feb"/>
          <s v="22/feb"/>
          <s v="23/feb"/>
          <s v="24/feb"/>
          <s v="25/feb"/>
          <s v="26/feb"/>
          <s v="27/feb"/>
          <s v="28/feb"/>
          <s v="29/feb"/>
          <s v="1/mrt"/>
          <s v="2/mrt"/>
          <s v="3/mrt"/>
          <s v="4/mrt"/>
          <s v="5/mrt"/>
          <s v="6/mrt"/>
          <s v="7/mrt"/>
          <s v="8/mrt"/>
          <s v="9/mrt"/>
          <s v="10/mrt"/>
          <s v="11/mrt"/>
          <s v="12/mrt"/>
          <s v="13/mrt"/>
          <s v="14/mrt"/>
          <s v="15/mrt"/>
          <s v="16/mrt"/>
          <s v="17/mrt"/>
          <s v="18/mrt"/>
          <s v="19/mrt"/>
          <s v="20/mrt"/>
          <s v="21/mrt"/>
          <s v="22/mrt"/>
          <s v="23/mrt"/>
          <s v="24/mrt"/>
          <s v="25/mrt"/>
          <s v="26/mrt"/>
          <s v="27/mrt"/>
          <s v="28/mrt"/>
          <s v="29/mrt"/>
          <s v="30/mrt"/>
          <s v="31/mrt"/>
          <s v="1/apr"/>
          <s v="2/apr"/>
          <s v="3/apr"/>
          <s v="4/apr"/>
          <s v="5/apr"/>
          <s v="6/apr"/>
          <s v="7/apr"/>
          <s v="8/apr"/>
          <s v="9/apr"/>
          <s v="10/apr"/>
          <s v="11/apr"/>
          <s v="12/apr"/>
          <s v="13/apr"/>
          <s v="14/apr"/>
          <s v="15/apr"/>
          <s v="16/apr"/>
          <s v="17/apr"/>
          <s v="18/apr"/>
          <s v="19/apr"/>
          <s v="20/apr"/>
          <s v="21/apr"/>
          <s v="22/apr"/>
          <s v="23/apr"/>
          <s v="24/apr"/>
          <s v="25/apr"/>
          <s v="26/apr"/>
          <s v="27/apr"/>
          <s v="28/apr"/>
          <s v="29/apr"/>
          <s v="30/apr"/>
          <s v="1/mei"/>
          <s v="2/mei"/>
          <s v="3/mei"/>
          <s v="4/mei"/>
          <s v="5/mei"/>
          <s v="6/mei"/>
          <s v="7/mei"/>
          <s v="8/mei"/>
          <s v="9/mei"/>
          <s v="10/mei"/>
          <s v="11/mei"/>
          <s v="12/mei"/>
          <s v="13/mei"/>
          <s v="14/mei"/>
          <s v="15/mei"/>
          <s v="16/mei"/>
          <s v="17/mei"/>
          <s v="18/mei"/>
          <s v="19/mei"/>
          <s v="20/mei"/>
          <s v="21/mei"/>
          <s v="22/mei"/>
          <s v="23/mei"/>
          <s v="24/mei"/>
          <s v="25/mei"/>
          <s v="26/mei"/>
          <s v="27/mei"/>
          <s v="28/mei"/>
          <s v="29/mei"/>
          <s v="30/mei"/>
          <s v="31/mei"/>
          <s v="1/jun"/>
          <s v="2/jun"/>
          <s v="3/jun"/>
          <s v="4/jun"/>
          <s v="5/jun"/>
          <s v="6/jun"/>
          <s v="7/jun"/>
          <s v="8/jun"/>
          <s v="9/jun"/>
          <s v="10/jun"/>
          <s v="11/jun"/>
          <s v="12/jun"/>
          <s v="13/jun"/>
          <s v="14/jun"/>
          <s v="15/jun"/>
          <s v="16/jun"/>
          <s v="17/jun"/>
          <s v="18/jun"/>
          <s v="19/jun"/>
          <s v="20/jun"/>
          <s v="21/jun"/>
          <s v="22/jun"/>
          <s v="23/jun"/>
          <s v="24/jun"/>
          <s v="25/jun"/>
          <s v="26/jun"/>
          <s v="27/jun"/>
          <s v="28/jun"/>
          <s v="29/jun"/>
          <s v="30/jun"/>
          <s v="1/jul"/>
          <s v="2/jul"/>
          <s v="3/jul"/>
          <s v="4/jul"/>
          <s v="5/jul"/>
          <s v="6/jul"/>
          <s v="7/jul"/>
          <s v="8/jul"/>
          <s v="9/jul"/>
          <s v="10/jul"/>
          <s v="11/jul"/>
          <s v="12/jul"/>
          <s v="13/jul"/>
          <s v="14/jul"/>
          <s v="15/jul"/>
          <s v="16/jul"/>
          <s v="17/jul"/>
          <s v="18/jul"/>
          <s v="19/jul"/>
          <s v="20/jul"/>
          <s v="21/jul"/>
          <s v="22/jul"/>
          <s v="23/jul"/>
          <s v="24/jul"/>
          <s v="25/jul"/>
          <s v="26/jul"/>
          <s v="27/jul"/>
          <s v="28/jul"/>
          <s v="29/jul"/>
          <s v="30/jul"/>
          <s v="31/jul"/>
          <s v="1/aug"/>
          <s v="2/aug"/>
          <s v="3/aug"/>
          <s v="4/aug"/>
          <s v="5/aug"/>
          <s v="6/aug"/>
          <s v="7/aug"/>
          <s v="8/aug"/>
          <s v="9/aug"/>
          <s v="10/aug"/>
          <s v="11/aug"/>
          <s v="12/aug"/>
          <s v="13/aug"/>
          <s v="14/aug"/>
          <s v="15/aug"/>
          <s v="16/aug"/>
          <s v="17/aug"/>
          <s v="18/aug"/>
          <s v="19/aug"/>
          <s v="20/aug"/>
          <s v="21/aug"/>
          <s v="22/aug"/>
          <s v="23/aug"/>
          <s v="24/aug"/>
          <s v="25/aug"/>
          <s v="26/aug"/>
          <s v="27/aug"/>
          <s v="28/aug"/>
          <s v="29/aug"/>
          <s v="30/aug"/>
          <s v="31/aug"/>
          <s v="1/sep"/>
          <s v="2/sep"/>
          <s v="3/sep"/>
          <s v="4/sep"/>
          <s v="5/sep"/>
          <s v="6/sep"/>
          <s v="7/sep"/>
          <s v="8/sep"/>
          <s v="9/sep"/>
          <s v="10/sep"/>
          <s v="11/sep"/>
          <s v="12/sep"/>
          <s v="13/sep"/>
          <s v="14/sep"/>
          <s v="15/sep"/>
          <s v="16/sep"/>
          <s v="17/sep"/>
          <s v="18/sep"/>
          <s v="19/sep"/>
          <s v="20/sep"/>
          <s v="21/sep"/>
          <s v="22/sep"/>
          <s v="23/sep"/>
          <s v="24/sep"/>
          <s v="25/sep"/>
          <s v="26/sep"/>
          <s v="27/sep"/>
          <s v="28/sep"/>
          <s v="29/sep"/>
          <s v="30/sep"/>
          <s v="1/okt"/>
          <s v="2/okt"/>
          <s v="3/okt"/>
          <s v="4/okt"/>
          <s v="5/okt"/>
          <s v="6/okt"/>
          <s v="7/okt"/>
          <s v="8/okt"/>
          <s v="9/okt"/>
          <s v="10/okt"/>
          <s v="11/okt"/>
          <s v="12/okt"/>
          <s v="13/okt"/>
          <s v="14/okt"/>
          <s v="15/okt"/>
          <s v="16/okt"/>
          <s v="17/okt"/>
          <s v="18/okt"/>
          <s v="19/okt"/>
          <s v="20/okt"/>
          <s v="21/okt"/>
          <s v="22/okt"/>
          <s v="23/okt"/>
          <s v="24/okt"/>
          <s v="25/okt"/>
          <s v="26/okt"/>
          <s v="27/okt"/>
          <s v="28/okt"/>
          <s v="29/okt"/>
          <s v="30/okt"/>
          <s v="31/okt"/>
          <s v="1/nov"/>
          <s v="2/nov"/>
          <s v="3/nov"/>
          <s v="4/nov"/>
          <s v="5/nov"/>
          <s v="6/nov"/>
          <s v="7/nov"/>
          <s v="8/nov"/>
          <s v="9/nov"/>
          <s v="10/nov"/>
          <s v="11/nov"/>
          <s v="12/nov"/>
          <s v="13/nov"/>
          <s v="14/nov"/>
          <s v="15/nov"/>
          <s v="16/nov"/>
          <s v="17/nov"/>
          <s v="18/nov"/>
          <s v="19/nov"/>
          <s v="20/nov"/>
          <s v="21/nov"/>
          <s v="22/nov"/>
          <s v="23/nov"/>
          <s v="24/nov"/>
          <s v="25/nov"/>
          <s v="26/nov"/>
          <s v="27/nov"/>
          <s v="28/nov"/>
          <s v="29/nov"/>
          <s v="30/nov"/>
          <s v="1/dec"/>
          <s v="2/dec"/>
          <s v="3/dec"/>
          <s v="4/dec"/>
          <s v="5/dec"/>
          <s v="6/dec"/>
          <s v="7/dec"/>
          <s v="8/dec"/>
          <s v="9/dec"/>
          <s v="10/dec"/>
          <s v="11/dec"/>
          <s v="12/dec"/>
          <s v="13/dec"/>
          <s v="14/dec"/>
          <s v="15/dec"/>
          <s v="16/dec"/>
          <s v="17/dec"/>
          <s v="18/dec"/>
          <s v="19/dec"/>
          <s v="20/dec"/>
          <s v="21/dec"/>
          <s v="22/dec"/>
          <s v="23/dec"/>
          <s v="24/dec"/>
          <s v="25/dec"/>
          <s v="26/dec"/>
          <s v="27/dec"/>
          <s v="28/dec"/>
          <s v="29/dec"/>
          <s v="30/dec"/>
          <s v="31/dec"/>
          <s v="&gt;14/11/2024"/>
        </groupItems>
      </fieldGroup>
    </cacheField>
    <cacheField name="Année" numFmtId="0">
      <sharedItems containsSemiMixedTypes="0" containsString="0" containsNumber="1" containsInteger="1" minValue="2024" maxValue="2024" count="1">
        <n v="2024"/>
      </sharedItems>
    </cacheField>
    <cacheField name="Mois" numFmtId="0">
      <sharedItems containsSemiMixedTypes="0" containsString="0" containsNumber="1" containsInteger="1" minValue="2" maxValue="11"/>
    </cacheField>
    <cacheField name="Tot. Heures" numFmtId="164">
      <sharedItems containsSemiMixedTypes="0" containsString="0" containsNumber="1" containsInteger="1" minValue="0" maxValue="26"/>
    </cacheField>
    <cacheField name="Mois2" numFmtId="0" databaseField="0">
      <fieldGroup base="0">
        <rangePr groupBy="months" startDate="2024-02-01T00:00:00" endDate="2024-11-14T00:00:00"/>
        <groupItems count="14">
          <s v="&lt;1/02/2024"/>
          <s v="jan"/>
          <s v="feb"/>
          <s v="mrt"/>
          <s v="apr"/>
          <s v="mei"/>
          <s v="jun"/>
          <s v="jul"/>
          <s v="aug"/>
          <s v="sep"/>
          <s v="okt"/>
          <s v="nov"/>
          <s v="dec"/>
          <s v="&gt;14/11/2024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SA" refreshedDate="45353.809210995372" createdVersion="8" refreshedVersion="8" minRefreshableVersion="3" recordCount="167" xr:uid="{DF798B2E-9E04-44E1-B83E-F1F6D0D662FA}">
  <cacheSource type="worksheet">
    <worksheetSource name="Tabel3"/>
  </cacheSource>
  <cacheFields count="10">
    <cacheField name="date" numFmtId="168">
      <sharedItems containsSemiMixedTypes="0" containsNonDate="0" containsDate="1" containsString="0" minDate="2024-02-01T00:00:00" maxDate="2024-10-03T00:00:00" count="70">
        <d v="2024-02-01T00:00:00"/>
        <d v="2024-05-30T00:00:00"/>
        <d v="2024-06-03T00:00:00"/>
        <d v="2024-06-04T00:00:00"/>
        <d v="2024-06-05T00:00:00"/>
        <d v="2024-06-06T00:00:00"/>
        <d v="2024-06-07T00:00:00"/>
        <d v="2024-06-10T00:00:00"/>
        <d v="2024-06-11T00:00:00"/>
        <d v="2024-06-12T00:00:00"/>
        <d v="2024-06-13T00:00:00"/>
        <d v="2024-06-17T00:00:00"/>
        <d v="2024-06-18T00:00:00"/>
        <d v="2024-06-19T00:00:00"/>
        <d v="2024-06-20T00:00:00"/>
        <d v="2024-06-21T00:00:00"/>
        <d v="2024-06-24T00:00:00"/>
        <d v="2024-06-26T00:00:00"/>
        <d v="2024-06-27T00:00:00"/>
        <d v="2024-06-28T00:00:00"/>
        <d v="2024-07-01T00:00:00"/>
        <d v="2024-07-03T00:00:00"/>
        <d v="2024-07-04T00:00:00"/>
        <d v="2024-07-05T00:00:00"/>
        <d v="2024-07-08T00:00:00"/>
        <d v="2024-07-11T00:00:00"/>
        <d v="2024-07-15T00:00:00"/>
        <d v="2024-07-18T00:00:00"/>
        <d v="2024-07-19T00:00:00"/>
        <d v="2024-07-22T00:00:00"/>
        <d v="2024-07-25T00:00:00"/>
        <d v="2024-07-29T00:00:00"/>
        <d v="2024-07-30T00:00:00"/>
        <d v="2024-08-01T00:00:00"/>
        <d v="2024-08-02T00:00:00"/>
        <d v="2024-08-05T00:00:00"/>
        <d v="2024-08-06T00:00:00"/>
        <d v="2024-08-07T00:00:00"/>
        <d v="2024-08-08T00:00:00"/>
        <d v="2024-08-12T00:00:00"/>
        <d v="2024-08-13T00:00:00"/>
        <d v="2024-08-15T00:00:00"/>
        <d v="2024-08-16T00:00:00"/>
        <d v="2024-08-19T00:00:00"/>
        <d v="2024-08-20T00:00:00"/>
        <d v="2024-08-22T00:00:00"/>
        <d v="2024-08-26T00:00:00"/>
        <d v="2024-08-27T00:00:00"/>
        <d v="2024-08-29T00:00:00"/>
        <d v="2024-08-30T00:00:00"/>
        <d v="2024-09-02T00:00:00"/>
        <d v="2024-09-03T00:00:00"/>
        <d v="2024-09-04T00:00:00"/>
        <d v="2024-09-05T00:00:00"/>
        <d v="2024-09-09T00:00:00"/>
        <d v="2024-09-10T00:00:00"/>
        <d v="2024-09-11T00:00:00"/>
        <d v="2024-09-12T00:00:00"/>
        <d v="2024-09-13T00:00:00"/>
        <d v="2024-09-16T00:00:00"/>
        <d v="2024-09-17T00:00:00"/>
        <d v="2024-09-18T00:00:00"/>
        <d v="2024-09-19T00:00:00"/>
        <d v="2024-09-23T00:00:00"/>
        <d v="2024-09-24T00:00:00"/>
        <d v="2024-09-25T00:00:00"/>
        <d v="2024-09-26T00:00:00"/>
        <d v="2024-09-27T00:00:00"/>
        <d v="2024-09-30T00:00:00"/>
        <d v="2024-10-02T00:00:00"/>
      </sharedItems>
      <fieldGroup par="9"/>
    </cacheField>
    <cacheField name="début" numFmtId="169">
      <sharedItems containsSemiMixedTypes="0" containsNonDate="0" containsDate="1" containsString="0" minDate="1899-12-30T06:30:00" maxDate="1899-12-30T18:00:00"/>
    </cacheField>
    <cacheField name="Fin" numFmtId="169">
      <sharedItems containsSemiMixedTypes="0" containsNonDate="0" containsDate="1" containsString="0" minDate="1899-12-30T07:30:00" maxDate="1899-12-30T19:30:00"/>
    </cacheField>
    <cacheField name="Durée" numFmtId="169">
      <sharedItems containsSemiMixedTypes="0" containsNonDate="0" containsDate="1" containsString="0" minDate="1899-12-30T00:30:00" maxDate="1899-12-30T13:00:00"/>
    </cacheField>
    <cacheField name="Dossier" numFmtId="0">
      <sharedItems count="8">
        <s v="test"/>
        <s v="202403-04"/>
        <s v="202403-01"/>
        <s v="202403-09"/>
        <s v="202403-02"/>
        <s v="202403-03"/>
        <s v="202403-05"/>
        <s v="tst"/>
      </sharedItems>
    </cacheField>
    <cacheField name="Détail" numFmtId="0">
      <sharedItems containsBlank="1" count="12">
        <m/>
        <s v="Entretien Piscine"/>
        <s v="Arrosage"/>
        <s v="Forfait Abscence"/>
        <s v="Peinture"/>
        <s v="Jardinnage"/>
        <s v="Ménage"/>
        <s v="Entretien jardin"/>
        <s v="Bricolage dépendance"/>
        <s v="Forfait Location"/>
        <s v="Forfait bienvenue"/>
        <s v="Forfait Départ"/>
      </sharedItems>
    </cacheField>
    <cacheField name="couleur" numFmtId="0">
      <sharedItems containsSemiMixedTypes="0" containsString="0" containsNumber="1" containsInteger="1" minValue="8696052" maxValue="16777215" count="5">
        <n v="16777215"/>
        <n v="9359529"/>
        <n v="12023771"/>
        <n v="13285804"/>
        <n v="8696052"/>
      </sharedItems>
    </cacheField>
    <cacheField name="Semaine" numFmtId="0">
      <sharedItems count="20">
        <s v="24-05"/>
        <s v="24-22"/>
        <s v="24-23"/>
        <s v="24-24"/>
        <s v="24-25"/>
        <s v="24-26"/>
        <s v="24-27"/>
        <s v="24-28"/>
        <s v="24-29"/>
        <s v="24-30"/>
        <s v="24-31"/>
        <s v="24-32"/>
        <s v="24-33"/>
        <s v="24-34"/>
        <s v="24-35"/>
        <s v="24-36"/>
        <s v="24-37"/>
        <s v="24-38"/>
        <s v="24-39"/>
        <s v="24-40"/>
      </sharedItems>
    </cacheField>
    <cacheField name="Maanden (date)" numFmtId="0" databaseField="0">
      <fieldGroup base="0">
        <rangePr groupBy="months" startDate="2024-02-01T00:00:00" endDate="2024-10-03T00:00:00"/>
        <groupItems count="14">
          <s v="&lt;1/02/2024"/>
          <s v="jan"/>
          <s v="feb"/>
          <s v="mrt"/>
          <s v="apr"/>
          <s v="mei"/>
          <s v="jun"/>
          <s v="jul"/>
          <s v="aug"/>
          <s v="sep"/>
          <s v="okt"/>
          <s v="nov"/>
          <s v="dec"/>
          <s v="&gt;3/10/2024"/>
        </groupItems>
      </fieldGroup>
    </cacheField>
    <cacheField name="Jaren (date)" numFmtId="0" databaseField="0">
      <fieldGroup base="0">
        <rangePr groupBy="years" startDate="2024-02-01T00:00:00" endDate="2024-10-03T00:00:00"/>
        <groupItems count="3">
          <s v="&lt;1/02/2024"/>
          <s v="2024"/>
          <s v="&gt;3/10/2024"/>
        </groupItems>
      </fieldGroup>
    </cacheField>
  </cacheFields>
  <extLst>
    <ext xmlns:x14="http://schemas.microsoft.com/office/spreadsheetml/2009/9/main" uri="{725AE2AE-9491-48be-B2B4-4EB974FC3084}">
      <x14:pivotCacheDefinition pivotCacheId="1274868935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87">
  <r>
    <x v="0"/>
    <x v="0"/>
    <n v="2"/>
    <n v="1"/>
  </r>
  <r>
    <x v="1"/>
    <x v="0"/>
    <n v="2"/>
    <n v="0"/>
  </r>
  <r>
    <x v="2"/>
    <x v="0"/>
    <n v="2"/>
    <n v="0"/>
  </r>
  <r>
    <x v="3"/>
    <x v="0"/>
    <n v="2"/>
    <n v="0"/>
  </r>
  <r>
    <x v="4"/>
    <x v="0"/>
    <n v="2"/>
    <n v="0"/>
  </r>
  <r>
    <x v="5"/>
    <x v="0"/>
    <n v="2"/>
    <n v="0"/>
  </r>
  <r>
    <x v="6"/>
    <x v="0"/>
    <n v="2"/>
    <n v="0"/>
  </r>
  <r>
    <x v="7"/>
    <x v="0"/>
    <n v="2"/>
    <n v="0"/>
  </r>
  <r>
    <x v="8"/>
    <x v="0"/>
    <n v="2"/>
    <n v="0"/>
  </r>
  <r>
    <x v="9"/>
    <x v="0"/>
    <n v="2"/>
    <n v="0"/>
  </r>
  <r>
    <x v="10"/>
    <x v="0"/>
    <n v="2"/>
    <n v="0"/>
  </r>
  <r>
    <x v="11"/>
    <x v="0"/>
    <n v="2"/>
    <n v="0"/>
  </r>
  <r>
    <x v="12"/>
    <x v="0"/>
    <n v="2"/>
    <n v="0"/>
  </r>
  <r>
    <x v="13"/>
    <x v="0"/>
    <n v="2"/>
    <n v="0"/>
  </r>
  <r>
    <x v="14"/>
    <x v="0"/>
    <n v="2"/>
    <n v="0"/>
  </r>
  <r>
    <x v="15"/>
    <x v="0"/>
    <n v="2"/>
    <n v="0"/>
  </r>
  <r>
    <x v="16"/>
    <x v="0"/>
    <n v="2"/>
    <n v="0"/>
  </r>
  <r>
    <x v="17"/>
    <x v="0"/>
    <n v="2"/>
    <n v="0"/>
  </r>
  <r>
    <x v="18"/>
    <x v="0"/>
    <n v="2"/>
    <n v="0"/>
  </r>
  <r>
    <x v="19"/>
    <x v="0"/>
    <n v="2"/>
    <n v="0"/>
  </r>
  <r>
    <x v="20"/>
    <x v="0"/>
    <n v="2"/>
    <n v="0"/>
  </r>
  <r>
    <x v="21"/>
    <x v="0"/>
    <n v="2"/>
    <n v="0"/>
  </r>
  <r>
    <x v="22"/>
    <x v="0"/>
    <n v="2"/>
    <n v="0"/>
  </r>
  <r>
    <x v="23"/>
    <x v="0"/>
    <n v="2"/>
    <n v="0"/>
  </r>
  <r>
    <x v="24"/>
    <x v="0"/>
    <n v="2"/>
    <n v="0"/>
  </r>
  <r>
    <x v="25"/>
    <x v="0"/>
    <n v="2"/>
    <n v="0"/>
  </r>
  <r>
    <x v="26"/>
    <x v="0"/>
    <n v="2"/>
    <n v="0"/>
  </r>
  <r>
    <x v="27"/>
    <x v="0"/>
    <n v="2"/>
    <n v="0"/>
  </r>
  <r>
    <x v="28"/>
    <x v="0"/>
    <n v="2"/>
    <n v="0"/>
  </r>
  <r>
    <x v="29"/>
    <x v="0"/>
    <n v="3"/>
    <n v="0"/>
  </r>
  <r>
    <x v="30"/>
    <x v="0"/>
    <n v="3"/>
    <n v="0"/>
  </r>
  <r>
    <x v="31"/>
    <x v="0"/>
    <n v="3"/>
    <n v="0"/>
  </r>
  <r>
    <x v="32"/>
    <x v="0"/>
    <n v="3"/>
    <n v="0"/>
  </r>
  <r>
    <x v="33"/>
    <x v="0"/>
    <n v="3"/>
    <n v="0"/>
  </r>
  <r>
    <x v="34"/>
    <x v="0"/>
    <n v="3"/>
    <n v="0"/>
  </r>
  <r>
    <x v="35"/>
    <x v="0"/>
    <n v="3"/>
    <n v="0"/>
  </r>
  <r>
    <x v="36"/>
    <x v="0"/>
    <n v="3"/>
    <n v="0"/>
  </r>
  <r>
    <x v="37"/>
    <x v="0"/>
    <n v="3"/>
    <n v="0"/>
  </r>
  <r>
    <x v="38"/>
    <x v="0"/>
    <n v="3"/>
    <n v="0"/>
  </r>
  <r>
    <x v="39"/>
    <x v="0"/>
    <n v="3"/>
    <n v="0"/>
  </r>
  <r>
    <x v="40"/>
    <x v="0"/>
    <n v="3"/>
    <n v="0"/>
  </r>
  <r>
    <x v="41"/>
    <x v="0"/>
    <n v="3"/>
    <n v="0"/>
  </r>
  <r>
    <x v="42"/>
    <x v="0"/>
    <n v="3"/>
    <n v="0"/>
  </r>
  <r>
    <x v="43"/>
    <x v="0"/>
    <n v="3"/>
    <n v="0"/>
  </r>
  <r>
    <x v="44"/>
    <x v="0"/>
    <n v="3"/>
    <n v="0"/>
  </r>
  <r>
    <x v="45"/>
    <x v="0"/>
    <n v="3"/>
    <n v="0"/>
  </r>
  <r>
    <x v="46"/>
    <x v="0"/>
    <n v="3"/>
    <n v="0"/>
  </r>
  <r>
    <x v="47"/>
    <x v="0"/>
    <n v="3"/>
    <n v="0"/>
  </r>
  <r>
    <x v="48"/>
    <x v="0"/>
    <n v="3"/>
    <n v="0"/>
  </r>
  <r>
    <x v="49"/>
    <x v="0"/>
    <n v="3"/>
    <n v="0"/>
  </r>
  <r>
    <x v="50"/>
    <x v="0"/>
    <n v="3"/>
    <n v="0"/>
  </r>
  <r>
    <x v="51"/>
    <x v="0"/>
    <n v="3"/>
    <n v="0"/>
  </r>
  <r>
    <x v="52"/>
    <x v="0"/>
    <n v="3"/>
    <n v="0"/>
  </r>
  <r>
    <x v="53"/>
    <x v="0"/>
    <n v="3"/>
    <n v="0"/>
  </r>
  <r>
    <x v="54"/>
    <x v="0"/>
    <n v="3"/>
    <n v="0"/>
  </r>
  <r>
    <x v="55"/>
    <x v="0"/>
    <n v="3"/>
    <n v="0"/>
  </r>
  <r>
    <x v="56"/>
    <x v="0"/>
    <n v="3"/>
    <n v="0"/>
  </r>
  <r>
    <x v="57"/>
    <x v="0"/>
    <n v="3"/>
    <n v="0"/>
  </r>
  <r>
    <x v="58"/>
    <x v="0"/>
    <n v="3"/>
    <n v="0"/>
  </r>
  <r>
    <x v="59"/>
    <x v="0"/>
    <n v="3"/>
    <n v="0"/>
  </r>
  <r>
    <x v="60"/>
    <x v="0"/>
    <n v="4"/>
    <n v="0"/>
  </r>
  <r>
    <x v="61"/>
    <x v="0"/>
    <n v="4"/>
    <n v="0"/>
  </r>
  <r>
    <x v="62"/>
    <x v="0"/>
    <n v="4"/>
    <n v="0"/>
  </r>
  <r>
    <x v="63"/>
    <x v="0"/>
    <n v="4"/>
    <n v="0"/>
  </r>
  <r>
    <x v="64"/>
    <x v="0"/>
    <n v="4"/>
    <n v="0"/>
  </r>
  <r>
    <x v="65"/>
    <x v="0"/>
    <n v="4"/>
    <n v="0"/>
  </r>
  <r>
    <x v="66"/>
    <x v="0"/>
    <n v="4"/>
    <n v="0"/>
  </r>
  <r>
    <x v="67"/>
    <x v="0"/>
    <n v="4"/>
    <n v="0"/>
  </r>
  <r>
    <x v="68"/>
    <x v="0"/>
    <n v="4"/>
    <n v="0"/>
  </r>
  <r>
    <x v="69"/>
    <x v="0"/>
    <n v="4"/>
    <n v="0"/>
  </r>
  <r>
    <x v="70"/>
    <x v="0"/>
    <n v="4"/>
    <n v="0"/>
  </r>
  <r>
    <x v="71"/>
    <x v="0"/>
    <n v="4"/>
    <n v="0"/>
  </r>
  <r>
    <x v="72"/>
    <x v="0"/>
    <n v="4"/>
    <n v="0"/>
  </r>
  <r>
    <x v="73"/>
    <x v="0"/>
    <n v="4"/>
    <n v="0"/>
  </r>
  <r>
    <x v="74"/>
    <x v="0"/>
    <n v="4"/>
    <n v="0"/>
  </r>
  <r>
    <x v="75"/>
    <x v="0"/>
    <n v="4"/>
    <n v="0"/>
  </r>
  <r>
    <x v="76"/>
    <x v="0"/>
    <n v="4"/>
    <n v="0"/>
  </r>
  <r>
    <x v="77"/>
    <x v="0"/>
    <n v="4"/>
    <n v="0"/>
  </r>
  <r>
    <x v="78"/>
    <x v="0"/>
    <n v="4"/>
    <n v="0"/>
  </r>
  <r>
    <x v="79"/>
    <x v="0"/>
    <n v="4"/>
    <n v="0"/>
  </r>
  <r>
    <x v="80"/>
    <x v="0"/>
    <n v="4"/>
    <n v="0"/>
  </r>
  <r>
    <x v="81"/>
    <x v="0"/>
    <n v="4"/>
    <n v="0"/>
  </r>
  <r>
    <x v="82"/>
    <x v="0"/>
    <n v="4"/>
    <n v="0"/>
  </r>
  <r>
    <x v="83"/>
    <x v="0"/>
    <n v="4"/>
    <n v="0"/>
  </r>
  <r>
    <x v="84"/>
    <x v="0"/>
    <n v="4"/>
    <n v="0"/>
  </r>
  <r>
    <x v="85"/>
    <x v="0"/>
    <n v="4"/>
    <n v="0"/>
  </r>
  <r>
    <x v="86"/>
    <x v="0"/>
    <n v="4"/>
    <n v="0"/>
  </r>
  <r>
    <x v="87"/>
    <x v="0"/>
    <n v="4"/>
    <n v="0"/>
  </r>
  <r>
    <x v="88"/>
    <x v="0"/>
    <n v="4"/>
    <n v="0"/>
  </r>
  <r>
    <x v="89"/>
    <x v="0"/>
    <n v="4"/>
    <n v="0"/>
  </r>
  <r>
    <x v="90"/>
    <x v="0"/>
    <n v="5"/>
    <n v="0"/>
  </r>
  <r>
    <x v="91"/>
    <x v="0"/>
    <n v="5"/>
    <n v="0"/>
  </r>
  <r>
    <x v="92"/>
    <x v="0"/>
    <n v="5"/>
    <n v="0"/>
  </r>
  <r>
    <x v="93"/>
    <x v="0"/>
    <n v="5"/>
    <n v="0"/>
  </r>
  <r>
    <x v="94"/>
    <x v="0"/>
    <n v="5"/>
    <n v="0"/>
  </r>
  <r>
    <x v="95"/>
    <x v="0"/>
    <n v="5"/>
    <n v="0"/>
  </r>
  <r>
    <x v="96"/>
    <x v="0"/>
    <n v="5"/>
    <n v="0"/>
  </r>
  <r>
    <x v="97"/>
    <x v="0"/>
    <n v="5"/>
    <n v="0"/>
  </r>
  <r>
    <x v="98"/>
    <x v="0"/>
    <n v="5"/>
    <n v="0"/>
  </r>
  <r>
    <x v="99"/>
    <x v="0"/>
    <n v="5"/>
    <n v="0"/>
  </r>
  <r>
    <x v="100"/>
    <x v="0"/>
    <n v="5"/>
    <n v="0"/>
  </r>
  <r>
    <x v="101"/>
    <x v="0"/>
    <n v="5"/>
    <n v="0"/>
  </r>
  <r>
    <x v="102"/>
    <x v="0"/>
    <n v="5"/>
    <n v="0"/>
  </r>
  <r>
    <x v="103"/>
    <x v="0"/>
    <n v="5"/>
    <n v="0"/>
  </r>
  <r>
    <x v="104"/>
    <x v="0"/>
    <n v="5"/>
    <n v="0"/>
  </r>
  <r>
    <x v="105"/>
    <x v="0"/>
    <n v="5"/>
    <n v="0"/>
  </r>
  <r>
    <x v="106"/>
    <x v="0"/>
    <n v="5"/>
    <n v="0"/>
  </r>
  <r>
    <x v="107"/>
    <x v="0"/>
    <n v="5"/>
    <n v="0"/>
  </r>
  <r>
    <x v="108"/>
    <x v="0"/>
    <n v="5"/>
    <n v="0"/>
  </r>
  <r>
    <x v="109"/>
    <x v="0"/>
    <n v="5"/>
    <n v="0"/>
  </r>
  <r>
    <x v="110"/>
    <x v="0"/>
    <n v="5"/>
    <n v="0"/>
  </r>
  <r>
    <x v="111"/>
    <x v="0"/>
    <n v="5"/>
    <n v="0"/>
  </r>
  <r>
    <x v="112"/>
    <x v="0"/>
    <n v="5"/>
    <n v="0"/>
  </r>
  <r>
    <x v="113"/>
    <x v="0"/>
    <n v="5"/>
    <n v="0"/>
  </r>
  <r>
    <x v="114"/>
    <x v="0"/>
    <n v="5"/>
    <n v="0"/>
  </r>
  <r>
    <x v="115"/>
    <x v="0"/>
    <n v="5"/>
    <n v="0"/>
  </r>
  <r>
    <x v="116"/>
    <x v="0"/>
    <n v="5"/>
    <n v="0"/>
  </r>
  <r>
    <x v="117"/>
    <x v="0"/>
    <n v="5"/>
    <n v="0"/>
  </r>
  <r>
    <x v="118"/>
    <x v="0"/>
    <n v="5"/>
    <n v="0"/>
  </r>
  <r>
    <x v="119"/>
    <x v="0"/>
    <n v="5"/>
    <n v="1"/>
  </r>
  <r>
    <x v="120"/>
    <x v="0"/>
    <n v="5"/>
    <n v="0"/>
  </r>
  <r>
    <x v="121"/>
    <x v="0"/>
    <n v="6"/>
    <n v="0"/>
  </r>
  <r>
    <x v="122"/>
    <x v="0"/>
    <n v="6"/>
    <n v="0"/>
  </r>
  <r>
    <x v="123"/>
    <x v="0"/>
    <n v="6"/>
    <n v="2"/>
  </r>
  <r>
    <x v="124"/>
    <x v="0"/>
    <n v="6"/>
    <n v="26"/>
  </r>
  <r>
    <x v="125"/>
    <x v="0"/>
    <n v="6"/>
    <n v="19"/>
  </r>
  <r>
    <x v="126"/>
    <x v="0"/>
    <n v="6"/>
    <n v="24"/>
  </r>
  <r>
    <x v="127"/>
    <x v="0"/>
    <n v="6"/>
    <n v="26"/>
  </r>
  <r>
    <x v="128"/>
    <x v="0"/>
    <n v="6"/>
    <n v="0"/>
  </r>
  <r>
    <x v="129"/>
    <x v="0"/>
    <n v="6"/>
    <n v="0"/>
  </r>
  <r>
    <x v="130"/>
    <x v="0"/>
    <n v="6"/>
    <n v="13"/>
  </r>
  <r>
    <x v="131"/>
    <x v="0"/>
    <n v="6"/>
    <n v="23"/>
  </r>
  <r>
    <x v="132"/>
    <x v="0"/>
    <n v="6"/>
    <n v="2"/>
  </r>
  <r>
    <x v="133"/>
    <x v="0"/>
    <n v="6"/>
    <n v="5"/>
  </r>
  <r>
    <x v="134"/>
    <x v="0"/>
    <n v="6"/>
    <n v="0"/>
  </r>
  <r>
    <x v="135"/>
    <x v="0"/>
    <n v="6"/>
    <n v="0"/>
  </r>
  <r>
    <x v="136"/>
    <x v="0"/>
    <n v="6"/>
    <n v="0"/>
  </r>
  <r>
    <x v="137"/>
    <x v="0"/>
    <n v="6"/>
    <n v="13"/>
  </r>
  <r>
    <x v="138"/>
    <x v="0"/>
    <n v="6"/>
    <n v="23"/>
  </r>
  <r>
    <x v="139"/>
    <x v="0"/>
    <n v="6"/>
    <n v="4"/>
  </r>
  <r>
    <x v="140"/>
    <x v="0"/>
    <n v="6"/>
    <n v="5"/>
  </r>
  <r>
    <x v="141"/>
    <x v="0"/>
    <n v="6"/>
    <n v="7"/>
  </r>
  <r>
    <x v="142"/>
    <x v="0"/>
    <n v="6"/>
    <n v="0"/>
  </r>
  <r>
    <x v="143"/>
    <x v="0"/>
    <n v="6"/>
    <n v="0"/>
  </r>
  <r>
    <x v="144"/>
    <x v="0"/>
    <n v="6"/>
    <n v="15"/>
  </r>
  <r>
    <x v="145"/>
    <x v="0"/>
    <n v="6"/>
    <n v="0"/>
  </r>
  <r>
    <x v="146"/>
    <x v="0"/>
    <n v="6"/>
    <n v="4"/>
  </r>
  <r>
    <x v="147"/>
    <x v="0"/>
    <n v="6"/>
    <n v="5"/>
  </r>
  <r>
    <x v="148"/>
    <x v="0"/>
    <n v="6"/>
    <n v="1"/>
  </r>
  <r>
    <x v="149"/>
    <x v="0"/>
    <n v="6"/>
    <n v="0"/>
  </r>
  <r>
    <x v="150"/>
    <x v="0"/>
    <n v="6"/>
    <n v="0"/>
  </r>
  <r>
    <x v="151"/>
    <x v="0"/>
    <n v="7"/>
    <n v="13"/>
  </r>
  <r>
    <x v="152"/>
    <x v="0"/>
    <n v="7"/>
    <n v="0"/>
  </r>
  <r>
    <x v="153"/>
    <x v="0"/>
    <n v="7"/>
    <n v="14"/>
  </r>
  <r>
    <x v="154"/>
    <x v="0"/>
    <n v="7"/>
    <n v="5"/>
  </r>
  <r>
    <x v="155"/>
    <x v="0"/>
    <n v="7"/>
    <n v="19"/>
  </r>
  <r>
    <x v="156"/>
    <x v="0"/>
    <n v="7"/>
    <n v="0"/>
  </r>
  <r>
    <x v="157"/>
    <x v="0"/>
    <n v="7"/>
    <n v="0"/>
  </r>
  <r>
    <x v="158"/>
    <x v="0"/>
    <n v="7"/>
    <n v="13"/>
  </r>
  <r>
    <x v="159"/>
    <x v="0"/>
    <n v="7"/>
    <n v="0"/>
  </r>
  <r>
    <x v="160"/>
    <x v="0"/>
    <n v="7"/>
    <n v="0"/>
  </r>
  <r>
    <x v="161"/>
    <x v="0"/>
    <n v="7"/>
    <n v="5"/>
  </r>
  <r>
    <x v="162"/>
    <x v="0"/>
    <n v="7"/>
    <n v="0"/>
  </r>
  <r>
    <x v="163"/>
    <x v="0"/>
    <n v="7"/>
    <n v="0"/>
  </r>
  <r>
    <x v="164"/>
    <x v="0"/>
    <n v="7"/>
    <n v="0"/>
  </r>
  <r>
    <x v="165"/>
    <x v="0"/>
    <n v="7"/>
    <n v="14"/>
  </r>
  <r>
    <x v="166"/>
    <x v="0"/>
    <n v="7"/>
    <n v="0"/>
  </r>
  <r>
    <x v="167"/>
    <x v="0"/>
    <n v="7"/>
    <n v="0"/>
  </r>
  <r>
    <x v="168"/>
    <x v="0"/>
    <n v="7"/>
    <n v="2"/>
  </r>
  <r>
    <x v="169"/>
    <x v="0"/>
    <n v="7"/>
    <n v="7"/>
  </r>
  <r>
    <x v="170"/>
    <x v="0"/>
    <n v="7"/>
    <n v="0"/>
  </r>
  <r>
    <x v="171"/>
    <x v="0"/>
    <n v="7"/>
    <n v="0"/>
  </r>
  <r>
    <x v="172"/>
    <x v="0"/>
    <n v="7"/>
    <n v="16"/>
  </r>
  <r>
    <x v="173"/>
    <x v="0"/>
    <n v="7"/>
    <n v="0"/>
  </r>
  <r>
    <x v="174"/>
    <x v="0"/>
    <n v="7"/>
    <n v="0"/>
  </r>
  <r>
    <x v="175"/>
    <x v="0"/>
    <n v="7"/>
    <n v="2"/>
  </r>
  <r>
    <x v="176"/>
    <x v="0"/>
    <n v="7"/>
    <n v="0"/>
  </r>
  <r>
    <x v="177"/>
    <x v="0"/>
    <n v="7"/>
    <n v="0"/>
  </r>
  <r>
    <x v="178"/>
    <x v="0"/>
    <n v="7"/>
    <n v="0"/>
  </r>
  <r>
    <x v="179"/>
    <x v="0"/>
    <n v="7"/>
    <n v="16"/>
  </r>
  <r>
    <x v="180"/>
    <x v="0"/>
    <n v="7"/>
    <n v="14"/>
  </r>
  <r>
    <x v="181"/>
    <x v="0"/>
    <n v="7"/>
    <n v="0"/>
  </r>
  <r>
    <x v="182"/>
    <x v="0"/>
    <n v="8"/>
    <n v="2"/>
  </r>
  <r>
    <x v="183"/>
    <x v="0"/>
    <n v="8"/>
    <n v="7"/>
  </r>
  <r>
    <x v="184"/>
    <x v="0"/>
    <n v="8"/>
    <n v="0"/>
  </r>
  <r>
    <x v="185"/>
    <x v="0"/>
    <n v="8"/>
    <n v="0"/>
  </r>
  <r>
    <x v="186"/>
    <x v="0"/>
    <n v="8"/>
    <n v="16"/>
  </r>
  <r>
    <x v="187"/>
    <x v="0"/>
    <n v="8"/>
    <n v="12"/>
  </r>
  <r>
    <x v="188"/>
    <x v="0"/>
    <n v="8"/>
    <n v="2"/>
  </r>
  <r>
    <x v="189"/>
    <x v="0"/>
    <n v="8"/>
    <n v="2"/>
  </r>
  <r>
    <x v="190"/>
    <x v="0"/>
    <n v="8"/>
    <n v="0"/>
  </r>
  <r>
    <x v="191"/>
    <x v="0"/>
    <n v="8"/>
    <n v="0"/>
  </r>
  <r>
    <x v="192"/>
    <x v="0"/>
    <n v="8"/>
    <n v="0"/>
  </r>
  <r>
    <x v="193"/>
    <x v="0"/>
    <n v="8"/>
    <n v="15"/>
  </r>
  <r>
    <x v="194"/>
    <x v="0"/>
    <n v="8"/>
    <n v="13"/>
  </r>
  <r>
    <x v="195"/>
    <x v="0"/>
    <n v="8"/>
    <n v="0"/>
  </r>
  <r>
    <x v="196"/>
    <x v="0"/>
    <n v="8"/>
    <n v="2"/>
  </r>
  <r>
    <x v="197"/>
    <x v="0"/>
    <n v="8"/>
    <n v="7"/>
  </r>
  <r>
    <x v="198"/>
    <x v="0"/>
    <n v="8"/>
    <n v="0"/>
  </r>
  <r>
    <x v="199"/>
    <x v="0"/>
    <n v="8"/>
    <n v="0"/>
  </r>
  <r>
    <x v="200"/>
    <x v="0"/>
    <n v="8"/>
    <n v="16"/>
  </r>
  <r>
    <x v="201"/>
    <x v="0"/>
    <n v="8"/>
    <n v="2"/>
  </r>
  <r>
    <x v="202"/>
    <x v="0"/>
    <n v="8"/>
    <n v="0"/>
  </r>
  <r>
    <x v="203"/>
    <x v="0"/>
    <n v="8"/>
    <n v="2"/>
  </r>
  <r>
    <x v="204"/>
    <x v="0"/>
    <n v="8"/>
    <n v="0"/>
  </r>
  <r>
    <x v="205"/>
    <x v="0"/>
    <n v="8"/>
    <n v="0"/>
  </r>
  <r>
    <x v="206"/>
    <x v="0"/>
    <n v="8"/>
    <n v="0"/>
  </r>
  <r>
    <x v="207"/>
    <x v="0"/>
    <n v="8"/>
    <n v="15"/>
  </r>
  <r>
    <x v="208"/>
    <x v="0"/>
    <n v="8"/>
    <n v="13"/>
  </r>
  <r>
    <x v="209"/>
    <x v="0"/>
    <n v="8"/>
    <n v="0"/>
  </r>
  <r>
    <x v="210"/>
    <x v="0"/>
    <n v="8"/>
    <n v="2"/>
  </r>
  <r>
    <x v="211"/>
    <x v="0"/>
    <n v="8"/>
    <n v="7"/>
  </r>
  <r>
    <x v="212"/>
    <x v="0"/>
    <n v="8"/>
    <n v="0"/>
  </r>
  <r>
    <x v="213"/>
    <x v="0"/>
    <n v="9"/>
    <n v="0"/>
  </r>
  <r>
    <x v="214"/>
    <x v="0"/>
    <n v="9"/>
    <n v="16"/>
  </r>
  <r>
    <x v="215"/>
    <x v="0"/>
    <n v="9"/>
    <n v="2"/>
  </r>
  <r>
    <x v="216"/>
    <x v="0"/>
    <n v="9"/>
    <n v="2"/>
  </r>
  <r>
    <x v="217"/>
    <x v="0"/>
    <n v="9"/>
    <n v="2"/>
  </r>
  <r>
    <x v="218"/>
    <x v="0"/>
    <n v="9"/>
    <n v="0"/>
  </r>
  <r>
    <x v="219"/>
    <x v="0"/>
    <n v="9"/>
    <n v="0"/>
  </r>
  <r>
    <x v="220"/>
    <x v="0"/>
    <n v="9"/>
    <n v="0"/>
  </r>
  <r>
    <x v="221"/>
    <x v="0"/>
    <n v="9"/>
    <n v="16"/>
  </r>
  <r>
    <x v="222"/>
    <x v="0"/>
    <n v="9"/>
    <n v="2"/>
  </r>
  <r>
    <x v="223"/>
    <x v="0"/>
    <n v="9"/>
    <n v="4"/>
  </r>
  <r>
    <x v="224"/>
    <x v="0"/>
    <n v="9"/>
    <n v="2"/>
  </r>
  <r>
    <x v="225"/>
    <x v="0"/>
    <n v="9"/>
    <n v="2"/>
  </r>
  <r>
    <x v="226"/>
    <x v="0"/>
    <n v="9"/>
    <n v="0"/>
  </r>
  <r>
    <x v="227"/>
    <x v="0"/>
    <n v="9"/>
    <n v="0"/>
  </r>
  <r>
    <x v="228"/>
    <x v="0"/>
    <n v="9"/>
    <n v="16"/>
  </r>
  <r>
    <x v="229"/>
    <x v="0"/>
    <n v="9"/>
    <n v="2"/>
  </r>
  <r>
    <x v="230"/>
    <x v="0"/>
    <n v="9"/>
    <n v="2"/>
  </r>
  <r>
    <x v="231"/>
    <x v="0"/>
    <n v="9"/>
    <n v="2"/>
  </r>
  <r>
    <x v="232"/>
    <x v="0"/>
    <n v="9"/>
    <n v="0"/>
  </r>
  <r>
    <x v="233"/>
    <x v="0"/>
    <n v="9"/>
    <n v="0"/>
  </r>
  <r>
    <x v="234"/>
    <x v="0"/>
    <n v="9"/>
    <n v="0"/>
  </r>
  <r>
    <x v="235"/>
    <x v="0"/>
    <n v="9"/>
    <n v="16"/>
  </r>
  <r>
    <x v="236"/>
    <x v="0"/>
    <n v="9"/>
    <n v="2"/>
  </r>
  <r>
    <x v="237"/>
    <x v="0"/>
    <n v="9"/>
    <n v="4"/>
  </r>
  <r>
    <x v="238"/>
    <x v="0"/>
    <n v="9"/>
    <n v="2"/>
  </r>
  <r>
    <x v="239"/>
    <x v="0"/>
    <n v="9"/>
    <n v="2"/>
  </r>
  <r>
    <x v="240"/>
    <x v="0"/>
    <n v="9"/>
    <n v="0"/>
  </r>
  <r>
    <x v="241"/>
    <x v="0"/>
    <n v="9"/>
    <n v="0"/>
  </r>
  <r>
    <x v="242"/>
    <x v="0"/>
    <n v="9"/>
    <n v="16"/>
  </r>
  <r>
    <x v="243"/>
    <x v="0"/>
    <n v="10"/>
    <n v="0"/>
  </r>
  <r>
    <x v="244"/>
    <x v="0"/>
    <n v="10"/>
    <n v="1"/>
  </r>
  <r>
    <x v="245"/>
    <x v="0"/>
    <n v="10"/>
    <n v="0"/>
  </r>
  <r>
    <x v="246"/>
    <x v="0"/>
    <n v="10"/>
    <n v="0"/>
  </r>
  <r>
    <x v="247"/>
    <x v="0"/>
    <n v="10"/>
    <n v="0"/>
  </r>
  <r>
    <x v="248"/>
    <x v="0"/>
    <n v="10"/>
    <n v="0"/>
  </r>
  <r>
    <x v="249"/>
    <x v="0"/>
    <n v="10"/>
    <n v="0"/>
  </r>
  <r>
    <x v="250"/>
    <x v="0"/>
    <n v="10"/>
    <n v="0"/>
  </r>
  <r>
    <x v="251"/>
    <x v="0"/>
    <n v="10"/>
    <n v="0"/>
  </r>
  <r>
    <x v="252"/>
    <x v="0"/>
    <n v="10"/>
    <n v="0"/>
  </r>
  <r>
    <x v="253"/>
    <x v="0"/>
    <n v="10"/>
    <n v="0"/>
  </r>
  <r>
    <x v="254"/>
    <x v="0"/>
    <n v="10"/>
    <n v="0"/>
  </r>
  <r>
    <x v="255"/>
    <x v="0"/>
    <n v="10"/>
    <n v="0"/>
  </r>
  <r>
    <x v="256"/>
    <x v="0"/>
    <n v="10"/>
    <n v="0"/>
  </r>
  <r>
    <x v="257"/>
    <x v="0"/>
    <n v="10"/>
    <n v="0"/>
  </r>
  <r>
    <x v="258"/>
    <x v="0"/>
    <n v="10"/>
    <n v="0"/>
  </r>
  <r>
    <x v="259"/>
    <x v="0"/>
    <n v="10"/>
    <n v="0"/>
  </r>
  <r>
    <x v="260"/>
    <x v="0"/>
    <n v="10"/>
    <n v="0"/>
  </r>
  <r>
    <x v="261"/>
    <x v="0"/>
    <n v="10"/>
    <n v="0"/>
  </r>
  <r>
    <x v="262"/>
    <x v="0"/>
    <n v="10"/>
    <n v="0"/>
  </r>
  <r>
    <x v="263"/>
    <x v="0"/>
    <n v="10"/>
    <n v="0"/>
  </r>
  <r>
    <x v="264"/>
    <x v="0"/>
    <n v="10"/>
    <n v="0"/>
  </r>
  <r>
    <x v="265"/>
    <x v="0"/>
    <n v="10"/>
    <n v="0"/>
  </r>
  <r>
    <x v="266"/>
    <x v="0"/>
    <n v="10"/>
    <n v="0"/>
  </r>
  <r>
    <x v="267"/>
    <x v="0"/>
    <n v="10"/>
    <n v="0"/>
  </r>
  <r>
    <x v="268"/>
    <x v="0"/>
    <n v="10"/>
    <n v="0"/>
  </r>
  <r>
    <x v="269"/>
    <x v="0"/>
    <n v="10"/>
    <n v="0"/>
  </r>
  <r>
    <x v="270"/>
    <x v="0"/>
    <n v="10"/>
    <n v="0"/>
  </r>
  <r>
    <x v="271"/>
    <x v="0"/>
    <n v="10"/>
    <n v="0"/>
  </r>
  <r>
    <x v="272"/>
    <x v="0"/>
    <n v="10"/>
    <n v="0"/>
  </r>
  <r>
    <x v="273"/>
    <x v="0"/>
    <n v="10"/>
    <n v="0"/>
  </r>
  <r>
    <x v="274"/>
    <x v="0"/>
    <n v="11"/>
    <n v="0"/>
  </r>
  <r>
    <x v="275"/>
    <x v="0"/>
    <n v="11"/>
    <n v="0"/>
  </r>
  <r>
    <x v="276"/>
    <x v="0"/>
    <n v="11"/>
    <n v="0"/>
  </r>
  <r>
    <x v="277"/>
    <x v="0"/>
    <n v="11"/>
    <n v="0"/>
  </r>
  <r>
    <x v="278"/>
    <x v="0"/>
    <n v="11"/>
    <n v="0"/>
  </r>
  <r>
    <x v="279"/>
    <x v="0"/>
    <n v="11"/>
    <n v="0"/>
  </r>
  <r>
    <x v="280"/>
    <x v="0"/>
    <n v="11"/>
    <n v="0"/>
  </r>
  <r>
    <x v="281"/>
    <x v="0"/>
    <n v="11"/>
    <n v="0"/>
  </r>
  <r>
    <x v="282"/>
    <x v="0"/>
    <n v="11"/>
    <n v="0"/>
  </r>
  <r>
    <x v="283"/>
    <x v="0"/>
    <n v="11"/>
    <n v="0"/>
  </r>
  <r>
    <x v="284"/>
    <x v="0"/>
    <n v="11"/>
    <n v="0"/>
  </r>
  <r>
    <x v="285"/>
    <x v="0"/>
    <n v="11"/>
    <n v="0"/>
  </r>
  <r>
    <x v="286"/>
    <x v="0"/>
    <n v="11"/>
    <n v="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67">
  <r>
    <x v="0"/>
    <d v="1899-12-30T07:00:00"/>
    <d v="1899-12-30T07:30:00"/>
    <d v="1899-12-30T00:30:00"/>
    <x v="0"/>
    <x v="0"/>
    <x v="0"/>
    <x v="0"/>
  </r>
  <r>
    <x v="1"/>
    <d v="1899-12-30T07:30:00"/>
    <d v="1899-12-30T08:00:00"/>
    <d v="1899-12-30T00:30:00"/>
    <x v="0"/>
    <x v="0"/>
    <x v="0"/>
    <x v="1"/>
  </r>
  <r>
    <x v="2"/>
    <d v="1899-12-30T07:00:00"/>
    <d v="1899-12-30T08:00:00"/>
    <d v="1899-12-30T01:00:00"/>
    <x v="1"/>
    <x v="1"/>
    <x v="1"/>
    <x v="2"/>
  </r>
  <r>
    <x v="2"/>
    <d v="1899-12-30T17:00:00"/>
    <d v="1899-12-30T18:00:00"/>
    <d v="1899-12-30T01:00:00"/>
    <x v="2"/>
    <x v="2"/>
    <x v="2"/>
    <x v="2"/>
  </r>
  <r>
    <x v="2"/>
    <d v="1899-12-30T18:00:00"/>
    <d v="1899-12-30T19:30:00"/>
    <d v="1899-12-30T01:30:00"/>
    <x v="3"/>
    <x v="2"/>
    <x v="2"/>
    <x v="2"/>
  </r>
  <r>
    <x v="3"/>
    <d v="1899-12-30T06:30:00"/>
    <d v="1899-12-30T07:30:00"/>
    <d v="1899-12-30T01:00:00"/>
    <x v="4"/>
    <x v="3"/>
    <x v="3"/>
    <x v="2"/>
  </r>
  <r>
    <x v="3"/>
    <d v="1899-12-30T07:30:00"/>
    <d v="1899-12-30T19:30:00"/>
    <d v="1899-12-30T12:00:00"/>
    <x v="4"/>
    <x v="4"/>
    <x v="3"/>
    <x v="2"/>
  </r>
  <r>
    <x v="4"/>
    <d v="1899-12-30T07:00:00"/>
    <d v="1899-12-30T08:00:00"/>
    <d v="1899-12-30T01:00:00"/>
    <x v="5"/>
    <x v="3"/>
    <x v="4"/>
    <x v="2"/>
  </r>
  <r>
    <x v="4"/>
    <d v="1899-12-30T08:00:00"/>
    <d v="1899-12-30T09:00:00"/>
    <d v="1899-12-30T01:00:00"/>
    <x v="5"/>
    <x v="2"/>
    <x v="4"/>
    <x v="2"/>
  </r>
  <r>
    <x v="4"/>
    <d v="1899-12-30T09:00:00"/>
    <d v="1899-12-30T11:00:00"/>
    <d v="1899-12-30T02:00:00"/>
    <x v="5"/>
    <x v="5"/>
    <x v="4"/>
    <x v="2"/>
  </r>
  <r>
    <x v="4"/>
    <d v="1899-12-30T11:30:00"/>
    <d v="1899-12-30T12:30:00"/>
    <d v="1899-12-30T01:00:00"/>
    <x v="6"/>
    <x v="1"/>
    <x v="2"/>
    <x v="2"/>
  </r>
  <r>
    <x v="4"/>
    <d v="1899-12-30T12:30:00"/>
    <d v="1899-12-30T13:30:00"/>
    <d v="1899-12-30T01:00:00"/>
    <x v="6"/>
    <x v="3"/>
    <x v="2"/>
    <x v="2"/>
  </r>
  <r>
    <x v="4"/>
    <d v="1899-12-30T13:30:00"/>
    <d v="1899-12-30T17:00:00"/>
    <d v="1899-12-30T03:30:00"/>
    <x v="6"/>
    <x v="6"/>
    <x v="2"/>
    <x v="2"/>
  </r>
  <r>
    <x v="5"/>
    <d v="1899-12-30T07:00:00"/>
    <d v="1899-12-30T08:30:00"/>
    <d v="1899-12-30T01:30:00"/>
    <x v="2"/>
    <x v="2"/>
    <x v="2"/>
    <x v="2"/>
  </r>
  <r>
    <x v="5"/>
    <d v="1899-12-30T08:30:00"/>
    <d v="1899-12-30T09:30:00"/>
    <d v="1899-12-30T01:00:00"/>
    <x v="2"/>
    <x v="3"/>
    <x v="2"/>
    <x v="2"/>
  </r>
  <r>
    <x v="5"/>
    <d v="1899-12-30T09:30:00"/>
    <d v="1899-12-30T19:00:00"/>
    <d v="1899-12-30T09:30:00"/>
    <x v="6"/>
    <x v="5"/>
    <x v="2"/>
    <x v="2"/>
  </r>
  <r>
    <x v="6"/>
    <d v="1899-12-30T06:30:00"/>
    <d v="1899-12-30T19:30:00"/>
    <d v="1899-12-30T13:00:00"/>
    <x v="4"/>
    <x v="4"/>
    <x v="3"/>
    <x v="2"/>
  </r>
  <r>
    <x v="7"/>
    <d v="1899-12-30T07:00:00"/>
    <d v="1899-12-30T08:00:00"/>
    <d v="1899-12-30T01:00:00"/>
    <x v="2"/>
    <x v="2"/>
    <x v="2"/>
    <x v="3"/>
  </r>
  <r>
    <x v="7"/>
    <d v="1899-12-30T08:00:00"/>
    <d v="1899-12-30T09:00:00"/>
    <d v="1899-12-30T01:00:00"/>
    <x v="6"/>
    <x v="1"/>
    <x v="2"/>
    <x v="3"/>
  </r>
  <r>
    <x v="7"/>
    <d v="1899-12-30T09:00:00"/>
    <d v="1899-12-30T10:00:00"/>
    <d v="1899-12-30T01:00:00"/>
    <x v="6"/>
    <x v="3"/>
    <x v="2"/>
    <x v="3"/>
  </r>
  <r>
    <x v="7"/>
    <d v="1899-12-30T10:00:00"/>
    <d v="1899-12-30T13:30:00"/>
    <d v="1899-12-30T03:30:00"/>
    <x v="6"/>
    <x v="6"/>
    <x v="2"/>
    <x v="3"/>
  </r>
  <r>
    <x v="8"/>
    <d v="1899-12-30T06:30:00"/>
    <d v="1899-12-30T07:30:00"/>
    <d v="1899-12-30T01:00:00"/>
    <x v="1"/>
    <x v="1"/>
    <x v="1"/>
    <x v="3"/>
  </r>
  <r>
    <x v="8"/>
    <d v="1899-12-30T07:30:00"/>
    <d v="1899-12-30T18:00:00"/>
    <d v="1899-12-30T10:30:00"/>
    <x v="1"/>
    <x v="7"/>
    <x v="1"/>
    <x v="3"/>
  </r>
  <r>
    <x v="9"/>
    <d v="1899-12-30T07:00:00"/>
    <d v="1899-12-30T08:00:00"/>
    <d v="1899-12-30T01:00:00"/>
    <x v="5"/>
    <x v="2"/>
    <x v="4"/>
    <x v="3"/>
  </r>
  <r>
    <x v="10"/>
    <d v="1899-12-30T07:00:00"/>
    <d v="1899-12-30T08:30:00"/>
    <d v="1899-12-30T01:30:00"/>
    <x v="2"/>
    <x v="2"/>
    <x v="2"/>
    <x v="3"/>
  </r>
  <r>
    <x v="10"/>
    <d v="1899-12-30T08:30:00"/>
    <d v="1899-12-30T09:30:00"/>
    <d v="1899-12-30T01:00:00"/>
    <x v="2"/>
    <x v="3"/>
    <x v="2"/>
    <x v="3"/>
  </r>
  <r>
    <x v="11"/>
    <d v="1899-12-30T07:00:00"/>
    <d v="1899-12-30T08:00:00"/>
    <d v="1899-12-30T01:00:00"/>
    <x v="2"/>
    <x v="2"/>
    <x v="2"/>
    <x v="4"/>
  </r>
  <r>
    <x v="11"/>
    <d v="1899-12-30T08:00:00"/>
    <d v="1899-12-30T09:00:00"/>
    <d v="1899-12-30T01:00:00"/>
    <x v="6"/>
    <x v="1"/>
    <x v="2"/>
    <x v="4"/>
  </r>
  <r>
    <x v="11"/>
    <d v="1899-12-30T09:00:00"/>
    <d v="1899-12-30T10:00:00"/>
    <d v="1899-12-30T01:00:00"/>
    <x v="6"/>
    <x v="3"/>
    <x v="2"/>
    <x v="4"/>
  </r>
  <r>
    <x v="11"/>
    <d v="1899-12-30T10:00:00"/>
    <d v="1899-12-30T13:30:00"/>
    <d v="1899-12-30T03:30:00"/>
    <x v="6"/>
    <x v="6"/>
    <x v="2"/>
    <x v="4"/>
  </r>
  <r>
    <x v="12"/>
    <d v="1899-12-30T06:30:00"/>
    <d v="1899-12-30T07:30:00"/>
    <d v="1899-12-30T01:00:00"/>
    <x v="1"/>
    <x v="1"/>
    <x v="1"/>
    <x v="4"/>
  </r>
  <r>
    <x v="12"/>
    <d v="1899-12-30T07:30:00"/>
    <d v="1899-12-30T18:00:00"/>
    <d v="1899-12-30T10:30:00"/>
    <x v="1"/>
    <x v="8"/>
    <x v="1"/>
    <x v="4"/>
  </r>
  <r>
    <x v="13"/>
    <d v="1899-12-30T07:00:00"/>
    <d v="1899-12-30T08:00:00"/>
    <d v="1899-12-30T01:00:00"/>
    <x v="5"/>
    <x v="3"/>
    <x v="4"/>
    <x v="4"/>
  </r>
  <r>
    <x v="13"/>
    <d v="1899-12-30T08:00:00"/>
    <d v="1899-12-30T09:00:00"/>
    <d v="1899-12-30T01:00:00"/>
    <x v="5"/>
    <x v="2"/>
    <x v="4"/>
    <x v="4"/>
  </r>
  <r>
    <x v="14"/>
    <d v="1899-12-30T07:00:00"/>
    <d v="1899-12-30T08:30:00"/>
    <d v="1899-12-30T01:30:00"/>
    <x v="2"/>
    <x v="2"/>
    <x v="2"/>
    <x v="4"/>
  </r>
  <r>
    <x v="14"/>
    <d v="1899-12-30T08:30:00"/>
    <d v="1899-12-30T09:30:00"/>
    <d v="1899-12-30T01:00:00"/>
    <x v="2"/>
    <x v="3"/>
    <x v="2"/>
    <x v="4"/>
  </r>
  <r>
    <x v="15"/>
    <d v="1899-12-30T07:00:00"/>
    <d v="1899-12-30T10:30:00"/>
    <d v="1899-12-30T03:30:00"/>
    <x v="4"/>
    <x v="9"/>
    <x v="3"/>
    <x v="4"/>
  </r>
  <r>
    <x v="16"/>
    <d v="1899-12-30T07:00:00"/>
    <d v="1899-12-30T08:00:00"/>
    <d v="1899-12-30T01:00:00"/>
    <x v="2"/>
    <x v="2"/>
    <x v="2"/>
    <x v="5"/>
  </r>
  <r>
    <x v="16"/>
    <d v="1899-12-30T08:00:00"/>
    <d v="1899-12-30T12:30:00"/>
    <d v="1899-12-30T04:30:00"/>
    <x v="2"/>
    <x v="10"/>
    <x v="2"/>
    <x v="5"/>
  </r>
  <r>
    <x v="16"/>
    <d v="1899-12-30T13:00:00"/>
    <d v="1899-12-30T14:00:00"/>
    <d v="1899-12-30T01:00:00"/>
    <x v="6"/>
    <x v="1"/>
    <x v="2"/>
    <x v="5"/>
  </r>
  <r>
    <x v="16"/>
    <d v="1899-12-30T14:00:00"/>
    <d v="1899-12-30T15:00:00"/>
    <d v="1899-12-30T01:00:00"/>
    <x v="6"/>
    <x v="3"/>
    <x v="2"/>
    <x v="5"/>
  </r>
  <r>
    <x v="16"/>
    <d v="1899-12-30T15:00:00"/>
    <d v="1899-12-30T18:30:00"/>
    <d v="1899-12-30T03:30:00"/>
    <x v="6"/>
    <x v="6"/>
    <x v="2"/>
    <x v="5"/>
  </r>
  <r>
    <x v="17"/>
    <d v="1899-12-30T07:00:00"/>
    <d v="1899-12-30T08:00:00"/>
    <d v="1899-12-30T01:00:00"/>
    <x v="5"/>
    <x v="2"/>
    <x v="4"/>
    <x v="5"/>
  </r>
  <r>
    <x v="17"/>
    <d v="1899-12-30T08:30:00"/>
    <d v="1899-12-30T09:30:00"/>
    <d v="1899-12-30T01:00:00"/>
    <x v="1"/>
    <x v="1"/>
    <x v="1"/>
    <x v="5"/>
  </r>
  <r>
    <x v="18"/>
    <d v="1899-12-30T07:00:00"/>
    <d v="1899-12-30T08:30:00"/>
    <d v="1899-12-30T01:30:00"/>
    <x v="2"/>
    <x v="2"/>
    <x v="2"/>
    <x v="5"/>
  </r>
  <r>
    <x v="18"/>
    <d v="1899-12-30T08:30:00"/>
    <d v="1899-12-30T09:30:00"/>
    <d v="1899-12-30T01:00:00"/>
    <x v="2"/>
    <x v="3"/>
    <x v="2"/>
    <x v="5"/>
  </r>
  <r>
    <x v="19"/>
    <d v="1899-12-30T09:30:00"/>
    <d v="1899-12-30T10:00:00"/>
    <d v="1899-12-30T00:30:00"/>
    <x v="0"/>
    <x v="0"/>
    <x v="0"/>
    <x v="5"/>
  </r>
  <r>
    <x v="20"/>
    <d v="1899-12-30T07:00:00"/>
    <d v="1899-12-30T08:00:00"/>
    <d v="1899-12-30T01:00:00"/>
    <x v="2"/>
    <x v="2"/>
    <x v="2"/>
    <x v="6"/>
  </r>
  <r>
    <x v="20"/>
    <d v="1899-12-30T08:00:00"/>
    <d v="1899-12-30T09:00:00"/>
    <d v="1899-12-30T01:00:00"/>
    <x v="6"/>
    <x v="1"/>
    <x v="2"/>
    <x v="6"/>
  </r>
  <r>
    <x v="20"/>
    <d v="1899-12-30T09:00:00"/>
    <d v="1899-12-30T10:00:00"/>
    <d v="1899-12-30T01:00:00"/>
    <x v="6"/>
    <x v="3"/>
    <x v="2"/>
    <x v="6"/>
  </r>
  <r>
    <x v="20"/>
    <d v="1899-12-30T10:00:00"/>
    <d v="1899-12-30T13:30:00"/>
    <d v="1899-12-30T03:30:00"/>
    <x v="6"/>
    <x v="6"/>
    <x v="2"/>
    <x v="6"/>
  </r>
  <r>
    <x v="21"/>
    <d v="1899-12-30T07:00:00"/>
    <d v="1899-12-30T11:00:00"/>
    <d v="1899-12-30T04:00:00"/>
    <x v="5"/>
    <x v="10"/>
    <x v="4"/>
    <x v="6"/>
  </r>
  <r>
    <x v="21"/>
    <d v="1899-12-30T11:00:00"/>
    <d v="1899-12-30T12:00:00"/>
    <d v="1899-12-30T01:00:00"/>
    <x v="5"/>
    <x v="2"/>
    <x v="4"/>
    <x v="6"/>
  </r>
  <r>
    <x v="21"/>
    <d v="1899-12-30T12:00:00"/>
    <d v="1899-12-30T14:00:00"/>
    <d v="1899-12-30T02:00:00"/>
    <x v="5"/>
    <x v="5"/>
    <x v="4"/>
    <x v="6"/>
  </r>
  <r>
    <x v="22"/>
    <d v="1899-12-30T07:00:00"/>
    <d v="1899-12-30T08:30:00"/>
    <d v="1899-12-30T01:30:00"/>
    <x v="2"/>
    <x v="2"/>
    <x v="2"/>
    <x v="6"/>
  </r>
  <r>
    <x v="22"/>
    <d v="1899-12-30T08:30:00"/>
    <d v="1899-12-30T09:30:00"/>
    <d v="1899-12-30T01:00:00"/>
    <x v="2"/>
    <x v="3"/>
    <x v="2"/>
    <x v="6"/>
  </r>
  <r>
    <x v="23"/>
    <d v="1899-12-30T07:00:00"/>
    <d v="1899-12-30T10:30:00"/>
    <d v="1899-12-30T03:30:00"/>
    <x v="4"/>
    <x v="9"/>
    <x v="3"/>
    <x v="6"/>
  </r>
  <r>
    <x v="23"/>
    <d v="1899-12-30T11:00:00"/>
    <d v="1899-12-30T12:00:00"/>
    <d v="1899-12-30T01:00:00"/>
    <x v="1"/>
    <x v="1"/>
    <x v="1"/>
    <x v="6"/>
  </r>
  <r>
    <x v="23"/>
    <d v="1899-12-30T12:00:00"/>
    <d v="1899-12-30T17:00:00"/>
    <d v="1899-12-30T05:00:00"/>
    <x v="1"/>
    <x v="10"/>
    <x v="1"/>
    <x v="6"/>
  </r>
  <r>
    <x v="24"/>
    <d v="1899-12-30T07:00:00"/>
    <d v="1899-12-30T08:00:00"/>
    <d v="1899-12-30T01:00:00"/>
    <x v="2"/>
    <x v="2"/>
    <x v="2"/>
    <x v="7"/>
  </r>
  <r>
    <x v="24"/>
    <d v="1899-12-30T08:00:00"/>
    <d v="1899-12-30T09:00:00"/>
    <d v="1899-12-30T01:00:00"/>
    <x v="6"/>
    <x v="1"/>
    <x v="2"/>
    <x v="7"/>
  </r>
  <r>
    <x v="24"/>
    <d v="1899-12-30T09:00:00"/>
    <d v="1899-12-30T10:00:00"/>
    <d v="1899-12-30T01:00:00"/>
    <x v="6"/>
    <x v="3"/>
    <x v="2"/>
    <x v="7"/>
  </r>
  <r>
    <x v="24"/>
    <d v="1899-12-30T10:00:00"/>
    <d v="1899-12-30T13:30:00"/>
    <d v="1899-12-30T03:30:00"/>
    <x v="6"/>
    <x v="6"/>
    <x v="2"/>
    <x v="7"/>
  </r>
  <r>
    <x v="25"/>
    <d v="1899-12-30T07:00:00"/>
    <d v="1899-12-30T08:30:00"/>
    <d v="1899-12-30T01:30:00"/>
    <x v="2"/>
    <x v="2"/>
    <x v="2"/>
    <x v="7"/>
  </r>
  <r>
    <x v="25"/>
    <d v="1899-12-30T08:30:00"/>
    <d v="1899-12-30T09:30:00"/>
    <d v="1899-12-30T01:00:00"/>
    <x v="2"/>
    <x v="3"/>
    <x v="2"/>
    <x v="7"/>
  </r>
  <r>
    <x v="26"/>
    <d v="1899-12-30T07:00:00"/>
    <d v="1899-12-30T08:00:00"/>
    <d v="1899-12-30T01:00:00"/>
    <x v="2"/>
    <x v="2"/>
    <x v="2"/>
    <x v="8"/>
  </r>
  <r>
    <x v="26"/>
    <d v="1899-12-30T08:00:00"/>
    <d v="1899-12-30T12:00:00"/>
    <d v="1899-12-30T04:00:00"/>
    <x v="2"/>
    <x v="11"/>
    <x v="2"/>
    <x v="8"/>
  </r>
  <r>
    <x v="26"/>
    <d v="1899-12-30T12:30:00"/>
    <d v="1899-12-30T13:30:00"/>
    <d v="1899-12-30T01:00:00"/>
    <x v="6"/>
    <x v="1"/>
    <x v="2"/>
    <x v="8"/>
  </r>
  <r>
    <x v="26"/>
    <d v="1899-12-30T13:30:00"/>
    <d v="1899-12-30T14:30:00"/>
    <d v="1899-12-30T01:00:00"/>
    <x v="6"/>
    <x v="3"/>
    <x v="2"/>
    <x v="8"/>
  </r>
  <r>
    <x v="26"/>
    <d v="1899-12-30T14:30:00"/>
    <d v="1899-12-30T18:00:00"/>
    <d v="1899-12-30T03:30:00"/>
    <x v="6"/>
    <x v="6"/>
    <x v="2"/>
    <x v="8"/>
  </r>
  <r>
    <x v="27"/>
    <d v="1899-12-30T07:00:00"/>
    <d v="1899-12-30T08:00:00"/>
    <d v="1899-12-30T01:00:00"/>
    <x v="2"/>
    <x v="2"/>
    <x v="2"/>
    <x v="8"/>
  </r>
  <r>
    <x v="28"/>
    <d v="1899-12-30T07:00:00"/>
    <d v="1899-12-30T10:30:00"/>
    <d v="1899-12-30T03:30:00"/>
    <x v="4"/>
    <x v="9"/>
    <x v="3"/>
    <x v="8"/>
  </r>
  <r>
    <x v="29"/>
    <d v="1899-12-30T07:00:00"/>
    <d v="1899-12-30T08:30:00"/>
    <d v="1899-12-30T01:30:00"/>
    <x v="2"/>
    <x v="2"/>
    <x v="2"/>
    <x v="9"/>
  </r>
  <r>
    <x v="29"/>
    <d v="1899-12-30T08:30:00"/>
    <d v="1899-12-30T09:30:00"/>
    <d v="1899-12-30T01:00:00"/>
    <x v="2"/>
    <x v="3"/>
    <x v="2"/>
    <x v="9"/>
  </r>
  <r>
    <x v="29"/>
    <d v="1899-12-30T09:30:00"/>
    <d v="1899-12-30T10:30:00"/>
    <d v="1899-12-30T01:00:00"/>
    <x v="6"/>
    <x v="1"/>
    <x v="2"/>
    <x v="9"/>
  </r>
  <r>
    <x v="29"/>
    <d v="1899-12-30T10:30:00"/>
    <d v="1899-12-30T11:30:00"/>
    <d v="1899-12-30T01:00:00"/>
    <x v="6"/>
    <x v="3"/>
    <x v="2"/>
    <x v="9"/>
  </r>
  <r>
    <x v="29"/>
    <d v="1899-12-30T11:30:00"/>
    <d v="1899-12-30T15:00:00"/>
    <d v="1899-12-30T03:30:00"/>
    <x v="6"/>
    <x v="6"/>
    <x v="2"/>
    <x v="9"/>
  </r>
  <r>
    <x v="30"/>
    <d v="1899-12-30T07:00:00"/>
    <d v="1899-12-30T08:00:00"/>
    <d v="1899-12-30T01:00:00"/>
    <x v="2"/>
    <x v="2"/>
    <x v="2"/>
    <x v="9"/>
  </r>
  <r>
    <x v="31"/>
    <d v="1899-12-30T07:00:00"/>
    <d v="1899-12-30T08:30:00"/>
    <d v="1899-12-30T01:30:00"/>
    <x v="2"/>
    <x v="2"/>
    <x v="2"/>
    <x v="10"/>
  </r>
  <r>
    <x v="31"/>
    <d v="1899-12-30T08:30:00"/>
    <d v="1899-12-30T09:30:00"/>
    <d v="1899-12-30T01:00:00"/>
    <x v="2"/>
    <x v="3"/>
    <x v="2"/>
    <x v="10"/>
  </r>
  <r>
    <x v="31"/>
    <d v="1899-12-30T09:30:00"/>
    <d v="1899-12-30T10:30:00"/>
    <d v="1899-12-30T01:00:00"/>
    <x v="6"/>
    <x v="1"/>
    <x v="2"/>
    <x v="10"/>
  </r>
  <r>
    <x v="31"/>
    <d v="1899-12-30T10:30:00"/>
    <d v="1899-12-30T11:30:00"/>
    <d v="1899-12-30T01:00:00"/>
    <x v="6"/>
    <x v="3"/>
    <x v="2"/>
    <x v="10"/>
  </r>
  <r>
    <x v="31"/>
    <d v="1899-12-30T11:30:00"/>
    <d v="1899-12-30T15:00:00"/>
    <d v="1899-12-30T03:30:00"/>
    <x v="6"/>
    <x v="6"/>
    <x v="2"/>
    <x v="10"/>
  </r>
  <r>
    <x v="32"/>
    <d v="1899-12-30T07:00:00"/>
    <d v="1899-12-30T11:00:00"/>
    <d v="1899-12-30T04:00:00"/>
    <x v="5"/>
    <x v="11"/>
    <x v="4"/>
    <x v="10"/>
  </r>
  <r>
    <x v="32"/>
    <d v="1899-12-30T11:00:00"/>
    <d v="1899-12-30T12:00:00"/>
    <d v="1899-12-30T01:00:00"/>
    <x v="5"/>
    <x v="2"/>
    <x v="4"/>
    <x v="10"/>
  </r>
  <r>
    <x v="32"/>
    <d v="1899-12-30T12:00:00"/>
    <d v="1899-12-30T14:00:00"/>
    <d v="1899-12-30T02:00:00"/>
    <x v="5"/>
    <x v="5"/>
    <x v="4"/>
    <x v="10"/>
  </r>
  <r>
    <x v="33"/>
    <d v="1899-12-30T07:00:00"/>
    <d v="1899-12-30T08:00:00"/>
    <d v="1899-12-30T01:00:00"/>
    <x v="2"/>
    <x v="2"/>
    <x v="2"/>
    <x v="10"/>
  </r>
  <r>
    <x v="34"/>
    <d v="1899-12-30T07:00:00"/>
    <d v="1899-12-30T10:30:00"/>
    <d v="1899-12-30T03:30:00"/>
    <x v="4"/>
    <x v="9"/>
    <x v="3"/>
    <x v="10"/>
  </r>
  <r>
    <x v="35"/>
    <d v="1899-12-30T07:00:00"/>
    <d v="1899-12-30T08:30:00"/>
    <d v="1899-12-30T01:30:00"/>
    <x v="2"/>
    <x v="2"/>
    <x v="2"/>
    <x v="11"/>
  </r>
  <r>
    <x v="35"/>
    <d v="1899-12-30T08:30:00"/>
    <d v="1899-12-30T09:30:00"/>
    <d v="1899-12-30T01:00:00"/>
    <x v="2"/>
    <x v="3"/>
    <x v="2"/>
    <x v="11"/>
  </r>
  <r>
    <x v="35"/>
    <d v="1899-12-30T09:30:00"/>
    <d v="1899-12-30T10:30:00"/>
    <d v="1899-12-30T01:00:00"/>
    <x v="6"/>
    <x v="1"/>
    <x v="2"/>
    <x v="11"/>
  </r>
  <r>
    <x v="35"/>
    <d v="1899-12-30T10:30:00"/>
    <d v="1899-12-30T11:30:00"/>
    <d v="1899-12-30T01:00:00"/>
    <x v="6"/>
    <x v="3"/>
    <x v="2"/>
    <x v="11"/>
  </r>
  <r>
    <x v="35"/>
    <d v="1899-12-30T11:30:00"/>
    <d v="1899-12-30T15:00:00"/>
    <d v="1899-12-30T03:30:00"/>
    <x v="6"/>
    <x v="6"/>
    <x v="2"/>
    <x v="11"/>
  </r>
  <r>
    <x v="36"/>
    <d v="1899-12-30T07:00:00"/>
    <d v="1899-12-30T08:00:00"/>
    <d v="1899-12-30T01:00:00"/>
    <x v="1"/>
    <x v="1"/>
    <x v="1"/>
    <x v="11"/>
  </r>
  <r>
    <x v="36"/>
    <d v="1899-12-30T08:00:00"/>
    <d v="1899-12-30T13:00:00"/>
    <d v="1899-12-30T05:00:00"/>
    <x v="1"/>
    <x v="11"/>
    <x v="1"/>
    <x v="11"/>
  </r>
  <r>
    <x v="37"/>
    <d v="1899-12-30T07:00:00"/>
    <d v="1899-12-30T08:00:00"/>
    <d v="1899-12-30T01:00:00"/>
    <x v="5"/>
    <x v="2"/>
    <x v="4"/>
    <x v="11"/>
  </r>
  <r>
    <x v="38"/>
    <d v="1899-12-30T07:00:00"/>
    <d v="1899-12-30T08:00:00"/>
    <d v="1899-12-30T01:00:00"/>
    <x v="2"/>
    <x v="2"/>
    <x v="2"/>
    <x v="11"/>
  </r>
  <r>
    <x v="39"/>
    <d v="1899-12-30T07:00:00"/>
    <d v="1899-12-30T08:30:00"/>
    <d v="1899-12-30T01:30:00"/>
    <x v="2"/>
    <x v="2"/>
    <x v="2"/>
    <x v="12"/>
  </r>
  <r>
    <x v="39"/>
    <d v="1899-12-30T08:30:00"/>
    <d v="1899-12-30T09:30:00"/>
    <d v="1899-12-30T01:00:00"/>
    <x v="2"/>
    <x v="3"/>
    <x v="2"/>
    <x v="12"/>
  </r>
  <r>
    <x v="39"/>
    <d v="1899-12-30T09:30:00"/>
    <d v="1899-12-30T13:30:00"/>
    <d v="1899-12-30T04:00:00"/>
    <x v="5"/>
    <x v="10"/>
    <x v="4"/>
    <x v="12"/>
  </r>
  <r>
    <x v="39"/>
    <d v="1899-12-30T13:30:00"/>
    <d v="1899-12-30T14:30:00"/>
    <d v="1899-12-30T01:00:00"/>
    <x v="5"/>
    <x v="2"/>
    <x v="4"/>
    <x v="12"/>
  </r>
  <r>
    <x v="40"/>
    <d v="1899-12-30T07:00:00"/>
    <d v="1899-12-30T08:00:00"/>
    <d v="1899-12-30T01:00:00"/>
    <x v="1"/>
    <x v="1"/>
    <x v="1"/>
    <x v="12"/>
  </r>
  <r>
    <x v="40"/>
    <d v="1899-12-30T08:30:00"/>
    <d v="1899-12-30T09:30:00"/>
    <d v="1899-12-30T01:00:00"/>
    <x v="6"/>
    <x v="1"/>
    <x v="2"/>
    <x v="12"/>
  </r>
  <r>
    <x v="40"/>
    <d v="1899-12-30T09:30:00"/>
    <d v="1899-12-30T10:30:00"/>
    <d v="1899-12-30T01:00:00"/>
    <x v="6"/>
    <x v="3"/>
    <x v="2"/>
    <x v="12"/>
  </r>
  <r>
    <x v="40"/>
    <d v="1899-12-30T10:30:00"/>
    <d v="1899-12-30T14:00:00"/>
    <d v="1899-12-30T03:30:00"/>
    <x v="6"/>
    <x v="6"/>
    <x v="2"/>
    <x v="12"/>
  </r>
  <r>
    <x v="41"/>
    <d v="1899-12-30T07:00:00"/>
    <d v="1899-12-30T08:00:00"/>
    <d v="1899-12-30T01:00:00"/>
    <x v="2"/>
    <x v="2"/>
    <x v="2"/>
    <x v="12"/>
  </r>
  <r>
    <x v="42"/>
    <d v="1899-12-30T07:00:00"/>
    <d v="1899-12-30T10:30:00"/>
    <d v="1899-12-30T03:30:00"/>
    <x v="4"/>
    <x v="9"/>
    <x v="3"/>
    <x v="12"/>
  </r>
  <r>
    <x v="43"/>
    <d v="1899-12-30T07:00:00"/>
    <d v="1899-12-30T08:30:00"/>
    <d v="1899-12-30T01:30:00"/>
    <x v="2"/>
    <x v="2"/>
    <x v="2"/>
    <x v="13"/>
  </r>
  <r>
    <x v="43"/>
    <d v="1899-12-30T08:30:00"/>
    <d v="1899-12-30T09:30:00"/>
    <d v="1899-12-30T01:00:00"/>
    <x v="2"/>
    <x v="3"/>
    <x v="2"/>
    <x v="13"/>
  </r>
  <r>
    <x v="43"/>
    <d v="1899-12-30T09:30:00"/>
    <d v="1899-12-30T10:30:00"/>
    <d v="1899-12-30T01:00:00"/>
    <x v="6"/>
    <x v="1"/>
    <x v="2"/>
    <x v="13"/>
  </r>
  <r>
    <x v="43"/>
    <d v="1899-12-30T10:30:00"/>
    <d v="1899-12-30T11:30:00"/>
    <d v="1899-12-30T01:00:00"/>
    <x v="6"/>
    <x v="3"/>
    <x v="2"/>
    <x v="13"/>
  </r>
  <r>
    <x v="43"/>
    <d v="1899-12-30T11:30:00"/>
    <d v="1899-12-30T15:00:00"/>
    <d v="1899-12-30T03:30:00"/>
    <x v="6"/>
    <x v="6"/>
    <x v="2"/>
    <x v="13"/>
  </r>
  <r>
    <x v="44"/>
    <d v="1899-12-30T07:00:00"/>
    <d v="1899-12-30T08:00:00"/>
    <d v="1899-12-30T01:00:00"/>
    <x v="1"/>
    <x v="1"/>
    <x v="1"/>
    <x v="13"/>
  </r>
  <r>
    <x v="45"/>
    <d v="1899-12-30T07:00:00"/>
    <d v="1899-12-30T08:00:00"/>
    <d v="1899-12-30T01:00:00"/>
    <x v="2"/>
    <x v="2"/>
    <x v="2"/>
    <x v="13"/>
  </r>
  <r>
    <x v="46"/>
    <d v="1899-12-30T07:00:00"/>
    <d v="1899-12-30T08:30:00"/>
    <d v="1899-12-30T01:30:00"/>
    <x v="2"/>
    <x v="2"/>
    <x v="2"/>
    <x v="14"/>
  </r>
  <r>
    <x v="46"/>
    <d v="1899-12-30T08:30:00"/>
    <d v="1899-12-30T09:30:00"/>
    <d v="1899-12-30T01:00:00"/>
    <x v="2"/>
    <x v="3"/>
    <x v="2"/>
    <x v="14"/>
  </r>
  <r>
    <x v="46"/>
    <d v="1899-12-30T09:30:00"/>
    <d v="1899-12-30T13:30:00"/>
    <d v="1899-12-30T04:00:00"/>
    <x v="5"/>
    <x v="10"/>
    <x v="4"/>
    <x v="14"/>
  </r>
  <r>
    <x v="46"/>
    <d v="1899-12-30T13:30:00"/>
    <d v="1899-12-30T14:30:00"/>
    <d v="1899-12-30T01:00:00"/>
    <x v="5"/>
    <x v="2"/>
    <x v="4"/>
    <x v="14"/>
  </r>
  <r>
    <x v="46"/>
    <d v="1899-12-30T14:30:00"/>
    <d v="1899-12-30T16:30:00"/>
    <d v="1899-12-30T02:00:00"/>
    <x v="5"/>
    <x v="5"/>
    <x v="4"/>
    <x v="14"/>
  </r>
  <r>
    <x v="47"/>
    <d v="1899-12-30T07:00:00"/>
    <d v="1899-12-30T08:00:00"/>
    <d v="1899-12-30T01:00:00"/>
    <x v="1"/>
    <x v="1"/>
    <x v="1"/>
    <x v="14"/>
  </r>
  <r>
    <x v="47"/>
    <d v="1899-12-30T08:30:00"/>
    <d v="1899-12-30T09:30:00"/>
    <d v="1899-12-30T01:00:00"/>
    <x v="6"/>
    <x v="1"/>
    <x v="2"/>
    <x v="14"/>
  </r>
  <r>
    <x v="47"/>
    <d v="1899-12-30T09:30:00"/>
    <d v="1899-12-30T10:30:00"/>
    <d v="1899-12-30T01:00:00"/>
    <x v="6"/>
    <x v="3"/>
    <x v="2"/>
    <x v="14"/>
  </r>
  <r>
    <x v="47"/>
    <d v="1899-12-30T10:30:00"/>
    <d v="1899-12-30T14:00:00"/>
    <d v="1899-12-30T03:30:00"/>
    <x v="6"/>
    <x v="6"/>
    <x v="2"/>
    <x v="14"/>
  </r>
  <r>
    <x v="48"/>
    <d v="1899-12-30T07:00:00"/>
    <d v="1899-12-30T08:00:00"/>
    <d v="1899-12-30T01:00:00"/>
    <x v="2"/>
    <x v="2"/>
    <x v="2"/>
    <x v="14"/>
  </r>
  <r>
    <x v="49"/>
    <d v="1899-12-30T07:00:00"/>
    <d v="1899-12-30T10:30:00"/>
    <d v="1899-12-30T03:30:00"/>
    <x v="4"/>
    <x v="9"/>
    <x v="3"/>
    <x v="14"/>
  </r>
  <r>
    <x v="50"/>
    <d v="1899-12-30T07:00:00"/>
    <d v="1899-12-30T08:30:00"/>
    <d v="1899-12-30T01:30:00"/>
    <x v="2"/>
    <x v="2"/>
    <x v="2"/>
    <x v="15"/>
  </r>
  <r>
    <x v="50"/>
    <d v="1899-12-30T08:30:00"/>
    <d v="1899-12-30T09:30:00"/>
    <d v="1899-12-30T01:00:00"/>
    <x v="2"/>
    <x v="3"/>
    <x v="2"/>
    <x v="15"/>
  </r>
  <r>
    <x v="50"/>
    <d v="1899-12-30T09:30:00"/>
    <d v="1899-12-30T10:30:00"/>
    <d v="1899-12-30T01:00:00"/>
    <x v="6"/>
    <x v="1"/>
    <x v="2"/>
    <x v="15"/>
  </r>
  <r>
    <x v="50"/>
    <d v="1899-12-30T10:30:00"/>
    <d v="1899-12-30T11:30:00"/>
    <d v="1899-12-30T01:00:00"/>
    <x v="6"/>
    <x v="3"/>
    <x v="2"/>
    <x v="15"/>
  </r>
  <r>
    <x v="50"/>
    <d v="1899-12-30T11:30:00"/>
    <d v="1899-12-30T15:00:00"/>
    <d v="1899-12-30T03:30:00"/>
    <x v="6"/>
    <x v="6"/>
    <x v="2"/>
    <x v="15"/>
  </r>
  <r>
    <x v="51"/>
    <d v="1899-12-30T07:00:00"/>
    <d v="1899-12-30T08:00:00"/>
    <d v="1899-12-30T01:00:00"/>
    <x v="1"/>
    <x v="1"/>
    <x v="1"/>
    <x v="15"/>
  </r>
  <r>
    <x v="52"/>
    <d v="1899-12-30T07:00:00"/>
    <d v="1899-12-30T08:00:00"/>
    <d v="1899-12-30T01:00:00"/>
    <x v="5"/>
    <x v="2"/>
    <x v="4"/>
    <x v="15"/>
  </r>
  <r>
    <x v="53"/>
    <d v="1899-12-30T07:00:00"/>
    <d v="1899-12-30T08:00:00"/>
    <d v="1899-12-30T01:00:00"/>
    <x v="2"/>
    <x v="2"/>
    <x v="2"/>
    <x v="15"/>
  </r>
  <r>
    <x v="54"/>
    <d v="1899-12-30T07:00:00"/>
    <d v="1899-12-30T08:30:00"/>
    <d v="1899-12-30T01:30:00"/>
    <x v="2"/>
    <x v="2"/>
    <x v="2"/>
    <x v="16"/>
  </r>
  <r>
    <x v="54"/>
    <d v="1899-12-30T08:30:00"/>
    <d v="1899-12-30T09:30:00"/>
    <d v="1899-12-30T01:00:00"/>
    <x v="2"/>
    <x v="3"/>
    <x v="2"/>
    <x v="16"/>
  </r>
  <r>
    <x v="54"/>
    <d v="1899-12-30T09:30:00"/>
    <d v="1899-12-30T10:30:00"/>
    <d v="1899-12-30T01:00:00"/>
    <x v="6"/>
    <x v="1"/>
    <x v="2"/>
    <x v="16"/>
  </r>
  <r>
    <x v="54"/>
    <d v="1899-12-30T10:30:00"/>
    <d v="1899-12-30T11:30:00"/>
    <d v="1899-12-30T01:00:00"/>
    <x v="6"/>
    <x v="3"/>
    <x v="2"/>
    <x v="16"/>
  </r>
  <r>
    <x v="54"/>
    <d v="1899-12-30T11:30:00"/>
    <d v="1899-12-30T15:00:00"/>
    <d v="1899-12-30T03:30:00"/>
    <x v="6"/>
    <x v="6"/>
    <x v="2"/>
    <x v="16"/>
  </r>
  <r>
    <x v="55"/>
    <d v="1899-12-30T07:00:00"/>
    <d v="1899-12-30T08:00:00"/>
    <d v="1899-12-30T01:00:00"/>
    <x v="1"/>
    <x v="1"/>
    <x v="1"/>
    <x v="16"/>
  </r>
  <r>
    <x v="56"/>
    <d v="1899-12-30T07:00:00"/>
    <d v="1899-12-30T08:00:00"/>
    <d v="1899-12-30T01:00:00"/>
    <x v="5"/>
    <x v="3"/>
    <x v="4"/>
    <x v="16"/>
  </r>
  <r>
    <x v="56"/>
    <d v="1899-12-30T08:00:00"/>
    <d v="1899-12-30T09:00:00"/>
    <d v="1899-12-30T01:00:00"/>
    <x v="5"/>
    <x v="2"/>
    <x v="4"/>
    <x v="16"/>
  </r>
  <r>
    <x v="57"/>
    <d v="1899-12-30T07:00:00"/>
    <d v="1899-12-30T08:00:00"/>
    <d v="1899-12-30T01:00:00"/>
    <x v="2"/>
    <x v="2"/>
    <x v="2"/>
    <x v="16"/>
  </r>
  <r>
    <x v="58"/>
    <d v="1899-12-30T07:00:00"/>
    <d v="1899-12-30T08:00:00"/>
    <d v="1899-12-30T01:00:00"/>
    <x v="4"/>
    <x v="3"/>
    <x v="3"/>
    <x v="16"/>
  </r>
  <r>
    <x v="59"/>
    <d v="1899-12-30T07:00:00"/>
    <d v="1899-12-30T08:30:00"/>
    <d v="1899-12-30T01:30:00"/>
    <x v="2"/>
    <x v="2"/>
    <x v="2"/>
    <x v="17"/>
  </r>
  <r>
    <x v="59"/>
    <d v="1899-12-30T08:30:00"/>
    <d v="1899-12-30T09:30:00"/>
    <d v="1899-12-30T01:00:00"/>
    <x v="2"/>
    <x v="3"/>
    <x v="2"/>
    <x v="17"/>
  </r>
  <r>
    <x v="59"/>
    <d v="1899-12-30T09:30:00"/>
    <d v="1899-12-30T10:30:00"/>
    <d v="1899-12-30T01:00:00"/>
    <x v="6"/>
    <x v="1"/>
    <x v="2"/>
    <x v="17"/>
  </r>
  <r>
    <x v="59"/>
    <d v="1899-12-30T10:30:00"/>
    <d v="1899-12-30T11:30:00"/>
    <d v="1899-12-30T01:00:00"/>
    <x v="6"/>
    <x v="3"/>
    <x v="2"/>
    <x v="17"/>
  </r>
  <r>
    <x v="59"/>
    <d v="1899-12-30T11:30:00"/>
    <d v="1899-12-30T15:00:00"/>
    <d v="1899-12-30T03:30:00"/>
    <x v="6"/>
    <x v="6"/>
    <x v="2"/>
    <x v="17"/>
  </r>
  <r>
    <x v="60"/>
    <d v="1899-12-30T07:00:00"/>
    <d v="1899-12-30T08:00:00"/>
    <d v="1899-12-30T01:00:00"/>
    <x v="1"/>
    <x v="1"/>
    <x v="1"/>
    <x v="17"/>
  </r>
  <r>
    <x v="61"/>
    <d v="1899-12-30T07:00:00"/>
    <d v="1899-12-30T08:00:00"/>
    <d v="1899-12-30T01:00:00"/>
    <x v="5"/>
    <x v="2"/>
    <x v="4"/>
    <x v="17"/>
  </r>
  <r>
    <x v="62"/>
    <d v="1899-12-30T07:00:00"/>
    <d v="1899-12-30T08:00:00"/>
    <d v="1899-12-30T01:00:00"/>
    <x v="2"/>
    <x v="2"/>
    <x v="2"/>
    <x v="17"/>
  </r>
  <r>
    <x v="63"/>
    <d v="1899-12-30T07:00:00"/>
    <d v="1899-12-30T08:30:00"/>
    <d v="1899-12-30T01:30:00"/>
    <x v="2"/>
    <x v="2"/>
    <x v="2"/>
    <x v="18"/>
  </r>
  <r>
    <x v="63"/>
    <d v="1899-12-30T08:30:00"/>
    <d v="1899-12-30T09:30:00"/>
    <d v="1899-12-30T01:00:00"/>
    <x v="2"/>
    <x v="3"/>
    <x v="2"/>
    <x v="18"/>
  </r>
  <r>
    <x v="63"/>
    <d v="1899-12-30T09:30:00"/>
    <d v="1899-12-30T10:30:00"/>
    <d v="1899-12-30T01:00:00"/>
    <x v="6"/>
    <x v="1"/>
    <x v="2"/>
    <x v="18"/>
  </r>
  <r>
    <x v="63"/>
    <d v="1899-12-30T10:30:00"/>
    <d v="1899-12-30T11:30:00"/>
    <d v="1899-12-30T01:00:00"/>
    <x v="6"/>
    <x v="3"/>
    <x v="2"/>
    <x v="18"/>
  </r>
  <r>
    <x v="63"/>
    <d v="1899-12-30T11:30:00"/>
    <d v="1899-12-30T15:00:00"/>
    <d v="1899-12-30T03:30:00"/>
    <x v="6"/>
    <x v="6"/>
    <x v="2"/>
    <x v="18"/>
  </r>
  <r>
    <x v="64"/>
    <d v="1899-12-30T07:00:00"/>
    <d v="1899-12-30T08:00:00"/>
    <d v="1899-12-30T01:00:00"/>
    <x v="1"/>
    <x v="1"/>
    <x v="1"/>
    <x v="18"/>
  </r>
  <r>
    <x v="65"/>
    <d v="1899-12-30T07:00:00"/>
    <d v="1899-12-30T08:00:00"/>
    <d v="1899-12-30T01:00:00"/>
    <x v="5"/>
    <x v="3"/>
    <x v="4"/>
    <x v="18"/>
  </r>
  <r>
    <x v="65"/>
    <d v="1899-12-30T08:00:00"/>
    <d v="1899-12-30T09:00:00"/>
    <d v="1899-12-30T01:00:00"/>
    <x v="5"/>
    <x v="2"/>
    <x v="4"/>
    <x v="18"/>
  </r>
  <r>
    <x v="66"/>
    <d v="1899-12-30T07:00:00"/>
    <d v="1899-12-30T08:00:00"/>
    <d v="1899-12-30T01:00:00"/>
    <x v="2"/>
    <x v="2"/>
    <x v="2"/>
    <x v="18"/>
  </r>
  <r>
    <x v="67"/>
    <d v="1899-12-30T07:00:00"/>
    <d v="1899-12-30T08:00:00"/>
    <d v="1899-12-30T01:00:00"/>
    <x v="4"/>
    <x v="3"/>
    <x v="3"/>
    <x v="18"/>
  </r>
  <r>
    <x v="68"/>
    <d v="1899-12-30T07:00:00"/>
    <d v="1899-12-30T08:30:00"/>
    <d v="1899-12-30T01:30:00"/>
    <x v="2"/>
    <x v="2"/>
    <x v="2"/>
    <x v="19"/>
  </r>
  <r>
    <x v="68"/>
    <d v="1899-12-30T08:30:00"/>
    <d v="1899-12-30T09:30:00"/>
    <d v="1899-12-30T01:00:00"/>
    <x v="2"/>
    <x v="3"/>
    <x v="2"/>
    <x v="19"/>
  </r>
  <r>
    <x v="68"/>
    <d v="1899-12-30T09:30:00"/>
    <d v="1899-12-30T10:30:00"/>
    <d v="1899-12-30T01:00:00"/>
    <x v="6"/>
    <x v="1"/>
    <x v="2"/>
    <x v="19"/>
  </r>
  <r>
    <x v="68"/>
    <d v="1899-12-30T10:30:00"/>
    <d v="1899-12-30T11:30:00"/>
    <d v="1899-12-30T01:00:00"/>
    <x v="6"/>
    <x v="3"/>
    <x v="2"/>
    <x v="19"/>
  </r>
  <r>
    <x v="68"/>
    <d v="1899-12-30T11:30:00"/>
    <d v="1899-12-30T15:00:00"/>
    <d v="1899-12-30T03:30:00"/>
    <x v="6"/>
    <x v="6"/>
    <x v="2"/>
    <x v="19"/>
  </r>
  <r>
    <x v="69"/>
    <d v="1899-12-30T07:00:00"/>
    <d v="1899-12-30T07:30:00"/>
    <d v="1899-12-30T00:30:00"/>
    <x v="7"/>
    <x v="0"/>
    <x v="0"/>
    <x v="1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72B26C0-0D83-40A9-ADCC-D9CBB218679F}" name="Tableau croisé dynamique1" cacheId="124" applyNumberFormats="0" applyBorderFormats="0" applyFontFormats="0" applyPatternFormats="0" applyAlignmentFormats="0" applyWidthHeightFormats="1" dataCaption="Valeurs" updatedVersion="8" minRefreshableVersion="3" useAutoFormatting="1" itemPrintTitles="1" createdVersion="7" indent="0" outline="1" outlineData="1" multipleFieldFilters="0">
  <location ref="A3:B74" firstHeaderRow="1" firstDataRow="1" firstDataCol="1"/>
  <pivotFields count="5">
    <pivotField axis="axisRow" numFmtId="14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axis="axisRow" showAll="0">
      <items count="2">
        <item x="0"/>
        <item t="default"/>
      </items>
    </pivotField>
    <pivotField showAll="0"/>
    <pivotField dataField="1" numFmtId="164" showAll="0"/>
    <pivotField axis="axisRow" showAll="0">
      <items count="15">
        <item sd="0" x="0"/>
        <item sd="0" x="1"/>
        <item x="2"/>
        <item sd="0" x="3"/>
        <item sd="0" x="4"/>
        <item sd="0" x="5"/>
        <item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3">
    <field x="1"/>
    <field x="4"/>
    <field x="0"/>
  </rowFields>
  <rowItems count="71">
    <i>
      <x/>
    </i>
    <i r="1">
      <x v="2"/>
    </i>
    <i r="2">
      <x v="32"/>
    </i>
    <i r="2">
      <x v="33"/>
    </i>
    <i r="2">
      <x v="34"/>
    </i>
    <i r="2">
      <x v="35"/>
    </i>
    <i r="2">
      <x v="36"/>
    </i>
    <i r="2">
      <x v="37"/>
    </i>
    <i r="2">
      <x v="38"/>
    </i>
    <i r="2">
      <x v="39"/>
    </i>
    <i r="2">
      <x v="40"/>
    </i>
    <i r="2">
      <x v="41"/>
    </i>
    <i r="2">
      <x v="42"/>
    </i>
    <i r="2">
      <x v="43"/>
    </i>
    <i r="2">
      <x v="44"/>
    </i>
    <i r="2">
      <x v="45"/>
    </i>
    <i r="2">
      <x v="46"/>
    </i>
    <i r="2">
      <x v="47"/>
    </i>
    <i r="2">
      <x v="48"/>
    </i>
    <i r="2">
      <x v="49"/>
    </i>
    <i r="2">
      <x v="50"/>
    </i>
    <i r="2">
      <x v="51"/>
    </i>
    <i r="2">
      <x v="52"/>
    </i>
    <i r="2">
      <x v="53"/>
    </i>
    <i r="2">
      <x v="54"/>
    </i>
    <i r="2">
      <x v="55"/>
    </i>
    <i r="2">
      <x v="56"/>
    </i>
    <i r="2">
      <x v="57"/>
    </i>
    <i r="2">
      <x v="58"/>
    </i>
    <i r="2">
      <x v="59"/>
    </i>
    <i r="2">
      <x v="60"/>
    </i>
    <i r="1">
      <x v="3"/>
    </i>
    <i r="1">
      <x v="4"/>
    </i>
    <i r="1">
      <x v="5"/>
    </i>
    <i r="1">
      <x v="6"/>
    </i>
    <i r="2">
      <x v="153"/>
    </i>
    <i r="2">
      <x v="154"/>
    </i>
    <i r="2">
      <x v="155"/>
    </i>
    <i r="2">
      <x v="156"/>
    </i>
    <i r="2">
      <x v="157"/>
    </i>
    <i r="2">
      <x v="158"/>
    </i>
    <i r="2">
      <x v="159"/>
    </i>
    <i r="2">
      <x v="160"/>
    </i>
    <i r="2">
      <x v="161"/>
    </i>
    <i r="2">
      <x v="162"/>
    </i>
    <i r="2">
      <x v="163"/>
    </i>
    <i r="2">
      <x v="164"/>
    </i>
    <i r="2">
      <x v="165"/>
    </i>
    <i r="2">
      <x v="166"/>
    </i>
    <i r="2">
      <x v="167"/>
    </i>
    <i r="2">
      <x v="168"/>
    </i>
    <i r="2">
      <x v="169"/>
    </i>
    <i r="2">
      <x v="170"/>
    </i>
    <i r="2">
      <x v="171"/>
    </i>
    <i r="2">
      <x v="172"/>
    </i>
    <i r="2">
      <x v="173"/>
    </i>
    <i r="2">
      <x v="174"/>
    </i>
    <i r="2">
      <x v="175"/>
    </i>
    <i r="2">
      <x v="176"/>
    </i>
    <i r="2">
      <x v="177"/>
    </i>
    <i r="2">
      <x v="178"/>
    </i>
    <i r="2">
      <x v="179"/>
    </i>
    <i r="2">
      <x v="180"/>
    </i>
    <i r="2">
      <x v="181"/>
    </i>
    <i r="2">
      <x v="182"/>
    </i>
    <i r="1">
      <x v="7"/>
    </i>
    <i r="1">
      <x v="8"/>
    </i>
    <i r="1">
      <x v="9"/>
    </i>
    <i r="1">
      <x v="10"/>
    </i>
    <i r="1">
      <x v="11"/>
    </i>
    <i t="grand">
      <x/>
    </i>
  </rowItems>
  <colItems count="1">
    <i/>
  </colItems>
  <dataFields count="1">
    <dataField name="Somme de Tot. Heures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4C92CA8-78DC-4887-A01E-50813914B360}" name="Draaitabel4" cacheId="133" applyNumberFormats="0" applyBorderFormats="0" applyFontFormats="0" applyPatternFormats="0" applyAlignmentFormats="0" applyWidthHeightFormats="1" dataCaption="Waarden" updatedVersion="8" minRefreshableVersion="3" useAutoFormatting="1" itemPrintTitles="1" createdVersion="8" indent="0" compact="0" compactData="0" gridDropZones="1" multipleFieldFilters="0">
  <location ref="J62:Q73" firstHeaderRow="1" firstDataRow="2" firstDataCol="2"/>
  <pivotFields count="10">
    <pivotField compact="0" numFmtId="168" outline="0" subtotalTop="0" showAll="0" insertBlankRow="1">
      <items count="71"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19"/>
        <item x="0"/>
        <item x="1"/>
        <item x="69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69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69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numFmtId="169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axis="axisCol" compact="0" outline="0" subtotalTop="0" showAll="0" insertBlankRow="1">
      <items count="6">
        <item x="4"/>
        <item x="1"/>
        <item x="2"/>
        <item x="3"/>
        <item x="0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ubtotalTop="0" showAll="0" insertBlankRow="1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ubtotalTop="0" showAll="0" insertBlankRow="1">
      <items count="4">
        <item x="1"/>
        <item x="0"/>
        <item x="2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2">
    <field x="9"/>
    <field x="8"/>
  </rowFields>
  <rowItems count="10">
    <i>
      <x/>
      <x v="2"/>
    </i>
    <i r="1">
      <x v="5"/>
    </i>
    <i r="1">
      <x v="6"/>
    </i>
    <i r="1">
      <x v="7"/>
    </i>
    <i r="1">
      <x v="8"/>
    </i>
    <i r="1">
      <x v="9"/>
    </i>
    <i r="1">
      <x v="10"/>
    </i>
    <i t="default">
      <x/>
    </i>
    <i t="blank">
      <x/>
    </i>
    <i t="grand">
      <x/>
    </i>
  </rowItems>
  <colFields count="1">
    <field x="6"/>
  </colFields>
  <colItems count="6">
    <i>
      <x/>
    </i>
    <i>
      <x v="1"/>
    </i>
    <i>
      <x v="2"/>
    </i>
    <i>
      <x v="3"/>
    </i>
    <i>
      <x v="4"/>
    </i>
    <i t="grand">
      <x/>
    </i>
  </colItems>
  <dataFields count="1">
    <dataField name="Som van Durée" fld="3" baseField="8" baseItem="7" numFmtId="17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 SubtotalsOnTopDefault="0" InsertBlankRowDefault="1"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C7CAD9A-5F8D-4177-AB9D-C73BD5B056EF}" name="Draaitabel3" cacheId="133" applyNumberFormats="0" applyBorderFormats="0" applyFontFormats="0" applyPatternFormats="0" applyAlignmentFormats="0" applyWidthHeightFormats="1" dataCaption="Waarden" updatedVersion="8" minRefreshableVersion="3" useAutoFormatting="1" itemPrintTitles="1" createdVersion="8" indent="0" compact="0" compactData="0" gridDropZones="1" multipleFieldFilters="0">
  <location ref="J34:S56" firstHeaderRow="1" firstDataRow="2" firstDataCol="1"/>
  <pivotFields count="10">
    <pivotField compact="0" numFmtId="168" outline="0" subtotalTop="0" showAll="0" insertBlankRow="1">
      <items count="71"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19"/>
        <item x="0"/>
        <item x="1"/>
        <item x="69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69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69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numFmtId="169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axis="axisCol" compact="0" outline="0" subtotalTop="0" showAll="0" insertBlankRow="1">
      <items count="9">
        <item x="2"/>
        <item x="4"/>
        <item x="5"/>
        <item x="1"/>
        <item x="6"/>
        <item x="3"/>
        <item x="0"/>
        <item x="7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ubtotalTop="0" showAll="0" insertBlankRow="1">
      <items count="21"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0"/>
        <item x="1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items count="4">
        <item x="1"/>
        <item x="0"/>
        <item x="2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1">
    <field x="7"/>
  </rowFields>
  <rowItems count="2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 t="grand">
      <x/>
    </i>
  </rowItems>
  <colFields count="1">
    <field x="4"/>
  </colFields>
  <col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colItems>
  <dataFields count="1">
    <dataField name="Som van Durée" fld="3" baseField="7" baseItem="1" numFmtId="170"/>
  </dataFields>
  <formats count="10">
    <format dxfId="116">
      <pivotArea type="all" dataOnly="0" outline="0" fieldPosition="0"/>
    </format>
    <format dxfId="115">
      <pivotArea outline="0" collapsedLevelsAreSubtotals="1" fieldPosition="0"/>
    </format>
    <format dxfId="114">
      <pivotArea type="origin" dataOnly="0" labelOnly="1" outline="0" fieldPosition="0"/>
    </format>
    <format dxfId="113">
      <pivotArea field="4" type="button" dataOnly="0" labelOnly="1" outline="0" axis="axisCol" fieldPosition="0"/>
    </format>
    <format dxfId="112">
      <pivotArea type="topRight" dataOnly="0" labelOnly="1" outline="0" fieldPosition="0"/>
    </format>
    <format dxfId="111">
      <pivotArea field="7" type="button" dataOnly="0" labelOnly="1" outline="0" axis="axisRow" fieldPosition="0"/>
    </format>
    <format dxfId="110">
      <pivotArea dataOnly="0" labelOnly="1" outline="0" fieldPosition="0">
        <references count="1">
          <reference field="7" count="0"/>
        </references>
      </pivotArea>
    </format>
    <format dxfId="109">
      <pivotArea dataOnly="0" labelOnly="1" grandRow="1" outline="0" fieldPosition="0"/>
    </format>
    <format dxfId="108">
      <pivotArea dataOnly="0" labelOnly="1" outline="0" fieldPosition="0">
        <references count="1">
          <reference field="4" count="0"/>
        </references>
      </pivotArea>
    </format>
    <format dxfId="107">
      <pivotArea dataOnly="0" labelOnly="1" grandCol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 SubtotalsOnTopDefault="0" InsertBlankRowDefault="1"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A4CD60C-54B1-45BD-A99A-CBFF8EB7A7C7}" name="Draaitabel2" cacheId="133" applyNumberFormats="0" applyBorderFormats="0" applyFontFormats="0" applyPatternFormats="0" applyAlignmentFormats="0" applyWidthHeightFormats="1" dataCaption="Waarden" updatedVersion="8" minRefreshableVersion="3" useAutoFormatting="1" itemPrintTitles="1" createdVersion="8" indent="0" compact="0" compactData="0" gridDropZones="1" multipleFieldFilters="0">
  <location ref="J21:T32" firstHeaderRow="1" firstDataRow="2" firstDataCol="2"/>
  <pivotFields count="10">
    <pivotField compact="0" numFmtId="168" outline="0" subtotalTop="0" showAll="0" insertBlankRow="1">
      <items count="71"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19"/>
        <item x="0"/>
        <item x="1"/>
        <item x="69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69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69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numFmtId="169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axis="axisCol" compact="0" outline="0" subtotalTop="0" showAll="0" insertBlankRow="1">
      <items count="9">
        <item x="2"/>
        <item x="4"/>
        <item x="5"/>
        <item x="1"/>
        <item x="6"/>
        <item x="3"/>
        <item x="0"/>
        <item x="7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ubtotalTop="0" showAll="0" insertBlankRow="1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ubtotalTop="0" showAll="0" insertBlankRow="1">
      <items count="4">
        <item x="1"/>
        <item x="0"/>
        <item x="2"/>
        <item t="default"/>
      </items>
    </pivotField>
  </pivotFields>
  <rowFields count="2">
    <field x="9"/>
    <field x="8"/>
  </rowFields>
  <rowItems count="10">
    <i>
      <x/>
      <x v="2"/>
    </i>
    <i r="1">
      <x v="5"/>
    </i>
    <i r="1">
      <x v="6"/>
    </i>
    <i r="1">
      <x v="7"/>
    </i>
    <i r="1">
      <x v="8"/>
    </i>
    <i r="1">
      <x v="9"/>
    </i>
    <i r="1">
      <x v="10"/>
    </i>
    <i t="default">
      <x/>
    </i>
    <i t="blank">
      <x/>
    </i>
    <i t="grand">
      <x/>
    </i>
  </rowItems>
  <colFields count="1">
    <field x="4"/>
  </colFields>
  <col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colItems>
  <dataFields count="1">
    <dataField name="Durée " fld="3" baseField="7" baseItem="7" numFmtId="170"/>
  </dataFields>
  <formats count="13">
    <format dxfId="106">
      <pivotArea type="all" dataOnly="0" outline="0" fieldPosition="0"/>
    </format>
    <format dxfId="105">
      <pivotArea outline="0" collapsedLevelsAreSubtotals="1" fieldPosition="0"/>
    </format>
    <format dxfId="104">
      <pivotArea type="origin" dataOnly="0" labelOnly="1" outline="0" fieldPosition="0"/>
    </format>
    <format dxfId="103">
      <pivotArea field="4" type="button" dataOnly="0" labelOnly="1" outline="0" axis="axisCol" fieldPosition="0"/>
    </format>
    <format dxfId="102">
      <pivotArea type="topRight" dataOnly="0" labelOnly="1" outline="0" fieldPosition="0"/>
    </format>
    <format dxfId="101">
      <pivotArea field="9" type="button" dataOnly="0" labelOnly="1" outline="0" axis="axisRow" fieldPosition="0"/>
    </format>
    <format dxfId="100">
      <pivotArea field="8" type="button" dataOnly="0" labelOnly="1" outline="0" axis="axisRow" fieldPosition="1"/>
    </format>
    <format dxfId="99">
      <pivotArea dataOnly="0" labelOnly="1" outline="0" fieldPosition="0">
        <references count="1">
          <reference field="9" count="1">
            <x v="0"/>
          </reference>
        </references>
      </pivotArea>
    </format>
    <format dxfId="98">
      <pivotArea dataOnly="0" labelOnly="1" outline="0" fieldPosition="0">
        <references count="1">
          <reference field="9" count="1" defaultSubtotal="1">
            <x v="0"/>
          </reference>
        </references>
      </pivotArea>
    </format>
    <format dxfId="97">
      <pivotArea dataOnly="0" labelOnly="1" grandRow="1" outline="0" fieldPosition="0"/>
    </format>
    <format dxfId="96">
      <pivotArea dataOnly="0" labelOnly="1" outline="0" fieldPosition="0">
        <references count="2">
          <reference field="8" count="4">
            <x v="6"/>
            <x v="7"/>
            <x v="8"/>
            <x v="9"/>
          </reference>
          <reference field="9" count="1" selected="0">
            <x v="0"/>
          </reference>
        </references>
      </pivotArea>
    </format>
    <format dxfId="95">
      <pivotArea dataOnly="0" labelOnly="1" outline="0" fieldPosition="0">
        <references count="1">
          <reference field="4" count="0"/>
        </references>
      </pivotArea>
    </format>
    <format dxfId="94">
      <pivotArea dataOnly="0" labelOnly="1" grandCol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 SubtotalsOnTopDefault="0" InsertBlankRowDefault="1"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98F59F3-5F29-4080-9DF4-0A350718150B}" name="Draaitabel1" cacheId="133" applyNumberFormats="0" applyBorderFormats="0" applyFontFormats="0" applyPatternFormats="0" applyAlignmentFormats="0" applyWidthHeightFormats="1" dataCaption="Waarden" updatedVersion="8" minRefreshableVersion="3" useAutoFormatting="1" itemPrintTitles="1" createdVersion="8" indent="0" compact="0" compactData="0" gridDropZones="1" multipleFieldFilters="0">
  <location ref="J2:W12" firstHeaderRow="1" firstDataRow="2" firstDataCol="1"/>
  <pivotFields count="10">
    <pivotField compact="0" numFmtId="168" outline="0" subtotalTop="0" showAll="0" insertBlankRow="1">
      <items count="71"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19"/>
        <item x="0"/>
        <item x="1"/>
        <item x="69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69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69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numFmtId="169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ubtotalTop="0" showAll="0" insertBlankRow="1">
      <items count="9">
        <item x="2"/>
        <item x="4"/>
        <item x="5"/>
        <item x="1"/>
        <item x="6"/>
        <item x="3"/>
        <item x="0"/>
        <item x="7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Col" compact="0" outline="0" subtotalTop="0" showAll="0" insertBlankRow="1" sortType="descending">
      <items count="13">
        <item x="2"/>
        <item x="8"/>
        <item x="7"/>
        <item x="1"/>
        <item x="3"/>
        <item x="10"/>
        <item x="11"/>
        <item x="9"/>
        <item x="5"/>
        <item x="6"/>
        <item x="4"/>
        <item x="0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items count="4">
        <item x="1"/>
        <item x="0"/>
        <item x="2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1">
    <field x="4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Fields count="1">
    <field x="5"/>
  </colFields>
  <colItems count="13">
    <i>
      <x v="9"/>
    </i>
    <i>
      <x/>
    </i>
    <i>
      <x v="4"/>
    </i>
    <i>
      <x v="3"/>
    </i>
    <i>
      <x v="10"/>
    </i>
    <i>
      <x v="5"/>
    </i>
    <i>
      <x v="7"/>
    </i>
    <i>
      <x v="8"/>
    </i>
    <i>
      <x v="6"/>
    </i>
    <i>
      <x v="1"/>
    </i>
    <i>
      <x v="2"/>
    </i>
    <i>
      <x v="11"/>
    </i>
    <i t="grand">
      <x/>
    </i>
  </colItems>
  <dataFields count="1">
    <dataField name="Som van Durée" fld="3" baseField="5" baseItem="4" numFmtId="170"/>
  </dataFields>
  <formats count="10">
    <format dxfId="93">
      <pivotArea type="all" dataOnly="0" outline="0" fieldPosition="0"/>
    </format>
    <format dxfId="92">
      <pivotArea outline="0" collapsedLevelsAreSubtotals="1" fieldPosition="0"/>
    </format>
    <format dxfId="91">
      <pivotArea type="origin" dataOnly="0" labelOnly="1" outline="0" fieldPosition="0"/>
    </format>
    <format dxfId="90">
      <pivotArea field="5" type="button" dataOnly="0" labelOnly="1" outline="0" axis="axisCol" fieldPosition="0"/>
    </format>
    <format dxfId="89">
      <pivotArea type="topRight" dataOnly="0" labelOnly="1" outline="0" fieldPosition="0"/>
    </format>
    <format dxfId="88">
      <pivotArea field="4" type="button" dataOnly="0" labelOnly="1" outline="0" axis="axisRow" fieldPosition="0"/>
    </format>
    <format dxfId="87">
      <pivotArea dataOnly="0" labelOnly="1" outline="0" fieldPosition="0">
        <references count="1">
          <reference field="4" count="0"/>
        </references>
      </pivotArea>
    </format>
    <format dxfId="86">
      <pivotArea dataOnly="0" labelOnly="1" grandRow="1" outline="0" fieldPosition="0"/>
    </format>
    <format dxfId="85">
      <pivotArea dataOnly="0" labelOnly="1" outline="0" fieldPosition="0">
        <references count="1">
          <reference field="5" count="0"/>
        </references>
      </pivotArea>
    </format>
    <format dxfId="84">
      <pivotArea dataOnly="0" labelOnly="1" grandCol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 SubtotalsOnTopDefault="0" InsertBlankRowDefault="1"/>
    </ext>
  </extLst>
</pivotTableDefinition>
</file>

<file path=xl/pivotTables/pivotTable6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9C78790-04C3-4230-A5C0-C7551AA7984F}" name="Draaitabel5" cacheId="133" applyNumberFormats="0" applyBorderFormats="0" applyFontFormats="0" applyPatternFormats="0" applyAlignmentFormats="0" applyWidthHeightFormats="1" dataCaption="Waarden" grandTotalCaption="Grand Total" updatedVersion="8" minRefreshableVersion="3" useAutoFormatting="1" itemPrintTitles="1" createdVersion="8" indent="0" compact="0" compactData="0" gridDropZones="1" multipleFieldFilters="0">
  <location ref="F3:K21" firstHeaderRow="1" firstDataRow="2" firstDataCol="3"/>
  <pivotFields count="10">
    <pivotField compact="0" numFmtId="168" outline="0" subtotalTop="0" showAll="0" insertBlankRow="1">
      <items count="7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69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69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numFmtId="169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axis="axisCol" compact="0" outline="0" subtotalTop="0" showAll="0" insertBlankRow="1">
      <items count="9">
        <item x="2"/>
        <item x="4"/>
        <item x="5"/>
        <item x="1"/>
        <item x="6"/>
        <item x="3"/>
        <item x="0"/>
        <item x="7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axis="axisRow" subtotalCaption="Total ?" compact="0" outline="0" subtotalTop="0" showAll="0" insertBlankRow="1">
      <items count="6">
        <item h="1" x="4"/>
        <item x="1"/>
        <item h="1" x="2"/>
        <item x="3"/>
        <item h="1" x="0"/>
        <item t="default"/>
      </items>
    </pivotField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name="Mois" axis="axisRow" compact="0" outline="0" subtotalTop="0" showAll="0" insertBlankRow="1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name="Année" axis="axisRow" subtotalCaption="Total ?" compact="0" outline="0" subtotalTop="0" showAll="0" insertBlankRow="1">
      <items count="4">
        <item x="0"/>
        <item x="1"/>
        <item x="2"/>
        <item t="default"/>
      </items>
    </pivotField>
  </pivotFields>
  <rowFields count="3">
    <field x="6"/>
    <field x="9"/>
    <field x="8"/>
  </rowFields>
  <rowItems count="17">
    <i>
      <x v="1"/>
      <x v="1"/>
      <x v="6"/>
    </i>
    <i r="2">
      <x v="7"/>
    </i>
    <i r="2">
      <x v="8"/>
    </i>
    <i r="2">
      <x v="9"/>
    </i>
    <i t="default" r="1">
      <x v="1"/>
    </i>
    <i t="blank" r="1">
      <x v="1"/>
    </i>
    <i t="default">
      <x v="1"/>
    </i>
    <i t="blank">
      <x v="1"/>
    </i>
    <i>
      <x v="3"/>
      <x v="1"/>
      <x v="6"/>
    </i>
    <i r="2">
      <x v="7"/>
    </i>
    <i r="2">
      <x v="8"/>
    </i>
    <i r="2">
      <x v="9"/>
    </i>
    <i t="default" r="1">
      <x v="1"/>
    </i>
    <i t="blank" r="1">
      <x v="1"/>
    </i>
    <i t="default">
      <x v="3"/>
    </i>
    <i t="blank">
      <x v="3"/>
    </i>
    <i t="grand">
      <x/>
    </i>
  </rowItems>
  <colFields count="1">
    <field x="4"/>
  </colFields>
  <colItems count="3">
    <i>
      <x v="1"/>
    </i>
    <i>
      <x v="3"/>
    </i>
    <i t="grand">
      <x/>
    </i>
  </colItems>
  <dataFields count="1">
    <dataField name="Som van Durée" fld="3" baseField="8" baseItem="7" numFmtId="170"/>
  </dataFields>
  <formats count="4">
    <format dxfId="83">
      <pivotArea dataOnly="0" outline="0" fieldPosition="0">
        <references count="1">
          <reference field="9" count="0" defaultSubtotal="1"/>
        </references>
      </pivotArea>
    </format>
    <format dxfId="82">
      <pivotArea dataOnly="0" outline="0" fieldPosition="0">
        <references count="1">
          <reference field="9" count="0" defaultSubtotal="1"/>
        </references>
      </pivotArea>
    </format>
    <format dxfId="81">
      <pivotArea dataOnly="0" outline="0" fieldPosition="0">
        <references count="1">
          <reference field="6" count="0" defaultSubtotal="1"/>
        </references>
      </pivotArea>
    </format>
    <format dxfId="20">
      <pivotArea dataOnly="0" grandRow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 SubtotalsOnTopDefault="0" InsertBlankRowDefault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licer_Dossier" xr10:uid="{925CA3DF-3B90-4318-A7E5-7B08EE28C587}" sourceName="Dossier">
  <pivotTables>
    <pivotTable tabId="5" name="Draaitabel5"/>
  </pivotTables>
  <data>
    <tabular pivotCacheId="1274868935">
      <items count="8">
        <i x="4" s="1"/>
        <i x="1" s="1"/>
        <i x="2" s="1" nd="1"/>
        <i x="5" s="1" nd="1"/>
        <i x="6" s="1" nd="1"/>
        <i x="3" s="1" nd="1"/>
        <i x="0" s="1" nd="1"/>
        <i x="7" s="1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licer_couleur" xr10:uid="{E2769E03-1AF0-46AB-A2F5-FB52E9E9AAC3}" sourceName="couleur">
  <pivotTables>
    <pivotTable tabId="5" name="Draaitabel5"/>
  </pivotTables>
  <data>
    <tabular pivotCacheId="1274868935">
      <items count="5">
        <i x="4"/>
        <i x="1" s="1"/>
        <i x="2"/>
        <i x="3" s="1"/>
        <i x="0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licer_Maanden__date" xr10:uid="{2FE4A124-3B53-4894-9BB8-646BAEAA85E8}" sourceName="Maanden (date)">
  <pivotTables>
    <pivotTable tabId="5" name="Draaitabel5"/>
  </pivotTables>
  <data>
    <tabular pivotCacheId="1274868935">
      <items count="14">
        <i x="6" s="1"/>
        <i x="7" s="1"/>
        <i x="8" s="1"/>
        <i x="9" s="1"/>
        <i x="1" s="1" nd="1"/>
        <i x="2" s="1" nd="1"/>
        <i x="3" s="1" nd="1"/>
        <i x="4" s="1" nd="1"/>
        <i x="5" s="1" nd="1"/>
        <i x="10" s="1" nd="1"/>
        <i x="11" s="1" nd="1"/>
        <i x="12" s="1" nd="1"/>
        <i x="0" s="1" nd="1"/>
        <i x="13" s="1" nd="1"/>
      </items>
    </tabular>
  </data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licer_Jaren__date" xr10:uid="{CCB0B279-337F-47DE-8285-700BD62170CB}" sourceName="Jaren (date)">
  <pivotTables>
    <pivotTable tabId="5" name="Draaitabel5"/>
  </pivotTables>
  <data>
    <tabular pivotCacheId="1274868935">
      <items count="3">
        <i x="1" s="1"/>
        <i x="0" s="1" nd="1"/>
        <i x="2" s="1" nd="1"/>
      </items>
    </tabular>
  </data>
</slicerCacheDefinition>
</file>

<file path=xl/slicerCaches/slicerCache5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ée" xr10:uid="{0A8C62ED-4439-47A7-B5A6-6D3CE18942F1}" sourceName="Année">
  <extLst>
    <x:ext xmlns:x15="http://schemas.microsoft.com/office/spreadsheetml/2010/11/main" uri="{2F2917AC-EB37-4324-AD4E-5DD8C200BD13}">
      <x15:tableSlicerCache tableId="2" column="3"/>
    </x:ext>
  </extLst>
</slicerCacheDefinition>
</file>

<file path=xl/slicerCaches/slicerCache6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" xr10:uid="{C930FACD-8C69-4954-88B5-62AD9DE5DA1A}" sourceName="Mois">
  <extLst>
    <x:ext xmlns:x15="http://schemas.microsoft.com/office/spreadsheetml/2010/11/main" uri="{2F2917AC-EB37-4324-AD4E-5DD8C200BD13}">
      <x15:tableSlicerCache tableId="2" column="4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Année" xr10:uid="{7753D5A3-C67F-4404-963B-8CBA9BB3B9BE}" cache="Segment_Année" caption="Année" columnCount="6" rowHeight="241300"/>
  <slicer name="Mois" xr10:uid="{EEBF12E3-6433-4A14-9669-356B47810DF9}" cache="Segment_Mois" caption="Mois" columnCount="6" rowHeight="241300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Dossier" xr10:uid="{8A799C0F-086A-4932-B451-B08D39FA873A}" cache="Slicer_Dossier" caption="Dossier" rowHeight="241300"/>
  <slicer name="couleur" xr10:uid="{BBDD7A42-BF8A-44AD-B760-147CDA604611}" cache="Slicer_couleur" caption="couleur" rowHeight="241300"/>
  <slicer name="Maanden (date)" xr10:uid="{CCB580F7-726E-4FC4-8B54-7A548AEE17FB}" cache="Slicer_Maanden__date" caption="Maanden (date)" startItem="3" rowHeight="241300"/>
  <slicer name="Jaren (date)" xr10:uid="{BF9E1380-1EF4-48B3-9347-1343BF416F3B}" cache="Slicer_Jaren__date" caption="Jaren (date)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C5B0825-BEA2-45DA-8229-E8B470F38E08}" name="T_Heures" displayName="T_Heures" ref="A3:D290" totalsRowShown="0" headerRowDxfId="132" tableBorderDxfId="131">
  <autoFilter ref="A3:D290" xr:uid="{7C5B0825-BEA2-45DA-8229-E8B470F38E08}"/>
  <tableColumns count="4">
    <tableColumn id="1" xr3:uid="{6A33E842-AED3-42DC-BF3B-878394333EC9}" name="Date" dataDxfId="130"/>
    <tableColumn id="3" xr3:uid="{08A8E7E7-B7F2-42F4-952C-B9A985D065BB}" name="Année" dataDxfId="129">
      <calculatedColumnFormula>YEAR(T_Heures[[#This Row],[Date]])</calculatedColumnFormula>
    </tableColumn>
    <tableColumn id="4" xr3:uid="{7B26E590-1C98-4206-BEA3-875639C04269}" name="Mois" dataDxfId="128">
      <calculatedColumnFormula>MONTH(T_Heures[[#This Row],[Date]])</calculatedColumnFormula>
    </tableColumn>
    <tableColumn id="2" xr3:uid="{DECA486F-B833-4A28-A22E-96E16F8FE040}" name="Tot. Heures" dataDxfId="127">
      <calculatedColumnFormula array="1">nbCellsFusion(G4:V4)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3AEA4D4-D28D-4547-84EF-E873A04E5FC0}" name="Tabel3" displayName="Tabel3" ref="A2:H169" totalsRowShown="0" headerRowDxfId="118" dataDxfId="117">
  <autoFilter ref="A2:H169" xr:uid="{63AEA4D4-D28D-4547-84EF-E873A04E5FC0}"/>
  <tableColumns count="8">
    <tableColumn id="1" xr3:uid="{96A544B4-0519-41BF-9A81-4009A579D85E}" name="date" dataDxfId="126"/>
    <tableColumn id="2" xr3:uid="{92FDE5E4-EFAB-4518-9254-2D85AD0E5220}" name="début" dataDxfId="125"/>
    <tableColumn id="3" xr3:uid="{65999F84-312B-423D-AAD2-44BFFF7D547F}" name="Fin" dataDxfId="124"/>
    <tableColumn id="7" xr3:uid="{215DE574-664E-41EC-AEB6-F2239C050C70}" name="Durée" dataDxfId="123"/>
    <tableColumn id="4" xr3:uid="{03401DBB-B640-4C96-9C10-2EC3E7B8AEDB}" name="Dossier" dataDxfId="122"/>
    <tableColumn id="5" xr3:uid="{CBF6BC9B-91CB-4F57-AC0F-93FC7498BD52}" name="Détail" dataDxfId="121"/>
    <tableColumn id="6" xr3:uid="{7F2F334C-2B13-4D9C-A018-6EFD3037564E}" name="couleur" dataDxfId="120"/>
    <tableColumn id="8" xr3:uid="{58F67C37-D1BC-4E71-8668-EF03D26C81F9}" name="Semaine" dataDxfId="119">
      <calculatedColumnFormula>MOD(YEAR(Tabel3[[#This Row],[date]]-WEEKDAY(Tabel3[[#This Row],[date]],2)+4),100) &amp; TEXT(_xlfn.ISOWEEKNUM(Tabel3[[#This Row],[date]]),"-00")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2013 - 2022 Thema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4.xml"/><Relationship Id="rId2" Type="http://schemas.openxmlformats.org/officeDocument/2006/relationships/pivotTable" Target="../pivotTables/pivotTable3.xml"/><Relationship Id="rId1" Type="http://schemas.openxmlformats.org/officeDocument/2006/relationships/pivotTable" Target="../pivotTables/pivotTable2.xml"/><Relationship Id="rId5" Type="http://schemas.openxmlformats.org/officeDocument/2006/relationships/table" Target="../tables/table2.xml"/><Relationship Id="rId4" Type="http://schemas.openxmlformats.org/officeDocument/2006/relationships/pivotTable" Target="../pivotTables/pivotTable5.xml"/></Relationships>
</file>

<file path=xl/worksheets/_rels/sheet4.xml.rels><?xml version="1.0" encoding="UTF-8" standalone="yes"?>
<Relationships xmlns="http://schemas.openxmlformats.org/package/2006/relationships"><Relationship Id="rId3" Type="http://schemas.microsoft.com/office/2007/relationships/slicer" Target="../slicers/slicer2.x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FDA422-8FBB-4DC4-A454-4CB1AB373529}">
  <sheetPr codeName="Feuil1"/>
  <dimension ref="A1:AP290"/>
  <sheetViews>
    <sheetView zoomScale="85" zoomScaleNormal="85" workbookViewId="0">
      <pane xSplit="4" ySplit="3" topLeftCell="E228" activePane="bottomRight" state="frozen"/>
      <selection pane="topRight" activeCell="C1" sqref="C1"/>
      <selection pane="bottomLeft" activeCell="A3" sqref="A3"/>
      <selection pane="bottomRight" activeCell="H247" sqref="H247"/>
    </sheetView>
  </sheetViews>
  <sheetFormatPr defaultColWidth="11.42578125" defaultRowHeight="15" x14ac:dyDescent="0.25"/>
  <cols>
    <col min="1" max="1" width="30.28515625" customWidth="1"/>
    <col min="2" max="2" width="3.5703125" hidden="1" customWidth="1"/>
    <col min="3" max="3" width="0.28515625" customWidth="1"/>
    <col min="4" max="4" width="13.28515625" customWidth="1"/>
    <col min="5" max="5" width="1" customWidth="1"/>
    <col min="6" max="22" width="14.7109375" style="1" customWidth="1"/>
    <col min="23" max="38" width="14.7109375" customWidth="1"/>
  </cols>
  <sheetData>
    <row r="1" spans="1:42" ht="104.45" customHeight="1" x14ac:dyDescent="0.25">
      <c r="A1" s="36" t="s">
        <v>44</v>
      </c>
      <c r="B1" s="37"/>
      <c r="C1" s="37"/>
      <c r="D1" s="37"/>
      <c r="O1" s="36" t="s">
        <v>6</v>
      </c>
      <c r="P1" s="36"/>
      <c r="Q1" s="36"/>
      <c r="S1" s="19"/>
      <c r="T1" s="19"/>
      <c r="U1" s="19"/>
    </row>
    <row r="2" spans="1:42" ht="49.9" customHeight="1" x14ac:dyDescent="0.25">
      <c r="A2" s="37"/>
      <c r="B2" s="37"/>
      <c r="C2" s="37"/>
      <c r="D2" s="37"/>
    </row>
    <row r="3" spans="1:42" s="17" customFormat="1" x14ac:dyDescent="0.25">
      <c r="A3" s="12" t="s">
        <v>0</v>
      </c>
      <c r="B3" s="11" t="s">
        <v>2</v>
      </c>
      <c r="C3" s="13" t="s">
        <v>3</v>
      </c>
      <c r="D3" s="13" t="s">
        <v>1</v>
      </c>
      <c r="E3" s="14"/>
      <c r="F3" s="15">
        <v>0.25</v>
      </c>
      <c r="G3" s="15">
        <v>0.27083333333333331</v>
      </c>
      <c r="H3" s="15">
        <v>0.29166666666666669</v>
      </c>
      <c r="I3" s="15">
        <v>0.3125</v>
      </c>
      <c r="J3" s="15">
        <v>0.33333333333333331</v>
      </c>
      <c r="K3" s="15">
        <v>0.35416666666666669</v>
      </c>
      <c r="L3" s="15">
        <v>0.375</v>
      </c>
      <c r="M3" s="15">
        <v>0.39583333333333331</v>
      </c>
      <c r="N3" s="15">
        <v>0.41666666666666669</v>
      </c>
      <c r="O3" s="15">
        <v>0.4375</v>
      </c>
      <c r="P3" s="15">
        <v>0.45833333333333331</v>
      </c>
      <c r="Q3" s="15">
        <v>0.47916666666666669</v>
      </c>
      <c r="R3" s="15">
        <v>0.5</v>
      </c>
      <c r="S3" s="15">
        <v>0.52083333333333337</v>
      </c>
      <c r="T3" s="15">
        <v>0.54166666666666663</v>
      </c>
      <c r="U3" s="15">
        <v>0.5625</v>
      </c>
      <c r="V3" s="15">
        <v>0.58333333333333337</v>
      </c>
      <c r="W3" s="15">
        <v>0.60416666666666663</v>
      </c>
      <c r="X3" s="15">
        <v>0.625</v>
      </c>
      <c r="Y3" s="15">
        <v>0.64583333333333337</v>
      </c>
      <c r="Z3" s="15">
        <v>0.66666666666666663</v>
      </c>
      <c r="AA3" s="15">
        <v>0.6875</v>
      </c>
      <c r="AB3" s="15">
        <v>0.70833333333333337</v>
      </c>
      <c r="AC3" s="15">
        <v>0.72916666666666663</v>
      </c>
      <c r="AD3" s="15">
        <v>0.75</v>
      </c>
      <c r="AE3" s="15">
        <v>0.77083333333333337</v>
      </c>
      <c r="AF3" s="15">
        <v>0.79166666666666663</v>
      </c>
      <c r="AG3" s="15">
        <v>0.8125</v>
      </c>
      <c r="AH3" s="15">
        <v>0.83333333333333337</v>
      </c>
      <c r="AI3" s="15">
        <v>0.85416666666666663</v>
      </c>
      <c r="AJ3" s="15">
        <v>0.875</v>
      </c>
      <c r="AK3" s="15">
        <v>0.89583333333333337</v>
      </c>
      <c r="AL3" s="15">
        <v>0.91666666666666663</v>
      </c>
      <c r="AM3" s="16"/>
      <c r="AN3" s="16"/>
      <c r="AO3" s="16"/>
      <c r="AP3" s="16"/>
    </row>
    <row r="4" spans="1:42" x14ac:dyDescent="0.25">
      <c r="A4" s="10">
        <v>45323</v>
      </c>
      <c r="B4" s="3">
        <f>YEAR(T_Heures[[#This Row],[Date]])</f>
        <v>2024</v>
      </c>
      <c r="C4" s="3">
        <f>MONTH(T_Heures[[#This Row],[Date]])</f>
        <v>2</v>
      </c>
      <c r="D4" s="4" cm="1">
        <f t="array" ref="D4">nbCellsFusion(G4:V4)</f>
        <v>1</v>
      </c>
      <c r="E4" s="3"/>
      <c r="F4" s="2"/>
      <c r="G4" s="2"/>
      <c r="H4" s="3" t="s">
        <v>169</v>
      </c>
      <c r="I4" s="3"/>
      <c r="J4" s="3"/>
      <c r="K4" s="3"/>
      <c r="L4" s="3"/>
      <c r="M4" s="2"/>
      <c r="N4" s="2"/>
      <c r="O4" s="2"/>
      <c r="P4" s="3"/>
      <c r="Q4" s="3"/>
      <c r="R4" s="3"/>
      <c r="S4" s="2"/>
      <c r="T4" s="2"/>
      <c r="U4" s="2"/>
      <c r="V4" s="2"/>
      <c r="W4" s="3"/>
      <c r="X4" s="3"/>
      <c r="Y4" s="3"/>
      <c r="Z4" s="3"/>
      <c r="AA4" s="3"/>
      <c r="AB4" s="3"/>
      <c r="AC4" s="3"/>
      <c r="AD4" s="3"/>
      <c r="AE4" s="3"/>
      <c r="AF4" s="3"/>
      <c r="AG4" s="3"/>
      <c r="AH4" s="3"/>
      <c r="AI4" s="3"/>
      <c r="AJ4" s="3"/>
      <c r="AK4" s="3"/>
      <c r="AL4" s="3"/>
    </row>
    <row r="5" spans="1:42" x14ac:dyDescent="0.25">
      <c r="A5" s="10">
        <v>45324</v>
      </c>
      <c r="B5" s="3">
        <f>YEAR(T_Heures[[#This Row],[Date]])</f>
        <v>2024</v>
      </c>
      <c r="C5" s="3">
        <f>MONTH(T_Heures[[#This Row],[Date]])</f>
        <v>2</v>
      </c>
      <c r="D5" s="4" cm="1">
        <f t="array" ref="D5">nbCellsFusion(F5:V5)</f>
        <v>0</v>
      </c>
      <c r="E5" s="3"/>
      <c r="F5" s="2"/>
      <c r="G5" s="2"/>
      <c r="H5" s="3"/>
      <c r="I5" s="3"/>
      <c r="J5" s="3"/>
      <c r="K5" s="3"/>
      <c r="L5" s="3"/>
      <c r="M5" s="2"/>
      <c r="N5" s="2"/>
      <c r="O5" s="2"/>
      <c r="P5" s="3"/>
      <c r="Q5" s="3"/>
      <c r="R5" s="3"/>
      <c r="S5" s="2"/>
      <c r="T5" s="2"/>
      <c r="U5" s="2"/>
      <c r="V5" s="2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  <c r="AL5" s="3"/>
    </row>
    <row r="6" spans="1:42" x14ac:dyDescent="0.25">
      <c r="A6" s="10">
        <v>45325</v>
      </c>
      <c r="B6" s="3">
        <f>YEAR(T_Heures[[#This Row],[Date]])</f>
        <v>2024</v>
      </c>
      <c r="C6" s="3">
        <f>MONTH(T_Heures[[#This Row],[Date]])</f>
        <v>2</v>
      </c>
      <c r="D6" s="4" cm="1">
        <f t="array" ref="D6">nbCellsFusion(F6:V6)</f>
        <v>0</v>
      </c>
      <c r="E6" s="3"/>
      <c r="F6" s="2"/>
      <c r="G6" s="2"/>
      <c r="H6" s="3"/>
      <c r="I6" s="3"/>
      <c r="J6" s="3"/>
      <c r="K6" s="3"/>
      <c r="L6" s="3"/>
      <c r="M6" s="2"/>
      <c r="N6" s="2"/>
      <c r="O6" s="2"/>
      <c r="P6" s="3"/>
      <c r="Q6" s="3"/>
      <c r="R6" s="3"/>
      <c r="S6" s="2"/>
      <c r="T6" s="2"/>
      <c r="U6" s="2"/>
      <c r="V6" s="2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</row>
    <row r="7" spans="1:42" x14ac:dyDescent="0.25">
      <c r="A7" s="10">
        <v>45326</v>
      </c>
      <c r="B7" s="3">
        <f>YEAR(T_Heures[[#This Row],[Date]])</f>
        <v>2024</v>
      </c>
      <c r="C7" s="3">
        <f>MONTH(T_Heures[[#This Row],[Date]])</f>
        <v>2</v>
      </c>
      <c r="D7" s="4" cm="1">
        <f t="array" ref="D7">nbCellsFusion(F7:V7)</f>
        <v>0</v>
      </c>
      <c r="E7" s="3"/>
      <c r="F7" s="2"/>
      <c r="G7" s="2"/>
      <c r="H7" s="3"/>
      <c r="I7" s="3"/>
      <c r="J7" s="3"/>
      <c r="K7" s="3"/>
      <c r="L7" s="3"/>
      <c r="M7" s="2"/>
      <c r="N7" s="2"/>
      <c r="O7" s="2"/>
      <c r="P7" s="3"/>
      <c r="Q7" s="3"/>
      <c r="R7" s="3"/>
      <c r="S7" s="2"/>
      <c r="T7" s="2"/>
      <c r="U7" s="2"/>
      <c r="V7" s="2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</row>
    <row r="8" spans="1:42" x14ac:dyDescent="0.25">
      <c r="A8" s="10">
        <v>45327</v>
      </c>
      <c r="B8" s="3">
        <f>YEAR(T_Heures[[#This Row],[Date]])</f>
        <v>2024</v>
      </c>
      <c r="C8" s="3">
        <f>MONTH(T_Heures[[#This Row],[Date]])</f>
        <v>2</v>
      </c>
      <c r="D8" s="4" cm="1">
        <f t="array" ref="D8">nbCellsFusion(F8:V8)</f>
        <v>0</v>
      </c>
      <c r="E8" s="3"/>
      <c r="F8" s="2"/>
      <c r="G8" s="2"/>
      <c r="H8" s="3"/>
      <c r="I8" s="3"/>
      <c r="J8" s="3"/>
      <c r="K8" s="3"/>
      <c r="L8" s="3"/>
      <c r="M8" s="2"/>
      <c r="N8" s="2"/>
      <c r="O8" s="2"/>
      <c r="P8" s="3"/>
      <c r="Q8" s="3"/>
      <c r="R8" s="3"/>
      <c r="S8" s="2"/>
      <c r="T8" s="2"/>
      <c r="U8" s="2"/>
      <c r="V8" s="2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</row>
    <row r="9" spans="1:42" x14ac:dyDescent="0.25">
      <c r="A9" s="10">
        <v>45328</v>
      </c>
      <c r="B9" s="3">
        <f>YEAR(T_Heures[[#This Row],[Date]])</f>
        <v>2024</v>
      </c>
      <c r="C9" s="3">
        <f>MONTH(T_Heures[[#This Row],[Date]])</f>
        <v>2</v>
      </c>
      <c r="D9" s="4" cm="1">
        <f t="array" ref="D9">nbCellsFusion(F9:V9)</f>
        <v>0</v>
      </c>
      <c r="E9" s="3"/>
      <c r="F9" s="2"/>
      <c r="G9" s="2"/>
      <c r="H9" s="3"/>
      <c r="I9" s="3"/>
      <c r="J9" s="3"/>
      <c r="K9" s="3"/>
      <c r="L9" s="3"/>
      <c r="M9" s="2"/>
      <c r="N9" s="2"/>
      <c r="O9" s="2"/>
      <c r="P9" s="3"/>
      <c r="Q9" s="3"/>
      <c r="R9" s="3"/>
      <c r="S9" s="2"/>
      <c r="T9" s="2"/>
      <c r="U9" s="2"/>
      <c r="V9" s="2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</row>
    <row r="10" spans="1:42" x14ac:dyDescent="0.25">
      <c r="A10" s="10">
        <v>45329</v>
      </c>
      <c r="B10" s="3">
        <f>YEAR(T_Heures[[#This Row],[Date]])</f>
        <v>2024</v>
      </c>
      <c r="C10" s="3">
        <f>MONTH(T_Heures[[#This Row],[Date]])</f>
        <v>2</v>
      </c>
      <c r="D10" s="4" cm="1">
        <f t="array" ref="D10">nbCellsFusion(F10:V10)</f>
        <v>0</v>
      </c>
      <c r="E10" s="3"/>
      <c r="F10" s="2"/>
      <c r="G10" s="2"/>
      <c r="H10" s="3"/>
      <c r="I10" s="3"/>
      <c r="J10" s="3"/>
      <c r="K10" s="3"/>
      <c r="L10" s="3"/>
      <c r="M10" s="2"/>
      <c r="N10" s="2"/>
      <c r="O10" s="2"/>
      <c r="P10" s="3"/>
      <c r="Q10" s="3"/>
      <c r="R10" s="3"/>
      <c r="S10" s="2"/>
      <c r="T10" s="2"/>
      <c r="U10" s="2"/>
      <c r="V10" s="2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</row>
    <row r="11" spans="1:42" x14ac:dyDescent="0.25">
      <c r="A11" s="10">
        <v>45330</v>
      </c>
      <c r="B11" s="3">
        <f>YEAR(T_Heures[[#This Row],[Date]])</f>
        <v>2024</v>
      </c>
      <c r="C11" s="3">
        <f>MONTH(T_Heures[[#This Row],[Date]])</f>
        <v>2</v>
      </c>
      <c r="D11" s="4" cm="1">
        <f t="array" ref="D11">nbCellsFusion(F11:V11)</f>
        <v>0</v>
      </c>
      <c r="E11" s="3"/>
      <c r="F11" s="2"/>
      <c r="G11" s="2"/>
      <c r="H11" s="3"/>
      <c r="I11" s="3"/>
      <c r="J11" s="3"/>
      <c r="K11" s="3"/>
      <c r="L11" s="3"/>
      <c r="M11" s="2"/>
      <c r="N11" s="2"/>
      <c r="O11" s="2"/>
      <c r="P11" s="3"/>
      <c r="Q11" s="3"/>
      <c r="R11" s="3"/>
      <c r="S11" s="2"/>
      <c r="T11" s="2"/>
      <c r="U11" s="2"/>
      <c r="V11" s="2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</row>
    <row r="12" spans="1:42" x14ac:dyDescent="0.25">
      <c r="A12" s="10">
        <v>45331</v>
      </c>
      <c r="B12" s="3">
        <f>YEAR(T_Heures[[#This Row],[Date]])</f>
        <v>2024</v>
      </c>
      <c r="C12" s="3">
        <f>MONTH(T_Heures[[#This Row],[Date]])</f>
        <v>2</v>
      </c>
      <c r="D12" s="4" cm="1">
        <f t="array" ref="D12">nbCellsFusion(F12:V12)</f>
        <v>0</v>
      </c>
      <c r="E12" s="3"/>
      <c r="F12" s="2"/>
      <c r="G12" s="2"/>
      <c r="H12" s="3"/>
      <c r="I12" s="3"/>
      <c r="J12" s="3"/>
      <c r="K12" s="3"/>
      <c r="L12" s="3"/>
      <c r="M12" s="2"/>
      <c r="N12" s="2"/>
      <c r="O12" s="2"/>
      <c r="P12" s="3"/>
      <c r="Q12" s="3"/>
      <c r="R12" s="3"/>
      <c r="S12" s="2"/>
      <c r="T12" s="2"/>
      <c r="U12" s="2"/>
      <c r="V12" s="2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</row>
    <row r="13" spans="1:42" x14ac:dyDescent="0.25">
      <c r="A13" s="10">
        <v>45332</v>
      </c>
      <c r="B13" s="3">
        <f>YEAR(T_Heures[[#This Row],[Date]])</f>
        <v>2024</v>
      </c>
      <c r="C13" s="3">
        <f>MONTH(T_Heures[[#This Row],[Date]])</f>
        <v>2</v>
      </c>
      <c r="D13" s="4" cm="1">
        <f t="array" ref="D13">nbCellsFusion(F13:V13)</f>
        <v>0</v>
      </c>
      <c r="E13" s="3"/>
      <c r="F13" s="2"/>
      <c r="G13" s="2"/>
      <c r="H13" s="3"/>
      <c r="I13" s="3"/>
      <c r="J13" s="3"/>
      <c r="K13" s="3"/>
      <c r="L13" s="3"/>
      <c r="M13" s="2"/>
      <c r="N13" s="2"/>
      <c r="O13" s="2"/>
      <c r="P13" s="3"/>
      <c r="Q13" s="3"/>
      <c r="R13" s="3"/>
      <c r="S13" s="2"/>
      <c r="T13" s="2"/>
      <c r="U13" s="2"/>
      <c r="V13" s="2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</row>
    <row r="14" spans="1:42" x14ac:dyDescent="0.25">
      <c r="A14" s="10">
        <v>45333</v>
      </c>
      <c r="B14" s="3">
        <f>YEAR(T_Heures[[#This Row],[Date]])</f>
        <v>2024</v>
      </c>
      <c r="C14" s="3">
        <f>MONTH(T_Heures[[#This Row],[Date]])</f>
        <v>2</v>
      </c>
      <c r="D14" s="4" cm="1">
        <f t="array" ref="D14">nbCellsFusion(F14:V14)</f>
        <v>0</v>
      </c>
      <c r="E14" s="3"/>
      <c r="F14" s="2"/>
      <c r="G14" s="2"/>
      <c r="H14" s="3"/>
      <c r="I14" s="3"/>
      <c r="J14" s="3"/>
      <c r="K14" s="3"/>
      <c r="L14" s="3"/>
      <c r="M14" s="2"/>
      <c r="N14" s="2"/>
      <c r="O14" s="2"/>
      <c r="P14" s="3"/>
      <c r="Q14" s="3"/>
      <c r="R14" s="3"/>
      <c r="S14" s="2"/>
      <c r="T14" s="2"/>
      <c r="U14" s="2"/>
      <c r="V14" s="2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</row>
    <row r="15" spans="1:42" x14ac:dyDescent="0.25">
      <c r="A15" s="10">
        <v>45334</v>
      </c>
      <c r="B15" s="3">
        <f>YEAR(T_Heures[[#This Row],[Date]])</f>
        <v>2024</v>
      </c>
      <c r="C15" s="3">
        <f>MONTH(T_Heures[[#This Row],[Date]])</f>
        <v>2</v>
      </c>
      <c r="D15" s="4" cm="1">
        <f t="array" ref="D15">nbCellsFusion(F15:V15)</f>
        <v>0</v>
      </c>
      <c r="E15" s="3"/>
      <c r="F15" s="2"/>
      <c r="G15" s="2"/>
      <c r="H15" s="3"/>
      <c r="I15" s="3"/>
      <c r="J15" s="3"/>
      <c r="K15" s="3"/>
      <c r="L15" s="3"/>
      <c r="M15" s="2"/>
      <c r="N15" s="2"/>
      <c r="O15" s="2"/>
      <c r="P15" s="3"/>
      <c r="Q15" s="3"/>
      <c r="R15" s="3"/>
      <c r="S15" s="2"/>
      <c r="T15" s="2"/>
      <c r="U15" s="2"/>
      <c r="V15" s="2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</row>
    <row r="16" spans="1:42" x14ac:dyDescent="0.25">
      <c r="A16" s="10">
        <v>45335</v>
      </c>
      <c r="B16" s="3">
        <f>YEAR(T_Heures[[#This Row],[Date]])</f>
        <v>2024</v>
      </c>
      <c r="C16" s="3">
        <f>MONTH(T_Heures[[#This Row],[Date]])</f>
        <v>2</v>
      </c>
      <c r="D16" s="4" cm="1">
        <f t="array" ref="D16">nbCellsFusion(F16:V16)</f>
        <v>0</v>
      </c>
      <c r="E16" s="3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</row>
    <row r="17" spans="1:38" x14ac:dyDescent="0.25">
      <c r="A17" s="10">
        <v>45336</v>
      </c>
      <c r="B17" s="3">
        <f>YEAR(T_Heures[[#This Row],[Date]])</f>
        <v>2024</v>
      </c>
      <c r="C17" s="3">
        <f>MONTH(T_Heures[[#This Row],[Date]])</f>
        <v>2</v>
      </c>
      <c r="D17" s="4" cm="1">
        <f t="array" ref="D17">nbCellsFusion(F17:V17)</f>
        <v>0</v>
      </c>
      <c r="E17" s="3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</row>
    <row r="18" spans="1:38" x14ac:dyDescent="0.25">
      <c r="A18" s="10">
        <v>45337</v>
      </c>
      <c r="B18" s="3">
        <f>YEAR(T_Heures[[#This Row],[Date]])</f>
        <v>2024</v>
      </c>
      <c r="C18" s="3">
        <f>MONTH(T_Heures[[#This Row],[Date]])</f>
        <v>2</v>
      </c>
      <c r="D18" s="4" cm="1">
        <f t="array" ref="D18">nbCellsFusion(F18:V18)</f>
        <v>0</v>
      </c>
      <c r="E18" s="3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</row>
    <row r="19" spans="1:38" x14ac:dyDescent="0.25">
      <c r="A19" s="10">
        <v>45338</v>
      </c>
      <c r="B19" s="3">
        <f>YEAR(T_Heures[[#This Row],[Date]])</f>
        <v>2024</v>
      </c>
      <c r="C19" s="3">
        <f>MONTH(T_Heures[[#This Row],[Date]])</f>
        <v>2</v>
      </c>
      <c r="D19" s="4" cm="1">
        <f t="array" ref="D19">nbCellsFusion(F19:V19)</f>
        <v>0</v>
      </c>
      <c r="E19" s="3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3"/>
    </row>
    <row r="20" spans="1:38" x14ac:dyDescent="0.25">
      <c r="A20" s="10">
        <v>45339</v>
      </c>
      <c r="B20" s="3">
        <f>YEAR(T_Heures[[#This Row],[Date]])</f>
        <v>2024</v>
      </c>
      <c r="C20" s="3">
        <f>MONTH(T_Heures[[#This Row],[Date]])</f>
        <v>2</v>
      </c>
      <c r="D20" s="4" cm="1">
        <f t="array" ref="D20">nbCellsFusion(F20:V20)</f>
        <v>0</v>
      </c>
      <c r="E20" s="3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  <c r="AK20" s="3"/>
      <c r="AL20" s="3"/>
    </row>
    <row r="21" spans="1:38" x14ac:dyDescent="0.25">
      <c r="A21" s="10">
        <v>45340</v>
      </c>
      <c r="B21" s="3">
        <f>YEAR(T_Heures[[#This Row],[Date]])</f>
        <v>2024</v>
      </c>
      <c r="C21" s="3">
        <f>MONTH(T_Heures[[#This Row],[Date]])</f>
        <v>2</v>
      </c>
      <c r="D21" s="4" cm="1">
        <f t="array" ref="D21">nbCellsFusion(F21:V21)</f>
        <v>0</v>
      </c>
      <c r="E21" s="3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  <c r="AK21" s="3"/>
      <c r="AL21" s="3"/>
    </row>
    <row r="22" spans="1:38" x14ac:dyDescent="0.25">
      <c r="A22" s="10">
        <v>45341</v>
      </c>
      <c r="B22" s="3">
        <f>YEAR(T_Heures[[#This Row],[Date]])</f>
        <v>2024</v>
      </c>
      <c r="C22" s="3">
        <f>MONTH(T_Heures[[#This Row],[Date]])</f>
        <v>2</v>
      </c>
      <c r="D22" s="4" cm="1">
        <f t="array" ref="D22">nbCellsFusion(F22:V22)</f>
        <v>0</v>
      </c>
      <c r="E22" s="3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3"/>
      <c r="AI22" s="3"/>
      <c r="AJ22" s="3"/>
      <c r="AK22" s="3"/>
      <c r="AL22" s="3"/>
    </row>
    <row r="23" spans="1:38" x14ac:dyDescent="0.25">
      <c r="A23" s="10">
        <v>45342</v>
      </c>
      <c r="B23" s="3">
        <f>YEAR(T_Heures[[#This Row],[Date]])</f>
        <v>2024</v>
      </c>
      <c r="C23" s="3">
        <f>MONTH(T_Heures[[#This Row],[Date]])</f>
        <v>2</v>
      </c>
      <c r="D23" s="4" cm="1">
        <f t="array" ref="D23">nbCellsFusion(F23:V23)</f>
        <v>0</v>
      </c>
      <c r="E23" s="3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3"/>
      <c r="X23" s="3"/>
      <c r="Y23" s="3"/>
      <c r="Z23" s="3"/>
      <c r="AA23" s="3"/>
      <c r="AB23" s="3"/>
      <c r="AC23" s="3"/>
      <c r="AD23" s="3"/>
      <c r="AE23" s="3"/>
      <c r="AF23" s="3"/>
      <c r="AG23" s="3"/>
      <c r="AH23" s="3"/>
      <c r="AI23" s="3"/>
      <c r="AJ23" s="3"/>
      <c r="AK23" s="3"/>
      <c r="AL23" s="3"/>
    </row>
    <row r="24" spans="1:38" x14ac:dyDescent="0.25">
      <c r="A24" s="10">
        <v>45343</v>
      </c>
      <c r="B24" s="3">
        <f>YEAR(T_Heures[[#This Row],[Date]])</f>
        <v>2024</v>
      </c>
      <c r="C24" s="3">
        <f>MONTH(T_Heures[[#This Row],[Date]])</f>
        <v>2</v>
      </c>
      <c r="D24" s="4" cm="1">
        <f t="array" ref="D24">nbCellsFusion(F24:V24)</f>
        <v>0</v>
      </c>
      <c r="E24" s="3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  <c r="AH24" s="3"/>
      <c r="AI24" s="3"/>
      <c r="AJ24" s="3"/>
      <c r="AK24" s="3"/>
      <c r="AL24" s="3"/>
    </row>
    <row r="25" spans="1:38" x14ac:dyDescent="0.25">
      <c r="A25" s="10">
        <v>45344</v>
      </c>
      <c r="B25" s="3">
        <f>YEAR(T_Heures[[#This Row],[Date]])</f>
        <v>2024</v>
      </c>
      <c r="C25" s="3">
        <f>MONTH(T_Heures[[#This Row],[Date]])</f>
        <v>2</v>
      </c>
      <c r="D25" s="4" cm="1">
        <f t="array" ref="D25">nbCellsFusion(F25:V25)</f>
        <v>0</v>
      </c>
      <c r="E25" s="3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3"/>
      <c r="X25" s="3"/>
      <c r="Y25" s="3"/>
      <c r="Z25" s="3"/>
      <c r="AA25" s="3"/>
      <c r="AB25" s="3"/>
      <c r="AC25" s="3"/>
      <c r="AD25" s="3"/>
      <c r="AE25" s="3"/>
      <c r="AF25" s="3"/>
      <c r="AG25" s="3"/>
      <c r="AH25" s="3"/>
      <c r="AI25" s="3"/>
      <c r="AJ25" s="3"/>
      <c r="AK25" s="3"/>
      <c r="AL25" s="3"/>
    </row>
    <row r="26" spans="1:38" x14ac:dyDescent="0.25">
      <c r="A26" s="10">
        <v>45345</v>
      </c>
      <c r="B26" s="3">
        <f>YEAR(T_Heures[[#This Row],[Date]])</f>
        <v>2024</v>
      </c>
      <c r="C26" s="3">
        <f>MONTH(T_Heures[[#This Row],[Date]])</f>
        <v>2</v>
      </c>
      <c r="D26" s="4" cm="1">
        <f t="array" ref="D26">nbCellsFusion(F26:V26)</f>
        <v>0</v>
      </c>
      <c r="E26" s="3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  <c r="AJ26" s="3"/>
      <c r="AK26" s="3"/>
      <c r="AL26" s="3"/>
    </row>
    <row r="27" spans="1:38" x14ac:dyDescent="0.25">
      <c r="A27" s="10">
        <v>45346</v>
      </c>
      <c r="B27" s="3">
        <f>YEAR(T_Heures[[#This Row],[Date]])</f>
        <v>2024</v>
      </c>
      <c r="C27" s="3">
        <f>MONTH(T_Heures[[#This Row],[Date]])</f>
        <v>2</v>
      </c>
      <c r="D27" s="4" cm="1">
        <f t="array" ref="D27">nbCellsFusion(F27:V27)</f>
        <v>0</v>
      </c>
      <c r="E27" s="3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  <c r="AI27" s="3"/>
      <c r="AJ27" s="3"/>
      <c r="AK27" s="3"/>
      <c r="AL27" s="3"/>
    </row>
    <row r="28" spans="1:38" x14ac:dyDescent="0.25">
      <c r="A28" s="10">
        <v>45347</v>
      </c>
      <c r="B28" s="3">
        <f>YEAR(T_Heures[[#This Row],[Date]])</f>
        <v>2024</v>
      </c>
      <c r="C28" s="3">
        <f>MONTH(T_Heures[[#This Row],[Date]])</f>
        <v>2</v>
      </c>
      <c r="D28" s="4" cm="1">
        <f t="array" ref="D28">nbCellsFusion(F28:V28)</f>
        <v>0</v>
      </c>
      <c r="E28" s="3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/>
      <c r="AI28" s="3"/>
      <c r="AJ28" s="3"/>
      <c r="AK28" s="3"/>
      <c r="AL28" s="3"/>
    </row>
    <row r="29" spans="1:38" x14ac:dyDescent="0.25">
      <c r="A29" s="10">
        <v>45348</v>
      </c>
      <c r="B29" s="3">
        <f>YEAR(T_Heures[[#This Row],[Date]])</f>
        <v>2024</v>
      </c>
      <c r="C29" s="3">
        <f>MONTH(T_Heures[[#This Row],[Date]])</f>
        <v>2</v>
      </c>
      <c r="D29" s="4" cm="1">
        <f t="array" ref="D29">nbCellsFusion(F29:V29)</f>
        <v>0</v>
      </c>
      <c r="E29" s="3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"/>
      <c r="AI29" s="3"/>
      <c r="AJ29" s="3"/>
      <c r="AK29" s="3"/>
      <c r="AL29" s="3"/>
    </row>
    <row r="30" spans="1:38" x14ac:dyDescent="0.25">
      <c r="A30" s="10">
        <v>45349</v>
      </c>
      <c r="B30" s="3">
        <f>YEAR(T_Heures[[#This Row],[Date]])</f>
        <v>2024</v>
      </c>
      <c r="C30" s="3">
        <f>MONTH(T_Heures[[#This Row],[Date]])</f>
        <v>2</v>
      </c>
      <c r="D30" s="4" cm="1">
        <f t="array" ref="D30">nbCellsFusion(F30:V30)</f>
        <v>0</v>
      </c>
      <c r="E30" s="3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  <c r="AI30" s="3"/>
      <c r="AJ30" s="3"/>
      <c r="AK30" s="3"/>
      <c r="AL30" s="3"/>
    </row>
    <row r="31" spans="1:38" x14ac:dyDescent="0.25">
      <c r="A31" s="10">
        <v>45350</v>
      </c>
      <c r="B31" s="3">
        <f>YEAR(T_Heures[[#This Row],[Date]])</f>
        <v>2024</v>
      </c>
      <c r="C31" s="3">
        <f>MONTH(T_Heures[[#This Row],[Date]])</f>
        <v>2</v>
      </c>
      <c r="D31" s="4" cm="1">
        <f t="array" ref="D31">nbCellsFusion(F31:V31)</f>
        <v>0</v>
      </c>
      <c r="E31" s="3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3"/>
      <c r="AI31" s="3"/>
      <c r="AJ31" s="3"/>
      <c r="AK31" s="3"/>
      <c r="AL31" s="3"/>
    </row>
    <row r="32" spans="1:38" x14ac:dyDescent="0.25">
      <c r="A32" s="10">
        <v>45351</v>
      </c>
      <c r="B32" s="3">
        <f>YEAR(T_Heures[[#This Row],[Date]])</f>
        <v>2024</v>
      </c>
      <c r="C32" s="3">
        <f>MONTH(T_Heures[[#This Row],[Date]])</f>
        <v>2</v>
      </c>
      <c r="D32" s="4" cm="1">
        <f t="array" ref="D32">nbCellsFusion(F32:V32)</f>
        <v>0</v>
      </c>
      <c r="E32" s="3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3"/>
      <c r="AI32" s="3"/>
      <c r="AJ32" s="3"/>
      <c r="AK32" s="3"/>
      <c r="AL32" s="3"/>
    </row>
    <row r="33" spans="1:38" x14ac:dyDescent="0.25">
      <c r="A33" s="10">
        <v>45352</v>
      </c>
      <c r="B33" s="3">
        <f>YEAR(T_Heures[[#This Row],[Date]])</f>
        <v>2024</v>
      </c>
      <c r="C33" s="3">
        <f>MONTH(T_Heures[[#This Row],[Date]])</f>
        <v>3</v>
      </c>
      <c r="D33" s="4" cm="1">
        <f t="array" ref="D33">nbCellsFusion(F33:V33)</f>
        <v>0</v>
      </c>
      <c r="E33" s="3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3"/>
      <c r="AI33" s="3"/>
      <c r="AJ33" s="3"/>
      <c r="AK33" s="3"/>
      <c r="AL33" s="3"/>
    </row>
    <row r="34" spans="1:38" x14ac:dyDescent="0.25">
      <c r="A34" s="10">
        <v>45353</v>
      </c>
      <c r="B34" s="3">
        <f>YEAR(T_Heures[[#This Row],[Date]])</f>
        <v>2024</v>
      </c>
      <c r="C34" s="3">
        <f>MONTH(T_Heures[[#This Row],[Date]])</f>
        <v>3</v>
      </c>
      <c r="D34" s="4" cm="1">
        <f t="array" ref="D34">nbCellsFusion(F34:V34)</f>
        <v>0</v>
      </c>
      <c r="E34" s="3"/>
      <c r="F34" s="2"/>
      <c r="G34" s="2"/>
      <c r="H34" s="2"/>
      <c r="I34" s="3"/>
      <c r="J34" s="3"/>
      <c r="K34" s="3"/>
      <c r="L34" s="3"/>
      <c r="M34" s="3"/>
      <c r="N34" s="2"/>
      <c r="O34" s="2"/>
      <c r="P34" s="2"/>
      <c r="Q34" s="2"/>
      <c r="R34" s="2"/>
      <c r="S34" s="2"/>
      <c r="T34" s="2"/>
      <c r="U34" s="2"/>
      <c r="V34" s="2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  <c r="AH34" s="3"/>
      <c r="AI34" s="3"/>
      <c r="AJ34" s="3"/>
      <c r="AK34" s="3"/>
      <c r="AL34" s="3"/>
    </row>
    <row r="35" spans="1:38" x14ac:dyDescent="0.25">
      <c r="A35" s="10">
        <v>45354</v>
      </c>
      <c r="B35" s="3">
        <f>YEAR(T_Heures[[#This Row],[Date]])</f>
        <v>2024</v>
      </c>
      <c r="C35" s="3">
        <f>MONTH(T_Heures[[#This Row],[Date]])</f>
        <v>3</v>
      </c>
      <c r="D35" s="4" cm="1">
        <f t="array" ref="D35">nbCellsFusion(F35:V35)</f>
        <v>0</v>
      </c>
      <c r="E35" s="3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3"/>
      <c r="AI35" s="3"/>
      <c r="AJ35" s="3"/>
      <c r="AK35" s="3"/>
      <c r="AL35" s="3"/>
    </row>
    <row r="36" spans="1:38" x14ac:dyDescent="0.25">
      <c r="A36" s="10">
        <v>45355</v>
      </c>
      <c r="B36" s="3">
        <f>YEAR(T_Heures[[#This Row],[Date]])</f>
        <v>2024</v>
      </c>
      <c r="C36" s="3">
        <f>MONTH(T_Heures[[#This Row],[Date]])</f>
        <v>3</v>
      </c>
      <c r="D36" s="4" cm="1">
        <f t="array" ref="D36">nbCellsFusion(F36:V36)</f>
        <v>0</v>
      </c>
      <c r="E36" s="3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  <c r="AH36" s="3"/>
      <c r="AI36" s="3"/>
      <c r="AJ36" s="3"/>
      <c r="AK36" s="3"/>
      <c r="AL36" s="3"/>
    </row>
    <row r="37" spans="1:38" x14ac:dyDescent="0.25">
      <c r="A37" s="10">
        <v>45356</v>
      </c>
      <c r="B37" s="3">
        <f>YEAR(T_Heures[[#This Row],[Date]])</f>
        <v>2024</v>
      </c>
      <c r="C37" s="3">
        <f>MONTH(T_Heures[[#This Row],[Date]])</f>
        <v>3</v>
      </c>
      <c r="D37" s="4" cm="1">
        <f t="array" ref="D37">nbCellsFusion(F37:V37)</f>
        <v>0</v>
      </c>
      <c r="E37" s="3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  <c r="AH37" s="3"/>
      <c r="AI37" s="3"/>
      <c r="AJ37" s="3"/>
      <c r="AK37" s="3"/>
      <c r="AL37" s="3"/>
    </row>
    <row r="38" spans="1:38" x14ac:dyDescent="0.25">
      <c r="A38" s="10">
        <v>45357</v>
      </c>
      <c r="B38" s="3">
        <f>YEAR(T_Heures[[#This Row],[Date]])</f>
        <v>2024</v>
      </c>
      <c r="C38" s="3">
        <f>MONTH(T_Heures[[#This Row],[Date]])</f>
        <v>3</v>
      </c>
      <c r="D38" s="4" cm="1">
        <f t="array" ref="D38">nbCellsFusion(F38:V38)</f>
        <v>0</v>
      </c>
      <c r="E38" s="3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  <c r="AH38" s="3"/>
      <c r="AI38" s="3"/>
      <c r="AJ38" s="3"/>
      <c r="AK38" s="3"/>
      <c r="AL38" s="3"/>
    </row>
    <row r="39" spans="1:38" x14ac:dyDescent="0.25">
      <c r="A39" s="10">
        <v>45358</v>
      </c>
      <c r="B39" s="3">
        <f>YEAR(T_Heures[[#This Row],[Date]])</f>
        <v>2024</v>
      </c>
      <c r="C39" s="3">
        <f>MONTH(T_Heures[[#This Row],[Date]])</f>
        <v>3</v>
      </c>
      <c r="D39" s="4" cm="1">
        <f t="array" ref="D39">nbCellsFusion(F39:V39)</f>
        <v>0</v>
      </c>
      <c r="E39" s="3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  <c r="AH39" s="3"/>
      <c r="AI39" s="3"/>
      <c r="AJ39" s="3"/>
      <c r="AK39" s="3"/>
      <c r="AL39" s="3"/>
    </row>
    <row r="40" spans="1:38" x14ac:dyDescent="0.25">
      <c r="A40" s="10">
        <v>45359</v>
      </c>
      <c r="B40" s="3">
        <f>YEAR(T_Heures[[#This Row],[Date]])</f>
        <v>2024</v>
      </c>
      <c r="C40" s="3">
        <f>MONTH(T_Heures[[#This Row],[Date]])</f>
        <v>3</v>
      </c>
      <c r="D40" s="4" cm="1">
        <f t="array" ref="D40">nbCellsFusion(F40:V40)</f>
        <v>0</v>
      </c>
      <c r="E40" s="3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3"/>
      <c r="X40" s="3"/>
      <c r="Y40" s="3"/>
      <c r="Z40" s="3"/>
      <c r="AA40" s="3"/>
      <c r="AB40" s="3"/>
      <c r="AC40" s="3"/>
      <c r="AD40" s="3"/>
      <c r="AE40" s="3"/>
      <c r="AF40" s="3"/>
      <c r="AG40" s="3"/>
      <c r="AH40" s="3"/>
      <c r="AI40" s="3"/>
      <c r="AJ40" s="3"/>
      <c r="AK40" s="3"/>
      <c r="AL40" s="3"/>
    </row>
    <row r="41" spans="1:38" x14ac:dyDescent="0.25">
      <c r="A41" s="10">
        <v>45360</v>
      </c>
      <c r="B41" s="3">
        <f>YEAR(T_Heures[[#This Row],[Date]])</f>
        <v>2024</v>
      </c>
      <c r="C41" s="3">
        <f>MONTH(T_Heures[[#This Row],[Date]])</f>
        <v>3</v>
      </c>
      <c r="D41" s="4" cm="1">
        <f t="array" ref="D41">nbCellsFusion(F41:V41)</f>
        <v>0</v>
      </c>
      <c r="E41" s="3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  <c r="AH41" s="3"/>
      <c r="AI41" s="3"/>
      <c r="AJ41" s="3"/>
      <c r="AK41" s="3"/>
      <c r="AL41" s="3"/>
    </row>
    <row r="42" spans="1:38" x14ac:dyDescent="0.25">
      <c r="A42" s="10">
        <v>45361</v>
      </c>
      <c r="B42" s="3">
        <f>YEAR(T_Heures[[#This Row],[Date]])</f>
        <v>2024</v>
      </c>
      <c r="C42" s="3">
        <f>MONTH(T_Heures[[#This Row],[Date]])</f>
        <v>3</v>
      </c>
      <c r="D42" s="4" cm="1">
        <f t="array" ref="D42">nbCellsFusion(F42:V42)</f>
        <v>0</v>
      </c>
      <c r="E42" s="3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3"/>
      <c r="X42" s="3"/>
      <c r="Y42" s="3"/>
      <c r="Z42" s="3"/>
      <c r="AA42" s="3"/>
      <c r="AB42" s="3"/>
      <c r="AC42" s="3"/>
      <c r="AD42" s="3"/>
      <c r="AE42" s="3"/>
      <c r="AF42" s="3"/>
      <c r="AG42" s="3"/>
      <c r="AH42" s="3"/>
      <c r="AI42" s="3"/>
      <c r="AJ42" s="3"/>
      <c r="AK42" s="3"/>
      <c r="AL42" s="3"/>
    </row>
    <row r="43" spans="1:38" x14ac:dyDescent="0.25">
      <c r="A43" s="10">
        <v>45362</v>
      </c>
      <c r="B43" s="3">
        <f>YEAR(T_Heures[[#This Row],[Date]])</f>
        <v>2024</v>
      </c>
      <c r="C43" s="3">
        <f>MONTH(T_Heures[[#This Row],[Date]])</f>
        <v>3</v>
      </c>
      <c r="D43" s="4" cm="1">
        <f t="array" ref="D43">nbCellsFusion(F43:V43)</f>
        <v>0</v>
      </c>
      <c r="E43" s="3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3"/>
      <c r="X43" s="3"/>
      <c r="Y43" s="3"/>
      <c r="Z43" s="3"/>
      <c r="AA43" s="3"/>
      <c r="AB43" s="3"/>
      <c r="AC43" s="3"/>
      <c r="AD43" s="3"/>
      <c r="AE43" s="3"/>
      <c r="AF43" s="3"/>
      <c r="AG43" s="3"/>
      <c r="AH43" s="3"/>
      <c r="AI43" s="3"/>
      <c r="AJ43" s="3"/>
      <c r="AK43" s="3"/>
      <c r="AL43" s="3"/>
    </row>
    <row r="44" spans="1:38" x14ac:dyDescent="0.25">
      <c r="A44" s="10">
        <v>45363</v>
      </c>
      <c r="B44" s="3">
        <f>YEAR(T_Heures[[#This Row],[Date]])</f>
        <v>2024</v>
      </c>
      <c r="C44" s="3">
        <f>MONTH(T_Heures[[#This Row],[Date]])</f>
        <v>3</v>
      </c>
      <c r="D44" s="4" cm="1">
        <f t="array" ref="D44">nbCellsFusion(F44:V44)</f>
        <v>0</v>
      </c>
      <c r="E44" s="3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3"/>
      <c r="X44" s="3"/>
      <c r="Y44" s="3"/>
      <c r="Z44" s="3"/>
      <c r="AA44" s="3"/>
      <c r="AB44" s="3"/>
      <c r="AC44" s="3"/>
      <c r="AD44" s="3"/>
      <c r="AE44" s="3"/>
      <c r="AF44" s="3"/>
      <c r="AG44" s="3"/>
      <c r="AH44" s="3"/>
      <c r="AI44" s="3"/>
      <c r="AJ44" s="3"/>
      <c r="AK44" s="3"/>
      <c r="AL44" s="3"/>
    </row>
    <row r="45" spans="1:38" x14ac:dyDescent="0.25">
      <c r="A45" s="10">
        <v>45364</v>
      </c>
      <c r="B45" s="3">
        <f>YEAR(T_Heures[[#This Row],[Date]])</f>
        <v>2024</v>
      </c>
      <c r="C45" s="3">
        <f>MONTH(T_Heures[[#This Row],[Date]])</f>
        <v>3</v>
      </c>
      <c r="D45" s="4" cm="1">
        <f t="array" ref="D45">nbCellsFusion(F45:V45)</f>
        <v>0</v>
      </c>
      <c r="E45" s="3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3"/>
      <c r="X45" s="3"/>
      <c r="Y45" s="3"/>
      <c r="Z45" s="3"/>
      <c r="AA45" s="3"/>
      <c r="AB45" s="3"/>
      <c r="AC45" s="3"/>
      <c r="AD45" s="3"/>
      <c r="AE45" s="3"/>
      <c r="AF45" s="3"/>
      <c r="AG45" s="3"/>
      <c r="AH45" s="3"/>
      <c r="AI45" s="3"/>
      <c r="AJ45" s="3"/>
      <c r="AK45" s="3"/>
      <c r="AL45" s="3"/>
    </row>
    <row r="46" spans="1:38" x14ac:dyDescent="0.25">
      <c r="A46" s="10">
        <v>45365</v>
      </c>
      <c r="B46" s="3">
        <f>YEAR(T_Heures[[#This Row],[Date]])</f>
        <v>2024</v>
      </c>
      <c r="C46" s="3">
        <f>MONTH(T_Heures[[#This Row],[Date]])</f>
        <v>3</v>
      </c>
      <c r="D46" s="4" cm="1">
        <f t="array" ref="D46">nbCellsFusion(F46:V46)</f>
        <v>0</v>
      </c>
      <c r="E46" s="3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3"/>
      <c r="X46" s="3"/>
      <c r="Y46" s="3"/>
      <c r="Z46" s="3"/>
      <c r="AA46" s="3"/>
      <c r="AB46" s="3"/>
      <c r="AC46" s="3"/>
      <c r="AD46" s="3"/>
      <c r="AE46" s="3"/>
      <c r="AF46" s="3"/>
      <c r="AG46" s="3"/>
      <c r="AH46" s="3"/>
      <c r="AI46" s="3"/>
      <c r="AJ46" s="3"/>
      <c r="AK46" s="3"/>
      <c r="AL46" s="3"/>
    </row>
    <row r="47" spans="1:38" x14ac:dyDescent="0.25">
      <c r="A47" s="10">
        <v>45366</v>
      </c>
      <c r="B47" s="3">
        <f>YEAR(T_Heures[[#This Row],[Date]])</f>
        <v>2024</v>
      </c>
      <c r="C47" s="3">
        <f>MONTH(T_Heures[[#This Row],[Date]])</f>
        <v>3</v>
      </c>
      <c r="D47" s="4" cm="1">
        <f t="array" ref="D47">nbCellsFusion(F47:V47)</f>
        <v>0</v>
      </c>
      <c r="E47" s="3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3"/>
      <c r="X47" s="3"/>
      <c r="Y47" s="3"/>
      <c r="Z47" s="3"/>
      <c r="AA47" s="3"/>
      <c r="AB47" s="3"/>
      <c r="AC47" s="3"/>
      <c r="AD47" s="3"/>
      <c r="AE47" s="3"/>
      <c r="AF47" s="3"/>
      <c r="AG47" s="3"/>
      <c r="AH47" s="3"/>
      <c r="AI47" s="3"/>
      <c r="AJ47" s="3"/>
      <c r="AK47" s="3"/>
      <c r="AL47" s="3"/>
    </row>
    <row r="48" spans="1:38" x14ac:dyDescent="0.25">
      <c r="A48" s="10">
        <v>45367</v>
      </c>
      <c r="B48" s="3">
        <f>YEAR(T_Heures[[#This Row],[Date]])</f>
        <v>2024</v>
      </c>
      <c r="C48" s="3">
        <f>MONTH(T_Heures[[#This Row],[Date]])</f>
        <v>3</v>
      </c>
      <c r="D48" s="4" cm="1">
        <f t="array" ref="D48">nbCellsFusion(F48:V48)</f>
        <v>0</v>
      </c>
      <c r="E48" s="3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3"/>
      <c r="X48" s="3"/>
      <c r="Y48" s="3"/>
      <c r="Z48" s="3"/>
      <c r="AA48" s="3"/>
      <c r="AB48" s="3"/>
      <c r="AC48" s="3"/>
      <c r="AD48" s="3"/>
      <c r="AE48" s="3"/>
      <c r="AF48" s="3"/>
      <c r="AG48" s="3"/>
      <c r="AH48" s="3"/>
      <c r="AI48" s="3"/>
      <c r="AJ48" s="3"/>
      <c r="AK48" s="3"/>
      <c r="AL48" s="3"/>
    </row>
    <row r="49" spans="1:38" x14ac:dyDescent="0.25">
      <c r="A49" s="10">
        <v>45368</v>
      </c>
      <c r="B49" s="3">
        <f>YEAR(T_Heures[[#This Row],[Date]])</f>
        <v>2024</v>
      </c>
      <c r="C49" s="3">
        <f>MONTH(T_Heures[[#This Row],[Date]])</f>
        <v>3</v>
      </c>
      <c r="D49" s="4" cm="1">
        <f t="array" ref="D49">nbCellsFusion(F49:V49)</f>
        <v>0</v>
      </c>
      <c r="E49" s="3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3"/>
      <c r="X49" s="3"/>
      <c r="Y49" s="3"/>
      <c r="Z49" s="3"/>
      <c r="AA49" s="3"/>
      <c r="AB49" s="3"/>
      <c r="AC49" s="3"/>
      <c r="AD49" s="3"/>
      <c r="AE49" s="3"/>
      <c r="AF49" s="3"/>
      <c r="AG49" s="3"/>
      <c r="AH49" s="3"/>
      <c r="AI49" s="3"/>
      <c r="AJ49" s="3"/>
      <c r="AK49" s="3"/>
      <c r="AL49" s="3"/>
    </row>
    <row r="50" spans="1:38" x14ac:dyDescent="0.25">
      <c r="A50" s="10">
        <v>45369</v>
      </c>
      <c r="B50" s="3">
        <f>YEAR(T_Heures[[#This Row],[Date]])</f>
        <v>2024</v>
      </c>
      <c r="C50" s="3">
        <f>MONTH(T_Heures[[#This Row],[Date]])</f>
        <v>3</v>
      </c>
      <c r="D50" s="4" cm="1">
        <f t="array" ref="D50">nbCellsFusion(F50:V50)</f>
        <v>0</v>
      </c>
      <c r="E50" s="3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3"/>
      <c r="X50" s="3"/>
      <c r="Y50" s="3"/>
      <c r="Z50" s="3"/>
      <c r="AA50" s="3"/>
      <c r="AB50" s="3"/>
      <c r="AC50" s="3"/>
      <c r="AD50" s="3"/>
      <c r="AE50" s="3"/>
      <c r="AF50" s="3"/>
      <c r="AG50" s="3"/>
      <c r="AH50" s="3"/>
      <c r="AI50" s="3"/>
      <c r="AJ50" s="3"/>
      <c r="AK50" s="3"/>
      <c r="AL50" s="3"/>
    </row>
    <row r="51" spans="1:38" x14ac:dyDescent="0.25">
      <c r="A51" s="10">
        <v>45370</v>
      </c>
      <c r="B51" s="3">
        <f>YEAR(T_Heures[[#This Row],[Date]])</f>
        <v>2024</v>
      </c>
      <c r="C51" s="3">
        <f>MONTH(T_Heures[[#This Row],[Date]])</f>
        <v>3</v>
      </c>
      <c r="D51" s="4" cm="1">
        <f t="array" ref="D51">nbCellsFusion(F51:V51)</f>
        <v>0</v>
      </c>
      <c r="E51" s="3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3"/>
      <c r="X51" s="3"/>
      <c r="Y51" s="3"/>
      <c r="Z51" s="3"/>
      <c r="AA51" s="3"/>
      <c r="AB51" s="3"/>
      <c r="AC51" s="3"/>
      <c r="AD51" s="3"/>
      <c r="AE51" s="3"/>
      <c r="AF51" s="3"/>
      <c r="AG51" s="3"/>
      <c r="AH51" s="3"/>
      <c r="AI51" s="3"/>
      <c r="AJ51" s="3"/>
      <c r="AK51" s="3"/>
      <c r="AL51" s="3"/>
    </row>
    <row r="52" spans="1:38" x14ac:dyDescent="0.25">
      <c r="A52" s="10">
        <v>45371</v>
      </c>
      <c r="B52" s="3">
        <f>YEAR(T_Heures[[#This Row],[Date]])</f>
        <v>2024</v>
      </c>
      <c r="C52" s="3">
        <f>MONTH(T_Heures[[#This Row],[Date]])</f>
        <v>3</v>
      </c>
      <c r="D52" s="4" cm="1">
        <f t="array" ref="D52">nbCellsFusion(F52:V52)</f>
        <v>0</v>
      </c>
      <c r="E52" s="3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3"/>
      <c r="X52" s="3"/>
      <c r="Y52" s="3"/>
      <c r="Z52" s="3"/>
      <c r="AA52" s="3"/>
      <c r="AB52" s="3"/>
      <c r="AC52" s="3"/>
      <c r="AD52" s="3"/>
      <c r="AE52" s="3"/>
      <c r="AF52" s="3"/>
      <c r="AG52" s="3"/>
      <c r="AH52" s="3"/>
      <c r="AI52" s="3"/>
      <c r="AJ52" s="3"/>
      <c r="AK52" s="3"/>
      <c r="AL52" s="3"/>
    </row>
    <row r="53" spans="1:38" x14ac:dyDescent="0.25">
      <c r="A53" s="10">
        <v>45372</v>
      </c>
      <c r="B53" s="3">
        <f>YEAR(T_Heures[[#This Row],[Date]])</f>
        <v>2024</v>
      </c>
      <c r="C53" s="3">
        <f>MONTH(T_Heures[[#This Row],[Date]])</f>
        <v>3</v>
      </c>
      <c r="D53" s="4" cm="1">
        <f t="array" ref="D53">nbCellsFusion(F53:V53)</f>
        <v>0</v>
      </c>
      <c r="E53" s="3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3"/>
      <c r="X53" s="3"/>
      <c r="Y53" s="3"/>
      <c r="Z53" s="3"/>
      <c r="AA53" s="3"/>
      <c r="AB53" s="3"/>
      <c r="AC53" s="3"/>
      <c r="AD53" s="3"/>
      <c r="AE53" s="3"/>
      <c r="AF53" s="3"/>
      <c r="AG53" s="3"/>
      <c r="AH53" s="3"/>
      <c r="AI53" s="3"/>
      <c r="AJ53" s="3"/>
      <c r="AK53" s="3"/>
      <c r="AL53" s="3"/>
    </row>
    <row r="54" spans="1:38" x14ac:dyDescent="0.25">
      <c r="A54" s="10">
        <v>45373</v>
      </c>
      <c r="B54" s="3">
        <f>YEAR(T_Heures[[#This Row],[Date]])</f>
        <v>2024</v>
      </c>
      <c r="C54" s="3">
        <f>MONTH(T_Heures[[#This Row],[Date]])</f>
        <v>3</v>
      </c>
      <c r="D54" s="4" cm="1">
        <f t="array" ref="D54">nbCellsFusion(F54:V54)</f>
        <v>0</v>
      </c>
      <c r="E54" s="3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3"/>
      <c r="X54" s="3"/>
      <c r="Y54" s="3"/>
      <c r="Z54" s="3"/>
      <c r="AA54" s="3"/>
      <c r="AB54" s="3"/>
      <c r="AC54" s="3"/>
      <c r="AD54" s="3"/>
      <c r="AE54" s="3"/>
      <c r="AF54" s="3"/>
      <c r="AG54" s="3"/>
      <c r="AH54" s="3"/>
      <c r="AI54" s="3"/>
      <c r="AJ54" s="3"/>
      <c r="AK54" s="3"/>
      <c r="AL54" s="3"/>
    </row>
    <row r="55" spans="1:38" x14ac:dyDescent="0.25">
      <c r="A55" s="10">
        <v>45374</v>
      </c>
      <c r="B55" s="3">
        <f>YEAR(T_Heures[[#This Row],[Date]])</f>
        <v>2024</v>
      </c>
      <c r="C55" s="3">
        <f>MONTH(T_Heures[[#This Row],[Date]])</f>
        <v>3</v>
      </c>
      <c r="D55" s="4" cm="1">
        <f t="array" ref="D55">nbCellsFusion(F55:V55)</f>
        <v>0</v>
      </c>
      <c r="E55" s="3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3"/>
      <c r="X55" s="3"/>
      <c r="Y55" s="3"/>
      <c r="Z55" s="3"/>
      <c r="AA55" s="3"/>
      <c r="AB55" s="3"/>
      <c r="AC55" s="3"/>
      <c r="AD55" s="3"/>
      <c r="AE55" s="3"/>
      <c r="AF55" s="3"/>
      <c r="AG55" s="3"/>
      <c r="AH55" s="3"/>
      <c r="AI55" s="3"/>
      <c r="AJ55" s="3"/>
      <c r="AK55" s="3"/>
      <c r="AL55" s="3"/>
    </row>
    <row r="56" spans="1:38" x14ac:dyDescent="0.25">
      <c r="A56" s="10">
        <v>45375</v>
      </c>
      <c r="B56" s="3">
        <f>YEAR(T_Heures[[#This Row],[Date]])</f>
        <v>2024</v>
      </c>
      <c r="C56" s="3">
        <f>MONTH(T_Heures[[#This Row],[Date]])</f>
        <v>3</v>
      </c>
      <c r="D56" s="4" cm="1">
        <f t="array" ref="D56">nbCellsFusion(F56:V56)</f>
        <v>0</v>
      </c>
      <c r="E56" s="3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3"/>
      <c r="X56" s="3"/>
      <c r="Y56" s="3"/>
      <c r="Z56" s="3"/>
      <c r="AA56" s="3"/>
      <c r="AB56" s="3"/>
      <c r="AC56" s="3"/>
      <c r="AD56" s="3"/>
      <c r="AE56" s="3"/>
      <c r="AF56" s="3"/>
      <c r="AG56" s="3"/>
      <c r="AH56" s="3"/>
      <c r="AI56" s="3"/>
      <c r="AJ56" s="3"/>
      <c r="AK56" s="3"/>
      <c r="AL56" s="3"/>
    </row>
    <row r="57" spans="1:38" x14ac:dyDescent="0.25">
      <c r="A57" s="10">
        <v>45376</v>
      </c>
      <c r="B57" s="3">
        <f>YEAR(T_Heures[[#This Row],[Date]])</f>
        <v>2024</v>
      </c>
      <c r="C57" s="3">
        <f>MONTH(T_Heures[[#This Row],[Date]])</f>
        <v>3</v>
      </c>
      <c r="D57" s="4" cm="1">
        <f t="array" ref="D57">nbCellsFusion(F57:V57)</f>
        <v>0</v>
      </c>
      <c r="E57" s="3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3"/>
      <c r="X57" s="3"/>
      <c r="Y57" s="3"/>
      <c r="Z57" s="3"/>
      <c r="AA57" s="3"/>
      <c r="AB57" s="3"/>
      <c r="AC57" s="3"/>
      <c r="AD57" s="3"/>
      <c r="AE57" s="3"/>
      <c r="AF57" s="3"/>
      <c r="AG57" s="3"/>
      <c r="AH57" s="3"/>
      <c r="AI57" s="3"/>
      <c r="AJ57" s="3"/>
      <c r="AK57" s="3"/>
      <c r="AL57" s="3"/>
    </row>
    <row r="58" spans="1:38" x14ac:dyDescent="0.25">
      <c r="A58" s="10">
        <v>45377</v>
      </c>
      <c r="B58" s="3">
        <f>YEAR(T_Heures[[#This Row],[Date]])</f>
        <v>2024</v>
      </c>
      <c r="C58" s="3">
        <f>MONTH(T_Heures[[#This Row],[Date]])</f>
        <v>3</v>
      </c>
      <c r="D58" s="4" cm="1">
        <f t="array" ref="D58">nbCellsFusion(F58:V58)</f>
        <v>0</v>
      </c>
      <c r="E58" s="3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3"/>
      <c r="X58" s="3"/>
      <c r="Y58" s="3"/>
      <c r="Z58" s="3"/>
      <c r="AA58" s="3"/>
      <c r="AB58" s="3"/>
      <c r="AC58" s="3"/>
      <c r="AD58" s="3"/>
      <c r="AE58" s="3"/>
      <c r="AF58" s="3"/>
      <c r="AG58" s="3"/>
      <c r="AH58" s="3"/>
      <c r="AI58" s="3"/>
      <c r="AJ58" s="3"/>
      <c r="AK58" s="3"/>
      <c r="AL58" s="3"/>
    </row>
    <row r="59" spans="1:38" x14ac:dyDescent="0.25">
      <c r="A59" s="10">
        <v>45378</v>
      </c>
      <c r="B59" s="3">
        <f>YEAR(T_Heures[[#This Row],[Date]])</f>
        <v>2024</v>
      </c>
      <c r="C59" s="3">
        <f>MONTH(T_Heures[[#This Row],[Date]])</f>
        <v>3</v>
      </c>
      <c r="D59" s="4" cm="1">
        <f t="array" ref="D59">nbCellsFusion(F59:V59)</f>
        <v>0</v>
      </c>
      <c r="E59" s="3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3"/>
      <c r="X59" s="3"/>
      <c r="Y59" s="3"/>
      <c r="Z59" s="3"/>
      <c r="AA59" s="3"/>
      <c r="AB59" s="3"/>
      <c r="AC59" s="3"/>
      <c r="AD59" s="3"/>
      <c r="AE59" s="3"/>
      <c r="AF59" s="3"/>
      <c r="AG59" s="3"/>
      <c r="AH59" s="3"/>
      <c r="AI59" s="3"/>
      <c r="AJ59" s="3"/>
      <c r="AK59" s="3"/>
      <c r="AL59" s="3"/>
    </row>
    <row r="60" spans="1:38" x14ac:dyDescent="0.25">
      <c r="A60" s="10">
        <v>45379</v>
      </c>
      <c r="B60" s="3">
        <f>YEAR(T_Heures[[#This Row],[Date]])</f>
        <v>2024</v>
      </c>
      <c r="C60" s="3">
        <f>MONTH(T_Heures[[#This Row],[Date]])</f>
        <v>3</v>
      </c>
      <c r="D60" s="4" cm="1">
        <f t="array" ref="D60">nbCellsFusion(F60:V60)</f>
        <v>0</v>
      </c>
      <c r="E60" s="3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3"/>
      <c r="X60" s="3"/>
      <c r="Y60" s="3"/>
      <c r="Z60" s="3"/>
      <c r="AA60" s="3"/>
      <c r="AB60" s="3"/>
      <c r="AC60" s="3"/>
      <c r="AD60" s="3"/>
      <c r="AE60" s="3"/>
      <c r="AF60" s="3"/>
      <c r="AG60" s="3"/>
      <c r="AH60" s="3"/>
      <c r="AI60" s="3"/>
      <c r="AJ60" s="3"/>
      <c r="AK60" s="3"/>
      <c r="AL60" s="3"/>
    </row>
    <row r="61" spans="1:38" x14ac:dyDescent="0.25">
      <c r="A61" s="10">
        <v>45380</v>
      </c>
      <c r="B61" s="3">
        <f>YEAR(T_Heures[[#This Row],[Date]])</f>
        <v>2024</v>
      </c>
      <c r="C61" s="3">
        <f>MONTH(T_Heures[[#This Row],[Date]])</f>
        <v>3</v>
      </c>
      <c r="D61" s="4" cm="1">
        <f t="array" ref="D61">nbCellsFusion(F61:V61)</f>
        <v>0</v>
      </c>
      <c r="E61" s="3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3"/>
      <c r="X61" s="3"/>
      <c r="Y61" s="3"/>
      <c r="Z61" s="3"/>
      <c r="AA61" s="3"/>
      <c r="AB61" s="3"/>
      <c r="AC61" s="3"/>
      <c r="AD61" s="3"/>
      <c r="AE61" s="3"/>
      <c r="AF61" s="3"/>
      <c r="AG61" s="3"/>
      <c r="AH61" s="3"/>
      <c r="AI61" s="3"/>
      <c r="AJ61" s="3"/>
      <c r="AK61" s="3"/>
      <c r="AL61" s="3"/>
    </row>
    <row r="62" spans="1:38" x14ac:dyDescent="0.25">
      <c r="A62" s="10">
        <v>45381</v>
      </c>
      <c r="B62" s="3">
        <f>YEAR(T_Heures[[#This Row],[Date]])</f>
        <v>2024</v>
      </c>
      <c r="C62" s="3">
        <f>MONTH(T_Heures[[#This Row],[Date]])</f>
        <v>3</v>
      </c>
      <c r="D62" s="4" cm="1">
        <f t="array" ref="D62">nbCellsFusion(F62:V62)</f>
        <v>0</v>
      </c>
      <c r="E62" s="3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3"/>
      <c r="X62" s="3"/>
      <c r="Y62" s="3"/>
      <c r="Z62" s="3"/>
      <c r="AA62" s="3"/>
      <c r="AB62" s="3"/>
      <c r="AC62" s="3"/>
      <c r="AD62" s="3"/>
      <c r="AE62" s="3"/>
      <c r="AF62" s="3"/>
      <c r="AG62" s="3"/>
      <c r="AH62" s="3"/>
      <c r="AI62" s="3"/>
      <c r="AJ62" s="3"/>
      <c r="AK62" s="3"/>
      <c r="AL62" s="3"/>
    </row>
    <row r="63" spans="1:38" x14ac:dyDescent="0.25">
      <c r="A63" s="10">
        <v>45382</v>
      </c>
      <c r="B63" s="3">
        <f>YEAR(T_Heures[[#This Row],[Date]])</f>
        <v>2024</v>
      </c>
      <c r="C63" s="3">
        <f>MONTH(T_Heures[[#This Row],[Date]])</f>
        <v>3</v>
      </c>
      <c r="D63" s="4" cm="1">
        <f t="array" ref="D63">nbCellsFusion(F63:V63)</f>
        <v>0</v>
      </c>
      <c r="E63" s="3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3"/>
      <c r="X63" s="3"/>
      <c r="Y63" s="3"/>
      <c r="Z63" s="3"/>
      <c r="AA63" s="3"/>
      <c r="AB63" s="3"/>
      <c r="AC63" s="3"/>
      <c r="AD63" s="3"/>
      <c r="AE63" s="3"/>
      <c r="AF63" s="3"/>
      <c r="AG63" s="3"/>
      <c r="AH63" s="3"/>
      <c r="AI63" s="3"/>
      <c r="AJ63" s="3"/>
      <c r="AK63" s="3"/>
      <c r="AL63" s="3"/>
    </row>
    <row r="64" spans="1:38" x14ac:dyDescent="0.25">
      <c r="A64" s="10">
        <v>45383</v>
      </c>
      <c r="B64" s="3">
        <f>YEAR(T_Heures[[#This Row],[Date]])</f>
        <v>2024</v>
      </c>
      <c r="C64" s="3">
        <f>MONTH(T_Heures[[#This Row],[Date]])</f>
        <v>4</v>
      </c>
      <c r="D64" s="4" cm="1">
        <f t="array" ref="D64">nbCellsFusion(F64:V64)</f>
        <v>0</v>
      </c>
      <c r="E64" s="3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3"/>
      <c r="X64" s="3"/>
      <c r="Y64" s="3"/>
      <c r="Z64" s="3"/>
      <c r="AA64" s="3"/>
      <c r="AB64" s="3"/>
      <c r="AC64" s="3"/>
      <c r="AD64" s="3"/>
      <c r="AE64" s="3"/>
      <c r="AF64" s="3"/>
      <c r="AG64" s="3"/>
      <c r="AH64" s="3"/>
      <c r="AI64" s="3"/>
      <c r="AJ64" s="3"/>
      <c r="AK64" s="3"/>
      <c r="AL64" s="3"/>
    </row>
    <row r="65" spans="1:38" x14ac:dyDescent="0.25">
      <c r="A65" s="10">
        <v>45384</v>
      </c>
      <c r="B65" s="3">
        <f>YEAR(T_Heures[[#This Row],[Date]])</f>
        <v>2024</v>
      </c>
      <c r="C65" s="3">
        <f>MONTH(T_Heures[[#This Row],[Date]])</f>
        <v>4</v>
      </c>
      <c r="D65" s="4" cm="1">
        <f t="array" ref="D65">nbCellsFusion(F65:V65)</f>
        <v>0</v>
      </c>
      <c r="E65" s="3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3"/>
      <c r="X65" s="3"/>
      <c r="Y65" s="3"/>
      <c r="Z65" s="3"/>
      <c r="AA65" s="3"/>
      <c r="AB65" s="3"/>
      <c r="AC65" s="3"/>
      <c r="AD65" s="3"/>
      <c r="AE65" s="3"/>
      <c r="AF65" s="3"/>
      <c r="AG65" s="3"/>
      <c r="AH65" s="3"/>
      <c r="AI65" s="3"/>
      <c r="AJ65" s="3"/>
      <c r="AK65" s="3"/>
      <c r="AL65" s="3"/>
    </row>
    <row r="66" spans="1:38" x14ac:dyDescent="0.25">
      <c r="A66" s="10">
        <v>45385</v>
      </c>
      <c r="B66" s="3">
        <f>YEAR(T_Heures[[#This Row],[Date]])</f>
        <v>2024</v>
      </c>
      <c r="C66" s="3">
        <f>MONTH(T_Heures[[#This Row],[Date]])</f>
        <v>4</v>
      </c>
      <c r="D66" s="4" cm="1">
        <f t="array" ref="D66">nbCellsFusion(F66:V66)</f>
        <v>0</v>
      </c>
      <c r="E66" s="3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3"/>
      <c r="X66" s="3"/>
      <c r="Y66" s="3"/>
      <c r="Z66" s="3"/>
      <c r="AA66" s="3"/>
      <c r="AB66" s="3"/>
      <c r="AC66" s="3"/>
      <c r="AD66" s="3"/>
      <c r="AE66" s="3"/>
      <c r="AF66" s="3"/>
      <c r="AG66" s="3"/>
      <c r="AH66" s="3"/>
      <c r="AI66" s="3"/>
      <c r="AJ66" s="3"/>
      <c r="AK66" s="3"/>
      <c r="AL66" s="3"/>
    </row>
    <row r="67" spans="1:38" x14ac:dyDescent="0.25">
      <c r="A67" s="10">
        <v>45386</v>
      </c>
      <c r="B67" s="3">
        <f>YEAR(T_Heures[[#This Row],[Date]])</f>
        <v>2024</v>
      </c>
      <c r="C67" s="3">
        <f>MONTH(T_Heures[[#This Row],[Date]])</f>
        <v>4</v>
      </c>
      <c r="D67" s="4" cm="1">
        <f t="array" ref="D67">nbCellsFusion(F67:V67)</f>
        <v>0</v>
      </c>
      <c r="E67" s="3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3"/>
      <c r="X67" s="3"/>
      <c r="Y67" s="3"/>
      <c r="Z67" s="3"/>
      <c r="AA67" s="3"/>
      <c r="AB67" s="3"/>
      <c r="AC67" s="3"/>
      <c r="AD67" s="3"/>
      <c r="AE67" s="3"/>
      <c r="AF67" s="3"/>
      <c r="AG67" s="3"/>
      <c r="AH67" s="3"/>
      <c r="AI67" s="3"/>
      <c r="AJ67" s="3"/>
      <c r="AK67" s="3"/>
      <c r="AL67" s="3"/>
    </row>
    <row r="68" spans="1:38" x14ac:dyDescent="0.25">
      <c r="A68" s="10">
        <v>45387</v>
      </c>
      <c r="B68" s="3">
        <f>YEAR(T_Heures[[#This Row],[Date]])</f>
        <v>2024</v>
      </c>
      <c r="C68" s="3">
        <f>MONTH(T_Heures[[#This Row],[Date]])</f>
        <v>4</v>
      </c>
      <c r="D68" s="4" cm="1">
        <f t="array" ref="D68">nbCellsFusion(F68:V68)</f>
        <v>0</v>
      </c>
      <c r="E68" s="3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3"/>
      <c r="X68" s="3"/>
      <c r="Y68" s="3"/>
      <c r="Z68" s="3"/>
      <c r="AA68" s="3"/>
      <c r="AB68" s="3"/>
      <c r="AC68" s="3"/>
      <c r="AD68" s="3"/>
      <c r="AE68" s="3"/>
      <c r="AF68" s="3"/>
      <c r="AG68" s="3"/>
      <c r="AH68" s="3"/>
      <c r="AI68" s="3"/>
      <c r="AJ68" s="3"/>
      <c r="AK68" s="3"/>
      <c r="AL68" s="3"/>
    </row>
    <row r="69" spans="1:38" x14ac:dyDescent="0.25">
      <c r="A69" s="10">
        <v>45388</v>
      </c>
      <c r="B69" s="3">
        <f>YEAR(T_Heures[[#This Row],[Date]])</f>
        <v>2024</v>
      </c>
      <c r="C69" s="3">
        <f>MONTH(T_Heures[[#This Row],[Date]])</f>
        <v>4</v>
      </c>
      <c r="D69" s="4" cm="1">
        <f t="array" ref="D69">nbCellsFusion(F69:V69)</f>
        <v>0</v>
      </c>
      <c r="E69" s="3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3"/>
      <c r="X69" s="3"/>
      <c r="Y69" s="3"/>
      <c r="Z69" s="3"/>
      <c r="AA69" s="3"/>
      <c r="AB69" s="3"/>
      <c r="AC69" s="3"/>
      <c r="AD69" s="3"/>
      <c r="AE69" s="3"/>
      <c r="AF69" s="3"/>
      <c r="AG69" s="3"/>
      <c r="AH69" s="3"/>
      <c r="AI69" s="3"/>
      <c r="AJ69" s="3"/>
      <c r="AK69" s="3"/>
      <c r="AL69" s="3"/>
    </row>
    <row r="70" spans="1:38" x14ac:dyDescent="0.25">
      <c r="A70" s="10">
        <v>45389</v>
      </c>
      <c r="B70" s="3">
        <f>YEAR(T_Heures[[#This Row],[Date]])</f>
        <v>2024</v>
      </c>
      <c r="C70" s="3">
        <f>MONTH(T_Heures[[#This Row],[Date]])</f>
        <v>4</v>
      </c>
      <c r="D70" s="4" cm="1">
        <f t="array" ref="D70">nbCellsFusion(F70:V70)</f>
        <v>0</v>
      </c>
      <c r="E70" s="3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3"/>
      <c r="X70" s="3"/>
      <c r="Y70" s="3"/>
      <c r="Z70" s="3"/>
      <c r="AA70" s="3"/>
      <c r="AB70" s="3"/>
      <c r="AC70" s="3"/>
      <c r="AD70" s="3"/>
      <c r="AE70" s="3"/>
      <c r="AF70" s="3"/>
      <c r="AG70" s="3"/>
      <c r="AH70" s="3"/>
      <c r="AI70" s="3"/>
      <c r="AJ70" s="3"/>
      <c r="AK70" s="3"/>
      <c r="AL70" s="3"/>
    </row>
    <row r="71" spans="1:38" x14ac:dyDescent="0.25">
      <c r="A71" s="10">
        <v>45390</v>
      </c>
      <c r="B71" s="3">
        <f>YEAR(T_Heures[[#This Row],[Date]])</f>
        <v>2024</v>
      </c>
      <c r="C71" s="3">
        <f>MONTH(T_Heures[[#This Row],[Date]])</f>
        <v>4</v>
      </c>
      <c r="D71" s="4" cm="1">
        <f t="array" ref="D71">nbCellsFusion(F71:V71)</f>
        <v>0</v>
      </c>
      <c r="E71" s="3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3"/>
      <c r="X71" s="3"/>
      <c r="Y71" s="3"/>
      <c r="Z71" s="3"/>
      <c r="AA71" s="3"/>
      <c r="AB71" s="3"/>
      <c r="AC71" s="3"/>
      <c r="AD71" s="3"/>
      <c r="AE71" s="3"/>
      <c r="AF71" s="3"/>
      <c r="AG71" s="3"/>
      <c r="AH71" s="3"/>
      <c r="AI71" s="3"/>
      <c r="AJ71" s="3"/>
      <c r="AK71" s="3"/>
      <c r="AL71" s="3"/>
    </row>
    <row r="72" spans="1:38" x14ac:dyDescent="0.25">
      <c r="A72" s="10">
        <v>45391</v>
      </c>
      <c r="B72" s="3">
        <f>YEAR(T_Heures[[#This Row],[Date]])</f>
        <v>2024</v>
      </c>
      <c r="C72" s="3">
        <f>MONTH(T_Heures[[#This Row],[Date]])</f>
        <v>4</v>
      </c>
      <c r="D72" s="4" cm="1">
        <f t="array" ref="D72">nbCellsFusion(F72:V72)</f>
        <v>0</v>
      </c>
      <c r="E72" s="3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3"/>
      <c r="X72" s="3"/>
      <c r="Y72" s="3"/>
      <c r="Z72" s="3"/>
      <c r="AA72" s="3"/>
      <c r="AB72" s="3"/>
      <c r="AC72" s="3"/>
      <c r="AD72" s="3"/>
      <c r="AE72" s="3"/>
      <c r="AF72" s="3"/>
      <c r="AG72" s="3"/>
      <c r="AH72" s="3"/>
      <c r="AI72" s="3"/>
      <c r="AJ72" s="3"/>
      <c r="AK72" s="3"/>
      <c r="AL72" s="3"/>
    </row>
    <row r="73" spans="1:38" x14ac:dyDescent="0.25">
      <c r="A73" s="10">
        <v>45392</v>
      </c>
      <c r="B73" s="3">
        <f>YEAR(T_Heures[[#This Row],[Date]])</f>
        <v>2024</v>
      </c>
      <c r="C73" s="3">
        <f>MONTH(T_Heures[[#This Row],[Date]])</f>
        <v>4</v>
      </c>
      <c r="D73" s="4" cm="1">
        <f t="array" ref="D73">nbCellsFusion(F73:V73)</f>
        <v>0</v>
      </c>
      <c r="E73" s="3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3"/>
      <c r="X73" s="3"/>
      <c r="Y73" s="3"/>
      <c r="Z73" s="3"/>
      <c r="AA73" s="3"/>
      <c r="AB73" s="3"/>
      <c r="AC73" s="3"/>
      <c r="AD73" s="3"/>
      <c r="AE73" s="3"/>
      <c r="AF73" s="3"/>
      <c r="AG73" s="3"/>
      <c r="AH73" s="3"/>
      <c r="AI73" s="3"/>
      <c r="AJ73" s="3"/>
      <c r="AK73" s="3"/>
      <c r="AL73" s="3"/>
    </row>
    <row r="74" spans="1:38" x14ac:dyDescent="0.25">
      <c r="A74" s="10">
        <v>45393</v>
      </c>
      <c r="B74" s="3">
        <f>YEAR(T_Heures[[#This Row],[Date]])</f>
        <v>2024</v>
      </c>
      <c r="C74" s="3">
        <f>MONTH(T_Heures[[#This Row],[Date]])</f>
        <v>4</v>
      </c>
      <c r="D74" s="4" cm="1">
        <f t="array" ref="D74">nbCellsFusion(F74:V74)</f>
        <v>0</v>
      </c>
      <c r="E74" s="3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3"/>
      <c r="X74" s="3"/>
      <c r="Y74" s="3"/>
      <c r="Z74" s="3"/>
      <c r="AA74" s="3"/>
      <c r="AB74" s="3"/>
      <c r="AC74" s="3"/>
      <c r="AD74" s="3"/>
      <c r="AE74" s="3"/>
      <c r="AF74" s="3"/>
      <c r="AG74" s="3"/>
      <c r="AH74" s="3"/>
      <c r="AI74" s="3"/>
      <c r="AJ74" s="3"/>
      <c r="AK74" s="3"/>
      <c r="AL74" s="3"/>
    </row>
    <row r="75" spans="1:38" x14ac:dyDescent="0.25">
      <c r="A75" s="10">
        <v>45394</v>
      </c>
      <c r="B75" s="3">
        <f>YEAR(T_Heures[[#This Row],[Date]])</f>
        <v>2024</v>
      </c>
      <c r="C75" s="3">
        <f>MONTH(T_Heures[[#This Row],[Date]])</f>
        <v>4</v>
      </c>
      <c r="D75" s="4" cm="1">
        <f t="array" ref="D75">nbCellsFusion(F75:V75)</f>
        <v>0</v>
      </c>
      <c r="E75" s="3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3"/>
      <c r="X75" s="3"/>
      <c r="Y75" s="3"/>
      <c r="Z75" s="3"/>
      <c r="AA75" s="3"/>
      <c r="AB75" s="3"/>
      <c r="AC75" s="3"/>
      <c r="AD75" s="3"/>
      <c r="AE75" s="3"/>
      <c r="AF75" s="3"/>
      <c r="AG75" s="3"/>
      <c r="AH75" s="3"/>
      <c r="AI75" s="3"/>
      <c r="AJ75" s="3"/>
      <c r="AK75" s="3"/>
      <c r="AL75" s="3"/>
    </row>
    <row r="76" spans="1:38" x14ac:dyDescent="0.25">
      <c r="A76" s="10">
        <v>45395</v>
      </c>
      <c r="B76" s="3">
        <f>YEAR(T_Heures[[#This Row],[Date]])</f>
        <v>2024</v>
      </c>
      <c r="C76" s="3">
        <f>MONTH(T_Heures[[#This Row],[Date]])</f>
        <v>4</v>
      </c>
      <c r="D76" s="4" cm="1">
        <f t="array" ref="D76">nbCellsFusion(F76:V76)</f>
        <v>0</v>
      </c>
      <c r="E76" s="3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3"/>
      <c r="X76" s="3"/>
      <c r="Y76" s="3"/>
      <c r="Z76" s="3"/>
      <c r="AA76" s="3"/>
      <c r="AB76" s="3"/>
      <c r="AC76" s="3"/>
      <c r="AD76" s="3"/>
      <c r="AE76" s="3"/>
      <c r="AF76" s="3"/>
      <c r="AG76" s="3"/>
      <c r="AH76" s="3"/>
      <c r="AI76" s="3"/>
      <c r="AJ76" s="3"/>
      <c r="AK76" s="3"/>
      <c r="AL76" s="3"/>
    </row>
    <row r="77" spans="1:38" x14ac:dyDescent="0.25">
      <c r="A77" s="10">
        <v>45396</v>
      </c>
      <c r="B77" s="3">
        <f>YEAR(T_Heures[[#This Row],[Date]])</f>
        <v>2024</v>
      </c>
      <c r="C77" s="3">
        <f>MONTH(T_Heures[[#This Row],[Date]])</f>
        <v>4</v>
      </c>
      <c r="D77" s="4" cm="1">
        <f t="array" ref="D77">nbCellsFusion(F77:V77)</f>
        <v>0</v>
      </c>
      <c r="E77" s="3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3"/>
      <c r="X77" s="3"/>
      <c r="Y77" s="3"/>
      <c r="Z77" s="3"/>
      <c r="AA77" s="3"/>
      <c r="AB77" s="3"/>
      <c r="AC77" s="3"/>
      <c r="AD77" s="3"/>
      <c r="AE77" s="3"/>
      <c r="AF77" s="3"/>
      <c r="AG77" s="3"/>
      <c r="AH77" s="3"/>
      <c r="AI77" s="3"/>
      <c r="AJ77" s="3"/>
      <c r="AK77" s="3"/>
      <c r="AL77" s="3"/>
    </row>
    <row r="78" spans="1:38" x14ac:dyDescent="0.25">
      <c r="A78" s="10">
        <v>45397</v>
      </c>
      <c r="B78" s="3">
        <f>YEAR(T_Heures[[#This Row],[Date]])</f>
        <v>2024</v>
      </c>
      <c r="C78" s="3">
        <f>MONTH(T_Heures[[#This Row],[Date]])</f>
        <v>4</v>
      </c>
      <c r="D78" s="4" cm="1">
        <f t="array" ref="D78">nbCellsFusion(F78:V78)</f>
        <v>0</v>
      </c>
      <c r="E78" s="3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3"/>
      <c r="X78" s="3"/>
      <c r="Y78" s="3"/>
      <c r="Z78" s="3"/>
      <c r="AA78" s="3"/>
      <c r="AB78" s="3"/>
      <c r="AC78" s="3"/>
      <c r="AD78" s="3"/>
      <c r="AE78" s="3"/>
      <c r="AF78" s="3"/>
      <c r="AG78" s="3"/>
      <c r="AH78" s="3"/>
      <c r="AI78" s="3"/>
      <c r="AJ78" s="3"/>
      <c r="AK78" s="3"/>
      <c r="AL78" s="3"/>
    </row>
    <row r="79" spans="1:38" x14ac:dyDescent="0.25">
      <c r="A79" s="10">
        <v>45398</v>
      </c>
      <c r="B79" s="3">
        <f>YEAR(T_Heures[[#This Row],[Date]])</f>
        <v>2024</v>
      </c>
      <c r="C79" s="3">
        <f>MONTH(T_Heures[[#This Row],[Date]])</f>
        <v>4</v>
      </c>
      <c r="D79" s="4" cm="1">
        <f t="array" ref="D79">nbCellsFusion(F79:V79)</f>
        <v>0</v>
      </c>
      <c r="E79" s="3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3"/>
      <c r="X79" s="3"/>
      <c r="Y79" s="3"/>
      <c r="Z79" s="3"/>
      <c r="AA79" s="3"/>
      <c r="AB79" s="3"/>
      <c r="AC79" s="3"/>
      <c r="AD79" s="3"/>
      <c r="AE79" s="3"/>
      <c r="AF79" s="3"/>
      <c r="AG79" s="3"/>
      <c r="AH79" s="3"/>
      <c r="AI79" s="3"/>
      <c r="AJ79" s="3"/>
      <c r="AK79" s="3"/>
      <c r="AL79" s="3"/>
    </row>
    <row r="80" spans="1:38" x14ac:dyDescent="0.25">
      <c r="A80" s="10">
        <v>45399</v>
      </c>
      <c r="B80" s="3">
        <f>YEAR(T_Heures[[#This Row],[Date]])</f>
        <v>2024</v>
      </c>
      <c r="C80" s="3">
        <f>MONTH(T_Heures[[#This Row],[Date]])</f>
        <v>4</v>
      </c>
      <c r="D80" s="4" cm="1">
        <f t="array" ref="D80">nbCellsFusion(F80:V80)</f>
        <v>0</v>
      </c>
      <c r="E80" s="3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3"/>
      <c r="X80" s="3"/>
      <c r="Y80" s="3"/>
      <c r="Z80" s="3"/>
      <c r="AA80" s="3"/>
      <c r="AB80" s="3"/>
      <c r="AC80" s="3"/>
      <c r="AD80" s="3"/>
      <c r="AE80" s="3"/>
      <c r="AF80" s="3"/>
      <c r="AG80" s="3"/>
      <c r="AH80" s="3"/>
      <c r="AI80" s="3"/>
      <c r="AJ80" s="3"/>
      <c r="AK80" s="3"/>
      <c r="AL80" s="3"/>
    </row>
    <row r="81" spans="1:38" x14ac:dyDescent="0.25">
      <c r="A81" s="10">
        <v>45400</v>
      </c>
      <c r="B81" s="3">
        <f>YEAR(T_Heures[[#This Row],[Date]])</f>
        <v>2024</v>
      </c>
      <c r="C81" s="3">
        <f>MONTH(T_Heures[[#This Row],[Date]])</f>
        <v>4</v>
      </c>
      <c r="D81" s="4" cm="1">
        <f t="array" ref="D81">nbCellsFusion(F81:V81)</f>
        <v>0</v>
      </c>
      <c r="E81" s="3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3"/>
      <c r="X81" s="3"/>
      <c r="Y81" s="3"/>
      <c r="Z81" s="3"/>
      <c r="AA81" s="3"/>
      <c r="AB81" s="3"/>
      <c r="AC81" s="3"/>
      <c r="AD81" s="3"/>
      <c r="AE81" s="3"/>
      <c r="AF81" s="3"/>
      <c r="AG81" s="3"/>
      <c r="AH81" s="3"/>
      <c r="AI81" s="3"/>
      <c r="AJ81" s="3"/>
      <c r="AK81" s="3"/>
      <c r="AL81" s="3"/>
    </row>
    <row r="82" spans="1:38" x14ac:dyDescent="0.25">
      <c r="A82" s="10">
        <v>45401</v>
      </c>
      <c r="B82" s="3">
        <f>YEAR(T_Heures[[#This Row],[Date]])</f>
        <v>2024</v>
      </c>
      <c r="C82" s="3">
        <f>MONTH(T_Heures[[#This Row],[Date]])</f>
        <v>4</v>
      </c>
      <c r="D82" s="4" cm="1">
        <f t="array" ref="D82">nbCellsFusion(F82:V82)</f>
        <v>0</v>
      </c>
      <c r="E82" s="3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3"/>
      <c r="X82" s="3"/>
      <c r="Y82" s="3"/>
      <c r="Z82" s="3"/>
      <c r="AA82" s="3"/>
      <c r="AB82" s="3"/>
      <c r="AC82" s="3"/>
      <c r="AD82" s="3"/>
      <c r="AE82" s="3"/>
      <c r="AF82" s="3"/>
      <c r="AG82" s="3"/>
      <c r="AH82" s="3"/>
      <c r="AI82" s="3"/>
      <c r="AJ82" s="3"/>
      <c r="AK82" s="3"/>
      <c r="AL82" s="3"/>
    </row>
    <row r="83" spans="1:38" x14ac:dyDescent="0.25">
      <c r="A83" s="10">
        <v>45402</v>
      </c>
      <c r="B83" s="3">
        <f>YEAR(T_Heures[[#This Row],[Date]])</f>
        <v>2024</v>
      </c>
      <c r="C83" s="3">
        <f>MONTH(T_Heures[[#This Row],[Date]])</f>
        <v>4</v>
      </c>
      <c r="D83" s="4" cm="1">
        <f t="array" ref="D83">nbCellsFusion(F83:V83)</f>
        <v>0</v>
      </c>
      <c r="E83" s="3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3"/>
      <c r="X83" s="3"/>
      <c r="Y83" s="3"/>
      <c r="Z83" s="3"/>
      <c r="AA83" s="3"/>
      <c r="AB83" s="3"/>
      <c r="AC83" s="3"/>
      <c r="AD83" s="3"/>
      <c r="AE83" s="3"/>
      <c r="AF83" s="3"/>
      <c r="AG83" s="3"/>
      <c r="AH83" s="3"/>
      <c r="AI83" s="3"/>
      <c r="AJ83" s="3"/>
      <c r="AK83" s="3"/>
      <c r="AL83" s="3"/>
    </row>
    <row r="84" spans="1:38" x14ac:dyDescent="0.25">
      <c r="A84" s="10">
        <v>45403</v>
      </c>
      <c r="B84" s="3">
        <f>YEAR(T_Heures[[#This Row],[Date]])</f>
        <v>2024</v>
      </c>
      <c r="C84" s="3">
        <f>MONTH(T_Heures[[#This Row],[Date]])</f>
        <v>4</v>
      </c>
      <c r="D84" s="4" cm="1">
        <f t="array" ref="D84">nbCellsFusion(F84:V84)</f>
        <v>0</v>
      </c>
      <c r="E84" s="3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3"/>
      <c r="X84" s="3"/>
      <c r="Y84" s="3"/>
      <c r="Z84" s="3"/>
      <c r="AA84" s="3"/>
      <c r="AB84" s="3"/>
      <c r="AC84" s="3"/>
      <c r="AD84" s="3"/>
      <c r="AE84" s="3"/>
      <c r="AF84" s="3"/>
      <c r="AG84" s="3"/>
      <c r="AH84" s="3"/>
      <c r="AI84" s="3"/>
      <c r="AJ84" s="3"/>
      <c r="AK84" s="3"/>
      <c r="AL84" s="3"/>
    </row>
    <row r="85" spans="1:38" x14ac:dyDescent="0.25">
      <c r="A85" s="10">
        <v>45404</v>
      </c>
      <c r="B85" s="3">
        <f>YEAR(T_Heures[[#This Row],[Date]])</f>
        <v>2024</v>
      </c>
      <c r="C85" s="3">
        <f>MONTH(T_Heures[[#This Row],[Date]])</f>
        <v>4</v>
      </c>
      <c r="D85" s="4" cm="1">
        <f t="array" ref="D85">nbCellsFusion(F85:V85)</f>
        <v>0</v>
      </c>
      <c r="E85" s="3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3"/>
      <c r="X85" s="3"/>
      <c r="Y85" s="3"/>
      <c r="Z85" s="3"/>
      <c r="AA85" s="3"/>
      <c r="AB85" s="3"/>
      <c r="AC85" s="3"/>
      <c r="AD85" s="3"/>
      <c r="AE85" s="3"/>
      <c r="AF85" s="3"/>
      <c r="AG85" s="3"/>
      <c r="AH85" s="3"/>
      <c r="AI85" s="3"/>
      <c r="AJ85" s="3"/>
      <c r="AK85" s="3"/>
      <c r="AL85" s="3"/>
    </row>
    <row r="86" spans="1:38" x14ac:dyDescent="0.25">
      <c r="A86" s="10">
        <v>45405</v>
      </c>
      <c r="B86" s="3">
        <f>YEAR(T_Heures[[#This Row],[Date]])</f>
        <v>2024</v>
      </c>
      <c r="C86" s="3">
        <f>MONTH(T_Heures[[#This Row],[Date]])</f>
        <v>4</v>
      </c>
      <c r="D86" s="4" cm="1">
        <f t="array" ref="D86">nbCellsFusion(F86:V86)</f>
        <v>0</v>
      </c>
      <c r="E86" s="3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3"/>
      <c r="X86" s="3"/>
      <c r="Y86" s="3"/>
      <c r="Z86" s="3"/>
      <c r="AA86" s="3"/>
      <c r="AB86" s="3"/>
      <c r="AC86" s="3"/>
      <c r="AD86" s="3"/>
      <c r="AE86" s="3"/>
      <c r="AF86" s="3"/>
      <c r="AG86" s="3"/>
      <c r="AH86" s="3"/>
      <c r="AI86" s="3"/>
      <c r="AJ86" s="3"/>
      <c r="AK86" s="3"/>
      <c r="AL86" s="3"/>
    </row>
    <row r="87" spans="1:38" x14ac:dyDescent="0.25">
      <c r="A87" s="10">
        <v>45406</v>
      </c>
      <c r="B87" s="3">
        <f>YEAR(T_Heures[[#This Row],[Date]])</f>
        <v>2024</v>
      </c>
      <c r="C87" s="3">
        <f>MONTH(T_Heures[[#This Row],[Date]])</f>
        <v>4</v>
      </c>
      <c r="D87" s="4" cm="1">
        <f t="array" ref="D87">nbCellsFusion(F87:V87)</f>
        <v>0</v>
      </c>
      <c r="E87" s="3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3"/>
      <c r="X87" s="3"/>
      <c r="Y87" s="3"/>
      <c r="Z87" s="3"/>
      <c r="AA87" s="3"/>
      <c r="AB87" s="3"/>
      <c r="AC87" s="3"/>
      <c r="AD87" s="3"/>
      <c r="AE87" s="3"/>
      <c r="AF87" s="3"/>
      <c r="AG87" s="3"/>
      <c r="AH87" s="3"/>
      <c r="AI87" s="3"/>
      <c r="AJ87" s="3"/>
      <c r="AK87" s="3"/>
      <c r="AL87" s="3"/>
    </row>
    <row r="88" spans="1:38" x14ac:dyDescent="0.25">
      <c r="A88" s="10">
        <v>45407</v>
      </c>
      <c r="B88" s="3">
        <f>YEAR(T_Heures[[#This Row],[Date]])</f>
        <v>2024</v>
      </c>
      <c r="C88" s="3">
        <f>MONTH(T_Heures[[#This Row],[Date]])</f>
        <v>4</v>
      </c>
      <c r="D88" s="4" cm="1">
        <f t="array" ref="D88">nbCellsFusion(F88:V88)</f>
        <v>0</v>
      </c>
      <c r="E88" s="3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3"/>
      <c r="X88" s="3"/>
      <c r="Y88" s="3"/>
      <c r="Z88" s="3"/>
      <c r="AA88" s="3"/>
      <c r="AB88" s="3"/>
      <c r="AC88" s="3"/>
      <c r="AD88" s="3"/>
      <c r="AE88" s="3"/>
      <c r="AF88" s="3"/>
      <c r="AG88" s="3"/>
      <c r="AH88" s="3"/>
      <c r="AI88" s="3"/>
      <c r="AJ88" s="3"/>
      <c r="AK88" s="3"/>
      <c r="AL88" s="3"/>
    </row>
    <row r="89" spans="1:38" x14ac:dyDescent="0.25">
      <c r="A89" s="10">
        <v>45408</v>
      </c>
      <c r="B89" s="3">
        <f>YEAR(T_Heures[[#This Row],[Date]])</f>
        <v>2024</v>
      </c>
      <c r="C89" s="3">
        <f>MONTH(T_Heures[[#This Row],[Date]])</f>
        <v>4</v>
      </c>
      <c r="D89" s="4" cm="1">
        <f t="array" ref="D89">nbCellsFusion(F89:V89)</f>
        <v>0</v>
      </c>
      <c r="E89" s="3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3"/>
      <c r="X89" s="3"/>
      <c r="Y89" s="3"/>
      <c r="Z89" s="3"/>
      <c r="AA89" s="3"/>
      <c r="AB89" s="3"/>
      <c r="AC89" s="3"/>
      <c r="AD89" s="3"/>
      <c r="AE89" s="3"/>
      <c r="AF89" s="3"/>
      <c r="AG89" s="3"/>
      <c r="AH89" s="3"/>
      <c r="AI89" s="3"/>
      <c r="AJ89" s="3"/>
      <c r="AK89" s="3"/>
      <c r="AL89" s="3"/>
    </row>
    <row r="90" spans="1:38" x14ac:dyDescent="0.25">
      <c r="A90" s="10">
        <v>45409</v>
      </c>
      <c r="B90" s="3">
        <f>YEAR(T_Heures[[#This Row],[Date]])</f>
        <v>2024</v>
      </c>
      <c r="C90" s="3">
        <f>MONTH(T_Heures[[#This Row],[Date]])</f>
        <v>4</v>
      </c>
      <c r="D90" s="4" cm="1">
        <f t="array" ref="D90">nbCellsFusion(F90:V90)</f>
        <v>0</v>
      </c>
      <c r="E90" s="3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3"/>
      <c r="X90" s="3"/>
      <c r="Y90" s="3"/>
      <c r="Z90" s="3"/>
      <c r="AA90" s="3"/>
      <c r="AB90" s="3"/>
      <c r="AC90" s="3"/>
      <c r="AD90" s="3"/>
      <c r="AE90" s="3"/>
      <c r="AF90" s="3"/>
      <c r="AG90" s="3"/>
      <c r="AH90" s="3"/>
      <c r="AI90" s="3"/>
      <c r="AJ90" s="3"/>
      <c r="AK90" s="3"/>
      <c r="AL90" s="3"/>
    </row>
    <row r="91" spans="1:38" x14ac:dyDescent="0.25">
      <c r="A91" s="10">
        <v>45410</v>
      </c>
      <c r="B91" s="3">
        <f>YEAR(T_Heures[[#This Row],[Date]])</f>
        <v>2024</v>
      </c>
      <c r="C91" s="3">
        <f>MONTH(T_Heures[[#This Row],[Date]])</f>
        <v>4</v>
      </c>
      <c r="D91" s="4" cm="1">
        <f t="array" ref="D91">nbCellsFusion(F91:V91)</f>
        <v>0</v>
      </c>
      <c r="E91" s="3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3"/>
      <c r="X91" s="3"/>
      <c r="Y91" s="3"/>
      <c r="Z91" s="3"/>
      <c r="AA91" s="3"/>
      <c r="AB91" s="3"/>
      <c r="AC91" s="3"/>
      <c r="AD91" s="3"/>
      <c r="AE91" s="3"/>
      <c r="AF91" s="3"/>
      <c r="AG91" s="3"/>
      <c r="AH91" s="3"/>
      <c r="AI91" s="3"/>
      <c r="AJ91" s="3"/>
      <c r="AK91" s="3"/>
      <c r="AL91" s="3"/>
    </row>
    <row r="92" spans="1:38" x14ac:dyDescent="0.25">
      <c r="A92" s="10">
        <v>45411</v>
      </c>
      <c r="B92" s="3">
        <f>YEAR(T_Heures[[#This Row],[Date]])</f>
        <v>2024</v>
      </c>
      <c r="C92" s="3">
        <f>MONTH(T_Heures[[#This Row],[Date]])</f>
        <v>4</v>
      </c>
      <c r="D92" s="4" cm="1">
        <f t="array" ref="D92">nbCellsFusion(F92:V92)</f>
        <v>0</v>
      </c>
      <c r="E92" s="3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3"/>
      <c r="X92" s="3"/>
      <c r="Y92" s="3"/>
      <c r="Z92" s="3"/>
      <c r="AA92" s="3"/>
      <c r="AB92" s="3"/>
      <c r="AC92" s="3"/>
      <c r="AD92" s="3"/>
      <c r="AE92" s="3"/>
      <c r="AF92" s="3"/>
      <c r="AG92" s="3"/>
      <c r="AH92" s="3"/>
      <c r="AI92" s="3"/>
      <c r="AJ92" s="3"/>
      <c r="AK92" s="3"/>
      <c r="AL92" s="3"/>
    </row>
    <row r="93" spans="1:38" x14ac:dyDescent="0.25">
      <c r="A93" s="10">
        <v>45412</v>
      </c>
      <c r="B93" s="3">
        <f>YEAR(T_Heures[[#This Row],[Date]])</f>
        <v>2024</v>
      </c>
      <c r="C93" s="3">
        <f>MONTH(T_Heures[[#This Row],[Date]])</f>
        <v>4</v>
      </c>
      <c r="D93" s="4" cm="1">
        <f t="array" ref="D93">nbCellsFusion(F93:V93)</f>
        <v>0</v>
      </c>
      <c r="E93" s="3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3"/>
      <c r="X93" s="3"/>
      <c r="Y93" s="3"/>
      <c r="Z93" s="3"/>
      <c r="AA93" s="3"/>
      <c r="AB93" s="3"/>
      <c r="AC93" s="3"/>
      <c r="AD93" s="3"/>
      <c r="AE93" s="3"/>
      <c r="AF93" s="3"/>
      <c r="AG93" s="3"/>
      <c r="AH93" s="3"/>
      <c r="AI93" s="3"/>
      <c r="AJ93" s="3"/>
      <c r="AK93" s="3"/>
      <c r="AL93" s="3"/>
    </row>
    <row r="94" spans="1:38" x14ac:dyDescent="0.25">
      <c r="A94" s="10">
        <v>45413</v>
      </c>
      <c r="B94" s="3">
        <f>YEAR(T_Heures[[#This Row],[Date]])</f>
        <v>2024</v>
      </c>
      <c r="C94" s="3">
        <f>MONTH(T_Heures[[#This Row],[Date]])</f>
        <v>5</v>
      </c>
      <c r="D94" s="4" cm="1">
        <f t="array" ref="D94">nbCellsFusion(F94:V94)</f>
        <v>0</v>
      </c>
      <c r="E94" s="3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3"/>
      <c r="X94" s="3"/>
      <c r="Y94" s="3"/>
      <c r="Z94" s="3"/>
      <c r="AA94" s="3"/>
      <c r="AB94" s="3"/>
      <c r="AC94" s="3"/>
      <c r="AD94" s="3"/>
      <c r="AE94" s="3"/>
      <c r="AF94" s="3"/>
      <c r="AG94" s="3"/>
      <c r="AH94" s="3"/>
      <c r="AI94" s="3"/>
      <c r="AJ94" s="3"/>
      <c r="AK94" s="3"/>
      <c r="AL94" s="3"/>
    </row>
    <row r="95" spans="1:38" x14ac:dyDescent="0.25">
      <c r="A95" s="10">
        <v>45414</v>
      </c>
      <c r="B95" s="3">
        <f>YEAR(T_Heures[[#This Row],[Date]])</f>
        <v>2024</v>
      </c>
      <c r="C95" s="3">
        <f>MONTH(T_Heures[[#This Row],[Date]])</f>
        <v>5</v>
      </c>
      <c r="D95" s="4" cm="1">
        <f t="array" ref="D95">nbCellsFusion(F95:V95)</f>
        <v>0</v>
      </c>
      <c r="E95" s="3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3"/>
      <c r="X95" s="3"/>
      <c r="Y95" s="3"/>
      <c r="Z95" s="3"/>
      <c r="AA95" s="3"/>
      <c r="AB95" s="3"/>
      <c r="AC95" s="3"/>
      <c r="AD95" s="3"/>
      <c r="AE95" s="3"/>
      <c r="AF95" s="3"/>
      <c r="AG95" s="3"/>
      <c r="AH95" s="3"/>
      <c r="AI95" s="3"/>
      <c r="AJ95" s="3"/>
      <c r="AK95" s="3"/>
      <c r="AL95" s="3"/>
    </row>
    <row r="96" spans="1:38" x14ac:dyDescent="0.25">
      <c r="A96" s="10">
        <v>45415</v>
      </c>
      <c r="B96" s="3">
        <f>YEAR(T_Heures[[#This Row],[Date]])</f>
        <v>2024</v>
      </c>
      <c r="C96" s="3">
        <f>MONTH(T_Heures[[#This Row],[Date]])</f>
        <v>5</v>
      </c>
      <c r="D96" s="4" cm="1">
        <f t="array" ref="D96">nbCellsFusion(F96:V96)</f>
        <v>0</v>
      </c>
      <c r="E96" s="3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3"/>
      <c r="X96" s="3"/>
      <c r="Y96" s="3"/>
      <c r="Z96" s="3"/>
      <c r="AA96" s="3"/>
      <c r="AB96" s="3"/>
      <c r="AC96" s="3"/>
      <c r="AD96" s="3"/>
      <c r="AE96" s="3"/>
      <c r="AF96" s="3"/>
      <c r="AG96" s="3"/>
      <c r="AH96" s="3"/>
      <c r="AI96" s="3"/>
      <c r="AJ96" s="3"/>
      <c r="AK96" s="3"/>
      <c r="AL96" s="3"/>
    </row>
    <row r="97" spans="1:38" x14ac:dyDescent="0.25">
      <c r="A97" s="10">
        <v>45416</v>
      </c>
      <c r="B97" s="3">
        <f>YEAR(T_Heures[[#This Row],[Date]])</f>
        <v>2024</v>
      </c>
      <c r="C97" s="3">
        <f>MONTH(T_Heures[[#This Row],[Date]])</f>
        <v>5</v>
      </c>
      <c r="D97" s="4" cm="1">
        <f t="array" ref="D97">nbCellsFusion(F97:V97)</f>
        <v>0</v>
      </c>
      <c r="E97" s="3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3"/>
      <c r="X97" s="3"/>
      <c r="Y97" s="3"/>
      <c r="Z97" s="3"/>
      <c r="AA97" s="3"/>
      <c r="AB97" s="3"/>
      <c r="AC97" s="3"/>
      <c r="AD97" s="3"/>
      <c r="AE97" s="3"/>
      <c r="AF97" s="3"/>
      <c r="AG97" s="3"/>
      <c r="AH97" s="3"/>
      <c r="AI97" s="3"/>
      <c r="AJ97" s="3"/>
      <c r="AK97" s="3"/>
      <c r="AL97" s="3"/>
    </row>
    <row r="98" spans="1:38" x14ac:dyDescent="0.25">
      <c r="A98" s="10">
        <v>45417</v>
      </c>
      <c r="B98" s="3">
        <f>YEAR(T_Heures[[#This Row],[Date]])</f>
        <v>2024</v>
      </c>
      <c r="C98" s="3">
        <f>MONTH(T_Heures[[#This Row],[Date]])</f>
        <v>5</v>
      </c>
      <c r="D98" s="4" cm="1">
        <f t="array" ref="D98">nbCellsFusion(F98:V98)</f>
        <v>0</v>
      </c>
      <c r="E98" s="3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3"/>
      <c r="X98" s="3"/>
      <c r="Y98" s="3"/>
      <c r="Z98" s="3"/>
      <c r="AA98" s="3"/>
      <c r="AB98" s="3"/>
      <c r="AC98" s="3"/>
      <c r="AD98" s="3"/>
      <c r="AE98" s="3"/>
      <c r="AF98" s="3"/>
      <c r="AG98" s="3"/>
      <c r="AH98" s="3"/>
      <c r="AI98" s="3"/>
      <c r="AJ98" s="3"/>
      <c r="AK98" s="3"/>
      <c r="AL98" s="3"/>
    </row>
    <row r="99" spans="1:38" x14ac:dyDescent="0.25">
      <c r="A99" s="10">
        <v>45418</v>
      </c>
      <c r="B99" s="3">
        <f>YEAR(T_Heures[[#This Row],[Date]])</f>
        <v>2024</v>
      </c>
      <c r="C99" s="3">
        <f>MONTH(T_Heures[[#This Row],[Date]])</f>
        <v>5</v>
      </c>
      <c r="D99" s="4" cm="1">
        <f t="array" ref="D99">nbCellsFusion(F99:V99)</f>
        <v>0</v>
      </c>
      <c r="E99" s="3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3"/>
      <c r="X99" s="3"/>
      <c r="Y99" s="3"/>
      <c r="Z99" s="3"/>
      <c r="AA99" s="3"/>
      <c r="AB99" s="3"/>
      <c r="AC99" s="3"/>
      <c r="AD99" s="3"/>
      <c r="AE99" s="3"/>
      <c r="AF99" s="3"/>
      <c r="AG99" s="3"/>
      <c r="AH99" s="3"/>
      <c r="AI99" s="3"/>
      <c r="AJ99" s="3"/>
      <c r="AK99" s="3"/>
      <c r="AL99" s="3"/>
    </row>
    <row r="100" spans="1:38" x14ac:dyDescent="0.25">
      <c r="A100" s="10">
        <v>45419</v>
      </c>
      <c r="B100" s="3">
        <f>YEAR(T_Heures[[#This Row],[Date]])</f>
        <v>2024</v>
      </c>
      <c r="C100" s="3">
        <f>MONTH(T_Heures[[#This Row],[Date]])</f>
        <v>5</v>
      </c>
      <c r="D100" s="4" cm="1">
        <f t="array" ref="D100">nbCellsFusion(F100:V100)</f>
        <v>0</v>
      </c>
      <c r="E100" s="3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3"/>
      <c r="X100" s="3"/>
      <c r="Y100" s="3"/>
      <c r="Z100" s="3"/>
      <c r="AA100" s="3"/>
      <c r="AB100" s="3"/>
      <c r="AC100" s="3"/>
      <c r="AD100" s="3"/>
      <c r="AE100" s="3"/>
      <c r="AF100" s="3"/>
      <c r="AG100" s="3"/>
      <c r="AH100" s="3"/>
      <c r="AI100" s="3"/>
      <c r="AJ100" s="3"/>
      <c r="AK100" s="3"/>
      <c r="AL100" s="3"/>
    </row>
    <row r="101" spans="1:38" x14ac:dyDescent="0.25">
      <c r="A101" s="10">
        <v>45420</v>
      </c>
      <c r="B101" s="3">
        <f>YEAR(T_Heures[[#This Row],[Date]])</f>
        <v>2024</v>
      </c>
      <c r="C101" s="3">
        <f>MONTH(T_Heures[[#This Row],[Date]])</f>
        <v>5</v>
      </c>
      <c r="D101" s="4" cm="1">
        <f t="array" ref="D101">nbCellsFusion(F101:V101)</f>
        <v>0</v>
      </c>
      <c r="E101" s="3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3"/>
      <c r="X101" s="3"/>
      <c r="Y101" s="3"/>
      <c r="Z101" s="3"/>
      <c r="AA101" s="3"/>
      <c r="AB101" s="3"/>
      <c r="AC101" s="3"/>
      <c r="AD101" s="3"/>
      <c r="AE101" s="3"/>
      <c r="AF101" s="3"/>
      <c r="AG101" s="3"/>
      <c r="AH101" s="3"/>
      <c r="AI101" s="3"/>
      <c r="AJ101" s="3"/>
      <c r="AK101" s="3"/>
      <c r="AL101" s="3"/>
    </row>
    <row r="102" spans="1:38" x14ac:dyDescent="0.25">
      <c r="A102" s="10">
        <v>45421</v>
      </c>
      <c r="B102" s="3">
        <f>YEAR(T_Heures[[#This Row],[Date]])</f>
        <v>2024</v>
      </c>
      <c r="C102" s="3">
        <f>MONTH(T_Heures[[#This Row],[Date]])</f>
        <v>5</v>
      </c>
      <c r="D102" s="4" cm="1">
        <f t="array" ref="D102">nbCellsFusion(F102:V102)</f>
        <v>0</v>
      </c>
      <c r="E102" s="3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3"/>
      <c r="X102" s="3"/>
      <c r="Y102" s="3"/>
      <c r="Z102" s="3"/>
      <c r="AA102" s="3"/>
      <c r="AB102" s="3"/>
      <c r="AC102" s="3"/>
      <c r="AD102" s="3"/>
      <c r="AE102" s="3"/>
      <c r="AF102" s="3"/>
      <c r="AG102" s="3"/>
      <c r="AH102" s="3"/>
      <c r="AI102" s="3"/>
      <c r="AJ102" s="3"/>
      <c r="AK102" s="3"/>
      <c r="AL102" s="3"/>
    </row>
    <row r="103" spans="1:38" x14ac:dyDescent="0.25">
      <c r="A103" s="10">
        <v>45422</v>
      </c>
      <c r="B103" s="3">
        <f>YEAR(T_Heures[[#This Row],[Date]])</f>
        <v>2024</v>
      </c>
      <c r="C103" s="3">
        <f>MONTH(T_Heures[[#This Row],[Date]])</f>
        <v>5</v>
      </c>
      <c r="D103" s="4" cm="1">
        <f t="array" ref="D103">nbCellsFusion(F103:V103)</f>
        <v>0</v>
      </c>
      <c r="E103" s="3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3"/>
      <c r="X103" s="3"/>
      <c r="Y103" s="3"/>
      <c r="Z103" s="3"/>
      <c r="AA103" s="3"/>
      <c r="AB103" s="3"/>
      <c r="AC103" s="3"/>
      <c r="AD103" s="3"/>
      <c r="AE103" s="3"/>
      <c r="AF103" s="3"/>
      <c r="AG103" s="3"/>
      <c r="AH103" s="3"/>
      <c r="AI103" s="3"/>
      <c r="AJ103" s="3"/>
      <c r="AK103" s="3"/>
      <c r="AL103" s="3"/>
    </row>
    <row r="104" spans="1:38" x14ac:dyDescent="0.25">
      <c r="A104" s="10">
        <v>45423</v>
      </c>
      <c r="B104" s="3">
        <f>YEAR(T_Heures[[#This Row],[Date]])</f>
        <v>2024</v>
      </c>
      <c r="C104" s="3">
        <f>MONTH(T_Heures[[#This Row],[Date]])</f>
        <v>5</v>
      </c>
      <c r="D104" s="4" cm="1">
        <f t="array" ref="D104">nbCellsFusion(F104:V104)</f>
        <v>0</v>
      </c>
      <c r="E104" s="3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3"/>
      <c r="X104" s="3"/>
      <c r="Y104" s="3"/>
      <c r="Z104" s="3"/>
      <c r="AA104" s="3"/>
      <c r="AB104" s="3"/>
      <c r="AC104" s="3"/>
      <c r="AD104" s="3"/>
      <c r="AE104" s="3"/>
      <c r="AF104" s="3"/>
      <c r="AG104" s="3"/>
      <c r="AH104" s="3"/>
      <c r="AI104" s="3"/>
      <c r="AJ104" s="3"/>
      <c r="AK104" s="3"/>
      <c r="AL104" s="3"/>
    </row>
    <row r="105" spans="1:38" x14ac:dyDescent="0.25">
      <c r="A105" s="10">
        <v>45424</v>
      </c>
      <c r="B105" s="3">
        <f>YEAR(T_Heures[[#This Row],[Date]])</f>
        <v>2024</v>
      </c>
      <c r="C105" s="3">
        <f>MONTH(T_Heures[[#This Row],[Date]])</f>
        <v>5</v>
      </c>
      <c r="D105" s="4" cm="1">
        <f t="array" ref="D105">nbCellsFusion(F105:V105)</f>
        <v>0</v>
      </c>
      <c r="E105" s="3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3"/>
      <c r="X105" s="3"/>
      <c r="Y105" s="3"/>
      <c r="Z105" s="3"/>
      <c r="AA105" s="3"/>
      <c r="AB105" s="3"/>
      <c r="AC105" s="3"/>
      <c r="AD105" s="3"/>
      <c r="AE105" s="3"/>
      <c r="AF105" s="3"/>
      <c r="AG105" s="3"/>
      <c r="AH105" s="3"/>
      <c r="AI105" s="3"/>
      <c r="AJ105" s="3"/>
      <c r="AK105" s="3"/>
      <c r="AL105" s="3"/>
    </row>
    <row r="106" spans="1:38" x14ac:dyDescent="0.25">
      <c r="A106" s="10">
        <v>45425</v>
      </c>
      <c r="B106" s="3">
        <f>YEAR(T_Heures[[#This Row],[Date]])</f>
        <v>2024</v>
      </c>
      <c r="C106" s="3">
        <f>MONTH(T_Heures[[#This Row],[Date]])</f>
        <v>5</v>
      </c>
      <c r="D106" s="4" cm="1">
        <f t="array" ref="D106">nbCellsFusion(F106:V106)</f>
        <v>0</v>
      </c>
      <c r="E106" s="3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3"/>
      <c r="X106" s="3"/>
      <c r="Y106" s="3"/>
      <c r="Z106" s="3"/>
      <c r="AA106" s="3"/>
      <c r="AB106" s="3"/>
      <c r="AC106" s="3"/>
      <c r="AD106" s="3"/>
      <c r="AE106" s="3"/>
      <c r="AF106" s="3"/>
      <c r="AG106" s="3"/>
      <c r="AH106" s="3"/>
      <c r="AI106" s="3"/>
      <c r="AJ106" s="3"/>
      <c r="AK106" s="3"/>
      <c r="AL106" s="3"/>
    </row>
    <row r="107" spans="1:38" x14ac:dyDescent="0.25">
      <c r="A107" s="10">
        <v>45426</v>
      </c>
      <c r="B107" s="3">
        <f>YEAR(T_Heures[[#This Row],[Date]])</f>
        <v>2024</v>
      </c>
      <c r="C107" s="3">
        <f>MONTH(T_Heures[[#This Row],[Date]])</f>
        <v>5</v>
      </c>
      <c r="D107" s="4" cm="1">
        <f t="array" ref="D107">nbCellsFusion(F107:V107)</f>
        <v>0</v>
      </c>
      <c r="E107" s="3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3"/>
      <c r="X107" s="3"/>
      <c r="Y107" s="3"/>
      <c r="Z107" s="3"/>
      <c r="AA107" s="3"/>
      <c r="AB107" s="3"/>
      <c r="AC107" s="3"/>
      <c r="AD107" s="3"/>
      <c r="AE107" s="3"/>
      <c r="AF107" s="3"/>
      <c r="AG107" s="3"/>
      <c r="AH107" s="3"/>
      <c r="AI107" s="3"/>
      <c r="AJ107" s="3"/>
      <c r="AK107" s="3"/>
      <c r="AL107" s="3"/>
    </row>
    <row r="108" spans="1:38" x14ac:dyDescent="0.25">
      <c r="A108" s="10">
        <v>45427</v>
      </c>
      <c r="B108" s="3">
        <f>YEAR(T_Heures[[#This Row],[Date]])</f>
        <v>2024</v>
      </c>
      <c r="C108" s="3">
        <f>MONTH(T_Heures[[#This Row],[Date]])</f>
        <v>5</v>
      </c>
      <c r="D108" s="4" cm="1">
        <f t="array" ref="D108">nbCellsFusion(F108:V108)</f>
        <v>0</v>
      </c>
      <c r="E108" s="3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3"/>
      <c r="X108" s="3"/>
      <c r="Y108" s="3"/>
      <c r="Z108" s="3"/>
      <c r="AA108" s="3"/>
      <c r="AB108" s="3"/>
      <c r="AC108" s="3"/>
      <c r="AD108" s="3"/>
      <c r="AE108" s="3"/>
      <c r="AF108" s="3"/>
      <c r="AG108" s="3"/>
      <c r="AH108" s="3"/>
      <c r="AI108" s="3"/>
      <c r="AJ108" s="3"/>
      <c r="AK108" s="3"/>
      <c r="AL108" s="3"/>
    </row>
    <row r="109" spans="1:38" x14ac:dyDescent="0.25">
      <c r="A109" s="10">
        <v>45428</v>
      </c>
      <c r="B109" s="3">
        <f>YEAR(T_Heures[[#This Row],[Date]])</f>
        <v>2024</v>
      </c>
      <c r="C109" s="3">
        <f>MONTH(T_Heures[[#This Row],[Date]])</f>
        <v>5</v>
      </c>
      <c r="D109" s="4" cm="1">
        <f t="array" ref="D109">nbCellsFusion(F109:V109)</f>
        <v>0</v>
      </c>
      <c r="E109" s="3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3"/>
      <c r="X109" s="3"/>
      <c r="Y109" s="3"/>
      <c r="Z109" s="3"/>
      <c r="AA109" s="3"/>
      <c r="AB109" s="3"/>
      <c r="AC109" s="3"/>
      <c r="AD109" s="3"/>
      <c r="AE109" s="3"/>
      <c r="AF109" s="3"/>
      <c r="AG109" s="3"/>
      <c r="AH109" s="3"/>
      <c r="AI109" s="3"/>
      <c r="AJ109" s="3"/>
      <c r="AK109" s="3"/>
      <c r="AL109" s="3"/>
    </row>
    <row r="110" spans="1:38" x14ac:dyDescent="0.25">
      <c r="A110" s="10">
        <v>45429</v>
      </c>
      <c r="B110" s="3">
        <f>YEAR(T_Heures[[#This Row],[Date]])</f>
        <v>2024</v>
      </c>
      <c r="C110" s="3">
        <f>MONTH(T_Heures[[#This Row],[Date]])</f>
        <v>5</v>
      </c>
      <c r="D110" s="4" cm="1">
        <f t="array" ref="D110">nbCellsFusion(F110:V110)</f>
        <v>0</v>
      </c>
      <c r="E110" s="3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3"/>
      <c r="X110" s="3"/>
      <c r="Y110" s="3"/>
      <c r="Z110" s="3"/>
      <c r="AA110" s="3"/>
      <c r="AB110" s="3"/>
      <c r="AC110" s="3"/>
      <c r="AD110" s="3"/>
      <c r="AE110" s="3"/>
      <c r="AF110" s="3"/>
      <c r="AG110" s="3"/>
      <c r="AH110" s="3"/>
      <c r="AI110" s="3"/>
      <c r="AJ110" s="3"/>
      <c r="AK110" s="3"/>
      <c r="AL110" s="3"/>
    </row>
    <row r="111" spans="1:38" x14ac:dyDescent="0.25">
      <c r="A111" s="10">
        <v>45430</v>
      </c>
      <c r="B111" s="3">
        <f>YEAR(T_Heures[[#This Row],[Date]])</f>
        <v>2024</v>
      </c>
      <c r="C111" s="3">
        <f>MONTH(T_Heures[[#This Row],[Date]])</f>
        <v>5</v>
      </c>
      <c r="D111" s="4" cm="1">
        <f t="array" ref="D111">nbCellsFusion(F111:V111)</f>
        <v>0</v>
      </c>
      <c r="E111" s="3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3"/>
      <c r="X111" s="3"/>
      <c r="Y111" s="3"/>
      <c r="Z111" s="3"/>
      <c r="AA111" s="3"/>
      <c r="AB111" s="3"/>
      <c r="AC111" s="3"/>
      <c r="AD111" s="3"/>
      <c r="AE111" s="3"/>
      <c r="AF111" s="3"/>
      <c r="AG111" s="3"/>
      <c r="AH111" s="3"/>
      <c r="AI111" s="3"/>
      <c r="AJ111" s="3"/>
      <c r="AK111" s="3"/>
      <c r="AL111" s="3"/>
    </row>
    <row r="112" spans="1:38" x14ac:dyDescent="0.25">
      <c r="A112" s="10">
        <v>45431</v>
      </c>
      <c r="B112" s="3">
        <f>YEAR(T_Heures[[#This Row],[Date]])</f>
        <v>2024</v>
      </c>
      <c r="C112" s="3">
        <f>MONTH(T_Heures[[#This Row],[Date]])</f>
        <v>5</v>
      </c>
      <c r="D112" s="4" cm="1">
        <f t="array" ref="D112">nbCellsFusion(F112:V112)</f>
        <v>0</v>
      </c>
      <c r="E112" s="3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3"/>
      <c r="X112" s="3"/>
      <c r="Y112" s="3"/>
      <c r="Z112" s="3"/>
      <c r="AA112" s="3"/>
      <c r="AB112" s="3"/>
      <c r="AC112" s="3"/>
      <c r="AD112" s="3"/>
      <c r="AE112" s="3"/>
      <c r="AF112" s="3"/>
      <c r="AG112" s="3"/>
      <c r="AH112" s="3"/>
      <c r="AI112" s="3"/>
      <c r="AJ112" s="3"/>
      <c r="AK112" s="3"/>
      <c r="AL112" s="3"/>
    </row>
    <row r="113" spans="1:38" x14ac:dyDescent="0.25">
      <c r="A113" s="10">
        <v>45432</v>
      </c>
      <c r="B113" s="3">
        <f>YEAR(T_Heures[[#This Row],[Date]])</f>
        <v>2024</v>
      </c>
      <c r="C113" s="3">
        <f>MONTH(T_Heures[[#This Row],[Date]])</f>
        <v>5</v>
      </c>
      <c r="D113" s="4" cm="1">
        <f t="array" ref="D113">nbCellsFusion(F113:V113)</f>
        <v>0</v>
      </c>
      <c r="E113" s="3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3"/>
      <c r="X113" s="3"/>
      <c r="Y113" s="3"/>
      <c r="Z113" s="3"/>
      <c r="AA113" s="3"/>
      <c r="AB113" s="3"/>
      <c r="AC113" s="3"/>
      <c r="AD113" s="3"/>
      <c r="AE113" s="3"/>
      <c r="AF113" s="3"/>
      <c r="AG113" s="3"/>
      <c r="AH113" s="3"/>
      <c r="AI113" s="3"/>
      <c r="AJ113" s="3"/>
      <c r="AK113" s="3"/>
      <c r="AL113" s="3"/>
    </row>
    <row r="114" spans="1:38" x14ac:dyDescent="0.25">
      <c r="A114" s="10">
        <v>45433</v>
      </c>
      <c r="B114" s="3">
        <f>YEAR(T_Heures[[#This Row],[Date]])</f>
        <v>2024</v>
      </c>
      <c r="C114" s="3">
        <f>MONTH(T_Heures[[#This Row],[Date]])</f>
        <v>5</v>
      </c>
      <c r="D114" s="4" cm="1">
        <f t="array" ref="D114">nbCellsFusion(F114:V114)</f>
        <v>0</v>
      </c>
      <c r="E114" s="3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3"/>
      <c r="X114" s="3"/>
      <c r="Y114" s="3"/>
      <c r="Z114" s="3"/>
      <c r="AA114" s="3"/>
      <c r="AB114" s="3"/>
      <c r="AC114" s="3"/>
      <c r="AD114" s="3"/>
      <c r="AE114" s="3"/>
      <c r="AF114" s="3"/>
      <c r="AG114" s="3"/>
      <c r="AH114" s="3"/>
      <c r="AI114" s="3"/>
      <c r="AJ114" s="3"/>
      <c r="AK114" s="3"/>
      <c r="AL114" s="3"/>
    </row>
    <row r="115" spans="1:38" x14ac:dyDescent="0.25">
      <c r="A115" s="10">
        <v>45434</v>
      </c>
      <c r="B115" s="3">
        <f>YEAR(T_Heures[[#This Row],[Date]])</f>
        <v>2024</v>
      </c>
      <c r="C115" s="3">
        <f>MONTH(T_Heures[[#This Row],[Date]])</f>
        <v>5</v>
      </c>
      <c r="D115" s="4" cm="1">
        <f t="array" ref="D115">nbCellsFusion(F115:V115)</f>
        <v>0</v>
      </c>
      <c r="E115" s="3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3"/>
      <c r="X115" s="3"/>
      <c r="Y115" s="3"/>
      <c r="Z115" s="3"/>
      <c r="AA115" s="3"/>
      <c r="AB115" s="3"/>
      <c r="AC115" s="3"/>
      <c r="AD115" s="3"/>
      <c r="AE115" s="3"/>
      <c r="AF115" s="3"/>
      <c r="AG115" s="3"/>
      <c r="AH115" s="3"/>
      <c r="AI115" s="3"/>
      <c r="AJ115" s="3"/>
      <c r="AK115" s="3"/>
      <c r="AL115" s="3"/>
    </row>
    <row r="116" spans="1:38" x14ac:dyDescent="0.25">
      <c r="A116" s="10">
        <v>45435</v>
      </c>
      <c r="B116" s="3">
        <f>YEAR(T_Heures[[#This Row],[Date]])</f>
        <v>2024</v>
      </c>
      <c r="C116" s="3">
        <f>MONTH(T_Heures[[#This Row],[Date]])</f>
        <v>5</v>
      </c>
      <c r="D116" s="4" cm="1">
        <f t="array" ref="D116">nbCellsFusion(F116:V116)</f>
        <v>0</v>
      </c>
      <c r="E116" s="3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3"/>
      <c r="X116" s="3"/>
      <c r="Y116" s="3"/>
      <c r="Z116" s="3"/>
      <c r="AA116" s="3"/>
      <c r="AB116" s="3"/>
      <c r="AC116" s="3"/>
      <c r="AD116" s="3"/>
      <c r="AE116" s="3"/>
      <c r="AF116" s="3"/>
      <c r="AG116" s="3"/>
      <c r="AH116" s="3"/>
      <c r="AI116" s="3"/>
      <c r="AJ116" s="3"/>
      <c r="AK116" s="3"/>
      <c r="AL116" s="3"/>
    </row>
    <row r="117" spans="1:38" x14ac:dyDescent="0.25">
      <c r="A117" s="10">
        <v>45436</v>
      </c>
      <c r="B117" s="3">
        <f>YEAR(T_Heures[[#This Row],[Date]])</f>
        <v>2024</v>
      </c>
      <c r="C117" s="3">
        <f>MONTH(T_Heures[[#This Row],[Date]])</f>
        <v>5</v>
      </c>
      <c r="D117" s="4" cm="1">
        <f t="array" ref="D117">nbCellsFusion(F117:V117)</f>
        <v>0</v>
      </c>
      <c r="E117" s="3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3"/>
      <c r="X117" s="3"/>
      <c r="Y117" s="3"/>
      <c r="Z117" s="3"/>
      <c r="AA117" s="3"/>
      <c r="AB117" s="3"/>
      <c r="AC117" s="3"/>
      <c r="AD117" s="3"/>
      <c r="AE117" s="3"/>
      <c r="AF117" s="3"/>
      <c r="AG117" s="3"/>
      <c r="AH117" s="3"/>
      <c r="AI117" s="3"/>
      <c r="AJ117" s="3"/>
      <c r="AK117" s="3"/>
      <c r="AL117" s="3"/>
    </row>
    <row r="118" spans="1:38" x14ac:dyDescent="0.25">
      <c r="A118" s="10">
        <v>45437</v>
      </c>
      <c r="B118" s="3">
        <f>YEAR(T_Heures[[#This Row],[Date]])</f>
        <v>2024</v>
      </c>
      <c r="C118" s="3">
        <f>MONTH(T_Heures[[#This Row],[Date]])</f>
        <v>5</v>
      </c>
      <c r="D118" s="4" cm="1">
        <f t="array" ref="D118">nbCellsFusion(F118:V118)</f>
        <v>0</v>
      </c>
      <c r="E118" s="3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3"/>
      <c r="X118" s="3"/>
      <c r="Y118" s="3"/>
      <c r="Z118" s="3"/>
      <c r="AA118" s="3"/>
      <c r="AB118" s="3"/>
      <c r="AC118" s="3"/>
      <c r="AD118" s="3"/>
      <c r="AE118" s="3"/>
      <c r="AF118" s="3"/>
      <c r="AG118" s="3"/>
      <c r="AH118" s="3"/>
      <c r="AI118" s="3"/>
      <c r="AJ118" s="3"/>
      <c r="AK118" s="3"/>
      <c r="AL118" s="3"/>
    </row>
    <row r="119" spans="1:38" x14ac:dyDescent="0.25">
      <c r="A119" s="10">
        <v>45438</v>
      </c>
      <c r="B119" s="3">
        <f>YEAR(T_Heures[[#This Row],[Date]])</f>
        <v>2024</v>
      </c>
      <c r="C119" s="3">
        <f>MONTH(T_Heures[[#This Row],[Date]])</f>
        <v>5</v>
      </c>
      <c r="D119" s="4" cm="1">
        <f t="array" ref="D119">nbCellsFusion(F119:V119)</f>
        <v>0</v>
      </c>
      <c r="E119" s="3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3"/>
      <c r="X119" s="3"/>
      <c r="Y119" s="3"/>
      <c r="Z119" s="3"/>
      <c r="AA119" s="3"/>
      <c r="AB119" s="3"/>
      <c r="AC119" s="3"/>
      <c r="AD119" s="3"/>
      <c r="AE119" s="3"/>
      <c r="AF119" s="3"/>
      <c r="AG119" s="3"/>
      <c r="AH119" s="3"/>
      <c r="AI119" s="3"/>
      <c r="AJ119" s="3"/>
      <c r="AK119" s="3"/>
      <c r="AL119" s="3"/>
    </row>
    <row r="120" spans="1:38" x14ac:dyDescent="0.25">
      <c r="A120" s="10">
        <v>45439</v>
      </c>
      <c r="B120" s="3">
        <f>YEAR(T_Heures[[#This Row],[Date]])</f>
        <v>2024</v>
      </c>
      <c r="C120" s="3">
        <f>MONTH(T_Heures[[#This Row],[Date]])</f>
        <v>5</v>
      </c>
      <c r="D120" s="4" cm="1">
        <f t="array" ref="D120">nbCellsFusion(F120:V120)</f>
        <v>0</v>
      </c>
      <c r="E120" s="3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3"/>
      <c r="X120" s="3"/>
      <c r="Y120" s="3"/>
      <c r="Z120" s="3"/>
      <c r="AA120" s="3"/>
      <c r="AB120" s="3"/>
      <c r="AC120" s="3"/>
      <c r="AD120" s="3"/>
      <c r="AE120" s="3"/>
      <c r="AF120" s="3"/>
      <c r="AG120" s="3"/>
      <c r="AH120" s="3"/>
      <c r="AI120" s="3"/>
      <c r="AJ120" s="3"/>
      <c r="AK120" s="3"/>
      <c r="AL120" s="3"/>
    </row>
    <row r="121" spans="1:38" x14ac:dyDescent="0.25">
      <c r="A121" s="10">
        <v>45440</v>
      </c>
      <c r="B121" s="3">
        <f>YEAR(T_Heures[[#This Row],[Date]])</f>
        <v>2024</v>
      </c>
      <c r="C121" s="3">
        <f>MONTH(T_Heures[[#This Row],[Date]])</f>
        <v>5</v>
      </c>
      <c r="D121" s="4" cm="1">
        <f t="array" ref="D121">nbCellsFusion(F121:V121)</f>
        <v>0</v>
      </c>
      <c r="E121" s="3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3"/>
      <c r="X121" s="3"/>
      <c r="Y121" s="3"/>
      <c r="Z121" s="3"/>
      <c r="AA121" s="3"/>
      <c r="AB121" s="3"/>
      <c r="AC121" s="3"/>
      <c r="AD121" s="3"/>
      <c r="AE121" s="3"/>
      <c r="AF121" s="3"/>
      <c r="AG121" s="3"/>
      <c r="AH121" s="3"/>
      <c r="AI121" s="3"/>
      <c r="AJ121" s="3"/>
      <c r="AK121" s="3"/>
      <c r="AL121" s="3"/>
    </row>
    <row r="122" spans="1:38" x14ac:dyDescent="0.25">
      <c r="A122" s="10">
        <v>45441</v>
      </c>
      <c r="B122" s="3">
        <f>YEAR(T_Heures[[#This Row],[Date]])</f>
        <v>2024</v>
      </c>
      <c r="C122" s="3">
        <f>MONTH(T_Heures[[#This Row],[Date]])</f>
        <v>5</v>
      </c>
      <c r="D122" s="4" cm="1">
        <f t="array" ref="D122">nbCellsFusion(F122:V122)</f>
        <v>0</v>
      </c>
      <c r="E122" s="3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3"/>
      <c r="X122" s="3"/>
      <c r="Y122" s="3"/>
      <c r="Z122" s="3"/>
      <c r="AA122" s="3"/>
      <c r="AB122" s="3"/>
      <c r="AC122" s="3"/>
      <c r="AD122" s="3"/>
      <c r="AE122" s="3"/>
      <c r="AF122" s="3"/>
      <c r="AG122" s="3"/>
      <c r="AH122" s="3"/>
      <c r="AI122" s="3"/>
      <c r="AJ122" s="3"/>
      <c r="AK122" s="3"/>
      <c r="AL122" s="3"/>
    </row>
    <row r="123" spans="1:38" x14ac:dyDescent="0.25">
      <c r="A123" s="10">
        <v>45442</v>
      </c>
      <c r="B123" s="3">
        <f>YEAR(T_Heures[[#This Row],[Date]])</f>
        <v>2024</v>
      </c>
      <c r="C123" s="3">
        <f>MONTH(T_Heures[[#This Row],[Date]])</f>
        <v>5</v>
      </c>
      <c r="D123" s="4" cm="1">
        <f t="array" ref="D123">nbCellsFusion(F123:V123)</f>
        <v>1</v>
      </c>
      <c r="E123" s="3"/>
      <c r="F123" s="2"/>
      <c r="G123" s="2"/>
      <c r="H123" s="2"/>
      <c r="I123" s="2" t="s">
        <v>169</v>
      </c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3"/>
      <c r="X123" s="3"/>
      <c r="Y123" s="3"/>
      <c r="Z123" s="3"/>
      <c r="AA123" s="3"/>
      <c r="AB123" s="3"/>
      <c r="AC123" s="3"/>
      <c r="AD123" s="3"/>
      <c r="AE123" s="3"/>
      <c r="AF123" s="3"/>
      <c r="AG123" s="3"/>
      <c r="AH123" s="3"/>
      <c r="AI123" s="3"/>
      <c r="AJ123" s="3"/>
      <c r="AK123" s="3"/>
      <c r="AL123" s="3"/>
    </row>
    <row r="124" spans="1:38" x14ac:dyDescent="0.25">
      <c r="A124" s="10">
        <v>45443</v>
      </c>
      <c r="B124" s="3">
        <f>YEAR(T_Heures[[#This Row],[Date]])</f>
        <v>2024</v>
      </c>
      <c r="C124" s="3">
        <f>MONTH(T_Heures[[#This Row],[Date]])</f>
        <v>5</v>
      </c>
      <c r="D124" s="4" cm="1">
        <f t="array" ref="D124">nbCellsFusion(F124:V124)</f>
        <v>0</v>
      </c>
      <c r="E124" s="3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3"/>
      <c r="X124" s="3"/>
      <c r="Y124" s="3"/>
      <c r="Z124" s="3"/>
      <c r="AA124" s="3"/>
      <c r="AB124" s="3"/>
      <c r="AC124" s="3"/>
      <c r="AD124" s="3"/>
      <c r="AE124" s="3"/>
      <c r="AF124" s="3"/>
      <c r="AG124" s="3"/>
      <c r="AH124" s="3"/>
      <c r="AI124" s="3"/>
      <c r="AJ124" s="3"/>
      <c r="AK124" s="3"/>
      <c r="AL124" s="3"/>
    </row>
    <row r="125" spans="1:38" x14ac:dyDescent="0.25">
      <c r="A125" s="10">
        <v>45444</v>
      </c>
      <c r="B125" s="3">
        <f>YEAR(T_Heures[[#This Row],[Date]])</f>
        <v>2024</v>
      </c>
      <c r="C125" s="3">
        <f>MONTH(T_Heures[[#This Row],[Date]])</f>
        <v>6</v>
      </c>
      <c r="D125" s="4" cm="1">
        <f t="array" ref="D125">nbCellsFusion(F125:V125)</f>
        <v>0</v>
      </c>
      <c r="E125" s="3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3"/>
      <c r="X125" s="3"/>
      <c r="Y125" s="3"/>
      <c r="Z125" s="3"/>
      <c r="AA125" s="3"/>
      <c r="AB125" s="3"/>
      <c r="AC125" s="3"/>
      <c r="AD125" s="3"/>
      <c r="AE125" s="3"/>
      <c r="AF125" s="3"/>
      <c r="AG125" s="3"/>
      <c r="AH125" s="3"/>
      <c r="AI125" s="3"/>
      <c r="AJ125" s="3"/>
      <c r="AK125" s="3"/>
      <c r="AL125" s="3"/>
    </row>
    <row r="126" spans="1:38" x14ac:dyDescent="0.25">
      <c r="A126" s="10">
        <v>45445</v>
      </c>
      <c r="B126" s="3">
        <f>YEAR(T_Heures[[#This Row],[Date]])</f>
        <v>2024</v>
      </c>
      <c r="C126" s="3">
        <f>MONTH(T_Heures[[#This Row],[Date]])</f>
        <v>6</v>
      </c>
      <c r="D126" s="4" cm="1">
        <f t="array" ref="D126">nbCellsFusion(F126:V126)</f>
        <v>0</v>
      </c>
      <c r="E126" s="3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3"/>
      <c r="X126" s="3"/>
      <c r="Y126" s="3"/>
      <c r="Z126" s="3"/>
      <c r="AA126" s="3"/>
      <c r="AB126" s="3"/>
      <c r="AC126" s="3"/>
      <c r="AD126" s="3"/>
      <c r="AE126" s="3"/>
      <c r="AF126" s="3"/>
      <c r="AG126" s="3"/>
      <c r="AH126" s="3"/>
      <c r="AI126" s="3"/>
      <c r="AJ126" s="3"/>
      <c r="AK126" s="3"/>
      <c r="AL126" s="3"/>
    </row>
    <row r="127" spans="1:38" x14ac:dyDescent="0.25">
      <c r="A127" s="10">
        <v>45446</v>
      </c>
      <c r="B127" s="3">
        <f>YEAR(T_Heures[[#This Row],[Date]])</f>
        <v>2024</v>
      </c>
      <c r="C127" s="3">
        <f>MONTH(T_Heures[[#This Row],[Date]])</f>
        <v>6</v>
      </c>
      <c r="D127" s="4" cm="1">
        <f t="array" ref="D127">nbCellsFusion(F127:V127)</f>
        <v>2</v>
      </c>
      <c r="E127" s="3"/>
      <c r="F127" s="2"/>
      <c r="G127" s="2"/>
      <c r="H127" s="29" t="s">
        <v>7</v>
      </c>
      <c r="I127" s="29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3"/>
      <c r="X127" s="3"/>
      <c r="Y127" s="3"/>
      <c r="Z127" s="3"/>
      <c r="AA127" s="3"/>
      <c r="AB127" s="35" t="s">
        <v>10</v>
      </c>
      <c r="AC127" s="34"/>
      <c r="AD127" s="34" t="s">
        <v>9</v>
      </c>
      <c r="AE127" s="34"/>
      <c r="AF127" s="34"/>
      <c r="AG127" s="3"/>
      <c r="AH127" s="3"/>
      <c r="AI127" s="3"/>
      <c r="AJ127" s="3"/>
      <c r="AK127" s="3"/>
      <c r="AL127" s="3"/>
    </row>
    <row r="128" spans="1:38" x14ac:dyDescent="0.25">
      <c r="A128" s="10">
        <v>45447</v>
      </c>
      <c r="B128" s="3">
        <f>YEAR(T_Heures[[#This Row],[Date]])</f>
        <v>2024</v>
      </c>
      <c r="C128" s="3">
        <f>MONTH(T_Heures[[#This Row],[Date]])</f>
        <v>6</v>
      </c>
      <c r="D128" s="4" cm="1">
        <f t="array" ref="D128">nbCellsFusion(F128:V128)</f>
        <v>26</v>
      </c>
      <c r="E128" s="3"/>
      <c r="F128" s="2"/>
      <c r="G128" s="30" t="s">
        <v>13</v>
      </c>
      <c r="H128" s="30"/>
      <c r="I128" s="30" t="s">
        <v>24</v>
      </c>
      <c r="J128" s="30"/>
      <c r="K128" s="30"/>
      <c r="L128" s="30"/>
      <c r="M128" s="30"/>
      <c r="N128" s="30"/>
      <c r="O128" s="30"/>
      <c r="P128" s="30"/>
      <c r="Q128" s="30"/>
      <c r="R128" s="30"/>
      <c r="S128" s="30"/>
      <c r="T128" s="30"/>
      <c r="U128" s="30"/>
      <c r="V128" s="30"/>
      <c r="W128" s="30"/>
      <c r="X128" s="30"/>
      <c r="Y128" s="30"/>
      <c r="Z128" s="30"/>
      <c r="AA128" s="30"/>
      <c r="AB128" s="30"/>
      <c r="AC128" s="30"/>
      <c r="AD128" s="30"/>
      <c r="AE128" s="30"/>
      <c r="AF128" s="30"/>
      <c r="AG128" s="3"/>
      <c r="AH128" s="3"/>
      <c r="AI128" s="3"/>
      <c r="AJ128" s="3"/>
      <c r="AK128" s="3"/>
      <c r="AL128" s="3"/>
    </row>
    <row r="129" spans="1:38" x14ac:dyDescent="0.25">
      <c r="A129" s="10">
        <v>45448</v>
      </c>
      <c r="B129" s="3">
        <f>YEAR(T_Heures[[#This Row],[Date]])</f>
        <v>2024</v>
      </c>
      <c r="C129" s="3">
        <f>MONTH(T_Heures[[#This Row],[Date]])</f>
        <v>6</v>
      </c>
      <c r="D129" s="4" cm="1">
        <f t="array" ref="D129">nbCellsFusion(F129:V129)</f>
        <v>19</v>
      </c>
      <c r="E129" s="3"/>
      <c r="F129" s="2"/>
      <c r="G129" s="2"/>
      <c r="H129" s="31" t="s">
        <v>25</v>
      </c>
      <c r="I129" s="32"/>
      <c r="J129" s="31" t="s">
        <v>11</v>
      </c>
      <c r="K129" s="32"/>
      <c r="L129" s="31" t="s">
        <v>26</v>
      </c>
      <c r="M129" s="33"/>
      <c r="N129" s="33"/>
      <c r="O129" s="32"/>
      <c r="P129" s="3"/>
      <c r="Q129" s="20" t="s">
        <v>40</v>
      </c>
      <c r="R129" s="21"/>
      <c r="S129" s="20" t="s">
        <v>39</v>
      </c>
      <c r="T129" s="21"/>
      <c r="U129" s="20" t="s">
        <v>38</v>
      </c>
      <c r="V129" s="22"/>
      <c r="W129" s="22"/>
      <c r="X129" s="22"/>
      <c r="Y129" s="22"/>
      <c r="Z129" s="22"/>
      <c r="AA129" s="21"/>
      <c r="AB129" s="3"/>
      <c r="AC129" s="3"/>
      <c r="AD129" s="3"/>
      <c r="AE129" s="3"/>
      <c r="AF129" s="3"/>
      <c r="AG129" s="3"/>
      <c r="AH129" s="3"/>
      <c r="AI129" s="3"/>
      <c r="AJ129" s="3"/>
      <c r="AK129" s="3"/>
      <c r="AL129" s="3"/>
    </row>
    <row r="130" spans="1:38" x14ac:dyDescent="0.25">
      <c r="A130" s="10">
        <v>45449</v>
      </c>
      <c r="B130" s="3">
        <f>YEAR(T_Heures[[#This Row],[Date]])</f>
        <v>2024</v>
      </c>
      <c r="C130" s="3">
        <f>MONTH(T_Heures[[#This Row],[Date]])</f>
        <v>6</v>
      </c>
      <c r="D130" s="4" cm="1">
        <f t="array" ref="D130">nbCellsFusion(F130:V130)</f>
        <v>24</v>
      </c>
      <c r="E130" s="3"/>
      <c r="F130" s="2"/>
      <c r="G130" s="2"/>
      <c r="H130" s="23" t="s">
        <v>37</v>
      </c>
      <c r="I130" s="25"/>
      <c r="J130" s="24"/>
      <c r="K130" s="23" t="s">
        <v>36</v>
      </c>
      <c r="L130" s="24"/>
      <c r="M130" s="20" t="s">
        <v>8</v>
      </c>
      <c r="N130" s="22"/>
      <c r="O130" s="22"/>
      <c r="P130" s="22"/>
      <c r="Q130" s="22"/>
      <c r="R130" s="22"/>
      <c r="S130" s="22"/>
      <c r="T130" s="22"/>
      <c r="U130" s="22"/>
      <c r="V130" s="22"/>
      <c r="W130" s="22"/>
      <c r="X130" s="22"/>
      <c r="Y130" s="22"/>
      <c r="Z130" s="22"/>
      <c r="AA130" s="22"/>
      <c r="AB130" s="22"/>
      <c r="AC130" s="22"/>
      <c r="AD130" s="22"/>
      <c r="AE130" s="21"/>
      <c r="AF130" s="3"/>
      <c r="AG130" s="3"/>
      <c r="AH130" s="3"/>
      <c r="AI130" s="3"/>
      <c r="AJ130" s="3"/>
      <c r="AK130" s="3"/>
      <c r="AL130" s="3"/>
    </row>
    <row r="131" spans="1:38" x14ac:dyDescent="0.25">
      <c r="A131" s="10">
        <v>45450</v>
      </c>
      <c r="B131" s="3">
        <f>YEAR(T_Heures[[#This Row],[Date]])</f>
        <v>2024</v>
      </c>
      <c r="C131" s="3">
        <f>MONTH(T_Heures[[#This Row],[Date]])</f>
        <v>6</v>
      </c>
      <c r="D131" s="4" cm="1">
        <f t="array" ref="D131">nbCellsFusion(F131:V131)</f>
        <v>26</v>
      </c>
      <c r="E131" s="3"/>
      <c r="F131" s="2"/>
      <c r="G131" s="39" t="s">
        <v>30</v>
      </c>
      <c r="H131" s="40"/>
      <c r="I131" s="40"/>
      <c r="J131" s="40"/>
      <c r="K131" s="40"/>
      <c r="L131" s="40"/>
      <c r="M131" s="40"/>
      <c r="N131" s="40"/>
      <c r="O131" s="40"/>
      <c r="P131" s="40"/>
      <c r="Q131" s="40"/>
      <c r="R131" s="40"/>
      <c r="S131" s="40"/>
      <c r="T131" s="40"/>
      <c r="U131" s="40"/>
      <c r="V131" s="40"/>
      <c r="W131" s="40"/>
      <c r="X131" s="40"/>
      <c r="Y131" s="40"/>
      <c r="Z131" s="40"/>
      <c r="AA131" s="40"/>
      <c r="AB131" s="40"/>
      <c r="AC131" s="40"/>
      <c r="AD131" s="40"/>
      <c r="AE131" s="40"/>
      <c r="AF131" s="41"/>
      <c r="AG131" s="3"/>
      <c r="AH131" s="3"/>
      <c r="AI131" s="3"/>
      <c r="AJ131" s="3"/>
      <c r="AK131" s="3"/>
      <c r="AL131" s="3"/>
    </row>
    <row r="132" spans="1:38" x14ac:dyDescent="0.25">
      <c r="A132" s="10">
        <v>45451</v>
      </c>
      <c r="B132" s="3">
        <f>YEAR(T_Heures[[#This Row],[Date]])</f>
        <v>2024</v>
      </c>
      <c r="C132" s="3">
        <f>MONTH(T_Heures[[#This Row],[Date]])</f>
        <v>6</v>
      </c>
      <c r="D132" s="4" cm="1">
        <f t="array" ref="D132">nbCellsFusion(F132:V132)</f>
        <v>0</v>
      </c>
      <c r="E132" s="3"/>
      <c r="F132" s="2"/>
      <c r="G132" s="2"/>
      <c r="H132" s="3"/>
      <c r="I132" s="3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3"/>
      <c r="X132" s="3"/>
      <c r="Y132" s="3"/>
      <c r="Z132" s="3"/>
      <c r="AA132" s="3"/>
      <c r="AB132" s="3"/>
      <c r="AC132" s="3"/>
      <c r="AD132" s="3"/>
      <c r="AE132" s="3"/>
      <c r="AF132" s="3"/>
      <c r="AG132" s="3"/>
      <c r="AH132" s="3"/>
      <c r="AI132" s="3"/>
      <c r="AJ132" s="3"/>
      <c r="AK132" s="3"/>
      <c r="AL132" s="3"/>
    </row>
    <row r="133" spans="1:38" x14ac:dyDescent="0.25">
      <c r="A133" s="10">
        <v>45452</v>
      </c>
      <c r="B133" s="3">
        <f>YEAR(T_Heures[[#This Row],[Date]])</f>
        <v>2024</v>
      </c>
      <c r="C133" s="3">
        <f>MONTH(T_Heures[[#This Row],[Date]])</f>
        <v>6</v>
      </c>
      <c r="D133" s="4" cm="1">
        <f t="array" ref="D133">nbCellsFusion(F133:V133)</f>
        <v>0</v>
      </c>
      <c r="E133" s="3"/>
      <c r="F133" s="2"/>
      <c r="G133" s="2"/>
      <c r="H133" s="3"/>
      <c r="I133" s="3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3"/>
      <c r="X133" s="3"/>
      <c r="Y133" s="3"/>
      <c r="Z133" s="3"/>
      <c r="AA133" s="3"/>
      <c r="AB133" s="3"/>
      <c r="AC133" s="3"/>
      <c r="AD133" s="3"/>
      <c r="AE133" s="3"/>
      <c r="AF133" s="3"/>
      <c r="AG133" s="3"/>
      <c r="AH133" s="3"/>
      <c r="AI133" s="3"/>
      <c r="AJ133" s="3"/>
      <c r="AK133" s="3"/>
      <c r="AL133" s="3"/>
    </row>
    <row r="134" spans="1:38" x14ac:dyDescent="0.25">
      <c r="A134" s="10">
        <v>45453</v>
      </c>
      <c r="B134" s="3">
        <f>YEAR(T_Heures[[#This Row],[Date]])</f>
        <v>2024</v>
      </c>
      <c r="C134" s="3">
        <f>MONTH(T_Heures[[#This Row],[Date]])</f>
        <v>6</v>
      </c>
      <c r="D134" s="4" cm="1">
        <f t="array" ref="D134">nbCellsFusion(F134:V134)</f>
        <v>13</v>
      </c>
      <c r="E134" s="3"/>
      <c r="F134" s="2"/>
      <c r="G134" s="2"/>
      <c r="H134" s="35" t="s">
        <v>10</v>
      </c>
      <c r="I134" s="34"/>
      <c r="J134" s="20" t="s">
        <v>40</v>
      </c>
      <c r="K134" s="21"/>
      <c r="L134" s="20" t="s">
        <v>39</v>
      </c>
      <c r="M134" s="21"/>
      <c r="N134" s="20" t="s">
        <v>38</v>
      </c>
      <c r="O134" s="22"/>
      <c r="P134" s="22"/>
      <c r="Q134" s="22"/>
      <c r="R134" s="22"/>
      <c r="S134" s="22"/>
      <c r="T134" s="21"/>
      <c r="U134" s="2"/>
      <c r="V134" s="2"/>
      <c r="W134" s="3"/>
      <c r="X134" s="3"/>
      <c r="Y134" s="3"/>
      <c r="Z134" s="3"/>
      <c r="AA134" s="3"/>
      <c r="AB134" s="3"/>
      <c r="AC134" s="3"/>
      <c r="AD134" s="3"/>
      <c r="AE134" s="3"/>
      <c r="AF134" s="3"/>
      <c r="AG134" s="3"/>
      <c r="AH134" s="3"/>
      <c r="AI134" s="3"/>
      <c r="AJ134" s="3"/>
      <c r="AK134" s="3"/>
      <c r="AL134" s="3"/>
    </row>
    <row r="135" spans="1:38" x14ac:dyDescent="0.25">
      <c r="A135" s="10">
        <v>45454</v>
      </c>
      <c r="B135" s="3">
        <f>YEAR(T_Heures[[#This Row],[Date]])</f>
        <v>2024</v>
      </c>
      <c r="C135" s="3">
        <f>MONTH(T_Heures[[#This Row],[Date]])</f>
        <v>6</v>
      </c>
      <c r="D135" s="4" cm="1">
        <f t="array" ref="D135">nbCellsFusion(F135:V135)</f>
        <v>23</v>
      </c>
      <c r="E135" s="3"/>
      <c r="F135" s="2"/>
      <c r="G135" s="26" t="s">
        <v>7</v>
      </c>
      <c r="H135" s="27"/>
      <c r="I135" s="26" t="s">
        <v>31</v>
      </c>
      <c r="J135" s="28"/>
      <c r="K135" s="28"/>
      <c r="L135" s="28"/>
      <c r="M135" s="28"/>
      <c r="N135" s="28"/>
      <c r="O135" s="28"/>
      <c r="P135" s="28"/>
      <c r="Q135" s="28"/>
      <c r="R135" s="28"/>
      <c r="S135" s="28"/>
      <c r="T135" s="28"/>
      <c r="U135" s="28"/>
      <c r="V135" s="28"/>
      <c r="W135" s="28"/>
      <c r="X135" s="28"/>
      <c r="Y135" s="28"/>
      <c r="Z135" s="28"/>
      <c r="AA135" s="28"/>
      <c r="AB135" s="28"/>
      <c r="AC135" s="27"/>
      <c r="AD135" s="3"/>
      <c r="AE135" s="3"/>
      <c r="AF135" s="3"/>
      <c r="AG135" s="3"/>
      <c r="AH135" s="3"/>
      <c r="AI135" s="3"/>
      <c r="AJ135" s="3"/>
      <c r="AK135" s="3"/>
      <c r="AL135" s="3"/>
    </row>
    <row r="136" spans="1:38" x14ac:dyDescent="0.25">
      <c r="A136" s="10">
        <v>45455</v>
      </c>
      <c r="B136" s="3">
        <f>YEAR(T_Heures[[#This Row],[Date]])</f>
        <v>2024</v>
      </c>
      <c r="C136" s="3">
        <f>MONTH(T_Heures[[#This Row],[Date]])</f>
        <v>6</v>
      </c>
      <c r="D136" s="4" cm="1">
        <f t="array" ref="D136">nbCellsFusion(F136:V136)</f>
        <v>2</v>
      </c>
      <c r="E136" s="3"/>
      <c r="F136" s="2"/>
      <c r="G136" s="2"/>
      <c r="H136" s="38" t="s">
        <v>11</v>
      </c>
      <c r="I136" s="38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3"/>
      <c r="X136" s="3"/>
      <c r="Y136" s="3"/>
      <c r="Z136" s="3"/>
      <c r="AA136" s="3"/>
      <c r="AB136" s="3"/>
      <c r="AC136" s="3"/>
      <c r="AD136" s="3"/>
      <c r="AE136" s="3"/>
      <c r="AF136" s="3"/>
      <c r="AG136" s="3"/>
      <c r="AH136" s="3"/>
      <c r="AI136" s="3"/>
      <c r="AJ136" s="3"/>
      <c r="AK136" s="3"/>
      <c r="AL136" s="3"/>
    </row>
    <row r="137" spans="1:38" x14ac:dyDescent="0.25">
      <c r="A137" s="10">
        <v>45456</v>
      </c>
      <c r="B137" s="6">
        <f>YEAR(T_Heures[[#This Row],[Date]])</f>
        <v>2024</v>
      </c>
      <c r="C137" s="6">
        <f>MONTH(T_Heures[[#This Row],[Date]])</f>
        <v>6</v>
      </c>
      <c r="D137" s="5" cm="1">
        <f t="array" ref="D137">nbCellsFusion(F137:V137)</f>
        <v>5</v>
      </c>
      <c r="E137" s="3"/>
      <c r="F137" s="2"/>
      <c r="G137" s="2"/>
      <c r="H137" s="23" t="s">
        <v>37</v>
      </c>
      <c r="I137" s="25"/>
      <c r="J137" s="24"/>
      <c r="K137" s="23" t="s">
        <v>41</v>
      </c>
      <c r="L137" s="24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3"/>
      <c r="X137" s="3"/>
      <c r="Y137" s="3"/>
      <c r="Z137" s="3"/>
      <c r="AA137" s="3"/>
      <c r="AB137" s="3"/>
      <c r="AC137" s="3"/>
      <c r="AD137" s="3"/>
      <c r="AE137" s="3"/>
      <c r="AF137" s="3"/>
      <c r="AG137" s="3"/>
      <c r="AH137" s="3"/>
      <c r="AI137" s="3"/>
      <c r="AJ137" s="3"/>
      <c r="AK137" s="3"/>
      <c r="AL137" s="3"/>
    </row>
    <row r="138" spans="1:38" x14ac:dyDescent="0.25">
      <c r="A138" s="10">
        <v>45457</v>
      </c>
      <c r="B138" s="6">
        <f>YEAR(T_Heures[[#This Row],[Date]])</f>
        <v>2024</v>
      </c>
      <c r="C138" s="6">
        <f>MONTH(T_Heures[[#This Row],[Date]])</f>
        <v>6</v>
      </c>
      <c r="D138" s="5" cm="1">
        <f t="array" ref="D138">nbCellsFusion(F138:V138)</f>
        <v>0</v>
      </c>
      <c r="E138" s="3"/>
      <c r="F138" s="2"/>
      <c r="G138" s="2"/>
      <c r="H138" s="3"/>
      <c r="I138" s="3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3"/>
      <c r="X138" s="3"/>
      <c r="Y138" s="3"/>
      <c r="Z138" s="3"/>
      <c r="AA138" s="3"/>
      <c r="AB138" s="3"/>
      <c r="AC138" s="3"/>
      <c r="AD138" s="3"/>
      <c r="AE138" s="3"/>
      <c r="AF138" s="3"/>
      <c r="AG138" s="3"/>
      <c r="AH138" s="3"/>
      <c r="AI138" s="3"/>
      <c r="AJ138" s="3"/>
      <c r="AK138" s="3"/>
      <c r="AL138" s="3"/>
    </row>
    <row r="139" spans="1:38" x14ac:dyDescent="0.25">
      <c r="A139" s="10">
        <v>45458</v>
      </c>
      <c r="B139" s="6">
        <f>YEAR(T_Heures[[#This Row],[Date]])</f>
        <v>2024</v>
      </c>
      <c r="C139" s="6">
        <f>MONTH(T_Heures[[#This Row],[Date]])</f>
        <v>6</v>
      </c>
      <c r="D139" s="5" cm="1">
        <f t="array" ref="D139">nbCellsFusion(F139:V139)</f>
        <v>0</v>
      </c>
      <c r="E139" s="3"/>
      <c r="F139" s="2"/>
      <c r="G139" s="2"/>
      <c r="H139" s="3"/>
      <c r="I139" s="3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3"/>
      <c r="X139" s="3"/>
      <c r="Y139" s="3"/>
      <c r="Z139" s="3"/>
      <c r="AA139" s="3"/>
      <c r="AB139" s="3"/>
      <c r="AC139" s="3"/>
      <c r="AD139" s="3"/>
      <c r="AE139" s="3"/>
      <c r="AF139" s="3"/>
      <c r="AG139" s="3"/>
      <c r="AH139" s="3"/>
      <c r="AI139" s="3"/>
      <c r="AJ139" s="3"/>
      <c r="AK139" s="3"/>
      <c r="AL139" s="3"/>
    </row>
    <row r="140" spans="1:38" x14ac:dyDescent="0.25">
      <c r="A140" s="10">
        <v>45459</v>
      </c>
      <c r="B140" s="6">
        <f>YEAR(T_Heures[[#This Row],[Date]])</f>
        <v>2024</v>
      </c>
      <c r="C140" s="6">
        <f>MONTH(T_Heures[[#This Row],[Date]])</f>
        <v>6</v>
      </c>
      <c r="D140" s="5" cm="1">
        <f t="array" ref="D140">nbCellsFusion(F140:V140)</f>
        <v>0</v>
      </c>
      <c r="E140" s="3"/>
      <c r="F140" s="2"/>
      <c r="G140" s="2"/>
      <c r="H140" s="3"/>
      <c r="I140" s="3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3"/>
      <c r="X140" s="3"/>
      <c r="Y140" s="3"/>
      <c r="Z140" s="3"/>
      <c r="AA140" s="3"/>
      <c r="AB140" s="3"/>
      <c r="AC140" s="3"/>
      <c r="AD140" s="3"/>
      <c r="AE140" s="3"/>
      <c r="AF140" s="3"/>
      <c r="AG140" s="3"/>
      <c r="AH140" s="3"/>
      <c r="AI140" s="3"/>
      <c r="AJ140" s="3"/>
      <c r="AK140" s="3"/>
      <c r="AL140" s="3"/>
    </row>
    <row r="141" spans="1:38" x14ac:dyDescent="0.25">
      <c r="A141" s="10">
        <v>45460</v>
      </c>
      <c r="B141" s="6">
        <f>YEAR(T_Heures[[#This Row],[Date]])</f>
        <v>2024</v>
      </c>
      <c r="C141" s="6">
        <f>MONTH(T_Heures[[#This Row],[Date]])</f>
        <v>6</v>
      </c>
      <c r="D141" s="5" cm="1">
        <f t="array" ref="D141">nbCellsFusion(F141:V141)</f>
        <v>13</v>
      </c>
      <c r="E141" s="3"/>
      <c r="F141" s="2"/>
      <c r="G141" s="2"/>
      <c r="H141" s="35" t="s">
        <v>10</v>
      </c>
      <c r="I141" s="34"/>
      <c r="J141" s="20" t="s">
        <v>40</v>
      </c>
      <c r="K141" s="21"/>
      <c r="L141" s="20" t="s">
        <v>39</v>
      </c>
      <c r="M141" s="21"/>
      <c r="N141" s="20" t="s">
        <v>38</v>
      </c>
      <c r="O141" s="22"/>
      <c r="P141" s="22"/>
      <c r="Q141" s="22"/>
      <c r="R141" s="22"/>
      <c r="S141" s="22"/>
      <c r="T141" s="21"/>
      <c r="U141" s="2"/>
      <c r="V141" s="2"/>
      <c r="W141" s="3"/>
      <c r="X141" s="3"/>
      <c r="Y141" s="3"/>
      <c r="Z141" s="3"/>
      <c r="AA141" s="3"/>
      <c r="AB141" s="3"/>
      <c r="AC141" s="3"/>
      <c r="AD141" s="3"/>
      <c r="AE141" s="3"/>
      <c r="AF141" s="3"/>
      <c r="AG141" s="3"/>
      <c r="AH141" s="3"/>
      <c r="AI141" s="3"/>
      <c r="AJ141" s="3"/>
      <c r="AK141" s="3"/>
      <c r="AL141" s="3"/>
    </row>
    <row r="142" spans="1:38" x14ac:dyDescent="0.25">
      <c r="A142" s="10">
        <v>45461</v>
      </c>
      <c r="B142" s="6">
        <f>YEAR(T_Heures[[#This Row],[Date]])</f>
        <v>2024</v>
      </c>
      <c r="C142" s="6">
        <f>MONTH(T_Heures[[#This Row],[Date]])</f>
        <v>6</v>
      </c>
      <c r="D142" s="5" cm="1">
        <f t="array" ref="D142">nbCellsFusion(F142:V142)</f>
        <v>23</v>
      </c>
      <c r="E142" s="3"/>
      <c r="F142" s="2"/>
      <c r="G142" s="26" t="s">
        <v>7</v>
      </c>
      <c r="H142" s="27"/>
      <c r="I142" s="26" t="s">
        <v>32</v>
      </c>
      <c r="J142" s="28"/>
      <c r="K142" s="28"/>
      <c r="L142" s="28"/>
      <c r="M142" s="28"/>
      <c r="N142" s="28"/>
      <c r="O142" s="28"/>
      <c r="P142" s="28"/>
      <c r="Q142" s="28"/>
      <c r="R142" s="28"/>
      <c r="S142" s="28"/>
      <c r="T142" s="28"/>
      <c r="U142" s="28"/>
      <c r="V142" s="28"/>
      <c r="W142" s="28"/>
      <c r="X142" s="28"/>
      <c r="Y142" s="28"/>
      <c r="Z142" s="28"/>
      <c r="AA142" s="28"/>
      <c r="AB142" s="28"/>
      <c r="AC142" s="27"/>
      <c r="AD142" s="3"/>
      <c r="AE142" s="3"/>
      <c r="AF142" s="3"/>
      <c r="AG142" s="3"/>
      <c r="AH142" s="3"/>
      <c r="AI142" s="3"/>
      <c r="AJ142" s="3"/>
      <c r="AK142" s="3"/>
      <c r="AL142" s="3"/>
    </row>
    <row r="143" spans="1:38" x14ac:dyDescent="0.25">
      <c r="A143" s="10">
        <v>45462</v>
      </c>
      <c r="B143" s="6">
        <f>YEAR(T_Heures[[#This Row],[Date]])</f>
        <v>2024</v>
      </c>
      <c r="C143" s="6">
        <f>MONTH(T_Heures[[#This Row],[Date]])</f>
        <v>6</v>
      </c>
      <c r="D143" s="5" cm="1">
        <f t="array" ref="D143">nbCellsFusion(F143:V143)</f>
        <v>4</v>
      </c>
      <c r="E143" s="3"/>
      <c r="F143" s="2"/>
      <c r="G143" s="2"/>
      <c r="H143" s="31" t="s">
        <v>25</v>
      </c>
      <c r="I143" s="32"/>
      <c r="J143" s="31" t="s">
        <v>11</v>
      </c>
      <c r="K143" s="32"/>
      <c r="L143" s="3"/>
      <c r="M143" s="3"/>
      <c r="N143" s="3"/>
      <c r="O143" s="3"/>
      <c r="P143" s="3"/>
      <c r="Q143" s="2"/>
      <c r="R143" s="2"/>
      <c r="S143" s="2"/>
      <c r="T143" s="2"/>
      <c r="U143" s="2"/>
      <c r="V143" s="2"/>
      <c r="W143" s="3"/>
      <c r="X143" s="3"/>
      <c r="Y143" s="3"/>
      <c r="Z143" s="3"/>
      <c r="AA143" s="3"/>
      <c r="AB143" s="3"/>
      <c r="AC143" s="3"/>
      <c r="AD143" s="3"/>
      <c r="AE143" s="3"/>
      <c r="AF143" s="3"/>
      <c r="AG143" s="3"/>
      <c r="AH143" s="3"/>
      <c r="AI143" s="3"/>
      <c r="AJ143" s="3"/>
      <c r="AK143" s="3"/>
      <c r="AL143" s="3"/>
    </row>
    <row r="144" spans="1:38" x14ac:dyDescent="0.25">
      <c r="A144" s="10">
        <v>45463</v>
      </c>
      <c r="B144" s="6">
        <f>YEAR(T_Heures[[#This Row],[Date]])</f>
        <v>2024</v>
      </c>
      <c r="C144" s="6">
        <f>MONTH(T_Heures[[#This Row],[Date]])</f>
        <v>6</v>
      </c>
      <c r="D144" s="5" cm="1">
        <f t="array" ref="D144">nbCellsFusion(F144:V144)</f>
        <v>5</v>
      </c>
      <c r="E144" s="3"/>
      <c r="F144" s="2"/>
      <c r="G144" s="2"/>
      <c r="H144" s="23" t="s">
        <v>37</v>
      </c>
      <c r="I144" s="25"/>
      <c r="J144" s="24"/>
      <c r="K144" s="23" t="s">
        <v>41</v>
      </c>
      <c r="L144" s="24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3"/>
      <c r="X144" s="3"/>
      <c r="Y144" s="3"/>
      <c r="Z144" s="3"/>
      <c r="AA144" s="3"/>
      <c r="AB144" s="3"/>
      <c r="AC144" s="3"/>
      <c r="AD144" s="3"/>
      <c r="AE144" s="3"/>
      <c r="AF144" s="3"/>
      <c r="AG144" s="3"/>
      <c r="AH144" s="3"/>
      <c r="AI144" s="3"/>
      <c r="AJ144" s="3"/>
      <c r="AK144" s="3"/>
      <c r="AL144" s="3"/>
    </row>
    <row r="145" spans="1:38" x14ac:dyDescent="0.25">
      <c r="A145" s="10">
        <v>45464</v>
      </c>
      <c r="B145" s="6">
        <f>YEAR(T_Heures[[#This Row],[Date]])</f>
        <v>2024</v>
      </c>
      <c r="C145" s="6">
        <f>MONTH(T_Heures[[#This Row],[Date]])</f>
        <v>6</v>
      </c>
      <c r="D145" s="5" cm="1">
        <f t="array" ref="D145">nbCellsFusion(F145:V145)</f>
        <v>7</v>
      </c>
      <c r="E145" s="3"/>
      <c r="F145" s="2"/>
      <c r="G145" s="2"/>
      <c r="H145" s="30" t="s">
        <v>12</v>
      </c>
      <c r="I145" s="30"/>
      <c r="J145" s="30"/>
      <c r="K145" s="30"/>
      <c r="L145" s="30"/>
      <c r="M145" s="30"/>
      <c r="N145" s="30"/>
      <c r="O145" s="2"/>
      <c r="P145" s="2"/>
      <c r="Q145" s="2"/>
      <c r="R145" s="2"/>
      <c r="S145" s="2"/>
      <c r="T145" s="2"/>
      <c r="U145" s="2"/>
      <c r="V145" s="2"/>
      <c r="W145" s="3"/>
      <c r="X145" s="3"/>
      <c r="Y145" s="3"/>
      <c r="Z145" s="3"/>
      <c r="AA145" s="3"/>
      <c r="AB145" s="3"/>
      <c r="AC145" s="3"/>
      <c r="AD145" s="3"/>
      <c r="AE145" s="3"/>
      <c r="AF145" s="3"/>
      <c r="AG145" s="3"/>
      <c r="AH145" s="3"/>
      <c r="AI145" s="3"/>
      <c r="AJ145" s="3"/>
      <c r="AK145" s="3"/>
      <c r="AL145" s="3"/>
    </row>
    <row r="146" spans="1:38" x14ac:dyDescent="0.25">
      <c r="A146" s="10">
        <v>45465</v>
      </c>
      <c r="B146" s="6">
        <f>YEAR(T_Heures[[#This Row],[Date]])</f>
        <v>2024</v>
      </c>
      <c r="C146" s="6">
        <f>MONTH(T_Heures[[#This Row],[Date]])</f>
        <v>6</v>
      </c>
      <c r="D146" s="5" cm="1">
        <f t="array" ref="D146">nbCellsFusion(F146:V146)</f>
        <v>0</v>
      </c>
      <c r="E146" s="3"/>
      <c r="F146" s="2"/>
      <c r="G146" s="2"/>
      <c r="H146" s="3"/>
      <c r="I146" s="3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3"/>
      <c r="X146" s="3"/>
      <c r="Y146" s="3"/>
      <c r="Z146" s="3"/>
      <c r="AA146" s="3"/>
      <c r="AB146" s="3"/>
      <c r="AC146" s="3"/>
      <c r="AD146" s="3"/>
      <c r="AE146" s="3"/>
      <c r="AF146" s="3"/>
      <c r="AG146" s="3"/>
      <c r="AH146" s="3"/>
      <c r="AI146" s="3"/>
      <c r="AJ146" s="3"/>
      <c r="AK146" s="3"/>
      <c r="AL146" s="3"/>
    </row>
    <row r="147" spans="1:38" x14ac:dyDescent="0.25">
      <c r="A147" s="10">
        <v>45466</v>
      </c>
      <c r="B147" s="6">
        <f>YEAR(T_Heures[[#This Row],[Date]])</f>
        <v>2024</v>
      </c>
      <c r="C147" s="6">
        <f>MONTH(T_Heures[[#This Row],[Date]])</f>
        <v>6</v>
      </c>
      <c r="D147" s="5" cm="1">
        <f t="array" ref="D147">nbCellsFusion(F147:V147)</f>
        <v>0</v>
      </c>
      <c r="E147" s="3"/>
      <c r="F147" s="2"/>
      <c r="G147" s="2"/>
      <c r="H147" s="3"/>
      <c r="I147" s="3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3"/>
      <c r="X147" s="3"/>
      <c r="Y147" s="3"/>
      <c r="Z147" s="3"/>
      <c r="AA147" s="3"/>
      <c r="AB147" s="3"/>
      <c r="AC147" s="3"/>
      <c r="AD147" s="3"/>
      <c r="AE147" s="3"/>
      <c r="AF147" s="3"/>
      <c r="AG147" s="3"/>
      <c r="AH147" s="3"/>
      <c r="AI147" s="3"/>
      <c r="AJ147" s="3"/>
      <c r="AK147" s="3"/>
      <c r="AL147" s="3"/>
    </row>
    <row r="148" spans="1:38" x14ac:dyDescent="0.25">
      <c r="A148" s="10">
        <v>45467</v>
      </c>
      <c r="B148" s="6">
        <f>YEAR(T_Heures[[#This Row],[Date]])</f>
        <v>2024</v>
      </c>
      <c r="C148" s="6">
        <f>MONTH(T_Heures[[#This Row],[Date]])</f>
        <v>6</v>
      </c>
      <c r="D148" s="5" cm="1">
        <f t="array" ref="D148">nbCellsFusion(F148:V148)</f>
        <v>15</v>
      </c>
      <c r="E148" s="3"/>
      <c r="F148" s="2"/>
      <c r="G148" s="2"/>
      <c r="H148" s="23" t="s">
        <v>37</v>
      </c>
      <c r="I148" s="24"/>
      <c r="J148" s="23" t="s">
        <v>43</v>
      </c>
      <c r="K148" s="25"/>
      <c r="L148" s="25"/>
      <c r="M148" s="25"/>
      <c r="N148" s="25"/>
      <c r="O148" s="25"/>
      <c r="P148" s="25"/>
      <c r="Q148" s="25"/>
      <c r="R148" s="24"/>
      <c r="S148" s="2"/>
      <c r="T148" s="20" t="s">
        <v>40</v>
      </c>
      <c r="U148" s="21"/>
      <c r="V148" s="20" t="s">
        <v>39</v>
      </c>
      <c r="W148" s="21"/>
      <c r="X148" s="20" t="s">
        <v>38</v>
      </c>
      <c r="Y148" s="22"/>
      <c r="Z148" s="22"/>
      <c r="AA148" s="22"/>
      <c r="AB148" s="22"/>
      <c r="AC148" s="22"/>
      <c r="AD148" s="21"/>
      <c r="AE148" s="3"/>
      <c r="AF148" s="3"/>
      <c r="AG148" s="3"/>
      <c r="AH148" s="3"/>
      <c r="AI148" s="3"/>
      <c r="AJ148" s="3"/>
      <c r="AK148" s="3"/>
      <c r="AL148" s="3"/>
    </row>
    <row r="149" spans="1:38" x14ac:dyDescent="0.25">
      <c r="A149" s="10">
        <v>45468</v>
      </c>
      <c r="B149" s="6">
        <f>YEAR(T_Heures[[#This Row],[Date]])</f>
        <v>2024</v>
      </c>
      <c r="C149" s="6">
        <f>MONTH(T_Heures[[#This Row],[Date]])</f>
        <v>6</v>
      </c>
      <c r="D149" s="5" cm="1">
        <f t="array" ref="D149">nbCellsFusion(F149:V149)</f>
        <v>0</v>
      </c>
      <c r="E149" s="3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3"/>
      <c r="X149" s="3"/>
      <c r="Y149" s="3"/>
      <c r="Z149" s="3"/>
      <c r="AA149" s="3"/>
      <c r="AB149" s="3"/>
      <c r="AC149" s="3"/>
      <c r="AD149" s="3"/>
      <c r="AE149" s="3"/>
      <c r="AF149" s="3"/>
      <c r="AG149" s="3"/>
      <c r="AH149" s="3"/>
      <c r="AI149" s="3"/>
      <c r="AJ149" s="3"/>
      <c r="AK149" s="3"/>
      <c r="AL149" s="3"/>
    </row>
    <row r="150" spans="1:38" x14ac:dyDescent="0.25">
      <c r="A150" s="10">
        <v>45469</v>
      </c>
      <c r="B150" s="6">
        <f>YEAR(T_Heures[[#This Row],[Date]])</f>
        <v>2024</v>
      </c>
      <c r="C150" s="6">
        <f>MONTH(T_Heures[[#This Row],[Date]])</f>
        <v>6</v>
      </c>
      <c r="D150" s="5" cm="1">
        <f t="array" ref="D150">nbCellsFusion(F150:V150)</f>
        <v>4</v>
      </c>
      <c r="E150" s="3"/>
      <c r="F150" s="2"/>
      <c r="G150" s="2"/>
      <c r="H150" s="38" t="s">
        <v>11</v>
      </c>
      <c r="I150" s="38"/>
      <c r="J150" s="2"/>
      <c r="K150" s="29" t="s">
        <v>7</v>
      </c>
      <c r="L150" s="29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3"/>
      <c r="X150" s="3"/>
      <c r="Y150" s="3"/>
      <c r="Z150" s="3"/>
      <c r="AA150" s="3"/>
      <c r="AB150" s="3"/>
      <c r="AC150" s="3"/>
      <c r="AD150" s="3"/>
      <c r="AE150" s="3"/>
      <c r="AF150" s="3"/>
      <c r="AG150" s="3"/>
      <c r="AH150" s="3"/>
      <c r="AI150" s="3"/>
      <c r="AJ150" s="3"/>
      <c r="AK150" s="3"/>
      <c r="AL150" s="3"/>
    </row>
    <row r="151" spans="1:38" x14ac:dyDescent="0.25">
      <c r="A151" s="10">
        <v>45470</v>
      </c>
      <c r="B151" s="6">
        <f>YEAR(T_Heures[[#This Row],[Date]])</f>
        <v>2024</v>
      </c>
      <c r="C151" s="6">
        <f>MONTH(T_Heures[[#This Row],[Date]])</f>
        <v>6</v>
      </c>
      <c r="D151" s="5" cm="1">
        <f t="array" ref="D151">nbCellsFusion(F151:V151)</f>
        <v>5</v>
      </c>
      <c r="E151" s="3"/>
      <c r="F151" s="2"/>
      <c r="G151" s="2"/>
      <c r="H151" s="23" t="s">
        <v>37</v>
      </c>
      <c r="I151" s="25"/>
      <c r="J151" s="24"/>
      <c r="K151" s="23" t="s">
        <v>41</v>
      </c>
      <c r="L151" s="24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3"/>
      <c r="X151" s="3"/>
      <c r="Y151" s="3"/>
      <c r="Z151" s="3"/>
      <c r="AA151" s="3"/>
      <c r="AB151" s="3"/>
      <c r="AC151" s="3"/>
      <c r="AD151" s="3"/>
      <c r="AE151" s="3"/>
      <c r="AF151" s="3"/>
      <c r="AG151" s="3"/>
      <c r="AH151" s="3"/>
      <c r="AI151" s="3"/>
      <c r="AJ151" s="3"/>
      <c r="AK151" s="3"/>
      <c r="AL151" s="3"/>
    </row>
    <row r="152" spans="1:38" x14ac:dyDescent="0.25">
      <c r="A152" s="10">
        <v>45471</v>
      </c>
      <c r="B152" s="6">
        <f>YEAR(T_Heures[[#This Row],[Date]])</f>
        <v>2024</v>
      </c>
      <c r="C152" s="6">
        <f>MONTH(T_Heures[[#This Row],[Date]])</f>
        <v>6</v>
      </c>
      <c r="D152" s="5" cm="1">
        <f t="array" ref="D152">nbCellsFusion(F152:V152)</f>
        <v>1</v>
      </c>
      <c r="E152" s="3"/>
      <c r="F152" s="2"/>
      <c r="G152" s="2"/>
      <c r="H152" s="3"/>
      <c r="I152" s="3"/>
      <c r="J152" s="2"/>
      <c r="K152" s="2"/>
      <c r="L152" s="2"/>
      <c r="M152" s="2" t="s">
        <v>169</v>
      </c>
      <c r="N152" s="2"/>
      <c r="O152" s="2"/>
      <c r="P152" s="2"/>
      <c r="Q152" s="2"/>
      <c r="R152" s="2"/>
      <c r="S152" s="2"/>
      <c r="T152" s="2"/>
      <c r="U152" s="2"/>
      <c r="V152" s="2"/>
      <c r="W152" s="3"/>
      <c r="X152" s="3"/>
      <c r="Y152" s="3"/>
      <c r="Z152" s="3"/>
      <c r="AA152" s="3"/>
      <c r="AB152" s="3"/>
      <c r="AC152" s="3"/>
      <c r="AD152" s="3"/>
      <c r="AE152" s="3"/>
      <c r="AF152" s="3"/>
      <c r="AG152" s="3"/>
      <c r="AH152" s="3"/>
      <c r="AI152" s="3"/>
      <c r="AJ152" s="3"/>
      <c r="AK152" s="3"/>
      <c r="AL152" s="3"/>
    </row>
    <row r="153" spans="1:38" x14ac:dyDescent="0.25">
      <c r="A153" s="10">
        <v>45472</v>
      </c>
      <c r="B153" s="6">
        <f>YEAR(T_Heures[[#This Row],[Date]])</f>
        <v>2024</v>
      </c>
      <c r="C153" s="6">
        <f>MONTH(T_Heures[[#This Row],[Date]])</f>
        <v>6</v>
      </c>
      <c r="D153" s="5" cm="1">
        <f t="array" ref="D153">nbCellsFusion(F153:V153)</f>
        <v>0</v>
      </c>
      <c r="E153" s="3"/>
      <c r="F153" s="2"/>
      <c r="G153" s="2"/>
      <c r="H153" s="3"/>
      <c r="I153" s="3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3"/>
      <c r="X153" s="3"/>
      <c r="Y153" s="3"/>
      <c r="Z153" s="3"/>
      <c r="AA153" s="3"/>
      <c r="AB153" s="3"/>
      <c r="AC153" s="3"/>
      <c r="AD153" s="3"/>
      <c r="AE153" s="3"/>
      <c r="AF153" s="3"/>
      <c r="AG153" s="3"/>
      <c r="AH153" s="3"/>
      <c r="AI153" s="3"/>
      <c r="AJ153" s="3"/>
      <c r="AK153" s="3"/>
      <c r="AL153" s="3"/>
    </row>
    <row r="154" spans="1:38" x14ac:dyDescent="0.25">
      <c r="A154" s="10">
        <v>45473</v>
      </c>
      <c r="B154" s="6">
        <f>YEAR(T_Heures[[#This Row],[Date]])</f>
        <v>2024</v>
      </c>
      <c r="C154" s="6">
        <f>MONTH(T_Heures[[#This Row],[Date]])</f>
        <v>6</v>
      </c>
      <c r="D154" s="5" cm="1">
        <f t="array" ref="D154">nbCellsFusion(F154:V154)</f>
        <v>0</v>
      </c>
      <c r="E154" s="3"/>
      <c r="F154" s="2"/>
      <c r="G154" s="2"/>
      <c r="H154" s="3"/>
      <c r="I154" s="3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3"/>
      <c r="X154" s="3"/>
      <c r="Y154" s="3"/>
      <c r="Z154" s="3"/>
      <c r="AA154" s="3"/>
      <c r="AB154" s="3"/>
      <c r="AC154" s="3"/>
      <c r="AD154" s="3"/>
      <c r="AE154" s="3"/>
      <c r="AF154" s="3"/>
      <c r="AG154" s="3"/>
      <c r="AH154" s="3"/>
      <c r="AI154" s="3"/>
      <c r="AJ154" s="3"/>
      <c r="AK154" s="3"/>
      <c r="AL154" s="3"/>
    </row>
    <row r="155" spans="1:38" x14ac:dyDescent="0.25">
      <c r="A155" s="10">
        <v>45474</v>
      </c>
      <c r="B155" s="6">
        <f>YEAR(T_Heures[[#This Row],[Date]])</f>
        <v>2024</v>
      </c>
      <c r="C155" s="6">
        <f>MONTH(T_Heures[[#This Row],[Date]])</f>
        <v>7</v>
      </c>
      <c r="D155" s="5" cm="1">
        <f t="array" ref="D155">nbCellsFusion(F155:V155)</f>
        <v>13</v>
      </c>
      <c r="E155" s="3"/>
      <c r="F155" s="2"/>
      <c r="G155" s="2"/>
      <c r="H155" s="35" t="s">
        <v>10</v>
      </c>
      <c r="I155" s="34"/>
      <c r="J155" s="20" t="s">
        <v>40</v>
      </c>
      <c r="K155" s="21"/>
      <c r="L155" s="20" t="s">
        <v>39</v>
      </c>
      <c r="M155" s="21"/>
      <c r="N155" s="20" t="s">
        <v>38</v>
      </c>
      <c r="O155" s="22"/>
      <c r="P155" s="22"/>
      <c r="Q155" s="22"/>
      <c r="R155" s="22"/>
      <c r="S155" s="22"/>
      <c r="T155" s="21"/>
      <c r="U155" s="2"/>
      <c r="V155" s="2"/>
      <c r="W155" s="3"/>
      <c r="X155" s="3"/>
      <c r="Y155" s="3"/>
      <c r="Z155" s="3"/>
      <c r="AA155" s="3"/>
      <c r="AB155" s="3"/>
      <c r="AC155" s="3"/>
      <c r="AD155" s="3"/>
      <c r="AE155" s="3"/>
      <c r="AF155" s="3"/>
      <c r="AG155" s="3"/>
      <c r="AH155" s="3"/>
      <c r="AI155" s="3"/>
      <c r="AJ155" s="3"/>
      <c r="AK155" s="3"/>
      <c r="AL155" s="3"/>
    </row>
    <row r="156" spans="1:38" x14ac:dyDescent="0.25">
      <c r="A156" s="10">
        <v>45475</v>
      </c>
      <c r="B156" s="6">
        <f>YEAR(T_Heures[[#This Row],[Date]])</f>
        <v>2024</v>
      </c>
      <c r="C156" s="6">
        <f>MONTH(T_Heures[[#This Row],[Date]])</f>
        <v>7</v>
      </c>
      <c r="D156" s="5" cm="1">
        <f t="array" ref="D156">nbCellsFusion(F156:V156)</f>
        <v>0</v>
      </c>
      <c r="E156" s="3"/>
      <c r="F156" s="2"/>
      <c r="G156" s="2"/>
      <c r="H156" s="3"/>
      <c r="I156" s="3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3"/>
      <c r="X156" s="3"/>
      <c r="Y156" s="3"/>
      <c r="Z156" s="3"/>
      <c r="AA156" s="3"/>
      <c r="AB156" s="3"/>
      <c r="AC156" s="3"/>
      <c r="AD156" s="3"/>
      <c r="AE156" s="3"/>
      <c r="AF156" s="3"/>
      <c r="AG156" s="3"/>
      <c r="AH156" s="3"/>
      <c r="AI156" s="3"/>
      <c r="AJ156" s="3"/>
      <c r="AK156" s="3"/>
      <c r="AL156" s="3"/>
    </row>
    <row r="157" spans="1:38" x14ac:dyDescent="0.25">
      <c r="A157" s="10">
        <v>45476</v>
      </c>
      <c r="B157" s="6">
        <f>YEAR(T_Heures[[#This Row],[Date]])</f>
        <v>2024</v>
      </c>
      <c r="C157" s="6">
        <f>MONTH(T_Heures[[#This Row],[Date]])</f>
        <v>7</v>
      </c>
      <c r="D157" s="5" cm="1">
        <f t="array" ref="D157">nbCellsFusion(F157:V157)</f>
        <v>14</v>
      </c>
      <c r="E157" s="3"/>
      <c r="F157" s="2"/>
      <c r="G157" s="2"/>
      <c r="H157" s="31" t="s">
        <v>27</v>
      </c>
      <c r="I157" s="33"/>
      <c r="J157" s="33"/>
      <c r="K157" s="33"/>
      <c r="L157" s="33"/>
      <c r="M157" s="33"/>
      <c r="N157" s="33"/>
      <c r="O157" s="32"/>
      <c r="P157" s="31" t="s">
        <v>11</v>
      </c>
      <c r="Q157" s="32"/>
      <c r="R157" s="31" t="s">
        <v>26</v>
      </c>
      <c r="S157" s="33"/>
      <c r="T157" s="33"/>
      <c r="U157" s="32"/>
      <c r="V157" s="2"/>
      <c r="W157" s="3"/>
      <c r="X157" s="3"/>
      <c r="Y157" s="3"/>
      <c r="Z157" s="3"/>
      <c r="AA157" s="3"/>
      <c r="AB157" s="3"/>
      <c r="AC157" s="3"/>
      <c r="AD157" s="3"/>
      <c r="AE157" s="3"/>
      <c r="AF157" s="3"/>
      <c r="AG157" s="3"/>
      <c r="AH157" s="3"/>
      <c r="AI157" s="3"/>
      <c r="AJ157" s="3"/>
      <c r="AK157" s="3"/>
      <c r="AL157" s="3"/>
    </row>
    <row r="158" spans="1:38" x14ac:dyDescent="0.25">
      <c r="A158" s="10">
        <v>45477</v>
      </c>
      <c r="B158" s="6">
        <f>YEAR(T_Heures[[#This Row],[Date]])</f>
        <v>2024</v>
      </c>
      <c r="C158" s="6">
        <f>MONTH(T_Heures[[#This Row],[Date]])</f>
        <v>7</v>
      </c>
      <c r="D158" s="5" cm="1">
        <f t="array" ref="D158">nbCellsFusion(F158:V158)</f>
        <v>5</v>
      </c>
      <c r="E158" s="3"/>
      <c r="F158" s="2"/>
      <c r="G158" s="2"/>
      <c r="H158" s="23" t="s">
        <v>37</v>
      </c>
      <c r="I158" s="25"/>
      <c r="J158" s="24"/>
      <c r="K158" s="23" t="s">
        <v>41</v>
      </c>
      <c r="L158" s="24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3"/>
      <c r="X158" s="3"/>
      <c r="Y158" s="3"/>
      <c r="Z158" s="3"/>
      <c r="AA158" s="3"/>
      <c r="AB158" s="3"/>
      <c r="AC158" s="3"/>
      <c r="AD158" s="3"/>
      <c r="AE158" s="3"/>
      <c r="AF158" s="3"/>
      <c r="AG158" s="3"/>
      <c r="AH158" s="3"/>
      <c r="AI158" s="3"/>
      <c r="AJ158" s="3"/>
      <c r="AK158" s="3"/>
      <c r="AL158" s="3"/>
    </row>
    <row r="159" spans="1:38" x14ac:dyDescent="0.25">
      <c r="A159" s="10">
        <v>45478</v>
      </c>
      <c r="B159" s="6">
        <f>YEAR(T_Heures[[#This Row],[Date]])</f>
        <v>2024</v>
      </c>
      <c r="C159" s="6">
        <f>MONTH(T_Heures[[#This Row],[Date]])</f>
        <v>7</v>
      </c>
      <c r="D159" s="5" cm="1">
        <f t="array" ref="D159">nbCellsFusion(F159:V159)</f>
        <v>19</v>
      </c>
      <c r="E159" s="3"/>
      <c r="F159" s="2"/>
      <c r="G159" s="2"/>
      <c r="H159" s="30" t="s">
        <v>14</v>
      </c>
      <c r="I159" s="30"/>
      <c r="J159" s="30"/>
      <c r="K159" s="30"/>
      <c r="L159" s="30"/>
      <c r="M159" s="30"/>
      <c r="N159" s="30"/>
      <c r="O159" s="2"/>
      <c r="P159" s="26" t="s">
        <v>34</v>
      </c>
      <c r="Q159" s="27"/>
      <c r="R159" s="26" t="s">
        <v>33</v>
      </c>
      <c r="S159" s="28"/>
      <c r="T159" s="28"/>
      <c r="U159" s="28"/>
      <c r="V159" s="28"/>
      <c r="W159" s="28"/>
      <c r="X159" s="28"/>
      <c r="Y159" s="28"/>
      <c r="Z159" s="28"/>
      <c r="AA159" s="27"/>
      <c r="AB159" s="3"/>
      <c r="AC159" s="3"/>
      <c r="AD159" s="3"/>
      <c r="AE159" s="3"/>
      <c r="AF159" s="3"/>
      <c r="AG159" s="3"/>
      <c r="AH159" s="3"/>
      <c r="AI159" s="3"/>
      <c r="AJ159" s="3"/>
      <c r="AK159" s="3"/>
      <c r="AL159" s="3"/>
    </row>
    <row r="160" spans="1:38" x14ac:dyDescent="0.25">
      <c r="A160" s="10">
        <v>45479</v>
      </c>
      <c r="B160" s="6">
        <f>YEAR(T_Heures[[#This Row],[Date]])</f>
        <v>2024</v>
      </c>
      <c r="C160" s="6">
        <f>MONTH(T_Heures[[#This Row],[Date]])</f>
        <v>7</v>
      </c>
      <c r="D160" s="5" cm="1">
        <f t="array" ref="D160">nbCellsFusion(F160:V160)</f>
        <v>0</v>
      </c>
      <c r="E160" s="3"/>
      <c r="F160" s="2"/>
      <c r="G160" s="2"/>
      <c r="H160" s="3"/>
      <c r="I160" s="3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3"/>
      <c r="X160" s="3"/>
      <c r="Y160" s="3"/>
      <c r="Z160" s="3"/>
      <c r="AA160" s="3"/>
      <c r="AB160" s="3"/>
      <c r="AC160" s="3"/>
      <c r="AD160" s="3"/>
      <c r="AE160" s="3"/>
      <c r="AF160" s="3"/>
      <c r="AG160" s="3"/>
      <c r="AH160" s="3"/>
      <c r="AI160" s="3"/>
      <c r="AJ160" s="3"/>
      <c r="AK160" s="3"/>
      <c r="AL160" s="3"/>
    </row>
    <row r="161" spans="1:38" x14ac:dyDescent="0.25">
      <c r="A161" s="10">
        <v>45480</v>
      </c>
      <c r="B161" s="6">
        <f>YEAR(T_Heures[[#This Row],[Date]])</f>
        <v>2024</v>
      </c>
      <c r="C161" s="6">
        <f>MONTH(T_Heures[[#This Row],[Date]])</f>
        <v>7</v>
      </c>
      <c r="D161" s="5" cm="1">
        <f t="array" ref="D161">nbCellsFusion(F161:V161)</f>
        <v>0</v>
      </c>
      <c r="E161" s="3"/>
      <c r="F161" s="2"/>
      <c r="G161" s="2"/>
      <c r="H161" s="3"/>
      <c r="I161" s="3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3"/>
      <c r="X161" s="3"/>
      <c r="Y161" s="3"/>
      <c r="Z161" s="3"/>
      <c r="AA161" s="3"/>
      <c r="AB161" s="3"/>
      <c r="AC161" s="3"/>
      <c r="AD161" s="3"/>
      <c r="AE161" s="3"/>
      <c r="AF161" s="3"/>
      <c r="AG161" s="3"/>
      <c r="AH161" s="3"/>
      <c r="AI161" s="3"/>
      <c r="AJ161" s="3"/>
      <c r="AK161" s="3"/>
      <c r="AL161" s="3"/>
    </row>
    <row r="162" spans="1:38" x14ac:dyDescent="0.25">
      <c r="A162" s="10">
        <v>45481</v>
      </c>
      <c r="B162" s="6">
        <f>YEAR(T_Heures[[#This Row],[Date]])</f>
        <v>2024</v>
      </c>
      <c r="C162" s="6">
        <f>MONTH(T_Heures[[#This Row],[Date]])</f>
        <v>7</v>
      </c>
      <c r="D162" s="5" cm="1">
        <f t="array" ref="D162">nbCellsFusion(F162:V162)</f>
        <v>13</v>
      </c>
      <c r="E162" s="3"/>
      <c r="F162" s="2"/>
      <c r="G162" s="2"/>
      <c r="H162" s="35" t="s">
        <v>10</v>
      </c>
      <c r="I162" s="34"/>
      <c r="J162" s="20" t="s">
        <v>40</v>
      </c>
      <c r="K162" s="21"/>
      <c r="L162" s="20" t="s">
        <v>39</v>
      </c>
      <c r="M162" s="21"/>
      <c r="N162" s="20" t="s">
        <v>38</v>
      </c>
      <c r="O162" s="22"/>
      <c r="P162" s="22"/>
      <c r="Q162" s="22"/>
      <c r="R162" s="22"/>
      <c r="S162" s="22"/>
      <c r="T162" s="21"/>
      <c r="U162" s="2"/>
      <c r="V162" s="2"/>
      <c r="W162" s="3"/>
      <c r="X162" s="3"/>
      <c r="Y162" s="3"/>
      <c r="Z162" s="3"/>
      <c r="AA162" s="3"/>
      <c r="AB162" s="3"/>
      <c r="AC162" s="3"/>
      <c r="AD162" s="3"/>
      <c r="AE162" s="3"/>
      <c r="AF162" s="3"/>
      <c r="AG162" s="3"/>
      <c r="AH162" s="3"/>
      <c r="AI162" s="3"/>
      <c r="AJ162" s="3"/>
      <c r="AK162" s="3"/>
      <c r="AL162" s="3"/>
    </row>
    <row r="163" spans="1:38" x14ac:dyDescent="0.25">
      <c r="A163" s="10">
        <v>45482</v>
      </c>
      <c r="B163" s="6">
        <f>YEAR(T_Heures[[#This Row],[Date]])</f>
        <v>2024</v>
      </c>
      <c r="C163" s="6">
        <f>MONTH(T_Heures[[#This Row],[Date]])</f>
        <v>7</v>
      </c>
      <c r="D163" s="5" cm="1">
        <f t="array" ref="D163">nbCellsFusion(F163:V163)</f>
        <v>0</v>
      </c>
      <c r="E163" s="3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3"/>
      <c r="X163" s="3"/>
      <c r="Y163" s="3"/>
      <c r="Z163" s="3"/>
      <c r="AA163" s="3"/>
      <c r="AB163" s="3"/>
      <c r="AC163" s="3"/>
      <c r="AD163" s="3"/>
      <c r="AE163" s="3"/>
      <c r="AF163" s="3"/>
      <c r="AG163" s="3"/>
      <c r="AH163" s="3"/>
      <c r="AI163" s="3"/>
      <c r="AJ163" s="3"/>
      <c r="AK163" s="3"/>
      <c r="AL163" s="3"/>
    </row>
    <row r="164" spans="1:38" x14ac:dyDescent="0.25">
      <c r="A164" s="10">
        <v>45483</v>
      </c>
      <c r="B164" s="6">
        <f>YEAR(T_Heures[[#This Row],[Date]])</f>
        <v>2024</v>
      </c>
      <c r="C164" s="6">
        <f>MONTH(T_Heures[[#This Row],[Date]])</f>
        <v>7</v>
      </c>
      <c r="D164" s="5" cm="1">
        <f t="array" ref="D164">nbCellsFusion(F164:V164)</f>
        <v>0</v>
      </c>
      <c r="E164" s="3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3"/>
      <c r="X164" s="3"/>
      <c r="Y164" s="3"/>
      <c r="Z164" s="3"/>
      <c r="AA164" s="3"/>
      <c r="AB164" s="3"/>
      <c r="AC164" s="3"/>
      <c r="AD164" s="3"/>
      <c r="AE164" s="3"/>
      <c r="AF164" s="3"/>
      <c r="AG164" s="3"/>
      <c r="AH164" s="3"/>
      <c r="AI164" s="3"/>
      <c r="AJ164" s="3"/>
      <c r="AK164" s="3"/>
      <c r="AL164" s="3"/>
    </row>
    <row r="165" spans="1:38" x14ac:dyDescent="0.25">
      <c r="A165" s="10">
        <v>45484</v>
      </c>
      <c r="B165" s="6">
        <f>YEAR(T_Heures[[#This Row],[Date]])</f>
        <v>2024</v>
      </c>
      <c r="C165" s="6">
        <f>MONTH(T_Heures[[#This Row],[Date]])</f>
        <v>7</v>
      </c>
      <c r="D165" s="5" cm="1">
        <f t="array" ref="D165">nbCellsFusion(F165:V165)</f>
        <v>5</v>
      </c>
      <c r="E165" s="3"/>
      <c r="F165" s="2"/>
      <c r="G165" s="2"/>
      <c r="H165" s="23" t="s">
        <v>37</v>
      </c>
      <c r="I165" s="25"/>
      <c r="J165" s="24"/>
      <c r="K165" s="23" t="s">
        <v>41</v>
      </c>
      <c r="L165" s="24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3"/>
      <c r="X165" s="3"/>
      <c r="Y165" s="3"/>
      <c r="Z165" s="3"/>
      <c r="AA165" s="3"/>
      <c r="AB165" s="3"/>
      <c r="AC165" s="3"/>
      <c r="AD165" s="3"/>
      <c r="AE165" s="3"/>
      <c r="AF165" s="3"/>
      <c r="AG165" s="3"/>
      <c r="AH165" s="3"/>
      <c r="AI165" s="3"/>
      <c r="AJ165" s="3"/>
      <c r="AK165" s="3"/>
      <c r="AL165" s="3"/>
    </row>
    <row r="166" spans="1:38" x14ac:dyDescent="0.25">
      <c r="A166" s="10">
        <v>45485</v>
      </c>
      <c r="B166" s="6">
        <f>YEAR(T_Heures[[#This Row],[Date]])</f>
        <v>2024</v>
      </c>
      <c r="C166" s="6">
        <f>MONTH(T_Heures[[#This Row],[Date]])</f>
        <v>7</v>
      </c>
      <c r="D166" s="5" cm="1">
        <f t="array" ref="D166">nbCellsFusion(F166:V166)</f>
        <v>0</v>
      </c>
      <c r="E166" s="3"/>
      <c r="F166" s="2"/>
      <c r="G166" s="2"/>
      <c r="H166" s="3"/>
      <c r="I166" s="3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3"/>
      <c r="X166" s="3"/>
      <c r="Y166" s="3"/>
      <c r="Z166" s="3"/>
      <c r="AA166" s="3"/>
      <c r="AB166" s="3"/>
      <c r="AC166" s="3"/>
      <c r="AD166" s="3"/>
      <c r="AE166" s="3"/>
      <c r="AF166" s="3"/>
      <c r="AG166" s="3"/>
      <c r="AH166" s="3"/>
      <c r="AI166" s="3"/>
      <c r="AJ166" s="3"/>
      <c r="AK166" s="3"/>
      <c r="AL166" s="3"/>
    </row>
    <row r="167" spans="1:38" x14ac:dyDescent="0.25">
      <c r="A167" s="10">
        <v>45486</v>
      </c>
      <c r="B167" s="6">
        <f>YEAR(T_Heures[[#This Row],[Date]])</f>
        <v>2024</v>
      </c>
      <c r="C167" s="6">
        <f>MONTH(T_Heures[[#This Row],[Date]])</f>
        <v>7</v>
      </c>
      <c r="D167" s="5" cm="1">
        <f t="array" ref="D167">nbCellsFusion(F167:V167)</f>
        <v>0</v>
      </c>
      <c r="E167" s="3"/>
      <c r="F167" s="2"/>
      <c r="G167" s="2"/>
      <c r="H167" s="3"/>
      <c r="I167" s="3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3"/>
      <c r="X167" s="3"/>
      <c r="Y167" s="3"/>
      <c r="Z167" s="3"/>
      <c r="AA167" s="3"/>
      <c r="AB167" s="3"/>
      <c r="AC167" s="3"/>
      <c r="AD167" s="3"/>
      <c r="AE167" s="3"/>
      <c r="AF167" s="3"/>
      <c r="AG167" s="3"/>
      <c r="AH167" s="3"/>
      <c r="AI167" s="3"/>
      <c r="AJ167" s="3"/>
      <c r="AK167" s="3"/>
      <c r="AL167" s="3"/>
    </row>
    <row r="168" spans="1:38" x14ac:dyDescent="0.25">
      <c r="A168" s="10">
        <v>45487</v>
      </c>
      <c r="B168" s="6">
        <f>YEAR(T_Heures[[#This Row],[Date]])</f>
        <v>2024</v>
      </c>
      <c r="C168" s="6">
        <f>MONTH(T_Heures[[#This Row],[Date]])</f>
        <v>7</v>
      </c>
      <c r="D168" s="5" cm="1">
        <f t="array" ref="D168">nbCellsFusion(F168:V168)</f>
        <v>0</v>
      </c>
      <c r="E168" s="3"/>
      <c r="F168" s="2"/>
      <c r="G168" s="2"/>
      <c r="H168" s="3"/>
      <c r="I168" s="3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3"/>
      <c r="X168" s="3"/>
      <c r="Y168" s="3"/>
      <c r="Z168" s="3"/>
      <c r="AA168" s="3"/>
      <c r="AB168" s="3"/>
      <c r="AC168" s="3"/>
      <c r="AD168" s="3"/>
      <c r="AE168" s="3"/>
      <c r="AF168" s="3"/>
      <c r="AG168" s="3"/>
      <c r="AH168" s="3"/>
      <c r="AI168" s="3"/>
      <c r="AJ168" s="3"/>
      <c r="AK168" s="3"/>
      <c r="AL168" s="3"/>
    </row>
    <row r="169" spans="1:38" x14ac:dyDescent="0.25">
      <c r="A169" s="10">
        <v>45488</v>
      </c>
      <c r="B169" s="6">
        <f>YEAR(T_Heures[[#This Row],[Date]])</f>
        <v>2024</v>
      </c>
      <c r="C169" s="6">
        <f>MONTH(T_Heures[[#This Row],[Date]])</f>
        <v>7</v>
      </c>
      <c r="D169" s="5" cm="1">
        <f t="array" ref="D169">nbCellsFusion(F169:V169)</f>
        <v>14</v>
      </c>
      <c r="E169" s="3"/>
      <c r="F169" s="2"/>
      <c r="G169" s="2"/>
      <c r="H169" s="23" t="s">
        <v>37</v>
      </c>
      <c r="I169" s="24"/>
      <c r="J169" s="23" t="s">
        <v>42</v>
      </c>
      <c r="K169" s="25"/>
      <c r="L169" s="25"/>
      <c r="M169" s="25"/>
      <c r="N169" s="25"/>
      <c r="O169" s="25"/>
      <c r="P169" s="25"/>
      <c r="Q169" s="24"/>
      <c r="R169" s="2"/>
      <c r="S169" s="20" t="s">
        <v>40</v>
      </c>
      <c r="T169" s="21"/>
      <c r="U169" s="20" t="s">
        <v>39</v>
      </c>
      <c r="V169" s="21"/>
      <c r="W169" s="20" t="s">
        <v>38</v>
      </c>
      <c r="X169" s="22"/>
      <c r="Y169" s="22"/>
      <c r="Z169" s="22"/>
      <c r="AA169" s="22"/>
      <c r="AB169" s="22"/>
      <c r="AC169" s="21"/>
      <c r="AD169" s="3"/>
      <c r="AE169" s="3"/>
      <c r="AF169" s="3"/>
      <c r="AG169" s="3"/>
      <c r="AH169" s="3"/>
      <c r="AI169" s="3"/>
      <c r="AJ169" s="3"/>
      <c r="AK169" s="3"/>
      <c r="AL169" s="3"/>
    </row>
    <row r="170" spans="1:38" x14ac:dyDescent="0.25">
      <c r="A170" s="10">
        <v>45489</v>
      </c>
      <c r="B170" s="6">
        <f>YEAR(T_Heures[[#This Row],[Date]])</f>
        <v>2024</v>
      </c>
      <c r="C170" s="6">
        <f>MONTH(T_Heures[[#This Row],[Date]])</f>
        <v>7</v>
      </c>
      <c r="D170" s="5" cm="1">
        <f t="array" ref="D170">nbCellsFusion(F170:V170)</f>
        <v>0</v>
      </c>
      <c r="E170" s="3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3"/>
      <c r="X170" s="3"/>
      <c r="Y170" s="3"/>
      <c r="Z170" s="3"/>
      <c r="AA170" s="3"/>
      <c r="AB170" s="3"/>
      <c r="AC170" s="3"/>
      <c r="AD170" s="3"/>
      <c r="AE170" s="3"/>
      <c r="AF170" s="3"/>
      <c r="AG170" s="3"/>
      <c r="AH170" s="3"/>
      <c r="AI170" s="3"/>
      <c r="AJ170" s="3"/>
      <c r="AK170" s="3"/>
      <c r="AL170" s="3"/>
    </row>
    <row r="171" spans="1:38" x14ac:dyDescent="0.25">
      <c r="A171" s="10">
        <v>45490</v>
      </c>
      <c r="B171" s="6">
        <f>YEAR(T_Heures[[#This Row],[Date]])</f>
        <v>2024</v>
      </c>
      <c r="C171" s="6">
        <f>MONTH(T_Heures[[#This Row],[Date]])</f>
        <v>7</v>
      </c>
      <c r="D171" s="5" cm="1">
        <f t="array" ref="D171">nbCellsFusion(F171:V171)</f>
        <v>0</v>
      </c>
      <c r="E171" s="3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3"/>
      <c r="X171" s="3"/>
      <c r="Y171" s="3"/>
      <c r="Z171" s="3"/>
      <c r="AA171" s="3"/>
      <c r="AB171" s="3"/>
      <c r="AC171" s="3"/>
      <c r="AD171" s="3"/>
      <c r="AE171" s="3"/>
      <c r="AF171" s="3"/>
      <c r="AG171" s="3"/>
      <c r="AH171" s="3"/>
      <c r="AI171" s="3"/>
      <c r="AJ171" s="3"/>
      <c r="AK171" s="3"/>
      <c r="AL171" s="3"/>
    </row>
    <row r="172" spans="1:38" x14ac:dyDescent="0.25">
      <c r="A172" s="10">
        <v>45491</v>
      </c>
      <c r="B172" s="6">
        <f>YEAR(T_Heures[[#This Row],[Date]])</f>
        <v>2024</v>
      </c>
      <c r="C172" s="6">
        <f>MONTH(T_Heures[[#This Row],[Date]])</f>
        <v>7</v>
      </c>
      <c r="D172" s="5" cm="1">
        <f t="array" ref="D172">nbCellsFusion(F172:V172)</f>
        <v>2</v>
      </c>
      <c r="E172" s="3"/>
      <c r="F172" s="2"/>
      <c r="G172" s="2"/>
      <c r="H172" s="35" t="s">
        <v>10</v>
      </c>
      <c r="I172" s="34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3"/>
      <c r="X172" s="3"/>
      <c r="Y172" s="3"/>
      <c r="Z172" s="3"/>
      <c r="AA172" s="3"/>
      <c r="AB172" s="3"/>
      <c r="AC172" s="3"/>
      <c r="AD172" s="3"/>
      <c r="AE172" s="3"/>
      <c r="AF172" s="3"/>
      <c r="AG172" s="3"/>
      <c r="AH172" s="3"/>
      <c r="AI172" s="3"/>
      <c r="AJ172" s="3"/>
      <c r="AK172" s="3"/>
      <c r="AL172" s="3"/>
    </row>
    <row r="173" spans="1:38" x14ac:dyDescent="0.25">
      <c r="A173" s="10">
        <v>45492</v>
      </c>
      <c r="B173" s="6">
        <f>YEAR(T_Heures[[#This Row],[Date]])</f>
        <v>2024</v>
      </c>
      <c r="C173" s="6">
        <f>MONTH(T_Heures[[#This Row],[Date]])</f>
        <v>7</v>
      </c>
      <c r="D173" s="5" cm="1">
        <f t="array" ref="D173">nbCellsFusion(F173:V173)</f>
        <v>7</v>
      </c>
      <c r="E173" s="3"/>
      <c r="F173" s="2"/>
      <c r="G173" s="2"/>
      <c r="H173" s="30" t="s">
        <v>12</v>
      </c>
      <c r="I173" s="30"/>
      <c r="J173" s="30"/>
      <c r="K173" s="30"/>
      <c r="L173" s="30"/>
      <c r="M173" s="30"/>
      <c r="N173" s="30"/>
      <c r="O173" s="2"/>
      <c r="P173" s="2"/>
      <c r="Q173" s="2"/>
      <c r="R173" s="2"/>
      <c r="S173" s="2"/>
      <c r="T173" s="2"/>
      <c r="U173" s="2"/>
      <c r="V173" s="2"/>
      <c r="W173" s="3"/>
      <c r="X173" s="3"/>
      <c r="Y173" s="3"/>
      <c r="Z173" s="3"/>
      <c r="AA173" s="3"/>
      <c r="AB173" s="3"/>
      <c r="AC173" s="3"/>
      <c r="AD173" s="3"/>
      <c r="AE173" s="3"/>
      <c r="AF173" s="3"/>
      <c r="AG173" s="3"/>
      <c r="AH173" s="3"/>
      <c r="AI173" s="3"/>
      <c r="AJ173" s="3"/>
      <c r="AK173" s="3"/>
      <c r="AL173" s="3"/>
    </row>
    <row r="174" spans="1:38" x14ac:dyDescent="0.25">
      <c r="A174" s="10">
        <v>45493</v>
      </c>
      <c r="B174" s="6">
        <f>YEAR(T_Heures[[#This Row],[Date]])</f>
        <v>2024</v>
      </c>
      <c r="C174" s="6">
        <f>MONTH(T_Heures[[#This Row],[Date]])</f>
        <v>7</v>
      </c>
      <c r="D174" s="5" cm="1">
        <f t="array" ref="D174">nbCellsFusion(F174:V174)</f>
        <v>0</v>
      </c>
      <c r="E174" s="3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3"/>
      <c r="X174" s="3"/>
      <c r="Y174" s="3"/>
      <c r="Z174" s="3"/>
      <c r="AA174" s="3"/>
      <c r="AB174" s="3"/>
      <c r="AC174" s="3"/>
      <c r="AD174" s="3"/>
      <c r="AE174" s="3"/>
      <c r="AF174" s="3"/>
      <c r="AG174" s="3"/>
      <c r="AH174" s="3"/>
      <c r="AI174" s="3"/>
      <c r="AJ174" s="3"/>
      <c r="AK174" s="3"/>
      <c r="AL174" s="3"/>
    </row>
    <row r="175" spans="1:38" x14ac:dyDescent="0.25">
      <c r="A175" s="10">
        <v>45494</v>
      </c>
      <c r="B175" s="6">
        <f>YEAR(T_Heures[[#This Row],[Date]])</f>
        <v>2024</v>
      </c>
      <c r="C175" s="6">
        <f>MONTH(T_Heures[[#This Row],[Date]])</f>
        <v>7</v>
      </c>
      <c r="D175" s="5" cm="1">
        <f t="array" ref="D175">nbCellsFusion(F175:V175)</f>
        <v>0</v>
      </c>
      <c r="E175" s="3"/>
      <c r="F175" s="2"/>
      <c r="G175" s="2"/>
      <c r="H175" s="3"/>
      <c r="I175" s="3"/>
      <c r="J175" s="3"/>
      <c r="K175" s="3"/>
      <c r="L175" s="3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3"/>
      <c r="X175" s="3"/>
      <c r="Y175" s="3"/>
      <c r="Z175" s="3"/>
      <c r="AA175" s="3"/>
      <c r="AB175" s="3"/>
      <c r="AC175" s="3"/>
      <c r="AD175" s="3"/>
      <c r="AE175" s="3"/>
      <c r="AF175" s="3"/>
      <c r="AG175" s="3"/>
      <c r="AH175" s="3"/>
      <c r="AI175" s="3"/>
      <c r="AJ175" s="3"/>
      <c r="AK175" s="3"/>
      <c r="AL175" s="3"/>
    </row>
    <row r="176" spans="1:38" x14ac:dyDescent="0.25">
      <c r="A176" s="10">
        <v>45495</v>
      </c>
      <c r="B176" s="6">
        <f>YEAR(T_Heures[[#This Row],[Date]])</f>
        <v>2024</v>
      </c>
      <c r="C176" s="6">
        <f>MONTH(T_Heures[[#This Row],[Date]])</f>
        <v>7</v>
      </c>
      <c r="D176" s="5" cm="1">
        <f t="array" ref="D176">nbCellsFusion(F176:V176)</f>
        <v>16</v>
      </c>
      <c r="E176" s="3"/>
      <c r="F176" s="2"/>
      <c r="G176" s="2"/>
      <c r="H176" s="23" t="s">
        <v>37</v>
      </c>
      <c r="I176" s="25"/>
      <c r="J176" s="24"/>
      <c r="K176" s="23" t="s">
        <v>41</v>
      </c>
      <c r="L176" s="24"/>
      <c r="M176" s="20" t="s">
        <v>40</v>
      </c>
      <c r="N176" s="21"/>
      <c r="O176" s="20" t="s">
        <v>39</v>
      </c>
      <c r="P176" s="21"/>
      <c r="Q176" s="20" t="s">
        <v>38</v>
      </c>
      <c r="R176" s="22"/>
      <c r="S176" s="22"/>
      <c r="T176" s="22"/>
      <c r="U176" s="22"/>
      <c r="V176" s="22"/>
      <c r="W176" s="21"/>
      <c r="X176" s="3"/>
      <c r="Y176" s="3"/>
      <c r="Z176" s="3"/>
      <c r="AA176" s="3"/>
      <c r="AB176" s="3"/>
      <c r="AC176" s="3"/>
      <c r="AD176" s="3"/>
      <c r="AE176" s="3"/>
      <c r="AF176" s="3"/>
      <c r="AG176" s="3"/>
      <c r="AH176" s="3"/>
      <c r="AI176" s="3"/>
      <c r="AJ176" s="3"/>
      <c r="AK176" s="3"/>
      <c r="AL176" s="3"/>
    </row>
    <row r="177" spans="1:38" x14ac:dyDescent="0.25">
      <c r="A177" s="10">
        <v>45496</v>
      </c>
      <c r="B177" s="6">
        <f>YEAR(T_Heures[[#This Row],[Date]])</f>
        <v>2024</v>
      </c>
      <c r="C177" s="6">
        <f>MONTH(T_Heures[[#This Row],[Date]])</f>
        <v>7</v>
      </c>
      <c r="D177" s="5" cm="1">
        <f t="array" ref="D177">nbCellsFusion(F177:V177)</f>
        <v>0</v>
      </c>
      <c r="E177" s="3"/>
      <c r="F177" s="2"/>
      <c r="G177" s="2"/>
      <c r="H177" s="3"/>
      <c r="I177" s="3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3"/>
      <c r="X177" s="3"/>
      <c r="Y177" s="3"/>
      <c r="Z177" s="3"/>
      <c r="AA177" s="3"/>
      <c r="AB177" s="3"/>
      <c r="AC177" s="3"/>
      <c r="AD177" s="3"/>
      <c r="AE177" s="3"/>
      <c r="AF177" s="3"/>
      <c r="AG177" s="3"/>
      <c r="AH177" s="3"/>
      <c r="AI177" s="3"/>
      <c r="AJ177" s="3"/>
      <c r="AK177" s="3"/>
      <c r="AL177" s="3"/>
    </row>
    <row r="178" spans="1:38" x14ac:dyDescent="0.25">
      <c r="A178" s="10">
        <v>45497</v>
      </c>
      <c r="B178" s="6">
        <f>YEAR(T_Heures[[#This Row],[Date]])</f>
        <v>2024</v>
      </c>
      <c r="C178" s="6">
        <f>MONTH(T_Heures[[#This Row],[Date]])</f>
        <v>7</v>
      </c>
      <c r="D178" s="5" cm="1">
        <f t="array" ref="D178">nbCellsFusion(F178:V178)</f>
        <v>0</v>
      </c>
      <c r="E178" s="3"/>
      <c r="F178" s="2"/>
      <c r="G178" s="2"/>
      <c r="H178" s="3"/>
      <c r="I178" s="3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3"/>
      <c r="X178" s="3"/>
      <c r="Y178" s="3"/>
      <c r="Z178" s="3"/>
      <c r="AA178" s="3"/>
      <c r="AB178" s="3"/>
      <c r="AC178" s="3"/>
      <c r="AD178" s="3"/>
      <c r="AE178" s="3"/>
      <c r="AF178" s="3"/>
      <c r="AG178" s="3"/>
      <c r="AH178" s="3"/>
      <c r="AI178" s="3"/>
      <c r="AJ178" s="3"/>
      <c r="AK178" s="3"/>
      <c r="AL178" s="3"/>
    </row>
    <row r="179" spans="1:38" x14ac:dyDescent="0.25">
      <c r="A179" s="10">
        <v>45498</v>
      </c>
      <c r="B179" s="6">
        <f>YEAR(T_Heures[[#This Row],[Date]])</f>
        <v>2024</v>
      </c>
      <c r="C179" s="6">
        <f>MONTH(T_Heures[[#This Row],[Date]])</f>
        <v>7</v>
      </c>
      <c r="D179" s="5" cm="1">
        <f t="array" ref="D179">nbCellsFusion(F179:V179)</f>
        <v>2</v>
      </c>
      <c r="E179" s="3"/>
      <c r="F179" s="2"/>
      <c r="G179" s="2"/>
      <c r="H179" s="35" t="s">
        <v>10</v>
      </c>
      <c r="I179" s="34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3"/>
      <c r="X179" s="3"/>
      <c r="Y179" s="3"/>
      <c r="Z179" s="3"/>
      <c r="AA179" s="3"/>
      <c r="AB179" s="3"/>
      <c r="AC179" s="3"/>
      <c r="AD179" s="3"/>
      <c r="AE179" s="3"/>
      <c r="AF179" s="3"/>
      <c r="AG179" s="3"/>
      <c r="AH179" s="3"/>
      <c r="AI179" s="3"/>
      <c r="AJ179" s="3"/>
      <c r="AK179" s="3"/>
      <c r="AL179" s="3"/>
    </row>
    <row r="180" spans="1:38" x14ac:dyDescent="0.25">
      <c r="A180" s="10">
        <v>45499</v>
      </c>
      <c r="B180" s="6">
        <f>YEAR(T_Heures[[#This Row],[Date]])</f>
        <v>2024</v>
      </c>
      <c r="C180" s="6">
        <f>MONTH(T_Heures[[#This Row],[Date]])</f>
        <v>7</v>
      </c>
      <c r="D180" s="5" cm="1">
        <f t="array" ref="D180">nbCellsFusion(F180:V180)</f>
        <v>0</v>
      </c>
      <c r="E180" s="3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3"/>
      <c r="X180" s="3"/>
      <c r="Y180" s="3"/>
      <c r="Z180" s="3"/>
      <c r="AA180" s="3"/>
      <c r="AB180" s="3"/>
      <c r="AC180" s="3"/>
      <c r="AD180" s="3"/>
      <c r="AE180" s="3"/>
      <c r="AF180" s="3"/>
      <c r="AG180" s="3"/>
      <c r="AH180" s="3"/>
      <c r="AI180" s="3"/>
      <c r="AJ180" s="3"/>
      <c r="AK180" s="3"/>
      <c r="AL180" s="3"/>
    </row>
    <row r="181" spans="1:38" x14ac:dyDescent="0.25">
      <c r="A181" s="10">
        <v>45500</v>
      </c>
      <c r="B181" s="6">
        <f>YEAR(T_Heures[[#This Row],[Date]])</f>
        <v>2024</v>
      </c>
      <c r="C181" s="6">
        <f>MONTH(T_Heures[[#This Row],[Date]])</f>
        <v>7</v>
      </c>
      <c r="D181" s="5" cm="1">
        <f t="array" ref="D181">nbCellsFusion(F181:V181)</f>
        <v>0</v>
      </c>
      <c r="E181" s="3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3"/>
      <c r="X181" s="3"/>
      <c r="Y181" s="3"/>
      <c r="Z181" s="3"/>
      <c r="AA181" s="3"/>
      <c r="AB181" s="3"/>
      <c r="AC181" s="3"/>
      <c r="AD181" s="3"/>
      <c r="AE181" s="3"/>
      <c r="AF181" s="3"/>
      <c r="AG181" s="3"/>
      <c r="AH181" s="3"/>
      <c r="AI181" s="3"/>
      <c r="AJ181" s="3"/>
      <c r="AK181" s="3"/>
      <c r="AL181" s="3"/>
    </row>
    <row r="182" spans="1:38" x14ac:dyDescent="0.25">
      <c r="A182" s="10">
        <v>45501</v>
      </c>
      <c r="B182" s="6">
        <f>YEAR(T_Heures[[#This Row],[Date]])</f>
        <v>2024</v>
      </c>
      <c r="C182" s="6">
        <f>MONTH(T_Heures[[#This Row],[Date]])</f>
        <v>7</v>
      </c>
      <c r="D182" s="5" cm="1">
        <f t="array" ref="D182">nbCellsFusion(F182:V182)</f>
        <v>0</v>
      </c>
      <c r="E182" s="3"/>
      <c r="F182" s="2"/>
      <c r="G182" s="2"/>
      <c r="H182" s="3"/>
      <c r="I182" s="3"/>
      <c r="J182" s="3"/>
      <c r="K182" s="3"/>
      <c r="L182" s="3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3"/>
      <c r="X182" s="3"/>
      <c r="Y182" s="3"/>
      <c r="Z182" s="3"/>
      <c r="AA182" s="3"/>
      <c r="AB182" s="3"/>
      <c r="AC182" s="3"/>
      <c r="AD182" s="3"/>
      <c r="AE182" s="3"/>
      <c r="AF182" s="3"/>
      <c r="AG182" s="3"/>
      <c r="AH182" s="3"/>
      <c r="AI182" s="3"/>
      <c r="AJ182" s="3"/>
      <c r="AK182" s="3"/>
      <c r="AL182" s="3"/>
    </row>
    <row r="183" spans="1:38" x14ac:dyDescent="0.25">
      <c r="A183" s="10">
        <v>45502</v>
      </c>
      <c r="B183" s="6">
        <f>YEAR(T_Heures[[#This Row],[Date]])</f>
        <v>2024</v>
      </c>
      <c r="C183" s="6">
        <f>MONTH(T_Heures[[#This Row],[Date]])</f>
        <v>7</v>
      </c>
      <c r="D183" s="5" cm="1">
        <f t="array" ref="D183">nbCellsFusion(F183:V183)</f>
        <v>16</v>
      </c>
      <c r="E183" s="3"/>
      <c r="F183" s="2"/>
      <c r="G183" s="2"/>
      <c r="H183" s="23" t="s">
        <v>37</v>
      </c>
      <c r="I183" s="25"/>
      <c r="J183" s="24"/>
      <c r="K183" s="23" t="s">
        <v>41</v>
      </c>
      <c r="L183" s="24"/>
      <c r="M183" s="20" t="s">
        <v>40</v>
      </c>
      <c r="N183" s="21"/>
      <c r="O183" s="20" t="s">
        <v>39</v>
      </c>
      <c r="P183" s="21"/>
      <c r="Q183" s="20" t="s">
        <v>38</v>
      </c>
      <c r="R183" s="22"/>
      <c r="S183" s="22"/>
      <c r="T183" s="22"/>
      <c r="U183" s="22"/>
      <c r="V183" s="22"/>
      <c r="W183" s="21"/>
      <c r="X183" s="3"/>
      <c r="Y183" s="3"/>
      <c r="Z183" s="3"/>
      <c r="AA183" s="3"/>
      <c r="AB183" s="3"/>
      <c r="AC183" s="3"/>
      <c r="AD183" s="3"/>
      <c r="AE183" s="3"/>
      <c r="AF183" s="3"/>
      <c r="AG183" s="3"/>
      <c r="AH183" s="3"/>
      <c r="AI183" s="3"/>
      <c r="AJ183" s="3"/>
      <c r="AK183" s="3"/>
      <c r="AL183" s="3"/>
    </row>
    <row r="184" spans="1:38" x14ac:dyDescent="0.25">
      <c r="A184" s="10">
        <v>45503</v>
      </c>
      <c r="B184" s="6">
        <f>YEAR(T_Heures[[#This Row],[Date]])</f>
        <v>2024</v>
      </c>
      <c r="C184" s="6">
        <f>MONTH(T_Heures[[#This Row],[Date]])</f>
        <v>7</v>
      </c>
      <c r="D184" s="5" cm="1">
        <f t="array" ref="D184">nbCellsFusion(F184:V184)</f>
        <v>14</v>
      </c>
      <c r="E184" s="3"/>
      <c r="F184" s="2"/>
      <c r="G184" s="2"/>
      <c r="H184" s="31" t="s">
        <v>28</v>
      </c>
      <c r="I184" s="33"/>
      <c r="J184" s="33"/>
      <c r="K184" s="33"/>
      <c r="L184" s="33"/>
      <c r="M184" s="33"/>
      <c r="N184" s="33"/>
      <c r="O184" s="32"/>
      <c r="P184" s="31" t="s">
        <v>11</v>
      </c>
      <c r="Q184" s="32"/>
      <c r="R184" s="31" t="s">
        <v>26</v>
      </c>
      <c r="S184" s="33"/>
      <c r="T184" s="33"/>
      <c r="U184" s="32"/>
      <c r="V184" s="2"/>
      <c r="W184" s="3"/>
      <c r="X184" s="3"/>
      <c r="Y184" s="3"/>
      <c r="Z184" s="3"/>
      <c r="AA184" s="3"/>
      <c r="AB184" s="3"/>
      <c r="AC184" s="3"/>
      <c r="AD184" s="3"/>
      <c r="AE184" s="3"/>
      <c r="AF184" s="3"/>
      <c r="AG184" s="3"/>
      <c r="AH184" s="3"/>
      <c r="AI184" s="3"/>
      <c r="AJ184" s="3"/>
      <c r="AK184" s="3"/>
      <c r="AL184" s="3"/>
    </row>
    <row r="185" spans="1:38" x14ac:dyDescent="0.25">
      <c r="A185" s="10">
        <v>45504</v>
      </c>
      <c r="B185" s="6">
        <f>YEAR(T_Heures[[#This Row],[Date]])</f>
        <v>2024</v>
      </c>
      <c r="C185" s="6">
        <f>MONTH(T_Heures[[#This Row],[Date]])</f>
        <v>7</v>
      </c>
      <c r="D185" s="5" cm="1">
        <f t="array" ref="D185">nbCellsFusion(F185:V185)</f>
        <v>0</v>
      </c>
      <c r="E185" s="3"/>
      <c r="F185" s="2"/>
      <c r="G185" s="2"/>
      <c r="H185" s="3"/>
      <c r="I185" s="3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3"/>
      <c r="X185" s="3"/>
      <c r="Y185" s="3"/>
      <c r="Z185" s="3"/>
      <c r="AA185" s="3"/>
      <c r="AB185" s="3"/>
      <c r="AC185" s="3"/>
      <c r="AD185" s="3"/>
      <c r="AE185" s="3"/>
      <c r="AF185" s="3"/>
      <c r="AG185" s="3"/>
      <c r="AH185" s="3"/>
      <c r="AI185" s="3"/>
      <c r="AJ185" s="3"/>
      <c r="AK185" s="3"/>
      <c r="AL185" s="3"/>
    </row>
    <row r="186" spans="1:38" x14ac:dyDescent="0.25">
      <c r="A186" s="10">
        <v>45505</v>
      </c>
      <c r="B186" s="6">
        <f>YEAR(T_Heures[[#This Row],[Date]])</f>
        <v>2024</v>
      </c>
      <c r="C186" s="6">
        <f>MONTH(T_Heures[[#This Row],[Date]])</f>
        <v>8</v>
      </c>
      <c r="D186" s="5" cm="1">
        <f t="array" ref="D186">nbCellsFusion(F186:V186)</f>
        <v>2</v>
      </c>
      <c r="E186" s="3"/>
      <c r="F186" s="2"/>
      <c r="G186" s="2"/>
      <c r="H186" s="35" t="s">
        <v>5</v>
      </c>
      <c r="I186" s="34"/>
      <c r="J186" s="3"/>
      <c r="K186" s="3"/>
      <c r="L186" s="3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3"/>
      <c r="X186" s="3"/>
      <c r="Y186" s="3"/>
      <c r="Z186" s="3"/>
      <c r="AA186" s="3"/>
      <c r="AB186" s="3"/>
      <c r="AC186" s="3"/>
      <c r="AD186" s="3"/>
      <c r="AE186" s="3"/>
      <c r="AF186" s="3"/>
      <c r="AG186" s="3"/>
      <c r="AH186" s="3"/>
      <c r="AI186" s="3"/>
      <c r="AJ186" s="3"/>
      <c r="AK186" s="3"/>
      <c r="AL186" s="3"/>
    </row>
    <row r="187" spans="1:38" x14ac:dyDescent="0.25">
      <c r="A187" s="10">
        <v>45506</v>
      </c>
      <c r="B187" s="6">
        <f>YEAR(T_Heures[[#This Row],[Date]])</f>
        <v>2024</v>
      </c>
      <c r="C187" s="6">
        <f>MONTH(T_Heures[[#This Row],[Date]])</f>
        <v>8</v>
      </c>
      <c r="D187" s="5" cm="1">
        <f t="array" ref="D187">nbCellsFusion(F187:V187)</f>
        <v>7</v>
      </c>
      <c r="E187" s="3"/>
      <c r="F187" s="2"/>
      <c r="G187" s="2"/>
      <c r="H187" s="30" t="s">
        <v>12</v>
      </c>
      <c r="I187" s="30"/>
      <c r="J187" s="30"/>
      <c r="K187" s="30"/>
      <c r="L187" s="30"/>
      <c r="M187" s="30"/>
      <c r="N187" s="30"/>
      <c r="O187" s="2"/>
      <c r="P187" s="2"/>
      <c r="Q187" s="2"/>
      <c r="R187" s="2"/>
      <c r="S187" s="2"/>
      <c r="T187" s="2"/>
      <c r="U187" s="2"/>
      <c r="V187" s="2"/>
      <c r="W187" s="3"/>
      <c r="X187" s="3"/>
      <c r="Y187" s="3"/>
      <c r="Z187" s="3"/>
      <c r="AA187" s="3"/>
      <c r="AB187" s="3"/>
      <c r="AC187" s="3"/>
      <c r="AD187" s="3"/>
      <c r="AE187" s="3"/>
      <c r="AF187" s="3"/>
      <c r="AG187" s="3"/>
      <c r="AH187" s="3"/>
      <c r="AI187" s="3"/>
      <c r="AJ187" s="3"/>
      <c r="AK187" s="3"/>
      <c r="AL187" s="3"/>
    </row>
    <row r="188" spans="1:38" x14ac:dyDescent="0.25">
      <c r="A188" s="10">
        <v>45507</v>
      </c>
      <c r="B188" s="6">
        <f>YEAR(T_Heures[[#This Row],[Date]])</f>
        <v>2024</v>
      </c>
      <c r="C188" s="6">
        <f>MONTH(T_Heures[[#This Row],[Date]])</f>
        <v>8</v>
      </c>
      <c r="D188" s="5" cm="1">
        <f t="array" ref="D188">nbCellsFusion(F188:V188)</f>
        <v>0</v>
      </c>
      <c r="E188" s="3"/>
      <c r="F188" s="2"/>
      <c r="G188" s="2"/>
      <c r="H188" s="3"/>
      <c r="I188" s="3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3"/>
      <c r="X188" s="3"/>
      <c r="Y188" s="3"/>
      <c r="Z188" s="3"/>
      <c r="AA188" s="3"/>
      <c r="AB188" s="3"/>
      <c r="AC188" s="3"/>
      <c r="AD188" s="3"/>
      <c r="AE188" s="3"/>
      <c r="AF188" s="3"/>
      <c r="AG188" s="3"/>
      <c r="AH188" s="3"/>
      <c r="AI188" s="3"/>
      <c r="AJ188" s="3"/>
      <c r="AK188" s="3"/>
      <c r="AL188" s="3"/>
    </row>
    <row r="189" spans="1:38" x14ac:dyDescent="0.25">
      <c r="A189" s="10">
        <v>45508</v>
      </c>
      <c r="B189" s="6">
        <f>YEAR(T_Heures[[#This Row],[Date]])</f>
        <v>2024</v>
      </c>
      <c r="C189" s="6">
        <f>MONTH(T_Heures[[#This Row],[Date]])</f>
        <v>8</v>
      </c>
      <c r="D189" s="5" cm="1">
        <f t="array" ref="D189">nbCellsFusion(F189:V189)</f>
        <v>0</v>
      </c>
      <c r="E189" s="3"/>
      <c r="F189" s="2"/>
      <c r="G189" s="2"/>
      <c r="H189" s="3"/>
      <c r="I189" s="3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3"/>
      <c r="X189" s="3"/>
      <c r="Y189" s="3"/>
      <c r="Z189" s="3"/>
      <c r="AA189" s="3"/>
      <c r="AB189" s="3"/>
      <c r="AC189" s="3"/>
      <c r="AD189" s="3"/>
      <c r="AE189" s="3"/>
      <c r="AF189" s="3"/>
      <c r="AG189" s="3"/>
      <c r="AH189" s="3"/>
      <c r="AI189" s="3"/>
      <c r="AJ189" s="3"/>
      <c r="AK189" s="3"/>
      <c r="AL189" s="3"/>
    </row>
    <row r="190" spans="1:38" x14ac:dyDescent="0.25">
      <c r="A190" s="10">
        <v>45509</v>
      </c>
      <c r="B190" s="6">
        <f>YEAR(T_Heures[[#This Row],[Date]])</f>
        <v>2024</v>
      </c>
      <c r="C190" s="6">
        <f>MONTH(T_Heures[[#This Row],[Date]])</f>
        <v>8</v>
      </c>
      <c r="D190" s="5" cm="1">
        <f t="array" ref="D190">nbCellsFusion(F190:V190)</f>
        <v>16</v>
      </c>
      <c r="E190" s="3"/>
      <c r="F190" s="2"/>
      <c r="G190" s="2"/>
      <c r="H190" s="23" t="s">
        <v>37</v>
      </c>
      <c r="I190" s="25"/>
      <c r="J190" s="24"/>
      <c r="K190" s="23" t="s">
        <v>41</v>
      </c>
      <c r="L190" s="24"/>
      <c r="M190" s="20" t="s">
        <v>40</v>
      </c>
      <c r="N190" s="21"/>
      <c r="O190" s="20" t="s">
        <v>39</v>
      </c>
      <c r="P190" s="21"/>
      <c r="Q190" s="20" t="s">
        <v>38</v>
      </c>
      <c r="R190" s="22"/>
      <c r="S190" s="22"/>
      <c r="T190" s="22"/>
      <c r="U190" s="22"/>
      <c r="V190" s="22"/>
      <c r="W190" s="21"/>
      <c r="X190" s="3"/>
      <c r="Y190" s="3"/>
      <c r="Z190" s="3"/>
      <c r="AA190" s="3"/>
      <c r="AB190" s="3"/>
      <c r="AC190" s="3"/>
      <c r="AD190" s="3"/>
      <c r="AE190" s="3"/>
      <c r="AF190" s="3"/>
      <c r="AG190" s="3"/>
      <c r="AH190" s="3"/>
      <c r="AI190" s="3"/>
      <c r="AJ190" s="3"/>
      <c r="AK190" s="3"/>
      <c r="AL190" s="3"/>
    </row>
    <row r="191" spans="1:38" x14ac:dyDescent="0.25">
      <c r="A191" s="10">
        <v>45510</v>
      </c>
      <c r="B191" s="6">
        <f>YEAR(T_Heures[[#This Row],[Date]])</f>
        <v>2024</v>
      </c>
      <c r="C191" s="6">
        <f>MONTH(T_Heures[[#This Row],[Date]])</f>
        <v>8</v>
      </c>
      <c r="D191" s="5" cm="1">
        <f t="array" ref="D191">nbCellsFusion(F191:V191)</f>
        <v>12</v>
      </c>
      <c r="E191" s="3"/>
      <c r="F191" s="2"/>
      <c r="G191" s="2"/>
      <c r="H191" s="26" t="s">
        <v>34</v>
      </c>
      <c r="I191" s="27"/>
      <c r="J191" s="26" t="s">
        <v>35</v>
      </c>
      <c r="K191" s="28"/>
      <c r="L191" s="28"/>
      <c r="M191" s="28"/>
      <c r="N191" s="28"/>
      <c r="O191" s="28"/>
      <c r="P191" s="28"/>
      <c r="Q191" s="28"/>
      <c r="R191" s="28"/>
      <c r="S191" s="27"/>
      <c r="T191" s="2"/>
      <c r="U191" s="2"/>
      <c r="V191" s="2"/>
      <c r="W191" s="3"/>
      <c r="X191" s="3"/>
      <c r="Y191" s="3"/>
      <c r="Z191" s="3"/>
      <c r="AA191" s="3"/>
      <c r="AB191" s="3"/>
      <c r="AC191" s="3"/>
      <c r="AD191" s="3"/>
      <c r="AE191" s="3"/>
      <c r="AF191" s="3"/>
      <c r="AG191" s="3"/>
      <c r="AH191" s="3"/>
      <c r="AI191" s="3"/>
      <c r="AJ191" s="3"/>
      <c r="AK191" s="3"/>
      <c r="AL191" s="3"/>
    </row>
    <row r="192" spans="1:38" x14ac:dyDescent="0.25">
      <c r="A192" s="10">
        <v>45511</v>
      </c>
      <c r="B192" s="6">
        <f>YEAR(T_Heures[[#This Row],[Date]])</f>
        <v>2024</v>
      </c>
      <c r="C192" s="6">
        <f>MONTH(T_Heures[[#This Row],[Date]])</f>
        <v>8</v>
      </c>
      <c r="D192" s="5" cm="1">
        <f t="array" ref="D192">nbCellsFusion(F192:V192)</f>
        <v>2</v>
      </c>
      <c r="E192" s="3"/>
      <c r="F192" s="2"/>
      <c r="G192" s="2"/>
      <c r="H192" s="38" t="s">
        <v>11</v>
      </c>
      <c r="I192" s="38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3"/>
      <c r="X192" s="3"/>
      <c r="Y192" s="3"/>
      <c r="Z192" s="3"/>
      <c r="AA192" s="3"/>
      <c r="AB192" s="3"/>
      <c r="AC192" s="3"/>
      <c r="AD192" s="3"/>
      <c r="AE192" s="3"/>
      <c r="AF192" s="3"/>
      <c r="AG192" s="3"/>
      <c r="AH192" s="3"/>
      <c r="AI192" s="3"/>
      <c r="AJ192" s="3"/>
      <c r="AK192" s="3"/>
      <c r="AL192" s="3"/>
    </row>
    <row r="193" spans="1:38" x14ac:dyDescent="0.25">
      <c r="A193" s="10">
        <v>45512</v>
      </c>
      <c r="B193" s="6">
        <f>YEAR(T_Heures[[#This Row],[Date]])</f>
        <v>2024</v>
      </c>
      <c r="C193" s="6">
        <f>MONTH(T_Heures[[#This Row],[Date]])</f>
        <v>8</v>
      </c>
      <c r="D193" s="5" cm="1">
        <f t="array" ref="D193">nbCellsFusion(F193:V193)</f>
        <v>2</v>
      </c>
      <c r="E193" s="3"/>
      <c r="F193" s="2"/>
      <c r="G193" s="2"/>
      <c r="H193" s="35" t="s">
        <v>5</v>
      </c>
      <c r="I193" s="34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3"/>
      <c r="X193" s="3"/>
      <c r="Y193" s="3"/>
      <c r="Z193" s="3"/>
      <c r="AA193" s="3"/>
      <c r="AB193" s="3"/>
      <c r="AC193" s="3"/>
      <c r="AD193" s="3"/>
      <c r="AE193" s="3"/>
      <c r="AF193" s="3"/>
      <c r="AG193" s="3"/>
      <c r="AH193" s="3"/>
      <c r="AI193" s="3"/>
      <c r="AJ193" s="3"/>
      <c r="AK193" s="3"/>
      <c r="AL193" s="3"/>
    </row>
    <row r="194" spans="1:38" x14ac:dyDescent="0.25">
      <c r="A194" s="10">
        <v>45513</v>
      </c>
      <c r="B194" s="6">
        <f>YEAR(T_Heures[[#This Row],[Date]])</f>
        <v>2024</v>
      </c>
      <c r="C194" s="6">
        <f>MONTH(T_Heures[[#This Row],[Date]])</f>
        <v>8</v>
      </c>
      <c r="D194" s="5" cm="1">
        <f t="array" ref="D194">nbCellsFusion(F194:V194)</f>
        <v>0</v>
      </c>
      <c r="E194" s="3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3"/>
      <c r="X194" s="3"/>
      <c r="Y194" s="3"/>
      <c r="Z194" s="3"/>
      <c r="AA194" s="3"/>
      <c r="AB194" s="3"/>
      <c r="AC194" s="3"/>
      <c r="AD194" s="3"/>
      <c r="AE194" s="3"/>
      <c r="AF194" s="3"/>
      <c r="AG194" s="3"/>
      <c r="AH194" s="3"/>
      <c r="AI194" s="3"/>
      <c r="AJ194" s="3"/>
      <c r="AK194" s="3"/>
      <c r="AL194" s="3"/>
    </row>
    <row r="195" spans="1:38" x14ac:dyDescent="0.25">
      <c r="A195" s="10">
        <v>45514</v>
      </c>
      <c r="B195" s="6">
        <f>YEAR(T_Heures[[#This Row],[Date]])</f>
        <v>2024</v>
      </c>
      <c r="C195" s="6">
        <f>MONTH(T_Heures[[#This Row],[Date]])</f>
        <v>8</v>
      </c>
      <c r="D195" s="5" cm="1">
        <f t="array" ref="D195">nbCellsFusion(F195:V195)</f>
        <v>0</v>
      </c>
      <c r="E195" s="3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3"/>
      <c r="X195" s="3"/>
      <c r="Y195" s="3"/>
      <c r="Z195" s="3"/>
      <c r="AA195" s="3"/>
      <c r="AB195" s="3"/>
      <c r="AC195" s="3"/>
      <c r="AD195" s="3"/>
      <c r="AE195" s="3"/>
      <c r="AF195" s="3"/>
      <c r="AG195" s="3"/>
      <c r="AH195" s="3"/>
      <c r="AI195" s="3"/>
      <c r="AJ195" s="3"/>
      <c r="AK195" s="3"/>
      <c r="AL195" s="3"/>
    </row>
    <row r="196" spans="1:38" x14ac:dyDescent="0.25">
      <c r="A196" s="10">
        <v>45515</v>
      </c>
      <c r="B196" s="6">
        <f>YEAR(T_Heures[[#This Row],[Date]])</f>
        <v>2024</v>
      </c>
      <c r="C196" s="6">
        <f>MONTH(T_Heures[[#This Row],[Date]])</f>
        <v>8</v>
      </c>
      <c r="D196" s="5" cm="1">
        <f t="array" ref="D196">nbCellsFusion(F196:V196)</f>
        <v>0</v>
      </c>
      <c r="E196" s="3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3"/>
      <c r="X196" s="3"/>
      <c r="Y196" s="3"/>
      <c r="Z196" s="3"/>
      <c r="AA196" s="3"/>
      <c r="AB196" s="3"/>
      <c r="AC196" s="3"/>
      <c r="AD196" s="3"/>
      <c r="AE196" s="3"/>
      <c r="AF196" s="3"/>
      <c r="AG196" s="3"/>
      <c r="AH196" s="3"/>
      <c r="AI196" s="3"/>
      <c r="AJ196" s="3"/>
      <c r="AK196" s="3"/>
      <c r="AL196" s="3"/>
    </row>
    <row r="197" spans="1:38" x14ac:dyDescent="0.25">
      <c r="A197" s="10">
        <v>45516</v>
      </c>
      <c r="B197" s="6">
        <f>YEAR(T_Heures[[#This Row],[Date]])</f>
        <v>2024</v>
      </c>
      <c r="C197" s="6">
        <f>MONTH(T_Heures[[#This Row],[Date]])</f>
        <v>8</v>
      </c>
      <c r="D197" s="5" cm="1">
        <f t="array" ref="D197">nbCellsFusion(F197:V197)</f>
        <v>15</v>
      </c>
      <c r="E197" s="3"/>
      <c r="F197" s="2"/>
      <c r="G197" s="2"/>
      <c r="H197" s="23" t="s">
        <v>37</v>
      </c>
      <c r="I197" s="25"/>
      <c r="J197" s="24"/>
      <c r="K197" s="23" t="s">
        <v>41</v>
      </c>
      <c r="L197" s="24"/>
      <c r="M197" s="31" t="s">
        <v>27</v>
      </c>
      <c r="N197" s="33"/>
      <c r="O197" s="33"/>
      <c r="P197" s="33"/>
      <c r="Q197" s="33"/>
      <c r="R197" s="33"/>
      <c r="S197" s="33"/>
      <c r="T197" s="32"/>
      <c r="U197" s="31" t="s">
        <v>11</v>
      </c>
      <c r="V197" s="32"/>
      <c r="W197" s="3"/>
      <c r="X197" s="3"/>
      <c r="Y197" s="3"/>
      <c r="Z197" s="3"/>
      <c r="AA197" s="3"/>
      <c r="AB197" s="3"/>
      <c r="AC197" s="3"/>
      <c r="AD197" s="3"/>
      <c r="AE197" s="3"/>
      <c r="AF197" s="3"/>
      <c r="AG197" s="3"/>
      <c r="AH197" s="3"/>
      <c r="AI197" s="3"/>
      <c r="AJ197" s="3"/>
      <c r="AK197" s="3"/>
      <c r="AL197" s="3"/>
    </row>
    <row r="198" spans="1:38" x14ac:dyDescent="0.25">
      <c r="A198" s="10">
        <v>45517</v>
      </c>
      <c r="B198" s="6">
        <f>YEAR(T_Heures[[#This Row],[Date]])</f>
        <v>2024</v>
      </c>
      <c r="C198" s="6">
        <f>MONTH(T_Heures[[#This Row],[Date]])</f>
        <v>8</v>
      </c>
      <c r="D198" s="5" cm="1">
        <f t="array" ref="D198">nbCellsFusion(F198:V198)</f>
        <v>13</v>
      </c>
      <c r="E198" s="3"/>
      <c r="F198" s="2"/>
      <c r="G198" s="2"/>
      <c r="H198" s="29" t="s">
        <v>7</v>
      </c>
      <c r="I198" s="29"/>
      <c r="J198" s="2"/>
      <c r="K198" s="20" t="s">
        <v>40</v>
      </c>
      <c r="L198" s="21"/>
      <c r="M198" s="20" t="s">
        <v>39</v>
      </c>
      <c r="N198" s="21"/>
      <c r="O198" s="20" t="s">
        <v>38</v>
      </c>
      <c r="P198" s="22"/>
      <c r="Q198" s="22"/>
      <c r="R198" s="22"/>
      <c r="S198" s="22"/>
      <c r="T198" s="22"/>
      <c r="U198" s="21"/>
      <c r="V198" s="2"/>
      <c r="W198" s="3"/>
      <c r="X198" s="3"/>
      <c r="Y198" s="3"/>
      <c r="Z198" s="3"/>
      <c r="AA198" s="3"/>
      <c r="AB198" s="3"/>
      <c r="AC198" s="3"/>
      <c r="AD198" s="3"/>
      <c r="AE198" s="3"/>
      <c r="AF198" s="3"/>
      <c r="AG198" s="3"/>
      <c r="AH198" s="3"/>
      <c r="AI198" s="3"/>
      <c r="AJ198" s="3"/>
      <c r="AK198" s="3"/>
      <c r="AL198" s="3"/>
    </row>
    <row r="199" spans="1:38" x14ac:dyDescent="0.25">
      <c r="A199" s="10">
        <v>45518</v>
      </c>
      <c r="B199" s="6">
        <f>YEAR(T_Heures[[#This Row],[Date]])</f>
        <v>2024</v>
      </c>
      <c r="C199" s="6">
        <f>MONTH(T_Heures[[#This Row],[Date]])</f>
        <v>8</v>
      </c>
      <c r="D199" s="5" cm="1">
        <f t="array" ref="D199">nbCellsFusion(F199:V199)</f>
        <v>0</v>
      </c>
      <c r="E199" s="3"/>
      <c r="F199" s="2"/>
      <c r="G199" s="2"/>
      <c r="H199" s="3"/>
      <c r="I199" s="3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3"/>
      <c r="X199" s="3"/>
      <c r="Y199" s="3"/>
      <c r="Z199" s="3"/>
      <c r="AA199" s="3"/>
      <c r="AB199" s="3"/>
      <c r="AC199" s="3"/>
      <c r="AD199" s="3"/>
      <c r="AE199" s="3"/>
      <c r="AF199" s="3"/>
      <c r="AG199" s="3"/>
      <c r="AH199" s="3"/>
      <c r="AI199" s="3"/>
      <c r="AJ199" s="3"/>
      <c r="AK199" s="3"/>
      <c r="AL199" s="3"/>
    </row>
    <row r="200" spans="1:38" x14ac:dyDescent="0.25">
      <c r="A200" s="10">
        <v>45519</v>
      </c>
      <c r="B200" s="6">
        <f>YEAR(T_Heures[[#This Row],[Date]])</f>
        <v>2024</v>
      </c>
      <c r="C200" s="6">
        <f>MONTH(T_Heures[[#This Row],[Date]])</f>
        <v>8</v>
      </c>
      <c r="D200" s="5" cm="1">
        <f t="array" ref="D200">nbCellsFusion(F200:V200)</f>
        <v>2</v>
      </c>
      <c r="E200" s="3"/>
      <c r="F200" s="2"/>
      <c r="G200" s="2"/>
      <c r="H200" s="35" t="s">
        <v>10</v>
      </c>
      <c r="I200" s="34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3"/>
      <c r="X200" s="3"/>
      <c r="Y200" s="3"/>
      <c r="Z200" s="3"/>
      <c r="AA200" s="3"/>
      <c r="AB200" s="3"/>
      <c r="AC200" s="3"/>
      <c r="AD200" s="3"/>
      <c r="AE200" s="3"/>
      <c r="AF200" s="3"/>
      <c r="AG200" s="3"/>
      <c r="AH200" s="3"/>
      <c r="AI200" s="3"/>
      <c r="AJ200" s="3"/>
      <c r="AK200" s="3"/>
      <c r="AL200" s="3"/>
    </row>
    <row r="201" spans="1:38" x14ac:dyDescent="0.25">
      <c r="A201" s="10">
        <v>45520</v>
      </c>
      <c r="B201" s="6">
        <f>YEAR(T_Heures[[#This Row],[Date]])</f>
        <v>2024</v>
      </c>
      <c r="C201" s="6">
        <f>MONTH(T_Heures[[#This Row],[Date]])</f>
        <v>8</v>
      </c>
      <c r="D201" s="5" cm="1">
        <f t="array" ref="D201">nbCellsFusion(F201:V201)</f>
        <v>7</v>
      </c>
      <c r="E201" s="3"/>
      <c r="F201" s="2"/>
      <c r="G201" s="2"/>
      <c r="H201" s="30" t="s">
        <v>12</v>
      </c>
      <c r="I201" s="30"/>
      <c r="J201" s="30"/>
      <c r="K201" s="30"/>
      <c r="L201" s="30"/>
      <c r="M201" s="30"/>
      <c r="N201" s="30"/>
      <c r="O201" s="2"/>
      <c r="P201" s="2"/>
      <c r="Q201" s="2"/>
      <c r="R201" s="2"/>
      <c r="S201" s="2"/>
      <c r="T201" s="2"/>
      <c r="U201" s="2"/>
      <c r="V201" s="2"/>
      <c r="W201" s="3"/>
      <c r="X201" s="3"/>
      <c r="Y201" s="3"/>
      <c r="Z201" s="3"/>
      <c r="AA201" s="3"/>
      <c r="AB201" s="3"/>
      <c r="AC201" s="3"/>
      <c r="AD201" s="3"/>
      <c r="AE201" s="3"/>
      <c r="AF201" s="3"/>
      <c r="AG201" s="3"/>
      <c r="AH201" s="3"/>
      <c r="AI201" s="3"/>
      <c r="AJ201" s="3"/>
      <c r="AK201" s="3"/>
      <c r="AL201" s="3"/>
    </row>
    <row r="202" spans="1:38" x14ac:dyDescent="0.25">
      <c r="A202" s="10">
        <v>45521</v>
      </c>
      <c r="B202" s="6">
        <f>YEAR(T_Heures[[#This Row],[Date]])</f>
        <v>2024</v>
      </c>
      <c r="C202" s="6">
        <f>MONTH(T_Heures[[#This Row],[Date]])</f>
        <v>8</v>
      </c>
      <c r="D202" s="5" cm="1">
        <f t="array" ref="D202">nbCellsFusion(F202:V202)</f>
        <v>0</v>
      </c>
      <c r="E202" s="3"/>
      <c r="F202" s="2"/>
      <c r="G202" s="2"/>
      <c r="H202" s="3"/>
      <c r="I202" s="3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3"/>
      <c r="X202" s="3"/>
      <c r="Y202" s="3"/>
      <c r="Z202" s="3"/>
      <c r="AA202" s="3"/>
      <c r="AB202" s="3"/>
      <c r="AC202" s="3"/>
      <c r="AD202" s="3"/>
      <c r="AE202" s="3"/>
      <c r="AF202" s="3"/>
      <c r="AG202" s="3"/>
      <c r="AH202" s="3"/>
      <c r="AI202" s="3"/>
      <c r="AJ202" s="3"/>
      <c r="AK202" s="3"/>
      <c r="AL202" s="3"/>
    </row>
    <row r="203" spans="1:38" x14ac:dyDescent="0.25">
      <c r="A203" s="10">
        <v>45522</v>
      </c>
      <c r="B203" s="6">
        <f>YEAR(T_Heures[[#This Row],[Date]])</f>
        <v>2024</v>
      </c>
      <c r="C203" s="6">
        <f>MONTH(T_Heures[[#This Row],[Date]])</f>
        <v>8</v>
      </c>
      <c r="D203" s="5" cm="1">
        <f t="array" ref="D203">nbCellsFusion(F203:V203)</f>
        <v>0</v>
      </c>
      <c r="E203" s="3"/>
      <c r="F203" s="2"/>
      <c r="G203" s="2"/>
      <c r="H203" s="3"/>
      <c r="I203" s="3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3"/>
      <c r="X203" s="3"/>
      <c r="Y203" s="3"/>
      <c r="Z203" s="3"/>
      <c r="AA203" s="3"/>
      <c r="AB203" s="3"/>
      <c r="AC203" s="3"/>
      <c r="AD203" s="3"/>
      <c r="AE203" s="3"/>
      <c r="AF203" s="3"/>
      <c r="AG203" s="3"/>
      <c r="AH203" s="3"/>
      <c r="AI203" s="3"/>
      <c r="AJ203" s="3"/>
      <c r="AK203" s="3"/>
      <c r="AL203" s="3"/>
    </row>
    <row r="204" spans="1:38" x14ac:dyDescent="0.25">
      <c r="A204" s="10">
        <v>45523</v>
      </c>
      <c r="B204" s="6">
        <f>YEAR(T_Heures[[#This Row],[Date]])</f>
        <v>2024</v>
      </c>
      <c r="C204" s="6">
        <f>MONTH(T_Heures[[#This Row],[Date]])</f>
        <v>8</v>
      </c>
      <c r="D204" s="5" cm="1">
        <f t="array" ref="D204">nbCellsFusion(F204:V204)</f>
        <v>16</v>
      </c>
      <c r="E204" s="3"/>
      <c r="F204" s="2"/>
      <c r="G204" s="2"/>
      <c r="H204" s="23" t="s">
        <v>37</v>
      </c>
      <c r="I204" s="25"/>
      <c r="J204" s="24"/>
      <c r="K204" s="23" t="s">
        <v>41</v>
      </c>
      <c r="L204" s="24"/>
      <c r="M204" s="20" t="s">
        <v>40</v>
      </c>
      <c r="N204" s="21"/>
      <c r="O204" s="20" t="s">
        <v>39</v>
      </c>
      <c r="P204" s="21"/>
      <c r="Q204" s="20" t="s">
        <v>38</v>
      </c>
      <c r="R204" s="22"/>
      <c r="S204" s="22"/>
      <c r="T204" s="22"/>
      <c r="U204" s="22"/>
      <c r="V204" s="22"/>
      <c r="W204" s="21"/>
      <c r="X204" s="3"/>
      <c r="Y204" s="3"/>
      <c r="Z204" s="3"/>
      <c r="AA204" s="3"/>
      <c r="AB204" s="3"/>
      <c r="AC204" s="3"/>
      <c r="AD204" s="3"/>
      <c r="AE204" s="3"/>
      <c r="AF204" s="3"/>
      <c r="AG204" s="3"/>
      <c r="AH204" s="3"/>
      <c r="AI204" s="3"/>
      <c r="AJ204" s="3"/>
      <c r="AK204" s="3"/>
      <c r="AL204" s="3"/>
    </row>
    <row r="205" spans="1:38" x14ac:dyDescent="0.25">
      <c r="A205" s="10">
        <v>45524</v>
      </c>
      <c r="B205" s="6">
        <f>YEAR(T_Heures[[#This Row],[Date]])</f>
        <v>2024</v>
      </c>
      <c r="C205" s="6">
        <f>MONTH(T_Heures[[#This Row],[Date]])</f>
        <v>8</v>
      </c>
      <c r="D205" s="5" cm="1">
        <f t="array" ref="D205">nbCellsFusion(F205:V205)</f>
        <v>2</v>
      </c>
      <c r="E205" s="3"/>
      <c r="F205" s="2"/>
      <c r="G205" s="2"/>
      <c r="H205" s="29" t="s">
        <v>7</v>
      </c>
      <c r="I205" s="29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3"/>
      <c r="X205" s="3"/>
      <c r="Y205" s="3"/>
      <c r="Z205" s="3"/>
      <c r="AA205" s="3"/>
      <c r="AB205" s="3"/>
      <c r="AC205" s="3"/>
      <c r="AD205" s="3"/>
      <c r="AE205" s="3"/>
      <c r="AF205" s="3"/>
      <c r="AG205" s="3"/>
      <c r="AH205" s="3"/>
      <c r="AI205" s="3"/>
      <c r="AJ205" s="3"/>
      <c r="AK205" s="3"/>
      <c r="AL205" s="3"/>
    </row>
    <row r="206" spans="1:38" x14ac:dyDescent="0.25">
      <c r="A206" s="10">
        <v>45525</v>
      </c>
      <c r="B206" s="6">
        <f>YEAR(T_Heures[[#This Row],[Date]])</f>
        <v>2024</v>
      </c>
      <c r="C206" s="6">
        <f>MONTH(T_Heures[[#This Row],[Date]])</f>
        <v>8</v>
      </c>
      <c r="D206" s="5" cm="1">
        <f t="array" ref="D206">nbCellsFusion(F206:V206)</f>
        <v>0</v>
      </c>
      <c r="E206" s="3"/>
      <c r="F206" s="2"/>
      <c r="G206" s="2"/>
      <c r="H206" s="3"/>
      <c r="I206" s="3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3"/>
      <c r="X206" s="3"/>
      <c r="Y206" s="3"/>
      <c r="Z206" s="3"/>
      <c r="AA206" s="3"/>
      <c r="AB206" s="3"/>
      <c r="AC206" s="3"/>
      <c r="AD206" s="3"/>
      <c r="AE206" s="3"/>
      <c r="AF206" s="3"/>
      <c r="AG206" s="3"/>
      <c r="AH206" s="3"/>
      <c r="AI206" s="3"/>
      <c r="AJ206" s="3"/>
      <c r="AK206" s="3"/>
      <c r="AL206" s="3"/>
    </row>
    <row r="207" spans="1:38" x14ac:dyDescent="0.25">
      <c r="A207" s="10">
        <v>45526</v>
      </c>
      <c r="B207" s="6">
        <f>YEAR(T_Heures[[#This Row],[Date]])</f>
        <v>2024</v>
      </c>
      <c r="C207" s="6">
        <f>MONTH(T_Heures[[#This Row],[Date]])</f>
        <v>8</v>
      </c>
      <c r="D207" s="5" cm="1">
        <f t="array" ref="D207">nbCellsFusion(F207:V207)</f>
        <v>2</v>
      </c>
      <c r="E207" s="3"/>
      <c r="F207" s="2"/>
      <c r="G207" s="2"/>
      <c r="H207" s="35" t="s">
        <v>10</v>
      </c>
      <c r="I207" s="34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3"/>
      <c r="X207" s="3"/>
      <c r="Y207" s="3"/>
      <c r="Z207" s="3"/>
      <c r="AA207" s="3"/>
      <c r="AB207" s="3"/>
      <c r="AC207" s="3"/>
      <c r="AD207" s="3"/>
      <c r="AE207" s="3"/>
      <c r="AF207" s="3"/>
      <c r="AG207" s="3"/>
      <c r="AH207" s="3"/>
      <c r="AI207" s="3"/>
      <c r="AJ207" s="3"/>
      <c r="AK207" s="3"/>
      <c r="AL207" s="3"/>
    </row>
    <row r="208" spans="1:38" x14ac:dyDescent="0.25">
      <c r="A208" s="10">
        <v>45527</v>
      </c>
      <c r="B208" s="6">
        <f>YEAR(T_Heures[[#This Row],[Date]])</f>
        <v>2024</v>
      </c>
      <c r="C208" s="6">
        <f>MONTH(T_Heures[[#This Row],[Date]])</f>
        <v>8</v>
      </c>
      <c r="D208" s="5" cm="1">
        <f t="array" ref="D208">nbCellsFusion(F208:V208)</f>
        <v>0</v>
      </c>
      <c r="E208" s="3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3"/>
      <c r="X208" s="3"/>
      <c r="Y208" s="3"/>
      <c r="Z208" s="3"/>
      <c r="AA208" s="3"/>
      <c r="AB208" s="3"/>
      <c r="AC208" s="3"/>
      <c r="AD208" s="3"/>
      <c r="AE208" s="3"/>
      <c r="AF208" s="3"/>
      <c r="AG208" s="3"/>
      <c r="AH208" s="3"/>
      <c r="AI208" s="3"/>
      <c r="AJ208" s="3"/>
      <c r="AK208" s="3"/>
      <c r="AL208" s="3"/>
    </row>
    <row r="209" spans="1:38" x14ac:dyDescent="0.25">
      <c r="A209" s="10">
        <v>45528</v>
      </c>
      <c r="B209" s="6">
        <f>YEAR(T_Heures[[#This Row],[Date]])</f>
        <v>2024</v>
      </c>
      <c r="C209" s="6">
        <f>MONTH(T_Heures[[#This Row],[Date]])</f>
        <v>8</v>
      </c>
      <c r="D209" s="5" cm="1">
        <f t="array" ref="D209">nbCellsFusion(F209:V209)</f>
        <v>0</v>
      </c>
      <c r="E209" s="3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3"/>
      <c r="X209" s="3"/>
      <c r="Y209" s="3"/>
      <c r="Z209" s="3"/>
      <c r="AA209" s="3"/>
      <c r="AB209" s="3"/>
      <c r="AC209" s="3"/>
      <c r="AD209" s="3"/>
      <c r="AE209" s="3"/>
      <c r="AF209" s="3"/>
      <c r="AG209" s="3"/>
      <c r="AH209" s="3"/>
      <c r="AI209" s="3"/>
      <c r="AJ209" s="3"/>
      <c r="AK209" s="3"/>
      <c r="AL209" s="3"/>
    </row>
    <row r="210" spans="1:38" x14ac:dyDescent="0.25">
      <c r="A210" s="10">
        <v>45529</v>
      </c>
      <c r="B210" s="6">
        <f>YEAR(T_Heures[[#This Row],[Date]])</f>
        <v>2024</v>
      </c>
      <c r="C210" s="6">
        <f>MONTH(T_Heures[[#This Row],[Date]])</f>
        <v>8</v>
      </c>
      <c r="D210" s="5" cm="1">
        <f t="array" ref="D210">nbCellsFusion(F210:V210)</f>
        <v>0</v>
      </c>
      <c r="E210" s="3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3"/>
      <c r="X210" s="3"/>
      <c r="Y210" s="3"/>
      <c r="Z210" s="3"/>
      <c r="AA210" s="3"/>
      <c r="AB210" s="3"/>
      <c r="AC210" s="3"/>
      <c r="AD210" s="3"/>
      <c r="AE210" s="3"/>
      <c r="AF210" s="3"/>
      <c r="AG210" s="3"/>
      <c r="AH210" s="3"/>
      <c r="AI210" s="3"/>
      <c r="AJ210" s="3"/>
      <c r="AK210" s="3"/>
      <c r="AL210" s="3"/>
    </row>
    <row r="211" spans="1:38" x14ac:dyDescent="0.25">
      <c r="A211" s="10">
        <v>45530</v>
      </c>
      <c r="B211" s="6">
        <f>YEAR(T_Heures[[#This Row],[Date]])</f>
        <v>2024</v>
      </c>
      <c r="C211" s="6">
        <f>MONTH(T_Heures[[#This Row],[Date]])</f>
        <v>8</v>
      </c>
      <c r="D211" s="5" cm="1">
        <f t="array" ref="D211">nbCellsFusion(F211:V211)</f>
        <v>15</v>
      </c>
      <c r="E211" s="3"/>
      <c r="F211" s="2"/>
      <c r="G211" s="2"/>
      <c r="H211" s="23" t="s">
        <v>37</v>
      </c>
      <c r="I211" s="25"/>
      <c r="J211" s="24"/>
      <c r="K211" s="23" t="s">
        <v>41</v>
      </c>
      <c r="L211" s="24"/>
      <c r="M211" s="31" t="s">
        <v>27</v>
      </c>
      <c r="N211" s="33"/>
      <c r="O211" s="33"/>
      <c r="P211" s="33"/>
      <c r="Q211" s="33"/>
      <c r="R211" s="33"/>
      <c r="S211" s="33"/>
      <c r="T211" s="32"/>
      <c r="U211" s="31" t="s">
        <v>11</v>
      </c>
      <c r="V211" s="32"/>
      <c r="W211" s="31" t="s">
        <v>29</v>
      </c>
      <c r="X211" s="33"/>
      <c r="Y211" s="33"/>
      <c r="Z211" s="32"/>
      <c r="AA211" s="3"/>
      <c r="AB211" s="3"/>
      <c r="AC211" s="3"/>
      <c r="AD211" s="3"/>
      <c r="AE211" s="3"/>
      <c r="AF211" s="3"/>
      <c r="AG211" s="3"/>
      <c r="AH211" s="3"/>
      <c r="AI211" s="3"/>
      <c r="AJ211" s="3"/>
      <c r="AK211" s="3"/>
      <c r="AL211" s="3"/>
    </row>
    <row r="212" spans="1:38" x14ac:dyDescent="0.25">
      <c r="A212" s="10">
        <v>45531</v>
      </c>
      <c r="B212" s="6">
        <f>YEAR(T_Heures[[#This Row],[Date]])</f>
        <v>2024</v>
      </c>
      <c r="C212" s="6">
        <f>MONTH(T_Heures[[#This Row],[Date]])</f>
        <v>8</v>
      </c>
      <c r="D212" s="5" cm="1">
        <f t="array" ref="D212">nbCellsFusion(F212:V212)</f>
        <v>13</v>
      </c>
      <c r="E212" s="3"/>
      <c r="F212" s="2"/>
      <c r="G212" s="2"/>
      <c r="H212" s="29" t="s">
        <v>7</v>
      </c>
      <c r="I212" s="29"/>
      <c r="J212" s="2"/>
      <c r="K212" s="20" t="s">
        <v>40</v>
      </c>
      <c r="L212" s="21"/>
      <c r="M212" s="20" t="s">
        <v>39</v>
      </c>
      <c r="N212" s="21"/>
      <c r="O212" s="20" t="s">
        <v>38</v>
      </c>
      <c r="P212" s="22"/>
      <c r="Q212" s="22"/>
      <c r="R212" s="22"/>
      <c r="S212" s="22"/>
      <c r="T212" s="22"/>
      <c r="U212" s="21"/>
      <c r="V212" s="2"/>
      <c r="W212" s="3"/>
      <c r="X212" s="3"/>
      <c r="Y212" s="3"/>
      <c r="Z212" s="3"/>
      <c r="AA212" s="3"/>
      <c r="AB212" s="3"/>
      <c r="AC212" s="3"/>
      <c r="AD212" s="3"/>
      <c r="AE212" s="3"/>
      <c r="AF212" s="3"/>
      <c r="AG212" s="3"/>
      <c r="AH212" s="3"/>
      <c r="AI212" s="3"/>
      <c r="AJ212" s="3"/>
      <c r="AK212" s="3"/>
      <c r="AL212" s="3"/>
    </row>
    <row r="213" spans="1:38" x14ac:dyDescent="0.25">
      <c r="A213" s="10">
        <v>45532</v>
      </c>
      <c r="B213" s="6">
        <f>YEAR(T_Heures[[#This Row],[Date]])</f>
        <v>2024</v>
      </c>
      <c r="C213" s="6">
        <f>MONTH(T_Heures[[#This Row],[Date]])</f>
        <v>8</v>
      </c>
      <c r="D213" s="5" cm="1">
        <f t="array" ref="D213">nbCellsFusion(F213:V213)</f>
        <v>0</v>
      </c>
      <c r="E213" s="3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3"/>
      <c r="X213" s="3"/>
      <c r="Y213" s="3"/>
      <c r="Z213" s="3"/>
      <c r="AA213" s="3"/>
      <c r="AB213" s="3"/>
      <c r="AC213" s="3"/>
      <c r="AD213" s="3"/>
      <c r="AE213" s="3"/>
      <c r="AF213" s="3"/>
      <c r="AG213" s="3"/>
      <c r="AH213" s="3"/>
      <c r="AI213" s="3"/>
      <c r="AJ213" s="3"/>
      <c r="AK213" s="3"/>
      <c r="AL213" s="3"/>
    </row>
    <row r="214" spans="1:38" x14ac:dyDescent="0.25">
      <c r="A214" s="10">
        <v>45533</v>
      </c>
      <c r="B214" s="6">
        <f>YEAR(T_Heures[[#This Row],[Date]])</f>
        <v>2024</v>
      </c>
      <c r="C214" s="6">
        <f>MONTH(T_Heures[[#This Row],[Date]])</f>
        <v>8</v>
      </c>
      <c r="D214" s="5" cm="1">
        <f t="array" ref="D214">nbCellsFusion(F214:V214)</f>
        <v>2</v>
      </c>
      <c r="E214" s="3"/>
      <c r="F214" s="2"/>
      <c r="G214" s="2"/>
      <c r="H214" s="35" t="s">
        <v>10</v>
      </c>
      <c r="I214" s="34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3"/>
      <c r="X214" s="3"/>
      <c r="Y214" s="3"/>
      <c r="Z214" s="3"/>
      <c r="AA214" s="3"/>
      <c r="AB214" s="3"/>
      <c r="AC214" s="3"/>
      <c r="AD214" s="3"/>
      <c r="AE214" s="3"/>
      <c r="AF214" s="3"/>
      <c r="AG214" s="3"/>
      <c r="AH214" s="3"/>
      <c r="AI214" s="3"/>
      <c r="AJ214" s="3"/>
      <c r="AK214" s="3"/>
      <c r="AL214" s="3"/>
    </row>
    <row r="215" spans="1:38" x14ac:dyDescent="0.25">
      <c r="A215" s="10">
        <v>45534</v>
      </c>
      <c r="B215" s="6">
        <f>YEAR(T_Heures[[#This Row],[Date]])</f>
        <v>2024</v>
      </c>
      <c r="C215" s="6">
        <f>MONTH(T_Heures[[#This Row],[Date]])</f>
        <v>8</v>
      </c>
      <c r="D215" s="5" cm="1">
        <f t="array" ref="D215">nbCellsFusion(F215:V215)</f>
        <v>7</v>
      </c>
      <c r="E215" s="3"/>
      <c r="F215" s="2"/>
      <c r="G215" s="2"/>
      <c r="H215" s="30" t="s">
        <v>12</v>
      </c>
      <c r="I215" s="30"/>
      <c r="J215" s="30"/>
      <c r="K215" s="30"/>
      <c r="L215" s="30"/>
      <c r="M215" s="30"/>
      <c r="N215" s="30"/>
      <c r="O215" s="2"/>
      <c r="P215" s="2"/>
      <c r="Q215" s="2"/>
      <c r="R215" s="2"/>
      <c r="S215" s="2"/>
      <c r="T215" s="2"/>
      <c r="U215" s="2"/>
      <c r="V215" s="2"/>
      <c r="W215" s="3"/>
      <c r="X215" s="3"/>
      <c r="Y215" s="3"/>
      <c r="Z215" s="3"/>
      <c r="AA215" s="3"/>
      <c r="AB215" s="3"/>
      <c r="AC215" s="3"/>
      <c r="AD215" s="3"/>
      <c r="AE215" s="3"/>
      <c r="AF215" s="3"/>
      <c r="AG215" s="3"/>
      <c r="AH215" s="3"/>
      <c r="AI215" s="3"/>
      <c r="AJ215" s="3"/>
      <c r="AK215" s="3"/>
      <c r="AL215" s="3"/>
    </row>
    <row r="216" spans="1:38" x14ac:dyDescent="0.25">
      <c r="A216" s="10">
        <v>45535</v>
      </c>
      <c r="B216" s="6">
        <f>YEAR(T_Heures[[#This Row],[Date]])</f>
        <v>2024</v>
      </c>
      <c r="C216" s="6">
        <f>MONTH(T_Heures[[#This Row],[Date]])</f>
        <v>8</v>
      </c>
      <c r="D216" s="5" cm="1">
        <f t="array" ref="D216">nbCellsFusion(F216:V216)</f>
        <v>0</v>
      </c>
      <c r="E216" s="3"/>
      <c r="F216" s="2"/>
      <c r="G216" s="2"/>
      <c r="H216" s="3"/>
      <c r="I216" s="3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3"/>
      <c r="X216" s="3"/>
      <c r="Y216" s="3"/>
      <c r="Z216" s="3"/>
      <c r="AA216" s="3"/>
      <c r="AB216" s="3"/>
      <c r="AC216" s="3"/>
      <c r="AD216" s="3"/>
      <c r="AE216" s="3"/>
      <c r="AF216" s="3"/>
      <c r="AG216" s="3"/>
      <c r="AH216" s="3"/>
      <c r="AI216" s="3"/>
      <c r="AJ216" s="3"/>
      <c r="AK216" s="3"/>
      <c r="AL216" s="3"/>
    </row>
    <row r="217" spans="1:38" x14ac:dyDescent="0.25">
      <c r="A217" s="10">
        <v>45536</v>
      </c>
      <c r="B217" s="6">
        <f>YEAR(T_Heures[[#This Row],[Date]])</f>
        <v>2024</v>
      </c>
      <c r="C217" s="6">
        <f>MONTH(T_Heures[[#This Row],[Date]])</f>
        <v>9</v>
      </c>
      <c r="D217" s="5" cm="1">
        <f t="array" ref="D217">nbCellsFusion(F217:V217)</f>
        <v>0</v>
      </c>
      <c r="E217" s="3"/>
      <c r="F217" s="2"/>
      <c r="G217" s="2"/>
      <c r="H217" s="3"/>
      <c r="I217" s="3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3"/>
      <c r="X217" s="3"/>
      <c r="Y217" s="3"/>
      <c r="Z217" s="3"/>
      <c r="AA217" s="3"/>
      <c r="AB217" s="3"/>
      <c r="AC217" s="3"/>
      <c r="AD217" s="3"/>
      <c r="AE217" s="3"/>
      <c r="AF217" s="3"/>
      <c r="AG217" s="3"/>
      <c r="AH217" s="3"/>
      <c r="AI217" s="3"/>
      <c r="AJ217" s="3"/>
      <c r="AK217" s="3"/>
      <c r="AL217" s="3"/>
    </row>
    <row r="218" spans="1:38" x14ac:dyDescent="0.25">
      <c r="A218" s="10">
        <v>45537</v>
      </c>
      <c r="B218" s="6">
        <f>YEAR(T_Heures[[#This Row],[Date]])</f>
        <v>2024</v>
      </c>
      <c r="C218" s="6">
        <f>MONTH(T_Heures[[#This Row],[Date]])</f>
        <v>9</v>
      </c>
      <c r="D218" s="5" cm="1">
        <f t="array" ref="D218">nbCellsFusion(F218:V218)</f>
        <v>16</v>
      </c>
      <c r="E218" s="3"/>
      <c r="F218" s="2"/>
      <c r="G218" s="2"/>
      <c r="H218" s="23" t="s">
        <v>37</v>
      </c>
      <c r="I218" s="25"/>
      <c r="J218" s="24"/>
      <c r="K218" s="23" t="s">
        <v>41</v>
      </c>
      <c r="L218" s="24"/>
      <c r="M218" s="20" t="s">
        <v>40</v>
      </c>
      <c r="N218" s="21"/>
      <c r="O218" s="20" t="s">
        <v>39</v>
      </c>
      <c r="P218" s="21"/>
      <c r="Q218" s="20" t="s">
        <v>38</v>
      </c>
      <c r="R218" s="22"/>
      <c r="S218" s="22"/>
      <c r="T218" s="22"/>
      <c r="U218" s="22"/>
      <c r="V218" s="22"/>
      <c r="W218" s="21"/>
      <c r="X218" s="3"/>
      <c r="Y218" s="3"/>
      <c r="Z218" s="3"/>
      <c r="AA218" s="3"/>
      <c r="AB218" s="3"/>
      <c r="AC218" s="3"/>
      <c r="AD218" s="3"/>
      <c r="AE218" s="3"/>
      <c r="AF218" s="3"/>
      <c r="AG218" s="3"/>
      <c r="AH218" s="3"/>
      <c r="AI218" s="3"/>
      <c r="AJ218" s="3"/>
      <c r="AK218" s="3"/>
      <c r="AL218" s="3"/>
    </row>
    <row r="219" spans="1:38" x14ac:dyDescent="0.25">
      <c r="A219" s="10">
        <v>45538</v>
      </c>
      <c r="B219" s="6">
        <f>YEAR(T_Heures[[#This Row],[Date]])</f>
        <v>2024</v>
      </c>
      <c r="C219" s="6">
        <f>MONTH(T_Heures[[#This Row],[Date]])</f>
        <v>9</v>
      </c>
      <c r="D219" s="5" cm="1">
        <f t="array" ref="D219">nbCellsFusion(F219:V219)</f>
        <v>2</v>
      </c>
      <c r="E219" s="3"/>
      <c r="F219" s="2"/>
      <c r="G219" s="2"/>
      <c r="H219" s="29" t="s">
        <v>7</v>
      </c>
      <c r="I219" s="29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3"/>
      <c r="X219" s="3"/>
      <c r="Y219" s="3"/>
      <c r="Z219" s="3"/>
      <c r="AA219" s="3"/>
      <c r="AB219" s="3"/>
      <c r="AC219" s="3"/>
      <c r="AD219" s="3"/>
      <c r="AE219" s="3"/>
      <c r="AF219" s="3"/>
      <c r="AG219" s="3"/>
      <c r="AH219" s="3"/>
      <c r="AI219" s="3"/>
      <c r="AJ219" s="3"/>
      <c r="AK219" s="3"/>
      <c r="AL219" s="3"/>
    </row>
    <row r="220" spans="1:38" x14ac:dyDescent="0.25">
      <c r="A220" s="10">
        <v>45539</v>
      </c>
      <c r="B220" s="6">
        <f>YEAR(T_Heures[[#This Row],[Date]])</f>
        <v>2024</v>
      </c>
      <c r="C220" s="6">
        <f>MONTH(T_Heures[[#This Row],[Date]])</f>
        <v>9</v>
      </c>
      <c r="D220" s="5" cm="1">
        <f t="array" ref="D220">nbCellsFusion(F220:V220)</f>
        <v>2</v>
      </c>
      <c r="E220" s="3"/>
      <c r="F220" s="2"/>
      <c r="G220" s="2"/>
      <c r="H220" s="38" t="s">
        <v>11</v>
      </c>
      <c r="I220" s="38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3"/>
      <c r="X220" s="3"/>
      <c r="Y220" s="3"/>
      <c r="Z220" s="3"/>
      <c r="AA220" s="3"/>
      <c r="AB220" s="3"/>
      <c r="AC220" s="3"/>
      <c r="AD220" s="3"/>
      <c r="AE220" s="3"/>
      <c r="AF220" s="3"/>
      <c r="AG220" s="3"/>
      <c r="AH220" s="3"/>
      <c r="AI220" s="3"/>
      <c r="AJ220" s="3"/>
      <c r="AK220" s="3"/>
      <c r="AL220" s="3"/>
    </row>
    <row r="221" spans="1:38" x14ac:dyDescent="0.25">
      <c r="A221" s="10">
        <v>45540</v>
      </c>
      <c r="B221" s="6">
        <f>YEAR(T_Heures[[#This Row],[Date]])</f>
        <v>2024</v>
      </c>
      <c r="C221" s="6">
        <f>MONTH(T_Heures[[#This Row],[Date]])</f>
        <v>9</v>
      </c>
      <c r="D221" s="5" cm="1">
        <f t="array" ref="D221">nbCellsFusion(F221:V221)</f>
        <v>2</v>
      </c>
      <c r="E221" s="3"/>
      <c r="F221" s="2"/>
      <c r="G221" s="2"/>
      <c r="H221" s="35" t="s">
        <v>10</v>
      </c>
      <c r="I221" s="34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3"/>
      <c r="X221" s="3"/>
      <c r="Y221" s="3"/>
      <c r="Z221" s="3"/>
      <c r="AA221" s="3"/>
      <c r="AB221" s="3"/>
      <c r="AC221" s="3"/>
      <c r="AD221" s="3"/>
      <c r="AE221" s="3"/>
      <c r="AF221" s="3"/>
      <c r="AG221" s="3"/>
      <c r="AH221" s="3"/>
      <c r="AI221" s="3"/>
      <c r="AJ221" s="3"/>
      <c r="AK221" s="3"/>
      <c r="AL221" s="3"/>
    </row>
    <row r="222" spans="1:38" x14ac:dyDescent="0.25">
      <c r="A222" s="10">
        <v>45541</v>
      </c>
      <c r="B222" s="6">
        <f>YEAR(T_Heures[[#This Row],[Date]])</f>
        <v>2024</v>
      </c>
      <c r="C222" s="6">
        <f>MONTH(T_Heures[[#This Row],[Date]])</f>
        <v>9</v>
      </c>
      <c r="D222" s="5" cm="1">
        <f t="array" ref="D222">nbCellsFusion(F222:V222)</f>
        <v>0</v>
      </c>
      <c r="E222" s="3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3"/>
      <c r="X222" s="3"/>
      <c r="Y222" s="3"/>
      <c r="Z222" s="3"/>
      <c r="AA222" s="3"/>
      <c r="AB222" s="3"/>
      <c r="AC222" s="3"/>
      <c r="AD222" s="3"/>
      <c r="AE222" s="3"/>
      <c r="AF222" s="3"/>
      <c r="AG222" s="3"/>
      <c r="AH222" s="3"/>
      <c r="AI222" s="3"/>
      <c r="AJ222" s="3"/>
      <c r="AK222" s="3"/>
      <c r="AL222" s="3"/>
    </row>
    <row r="223" spans="1:38" x14ac:dyDescent="0.25">
      <c r="A223" s="10">
        <v>45542</v>
      </c>
      <c r="B223" s="6">
        <f>YEAR(T_Heures[[#This Row],[Date]])</f>
        <v>2024</v>
      </c>
      <c r="C223" s="6">
        <f>MONTH(T_Heures[[#This Row],[Date]])</f>
        <v>9</v>
      </c>
      <c r="D223" s="5" cm="1">
        <f t="array" ref="D223">nbCellsFusion(F223:V223)</f>
        <v>0</v>
      </c>
      <c r="E223" s="3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3"/>
      <c r="X223" s="3"/>
      <c r="Y223" s="3"/>
      <c r="Z223" s="3"/>
      <c r="AA223" s="3"/>
      <c r="AB223" s="3"/>
      <c r="AC223" s="3"/>
      <c r="AD223" s="3"/>
      <c r="AE223" s="3"/>
      <c r="AF223" s="3"/>
      <c r="AG223" s="3"/>
      <c r="AH223" s="3"/>
      <c r="AI223" s="3"/>
      <c r="AJ223" s="3"/>
      <c r="AK223" s="3"/>
      <c r="AL223" s="3"/>
    </row>
    <row r="224" spans="1:38" x14ac:dyDescent="0.25">
      <c r="A224" s="10">
        <v>45543</v>
      </c>
      <c r="B224" s="6">
        <f>YEAR(T_Heures[[#This Row],[Date]])</f>
        <v>2024</v>
      </c>
      <c r="C224" s="6">
        <f>MONTH(T_Heures[[#This Row],[Date]])</f>
        <v>9</v>
      </c>
      <c r="D224" s="5" cm="1">
        <f t="array" ref="D224">nbCellsFusion(F224:V224)</f>
        <v>0</v>
      </c>
      <c r="E224" s="3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3"/>
      <c r="X224" s="3"/>
      <c r="Y224" s="3"/>
      <c r="Z224" s="3"/>
      <c r="AA224" s="3"/>
      <c r="AB224" s="3"/>
      <c r="AC224" s="3"/>
      <c r="AD224" s="3"/>
      <c r="AE224" s="3"/>
      <c r="AF224" s="3"/>
      <c r="AG224" s="3"/>
      <c r="AH224" s="3"/>
      <c r="AI224" s="3"/>
      <c r="AJ224" s="3"/>
      <c r="AK224" s="3"/>
      <c r="AL224" s="3"/>
    </row>
    <row r="225" spans="1:38" x14ac:dyDescent="0.25">
      <c r="A225" s="10">
        <v>45544</v>
      </c>
      <c r="B225" s="6">
        <f>YEAR(T_Heures[[#This Row],[Date]])</f>
        <v>2024</v>
      </c>
      <c r="C225" s="6">
        <f>MONTH(T_Heures[[#This Row],[Date]])</f>
        <v>9</v>
      </c>
      <c r="D225" s="5" cm="1">
        <f t="array" ref="D225">nbCellsFusion(F225:V225)</f>
        <v>16</v>
      </c>
      <c r="E225" s="3"/>
      <c r="F225" s="2"/>
      <c r="G225" s="2"/>
      <c r="H225" s="23" t="s">
        <v>37</v>
      </c>
      <c r="I225" s="25"/>
      <c r="J225" s="24"/>
      <c r="K225" s="23" t="s">
        <v>41</v>
      </c>
      <c r="L225" s="24"/>
      <c r="M225" s="20" t="s">
        <v>40</v>
      </c>
      <c r="N225" s="21"/>
      <c r="O225" s="20" t="s">
        <v>39</v>
      </c>
      <c r="P225" s="21"/>
      <c r="Q225" s="20" t="s">
        <v>38</v>
      </c>
      <c r="R225" s="22"/>
      <c r="S225" s="22"/>
      <c r="T225" s="22"/>
      <c r="U225" s="22"/>
      <c r="V225" s="22"/>
      <c r="W225" s="21"/>
      <c r="X225" s="3"/>
      <c r="Y225" s="3"/>
      <c r="Z225" s="3"/>
      <c r="AA225" s="3"/>
      <c r="AB225" s="3"/>
      <c r="AC225" s="3"/>
      <c r="AD225" s="3"/>
      <c r="AE225" s="3"/>
      <c r="AF225" s="3"/>
      <c r="AG225" s="3"/>
      <c r="AH225" s="3"/>
      <c r="AI225" s="3"/>
      <c r="AJ225" s="3"/>
      <c r="AK225" s="3"/>
      <c r="AL225" s="3"/>
    </row>
    <row r="226" spans="1:38" x14ac:dyDescent="0.25">
      <c r="A226" s="10">
        <v>45545</v>
      </c>
      <c r="B226" s="6">
        <f>YEAR(T_Heures[[#This Row],[Date]])</f>
        <v>2024</v>
      </c>
      <c r="C226" s="6">
        <f>MONTH(T_Heures[[#This Row],[Date]])</f>
        <v>9</v>
      </c>
      <c r="D226" s="5" cm="1">
        <f t="array" ref="D226">nbCellsFusion(F226:V226)</f>
        <v>2</v>
      </c>
      <c r="E226" s="3"/>
      <c r="F226" s="2"/>
      <c r="G226" s="2"/>
      <c r="H226" s="29" t="s">
        <v>7</v>
      </c>
      <c r="I226" s="29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3"/>
      <c r="X226" s="3"/>
      <c r="Y226" s="3"/>
      <c r="Z226" s="3"/>
      <c r="AA226" s="3"/>
      <c r="AB226" s="3"/>
      <c r="AC226" s="3"/>
      <c r="AD226" s="3"/>
      <c r="AE226" s="3"/>
      <c r="AF226" s="3"/>
      <c r="AG226" s="3"/>
      <c r="AH226" s="3"/>
      <c r="AI226" s="3"/>
      <c r="AJ226" s="3"/>
      <c r="AK226" s="3"/>
      <c r="AL226" s="3"/>
    </row>
    <row r="227" spans="1:38" x14ac:dyDescent="0.25">
      <c r="A227" s="10">
        <v>45546</v>
      </c>
      <c r="B227" s="6">
        <f>YEAR(T_Heures[[#This Row],[Date]])</f>
        <v>2024</v>
      </c>
      <c r="C227" s="6">
        <f>MONTH(T_Heures[[#This Row],[Date]])</f>
        <v>9</v>
      </c>
      <c r="D227" s="5" cm="1">
        <f t="array" ref="D227">nbCellsFusion(F227:V227)</f>
        <v>4</v>
      </c>
      <c r="E227" s="3"/>
      <c r="F227" s="2"/>
      <c r="G227" s="2"/>
      <c r="H227" s="31" t="s">
        <v>25</v>
      </c>
      <c r="I227" s="32"/>
      <c r="J227" s="31" t="s">
        <v>11</v>
      </c>
      <c r="K227" s="32"/>
      <c r="L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3"/>
      <c r="X227" s="3"/>
      <c r="Y227" s="3"/>
      <c r="Z227" s="3"/>
      <c r="AA227" s="3"/>
      <c r="AB227" s="3"/>
      <c r="AC227" s="3"/>
      <c r="AD227" s="3"/>
      <c r="AE227" s="3"/>
      <c r="AF227" s="3"/>
      <c r="AG227" s="3"/>
      <c r="AH227" s="3"/>
      <c r="AI227" s="3"/>
      <c r="AJ227" s="3"/>
      <c r="AK227" s="3"/>
      <c r="AL227" s="3"/>
    </row>
    <row r="228" spans="1:38" x14ac:dyDescent="0.25">
      <c r="A228" s="10">
        <v>45547</v>
      </c>
      <c r="B228" s="6">
        <f>YEAR(T_Heures[[#This Row],[Date]])</f>
        <v>2024</v>
      </c>
      <c r="C228" s="6">
        <f>MONTH(T_Heures[[#This Row],[Date]])</f>
        <v>9</v>
      </c>
      <c r="D228" s="5" cm="1">
        <f t="array" ref="D228">nbCellsFusion(F228:V228)</f>
        <v>2</v>
      </c>
      <c r="E228" s="3"/>
      <c r="F228" s="2"/>
      <c r="G228" s="2"/>
      <c r="H228" s="35" t="s">
        <v>10</v>
      </c>
      <c r="I228" s="34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3"/>
      <c r="X228" s="3"/>
      <c r="Y228" s="3"/>
      <c r="Z228" s="3"/>
      <c r="AA228" s="3"/>
      <c r="AB228" s="3"/>
      <c r="AC228" s="3"/>
      <c r="AD228" s="3"/>
      <c r="AE228" s="3"/>
      <c r="AF228" s="3"/>
      <c r="AG228" s="3"/>
      <c r="AH228" s="3"/>
      <c r="AI228" s="3"/>
      <c r="AJ228" s="3"/>
      <c r="AK228" s="3"/>
      <c r="AL228" s="3"/>
    </row>
    <row r="229" spans="1:38" x14ac:dyDescent="0.25">
      <c r="A229" s="10">
        <v>45548</v>
      </c>
      <c r="B229" s="6">
        <f>YEAR(T_Heures[[#This Row],[Date]])</f>
        <v>2024</v>
      </c>
      <c r="C229" s="6">
        <f>MONTH(T_Heures[[#This Row],[Date]])</f>
        <v>9</v>
      </c>
      <c r="D229" s="5" cm="1">
        <f t="array" ref="D229">nbCellsFusion(F229:V229)</f>
        <v>2</v>
      </c>
      <c r="E229" s="3"/>
      <c r="F229" s="2"/>
      <c r="G229" s="2"/>
      <c r="H229" s="30" t="s">
        <v>13</v>
      </c>
      <c r="I229" s="30"/>
      <c r="J229" s="3"/>
      <c r="K229" s="3"/>
      <c r="L229" s="3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3"/>
      <c r="X229" s="3"/>
      <c r="Y229" s="3"/>
      <c r="Z229" s="3"/>
      <c r="AA229" s="3"/>
      <c r="AB229" s="3"/>
      <c r="AC229" s="3"/>
      <c r="AD229" s="3"/>
      <c r="AE229" s="3"/>
      <c r="AF229" s="3"/>
      <c r="AG229" s="3"/>
      <c r="AH229" s="3"/>
      <c r="AI229" s="3"/>
      <c r="AJ229" s="3"/>
      <c r="AK229" s="3"/>
      <c r="AL229" s="3"/>
    </row>
    <row r="230" spans="1:38" x14ac:dyDescent="0.25">
      <c r="A230" s="10">
        <v>45549</v>
      </c>
      <c r="B230" s="6">
        <f>YEAR(T_Heures[[#This Row],[Date]])</f>
        <v>2024</v>
      </c>
      <c r="C230" s="6">
        <f>MONTH(T_Heures[[#This Row],[Date]])</f>
        <v>9</v>
      </c>
      <c r="D230" s="5" cm="1">
        <f t="array" ref="D230">nbCellsFusion(F230:V230)</f>
        <v>0</v>
      </c>
      <c r="E230" s="3"/>
      <c r="F230" s="2"/>
      <c r="G230" s="2"/>
      <c r="H230" s="3"/>
      <c r="I230" s="3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3"/>
      <c r="X230" s="3"/>
      <c r="Y230" s="3"/>
      <c r="Z230" s="3"/>
      <c r="AA230" s="3"/>
      <c r="AB230" s="3"/>
      <c r="AC230" s="3"/>
      <c r="AD230" s="3"/>
      <c r="AE230" s="3"/>
      <c r="AF230" s="3"/>
      <c r="AG230" s="3"/>
      <c r="AH230" s="3"/>
      <c r="AI230" s="3"/>
      <c r="AJ230" s="3"/>
      <c r="AK230" s="3"/>
      <c r="AL230" s="3"/>
    </row>
    <row r="231" spans="1:38" x14ac:dyDescent="0.25">
      <c r="A231" s="10">
        <v>45550</v>
      </c>
      <c r="B231" s="6">
        <f>YEAR(T_Heures[[#This Row],[Date]])</f>
        <v>2024</v>
      </c>
      <c r="C231" s="6">
        <f>MONTH(T_Heures[[#This Row],[Date]])</f>
        <v>9</v>
      </c>
      <c r="D231" s="5" cm="1">
        <f t="array" ref="D231">nbCellsFusion(F231:V231)</f>
        <v>0</v>
      </c>
      <c r="E231" s="3"/>
      <c r="F231" s="2"/>
      <c r="G231" s="2"/>
      <c r="H231" s="3"/>
      <c r="I231" s="3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3"/>
      <c r="X231" s="3"/>
      <c r="Y231" s="3"/>
      <c r="Z231" s="3"/>
      <c r="AA231" s="3"/>
      <c r="AB231" s="3"/>
      <c r="AC231" s="3"/>
      <c r="AD231" s="3"/>
      <c r="AE231" s="3"/>
      <c r="AF231" s="3"/>
      <c r="AG231" s="3"/>
      <c r="AH231" s="3"/>
      <c r="AI231" s="3"/>
      <c r="AJ231" s="3"/>
      <c r="AK231" s="3"/>
      <c r="AL231" s="3"/>
    </row>
    <row r="232" spans="1:38" x14ac:dyDescent="0.25">
      <c r="A232" s="10">
        <v>45551</v>
      </c>
      <c r="B232" s="6">
        <f>YEAR(T_Heures[[#This Row],[Date]])</f>
        <v>2024</v>
      </c>
      <c r="C232" s="6">
        <f>MONTH(T_Heures[[#This Row],[Date]])</f>
        <v>9</v>
      </c>
      <c r="D232" s="5" cm="1">
        <f t="array" ref="D232">nbCellsFusion(F232:V232)</f>
        <v>16</v>
      </c>
      <c r="E232" s="3"/>
      <c r="F232" s="2"/>
      <c r="G232" s="2"/>
      <c r="H232" s="23" t="s">
        <v>37</v>
      </c>
      <c r="I232" s="25"/>
      <c r="J232" s="24"/>
      <c r="K232" s="23" t="s">
        <v>41</v>
      </c>
      <c r="L232" s="24"/>
      <c r="M232" s="20" t="s">
        <v>40</v>
      </c>
      <c r="N232" s="21"/>
      <c r="O232" s="20" t="s">
        <v>39</v>
      </c>
      <c r="P232" s="21"/>
      <c r="Q232" s="20" t="s">
        <v>38</v>
      </c>
      <c r="R232" s="22"/>
      <c r="S232" s="22"/>
      <c r="T232" s="22"/>
      <c r="U232" s="22"/>
      <c r="V232" s="22"/>
      <c r="W232" s="21"/>
      <c r="X232" s="3"/>
      <c r="Y232" s="3"/>
      <c r="Z232" s="3"/>
      <c r="AA232" s="3"/>
      <c r="AB232" s="3"/>
      <c r="AC232" s="3"/>
      <c r="AD232" s="3"/>
      <c r="AE232" s="3"/>
      <c r="AF232" s="3"/>
      <c r="AG232" s="3"/>
      <c r="AH232" s="3"/>
      <c r="AI232" s="3"/>
      <c r="AJ232" s="3"/>
      <c r="AK232" s="3"/>
      <c r="AL232" s="3"/>
    </row>
    <row r="233" spans="1:38" x14ac:dyDescent="0.25">
      <c r="A233" s="10">
        <v>45552</v>
      </c>
      <c r="B233" s="6">
        <f>YEAR(T_Heures[[#This Row],[Date]])</f>
        <v>2024</v>
      </c>
      <c r="C233" s="6">
        <f>MONTH(T_Heures[[#This Row],[Date]])</f>
        <v>9</v>
      </c>
      <c r="D233" s="5" cm="1">
        <f t="array" ref="D233">nbCellsFusion(F233:V233)</f>
        <v>2</v>
      </c>
      <c r="E233" s="3"/>
      <c r="F233" s="2"/>
      <c r="G233" s="2"/>
      <c r="H233" s="29" t="s">
        <v>7</v>
      </c>
      <c r="I233" s="29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3"/>
      <c r="X233" s="3"/>
      <c r="Y233" s="3"/>
      <c r="Z233" s="3"/>
      <c r="AA233" s="3"/>
      <c r="AB233" s="3"/>
      <c r="AC233" s="3"/>
      <c r="AD233" s="3"/>
      <c r="AE233" s="3"/>
      <c r="AF233" s="3"/>
      <c r="AG233" s="3"/>
      <c r="AH233" s="3"/>
      <c r="AI233" s="3"/>
      <c r="AJ233" s="3"/>
      <c r="AK233" s="3"/>
      <c r="AL233" s="3"/>
    </row>
    <row r="234" spans="1:38" x14ac:dyDescent="0.25">
      <c r="A234" s="10">
        <v>45553</v>
      </c>
      <c r="B234" s="6">
        <f>YEAR(T_Heures[[#This Row],[Date]])</f>
        <v>2024</v>
      </c>
      <c r="C234" s="6">
        <f>MONTH(T_Heures[[#This Row],[Date]])</f>
        <v>9</v>
      </c>
      <c r="D234" s="5" cm="1">
        <f t="array" ref="D234">nbCellsFusion(F234:V234)</f>
        <v>2</v>
      </c>
      <c r="E234" s="3"/>
      <c r="F234" s="2"/>
      <c r="G234" s="2"/>
      <c r="H234" s="38" t="s">
        <v>11</v>
      </c>
      <c r="I234" s="38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3"/>
      <c r="X234" s="3"/>
      <c r="Y234" s="3"/>
      <c r="Z234" s="3"/>
      <c r="AA234" s="3"/>
      <c r="AB234" s="3"/>
      <c r="AC234" s="3"/>
      <c r="AD234" s="3"/>
      <c r="AE234" s="3"/>
      <c r="AF234" s="3"/>
      <c r="AG234" s="3"/>
      <c r="AH234" s="3"/>
      <c r="AI234" s="3"/>
      <c r="AJ234" s="3"/>
      <c r="AK234" s="3"/>
      <c r="AL234" s="3"/>
    </row>
    <row r="235" spans="1:38" x14ac:dyDescent="0.25">
      <c r="A235" s="10">
        <v>45554</v>
      </c>
      <c r="B235" s="6">
        <f>YEAR(T_Heures[[#This Row],[Date]])</f>
        <v>2024</v>
      </c>
      <c r="C235" s="6">
        <f>MONTH(T_Heures[[#This Row],[Date]])</f>
        <v>9</v>
      </c>
      <c r="D235" s="5" cm="1">
        <f t="array" ref="D235">nbCellsFusion(F235:V235)</f>
        <v>2</v>
      </c>
      <c r="E235" s="3"/>
      <c r="F235" s="2"/>
      <c r="G235" s="2"/>
      <c r="H235" s="35" t="s">
        <v>10</v>
      </c>
      <c r="I235" s="34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3"/>
      <c r="X235" s="3"/>
      <c r="Y235" s="3"/>
      <c r="Z235" s="3"/>
      <c r="AA235" s="3"/>
      <c r="AB235" s="3"/>
      <c r="AC235" s="3"/>
      <c r="AD235" s="3"/>
      <c r="AE235" s="3"/>
      <c r="AF235" s="3"/>
      <c r="AG235" s="3"/>
      <c r="AH235" s="3"/>
      <c r="AI235" s="3"/>
      <c r="AJ235" s="3"/>
      <c r="AK235" s="3"/>
      <c r="AL235" s="3"/>
    </row>
    <row r="236" spans="1:38" x14ac:dyDescent="0.25">
      <c r="A236" s="10">
        <v>45555</v>
      </c>
      <c r="B236" s="6">
        <f>YEAR(T_Heures[[#This Row],[Date]])</f>
        <v>2024</v>
      </c>
      <c r="C236" s="6">
        <f>MONTH(T_Heures[[#This Row],[Date]])</f>
        <v>9</v>
      </c>
      <c r="D236" s="5" cm="1">
        <f t="array" ref="D236">nbCellsFusion(F236:V236)</f>
        <v>0</v>
      </c>
      <c r="E236" s="3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3"/>
      <c r="X236" s="3"/>
      <c r="Y236" s="3"/>
      <c r="Z236" s="3"/>
      <c r="AA236" s="3"/>
      <c r="AB236" s="3"/>
      <c r="AC236" s="3"/>
      <c r="AD236" s="3"/>
      <c r="AE236" s="3"/>
      <c r="AF236" s="3"/>
      <c r="AG236" s="3"/>
      <c r="AH236" s="3"/>
      <c r="AI236" s="3"/>
      <c r="AJ236" s="3"/>
      <c r="AK236" s="3"/>
      <c r="AL236" s="3"/>
    </row>
    <row r="237" spans="1:38" x14ac:dyDescent="0.25">
      <c r="A237" s="10">
        <v>45556</v>
      </c>
      <c r="B237" s="6">
        <f>YEAR(T_Heures[[#This Row],[Date]])</f>
        <v>2024</v>
      </c>
      <c r="C237" s="6">
        <f>MONTH(T_Heures[[#This Row],[Date]])</f>
        <v>9</v>
      </c>
      <c r="D237" s="5" cm="1">
        <f t="array" ref="D237">nbCellsFusion(F237:V237)</f>
        <v>0</v>
      </c>
      <c r="E237" s="3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3"/>
      <c r="X237" s="3"/>
      <c r="Y237" s="3"/>
      <c r="Z237" s="3"/>
      <c r="AA237" s="3"/>
      <c r="AB237" s="3"/>
      <c r="AC237" s="3"/>
      <c r="AD237" s="3"/>
      <c r="AE237" s="3"/>
      <c r="AF237" s="3"/>
      <c r="AG237" s="3"/>
      <c r="AH237" s="3"/>
      <c r="AI237" s="3"/>
      <c r="AJ237" s="3"/>
      <c r="AK237" s="3"/>
      <c r="AL237" s="3"/>
    </row>
    <row r="238" spans="1:38" x14ac:dyDescent="0.25">
      <c r="A238" s="10">
        <v>45557</v>
      </c>
      <c r="B238" s="6">
        <f>YEAR(T_Heures[[#This Row],[Date]])</f>
        <v>2024</v>
      </c>
      <c r="C238" s="6">
        <f>MONTH(T_Heures[[#This Row],[Date]])</f>
        <v>9</v>
      </c>
      <c r="D238" s="5" cm="1">
        <f t="array" ref="D238">nbCellsFusion(F238:V238)</f>
        <v>0</v>
      </c>
      <c r="E238" s="3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3"/>
      <c r="X238" s="3"/>
      <c r="Y238" s="3"/>
      <c r="Z238" s="3"/>
      <c r="AA238" s="3"/>
      <c r="AB238" s="3"/>
      <c r="AC238" s="3"/>
      <c r="AD238" s="3"/>
      <c r="AE238" s="3"/>
      <c r="AF238" s="3"/>
      <c r="AG238" s="3"/>
      <c r="AH238" s="3"/>
      <c r="AI238" s="3"/>
      <c r="AJ238" s="3"/>
      <c r="AK238" s="3"/>
      <c r="AL238" s="3"/>
    </row>
    <row r="239" spans="1:38" x14ac:dyDescent="0.25">
      <c r="A239" s="10">
        <v>45558</v>
      </c>
      <c r="B239" s="6">
        <f>YEAR(T_Heures[[#This Row],[Date]])</f>
        <v>2024</v>
      </c>
      <c r="C239" s="6">
        <f>MONTH(T_Heures[[#This Row],[Date]])</f>
        <v>9</v>
      </c>
      <c r="D239" s="5" cm="1">
        <f t="array" ref="D239">nbCellsFusion(F239:V239)</f>
        <v>16</v>
      </c>
      <c r="E239" s="3"/>
      <c r="F239" s="2"/>
      <c r="G239" s="2"/>
      <c r="H239" s="23" t="s">
        <v>37</v>
      </c>
      <c r="I239" s="25"/>
      <c r="J239" s="24"/>
      <c r="K239" s="23" t="s">
        <v>41</v>
      </c>
      <c r="L239" s="24"/>
      <c r="M239" s="20" t="s">
        <v>40</v>
      </c>
      <c r="N239" s="21"/>
      <c r="O239" s="20" t="s">
        <v>39</v>
      </c>
      <c r="P239" s="21"/>
      <c r="Q239" s="20" t="s">
        <v>38</v>
      </c>
      <c r="R239" s="22"/>
      <c r="S239" s="22"/>
      <c r="T239" s="22"/>
      <c r="U239" s="22"/>
      <c r="V239" s="22"/>
      <c r="W239" s="21"/>
      <c r="X239" s="3"/>
      <c r="Y239" s="3"/>
      <c r="Z239" s="3"/>
      <c r="AA239" s="3"/>
      <c r="AB239" s="3"/>
      <c r="AC239" s="3"/>
      <c r="AD239" s="3"/>
      <c r="AE239" s="3"/>
      <c r="AF239" s="3"/>
      <c r="AG239" s="3"/>
      <c r="AH239" s="3"/>
      <c r="AI239" s="3"/>
      <c r="AJ239" s="3"/>
      <c r="AK239" s="3"/>
      <c r="AL239" s="3"/>
    </row>
    <row r="240" spans="1:38" x14ac:dyDescent="0.25">
      <c r="A240" s="10">
        <v>45559</v>
      </c>
      <c r="B240" s="6">
        <f>YEAR(T_Heures[[#This Row],[Date]])</f>
        <v>2024</v>
      </c>
      <c r="C240" s="6">
        <f>MONTH(T_Heures[[#This Row],[Date]])</f>
        <v>9</v>
      </c>
      <c r="D240" s="5" cm="1">
        <f t="array" ref="D240">nbCellsFusion(F240:V240)</f>
        <v>2</v>
      </c>
      <c r="E240" s="3"/>
      <c r="F240" s="2"/>
      <c r="G240" s="2"/>
      <c r="H240" s="29" t="s">
        <v>7</v>
      </c>
      <c r="I240" s="29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3"/>
      <c r="X240" s="3"/>
      <c r="Y240" s="3"/>
      <c r="Z240" s="3"/>
      <c r="AA240" s="3"/>
      <c r="AB240" s="3"/>
      <c r="AC240" s="3"/>
      <c r="AD240" s="3"/>
      <c r="AE240" s="3"/>
      <c r="AF240" s="3"/>
      <c r="AG240" s="3"/>
      <c r="AH240" s="3"/>
      <c r="AI240" s="3"/>
      <c r="AJ240" s="3"/>
      <c r="AK240" s="3"/>
      <c r="AL240" s="3"/>
    </row>
    <row r="241" spans="1:38" x14ac:dyDescent="0.25">
      <c r="A241" s="10">
        <v>45560</v>
      </c>
      <c r="B241" s="6">
        <f>YEAR(T_Heures[[#This Row],[Date]])</f>
        <v>2024</v>
      </c>
      <c r="C241" s="6">
        <f>MONTH(T_Heures[[#This Row],[Date]])</f>
        <v>9</v>
      </c>
      <c r="D241" s="5" cm="1">
        <f t="array" ref="D241">nbCellsFusion(F241:V241)</f>
        <v>4</v>
      </c>
      <c r="E241" s="3"/>
      <c r="F241" s="2"/>
      <c r="G241" s="2"/>
      <c r="H241" s="31" t="s">
        <v>25</v>
      </c>
      <c r="I241" s="32"/>
      <c r="J241" s="31" t="s">
        <v>11</v>
      </c>
      <c r="K241" s="3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3"/>
      <c r="X241" s="3"/>
      <c r="Y241" s="3"/>
      <c r="Z241" s="3"/>
      <c r="AA241" s="3"/>
      <c r="AB241" s="3"/>
      <c r="AC241" s="3"/>
      <c r="AD241" s="3"/>
      <c r="AE241" s="3"/>
      <c r="AF241" s="3"/>
      <c r="AG241" s="3"/>
      <c r="AH241" s="3"/>
      <c r="AI241" s="3"/>
      <c r="AJ241" s="3"/>
      <c r="AK241" s="3"/>
      <c r="AL241" s="3"/>
    </row>
    <row r="242" spans="1:38" x14ac:dyDescent="0.25">
      <c r="A242" s="10">
        <v>45561</v>
      </c>
      <c r="B242" s="6">
        <f>YEAR(T_Heures[[#This Row],[Date]])</f>
        <v>2024</v>
      </c>
      <c r="C242" s="6">
        <f>MONTH(T_Heures[[#This Row],[Date]])</f>
        <v>9</v>
      </c>
      <c r="D242" s="5" cm="1">
        <f t="array" ref="D242">nbCellsFusion(F242:V242)</f>
        <v>2</v>
      </c>
      <c r="E242" s="3"/>
      <c r="F242" s="2"/>
      <c r="G242" s="2"/>
      <c r="H242" s="35" t="s">
        <v>5</v>
      </c>
      <c r="I242" s="34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3"/>
      <c r="X242" s="3"/>
      <c r="Y242" s="3"/>
      <c r="Z242" s="3"/>
      <c r="AA242" s="3"/>
      <c r="AB242" s="3"/>
      <c r="AC242" s="3"/>
      <c r="AD242" s="3"/>
      <c r="AE242" s="3"/>
      <c r="AF242" s="3"/>
      <c r="AG242" s="3"/>
      <c r="AH242" s="3"/>
      <c r="AI242" s="3"/>
      <c r="AJ242" s="3"/>
      <c r="AK242" s="3"/>
      <c r="AL242" s="3"/>
    </row>
    <row r="243" spans="1:38" x14ac:dyDescent="0.25">
      <c r="A243" s="10">
        <v>45562</v>
      </c>
      <c r="B243" s="6">
        <f>YEAR(T_Heures[[#This Row],[Date]])</f>
        <v>2024</v>
      </c>
      <c r="C243" s="6">
        <f>MONTH(T_Heures[[#This Row],[Date]])</f>
        <v>9</v>
      </c>
      <c r="D243" s="5" cm="1">
        <f t="array" ref="D243">nbCellsFusion(F243:V243)</f>
        <v>2</v>
      </c>
      <c r="E243" s="3"/>
      <c r="F243" s="2"/>
      <c r="G243" s="2"/>
      <c r="H243" s="30" t="s">
        <v>13</v>
      </c>
      <c r="I243" s="30"/>
      <c r="J243" s="3"/>
      <c r="K243" s="3"/>
      <c r="L243" s="3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3"/>
      <c r="X243" s="3"/>
      <c r="Y243" s="3"/>
      <c r="Z243" s="3"/>
      <c r="AA243" s="3"/>
      <c r="AB243" s="3"/>
      <c r="AC243" s="3"/>
      <c r="AD243" s="3"/>
      <c r="AE243" s="3"/>
      <c r="AF243" s="3"/>
      <c r="AG243" s="3"/>
      <c r="AH243" s="3"/>
      <c r="AI243" s="3"/>
      <c r="AJ243" s="3"/>
      <c r="AK243" s="3"/>
      <c r="AL243" s="3"/>
    </row>
    <row r="244" spans="1:38" x14ac:dyDescent="0.25">
      <c r="A244" s="10">
        <v>45563</v>
      </c>
      <c r="B244" s="6">
        <f>YEAR(T_Heures[[#This Row],[Date]])</f>
        <v>2024</v>
      </c>
      <c r="C244" s="6">
        <f>MONTH(T_Heures[[#This Row],[Date]])</f>
        <v>9</v>
      </c>
      <c r="D244" s="5" cm="1">
        <f t="array" ref="D244">nbCellsFusion(F244:V244)</f>
        <v>0</v>
      </c>
      <c r="E244" s="3"/>
      <c r="F244" s="2"/>
      <c r="G244" s="2"/>
      <c r="H244" s="3"/>
      <c r="I244" s="3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3"/>
      <c r="X244" s="3"/>
      <c r="Y244" s="3"/>
      <c r="Z244" s="3"/>
      <c r="AA244" s="3"/>
      <c r="AB244" s="3"/>
      <c r="AC244" s="3"/>
      <c r="AD244" s="3"/>
      <c r="AE244" s="3"/>
      <c r="AF244" s="3"/>
      <c r="AG244" s="3"/>
      <c r="AH244" s="3"/>
      <c r="AI244" s="3"/>
      <c r="AJ244" s="3"/>
      <c r="AK244" s="3"/>
      <c r="AL244" s="3"/>
    </row>
    <row r="245" spans="1:38" x14ac:dyDescent="0.25">
      <c r="A245" s="10">
        <v>45564</v>
      </c>
      <c r="B245" s="6">
        <f>YEAR(T_Heures[[#This Row],[Date]])</f>
        <v>2024</v>
      </c>
      <c r="C245" s="6">
        <f>MONTH(T_Heures[[#This Row],[Date]])</f>
        <v>9</v>
      </c>
      <c r="D245" s="5" cm="1">
        <f t="array" ref="D245">nbCellsFusion(F245:V245)</f>
        <v>0</v>
      </c>
      <c r="E245" s="3"/>
      <c r="F245" s="2"/>
      <c r="G245" s="2"/>
      <c r="H245" s="3"/>
      <c r="I245" s="3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3"/>
      <c r="X245" s="3"/>
      <c r="Y245" s="3"/>
      <c r="Z245" s="3"/>
      <c r="AA245" s="3"/>
      <c r="AB245" s="3"/>
      <c r="AC245" s="3"/>
      <c r="AD245" s="3"/>
      <c r="AE245" s="3"/>
      <c r="AF245" s="3"/>
      <c r="AG245" s="3"/>
      <c r="AH245" s="3"/>
      <c r="AI245" s="3"/>
      <c r="AJ245" s="3"/>
      <c r="AK245" s="3"/>
      <c r="AL245" s="3"/>
    </row>
    <row r="246" spans="1:38" x14ac:dyDescent="0.25">
      <c r="A246" s="10">
        <v>45565</v>
      </c>
      <c r="B246" s="6">
        <f>YEAR(T_Heures[[#This Row],[Date]])</f>
        <v>2024</v>
      </c>
      <c r="C246" s="6">
        <f>MONTH(T_Heures[[#This Row],[Date]])</f>
        <v>9</v>
      </c>
      <c r="D246" s="5" cm="1">
        <f t="array" ref="D246">nbCellsFusion(F246:V246)</f>
        <v>16</v>
      </c>
      <c r="E246" s="3"/>
      <c r="F246" s="2"/>
      <c r="G246" s="2"/>
      <c r="H246" s="23" t="s">
        <v>37</v>
      </c>
      <c r="I246" s="25"/>
      <c r="J246" s="24"/>
      <c r="K246" s="23" t="s">
        <v>41</v>
      </c>
      <c r="L246" s="24"/>
      <c r="M246" s="20" t="s">
        <v>40</v>
      </c>
      <c r="N246" s="21"/>
      <c r="O246" s="20" t="s">
        <v>39</v>
      </c>
      <c r="P246" s="21"/>
      <c r="Q246" s="20" t="s">
        <v>38</v>
      </c>
      <c r="R246" s="22"/>
      <c r="S246" s="22"/>
      <c r="T246" s="22"/>
      <c r="U246" s="22"/>
      <c r="V246" s="22"/>
      <c r="W246" s="21"/>
      <c r="X246" s="3"/>
      <c r="Y246" s="3"/>
      <c r="Z246" s="3"/>
      <c r="AA246" s="3"/>
      <c r="AB246" s="3"/>
      <c r="AC246" s="3"/>
      <c r="AD246" s="3"/>
      <c r="AE246" s="3"/>
      <c r="AF246" s="3"/>
      <c r="AG246" s="3"/>
      <c r="AH246" s="3"/>
      <c r="AI246" s="3"/>
      <c r="AJ246" s="3"/>
      <c r="AK246" s="3"/>
      <c r="AL246" s="3"/>
    </row>
    <row r="247" spans="1:38" ht="14.45" customHeight="1" x14ac:dyDescent="0.25">
      <c r="A247" s="10">
        <v>45566</v>
      </c>
      <c r="B247" s="6">
        <f>YEAR(T_Heures[[#This Row],[Date]])</f>
        <v>2024</v>
      </c>
      <c r="C247" s="6">
        <f>MONTH(T_Heures[[#This Row],[Date]])</f>
        <v>10</v>
      </c>
      <c r="D247" s="5" cm="1">
        <f t="array" ref="D247">nbCellsFusion(F247:V247)</f>
        <v>0</v>
      </c>
      <c r="E247" s="3"/>
      <c r="F247" s="2"/>
      <c r="G247" s="2"/>
      <c r="H247" s="2"/>
      <c r="I247" s="2"/>
      <c r="J247" s="2"/>
      <c r="K247" s="2"/>
      <c r="L247" s="2"/>
      <c r="M247" s="2"/>
      <c r="N247" s="2"/>
      <c r="O247" s="2"/>
      <c r="P247" s="2"/>
      <c r="Q247" s="2"/>
      <c r="R247" s="2"/>
      <c r="S247" s="2"/>
      <c r="T247" s="2"/>
      <c r="U247" s="2"/>
      <c r="V247" s="2"/>
      <c r="W247" s="3"/>
      <c r="X247" s="3"/>
      <c r="Y247" s="3"/>
      <c r="Z247" s="3"/>
      <c r="AA247" s="3"/>
      <c r="AB247" s="3"/>
      <c r="AC247" s="3"/>
      <c r="AD247" s="3"/>
      <c r="AE247" s="3"/>
      <c r="AF247" s="3"/>
      <c r="AG247" s="3"/>
      <c r="AH247" s="3"/>
      <c r="AI247" s="3"/>
      <c r="AJ247" s="3"/>
      <c r="AK247" s="3"/>
      <c r="AL247" s="3"/>
    </row>
    <row r="248" spans="1:38" ht="14.45" customHeight="1" x14ac:dyDescent="0.25">
      <c r="A248" s="10">
        <v>45567</v>
      </c>
      <c r="B248" s="6">
        <f>YEAR(T_Heures[[#This Row],[Date]])</f>
        <v>2024</v>
      </c>
      <c r="C248" s="6">
        <f>MONTH(T_Heures[[#This Row],[Date]])</f>
        <v>10</v>
      </c>
      <c r="D248" s="5" cm="1">
        <f t="array" ref="D248">nbCellsFusion(F248:V248)</f>
        <v>1</v>
      </c>
      <c r="E248" s="3"/>
      <c r="F248" s="2"/>
      <c r="G248" s="2"/>
      <c r="H248" s="2" t="s">
        <v>173</v>
      </c>
      <c r="I248" s="2"/>
      <c r="J248" s="2"/>
      <c r="K248" s="2"/>
      <c r="L248" s="2"/>
      <c r="M248" s="2"/>
      <c r="N248" s="2"/>
      <c r="O248" s="2"/>
      <c r="P248" s="2"/>
      <c r="Q248" s="2"/>
      <c r="R248" s="2"/>
      <c r="S248" s="2"/>
      <c r="T248" s="2"/>
      <c r="U248" s="2"/>
      <c r="V248" s="2"/>
      <c r="W248" s="3"/>
      <c r="X248" s="3"/>
      <c r="Y248" s="3"/>
      <c r="Z248" s="3"/>
      <c r="AA248" s="3"/>
      <c r="AB248" s="3"/>
      <c r="AC248" s="3"/>
      <c r="AD248" s="3"/>
      <c r="AE248" s="3"/>
      <c r="AF248" s="3"/>
      <c r="AG248" s="3"/>
      <c r="AH248" s="3"/>
      <c r="AI248" s="3"/>
      <c r="AJ248" s="3"/>
      <c r="AK248" s="3"/>
      <c r="AL248" s="3"/>
    </row>
    <row r="249" spans="1:38" ht="14.45" customHeight="1" x14ac:dyDescent="0.25">
      <c r="A249" s="10">
        <v>45568</v>
      </c>
      <c r="B249" s="6">
        <f>YEAR(T_Heures[[#This Row],[Date]])</f>
        <v>2024</v>
      </c>
      <c r="C249" s="6">
        <f>MONTH(T_Heures[[#This Row],[Date]])</f>
        <v>10</v>
      </c>
      <c r="D249" s="5" cm="1">
        <f t="array" ref="D249">nbCellsFusion(F249:V249)</f>
        <v>0</v>
      </c>
      <c r="E249" s="3"/>
      <c r="F249" s="2"/>
      <c r="G249" s="2"/>
      <c r="H249" s="2"/>
      <c r="I249" s="2"/>
      <c r="J249" s="2"/>
      <c r="K249" s="2"/>
      <c r="L249" s="2"/>
      <c r="M249" s="2"/>
      <c r="N249" s="2"/>
      <c r="O249" s="2"/>
      <c r="P249" s="2"/>
      <c r="Q249" s="2"/>
      <c r="R249" s="2"/>
      <c r="S249" s="2"/>
      <c r="T249" s="2"/>
      <c r="U249" s="2"/>
      <c r="V249" s="2"/>
      <c r="W249" s="3"/>
      <c r="X249" s="3"/>
      <c r="Y249" s="3"/>
      <c r="Z249" s="3"/>
      <c r="AA249" s="3"/>
      <c r="AB249" s="3"/>
      <c r="AC249" s="3"/>
      <c r="AD249" s="3"/>
      <c r="AE249" s="3"/>
      <c r="AF249" s="3"/>
      <c r="AG249" s="3"/>
      <c r="AH249" s="3"/>
      <c r="AI249" s="3"/>
      <c r="AJ249" s="3"/>
      <c r="AK249" s="3"/>
      <c r="AL249" s="3"/>
    </row>
    <row r="250" spans="1:38" ht="14.45" customHeight="1" x14ac:dyDescent="0.25">
      <c r="A250" s="10">
        <v>45569</v>
      </c>
      <c r="B250" s="6">
        <f>YEAR(T_Heures[[#This Row],[Date]])</f>
        <v>2024</v>
      </c>
      <c r="C250" s="6">
        <f>MONTH(T_Heures[[#This Row],[Date]])</f>
        <v>10</v>
      </c>
      <c r="D250" s="5" cm="1">
        <f t="array" ref="D250">nbCellsFusion(F250:V250)</f>
        <v>0</v>
      </c>
      <c r="E250" s="3"/>
      <c r="F250" s="2"/>
      <c r="G250" s="2"/>
      <c r="H250" s="2"/>
      <c r="I250" s="2"/>
      <c r="J250" s="2"/>
      <c r="K250" s="2"/>
      <c r="L250" s="2"/>
      <c r="M250" s="2"/>
      <c r="N250" s="2"/>
      <c r="O250" s="2"/>
      <c r="P250" s="2"/>
      <c r="Q250" s="2"/>
      <c r="R250" s="2"/>
      <c r="S250" s="2"/>
      <c r="T250" s="2"/>
      <c r="U250" s="2"/>
      <c r="V250" s="2"/>
      <c r="W250" s="3"/>
      <c r="X250" s="3"/>
      <c r="Y250" s="3"/>
      <c r="Z250" s="3"/>
      <c r="AA250" s="3"/>
      <c r="AB250" s="3"/>
      <c r="AC250" s="3"/>
      <c r="AD250" s="3"/>
      <c r="AE250" s="3"/>
      <c r="AF250" s="3"/>
      <c r="AG250" s="3"/>
      <c r="AH250" s="3"/>
      <c r="AI250" s="3"/>
      <c r="AJ250" s="3"/>
      <c r="AK250" s="3"/>
      <c r="AL250" s="3"/>
    </row>
    <row r="251" spans="1:38" x14ac:dyDescent="0.25">
      <c r="A251" s="10">
        <v>45570</v>
      </c>
      <c r="B251" s="6">
        <f>YEAR(T_Heures[[#This Row],[Date]])</f>
        <v>2024</v>
      </c>
      <c r="C251" s="6">
        <f>MONTH(T_Heures[[#This Row],[Date]])</f>
        <v>10</v>
      </c>
      <c r="D251" s="5" cm="1">
        <f t="array" ref="D251">nbCellsFusion(F251:V251)</f>
        <v>0</v>
      </c>
      <c r="E251" s="3"/>
      <c r="F251" s="2"/>
      <c r="G251" s="2"/>
      <c r="H251" s="2"/>
      <c r="I251" s="2"/>
      <c r="J251" s="2"/>
      <c r="K251" s="2"/>
      <c r="L251" s="2"/>
      <c r="M251" s="2"/>
      <c r="N251" s="2"/>
      <c r="O251" s="2"/>
      <c r="P251" s="2"/>
      <c r="Q251" s="2"/>
      <c r="R251" s="2"/>
      <c r="S251" s="2"/>
      <c r="T251" s="2"/>
      <c r="U251" s="2"/>
      <c r="V251" s="2"/>
      <c r="W251" s="3"/>
      <c r="X251" s="3"/>
      <c r="Y251" s="3"/>
      <c r="Z251" s="3"/>
      <c r="AA251" s="3"/>
      <c r="AB251" s="3"/>
      <c r="AC251" s="3"/>
      <c r="AD251" s="3"/>
      <c r="AE251" s="3"/>
      <c r="AF251" s="3"/>
      <c r="AG251" s="3"/>
      <c r="AH251" s="3"/>
      <c r="AI251" s="3"/>
      <c r="AJ251" s="3"/>
      <c r="AK251" s="3"/>
      <c r="AL251" s="3"/>
    </row>
    <row r="252" spans="1:38" x14ac:dyDescent="0.25">
      <c r="A252" s="10">
        <v>45571</v>
      </c>
      <c r="B252" s="6">
        <f>YEAR(T_Heures[[#This Row],[Date]])</f>
        <v>2024</v>
      </c>
      <c r="C252" s="6">
        <f>MONTH(T_Heures[[#This Row],[Date]])</f>
        <v>10</v>
      </c>
      <c r="D252" s="5" cm="1">
        <f t="array" ref="D252">nbCellsFusion(F252:V252)</f>
        <v>0</v>
      </c>
      <c r="E252" s="3"/>
      <c r="F252" s="2"/>
      <c r="G252" s="2"/>
      <c r="H252" s="2"/>
      <c r="I252" s="2"/>
      <c r="J252" s="2"/>
      <c r="K252" s="2"/>
      <c r="L252" s="2"/>
      <c r="M252" s="2"/>
      <c r="N252" s="2"/>
      <c r="O252" s="2"/>
      <c r="P252" s="2"/>
      <c r="Q252" s="2"/>
      <c r="R252" s="2"/>
      <c r="S252" s="2"/>
      <c r="T252" s="2"/>
      <c r="U252" s="2"/>
      <c r="V252" s="2"/>
      <c r="W252" s="3"/>
      <c r="X252" s="3"/>
      <c r="Y252" s="3"/>
      <c r="Z252" s="3"/>
      <c r="AA252" s="3"/>
      <c r="AB252" s="3"/>
      <c r="AC252" s="3"/>
      <c r="AD252" s="3"/>
      <c r="AE252" s="3"/>
      <c r="AF252" s="3"/>
      <c r="AG252" s="3"/>
      <c r="AH252" s="3"/>
      <c r="AI252" s="3"/>
      <c r="AJ252" s="3"/>
      <c r="AK252" s="3"/>
      <c r="AL252" s="3"/>
    </row>
    <row r="253" spans="1:38" x14ac:dyDescent="0.25">
      <c r="A253" s="10">
        <v>45572</v>
      </c>
      <c r="B253" s="6">
        <f>YEAR(T_Heures[[#This Row],[Date]])</f>
        <v>2024</v>
      </c>
      <c r="C253" s="6">
        <f>MONTH(T_Heures[[#This Row],[Date]])</f>
        <v>10</v>
      </c>
      <c r="D253" s="5" cm="1">
        <f t="array" ref="D253">nbCellsFusion(F253:V253)</f>
        <v>0</v>
      </c>
      <c r="E253" s="3"/>
      <c r="F253" s="2"/>
      <c r="G253" s="2"/>
      <c r="H253" s="2"/>
      <c r="I253" s="2"/>
      <c r="J253" s="2"/>
      <c r="K253" s="2"/>
      <c r="L253" s="2"/>
      <c r="M253" s="2"/>
      <c r="N253" s="2"/>
      <c r="O253" s="2"/>
      <c r="P253" s="2"/>
      <c r="Q253" s="2"/>
      <c r="R253" s="2"/>
      <c r="S253" s="2"/>
      <c r="T253" s="2"/>
      <c r="U253" s="2"/>
      <c r="V253" s="2"/>
      <c r="W253" s="3"/>
      <c r="X253" s="3"/>
      <c r="Y253" s="3"/>
      <c r="Z253" s="3"/>
      <c r="AA253" s="3"/>
      <c r="AB253" s="3"/>
      <c r="AC253" s="3"/>
      <c r="AD253" s="3"/>
      <c r="AE253" s="3"/>
      <c r="AF253" s="3"/>
      <c r="AG253" s="3"/>
      <c r="AH253" s="3"/>
      <c r="AI253" s="3"/>
      <c r="AJ253" s="3"/>
      <c r="AK253" s="3"/>
      <c r="AL253" s="3"/>
    </row>
    <row r="254" spans="1:38" x14ac:dyDescent="0.25">
      <c r="A254" s="10">
        <v>45573</v>
      </c>
      <c r="B254" s="6">
        <f>YEAR(T_Heures[[#This Row],[Date]])</f>
        <v>2024</v>
      </c>
      <c r="C254" s="6">
        <f>MONTH(T_Heures[[#This Row],[Date]])</f>
        <v>10</v>
      </c>
      <c r="D254" s="5" cm="1">
        <f t="array" ref="D254">nbCellsFusion(F254:V254)</f>
        <v>0</v>
      </c>
      <c r="E254" s="3"/>
      <c r="F254" s="2"/>
      <c r="G254" s="2"/>
      <c r="H254" s="2"/>
      <c r="I254" s="2"/>
      <c r="J254" s="2"/>
      <c r="K254" s="2"/>
      <c r="L254" s="2"/>
      <c r="M254" s="2"/>
      <c r="N254" s="2"/>
      <c r="O254" s="2"/>
      <c r="P254" s="2"/>
      <c r="Q254" s="2"/>
      <c r="R254" s="2"/>
      <c r="S254" s="2"/>
      <c r="T254" s="2"/>
      <c r="U254" s="2"/>
      <c r="V254" s="2"/>
      <c r="W254" s="3"/>
      <c r="X254" s="3"/>
      <c r="Y254" s="3"/>
      <c r="Z254" s="3"/>
      <c r="AA254" s="3"/>
      <c r="AB254" s="3"/>
      <c r="AC254" s="3"/>
      <c r="AD254" s="3"/>
      <c r="AE254" s="3"/>
      <c r="AF254" s="3"/>
      <c r="AG254" s="3"/>
      <c r="AH254" s="3"/>
      <c r="AI254" s="3"/>
      <c r="AJ254" s="3"/>
      <c r="AK254" s="3"/>
      <c r="AL254" s="3"/>
    </row>
    <row r="255" spans="1:38" x14ac:dyDescent="0.25">
      <c r="A255" s="10">
        <v>45574</v>
      </c>
      <c r="B255" s="6">
        <f>YEAR(T_Heures[[#This Row],[Date]])</f>
        <v>2024</v>
      </c>
      <c r="C255" s="6">
        <f>MONTH(T_Heures[[#This Row],[Date]])</f>
        <v>10</v>
      </c>
      <c r="D255" s="5" cm="1">
        <f t="array" ref="D255">nbCellsFusion(F255:V255)</f>
        <v>0</v>
      </c>
      <c r="E255" s="3"/>
      <c r="F255" s="2"/>
      <c r="G255" s="2"/>
      <c r="H255" s="2"/>
      <c r="I255" s="2"/>
      <c r="J255" s="2"/>
      <c r="K255" s="2"/>
      <c r="L255" s="2"/>
      <c r="M255" s="2"/>
      <c r="N255" s="2"/>
      <c r="O255" s="2"/>
      <c r="P255" s="2"/>
      <c r="Q255" s="2"/>
      <c r="R255" s="2"/>
      <c r="S255" s="2"/>
      <c r="T255" s="2"/>
      <c r="U255" s="2"/>
      <c r="V255" s="2"/>
      <c r="W255" s="3"/>
      <c r="X255" s="3"/>
      <c r="Y255" s="3"/>
      <c r="Z255" s="3"/>
      <c r="AA255" s="3"/>
      <c r="AB255" s="3"/>
      <c r="AC255" s="3"/>
      <c r="AD255" s="3"/>
      <c r="AE255" s="3"/>
      <c r="AF255" s="3"/>
      <c r="AG255" s="3"/>
      <c r="AH255" s="3"/>
      <c r="AI255" s="3"/>
      <c r="AJ255" s="3"/>
      <c r="AK255" s="3"/>
      <c r="AL255" s="3"/>
    </row>
    <row r="256" spans="1:38" x14ac:dyDescent="0.25">
      <c r="A256" s="10">
        <v>45575</v>
      </c>
      <c r="B256" s="6">
        <f>YEAR(T_Heures[[#This Row],[Date]])</f>
        <v>2024</v>
      </c>
      <c r="C256" s="6">
        <f>MONTH(T_Heures[[#This Row],[Date]])</f>
        <v>10</v>
      </c>
      <c r="D256" s="5" cm="1">
        <f t="array" ref="D256">nbCellsFusion(F256:V256)</f>
        <v>0</v>
      </c>
      <c r="E256" s="3"/>
      <c r="F256" s="2"/>
      <c r="G256" s="2"/>
      <c r="H256" s="2"/>
      <c r="I256" s="2"/>
      <c r="J256" s="2"/>
      <c r="K256" s="2"/>
      <c r="L256" s="2"/>
      <c r="M256" s="2"/>
      <c r="N256" s="2"/>
      <c r="O256" s="2"/>
      <c r="P256" s="2"/>
      <c r="Q256" s="2"/>
      <c r="R256" s="2"/>
      <c r="S256" s="2"/>
      <c r="T256" s="2"/>
      <c r="U256" s="2"/>
      <c r="V256" s="2"/>
      <c r="W256" s="3"/>
      <c r="X256" s="3"/>
      <c r="Y256" s="3"/>
      <c r="Z256" s="3"/>
      <c r="AA256" s="3"/>
      <c r="AB256" s="3"/>
      <c r="AC256" s="3"/>
      <c r="AD256" s="3"/>
      <c r="AE256" s="3"/>
      <c r="AF256" s="3"/>
      <c r="AG256" s="3"/>
      <c r="AH256" s="3"/>
      <c r="AI256" s="3"/>
      <c r="AJ256" s="3"/>
      <c r="AK256" s="3"/>
      <c r="AL256" s="3"/>
    </row>
    <row r="257" spans="1:38" x14ac:dyDescent="0.25">
      <c r="A257" s="10">
        <v>45576</v>
      </c>
      <c r="B257" s="6">
        <f>YEAR(T_Heures[[#This Row],[Date]])</f>
        <v>2024</v>
      </c>
      <c r="C257" s="6">
        <f>MONTH(T_Heures[[#This Row],[Date]])</f>
        <v>10</v>
      </c>
      <c r="D257" s="5" cm="1">
        <f t="array" ref="D257">nbCellsFusion(F257:V257)</f>
        <v>0</v>
      </c>
      <c r="E257" s="3"/>
      <c r="F257" s="2"/>
      <c r="G257" s="2"/>
      <c r="H257" s="2"/>
      <c r="I257" s="2"/>
      <c r="J257" s="2"/>
      <c r="K257" s="2"/>
      <c r="L257" s="2"/>
      <c r="M257" s="2"/>
      <c r="N257" s="2"/>
      <c r="O257" s="2"/>
      <c r="P257" s="2"/>
      <c r="Q257" s="2"/>
      <c r="R257" s="2"/>
      <c r="S257" s="2"/>
      <c r="T257" s="2"/>
      <c r="U257" s="2"/>
      <c r="V257" s="2"/>
      <c r="W257" s="3"/>
      <c r="X257" s="3"/>
      <c r="Y257" s="3"/>
      <c r="Z257" s="3"/>
      <c r="AA257" s="3"/>
      <c r="AB257" s="3"/>
      <c r="AC257" s="3"/>
      <c r="AD257" s="3"/>
      <c r="AE257" s="3"/>
      <c r="AF257" s="3"/>
      <c r="AG257" s="3"/>
      <c r="AH257" s="3"/>
      <c r="AI257" s="3"/>
      <c r="AJ257" s="3"/>
      <c r="AK257" s="3"/>
      <c r="AL257" s="3"/>
    </row>
    <row r="258" spans="1:38" x14ac:dyDescent="0.25">
      <c r="A258" s="10">
        <v>45577</v>
      </c>
      <c r="B258" s="6">
        <f>YEAR(T_Heures[[#This Row],[Date]])</f>
        <v>2024</v>
      </c>
      <c r="C258" s="6">
        <f>MONTH(T_Heures[[#This Row],[Date]])</f>
        <v>10</v>
      </c>
      <c r="D258" s="5" cm="1">
        <f t="array" ref="D258">nbCellsFusion(F258:V258)</f>
        <v>0</v>
      </c>
      <c r="E258" s="3"/>
      <c r="F258" s="2"/>
      <c r="G258" s="2"/>
      <c r="H258" s="2"/>
      <c r="I258" s="2"/>
      <c r="J258" s="2"/>
      <c r="K258" s="2"/>
      <c r="L258" s="2"/>
      <c r="M258" s="2"/>
      <c r="N258" s="2"/>
      <c r="O258" s="2"/>
      <c r="P258" s="2"/>
      <c r="Q258" s="2"/>
      <c r="R258" s="2"/>
      <c r="S258" s="2"/>
      <c r="T258" s="2"/>
      <c r="U258" s="2"/>
      <c r="V258" s="2"/>
      <c r="W258" s="3"/>
      <c r="X258" s="3"/>
      <c r="Y258" s="3"/>
      <c r="Z258" s="3"/>
      <c r="AA258" s="3"/>
      <c r="AB258" s="3"/>
      <c r="AC258" s="3"/>
      <c r="AD258" s="3"/>
      <c r="AE258" s="3"/>
      <c r="AF258" s="3"/>
      <c r="AG258" s="3"/>
      <c r="AH258" s="3"/>
      <c r="AI258" s="3"/>
      <c r="AJ258" s="3"/>
      <c r="AK258" s="3"/>
      <c r="AL258" s="3"/>
    </row>
    <row r="259" spans="1:38" x14ac:dyDescent="0.25">
      <c r="A259" s="10">
        <v>45578</v>
      </c>
      <c r="B259" s="6">
        <f>YEAR(T_Heures[[#This Row],[Date]])</f>
        <v>2024</v>
      </c>
      <c r="C259" s="6">
        <f>MONTH(T_Heures[[#This Row],[Date]])</f>
        <v>10</v>
      </c>
      <c r="D259" s="5" cm="1">
        <f t="array" ref="D259">nbCellsFusion(F259:V259)</f>
        <v>0</v>
      </c>
      <c r="E259" s="3"/>
      <c r="F259" s="2"/>
      <c r="G259" s="2"/>
      <c r="H259" s="2"/>
      <c r="I259" s="2"/>
      <c r="J259" s="2"/>
      <c r="K259" s="2"/>
      <c r="L259" s="2"/>
      <c r="M259" s="2"/>
      <c r="N259" s="2"/>
      <c r="O259" s="2"/>
      <c r="P259" s="2"/>
      <c r="Q259" s="2"/>
      <c r="R259" s="2"/>
      <c r="S259" s="2"/>
      <c r="T259" s="2"/>
      <c r="U259" s="2"/>
      <c r="V259" s="2"/>
      <c r="W259" s="3"/>
      <c r="X259" s="3"/>
      <c r="Y259" s="3"/>
      <c r="Z259" s="3"/>
      <c r="AA259" s="3"/>
      <c r="AB259" s="3"/>
      <c r="AC259" s="3"/>
      <c r="AD259" s="3"/>
      <c r="AE259" s="3"/>
      <c r="AF259" s="3"/>
      <c r="AG259" s="3"/>
      <c r="AH259" s="3"/>
      <c r="AI259" s="3"/>
      <c r="AJ259" s="3"/>
      <c r="AK259" s="3"/>
      <c r="AL259" s="3"/>
    </row>
    <row r="260" spans="1:38" x14ac:dyDescent="0.25">
      <c r="A260" s="10">
        <v>45579</v>
      </c>
      <c r="B260" s="6">
        <f>YEAR(T_Heures[[#This Row],[Date]])</f>
        <v>2024</v>
      </c>
      <c r="C260" s="6">
        <f>MONTH(T_Heures[[#This Row],[Date]])</f>
        <v>10</v>
      </c>
      <c r="D260" s="5" cm="1">
        <f t="array" ref="D260">nbCellsFusion(F260:V260)</f>
        <v>0</v>
      </c>
      <c r="E260" s="3"/>
      <c r="F260" s="2"/>
      <c r="G260" s="2"/>
      <c r="H260" s="2"/>
      <c r="I260" s="2"/>
      <c r="J260" s="2"/>
      <c r="K260" s="2"/>
      <c r="L260" s="2"/>
      <c r="M260" s="2"/>
      <c r="N260" s="2"/>
      <c r="O260" s="2"/>
      <c r="P260" s="2"/>
      <c r="Q260" s="2"/>
      <c r="R260" s="2"/>
      <c r="S260" s="2"/>
      <c r="T260" s="2"/>
      <c r="U260" s="2"/>
      <c r="V260" s="2"/>
      <c r="W260" s="3"/>
      <c r="X260" s="3"/>
      <c r="Y260" s="3"/>
      <c r="Z260" s="3"/>
      <c r="AA260" s="3"/>
      <c r="AB260" s="3"/>
      <c r="AC260" s="3"/>
      <c r="AD260" s="3"/>
      <c r="AE260" s="3"/>
      <c r="AF260" s="3"/>
      <c r="AG260" s="3"/>
      <c r="AH260" s="3"/>
      <c r="AI260" s="3"/>
      <c r="AJ260" s="3"/>
      <c r="AK260" s="3"/>
      <c r="AL260" s="3"/>
    </row>
    <row r="261" spans="1:38" x14ac:dyDescent="0.25">
      <c r="A261" s="10">
        <v>45580</v>
      </c>
      <c r="B261" s="6">
        <f>YEAR(T_Heures[[#This Row],[Date]])</f>
        <v>2024</v>
      </c>
      <c r="C261" s="6">
        <f>MONTH(T_Heures[[#This Row],[Date]])</f>
        <v>10</v>
      </c>
      <c r="D261" s="5" cm="1">
        <f t="array" ref="D261">nbCellsFusion(F261:V261)</f>
        <v>0</v>
      </c>
      <c r="E261" s="3"/>
      <c r="F261" s="2"/>
      <c r="G261" s="2"/>
      <c r="H261" s="2"/>
      <c r="I261" s="2"/>
      <c r="J261" s="2"/>
      <c r="K261" s="2"/>
      <c r="L261" s="2"/>
      <c r="M261" s="2"/>
      <c r="N261" s="2"/>
      <c r="O261" s="2"/>
      <c r="P261" s="2"/>
      <c r="Q261" s="2"/>
      <c r="R261" s="2"/>
      <c r="S261" s="2"/>
      <c r="T261" s="2"/>
      <c r="U261" s="2"/>
      <c r="V261" s="2"/>
      <c r="W261" s="3"/>
      <c r="X261" s="3"/>
      <c r="Y261" s="3"/>
      <c r="Z261" s="3"/>
      <c r="AA261" s="3"/>
      <c r="AB261" s="3"/>
      <c r="AC261" s="3"/>
      <c r="AD261" s="3"/>
      <c r="AE261" s="3"/>
      <c r="AF261" s="3"/>
      <c r="AG261" s="3"/>
      <c r="AH261" s="3"/>
      <c r="AI261" s="3"/>
      <c r="AJ261" s="3"/>
      <c r="AK261" s="3"/>
      <c r="AL261" s="3"/>
    </row>
    <row r="262" spans="1:38" x14ac:dyDescent="0.25">
      <c r="A262" s="10">
        <v>45581</v>
      </c>
      <c r="B262" s="6">
        <f>YEAR(T_Heures[[#This Row],[Date]])</f>
        <v>2024</v>
      </c>
      <c r="C262" s="6">
        <f>MONTH(T_Heures[[#This Row],[Date]])</f>
        <v>10</v>
      </c>
      <c r="D262" s="5" cm="1">
        <f t="array" ref="D262">nbCellsFusion(F262:V262)</f>
        <v>0</v>
      </c>
      <c r="E262" s="3"/>
      <c r="F262" s="2"/>
      <c r="G262" s="2"/>
      <c r="H262" s="2"/>
      <c r="I262" s="2"/>
      <c r="J262" s="2"/>
      <c r="K262" s="2"/>
      <c r="L262" s="2"/>
      <c r="M262" s="2"/>
      <c r="N262" s="2"/>
      <c r="O262" s="2"/>
      <c r="P262" s="2"/>
      <c r="Q262" s="2"/>
      <c r="R262" s="2"/>
      <c r="S262" s="2"/>
      <c r="T262" s="2"/>
      <c r="U262" s="2"/>
      <c r="V262" s="2"/>
      <c r="W262" s="3"/>
      <c r="X262" s="3"/>
      <c r="Y262" s="3"/>
      <c r="Z262" s="3"/>
      <c r="AA262" s="3"/>
      <c r="AB262" s="3"/>
      <c r="AC262" s="3"/>
      <c r="AD262" s="3"/>
      <c r="AE262" s="3"/>
      <c r="AF262" s="3"/>
      <c r="AG262" s="3"/>
      <c r="AH262" s="3"/>
      <c r="AI262" s="3"/>
      <c r="AJ262" s="3"/>
      <c r="AK262" s="3"/>
      <c r="AL262" s="3"/>
    </row>
    <row r="263" spans="1:38" x14ac:dyDescent="0.25">
      <c r="A263" s="10">
        <v>45582</v>
      </c>
      <c r="B263" s="6">
        <f>YEAR(T_Heures[[#This Row],[Date]])</f>
        <v>2024</v>
      </c>
      <c r="C263" s="6">
        <f>MONTH(T_Heures[[#This Row],[Date]])</f>
        <v>10</v>
      </c>
      <c r="D263" s="5" cm="1">
        <f t="array" ref="D263">nbCellsFusion(F263:V263)</f>
        <v>0</v>
      </c>
      <c r="E263" s="3"/>
      <c r="F263" s="2"/>
      <c r="G263" s="2"/>
      <c r="H263" s="2"/>
      <c r="I263" s="2"/>
      <c r="J263" s="2"/>
      <c r="K263" s="2"/>
      <c r="L263" s="2"/>
      <c r="M263" s="2"/>
      <c r="N263" s="2"/>
      <c r="O263" s="2"/>
      <c r="P263" s="2"/>
      <c r="Q263" s="2"/>
      <c r="R263" s="2"/>
      <c r="S263" s="2"/>
      <c r="T263" s="2"/>
      <c r="U263" s="2"/>
      <c r="V263" s="2"/>
      <c r="W263" s="3"/>
      <c r="X263" s="3"/>
      <c r="Y263" s="3"/>
      <c r="Z263" s="3"/>
      <c r="AA263" s="3"/>
      <c r="AB263" s="3"/>
      <c r="AC263" s="3"/>
      <c r="AD263" s="3"/>
      <c r="AE263" s="3"/>
      <c r="AF263" s="3"/>
      <c r="AG263" s="3"/>
      <c r="AH263" s="3"/>
      <c r="AI263" s="3"/>
      <c r="AJ263" s="3"/>
      <c r="AK263" s="3"/>
      <c r="AL263" s="3"/>
    </row>
    <row r="264" spans="1:38" x14ac:dyDescent="0.25">
      <c r="A264" s="10">
        <v>45583</v>
      </c>
      <c r="B264" s="6">
        <f>YEAR(T_Heures[[#This Row],[Date]])</f>
        <v>2024</v>
      </c>
      <c r="C264" s="6">
        <f>MONTH(T_Heures[[#This Row],[Date]])</f>
        <v>10</v>
      </c>
      <c r="D264" s="5" cm="1">
        <f t="array" ref="D264">nbCellsFusion(F264:V264)</f>
        <v>0</v>
      </c>
      <c r="E264" s="3"/>
      <c r="F264" s="2"/>
      <c r="G264" s="2"/>
      <c r="H264" s="2"/>
      <c r="I264" s="2"/>
      <c r="J264" s="2"/>
      <c r="K264" s="2"/>
      <c r="L264" s="2"/>
      <c r="M264" s="2"/>
      <c r="N264" s="2"/>
      <c r="O264" s="2"/>
      <c r="P264" s="2"/>
      <c r="Q264" s="2"/>
      <c r="R264" s="2"/>
      <c r="S264" s="2"/>
      <c r="T264" s="2"/>
      <c r="U264" s="2"/>
      <c r="V264" s="2"/>
      <c r="W264" s="3"/>
      <c r="X264" s="3"/>
      <c r="Y264" s="3"/>
      <c r="Z264" s="3"/>
      <c r="AA264" s="3"/>
      <c r="AB264" s="3"/>
      <c r="AC264" s="3"/>
      <c r="AD264" s="3"/>
      <c r="AE264" s="3"/>
      <c r="AF264" s="3"/>
      <c r="AG264" s="3"/>
      <c r="AH264" s="3"/>
      <c r="AI264" s="3"/>
      <c r="AJ264" s="3"/>
      <c r="AK264" s="3"/>
      <c r="AL264" s="3"/>
    </row>
    <row r="265" spans="1:38" x14ac:dyDescent="0.25">
      <c r="A265" s="10">
        <v>45584</v>
      </c>
      <c r="B265" s="6">
        <f>YEAR(T_Heures[[#This Row],[Date]])</f>
        <v>2024</v>
      </c>
      <c r="C265" s="6">
        <f>MONTH(T_Heures[[#This Row],[Date]])</f>
        <v>10</v>
      </c>
      <c r="D265" s="5" cm="1">
        <f t="array" ref="D265">nbCellsFusion(F265:V265)</f>
        <v>0</v>
      </c>
      <c r="E265" s="3"/>
      <c r="F265" s="2"/>
      <c r="G265" s="2"/>
      <c r="H265" s="2"/>
      <c r="I265" s="2"/>
      <c r="J265" s="2"/>
      <c r="K265" s="2"/>
      <c r="L265" s="2"/>
      <c r="M265" s="2"/>
      <c r="N265" s="2"/>
      <c r="O265" s="2"/>
      <c r="P265" s="2"/>
      <c r="Q265" s="2"/>
      <c r="R265" s="2"/>
      <c r="S265" s="2"/>
      <c r="T265" s="2"/>
      <c r="U265" s="2"/>
      <c r="V265" s="2"/>
      <c r="W265" s="3"/>
      <c r="X265" s="3"/>
      <c r="Y265" s="3"/>
      <c r="Z265" s="3"/>
      <c r="AA265" s="3"/>
      <c r="AB265" s="3"/>
      <c r="AC265" s="3"/>
      <c r="AD265" s="3"/>
      <c r="AE265" s="3"/>
      <c r="AF265" s="3"/>
      <c r="AG265" s="3"/>
      <c r="AH265" s="3"/>
      <c r="AI265" s="3"/>
      <c r="AJ265" s="3"/>
      <c r="AK265" s="3"/>
      <c r="AL265" s="3"/>
    </row>
    <row r="266" spans="1:38" x14ac:dyDescent="0.25">
      <c r="A266" s="10">
        <v>45585</v>
      </c>
      <c r="B266" s="6">
        <f>YEAR(T_Heures[[#This Row],[Date]])</f>
        <v>2024</v>
      </c>
      <c r="C266" s="6">
        <f>MONTH(T_Heures[[#This Row],[Date]])</f>
        <v>10</v>
      </c>
      <c r="D266" s="5" cm="1">
        <f t="array" ref="D266">nbCellsFusion(F266:V266)</f>
        <v>0</v>
      </c>
      <c r="E266" s="3"/>
      <c r="F266" s="2"/>
      <c r="G266" s="2"/>
      <c r="H266" s="2"/>
      <c r="I266" s="2"/>
      <c r="J266" s="2"/>
      <c r="K266" s="2"/>
      <c r="L266" s="2"/>
      <c r="M266" s="2"/>
      <c r="N266" s="2"/>
      <c r="O266" s="2"/>
      <c r="P266" s="2"/>
      <c r="Q266" s="2"/>
      <c r="R266" s="2"/>
      <c r="S266" s="2"/>
      <c r="T266" s="2"/>
      <c r="U266" s="2"/>
      <c r="V266" s="2"/>
      <c r="W266" s="3"/>
      <c r="X266" s="3"/>
      <c r="Y266" s="3"/>
      <c r="Z266" s="3"/>
      <c r="AA266" s="3"/>
      <c r="AB266" s="3"/>
      <c r="AC266" s="3"/>
      <c r="AD266" s="3"/>
      <c r="AE266" s="3"/>
      <c r="AF266" s="3"/>
      <c r="AG266" s="3"/>
      <c r="AH266" s="3"/>
      <c r="AI266" s="3"/>
      <c r="AJ266" s="3"/>
      <c r="AK266" s="3"/>
      <c r="AL266" s="3"/>
    </row>
    <row r="267" spans="1:38" x14ac:dyDescent="0.25">
      <c r="A267" s="10">
        <v>45586</v>
      </c>
      <c r="B267" s="6">
        <f>YEAR(T_Heures[[#This Row],[Date]])</f>
        <v>2024</v>
      </c>
      <c r="C267" s="6">
        <f>MONTH(T_Heures[[#This Row],[Date]])</f>
        <v>10</v>
      </c>
      <c r="D267" s="5" cm="1">
        <f t="array" ref="D267">nbCellsFusion(F267:V267)</f>
        <v>0</v>
      </c>
      <c r="E267" s="3"/>
      <c r="F267" s="2"/>
      <c r="G267" s="2"/>
      <c r="H267" s="2"/>
      <c r="I267" s="2"/>
      <c r="J267" s="2"/>
      <c r="K267" s="2"/>
      <c r="L267" s="2"/>
      <c r="M267" s="2"/>
      <c r="N267" s="2"/>
      <c r="O267" s="2"/>
      <c r="P267" s="2"/>
      <c r="Q267" s="2"/>
      <c r="R267" s="2"/>
      <c r="S267" s="2"/>
      <c r="T267" s="2"/>
      <c r="U267" s="2"/>
      <c r="V267" s="2"/>
      <c r="W267" s="3"/>
      <c r="X267" s="3"/>
      <c r="Y267" s="3"/>
      <c r="Z267" s="3"/>
      <c r="AA267" s="3"/>
      <c r="AB267" s="3"/>
      <c r="AC267" s="3"/>
      <c r="AD267" s="3"/>
      <c r="AE267" s="3"/>
      <c r="AF267" s="3"/>
      <c r="AG267" s="3"/>
      <c r="AH267" s="3"/>
      <c r="AI267" s="3"/>
      <c r="AJ267" s="3"/>
      <c r="AK267" s="3"/>
      <c r="AL267" s="3"/>
    </row>
    <row r="268" spans="1:38" x14ac:dyDescent="0.25">
      <c r="A268" s="10">
        <v>45587</v>
      </c>
      <c r="B268" s="6">
        <f>YEAR(T_Heures[[#This Row],[Date]])</f>
        <v>2024</v>
      </c>
      <c r="C268" s="6">
        <f>MONTH(T_Heures[[#This Row],[Date]])</f>
        <v>10</v>
      </c>
      <c r="D268" s="5" cm="1">
        <f t="array" ref="D268">nbCellsFusion(F268:V268)</f>
        <v>0</v>
      </c>
      <c r="E268" s="3"/>
      <c r="F268" s="2"/>
      <c r="G268" s="2"/>
      <c r="H268" s="2"/>
      <c r="I268" s="2"/>
      <c r="J268" s="2"/>
      <c r="K268" s="2"/>
      <c r="L268" s="2"/>
      <c r="M268" s="2"/>
      <c r="N268" s="2"/>
      <c r="O268" s="2"/>
      <c r="P268" s="2"/>
      <c r="Q268" s="2"/>
      <c r="R268" s="2"/>
      <c r="S268" s="2"/>
      <c r="T268" s="2"/>
      <c r="U268" s="2"/>
      <c r="V268" s="2"/>
      <c r="W268" s="3"/>
      <c r="X268" s="3"/>
      <c r="Y268" s="3"/>
      <c r="Z268" s="3"/>
      <c r="AA268" s="3"/>
      <c r="AB268" s="3"/>
      <c r="AC268" s="3"/>
      <c r="AD268" s="3"/>
      <c r="AE268" s="3"/>
      <c r="AF268" s="3"/>
      <c r="AG268" s="3"/>
      <c r="AH268" s="3"/>
      <c r="AI268" s="3"/>
      <c r="AJ268" s="3"/>
      <c r="AK268" s="3"/>
      <c r="AL268" s="3"/>
    </row>
    <row r="269" spans="1:38" x14ac:dyDescent="0.25">
      <c r="A269" s="10">
        <v>45588</v>
      </c>
      <c r="B269" s="6">
        <f>YEAR(T_Heures[[#This Row],[Date]])</f>
        <v>2024</v>
      </c>
      <c r="C269" s="6">
        <f>MONTH(T_Heures[[#This Row],[Date]])</f>
        <v>10</v>
      </c>
      <c r="D269" s="5" cm="1">
        <f t="array" ref="D269">nbCellsFusion(F269:V269)</f>
        <v>0</v>
      </c>
      <c r="E269" s="3"/>
      <c r="F269" s="2"/>
      <c r="G269" s="2"/>
      <c r="H269" s="2"/>
      <c r="I269" s="2"/>
      <c r="J269" s="2"/>
      <c r="K269" s="2"/>
      <c r="L269" s="2"/>
      <c r="M269" s="2"/>
      <c r="N269" s="2"/>
      <c r="O269" s="2"/>
      <c r="P269" s="2"/>
      <c r="Q269" s="2"/>
      <c r="R269" s="2"/>
      <c r="S269" s="2"/>
      <c r="T269" s="2"/>
      <c r="U269" s="2"/>
      <c r="V269" s="2"/>
      <c r="W269" s="3"/>
      <c r="X269" s="3"/>
      <c r="Y269" s="3"/>
      <c r="Z269" s="3"/>
      <c r="AA269" s="3"/>
      <c r="AB269" s="3"/>
      <c r="AC269" s="3"/>
      <c r="AD269" s="3"/>
      <c r="AE269" s="3"/>
      <c r="AF269" s="3"/>
      <c r="AG269" s="3"/>
      <c r="AH269" s="3"/>
      <c r="AI269" s="3"/>
      <c r="AJ269" s="3"/>
      <c r="AK269" s="3"/>
      <c r="AL269" s="3"/>
    </row>
    <row r="270" spans="1:38" x14ac:dyDescent="0.25">
      <c r="A270" s="10">
        <v>45589</v>
      </c>
      <c r="B270" s="6">
        <f>YEAR(T_Heures[[#This Row],[Date]])</f>
        <v>2024</v>
      </c>
      <c r="C270" s="6">
        <f>MONTH(T_Heures[[#This Row],[Date]])</f>
        <v>10</v>
      </c>
      <c r="D270" s="5" cm="1">
        <f t="array" ref="D270">nbCellsFusion(F270:V270)</f>
        <v>0</v>
      </c>
      <c r="E270" s="3"/>
      <c r="F270" s="2"/>
      <c r="G270" s="2"/>
      <c r="H270" s="2"/>
      <c r="I270" s="2"/>
      <c r="J270" s="2"/>
      <c r="K270" s="2"/>
      <c r="L270" s="2"/>
      <c r="M270" s="2"/>
      <c r="N270" s="2"/>
      <c r="O270" s="2"/>
      <c r="P270" s="2"/>
      <c r="Q270" s="2"/>
      <c r="R270" s="2"/>
      <c r="S270" s="2"/>
      <c r="T270" s="2"/>
      <c r="U270" s="2"/>
      <c r="V270" s="2"/>
      <c r="W270" s="3"/>
      <c r="X270" s="3"/>
      <c r="Y270" s="3"/>
      <c r="Z270" s="3"/>
      <c r="AA270" s="3"/>
      <c r="AB270" s="3"/>
      <c r="AC270" s="3"/>
      <c r="AD270" s="3"/>
      <c r="AE270" s="3"/>
      <c r="AF270" s="3"/>
      <c r="AG270" s="3"/>
      <c r="AH270" s="3"/>
      <c r="AI270" s="3"/>
      <c r="AJ270" s="3"/>
      <c r="AK270" s="3"/>
      <c r="AL270" s="3"/>
    </row>
    <row r="271" spans="1:38" x14ac:dyDescent="0.25">
      <c r="A271" s="10">
        <v>45590</v>
      </c>
      <c r="B271" s="6">
        <f>YEAR(T_Heures[[#This Row],[Date]])</f>
        <v>2024</v>
      </c>
      <c r="C271" s="6">
        <f>MONTH(T_Heures[[#This Row],[Date]])</f>
        <v>10</v>
      </c>
      <c r="D271" s="5" cm="1">
        <f t="array" ref="D271">nbCellsFusion(F271:V271)</f>
        <v>0</v>
      </c>
      <c r="E271" s="3"/>
      <c r="F271" s="2"/>
      <c r="G271" s="2"/>
      <c r="H271" s="2"/>
      <c r="I271" s="2"/>
      <c r="J271" s="2"/>
      <c r="K271" s="2"/>
      <c r="L271" s="2"/>
      <c r="M271" s="2"/>
      <c r="N271" s="2"/>
      <c r="O271" s="2"/>
      <c r="P271" s="2"/>
      <c r="Q271" s="2"/>
      <c r="R271" s="2"/>
      <c r="S271" s="2"/>
      <c r="T271" s="2"/>
      <c r="U271" s="2"/>
      <c r="V271" s="2"/>
      <c r="W271" s="3"/>
      <c r="X271" s="3"/>
      <c r="Y271" s="3"/>
      <c r="Z271" s="3"/>
      <c r="AA271" s="3"/>
      <c r="AB271" s="3"/>
      <c r="AC271" s="3"/>
      <c r="AD271" s="3"/>
      <c r="AE271" s="3"/>
      <c r="AF271" s="3"/>
      <c r="AG271" s="3"/>
      <c r="AH271" s="3"/>
      <c r="AI271" s="3"/>
      <c r="AJ271" s="3"/>
      <c r="AK271" s="3"/>
      <c r="AL271" s="3"/>
    </row>
    <row r="272" spans="1:38" x14ac:dyDescent="0.25">
      <c r="A272" s="10">
        <v>45591</v>
      </c>
      <c r="B272" s="6">
        <f>YEAR(T_Heures[[#This Row],[Date]])</f>
        <v>2024</v>
      </c>
      <c r="C272" s="6">
        <f>MONTH(T_Heures[[#This Row],[Date]])</f>
        <v>10</v>
      </c>
      <c r="D272" s="5" cm="1">
        <f t="array" ref="D272">nbCellsFusion(F272:V272)</f>
        <v>0</v>
      </c>
      <c r="E272" s="3"/>
      <c r="F272" s="2"/>
      <c r="G272" s="2"/>
      <c r="H272" s="2"/>
      <c r="I272" s="2"/>
      <c r="J272" s="2"/>
      <c r="K272" s="2"/>
      <c r="L272" s="2"/>
      <c r="M272" s="2"/>
      <c r="N272" s="2"/>
      <c r="O272" s="2"/>
      <c r="P272" s="2"/>
      <c r="Q272" s="2"/>
      <c r="R272" s="2"/>
      <c r="S272" s="2"/>
      <c r="T272" s="2"/>
      <c r="U272" s="2"/>
      <c r="V272" s="2"/>
      <c r="W272" s="3"/>
      <c r="X272" s="3"/>
      <c r="Y272" s="3"/>
      <c r="Z272" s="3"/>
      <c r="AA272" s="3"/>
      <c r="AB272" s="3"/>
      <c r="AC272" s="3"/>
      <c r="AD272" s="3"/>
      <c r="AE272" s="3"/>
      <c r="AF272" s="3"/>
      <c r="AG272" s="3"/>
      <c r="AH272" s="3"/>
      <c r="AI272" s="3"/>
      <c r="AJ272" s="3"/>
      <c r="AK272" s="3"/>
      <c r="AL272" s="3"/>
    </row>
    <row r="273" spans="1:38" x14ac:dyDescent="0.25">
      <c r="A273" s="10">
        <v>45592</v>
      </c>
      <c r="B273" s="6">
        <f>YEAR(T_Heures[[#This Row],[Date]])</f>
        <v>2024</v>
      </c>
      <c r="C273" s="6">
        <f>MONTH(T_Heures[[#This Row],[Date]])</f>
        <v>10</v>
      </c>
      <c r="D273" s="5" cm="1">
        <f t="array" ref="D273">nbCellsFusion(F273:V273)</f>
        <v>0</v>
      </c>
      <c r="E273" s="3"/>
      <c r="F273" s="2"/>
      <c r="G273" s="2"/>
      <c r="H273" s="2"/>
      <c r="I273" s="2"/>
      <c r="J273" s="2"/>
      <c r="K273" s="2"/>
      <c r="L273" s="2"/>
      <c r="M273" s="2"/>
      <c r="N273" s="2"/>
      <c r="O273" s="2"/>
      <c r="P273" s="2"/>
      <c r="Q273" s="2"/>
      <c r="R273" s="2"/>
      <c r="S273" s="2"/>
      <c r="T273" s="2"/>
      <c r="U273" s="2"/>
      <c r="V273" s="2"/>
      <c r="W273" s="3"/>
      <c r="X273" s="3"/>
      <c r="Y273" s="3"/>
      <c r="Z273" s="3"/>
      <c r="AA273" s="3"/>
      <c r="AB273" s="3"/>
      <c r="AC273" s="3"/>
      <c r="AD273" s="3"/>
      <c r="AE273" s="3"/>
      <c r="AF273" s="3"/>
      <c r="AG273" s="3"/>
      <c r="AH273" s="3"/>
      <c r="AI273" s="3"/>
      <c r="AJ273" s="3"/>
      <c r="AK273" s="3"/>
      <c r="AL273" s="3"/>
    </row>
    <row r="274" spans="1:38" x14ac:dyDescent="0.25">
      <c r="A274" s="10">
        <v>45593</v>
      </c>
      <c r="B274" s="6">
        <f>YEAR(T_Heures[[#This Row],[Date]])</f>
        <v>2024</v>
      </c>
      <c r="C274" s="6">
        <f>MONTH(T_Heures[[#This Row],[Date]])</f>
        <v>10</v>
      </c>
      <c r="D274" s="5" cm="1">
        <f t="array" ref="D274">nbCellsFusion(F274:V274)</f>
        <v>0</v>
      </c>
      <c r="E274" s="3"/>
      <c r="F274" s="2"/>
      <c r="G274" s="2"/>
      <c r="H274" s="2"/>
      <c r="I274" s="2"/>
      <c r="J274" s="2"/>
      <c r="K274" s="2"/>
      <c r="L274" s="2"/>
      <c r="M274" s="2"/>
      <c r="N274" s="2"/>
      <c r="O274" s="2"/>
      <c r="P274" s="2"/>
      <c r="Q274" s="2"/>
      <c r="R274" s="2"/>
      <c r="S274" s="2"/>
      <c r="T274" s="2"/>
      <c r="U274" s="2"/>
      <c r="V274" s="2"/>
      <c r="W274" s="3"/>
      <c r="X274" s="3"/>
      <c r="Y274" s="3"/>
      <c r="Z274" s="3"/>
      <c r="AA274" s="3"/>
      <c r="AB274" s="3"/>
      <c r="AC274" s="3"/>
      <c r="AD274" s="3"/>
      <c r="AE274" s="3"/>
      <c r="AF274" s="3"/>
      <c r="AG274" s="3"/>
      <c r="AH274" s="3"/>
      <c r="AI274" s="3"/>
      <c r="AJ274" s="3"/>
      <c r="AK274" s="3"/>
      <c r="AL274" s="3"/>
    </row>
    <row r="275" spans="1:38" x14ac:dyDescent="0.25">
      <c r="A275" s="10">
        <v>45594</v>
      </c>
      <c r="B275" s="6">
        <f>YEAR(T_Heures[[#This Row],[Date]])</f>
        <v>2024</v>
      </c>
      <c r="C275" s="6">
        <f>MONTH(T_Heures[[#This Row],[Date]])</f>
        <v>10</v>
      </c>
      <c r="D275" s="5" cm="1">
        <f t="array" ref="D275">nbCellsFusion(F275:V275)</f>
        <v>0</v>
      </c>
      <c r="E275" s="3"/>
      <c r="F275" s="2"/>
      <c r="G275" s="2"/>
      <c r="H275" s="2"/>
      <c r="I275" s="2"/>
      <c r="J275" s="2"/>
      <c r="K275" s="2"/>
      <c r="L275" s="2"/>
      <c r="M275" s="2"/>
      <c r="N275" s="2"/>
      <c r="O275" s="2"/>
      <c r="P275" s="2"/>
      <c r="Q275" s="2"/>
      <c r="R275" s="2"/>
      <c r="S275" s="2"/>
      <c r="T275" s="2"/>
      <c r="U275" s="2"/>
      <c r="V275" s="2"/>
      <c r="W275" s="3"/>
      <c r="X275" s="3"/>
      <c r="Y275" s="3"/>
      <c r="Z275" s="3"/>
      <c r="AA275" s="3"/>
      <c r="AB275" s="3"/>
      <c r="AC275" s="3"/>
      <c r="AD275" s="3"/>
      <c r="AE275" s="3"/>
      <c r="AF275" s="3"/>
      <c r="AG275" s="3"/>
      <c r="AH275" s="3"/>
      <c r="AI275" s="3"/>
      <c r="AJ275" s="3"/>
      <c r="AK275" s="3"/>
      <c r="AL275" s="3"/>
    </row>
    <row r="276" spans="1:38" x14ac:dyDescent="0.25">
      <c r="A276" s="10">
        <v>45595</v>
      </c>
      <c r="B276" s="6">
        <f>YEAR(T_Heures[[#This Row],[Date]])</f>
        <v>2024</v>
      </c>
      <c r="C276" s="6">
        <f>MONTH(T_Heures[[#This Row],[Date]])</f>
        <v>10</v>
      </c>
      <c r="D276" s="5" cm="1">
        <f t="array" ref="D276">nbCellsFusion(F276:V276)</f>
        <v>0</v>
      </c>
      <c r="E276" s="3"/>
      <c r="F276" s="2"/>
      <c r="G276" s="2"/>
      <c r="H276" s="2"/>
      <c r="I276" s="2"/>
      <c r="J276" s="2"/>
      <c r="K276" s="2"/>
      <c r="L276" s="2"/>
      <c r="M276" s="2"/>
      <c r="N276" s="2"/>
      <c r="O276" s="2"/>
      <c r="P276" s="2"/>
      <c r="Q276" s="2"/>
      <c r="R276" s="2"/>
      <c r="S276" s="2"/>
      <c r="T276" s="2"/>
      <c r="U276" s="2"/>
      <c r="V276" s="2"/>
      <c r="W276" s="3"/>
      <c r="X276" s="3"/>
      <c r="Y276" s="3"/>
      <c r="Z276" s="3"/>
      <c r="AA276" s="3"/>
      <c r="AB276" s="3"/>
      <c r="AC276" s="3"/>
      <c r="AD276" s="3"/>
      <c r="AE276" s="3"/>
      <c r="AF276" s="3"/>
      <c r="AG276" s="3"/>
      <c r="AH276" s="3"/>
      <c r="AI276" s="3"/>
      <c r="AJ276" s="3"/>
      <c r="AK276" s="3"/>
      <c r="AL276" s="3"/>
    </row>
    <row r="277" spans="1:38" x14ac:dyDescent="0.25">
      <c r="A277" s="10">
        <v>45596</v>
      </c>
      <c r="B277" s="6">
        <f>YEAR(T_Heures[[#This Row],[Date]])</f>
        <v>2024</v>
      </c>
      <c r="C277" s="6">
        <f>MONTH(T_Heures[[#This Row],[Date]])</f>
        <v>10</v>
      </c>
      <c r="D277" s="5" cm="1">
        <f t="array" ref="D277">nbCellsFusion(F277:V277)</f>
        <v>0</v>
      </c>
      <c r="E277" s="3"/>
      <c r="F277" s="2"/>
      <c r="G277" s="2"/>
      <c r="H277" s="2"/>
      <c r="I277" s="2"/>
      <c r="J277" s="2"/>
      <c r="K277" s="2"/>
      <c r="L277" s="2"/>
      <c r="M277" s="2"/>
      <c r="N277" s="2"/>
      <c r="O277" s="2"/>
      <c r="P277" s="2"/>
      <c r="Q277" s="2"/>
      <c r="R277" s="2"/>
      <c r="S277" s="2"/>
      <c r="T277" s="2"/>
      <c r="U277" s="2"/>
      <c r="V277" s="2"/>
      <c r="W277" s="3"/>
      <c r="X277" s="3"/>
      <c r="Y277" s="3"/>
      <c r="Z277" s="3"/>
      <c r="AA277" s="3"/>
      <c r="AB277" s="3"/>
      <c r="AC277" s="3"/>
      <c r="AD277" s="3"/>
      <c r="AE277" s="3"/>
      <c r="AF277" s="3"/>
      <c r="AG277" s="3"/>
      <c r="AH277" s="3"/>
      <c r="AI277" s="3"/>
      <c r="AJ277" s="3"/>
      <c r="AK277" s="3"/>
      <c r="AL277" s="3"/>
    </row>
    <row r="278" spans="1:38" x14ac:dyDescent="0.25">
      <c r="A278" s="10">
        <v>45597</v>
      </c>
      <c r="B278" s="6">
        <f>YEAR(T_Heures[[#This Row],[Date]])</f>
        <v>2024</v>
      </c>
      <c r="C278" s="6">
        <f>MONTH(T_Heures[[#This Row],[Date]])</f>
        <v>11</v>
      </c>
      <c r="D278" s="5" cm="1">
        <f t="array" ref="D278">nbCellsFusion(F278:V278)</f>
        <v>0</v>
      </c>
      <c r="E278" s="3"/>
      <c r="F278" s="2"/>
      <c r="G278" s="2"/>
      <c r="H278" s="2"/>
      <c r="I278" s="2"/>
      <c r="J278" s="2"/>
      <c r="K278" s="2"/>
      <c r="L278" s="2"/>
      <c r="M278" s="2"/>
      <c r="N278" s="2"/>
      <c r="O278" s="2"/>
      <c r="P278" s="2"/>
      <c r="Q278" s="2"/>
      <c r="R278" s="2"/>
      <c r="S278" s="2"/>
      <c r="T278" s="2"/>
      <c r="U278" s="2"/>
      <c r="V278" s="2"/>
      <c r="W278" s="3"/>
      <c r="X278" s="3"/>
      <c r="Y278" s="3"/>
      <c r="Z278" s="3"/>
      <c r="AA278" s="3"/>
      <c r="AB278" s="3"/>
      <c r="AC278" s="3"/>
      <c r="AD278" s="3"/>
      <c r="AE278" s="3"/>
      <c r="AF278" s="3"/>
      <c r="AG278" s="3"/>
      <c r="AH278" s="3"/>
      <c r="AI278" s="3"/>
      <c r="AJ278" s="3"/>
      <c r="AK278" s="3"/>
      <c r="AL278" s="3"/>
    </row>
    <row r="279" spans="1:38" x14ac:dyDescent="0.25">
      <c r="A279" s="10">
        <v>45598</v>
      </c>
      <c r="B279" s="6">
        <f>YEAR(T_Heures[[#This Row],[Date]])</f>
        <v>2024</v>
      </c>
      <c r="C279" s="6">
        <f>MONTH(T_Heures[[#This Row],[Date]])</f>
        <v>11</v>
      </c>
      <c r="D279" s="5" cm="1">
        <f t="array" ref="D279">nbCellsFusion(F279:V279)</f>
        <v>0</v>
      </c>
      <c r="E279" s="3"/>
      <c r="F279" s="2"/>
      <c r="G279" s="2"/>
      <c r="H279" s="2"/>
      <c r="I279" s="2"/>
      <c r="J279" s="2"/>
      <c r="K279" s="2"/>
      <c r="L279" s="2"/>
      <c r="M279" s="2"/>
      <c r="N279" s="2"/>
      <c r="O279" s="2"/>
      <c r="P279" s="2"/>
      <c r="Q279" s="2"/>
      <c r="R279" s="2"/>
      <c r="S279" s="2"/>
      <c r="T279" s="2"/>
      <c r="U279" s="2"/>
      <c r="V279" s="2"/>
      <c r="W279" s="3"/>
      <c r="X279" s="3"/>
      <c r="Y279" s="3"/>
      <c r="Z279" s="3"/>
      <c r="AA279" s="3"/>
      <c r="AB279" s="3"/>
      <c r="AC279" s="3"/>
      <c r="AD279" s="3"/>
      <c r="AE279" s="3"/>
      <c r="AF279" s="3"/>
      <c r="AG279" s="3"/>
      <c r="AH279" s="3"/>
      <c r="AI279" s="3"/>
      <c r="AJ279" s="3"/>
      <c r="AK279" s="3"/>
      <c r="AL279" s="3"/>
    </row>
    <row r="280" spans="1:38" x14ac:dyDescent="0.25">
      <c r="A280" s="10">
        <v>45599</v>
      </c>
      <c r="B280" s="6">
        <f>YEAR(T_Heures[[#This Row],[Date]])</f>
        <v>2024</v>
      </c>
      <c r="C280" s="6">
        <f>MONTH(T_Heures[[#This Row],[Date]])</f>
        <v>11</v>
      </c>
      <c r="D280" s="5" cm="1">
        <f t="array" ref="D280">nbCellsFusion(F280:V280)</f>
        <v>0</v>
      </c>
      <c r="E280" s="3"/>
      <c r="F280" s="2"/>
      <c r="G280" s="2"/>
      <c r="H280" s="2"/>
      <c r="I280" s="2"/>
      <c r="J280" s="2"/>
      <c r="K280" s="2"/>
      <c r="L280" s="2"/>
      <c r="M280" s="2"/>
      <c r="N280" s="2"/>
      <c r="O280" s="2"/>
      <c r="P280" s="2"/>
      <c r="Q280" s="2"/>
      <c r="R280" s="2"/>
      <c r="S280" s="2"/>
      <c r="T280" s="2"/>
      <c r="U280" s="2"/>
      <c r="V280" s="2"/>
      <c r="W280" s="3"/>
      <c r="X280" s="3"/>
      <c r="Y280" s="3"/>
      <c r="Z280" s="3"/>
      <c r="AA280" s="3"/>
      <c r="AB280" s="3"/>
      <c r="AC280" s="3"/>
      <c r="AD280" s="3"/>
      <c r="AE280" s="3"/>
      <c r="AF280" s="3"/>
      <c r="AG280" s="3"/>
      <c r="AH280" s="3"/>
      <c r="AI280" s="3"/>
      <c r="AJ280" s="3"/>
      <c r="AK280" s="3"/>
      <c r="AL280" s="3"/>
    </row>
    <row r="281" spans="1:38" x14ac:dyDescent="0.25">
      <c r="A281" s="10">
        <v>45600</v>
      </c>
      <c r="B281" s="6">
        <f>YEAR(T_Heures[[#This Row],[Date]])</f>
        <v>2024</v>
      </c>
      <c r="C281" s="6">
        <f>MONTH(T_Heures[[#This Row],[Date]])</f>
        <v>11</v>
      </c>
      <c r="D281" s="5" cm="1">
        <f t="array" ref="D281">nbCellsFusion(F281:V281)</f>
        <v>0</v>
      </c>
      <c r="E281" s="3"/>
      <c r="F281" s="2"/>
      <c r="G281" s="2"/>
      <c r="H281" s="2"/>
      <c r="I281" s="2"/>
      <c r="J281" s="2"/>
      <c r="K281" s="2"/>
      <c r="L281" s="2"/>
      <c r="M281" s="2"/>
      <c r="N281" s="2"/>
      <c r="O281" s="2"/>
      <c r="P281" s="2"/>
      <c r="Q281" s="2"/>
      <c r="R281" s="2"/>
      <c r="S281" s="2"/>
      <c r="T281" s="2"/>
      <c r="U281" s="2"/>
      <c r="V281" s="2"/>
      <c r="W281" s="3"/>
      <c r="X281" s="3"/>
      <c r="Y281" s="3"/>
      <c r="Z281" s="3"/>
      <c r="AA281" s="3"/>
      <c r="AB281" s="3"/>
      <c r="AC281" s="3"/>
      <c r="AD281" s="3"/>
      <c r="AE281" s="3"/>
      <c r="AF281" s="3"/>
      <c r="AG281" s="3"/>
      <c r="AH281" s="3"/>
      <c r="AI281" s="3"/>
      <c r="AJ281" s="3"/>
      <c r="AK281" s="3"/>
      <c r="AL281" s="3"/>
    </row>
    <row r="282" spans="1:38" x14ac:dyDescent="0.25">
      <c r="A282" s="10">
        <v>45601</v>
      </c>
      <c r="B282" s="6">
        <f>YEAR(T_Heures[[#This Row],[Date]])</f>
        <v>2024</v>
      </c>
      <c r="C282" s="6">
        <f>MONTH(T_Heures[[#This Row],[Date]])</f>
        <v>11</v>
      </c>
      <c r="D282" s="5" cm="1">
        <f t="array" ref="D282">nbCellsFusion(F282:V282)</f>
        <v>0</v>
      </c>
      <c r="E282" s="3"/>
      <c r="F282" s="2"/>
      <c r="G282" s="2"/>
      <c r="H282" s="2"/>
      <c r="I282" s="2"/>
      <c r="J282" s="2"/>
      <c r="K282" s="2"/>
      <c r="L282" s="2"/>
      <c r="M282" s="2"/>
      <c r="N282" s="2"/>
      <c r="O282" s="2"/>
      <c r="P282" s="2"/>
      <c r="Q282" s="2"/>
      <c r="R282" s="2"/>
      <c r="S282" s="2"/>
      <c r="T282" s="2"/>
      <c r="U282" s="2"/>
      <c r="V282" s="2"/>
      <c r="W282" s="3"/>
      <c r="X282" s="3"/>
      <c r="Y282" s="3"/>
      <c r="Z282" s="3"/>
      <c r="AA282" s="3"/>
      <c r="AB282" s="3"/>
      <c r="AC282" s="3"/>
      <c r="AD282" s="3"/>
      <c r="AE282" s="3"/>
      <c r="AF282" s="3"/>
      <c r="AG282" s="3"/>
      <c r="AH282" s="3"/>
      <c r="AI282" s="3"/>
      <c r="AJ282" s="3"/>
      <c r="AK282" s="3"/>
      <c r="AL282" s="3"/>
    </row>
    <row r="283" spans="1:38" x14ac:dyDescent="0.25">
      <c r="A283" s="10">
        <v>45602</v>
      </c>
      <c r="B283" s="6">
        <f>YEAR(T_Heures[[#This Row],[Date]])</f>
        <v>2024</v>
      </c>
      <c r="C283" s="6">
        <f>MONTH(T_Heures[[#This Row],[Date]])</f>
        <v>11</v>
      </c>
      <c r="D283" s="5" cm="1">
        <f t="array" ref="D283">nbCellsFusion(F283:V283)</f>
        <v>0</v>
      </c>
      <c r="E283" s="3"/>
      <c r="F283" s="2"/>
      <c r="G283" s="2"/>
      <c r="H283" s="2"/>
      <c r="I283" s="2"/>
      <c r="J283" s="2"/>
      <c r="K283" s="2"/>
      <c r="L283" s="2"/>
      <c r="M283" s="2"/>
      <c r="N283" s="2"/>
      <c r="O283" s="2"/>
      <c r="P283" s="2"/>
      <c r="Q283" s="2"/>
      <c r="R283" s="2"/>
      <c r="S283" s="2"/>
      <c r="T283" s="2"/>
      <c r="U283" s="2"/>
      <c r="V283" s="2"/>
      <c r="W283" s="3"/>
      <c r="X283" s="3"/>
      <c r="Y283" s="3"/>
      <c r="Z283" s="3"/>
      <c r="AA283" s="3"/>
      <c r="AB283" s="3"/>
      <c r="AC283" s="3"/>
      <c r="AD283" s="3"/>
      <c r="AE283" s="3"/>
      <c r="AF283" s="3"/>
      <c r="AG283" s="3"/>
      <c r="AH283" s="3"/>
      <c r="AI283" s="3"/>
      <c r="AJ283" s="3"/>
      <c r="AK283" s="3"/>
      <c r="AL283" s="3"/>
    </row>
    <row r="284" spans="1:38" x14ac:dyDescent="0.25">
      <c r="A284" s="10">
        <v>45603</v>
      </c>
      <c r="B284" s="6">
        <f>YEAR(T_Heures[[#This Row],[Date]])</f>
        <v>2024</v>
      </c>
      <c r="C284" s="6">
        <f>MONTH(T_Heures[[#This Row],[Date]])</f>
        <v>11</v>
      </c>
      <c r="D284" s="5" cm="1">
        <f t="array" ref="D284">nbCellsFusion(F284:V284)</f>
        <v>0</v>
      </c>
      <c r="E284" s="3"/>
      <c r="F284" s="2"/>
      <c r="G284" s="2"/>
      <c r="H284" s="2"/>
      <c r="I284" s="2"/>
      <c r="J284" s="2"/>
      <c r="K284" s="2"/>
      <c r="L284" s="2"/>
      <c r="M284" s="2"/>
      <c r="N284" s="2"/>
      <c r="O284" s="2"/>
      <c r="P284" s="2"/>
      <c r="Q284" s="2"/>
      <c r="R284" s="2"/>
      <c r="S284" s="2"/>
      <c r="T284" s="2"/>
      <c r="U284" s="2"/>
      <c r="V284" s="2"/>
      <c r="W284" s="3"/>
      <c r="X284" s="3"/>
      <c r="Y284" s="3"/>
      <c r="Z284" s="3"/>
      <c r="AA284" s="3"/>
      <c r="AB284" s="3"/>
      <c r="AC284" s="3"/>
      <c r="AD284" s="3"/>
      <c r="AE284" s="3"/>
      <c r="AF284" s="3"/>
      <c r="AG284" s="3"/>
      <c r="AH284" s="3"/>
      <c r="AI284" s="3"/>
      <c r="AJ284" s="3"/>
      <c r="AK284" s="3"/>
      <c r="AL284" s="3"/>
    </row>
    <row r="285" spans="1:38" x14ac:dyDescent="0.25">
      <c r="A285" s="10">
        <v>45604</v>
      </c>
      <c r="B285" s="6">
        <f>YEAR(T_Heures[[#This Row],[Date]])</f>
        <v>2024</v>
      </c>
      <c r="C285" s="6">
        <f>MONTH(T_Heures[[#This Row],[Date]])</f>
        <v>11</v>
      </c>
      <c r="D285" s="5" cm="1">
        <f t="array" ref="D285">nbCellsFusion(F285:V285)</f>
        <v>0</v>
      </c>
      <c r="E285" s="3"/>
      <c r="F285" s="2"/>
      <c r="G285" s="2"/>
      <c r="H285" s="2"/>
      <c r="I285" s="2"/>
      <c r="J285" s="2"/>
      <c r="K285" s="2"/>
      <c r="L285" s="2"/>
      <c r="M285" s="2"/>
      <c r="N285" s="2"/>
      <c r="O285" s="2"/>
      <c r="P285" s="2"/>
      <c r="Q285" s="2"/>
      <c r="R285" s="2"/>
      <c r="S285" s="2"/>
      <c r="T285" s="2"/>
      <c r="U285" s="2"/>
      <c r="V285" s="2"/>
      <c r="W285" s="3"/>
      <c r="X285" s="3"/>
      <c r="Y285" s="3"/>
      <c r="Z285" s="3"/>
      <c r="AA285" s="3"/>
      <c r="AB285" s="3"/>
      <c r="AC285" s="3"/>
      <c r="AD285" s="3"/>
      <c r="AE285" s="3"/>
      <c r="AF285" s="3"/>
      <c r="AG285" s="3"/>
      <c r="AH285" s="3"/>
      <c r="AI285" s="3"/>
      <c r="AJ285" s="3"/>
      <c r="AK285" s="3"/>
      <c r="AL285" s="3"/>
    </row>
    <row r="286" spans="1:38" x14ac:dyDescent="0.25">
      <c r="A286" s="10">
        <v>45605</v>
      </c>
      <c r="B286" s="6">
        <f>YEAR(T_Heures[[#This Row],[Date]])</f>
        <v>2024</v>
      </c>
      <c r="C286" s="6">
        <f>MONTH(T_Heures[[#This Row],[Date]])</f>
        <v>11</v>
      </c>
      <c r="D286" s="5" cm="1">
        <f t="array" ref="D286">nbCellsFusion(F286:V286)</f>
        <v>0</v>
      </c>
      <c r="E286" s="3"/>
      <c r="F286" s="2"/>
      <c r="G286" s="2"/>
      <c r="H286" s="2"/>
      <c r="I286" s="2"/>
      <c r="J286" s="2"/>
      <c r="K286" s="2"/>
      <c r="L286" s="2"/>
      <c r="M286" s="2"/>
      <c r="N286" s="2"/>
      <c r="O286" s="2"/>
      <c r="P286" s="2"/>
      <c r="Q286" s="2"/>
      <c r="R286" s="2"/>
      <c r="S286" s="2"/>
      <c r="T286" s="2"/>
      <c r="U286" s="2"/>
      <c r="V286" s="2"/>
      <c r="W286" s="3"/>
      <c r="X286" s="3"/>
      <c r="Y286" s="3"/>
      <c r="Z286" s="3"/>
      <c r="AA286" s="3"/>
      <c r="AB286" s="3"/>
      <c r="AC286" s="3"/>
      <c r="AD286" s="3"/>
      <c r="AE286" s="3"/>
      <c r="AF286" s="3"/>
      <c r="AG286" s="3"/>
      <c r="AH286" s="3"/>
      <c r="AI286" s="3"/>
      <c r="AJ286" s="3"/>
      <c r="AK286" s="3"/>
      <c r="AL286" s="3"/>
    </row>
    <row r="287" spans="1:38" x14ac:dyDescent="0.25">
      <c r="A287" s="10">
        <v>45606</v>
      </c>
      <c r="B287" s="6">
        <f>YEAR(T_Heures[[#This Row],[Date]])</f>
        <v>2024</v>
      </c>
      <c r="C287" s="6">
        <f>MONTH(T_Heures[[#This Row],[Date]])</f>
        <v>11</v>
      </c>
      <c r="D287" s="5" cm="1">
        <f t="array" ref="D287">nbCellsFusion(F287:V287)</f>
        <v>0</v>
      </c>
      <c r="E287" s="3"/>
      <c r="F287" s="2"/>
      <c r="G287" s="2"/>
      <c r="H287" s="2"/>
      <c r="I287" s="2"/>
      <c r="J287" s="2"/>
      <c r="K287" s="2"/>
      <c r="L287" s="2"/>
      <c r="M287" s="2"/>
      <c r="N287" s="2"/>
      <c r="O287" s="2"/>
      <c r="P287" s="2"/>
      <c r="Q287" s="2"/>
      <c r="R287" s="2"/>
      <c r="S287" s="2"/>
      <c r="T287" s="2"/>
      <c r="U287" s="2"/>
      <c r="V287" s="2"/>
      <c r="W287" s="3"/>
      <c r="X287" s="3"/>
      <c r="Y287" s="3"/>
      <c r="Z287" s="3"/>
      <c r="AA287" s="3"/>
      <c r="AB287" s="3"/>
      <c r="AC287" s="3"/>
      <c r="AD287" s="3"/>
      <c r="AE287" s="3"/>
      <c r="AF287" s="3"/>
      <c r="AG287" s="3"/>
      <c r="AH287" s="3"/>
      <c r="AI287" s="3"/>
      <c r="AJ287" s="3"/>
      <c r="AK287" s="3"/>
      <c r="AL287" s="3"/>
    </row>
    <row r="288" spans="1:38" x14ac:dyDescent="0.25">
      <c r="A288" s="10">
        <v>45607</v>
      </c>
      <c r="B288" s="6">
        <f>YEAR(T_Heures[[#This Row],[Date]])</f>
        <v>2024</v>
      </c>
      <c r="C288" s="6">
        <f>MONTH(T_Heures[[#This Row],[Date]])</f>
        <v>11</v>
      </c>
      <c r="D288" s="5" cm="1">
        <f t="array" ref="D288">nbCellsFusion(F288:V288)</f>
        <v>0</v>
      </c>
      <c r="E288" s="3"/>
      <c r="F288" s="2"/>
      <c r="G288" s="2"/>
      <c r="H288" s="2"/>
      <c r="I288" s="2"/>
      <c r="J288" s="2"/>
      <c r="K288" s="2"/>
      <c r="L288" s="2"/>
      <c r="M288" s="2"/>
      <c r="N288" s="2"/>
      <c r="O288" s="2"/>
      <c r="P288" s="2"/>
      <c r="Q288" s="2"/>
      <c r="R288" s="2"/>
      <c r="S288" s="2"/>
      <c r="T288" s="2"/>
      <c r="U288" s="2"/>
      <c r="V288" s="2"/>
      <c r="W288" s="3"/>
      <c r="X288" s="3"/>
      <c r="Y288" s="3"/>
      <c r="Z288" s="3"/>
      <c r="AA288" s="3"/>
      <c r="AB288" s="3"/>
      <c r="AC288" s="3"/>
      <c r="AD288" s="3"/>
      <c r="AE288" s="3"/>
      <c r="AF288" s="3"/>
      <c r="AG288" s="3"/>
      <c r="AH288" s="3"/>
      <c r="AI288" s="3"/>
      <c r="AJ288" s="3"/>
      <c r="AK288" s="3"/>
      <c r="AL288" s="3"/>
    </row>
    <row r="289" spans="1:38" x14ac:dyDescent="0.25">
      <c r="A289" s="10">
        <v>45608</v>
      </c>
      <c r="B289" s="6">
        <f>YEAR(T_Heures[[#This Row],[Date]])</f>
        <v>2024</v>
      </c>
      <c r="C289" s="6">
        <f>MONTH(T_Heures[[#This Row],[Date]])</f>
        <v>11</v>
      </c>
      <c r="D289" s="5" cm="1">
        <f t="array" ref="D289">nbCellsFusion(F289:V289)</f>
        <v>0</v>
      </c>
      <c r="E289" s="3"/>
      <c r="F289" s="2"/>
      <c r="G289" s="2"/>
      <c r="H289" s="2"/>
      <c r="I289" s="2"/>
      <c r="J289" s="2"/>
      <c r="K289" s="2"/>
      <c r="L289" s="2"/>
      <c r="M289" s="2"/>
      <c r="N289" s="2"/>
      <c r="O289" s="2"/>
      <c r="P289" s="2"/>
      <c r="Q289" s="2"/>
      <c r="R289" s="2"/>
      <c r="S289" s="2"/>
      <c r="T289" s="2"/>
      <c r="U289" s="2"/>
      <c r="V289" s="2"/>
      <c r="W289" s="3"/>
      <c r="X289" s="3"/>
      <c r="Y289" s="3"/>
      <c r="Z289" s="3"/>
      <c r="AA289" s="3"/>
      <c r="AB289" s="3"/>
      <c r="AC289" s="3"/>
      <c r="AD289" s="3"/>
      <c r="AE289" s="3"/>
      <c r="AF289" s="3"/>
      <c r="AG289" s="3"/>
      <c r="AH289" s="3"/>
      <c r="AI289" s="3"/>
      <c r="AJ289" s="3"/>
      <c r="AK289" s="3"/>
      <c r="AL289" s="3"/>
    </row>
    <row r="290" spans="1:38" x14ac:dyDescent="0.25">
      <c r="A290" s="10">
        <v>45609</v>
      </c>
      <c r="B290" s="6">
        <f>YEAR(T_Heures[[#This Row],[Date]])</f>
        <v>2024</v>
      </c>
      <c r="C290" s="6">
        <f>MONTH(T_Heures[[#This Row],[Date]])</f>
        <v>11</v>
      </c>
      <c r="D290" s="5" cm="1">
        <f t="array" ref="D290">nbCellsFusion(F290:V290)</f>
        <v>0</v>
      </c>
      <c r="E290" s="3"/>
      <c r="F290" s="2"/>
      <c r="G290" s="2"/>
      <c r="H290" s="2"/>
      <c r="I290" s="2"/>
      <c r="J290" s="2"/>
      <c r="K290" s="2"/>
      <c r="L290" s="2"/>
      <c r="M290" s="2"/>
      <c r="N290" s="2"/>
      <c r="O290" s="2"/>
      <c r="P290" s="2"/>
      <c r="Q290" s="2"/>
      <c r="R290" s="2"/>
      <c r="S290" s="2"/>
      <c r="T290" s="2"/>
      <c r="U290" s="2"/>
      <c r="V290" s="2"/>
      <c r="W290" s="3"/>
      <c r="X290" s="3"/>
      <c r="Y290" s="3"/>
      <c r="Z290" s="3"/>
      <c r="AA290" s="3"/>
      <c r="AB290" s="3"/>
      <c r="AC290" s="3"/>
      <c r="AD290" s="3"/>
      <c r="AE290" s="3"/>
      <c r="AF290" s="3"/>
      <c r="AG290" s="3"/>
      <c r="AH290" s="3"/>
      <c r="AI290" s="3"/>
      <c r="AJ290" s="3"/>
      <c r="AK290" s="3"/>
      <c r="AL290" s="3"/>
    </row>
  </sheetData>
  <mergeCells count="165">
    <mergeCell ref="H242:I242"/>
    <mergeCell ref="H235:I235"/>
    <mergeCell ref="H228:I228"/>
    <mergeCell ref="H221:I221"/>
    <mergeCell ref="H241:I241"/>
    <mergeCell ref="J241:K241"/>
    <mergeCell ref="H246:J246"/>
    <mergeCell ref="K246:L246"/>
    <mergeCell ref="H243:I243"/>
    <mergeCell ref="H229:I229"/>
    <mergeCell ref="H226:I226"/>
    <mergeCell ref="H240:I240"/>
    <mergeCell ref="H239:J239"/>
    <mergeCell ref="K239:L239"/>
    <mergeCell ref="H155:I155"/>
    <mergeCell ref="H162:I162"/>
    <mergeCell ref="H190:J190"/>
    <mergeCell ref="K190:L190"/>
    <mergeCell ref="H183:J183"/>
    <mergeCell ref="K183:L183"/>
    <mergeCell ref="H176:J176"/>
    <mergeCell ref="K176:L176"/>
    <mergeCell ref="H165:J165"/>
    <mergeCell ref="K165:L165"/>
    <mergeCell ref="H207:I207"/>
    <mergeCell ref="H200:I200"/>
    <mergeCell ref="H193:I193"/>
    <mergeCell ref="K198:L198"/>
    <mergeCell ref="H211:J211"/>
    <mergeCell ref="K211:L211"/>
    <mergeCell ref="H204:J204"/>
    <mergeCell ref="K204:L204"/>
    <mergeCell ref="H197:J197"/>
    <mergeCell ref="K197:L197"/>
    <mergeCell ref="H187:N187"/>
    <mergeCell ref="H201:N201"/>
    <mergeCell ref="H234:I234"/>
    <mergeCell ref="H233:I233"/>
    <mergeCell ref="H227:I227"/>
    <mergeCell ref="H232:J232"/>
    <mergeCell ref="K232:L232"/>
    <mergeCell ref="H225:J225"/>
    <mergeCell ref="K225:L225"/>
    <mergeCell ref="H218:J218"/>
    <mergeCell ref="K218:L218"/>
    <mergeCell ref="H220:I220"/>
    <mergeCell ref="H219:I219"/>
    <mergeCell ref="J162:K162"/>
    <mergeCell ref="L162:M162"/>
    <mergeCell ref="N162:T162"/>
    <mergeCell ref="J148:R148"/>
    <mergeCell ref="H134:I134"/>
    <mergeCell ref="AB127:AC127"/>
    <mergeCell ref="A1:D2"/>
    <mergeCell ref="O1:Q1"/>
    <mergeCell ref="H214:I214"/>
    <mergeCell ref="H136:I136"/>
    <mergeCell ref="H150:I150"/>
    <mergeCell ref="H192:I192"/>
    <mergeCell ref="G131:AF131"/>
    <mergeCell ref="K150:L150"/>
    <mergeCell ref="H198:I198"/>
    <mergeCell ref="H205:I205"/>
    <mergeCell ref="H212:I212"/>
    <mergeCell ref="H172:I172"/>
    <mergeCell ref="M130:AE130"/>
    <mergeCell ref="H179:I179"/>
    <mergeCell ref="H186:I186"/>
    <mergeCell ref="H141:I141"/>
    <mergeCell ref="H145:N145"/>
    <mergeCell ref="H159:N159"/>
    <mergeCell ref="S169:T169"/>
    <mergeCell ref="U169:V169"/>
    <mergeCell ref="W169:AC169"/>
    <mergeCell ref="M183:N183"/>
    <mergeCell ref="O183:P183"/>
    <mergeCell ref="Q183:W183"/>
    <mergeCell ref="M190:N190"/>
    <mergeCell ref="O190:P190"/>
    <mergeCell ref="Q190:W190"/>
    <mergeCell ref="H173:N173"/>
    <mergeCell ref="H184:O184"/>
    <mergeCell ref="P184:Q184"/>
    <mergeCell ref="R184:U184"/>
    <mergeCell ref="M211:T211"/>
    <mergeCell ref="U211:V211"/>
    <mergeCell ref="W211:Z211"/>
    <mergeCell ref="J227:K227"/>
    <mergeCell ref="K212:L212"/>
    <mergeCell ref="M212:N212"/>
    <mergeCell ref="O212:U212"/>
    <mergeCell ref="M218:N218"/>
    <mergeCell ref="O218:P218"/>
    <mergeCell ref="Q218:W218"/>
    <mergeCell ref="M197:T197"/>
    <mergeCell ref="U197:V197"/>
    <mergeCell ref="H215:N215"/>
    <mergeCell ref="H127:I127"/>
    <mergeCell ref="G128:H128"/>
    <mergeCell ref="I128:AF128"/>
    <mergeCell ref="H129:I129"/>
    <mergeCell ref="J129:K129"/>
    <mergeCell ref="L129:O129"/>
    <mergeCell ref="H143:I143"/>
    <mergeCell ref="J143:K143"/>
    <mergeCell ref="P157:Q157"/>
    <mergeCell ref="R157:U157"/>
    <mergeCell ref="H157:O157"/>
    <mergeCell ref="AD127:AF127"/>
    <mergeCell ref="I135:AC135"/>
    <mergeCell ref="Q129:R129"/>
    <mergeCell ref="S129:T129"/>
    <mergeCell ref="U129:AA129"/>
    <mergeCell ref="J155:K155"/>
    <mergeCell ref="L155:M155"/>
    <mergeCell ref="N155:T155"/>
    <mergeCell ref="G135:H135"/>
    <mergeCell ref="G142:H142"/>
    <mergeCell ref="I142:AC142"/>
    <mergeCell ref="P159:Q159"/>
    <mergeCell ref="R159:AA159"/>
    <mergeCell ref="V148:W148"/>
    <mergeCell ref="X148:AD148"/>
    <mergeCell ref="H158:J158"/>
    <mergeCell ref="K158:L158"/>
    <mergeCell ref="H151:J151"/>
    <mergeCell ref="K151:L151"/>
    <mergeCell ref="H144:J144"/>
    <mergeCell ref="K144:L144"/>
    <mergeCell ref="H137:J137"/>
    <mergeCell ref="K137:L137"/>
    <mergeCell ref="H148:I148"/>
    <mergeCell ref="H130:J130"/>
    <mergeCell ref="K130:L130"/>
    <mergeCell ref="J134:K134"/>
    <mergeCell ref="L134:M134"/>
    <mergeCell ref="N134:T134"/>
    <mergeCell ref="J141:K141"/>
    <mergeCell ref="L141:M141"/>
    <mergeCell ref="N141:T141"/>
    <mergeCell ref="T148:U148"/>
    <mergeCell ref="M176:N176"/>
    <mergeCell ref="O176:P176"/>
    <mergeCell ref="Q176:W176"/>
    <mergeCell ref="H169:I169"/>
    <mergeCell ref="J169:Q169"/>
    <mergeCell ref="M239:N239"/>
    <mergeCell ref="O239:P239"/>
    <mergeCell ref="Q239:W239"/>
    <mergeCell ref="M246:N246"/>
    <mergeCell ref="O246:P246"/>
    <mergeCell ref="Q246:W246"/>
    <mergeCell ref="M225:N225"/>
    <mergeCell ref="O225:P225"/>
    <mergeCell ref="Q225:W225"/>
    <mergeCell ref="M232:N232"/>
    <mergeCell ref="O232:P232"/>
    <mergeCell ref="Q232:W232"/>
    <mergeCell ref="M198:N198"/>
    <mergeCell ref="O198:U198"/>
    <mergeCell ref="M204:N204"/>
    <mergeCell ref="O204:P204"/>
    <mergeCell ref="Q204:W204"/>
    <mergeCell ref="H191:I191"/>
    <mergeCell ref="J191:S191"/>
  </mergeCells>
  <phoneticPr fontId="1" type="noConversion"/>
  <conditionalFormatting sqref="A3:XFD3">
    <cfRule type="expression" dxfId="80" priority="53">
      <formula>A$3&lt;&gt;""</formula>
    </cfRule>
  </conditionalFormatting>
  <conditionalFormatting sqref="W197:AL197 F242:AL245 L241:AL241 L227:AL227 F145:AL147 L143:AL143 F132:AL133 AG131:AL131 F131:G131 AD142:AL142 F136:AL136 AD135:AL135 F135:G135 F4:AL126 F127:G128 M127:AL127 F149:G149 J149:AL149 F150:I150 P150:AL150 K150:M150 F152:AL154 F160:AL161 F159:P159 AB159:AL159 F192:AL196 T191:AL191 F199:AL203 F228:AL231 F129:H130 AF130:AL130 AB129:AL129 U134:AL134 U141:AL141 AE148:AL148 F156:AL156 U155:AL155 F163:AL164 U162:AL162 F170:AL175 AD169:AL169 F177:AL182 X176:AL176 F185:AL189 X183:AL183 X190:AL190 V198:AL198 F205:AL210 X204:AL204 F213:AL217 V212:AL212 F219:AL224 X218:AL218 F226:AL226 X225:AL225 F233:AL238 X232:AL232 F240:AL240 X239:AL239 F247:AL290 X246:AL246 L129 P129:Q129 J143 V157:AL157 R157 P157 V184:AL184 R184 P184 U197 AA211:AL211 U211 W211 F227:H227 J227 F241:H241 J241 F142:G142 M130 J129 K130 F134:J134 F141:J141 F155:J155 F162:J162 F198:K198 F212:K212 F246:H246 K246 M246 M232 F232:H232 K232 M225 F225:H225 K225 M218 F218:H218 K218 M211 F211:H211 K211 M204 F204:H204 K204 M197 F197:H197 K197 M190 F190:H191 K190 M183 F183:H184 K183 F176:H176 K176 M158:AL158 F157:H158 K158 M151:AL151 F151:H151 K151 M144:AL144 F143:H144 K144 F138:AL140 M137:AL137 F137:H137 K137 M176 F169:H169 J169 R169:S169 F166:AL168 M165:AL165 F165:H165 K165 F148:H148 J148 S148:T148 M239 F239:H239 K239">
    <cfRule type="expression" dxfId="79" priority="41">
      <formula>AND($A4&lt;&gt;"",OR(WEEKDAY($A4,2)=6,WEEKDAY($A4,2)=7))</formula>
    </cfRule>
  </conditionalFormatting>
  <conditionalFormatting sqref="I128">
    <cfRule type="expression" dxfId="78" priority="40">
      <formula>AND($A128&lt;&gt;"",OR(WEEKDAY($A128,2)=6,WEEKDAY($A128,2)=7))</formula>
    </cfRule>
  </conditionalFormatting>
  <conditionalFormatting sqref="I135">
    <cfRule type="expression" dxfId="77" priority="39">
      <formula>AND($A135&lt;&gt;"",OR(WEEKDAY($A135,2)=6,WEEKDAY($A135,2)=7))</formula>
    </cfRule>
  </conditionalFormatting>
  <conditionalFormatting sqref="R159">
    <cfRule type="expression" dxfId="76" priority="38">
      <formula>AND($A159&lt;&gt;"",OR(WEEKDAY($A159,2)=6,WEEKDAY($A159,2)=7))</formula>
    </cfRule>
  </conditionalFormatting>
  <conditionalFormatting sqref="J191">
    <cfRule type="expression" dxfId="75" priority="37">
      <formula>AND($A191&lt;&gt;"",OR(WEEKDAY($A191,2)=6,WEEKDAY($A191,2)=7))</formula>
    </cfRule>
  </conditionalFormatting>
  <conditionalFormatting sqref="S129">
    <cfRule type="expression" dxfId="74" priority="36">
      <formula>AND($A129&lt;&gt;"",OR(WEEKDAY($A129,2)=6,WEEKDAY($A129,2)=7))</formula>
    </cfRule>
  </conditionalFormatting>
  <conditionalFormatting sqref="U129">
    <cfRule type="expression" dxfId="73" priority="35">
      <formula>AND($A129&lt;&gt;"",OR(WEEKDAY($A129,2)=6,WEEKDAY($A129,2)=7))</formula>
    </cfRule>
  </conditionalFormatting>
  <conditionalFormatting sqref="L134">
    <cfRule type="expression" dxfId="72" priority="34">
      <formula>AND($A134&lt;&gt;"",OR(WEEKDAY($A134,2)=6,WEEKDAY($A134,2)=7))</formula>
    </cfRule>
  </conditionalFormatting>
  <conditionalFormatting sqref="N134">
    <cfRule type="expression" dxfId="71" priority="33">
      <formula>AND($A134&lt;&gt;"",OR(WEEKDAY($A134,2)=6,WEEKDAY($A134,2)=7))</formula>
    </cfRule>
  </conditionalFormatting>
  <conditionalFormatting sqref="L141">
    <cfRule type="expression" dxfId="70" priority="32">
      <formula>AND($A141&lt;&gt;"",OR(WEEKDAY($A141,2)=6,WEEKDAY($A141,2)=7))</formula>
    </cfRule>
  </conditionalFormatting>
  <conditionalFormatting sqref="N141">
    <cfRule type="expression" dxfId="69" priority="31">
      <formula>AND($A141&lt;&gt;"",OR(WEEKDAY($A141,2)=6,WEEKDAY($A141,2)=7))</formula>
    </cfRule>
  </conditionalFormatting>
  <conditionalFormatting sqref="V148">
    <cfRule type="expression" dxfId="68" priority="30">
      <formula>AND($A148&lt;&gt;"",OR(WEEKDAY($A148,2)=6,WEEKDAY($A148,2)=7))</formula>
    </cfRule>
  </conditionalFormatting>
  <conditionalFormatting sqref="X148">
    <cfRule type="expression" dxfId="67" priority="29">
      <formula>AND($A148&lt;&gt;"",OR(WEEKDAY($A148,2)=6,WEEKDAY($A148,2)=7))</formula>
    </cfRule>
  </conditionalFormatting>
  <conditionalFormatting sqref="L155">
    <cfRule type="expression" dxfId="66" priority="28">
      <formula>AND($A155&lt;&gt;"",OR(WEEKDAY($A155,2)=6,WEEKDAY($A155,2)=7))</formula>
    </cfRule>
  </conditionalFormatting>
  <conditionalFormatting sqref="N155">
    <cfRule type="expression" dxfId="65" priority="27">
      <formula>AND($A155&lt;&gt;"",OR(WEEKDAY($A155,2)=6,WEEKDAY($A155,2)=7))</formula>
    </cfRule>
  </conditionalFormatting>
  <conditionalFormatting sqref="L162">
    <cfRule type="expression" dxfId="64" priority="26">
      <formula>AND($A162&lt;&gt;"",OR(WEEKDAY($A162,2)=6,WEEKDAY($A162,2)=7))</formula>
    </cfRule>
  </conditionalFormatting>
  <conditionalFormatting sqref="N162">
    <cfRule type="expression" dxfId="63" priority="25">
      <formula>AND($A162&lt;&gt;"",OR(WEEKDAY($A162,2)=6,WEEKDAY($A162,2)=7))</formula>
    </cfRule>
  </conditionalFormatting>
  <conditionalFormatting sqref="U169">
    <cfRule type="expression" dxfId="62" priority="24">
      <formula>AND($A169&lt;&gt;"",OR(WEEKDAY($A169,2)=6,WEEKDAY($A169,2)=7))</formula>
    </cfRule>
  </conditionalFormatting>
  <conditionalFormatting sqref="W169">
    <cfRule type="expression" dxfId="61" priority="23">
      <formula>AND($A169&lt;&gt;"",OR(WEEKDAY($A169,2)=6,WEEKDAY($A169,2)=7))</formula>
    </cfRule>
  </conditionalFormatting>
  <conditionalFormatting sqref="O183">
    <cfRule type="expression" dxfId="60" priority="22">
      <formula>AND($A183&lt;&gt;"",OR(WEEKDAY($A183,2)=6,WEEKDAY($A183,2)=7))</formula>
    </cfRule>
  </conditionalFormatting>
  <conditionalFormatting sqref="Q183">
    <cfRule type="expression" dxfId="59" priority="21">
      <formula>AND($A183&lt;&gt;"",OR(WEEKDAY($A183,2)=6,WEEKDAY($A183,2)=7))</formula>
    </cfRule>
  </conditionalFormatting>
  <conditionalFormatting sqref="O190">
    <cfRule type="expression" dxfId="58" priority="20">
      <formula>AND($A190&lt;&gt;"",OR(WEEKDAY($A190,2)=6,WEEKDAY($A190,2)=7))</formula>
    </cfRule>
  </conditionalFormatting>
  <conditionalFormatting sqref="Q190">
    <cfRule type="expression" dxfId="57" priority="19">
      <formula>AND($A190&lt;&gt;"",OR(WEEKDAY($A190,2)=6,WEEKDAY($A190,2)=7))</formula>
    </cfRule>
  </conditionalFormatting>
  <conditionalFormatting sqref="M198">
    <cfRule type="expression" dxfId="56" priority="18">
      <formula>AND($A198&lt;&gt;"",OR(WEEKDAY($A198,2)=6,WEEKDAY($A198,2)=7))</formula>
    </cfRule>
  </conditionalFormatting>
  <conditionalFormatting sqref="O198">
    <cfRule type="expression" dxfId="55" priority="17">
      <formula>AND($A198&lt;&gt;"",OR(WEEKDAY($A198,2)=6,WEEKDAY($A198,2)=7))</formula>
    </cfRule>
  </conditionalFormatting>
  <conditionalFormatting sqref="O204">
    <cfRule type="expression" dxfId="54" priority="16">
      <formula>AND($A204&lt;&gt;"",OR(WEEKDAY($A204,2)=6,WEEKDAY($A204,2)=7))</formula>
    </cfRule>
  </conditionalFormatting>
  <conditionalFormatting sqref="Q204">
    <cfRule type="expression" dxfId="53" priority="15">
      <formula>AND($A204&lt;&gt;"",OR(WEEKDAY($A204,2)=6,WEEKDAY($A204,2)=7))</formula>
    </cfRule>
  </conditionalFormatting>
  <conditionalFormatting sqref="M212">
    <cfRule type="expression" dxfId="52" priority="14">
      <formula>AND($A212&lt;&gt;"",OR(WEEKDAY($A212,2)=6,WEEKDAY($A212,2)=7))</formula>
    </cfRule>
  </conditionalFormatting>
  <conditionalFormatting sqref="O212">
    <cfRule type="expression" dxfId="51" priority="13">
      <formula>AND($A212&lt;&gt;"",OR(WEEKDAY($A212,2)=6,WEEKDAY($A212,2)=7))</formula>
    </cfRule>
  </conditionalFormatting>
  <conditionalFormatting sqref="O218">
    <cfRule type="expression" dxfId="50" priority="12">
      <formula>AND($A218&lt;&gt;"",OR(WEEKDAY($A218,2)=6,WEEKDAY($A218,2)=7))</formula>
    </cfRule>
  </conditionalFormatting>
  <conditionalFormatting sqref="Q218">
    <cfRule type="expression" dxfId="49" priority="11">
      <formula>AND($A218&lt;&gt;"",OR(WEEKDAY($A218,2)=6,WEEKDAY($A218,2)=7))</formula>
    </cfRule>
  </conditionalFormatting>
  <conditionalFormatting sqref="O225">
    <cfRule type="expression" dxfId="48" priority="10">
      <formula>AND($A225&lt;&gt;"",OR(WEEKDAY($A225,2)=6,WEEKDAY($A225,2)=7))</formula>
    </cfRule>
  </conditionalFormatting>
  <conditionalFormatting sqref="Q225">
    <cfRule type="expression" dxfId="47" priority="9">
      <formula>AND($A225&lt;&gt;"",OR(WEEKDAY($A225,2)=6,WEEKDAY($A225,2)=7))</formula>
    </cfRule>
  </conditionalFormatting>
  <conditionalFormatting sqref="O232">
    <cfRule type="expression" dxfId="46" priority="8">
      <formula>AND($A232&lt;&gt;"",OR(WEEKDAY($A232,2)=6,WEEKDAY($A232,2)=7))</formula>
    </cfRule>
  </conditionalFormatting>
  <conditionalFormatting sqref="Q232">
    <cfRule type="expression" dxfId="45" priority="7">
      <formula>AND($A232&lt;&gt;"",OR(WEEKDAY($A232,2)=6,WEEKDAY($A232,2)=7))</formula>
    </cfRule>
  </conditionalFormatting>
  <conditionalFormatting sqref="O239">
    <cfRule type="expression" dxfId="44" priority="6">
      <formula>AND($A239&lt;&gt;"",OR(WEEKDAY($A239,2)=6,WEEKDAY($A239,2)=7))</formula>
    </cfRule>
  </conditionalFormatting>
  <conditionalFormatting sqref="Q239">
    <cfRule type="expression" dxfId="43" priority="5">
      <formula>AND($A239&lt;&gt;"",OR(WEEKDAY($A239,2)=6,WEEKDAY($A239,2)=7))</formula>
    </cfRule>
  </conditionalFormatting>
  <conditionalFormatting sqref="O246">
    <cfRule type="expression" dxfId="42" priority="4">
      <formula>AND($A246&lt;&gt;"",OR(WEEKDAY($A246,2)=6,WEEKDAY($A246,2)=7))</formula>
    </cfRule>
  </conditionalFormatting>
  <conditionalFormatting sqref="Q246">
    <cfRule type="expression" dxfId="41" priority="3">
      <formula>AND($A246&lt;&gt;"",OR(WEEKDAY($A246,2)=6,WEEKDAY($A246,2)=7))</formula>
    </cfRule>
  </conditionalFormatting>
  <conditionalFormatting sqref="O176">
    <cfRule type="expression" dxfId="40" priority="2">
      <formula>AND($A176&lt;&gt;"",OR(WEEKDAY($A176,2)=6,WEEKDAY($A176,2)=7))</formula>
    </cfRule>
  </conditionalFormatting>
  <conditionalFormatting sqref="Q176">
    <cfRule type="expression" dxfId="39" priority="1">
      <formula>AND($A176&lt;&gt;"",OR(WEEKDAY($A176,2)=6,WEEKDAY($A176,2)=7))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9FEB7B-D98C-49D4-88A0-155AF4273269}">
  <sheetPr codeName="Feuil2"/>
  <dimension ref="A2:K74"/>
  <sheetViews>
    <sheetView workbookViewId="0">
      <selection activeCell="B4" sqref="B4"/>
    </sheetView>
  </sheetViews>
  <sheetFormatPr defaultColWidth="11.42578125" defaultRowHeight="15" x14ac:dyDescent="0.25"/>
  <cols>
    <col min="1" max="1" width="12.42578125" bestFit="1" customWidth="1"/>
    <col min="2" max="2" width="21.42578125" bestFit="1" customWidth="1"/>
  </cols>
  <sheetData>
    <row r="2" spans="1:11" x14ac:dyDescent="0.25">
      <c r="D2" s="18"/>
      <c r="E2" s="18"/>
      <c r="F2" s="18"/>
      <c r="G2" s="18"/>
      <c r="H2" s="18"/>
      <c r="I2" s="18"/>
      <c r="J2" s="18"/>
      <c r="K2" s="18"/>
    </row>
    <row r="3" spans="1:11" x14ac:dyDescent="0.25">
      <c r="A3" s="7" t="s">
        <v>45</v>
      </c>
      <c r="B3" t="s">
        <v>4</v>
      </c>
      <c r="D3" s="18"/>
      <c r="E3" s="18" t="s">
        <v>15</v>
      </c>
      <c r="F3" s="18"/>
      <c r="G3" s="18"/>
      <c r="H3" s="18"/>
      <c r="I3" s="18"/>
      <c r="J3" s="18"/>
      <c r="K3" s="18"/>
    </row>
    <row r="4" spans="1:11" x14ac:dyDescent="0.25">
      <c r="A4" s="8">
        <v>2024</v>
      </c>
      <c r="B4" s="42">
        <v>607</v>
      </c>
      <c r="D4" s="18" t="s">
        <v>20</v>
      </c>
      <c r="E4" s="18" t="s">
        <v>22</v>
      </c>
      <c r="F4" s="18"/>
      <c r="G4" s="18"/>
      <c r="H4" s="18"/>
      <c r="I4" s="18"/>
      <c r="J4" s="18"/>
      <c r="K4" s="18"/>
    </row>
    <row r="5" spans="1:11" x14ac:dyDescent="0.25">
      <c r="A5" s="9" t="s">
        <v>46</v>
      </c>
      <c r="B5" s="42">
        <v>1</v>
      </c>
      <c r="D5" s="18"/>
      <c r="E5" s="18" t="s">
        <v>16</v>
      </c>
      <c r="F5" s="18"/>
      <c r="G5" s="18"/>
      <c r="H5" s="18"/>
      <c r="I5" s="18"/>
      <c r="J5" s="18"/>
      <c r="K5" s="18"/>
    </row>
    <row r="6" spans="1:11" x14ac:dyDescent="0.25">
      <c r="A6" s="43" t="s">
        <v>57</v>
      </c>
      <c r="B6" s="42">
        <v>1</v>
      </c>
      <c r="D6" s="18"/>
      <c r="E6" s="18" t="s">
        <v>17</v>
      </c>
      <c r="F6" s="18"/>
      <c r="G6" s="18"/>
      <c r="H6" s="18"/>
      <c r="I6" s="18"/>
      <c r="J6" s="18"/>
      <c r="K6" s="18"/>
    </row>
    <row r="7" spans="1:11" x14ac:dyDescent="0.25">
      <c r="A7" s="43" t="s">
        <v>58</v>
      </c>
      <c r="B7" s="42">
        <v>0</v>
      </c>
      <c r="D7" s="18"/>
      <c r="E7" s="18" t="s">
        <v>18</v>
      </c>
      <c r="F7" s="18"/>
      <c r="G7" s="18"/>
      <c r="H7" s="18"/>
      <c r="I7" s="18"/>
      <c r="J7" s="18"/>
      <c r="K7" s="18"/>
    </row>
    <row r="8" spans="1:11" x14ac:dyDescent="0.25">
      <c r="A8" s="43" t="s">
        <v>59</v>
      </c>
      <c r="B8" s="42">
        <v>0</v>
      </c>
      <c r="D8" s="18"/>
      <c r="E8" s="18"/>
      <c r="F8" s="18"/>
      <c r="G8" s="18"/>
      <c r="H8" s="18"/>
      <c r="I8" s="18"/>
      <c r="J8" s="18"/>
      <c r="K8" s="18"/>
    </row>
    <row r="9" spans="1:11" x14ac:dyDescent="0.25">
      <c r="A9" s="43" t="s">
        <v>60</v>
      </c>
      <c r="B9" s="42">
        <v>0</v>
      </c>
      <c r="D9" s="18"/>
      <c r="E9" s="18"/>
      <c r="F9" s="18"/>
      <c r="G9" s="18"/>
      <c r="H9" s="18"/>
      <c r="I9" s="18"/>
      <c r="J9" s="18"/>
      <c r="K9" s="18"/>
    </row>
    <row r="10" spans="1:11" x14ac:dyDescent="0.25">
      <c r="A10" s="43" t="s">
        <v>61</v>
      </c>
      <c r="B10" s="42">
        <v>0</v>
      </c>
      <c r="D10" s="18"/>
      <c r="E10" s="18"/>
      <c r="F10" s="18"/>
      <c r="G10" s="18"/>
      <c r="H10" s="18"/>
      <c r="I10" s="18"/>
      <c r="J10" s="18"/>
      <c r="K10" s="18"/>
    </row>
    <row r="11" spans="1:11" x14ac:dyDescent="0.25">
      <c r="A11" s="43" t="s">
        <v>62</v>
      </c>
      <c r="B11" s="42">
        <v>0</v>
      </c>
      <c r="D11" s="18" t="s">
        <v>21</v>
      </c>
      <c r="E11" s="18" t="s">
        <v>23</v>
      </c>
      <c r="F11" s="18"/>
      <c r="G11" s="18"/>
      <c r="H11" s="18"/>
      <c r="I11" s="18"/>
      <c r="J11" s="18"/>
      <c r="K11" s="18"/>
    </row>
    <row r="12" spans="1:11" x14ac:dyDescent="0.25">
      <c r="A12" s="43" t="s">
        <v>63</v>
      </c>
      <c r="B12" s="42">
        <v>0</v>
      </c>
      <c r="D12" s="18"/>
      <c r="E12" s="18" t="s">
        <v>17</v>
      </c>
      <c r="F12" s="18"/>
      <c r="G12" s="18"/>
      <c r="H12" s="18"/>
      <c r="I12" s="18"/>
      <c r="J12" s="18"/>
      <c r="K12" s="18"/>
    </row>
    <row r="13" spans="1:11" x14ac:dyDescent="0.25">
      <c r="A13" s="43" t="s">
        <v>64</v>
      </c>
      <c r="B13" s="42">
        <v>0</v>
      </c>
      <c r="D13" s="18"/>
      <c r="E13" s="18" t="s">
        <v>19</v>
      </c>
      <c r="F13" s="18"/>
      <c r="G13" s="18"/>
      <c r="H13" s="18"/>
      <c r="I13" s="18"/>
      <c r="J13" s="18"/>
      <c r="K13" s="18"/>
    </row>
    <row r="14" spans="1:11" x14ac:dyDescent="0.25">
      <c r="A14" s="43" t="s">
        <v>65</v>
      </c>
      <c r="B14" s="42">
        <v>0</v>
      </c>
      <c r="D14" s="18"/>
      <c r="E14" s="18"/>
      <c r="F14" s="18"/>
      <c r="G14" s="18"/>
      <c r="H14" s="18"/>
      <c r="I14" s="18"/>
      <c r="J14" s="18"/>
      <c r="K14" s="18"/>
    </row>
    <row r="15" spans="1:11" x14ac:dyDescent="0.25">
      <c r="A15" s="43" t="s">
        <v>66</v>
      </c>
      <c r="B15" s="42">
        <v>0</v>
      </c>
      <c r="D15" s="18"/>
      <c r="E15" s="18"/>
      <c r="F15" s="18"/>
      <c r="G15" s="18"/>
      <c r="H15" s="18"/>
      <c r="I15" s="18"/>
      <c r="J15" s="18"/>
      <c r="K15" s="18"/>
    </row>
    <row r="16" spans="1:11" x14ac:dyDescent="0.25">
      <c r="A16" s="43" t="s">
        <v>67</v>
      </c>
      <c r="B16" s="42">
        <v>0</v>
      </c>
    </row>
    <row r="17" spans="1:2" x14ac:dyDescent="0.25">
      <c r="A17" s="43" t="s">
        <v>68</v>
      </c>
      <c r="B17" s="42">
        <v>0</v>
      </c>
    </row>
    <row r="18" spans="1:2" x14ac:dyDescent="0.25">
      <c r="A18" s="43" t="s">
        <v>69</v>
      </c>
      <c r="B18" s="42">
        <v>0</v>
      </c>
    </row>
    <row r="19" spans="1:2" x14ac:dyDescent="0.25">
      <c r="A19" s="43" t="s">
        <v>70</v>
      </c>
      <c r="B19" s="42">
        <v>0</v>
      </c>
    </row>
    <row r="20" spans="1:2" x14ac:dyDescent="0.25">
      <c r="A20" s="43" t="s">
        <v>71</v>
      </c>
      <c r="B20" s="42">
        <v>0</v>
      </c>
    </row>
    <row r="21" spans="1:2" x14ac:dyDescent="0.25">
      <c r="A21" s="43" t="s">
        <v>72</v>
      </c>
      <c r="B21" s="42">
        <v>0</v>
      </c>
    </row>
    <row r="22" spans="1:2" x14ac:dyDescent="0.25">
      <c r="A22" s="43" t="s">
        <v>73</v>
      </c>
      <c r="B22" s="42">
        <v>0</v>
      </c>
    </row>
    <row r="23" spans="1:2" x14ac:dyDescent="0.25">
      <c r="A23" s="43" t="s">
        <v>74</v>
      </c>
      <c r="B23" s="42">
        <v>0</v>
      </c>
    </row>
    <row r="24" spans="1:2" x14ac:dyDescent="0.25">
      <c r="A24" s="43" t="s">
        <v>75</v>
      </c>
      <c r="B24" s="42">
        <v>0</v>
      </c>
    </row>
    <row r="25" spans="1:2" x14ac:dyDescent="0.25">
      <c r="A25" s="43" t="s">
        <v>76</v>
      </c>
      <c r="B25" s="42">
        <v>0</v>
      </c>
    </row>
    <row r="26" spans="1:2" x14ac:dyDescent="0.25">
      <c r="A26" s="43" t="s">
        <v>77</v>
      </c>
      <c r="B26" s="42">
        <v>0</v>
      </c>
    </row>
    <row r="27" spans="1:2" x14ac:dyDescent="0.25">
      <c r="A27" s="43" t="s">
        <v>78</v>
      </c>
      <c r="B27" s="42">
        <v>0</v>
      </c>
    </row>
    <row r="28" spans="1:2" x14ac:dyDescent="0.25">
      <c r="A28" s="43" t="s">
        <v>79</v>
      </c>
      <c r="B28" s="42">
        <v>0</v>
      </c>
    </row>
    <row r="29" spans="1:2" x14ac:dyDescent="0.25">
      <c r="A29" s="43" t="s">
        <v>80</v>
      </c>
      <c r="B29" s="42">
        <v>0</v>
      </c>
    </row>
    <row r="30" spans="1:2" x14ac:dyDescent="0.25">
      <c r="A30" s="43" t="s">
        <v>81</v>
      </c>
      <c r="B30" s="42">
        <v>0</v>
      </c>
    </row>
    <row r="31" spans="1:2" x14ac:dyDescent="0.25">
      <c r="A31" s="43" t="s">
        <v>82</v>
      </c>
      <c r="B31" s="42">
        <v>0</v>
      </c>
    </row>
    <row r="32" spans="1:2" x14ac:dyDescent="0.25">
      <c r="A32" s="43" t="s">
        <v>83</v>
      </c>
      <c r="B32" s="42">
        <v>0</v>
      </c>
    </row>
    <row r="33" spans="1:2" x14ac:dyDescent="0.25">
      <c r="A33" s="43" t="s">
        <v>84</v>
      </c>
      <c r="B33" s="42">
        <v>0</v>
      </c>
    </row>
    <row r="34" spans="1:2" x14ac:dyDescent="0.25">
      <c r="A34" s="43" t="s">
        <v>85</v>
      </c>
      <c r="B34" s="42">
        <v>0</v>
      </c>
    </row>
    <row r="35" spans="1:2" x14ac:dyDescent="0.25">
      <c r="A35" s="9" t="s">
        <v>47</v>
      </c>
      <c r="B35" s="42">
        <v>0</v>
      </c>
    </row>
    <row r="36" spans="1:2" x14ac:dyDescent="0.25">
      <c r="A36" s="9" t="s">
        <v>48</v>
      </c>
      <c r="B36" s="42">
        <v>0</v>
      </c>
    </row>
    <row r="37" spans="1:2" x14ac:dyDescent="0.25">
      <c r="A37" s="9" t="s">
        <v>49</v>
      </c>
      <c r="B37" s="42">
        <v>1</v>
      </c>
    </row>
    <row r="38" spans="1:2" x14ac:dyDescent="0.25">
      <c r="A38" s="9" t="s">
        <v>50</v>
      </c>
      <c r="B38" s="42">
        <v>217</v>
      </c>
    </row>
    <row r="39" spans="1:2" x14ac:dyDescent="0.25">
      <c r="A39" s="43" t="s">
        <v>86</v>
      </c>
      <c r="B39" s="42">
        <v>0</v>
      </c>
    </row>
    <row r="40" spans="1:2" x14ac:dyDescent="0.25">
      <c r="A40" s="43" t="s">
        <v>87</v>
      </c>
      <c r="B40" s="42">
        <v>0</v>
      </c>
    </row>
    <row r="41" spans="1:2" x14ac:dyDescent="0.25">
      <c r="A41" s="43" t="s">
        <v>88</v>
      </c>
      <c r="B41" s="42">
        <v>2</v>
      </c>
    </row>
    <row r="42" spans="1:2" x14ac:dyDescent="0.25">
      <c r="A42" s="43" t="s">
        <v>89</v>
      </c>
      <c r="B42" s="42">
        <v>26</v>
      </c>
    </row>
    <row r="43" spans="1:2" x14ac:dyDescent="0.25">
      <c r="A43" s="43" t="s">
        <v>90</v>
      </c>
      <c r="B43" s="42">
        <v>19</v>
      </c>
    </row>
    <row r="44" spans="1:2" x14ac:dyDescent="0.25">
      <c r="A44" s="43" t="s">
        <v>91</v>
      </c>
      <c r="B44" s="42">
        <v>24</v>
      </c>
    </row>
    <row r="45" spans="1:2" x14ac:dyDescent="0.25">
      <c r="A45" s="43" t="s">
        <v>92</v>
      </c>
      <c r="B45" s="42">
        <v>26</v>
      </c>
    </row>
    <row r="46" spans="1:2" x14ac:dyDescent="0.25">
      <c r="A46" s="43" t="s">
        <v>93</v>
      </c>
      <c r="B46" s="42">
        <v>0</v>
      </c>
    </row>
    <row r="47" spans="1:2" x14ac:dyDescent="0.25">
      <c r="A47" s="43" t="s">
        <v>94</v>
      </c>
      <c r="B47" s="42">
        <v>0</v>
      </c>
    </row>
    <row r="48" spans="1:2" x14ac:dyDescent="0.25">
      <c r="A48" s="43" t="s">
        <v>95</v>
      </c>
      <c r="B48" s="42">
        <v>13</v>
      </c>
    </row>
    <row r="49" spans="1:2" x14ac:dyDescent="0.25">
      <c r="A49" s="43" t="s">
        <v>96</v>
      </c>
      <c r="B49" s="42">
        <v>23</v>
      </c>
    </row>
    <row r="50" spans="1:2" x14ac:dyDescent="0.25">
      <c r="A50" s="43" t="s">
        <v>97</v>
      </c>
      <c r="B50" s="42">
        <v>2</v>
      </c>
    </row>
    <row r="51" spans="1:2" x14ac:dyDescent="0.25">
      <c r="A51" s="43" t="s">
        <v>98</v>
      </c>
      <c r="B51" s="42">
        <v>5</v>
      </c>
    </row>
    <row r="52" spans="1:2" x14ac:dyDescent="0.25">
      <c r="A52" s="43" t="s">
        <v>99</v>
      </c>
      <c r="B52" s="42">
        <v>0</v>
      </c>
    </row>
    <row r="53" spans="1:2" x14ac:dyDescent="0.25">
      <c r="A53" s="43" t="s">
        <v>100</v>
      </c>
      <c r="B53" s="42">
        <v>0</v>
      </c>
    </row>
    <row r="54" spans="1:2" x14ac:dyDescent="0.25">
      <c r="A54" s="43" t="s">
        <v>101</v>
      </c>
      <c r="B54" s="42">
        <v>0</v>
      </c>
    </row>
    <row r="55" spans="1:2" x14ac:dyDescent="0.25">
      <c r="A55" s="43" t="s">
        <v>102</v>
      </c>
      <c r="B55" s="42">
        <v>13</v>
      </c>
    </row>
    <row r="56" spans="1:2" x14ac:dyDescent="0.25">
      <c r="A56" s="43" t="s">
        <v>103</v>
      </c>
      <c r="B56" s="42">
        <v>23</v>
      </c>
    </row>
    <row r="57" spans="1:2" x14ac:dyDescent="0.25">
      <c r="A57" s="43" t="s">
        <v>104</v>
      </c>
      <c r="B57" s="42">
        <v>4</v>
      </c>
    </row>
    <row r="58" spans="1:2" x14ac:dyDescent="0.25">
      <c r="A58" s="43" t="s">
        <v>105</v>
      </c>
      <c r="B58" s="42">
        <v>5</v>
      </c>
    </row>
    <row r="59" spans="1:2" x14ac:dyDescent="0.25">
      <c r="A59" s="43" t="s">
        <v>106</v>
      </c>
      <c r="B59" s="42">
        <v>7</v>
      </c>
    </row>
    <row r="60" spans="1:2" x14ac:dyDescent="0.25">
      <c r="A60" s="43" t="s">
        <v>107</v>
      </c>
      <c r="B60" s="42">
        <v>0</v>
      </c>
    </row>
    <row r="61" spans="1:2" x14ac:dyDescent="0.25">
      <c r="A61" s="43" t="s">
        <v>108</v>
      </c>
      <c r="B61" s="42">
        <v>0</v>
      </c>
    </row>
    <row r="62" spans="1:2" x14ac:dyDescent="0.25">
      <c r="A62" s="43" t="s">
        <v>109</v>
      </c>
      <c r="B62" s="42">
        <v>15</v>
      </c>
    </row>
    <row r="63" spans="1:2" x14ac:dyDescent="0.25">
      <c r="A63" s="43" t="s">
        <v>110</v>
      </c>
      <c r="B63" s="42">
        <v>0</v>
      </c>
    </row>
    <row r="64" spans="1:2" x14ac:dyDescent="0.25">
      <c r="A64" s="43" t="s">
        <v>111</v>
      </c>
      <c r="B64" s="42">
        <v>4</v>
      </c>
    </row>
    <row r="65" spans="1:2" x14ac:dyDescent="0.25">
      <c r="A65" s="43" t="s">
        <v>112</v>
      </c>
      <c r="B65" s="42">
        <v>5</v>
      </c>
    </row>
    <row r="66" spans="1:2" x14ac:dyDescent="0.25">
      <c r="A66" s="43" t="s">
        <v>113</v>
      </c>
      <c r="B66" s="42">
        <v>1</v>
      </c>
    </row>
    <row r="67" spans="1:2" x14ac:dyDescent="0.25">
      <c r="A67" s="43" t="s">
        <v>114</v>
      </c>
      <c r="B67" s="42">
        <v>0</v>
      </c>
    </row>
    <row r="68" spans="1:2" x14ac:dyDescent="0.25">
      <c r="A68" s="43" t="s">
        <v>115</v>
      </c>
      <c r="B68" s="42">
        <v>0</v>
      </c>
    </row>
    <row r="69" spans="1:2" x14ac:dyDescent="0.25">
      <c r="A69" s="9" t="s">
        <v>51</v>
      </c>
      <c r="B69" s="42">
        <v>140</v>
      </c>
    </row>
    <row r="70" spans="1:2" x14ac:dyDescent="0.25">
      <c r="A70" s="9" t="s">
        <v>52</v>
      </c>
      <c r="B70" s="42">
        <v>135</v>
      </c>
    </row>
    <row r="71" spans="1:2" x14ac:dyDescent="0.25">
      <c r="A71" s="9" t="s">
        <v>53</v>
      </c>
      <c r="B71" s="42">
        <v>112</v>
      </c>
    </row>
    <row r="72" spans="1:2" x14ac:dyDescent="0.25">
      <c r="A72" s="9" t="s">
        <v>54</v>
      </c>
      <c r="B72" s="42">
        <v>1</v>
      </c>
    </row>
    <row r="73" spans="1:2" x14ac:dyDescent="0.25">
      <c r="A73" s="9" t="s">
        <v>55</v>
      </c>
      <c r="B73" s="42">
        <v>0</v>
      </c>
    </row>
    <row r="74" spans="1:2" x14ac:dyDescent="0.25">
      <c r="A74" s="8" t="s">
        <v>56</v>
      </c>
      <c r="B74" s="42">
        <v>607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5BD255-E099-4FD8-BFE0-FCDE66391E2E}">
  <sheetPr codeName="Blad2">
    <tabColor rgb="FF92D050"/>
  </sheetPr>
  <dimension ref="A1:W169"/>
  <sheetViews>
    <sheetView topLeftCell="A3" workbookViewId="0">
      <selection activeCell="E11" sqref="E11"/>
    </sheetView>
  </sheetViews>
  <sheetFormatPr defaultRowHeight="15" x14ac:dyDescent="0.25"/>
  <cols>
    <col min="1" max="1" width="9.140625" style="45"/>
    <col min="2" max="4" width="9.140625" style="46"/>
    <col min="5" max="5" width="10.42578125" style="1" customWidth="1"/>
    <col min="6" max="6" width="20.85546875" style="1" bestFit="1" customWidth="1"/>
    <col min="7" max="7" width="12.28515625" style="1" bestFit="1" customWidth="1"/>
    <col min="8" max="9" width="9.140625" style="1"/>
    <col min="10" max="10" width="14.42578125" style="1" bestFit="1" customWidth="1"/>
    <col min="11" max="22" width="20.85546875" style="1" bestFit="1" customWidth="1"/>
    <col min="23" max="23" width="10" style="1" bestFit="1" customWidth="1"/>
    <col min="24" max="16384" width="9.140625" style="1"/>
  </cols>
  <sheetData>
    <row r="1" spans="1:23" x14ac:dyDescent="0.25">
      <c r="H1" s="47"/>
    </row>
    <row r="2" spans="1:23" x14ac:dyDescent="0.25">
      <c r="A2" s="45" t="s">
        <v>139</v>
      </c>
      <c r="B2" s="46" t="s">
        <v>137</v>
      </c>
      <c r="C2" s="46" t="s">
        <v>140</v>
      </c>
      <c r="D2" s="46" t="s">
        <v>141</v>
      </c>
      <c r="E2" s="1" t="s">
        <v>142</v>
      </c>
      <c r="F2" s="1" t="s">
        <v>143</v>
      </c>
      <c r="G2" s="1" t="s">
        <v>138</v>
      </c>
      <c r="H2" s="1" t="s">
        <v>150</v>
      </c>
      <c r="J2" s="48" t="s">
        <v>144</v>
      </c>
      <c r="K2" s="48" t="s">
        <v>143</v>
      </c>
    </row>
    <row r="3" spans="1:23" x14ac:dyDescent="0.25">
      <c r="A3" s="45">
        <v>45323</v>
      </c>
      <c r="B3" s="46">
        <v>0.29166666666666669</v>
      </c>
      <c r="C3" s="46">
        <v>0.3125</v>
      </c>
      <c r="D3" s="46">
        <v>2.0833333333333315E-2</v>
      </c>
      <c r="E3" s="1" t="s">
        <v>169</v>
      </c>
      <c r="G3" s="1">
        <v>16777215</v>
      </c>
      <c r="H3" s="49" t="str">
        <f>MOD(YEAR(Tabel3[[#This Row],[date]]-WEEKDAY(Tabel3[[#This Row],[date]],2)+4),100) &amp; TEXT(_xlfn.ISOWEEKNUM(Tabel3[[#This Row],[date]]),"-00")</f>
        <v>24-05</v>
      </c>
      <c r="J3" s="48" t="s">
        <v>142</v>
      </c>
      <c r="K3" s="1" t="s">
        <v>128</v>
      </c>
      <c r="L3" s="1" t="s">
        <v>119</v>
      </c>
      <c r="M3" s="1" t="s">
        <v>122</v>
      </c>
      <c r="N3" s="1" t="s">
        <v>117</v>
      </c>
      <c r="O3" s="1" t="s">
        <v>123</v>
      </c>
      <c r="P3" s="1" t="s">
        <v>132</v>
      </c>
      <c r="Q3" s="1" t="s">
        <v>131</v>
      </c>
      <c r="R3" s="1" t="s">
        <v>125</v>
      </c>
      <c r="S3" s="1" t="s">
        <v>135</v>
      </c>
      <c r="T3" s="1" t="s">
        <v>130</v>
      </c>
      <c r="U3" s="1" t="s">
        <v>129</v>
      </c>
      <c r="V3" s="1" t="s">
        <v>170</v>
      </c>
      <c r="W3" s="1" t="s">
        <v>56</v>
      </c>
    </row>
    <row r="4" spans="1:23" x14ac:dyDescent="0.25">
      <c r="A4" s="45">
        <v>45442</v>
      </c>
      <c r="B4" s="46">
        <v>0.3125</v>
      </c>
      <c r="C4" s="46">
        <v>0.33333333333333331</v>
      </c>
      <c r="D4" s="46">
        <v>2.0833333333333315E-2</v>
      </c>
      <c r="E4" s="1" t="s">
        <v>169</v>
      </c>
      <c r="G4" s="1">
        <v>16777215</v>
      </c>
      <c r="H4" s="49" t="str">
        <f>MOD(YEAR(Tabel3[[#This Row],[date]]-WEEKDAY(Tabel3[[#This Row],[date]],2)+4),100) &amp; TEXT(_xlfn.ISOWEEKNUM(Tabel3[[#This Row],[date]]),"-00")</f>
        <v>24-22</v>
      </c>
      <c r="J4" s="1" t="s">
        <v>118</v>
      </c>
      <c r="K4" s="50"/>
      <c r="L4" s="50">
        <v>1.8125000000000004</v>
      </c>
      <c r="M4" s="50">
        <v>0.70833333333333315</v>
      </c>
      <c r="N4" s="50"/>
      <c r="O4" s="50"/>
      <c r="P4" s="50">
        <v>0.1875</v>
      </c>
      <c r="Q4" s="50"/>
      <c r="R4" s="50"/>
      <c r="S4" s="50">
        <v>0.16666666666666666</v>
      </c>
      <c r="T4" s="50"/>
      <c r="U4" s="50"/>
      <c r="V4" s="50"/>
      <c r="W4" s="50">
        <v>2.875</v>
      </c>
    </row>
    <row r="5" spans="1:23" x14ac:dyDescent="0.25">
      <c r="A5" s="45">
        <v>45446</v>
      </c>
      <c r="B5" s="46">
        <v>0.29166666666666669</v>
      </c>
      <c r="C5" s="46">
        <v>0.33333333333333331</v>
      </c>
      <c r="D5" s="46">
        <v>4.166666666666663E-2</v>
      </c>
      <c r="E5" s="1" t="s">
        <v>116</v>
      </c>
      <c r="F5" s="1" t="s">
        <v>117</v>
      </c>
      <c r="G5" s="1">
        <v>9359529</v>
      </c>
      <c r="H5" s="49" t="str">
        <f>MOD(YEAR(Tabel3[[#This Row],[date]]-WEEKDAY(Tabel3[[#This Row],[date]],2)+4),100) &amp; TEXT(_xlfn.ISOWEEKNUM(Tabel3[[#This Row],[date]]),"-00")</f>
        <v>24-23</v>
      </c>
      <c r="J5" s="1" t="s">
        <v>121</v>
      </c>
      <c r="K5" s="50"/>
      <c r="L5" s="50"/>
      <c r="M5" s="50">
        <v>0.125</v>
      </c>
      <c r="N5" s="50"/>
      <c r="O5" s="50">
        <v>1.0416666666666665</v>
      </c>
      <c r="P5" s="50"/>
      <c r="Q5" s="50">
        <v>0.87500000000000011</v>
      </c>
      <c r="R5" s="50"/>
      <c r="S5" s="50"/>
      <c r="T5" s="50"/>
      <c r="U5" s="50"/>
      <c r="V5" s="50"/>
      <c r="W5" s="50">
        <v>2.0416666666666665</v>
      </c>
    </row>
    <row r="6" spans="1:23" x14ac:dyDescent="0.25">
      <c r="A6" s="45">
        <v>45446</v>
      </c>
      <c r="B6" s="46">
        <v>0.70833333333333337</v>
      </c>
      <c r="C6" s="46">
        <v>0.75</v>
      </c>
      <c r="D6" s="46">
        <v>4.166666666666663E-2</v>
      </c>
      <c r="E6" s="1" t="s">
        <v>118</v>
      </c>
      <c r="F6" s="1" t="s">
        <v>119</v>
      </c>
      <c r="G6" s="1">
        <v>12023771</v>
      </c>
      <c r="H6" s="49" t="str">
        <f>MOD(YEAR(Tabel3[[#This Row],[date]]-WEEKDAY(Tabel3[[#This Row],[date]],2)+4),100) &amp; TEXT(_xlfn.ISOWEEKNUM(Tabel3[[#This Row],[date]]),"-00")</f>
        <v>24-23</v>
      </c>
      <c r="J6" s="1" t="s">
        <v>124</v>
      </c>
      <c r="K6" s="50"/>
      <c r="L6" s="50">
        <v>0.54166666666666663</v>
      </c>
      <c r="M6" s="50">
        <v>0.16666666666666666</v>
      </c>
      <c r="N6" s="50"/>
      <c r="O6" s="50"/>
      <c r="P6" s="50">
        <v>0.5</v>
      </c>
      <c r="Q6" s="50"/>
      <c r="R6" s="50">
        <v>0.33333333333333331</v>
      </c>
      <c r="S6" s="50">
        <v>0.16666666666666666</v>
      </c>
      <c r="T6" s="50"/>
      <c r="U6" s="50"/>
      <c r="V6" s="50"/>
      <c r="W6" s="50">
        <v>1.7083333333333333</v>
      </c>
    </row>
    <row r="7" spans="1:23" x14ac:dyDescent="0.25">
      <c r="A7" s="45">
        <v>45446</v>
      </c>
      <c r="B7" s="46">
        <v>0.75</v>
      </c>
      <c r="C7" s="46">
        <v>0.8125</v>
      </c>
      <c r="D7" s="46">
        <v>6.25E-2</v>
      </c>
      <c r="E7" s="1" t="s">
        <v>120</v>
      </c>
      <c r="F7" s="1" t="s">
        <v>119</v>
      </c>
      <c r="G7" s="1">
        <v>12023771</v>
      </c>
      <c r="H7" s="49" t="str">
        <f>MOD(YEAR(Tabel3[[#This Row],[date]]-WEEKDAY(Tabel3[[#This Row],[date]],2)+4),100) &amp; TEXT(_xlfn.ISOWEEKNUM(Tabel3[[#This Row],[date]]),"-00")</f>
        <v>24-23</v>
      </c>
      <c r="J7" s="1" t="s">
        <v>116</v>
      </c>
      <c r="K7" s="50"/>
      <c r="L7" s="50"/>
      <c r="M7" s="50"/>
      <c r="N7" s="50">
        <v>0.54166666666666663</v>
      </c>
      <c r="O7" s="50"/>
      <c r="P7" s="50">
        <v>0.20833333333333334</v>
      </c>
      <c r="Q7" s="50"/>
      <c r="R7" s="50"/>
      <c r="S7" s="50">
        <v>0.20833333333333334</v>
      </c>
      <c r="T7" s="50">
        <v>0.4375</v>
      </c>
      <c r="U7" s="50">
        <v>0.4375</v>
      </c>
      <c r="V7" s="50"/>
      <c r="W7" s="50">
        <v>1.833333333333333</v>
      </c>
    </row>
    <row r="8" spans="1:23" x14ac:dyDescent="0.25">
      <c r="A8" s="45">
        <v>45447</v>
      </c>
      <c r="B8" s="46">
        <v>0.27083333333333331</v>
      </c>
      <c r="C8" s="46">
        <v>0.3125</v>
      </c>
      <c r="D8" s="46">
        <v>4.1666666666666685E-2</v>
      </c>
      <c r="E8" s="1" t="s">
        <v>121</v>
      </c>
      <c r="F8" s="1" t="s">
        <v>122</v>
      </c>
      <c r="G8" s="1">
        <v>13285804</v>
      </c>
      <c r="H8" s="49" t="str">
        <f>MOD(YEAR(Tabel3[[#This Row],[date]]-WEEKDAY(Tabel3[[#This Row],[date]],2)+4),100) &amp; TEXT(_xlfn.ISOWEEKNUM(Tabel3[[#This Row],[date]]),"-00")</f>
        <v>24-23</v>
      </c>
      <c r="J8" s="1" t="s">
        <v>126</v>
      </c>
      <c r="K8" s="50">
        <v>2.6250000000000004</v>
      </c>
      <c r="L8" s="50"/>
      <c r="M8" s="50">
        <v>0.74999999999999978</v>
      </c>
      <c r="N8" s="50">
        <v>0.74999999999999978</v>
      </c>
      <c r="O8" s="50"/>
      <c r="P8" s="50"/>
      <c r="Q8" s="50"/>
      <c r="R8" s="50">
        <v>0.39583333333333331</v>
      </c>
      <c r="S8" s="50"/>
      <c r="T8" s="50"/>
      <c r="U8" s="50"/>
      <c r="V8" s="50"/>
      <c r="W8" s="50">
        <v>4.520833333333333</v>
      </c>
    </row>
    <row r="9" spans="1:23" x14ac:dyDescent="0.25">
      <c r="A9" s="45">
        <v>45447</v>
      </c>
      <c r="B9" s="46">
        <v>0.3125</v>
      </c>
      <c r="C9" s="46">
        <v>0.8125</v>
      </c>
      <c r="D9" s="46">
        <v>0.5</v>
      </c>
      <c r="E9" s="1" t="s">
        <v>121</v>
      </c>
      <c r="F9" s="1" t="s">
        <v>123</v>
      </c>
      <c r="G9" s="1">
        <v>13285804</v>
      </c>
      <c r="H9" s="49" t="str">
        <f>MOD(YEAR(Tabel3[[#This Row],[date]]-WEEKDAY(Tabel3[[#This Row],[date]],2)+4),100) &amp; TEXT(_xlfn.ISOWEEKNUM(Tabel3[[#This Row],[date]]),"-00")</f>
        <v>24-23</v>
      </c>
      <c r="J9" s="1" t="s">
        <v>120</v>
      </c>
      <c r="K9" s="50"/>
      <c r="L9" s="50">
        <v>6.25E-2</v>
      </c>
      <c r="M9" s="50"/>
      <c r="N9" s="50"/>
      <c r="O9" s="50"/>
      <c r="P9" s="50"/>
      <c r="Q9" s="50"/>
      <c r="R9" s="50"/>
      <c r="S9" s="50"/>
      <c r="T9" s="50"/>
      <c r="U9" s="50"/>
      <c r="V9" s="50"/>
      <c r="W9" s="50">
        <v>6.25E-2</v>
      </c>
    </row>
    <row r="10" spans="1:23" x14ac:dyDescent="0.25">
      <c r="A10" s="45">
        <v>45448</v>
      </c>
      <c r="B10" s="46">
        <v>0.29166666666666669</v>
      </c>
      <c r="C10" s="46">
        <v>0.33333333333333331</v>
      </c>
      <c r="D10" s="46">
        <v>4.166666666666663E-2</v>
      </c>
      <c r="E10" s="1" t="s">
        <v>124</v>
      </c>
      <c r="F10" s="1" t="s">
        <v>122</v>
      </c>
      <c r="G10" s="1">
        <v>8696052</v>
      </c>
      <c r="H10" s="49" t="str">
        <f>MOD(YEAR(Tabel3[[#This Row],[date]]-WEEKDAY(Tabel3[[#This Row],[date]],2)+4),100) &amp; TEXT(_xlfn.ISOWEEKNUM(Tabel3[[#This Row],[date]]),"-00")</f>
        <v>24-23</v>
      </c>
      <c r="J10" s="1" t="s">
        <v>169</v>
      </c>
      <c r="K10" s="50"/>
      <c r="L10" s="50"/>
      <c r="M10" s="50"/>
      <c r="N10" s="50"/>
      <c r="O10" s="50"/>
      <c r="P10" s="50"/>
      <c r="Q10" s="50"/>
      <c r="R10" s="50"/>
      <c r="S10" s="50"/>
      <c r="T10" s="50"/>
      <c r="U10" s="50"/>
      <c r="V10" s="50">
        <v>6.25E-2</v>
      </c>
      <c r="W10" s="50">
        <v>6.25E-2</v>
      </c>
    </row>
    <row r="11" spans="1:23" x14ac:dyDescent="0.25">
      <c r="A11" s="45">
        <v>45448</v>
      </c>
      <c r="B11" s="46">
        <v>0.33333333333333331</v>
      </c>
      <c r="C11" s="46">
        <v>0.375</v>
      </c>
      <c r="D11" s="46">
        <v>4.1666666666666685E-2</v>
      </c>
      <c r="E11" s="1" t="s">
        <v>124</v>
      </c>
      <c r="F11" s="1" t="s">
        <v>119</v>
      </c>
      <c r="G11" s="1">
        <v>8696052</v>
      </c>
      <c r="H11" s="49" t="str">
        <f>MOD(YEAR(Tabel3[[#This Row],[date]]-WEEKDAY(Tabel3[[#This Row],[date]],2)+4),100) &amp; TEXT(_xlfn.ISOWEEKNUM(Tabel3[[#This Row],[date]]),"-00")</f>
        <v>24-23</v>
      </c>
      <c r="J11" s="1" t="s">
        <v>173</v>
      </c>
      <c r="K11" s="50"/>
      <c r="L11" s="50"/>
      <c r="M11" s="50"/>
      <c r="N11" s="50"/>
      <c r="O11" s="50"/>
      <c r="P11" s="50"/>
      <c r="Q11" s="50"/>
      <c r="R11" s="50"/>
      <c r="S11" s="50"/>
      <c r="T11" s="50"/>
      <c r="U11" s="50"/>
      <c r="V11" s="50">
        <v>2.0833333333333332E-2</v>
      </c>
      <c r="W11" s="50">
        <v>2.0833333333333332E-2</v>
      </c>
    </row>
    <row r="12" spans="1:23" x14ac:dyDescent="0.25">
      <c r="A12" s="45">
        <v>45448</v>
      </c>
      <c r="B12" s="46">
        <v>0.375</v>
      </c>
      <c r="C12" s="46">
        <v>0.45833333333333331</v>
      </c>
      <c r="D12" s="46">
        <v>8.3333333333333315E-2</v>
      </c>
      <c r="E12" s="1" t="s">
        <v>124</v>
      </c>
      <c r="F12" s="1" t="s">
        <v>125</v>
      </c>
      <c r="G12" s="1">
        <v>8696052</v>
      </c>
      <c r="H12" s="49" t="str">
        <f>MOD(YEAR(Tabel3[[#This Row],[date]]-WEEKDAY(Tabel3[[#This Row],[date]],2)+4),100) &amp; TEXT(_xlfn.ISOWEEKNUM(Tabel3[[#This Row],[date]]),"-00")</f>
        <v>24-23</v>
      </c>
      <c r="J12" s="1" t="s">
        <v>56</v>
      </c>
      <c r="K12" s="50">
        <v>2.6250000000000004</v>
      </c>
      <c r="L12" s="50">
        <v>2.416666666666667</v>
      </c>
      <c r="M12" s="50">
        <v>1.7499999999999996</v>
      </c>
      <c r="N12" s="50">
        <v>1.2916666666666665</v>
      </c>
      <c r="O12" s="50">
        <v>1.0416666666666665</v>
      </c>
      <c r="P12" s="50">
        <v>0.89583333333333337</v>
      </c>
      <c r="Q12" s="50">
        <v>0.87500000000000011</v>
      </c>
      <c r="R12" s="50">
        <v>0.72916666666666663</v>
      </c>
      <c r="S12" s="50">
        <v>0.54166666666666663</v>
      </c>
      <c r="T12" s="50">
        <v>0.4375</v>
      </c>
      <c r="U12" s="50">
        <v>0.4375</v>
      </c>
      <c r="V12" s="50">
        <v>8.3333333333333329E-2</v>
      </c>
      <c r="W12" s="50">
        <v>13.124999999999998</v>
      </c>
    </row>
    <row r="13" spans="1:23" x14ac:dyDescent="0.25">
      <c r="A13" s="45">
        <v>45448</v>
      </c>
      <c r="B13" s="46">
        <v>0.47916666666666669</v>
      </c>
      <c r="C13" s="46">
        <v>0.52083333333333337</v>
      </c>
      <c r="D13" s="46">
        <v>4.1666666666666685E-2</v>
      </c>
      <c r="E13" s="1" t="s">
        <v>126</v>
      </c>
      <c r="F13" s="1" t="s">
        <v>127</v>
      </c>
      <c r="G13" s="1">
        <v>12023771</v>
      </c>
      <c r="H13" s="49" t="str">
        <f>MOD(YEAR(Tabel3[[#This Row],[date]]-WEEKDAY(Tabel3[[#This Row],[date]],2)+4),100) &amp; TEXT(_xlfn.ISOWEEKNUM(Tabel3[[#This Row],[date]]),"-00")</f>
        <v>24-23</v>
      </c>
    </row>
    <row r="14" spans="1:23" x14ac:dyDescent="0.25">
      <c r="A14" s="45">
        <v>45448</v>
      </c>
      <c r="B14" s="46">
        <v>0.52083333333333337</v>
      </c>
      <c r="C14" s="46">
        <v>0.5625</v>
      </c>
      <c r="D14" s="46">
        <v>4.166666666666663E-2</v>
      </c>
      <c r="E14" s="1" t="s">
        <v>126</v>
      </c>
      <c r="F14" s="1" t="s">
        <v>122</v>
      </c>
      <c r="G14" s="1">
        <v>12023771</v>
      </c>
      <c r="H14" s="49" t="str">
        <f>MOD(YEAR(Tabel3[[#This Row],[date]]-WEEKDAY(Tabel3[[#This Row],[date]],2)+4),100) &amp; TEXT(_xlfn.ISOWEEKNUM(Tabel3[[#This Row],[date]]),"-00")</f>
        <v>24-23</v>
      </c>
    </row>
    <row r="15" spans="1:23" x14ac:dyDescent="0.25">
      <c r="A15" s="45">
        <v>45448</v>
      </c>
      <c r="B15" s="46">
        <v>0.5625</v>
      </c>
      <c r="C15" s="46">
        <v>0.70833333333333337</v>
      </c>
      <c r="D15" s="46">
        <v>0.14583333333333337</v>
      </c>
      <c r="E15" s="1" t="s">
        <v>126</v>
      </c>
      <c r="F15" s="1" t="s">
        <v>128</v>
      </c>
      <c r="G15" s="1">
        <v>12023771</v>
      </c>
      <c r="H15" s="49" t="str">
        <f>MOD(YEAR(Tabel3[[#This Row],[date]]-WEEKDAY(Tabel3[[#This Row],[date]],2)+4),100) &amp; TEXT(_xlfn.ISOWEEKNUM(Tabel3[[#This Row],[date]]),"-00")</f>
        <v>24-23</v>
      </c>
    </row>
    <row r="16" spans="1:23" x14ac:dyDescent="0.25">
      <c r="A16" s="45">
        <v>45449</v>
      </c>
      <c r="B16" s="46">
        <v>0.29166666666666669</v>
      </c>
      <c r="C16" s="46">
        <v>0.35416666666666669</v>
      </c>
      <c r="D16" s="46">
        <v>6.25E-2</v>
      </c>
      <c r="E16" s="1" t="s">
        <v>118</v>
      </c>
      <c r="F16" s="1" t="s">
        <v>119</v>
      </c>
      <c r="G16" s="1">
        <v>12023771</v>
      </c>
      <c r="H16" s="49" t="str">
        <f>MOD(YEAR(Tabel3[[#This Row],[date]]-WEEKDAY(Tabel3[[#This Row],[date]],2)+4),100) &amp; TEXT(_xlfn.ISOWEEKNUM(Tabel3[[#This Row],[date]]),"-00")</f>
        <v>24-23</v>
      </c>
    </row>
    <row r="17" spans="1:20" x14ac:dyDescent="0.25">
      <c r="A17" s="45">
        <v>45449</v>
      </c>
      <c r="B17" s="46">
        <v>0.35416666666666669</v>
      </c>
      <c r="C17" s="46">
        <v>0.39583333333333331</v>
      </c>
      <c r="D17" s="46">
        <v>4.166666666666663E-2</v>
      </c>
      <c r="E17" s="1" t="s">
        <v>118</v>
      </c>
      <c r="F17" s="1" t="s">
        <v>122</v>
      </c>
      <c r="G17" s="1">
        <v>12023771</v>
      </c>
      <c r="H17" s="49" t="str">
        <f>MOD(YEAR(Tabel3[[#This Row],[date]]-WEEKDAY(Tabel3[[#This Row],[date]],2)+4),100) &amp; TEXT(_xlfn.ISOWEEKNUM(Tabel3[[#This Row],[date]]),"-00")</f>
        <v>24-23</v>
      </c>
    </row>
    <row r="18" spans="1:20" x14ac:dyDescent="0.25">
      <c r="A18" s="45">
        <v>45449</v>
      </c>
      <c r="B18" s="46">
        <v>0.39583333333333331</v>
      </c>
      <c r="C18" s="46">
        <v>0.79166666666666663</v>
      </c>
      <c r="D18" s="46">
        <v>0.39583333333333331</v>
      </c>
      <c r="E18" s="1" t="s">
        <v>126</v>
      </c>
      <c r="F18" s="1" t="s">
        <v>125</v>
      </c>
      <c r="G18" s="1">
        <v>12023771</v>
      </c>
      <c r="H18" s="49" t="str">
        <f>MOD(YEAR(Tabel3[[#This Row],[date]]-WEEKDAY(Tabel3[[#This Row],[date]],2)+4),100) &amp; TEXT(_xlfn.ISOWEEKNUM(Tabel3[[#This Row],[date]]),"-00")</f>
        <v>24-23</v>
      </c>
    </row>
    <row r="19" spans="1:20" x14ac:dyDescent="0.25">
      <c r="A19" s="45">
        <v>45450</v>
      </c>
      <c r="B19" s="46">
        <v>0.27083333333333331</v>
      </c>
      <c r="C19" s="46">
        <v>0.8125</v>
      </c>
      <c r="D19" s="46">
        <v>0.54166666666666674</v>
      </c>
      <c r="E19" s="1" t="s">
        <v>121</v>
      </c>
      <c r="F19" s="1" t="s">
        <v>123</v>
      </c>
      <c r="G19" s="1">
        <v>13285804</v>
      </c>
      <c r="H19" s="49" t="str">
        <f>MOD(YEAR(Tabel3[[#This Row],[date]]-WEEKDAY(Tabel3[[#This Row],[date]],2)+4),100) &amp; TEXT(_xlfn.ISOWEEKNUM(Tabel3[[#This Row],[date]]),"-00")</f>
        <v>24-23</v>
      </c>
    </row>
    <row r="20" spans="1:20" x14ac:dyDescent="0.25">
      <c r="A20" s="45">
        <v>45453</v>
      </c>
      <c r="B20" s="46">
        <v>0.29166666666666669</v>
      </c>
      <c r="C20" s="46">
        <v>0.33333333333333331</v>
      </c>
      <c r="D20" s="46">
        <v>4.166666666666663E-2</v>
      </c>
      <c r="E20" s="1" t="s">
        <v>118</v>
      </c>
      <c r="F20" s="1" t="s">
        <v>119</v>
      </c>
      <c r="G20" s="1">
        <v>12023771</v>
      </c>
      <c r="H20" s="49" t="str">
        <f>MOD(YEAR(Tabel3[[#This Row],[date]]-WEEKDAY(Tabel3[[#This Row],[date]],2)+4),100) &amp; TEXT(_xlfn.ISOWEEKNUM(Tabel3[[#This Row],[date]]),"-00")</f>
        <v>24-24</v>
      </c>
    </row>
    <row r="21" spans="1:20" x14ac:dyDescent="0.25">
      <c r="A21" s="45">
        <v>45453</v>
      </c>
      <c r="B21" s="46">
        <v>0.33333333333333331</v>
      </c>
      <c r="C21" s="46">
        <v>0.375</v>
      </c>
      <c r="D21" s="46">
        <v>4.1666666666666685E-2</v>
      </c>
      <c r="E21" s="1" t="s">
        <v>126</v>
      </c>
      <c r="F21" s="1" t="s">
        <v>127</v>
      </c>
      <c r="G21" s="1">
        <v>12023771</v>
      </c>
      <c r="H21" s="49" t="str">
        <f>MOD(YEAR(Tabel3[[#This Row],[date]]-WEEKDAY(Tabel3[[#This Row],[date]],2)+4),100) &amp; TEXT(_xlfn.ISOWEEKNUM(Tabel3[[#This Row],[date]]),"-00")</f>
        <v>24-24</v>
      </c>
      <c r="J21" s="48" t="s">
        <v>149</v>
      </c>
      <c r="L21" s="48" t="s">
        <v>142</v>
      </c>
    </row>
    <row r="22" spans="1:20" x14ac:dyDescent="0.25">
      <c r="A22" s="45">
        <v>45453</v>
      </c>
      <c r="B22" s="46">
        <v>0.375</v>
      </c>
      <c r="C22" s="46">
        <v>0.41666666666666669</v>
      </c>
      <c r="D22" s="46">
        <v>4.1666666666666685E-2</v>
      </c>
      <c r="E22" s="1" t="s">
        <v>126</v>
      </c>
      <c r="F22" s="1" t="s">
        <v>122</v>
      </c>
      <c r="G22" s="1">
        <v>12023771</v>
      </c>
      <c r="H22" s="49" t="str">
        <f>MOD(YEAR(Tabel3[[#This Row],[date]]-WEEKDAY(Tabel3[[#This Row],[date]],2)+4),100) &amp; TEXT(_xlfn.ISOWEEKNUM(Tabel3[[#This Row],[date]]),"-00")</f>
        <v>24-24</v>
      </c>
      <c r="J22" s="48" t="s">
        <v>145</v>
      </c>
      <c r="K22" s="48" t="s">
        <v>146</v>
      </c>
      <c r="L22" s="1" t="s">
        <v>118</v>
      </c>
      <c r="M22" s="1" t="s">
        <v>121</v>
      </c>
      <c r="N22" s="1" t="s">
        <v>124</v>
      </c>
      <c r="O22" s="1" t="s">
        <v>116</v>
      </c>
      <c r="P22" s="1" t="s">
        <v>126</v>
      </c>
      <c r="Q22" s="1" t="s">
        <v>120</v>
      </c>
      <c r="R22" s="1" t="s">
        <v>169</v>
      </c>
      <c r="S22" s="1" t="s">
        <v>173</v>
      </c>
      <c r="T22" s="1" t="s">
        <v>56</v>
      </c>
    </row>
    <row r="23" spans="1:20" x14ac:dyDescent="0.25">
      <c r="A23" s="45">
        <v>45453</v>
      </c>
      <c r="B23" s="46">
        <v>0.41666666666666669</v>
      </c>
      <c r="C23" s="46">
        <v>0.5625</v>
      </c>
      <c r="D23" s="46">
        <v>0.14583333333333331</v>
      </c>
      <c r="E23" s="1" t="s">
        <v>126</v>
      </c>
      <c r="F23" s="1" t="s">
        <v>128</v>
      </c>
      <c r="G23" s="1">
        <v>12023771</v>
      </c>
      <c r="H23" s="49" t="str">
        <f>MOD(YEAR(Tabel3[[#This Row],[date]]-WEEKDAY(Tabel3[[#This Row],[date]],2)+4),100) &amp; TEXT(_xlfn.ISOWEEKNUM(Tabel3[[#This Row],[date]]),"-00")</f>
        <v>24-24</v>
      </c>
      <c r="J23" s="1" t="s">
        <v>147</v>
      </c>
      <c r="K23" s="1" t="s">
        <v>46</v>
      </c>
      <c r="L23" s="50"/>
      <c r="M23" s="50"/>
      <c r="N23" s="50"/>
      <c r="O23" s="50"/>
      <c r="P23" s="50"/>
      <c r="Q23" s="50"/>
      <c r="R23" s="50">
        <v>2.0833333333333332E-2</v>
      </c>
      <c r="S23" s="50"/>
      <c r="T23" s="50">
        <v>2.0833333333333332E-2</v>
      </c>
    </row>
    <row r="24" spans="1:20" x14ac:dyDescent="0.25">
      <c r="A24" s="45">
        <v>45454</v>
      </c>
      <c r="B24" s="46">
        <v>0.27083333333333331</v>
      </c>
      <c r="C24" s="46">
        <v>0.3125</v>
      </c>
      <c r="D24" s="46">
        <v>4.1666666666666685E-2</v>
      </c>
      <c r="E24" s="1" t="s">
        <v>116</v>
      </c>
      <c r="F24" s="1" t="s">
        <v>117</v>
      </c>
      <c r="G24" s="1">
        <v>9359529</v>
      </c>
      <c r="H24" s="49" t="str">
        <f>MOD(YEAR(Tabel3[[#This Row],[date]]-WEEKDAY(Tabel3[[#This Row],[date]],2)+4),100) &amp; TEXT(_xlfn.ISOWEEKNUM(Tabel3[[#This Row],[date]]),"-00")</f>
        <v>24-24</v>
      </c>
      <c r="K24" s="1" t="s">
        <v>49</v>
      </c>
      <c r="L24" s="50"/>
      <c r="M24" s="50"/>
      <c r="N24" s="50"/>
      <c r="O24" s="50"/>
      <c r="P24" s="50"/>
      <c r="Q24" s="50"/>
      <c r="R24" s="50">
        <v>2.0833333333333332E-2</v>
      </c>
      <c r="S24" s="50"/>
      <c r="T24" s="50">
        <v>2.0833333333333332E-2</v>
      </c>
    </row>
    <row r="25" spans="1:20" x14ac:dyDescent="0.25">
      <c r="A25" s="45">
        <v>45454</v>
      </c>
      <c r="B25" s="46">
        <v>0.3125</v>
      </c>
      <c r="C25" s="46">
        <v>0.75</v>
      </c>
      <c r="D25" s="46">
        <v>0.4375</v>
      </c>
      <c r="E25" s="1" t="s">
        <v>116</v>
      </c>
      <c r="F25" s="1" t="s">
        <v>129</v>
      </c>
      <c r="G25" s="1">
        <v>9359529</v>
      </c>
      <c r="H25" s="49" t="str">
        <f>MOD(YEAR(Tabel3[[#This Row],[date]]-WEEKDAY(Tabel3[[#This Row],[date]],2)+4),100) &amp; TEXT(_xlfn.ISOWEEKNUM(Tabel3[[#This Row],[date]]),"-00")</f>
        <v>24-24</v>
      </c>
      <c r="K25" s="1" t="s">
        <v>50</v>
      </c>
      <c r="L25" s="50">
        <v>0.77083333333333337</v>
      </c>
      <c r="M25" s="50">
        <v>1.2291666666666665</v>
      </c>
      <c r="N25" s="50">
        <v>0.33333333333333331</v>
      </c>
      <c r="O25" s="50">
        <v>1.0416666666666667</v>
      </c>
      <c r="P25" s="50">
        <v>1.3125</v>
      </c>
      <c r="Q25" s="50">
        <v>6.25E-2</v>
      </c>
      <c r="R25" s="50">
        <v>2.0833333333333332E-2</v>
      </c>
      <c r="S25" s="50"/>
      <c r="T25" s="50">
        <v>4.770833333333333</v>
      </c>
    </row>
    <row r="26" spans="1:20" x14ac:dyDescent="0.25">
      <c r="A26" s="45">
        <v>45455</v>
      </c>
      <c r="B26" s="46">
        <v>0.29166666666666669</v>
      </c>
      <c r="C26" s="46">
        <v>0.33333333333333331</v>
      </c>
      <c r="D26" s="46">
        <v>4.166666666666663E-2</v>
      </c>
      <c r="E26" s="1" t="s">
        <v>124</v>
      </c>
      <c r="F26" s="1" t="s">
        <v>119</v>
      </c>
      <c r="G26" s="1">
        <v>8696052</v>
      </c>
      <c r="H26" s="49" t="str">
        <f>MOD(YEAR(Tabel3[[#This Row],[date]]-WEEKDAY(Tabel3[[#This Row],[date]],2)+4),100) &amp; TEXT(_xlfn.ISOWEEKNUM(Tabel3[[#This Row],[date]]),"-00")</f>
        <v>24-24</v>
      </c>
      <c r="K26" s="1" t="s">
        <v>51</v>
      </c>
      <c r="L26" s="50">
        <v>0.79166666666666652</v>
      </c>
      <c r="M26" s="50">
        <v>0.29166666666666669</v>
      </c>
      <c r="N26" s="50">
        <v>0.58333333333333326</v>
      </c>
      <c r="O26" s="50">
        <v>0.25</v>
      </c>
      <c r="P26" s="50">
        <v>1.1458333333333333</v>
      </c>
      <c r="Q26" s="50"/>
      <c r="R26" s="50"/>
      <c r="S26" s="50"/>
      <c r="T26" s="50">
        <v>3.0625</v>
      </c>
    </row>
    <row r="27" spans="1:20" x14ac:dyDescent="0.25">
      <c r="A27" s="45">
        <v>45456</v>
      </c>
      <c r="B27" s="46">
        <v>0.29166666666666669</v>
      </c>
      <c r="C27" s="46">
        <v>0.35416666666666669</v>
      </c>
      <c r="D27" s="46">
        <v>6.25E-2</v>
      </c>
      <c r="E27" s="1" t="s">
        <v>118</v>
      </c>
      <c r="F27" s="1" t="s">
        <v>119</v>
      </c>
      <c r="G27" s="1">
        <v>12023771</v>
      </c>
      <c r="H27" s="49" t="str">
        <f>MOD(YEAR(Tabel3[[#This Row],[date]]-WEEKDAY(Tabel3[[#This Row],[date]],2)+4),100) &amp; TEXT(_xlfn.ISOWEEKNUM(Tabel3[[#This Row],[date]]),"-00")</f>
        <v>24-24</v>
      </c>
      <c r="K27" s="1" t="s">
        <v>52</v>
      </c>
      <c r="L27" s="50">
        <v>0.625</v>
      </c>
      <c r="M27" s="50">
        <v>0.4375</v>
      </c>
      <c r="N27" s="50">
        <v>0.54166666666666663</v>
      </c>
      <c r="O27" s="50">
        <v>0.37500000000000006</v>
      </c>
      <c r="P27" s="50">
        <v>0.91666666666666663</v>
      </c>
      <c r="Q27" s="50"/>
      <c r="R27" s="50"/>
      <c r="S27" s="50"/>
      <c r="T27" s="50">
        <v>2.895833333333333</v>
      </c>
    </row>
    <row r="28" spans="1:20" x14ac:dyDescent="0.25">
      <c r="A28" s="45">
        <v>45456</v>
      </c>
      <c r="B28" s="46">
        <v>0.35416666666666669</v>
      </c>
      <c r="C28" s="46">
        <v>0.39583333333333331</v>
      </c>
      <c r="D28" s="46">
        <v>4.166666666666663E-2</v>
      </c>
      <c r="E28" s="1" t="s">
        <v>118</v>
      </c>
      <c r="F28" s="1" t="s">
        <v>122</v>
      </c>
      <c r="G28" s="1">
        <v>12023771</v>
      </c>
      <c r="H28" s="49" t="str">
        <f>MOD(YEAR(Tabel3[[#This Row],[date]]-WEEKDAY(Tabel3[[#This Row],[date]],2)+4),100) &amp; TEXT(_xlfn.ISOWEEKNUM(Tabel3[[#This Row],[date]]),"-00")</f>
        <v>24-24</v>
      </c>
      <c r="K28" s="1" t="s">
        <v>53</v>
      </c>
      <c r="L28" s="50">
        <v>0.68749999999999989</v>
      </c>
      <c r="M28" s="50">
        <v>8.3333333333333329E-2</v>
      </c>
      <c r="N28" s="50">
        <v>0.24999999999999997</v>
      </c>
      <c r="O28" s="50">
        <v>0.16666666666666666</v>
      </c>
      <c r="P28" s="50">
        <v>1.1458333333333333</v>
      </c>
      <c r="Q28" s="50"/>
      <c r="R28" s="50"/>
      <c r="S28" s="50"/>
      <c r="T28" s="50">
        <v>2.333333333333333</v>
      </c>
    </row>
    <row r="29" spans="1:20" x14ac:dyDescent="0.25">
      <c r="A29" s="45">
        <v>45460</v>
      </c>
      <c r="B29" s="46">
        <v>0.29166666666666669</v>
      </c>
      <c r="C29" s="46">
        <v>0.33333333333333331</v>
      </c>
      <c r="D29" s="46">
        <v>4.166666666666663E-2</v>
      </c>
      <c r="E29" s="1" t="s">
        <v>118</v>
      </c>
      <c r="F29" s="1" t="s">
        <v>119</v>
      </c>
      <c r="G29" s="1">
        <v>12023771</v>
      </c>
      <c r="H29" s="49" t="str">
        <f>MOD(YEAR(Tabel3[[#This Row],[date]]-WEEKDAY(Tabel3[[#This Row],[date]],2)+4),100) &amp; TEXT(_xlfn.ISOWEEKNUM(Tabel3[[#This Row],[date]]),"-00")</f>
        <v>24-25</v>
      </c>
      <c r="K29" s="1" t="s">
        <v>54</v>
      </c>
      <c r="L29" s="50"/>
      <c r="M29" s="50"/>
      <c r="N29" s="50"/>
      <c r="O29" s="50"/>
      <c r="P29" s="50"/>
      <c r="Q29" s="50"/>
      <c r="R29" s="50"/>
      <c r="S29" s="50">
        <v>2.0833333333333332E-2</v>
      </c>
      <c r="T29" s="50">
        <v>2.0833333333333332E-2</v>
      </c>
    </row>
    <row r="30" spans="1:20" x14ac:dyDescent="0.25">
      <c r="A30" s="45">
        <v>45460</v>
      </c>
      <c r="B30" s="46">
        <v>0.33333333333333331</v>
      </c>
      <c r="C30" s="46">
        <v>0.375</v>
      </c>
      <c r="D30" s="46">
        <v>4.1666666666666685E-2</v>
      </c>
      <c r="E30" s="1" t="s">
        <v>126</v>
      </c>
      <c r="F30" s="1" t="s">
        <v>127</v>
      </c>
      <c r="G30" s="1">
        <v>12023771</v>
      </c>
      <c r="H30" s="49" t="str">
        <f>MOD(YEAR(Tabel3[[#This Row],[date]]-WEEKDAY(Tabel3[[#This Row],[date]],2)+4),100) &amp; TEXT(_xlfn.ISOWEEKNUM(Tabel3[[#This Row],[date]]),"-00")</f>
        <v>24-25</v>
      </c>
      <c r="J30" s="1" t="s">
        <v>148</v>
      </c>
      <c r="L30" s="50">
        <v>2.875</v>
      </c>
      <c r="M30" s="50">
        <v>2.0416666666666665</v>
      </c>
      <c r="N30" s="50">
        <v>1.708333333333333</v>
      </c>
      <c r="O30" s="50">
        <v>1.8333333333333335</v>
      </c>
      <c r="P30" s="50">
        <v>4.520833333333333</v>
      </c>
      <c r="Q30" s="50">
        <v>6.25E-2</v>
      </c>
      <c r="R30" s="50">
        <v>6.25E-2</v>
      </c>
      <c r="S30" s="50">
        <v>2.0833333333333332E-2</v>
      </c>
      <c r="T30" s="50">
        <v>13.124999999999998</v>
      </c>
    </row>
    <row r="31" spans="1:20" x14ac:dyDescent="0.25">
      <c r="A31" s="45">
        <v>45460</v>
      </c>
      <c r="B31" s="46">
        <v>0.375</v>
      </c>
      <c r="C31" s="46">
        <v>0.41666666666666669</v>
      </c>
      <c r="D31" s="46">
        <v>4.1666666666666685E-2</v>
      </c>
      <c r="E31" s="1" t="s">
        <v>126</v>
      </c>
      <c r="F31" s="1" t="s">
        <v>122</v>
      </c>
      <c r="G31" s="1">
        <v>12023771</v>
      </c>
      <c r="H31" s="49" t="str">
        <f>MOD(YEAR(Tabel3[[#This Row],[date]]-WEEKDAY(Tabel3[[#This Row],[date]],2)+4),100) &amp; TEXT(_xlfn.ISOWEEKNUM(Tabel3[[#This Row],[date]]),"-00")</f>
        <v>24-25</v>
      </c>
      <c r="L31" s="50"/>
      <c r="M31" s="50"/>
      <c r="N31" s="50"/>
      <c r="O31" s="50"/>
      <c r="P31" s="50"/>
      <c r="Q31" s="50"/>
      <c r="R31" s="50"/>
      <c r="S31" s="50"/>
      <c r="T31" s="50"/>
    </row>
    <row r="32" spans="1:20" x14ac:dyDescent="0.25">
      <c r="A32" s="45">
        <v>45460</v>
      </c>
      <c r="B32" s="46">
        <v>0.41666666666666669</v>
      </c>
      <c r="C32" s="46">
        <v>0.5625</v>
      </c>
      <c r="D32" s="46">
        <v>0.14583333333333331</v>
      </c>
      <c r="E32" s="1" t="s">
        <v>126</v>
      </c>
      <c r="F32" s="1" t="s">
        <v>128</v>
      </c>
      <c r="G32" s="1">
        <v>12023771</v>
      </c>
      <c r="H32" s="49" t="str">
        <f>MOD(YEAR(Tabel3[[#This Row],[date]]-WEEKDAY(Tabel3[[#This Row],[date]],2)+4),100) &amp; TEXT(_xlfn.ISOWEEKNUM(Tabel3[[#This Row],[date]]),"-00")</f>
        <v>24-25</v>
      </c>
      <c r="J32" s="1" t="s">
        <v>56</v>
      </c>
      <c r="L32" s="50">
        <v>2.875</v>
      </c>
      <c r="M32" s="50">
        <v>2.0416666666666665</v>
      </c>
      <c r="N32" s="50">
        <v>1.708333333333333</v>
      </c>
      <c r="O32" s="50">
        <v>1.8333333333333335</v>
      </c>
      <c r="P32" s="50">
        <v>4.520833333333333</v>
      </c>
      <c r="Q32" s="50">
        <v>6.25E-2</v>
      </c>
      <c r="R32" s="50">
        <v>6.25E-2</v>
      </c>
      <c r="S32" s="50">
        <v>2.0833333333333332E-2</v>
      </c>
      <c r="T32" s="50">
        <v>13.124999999999998</v>
      </c>
    </row>
    <row r="33" spans="1:19" x14ac:dyDescent="0.25">
      <c r="A33" s="45">
        <v>45461</v>
      </c>
      <c r="B33" s="46">
        <v>0.27083333333333331</v>
      </c>
      <c r="C33" s="46">
        <v>0.3125</v>
      </c>
      <c r="D33" s="46">
        <v>4.1666666666666685E-2</v>
      </c>
      <c r="E33" s="1" t="s">
        <v>116</v>
      </c>
      <c r="F33" s="1" t="s">
        <v>117</v>
      </c>
      <c r="G33" s="1">
        <v>9359529</v>
      </c>
      <c r="H33" s="49" t="str">
        <f>MOD(YEAR(Tabel3[[#This Row],[date]]-WEEKDAY(Tabel3[[#This Row],[date]],2)+4),100) &amp; TEXT(_xlfn.ISOWEEKNUM(Tabel3[[#This Row],[date]]),"-00")</f>
        <v>24-25</v>
      </c>
    </row>
    <row r="34" spans="1:19" x14ac:dyDescent="0.25">
      <c r="A34" s="45">
        <v>45461</v>
      </c>
      <c r="B34" s="46">
        <v>0.3125</v>
      </c>
      <c r="C34" s="46">
        <v>0.75</v>
      </c>
      <c r="D34" s="46">
        <v>0.4375</v>
      </c>
      <c r="E34" s="1" t="s">
        <v>116</v>
      </c>
      <c r="F34" s="1" t="s">
        <v>130</v>
      </c>
      <c r="G34" s="1">
        <v>9359529</v>
      </c>
      <c r="H34" s="49" t="str">
        <f>MOD(YEAR(Tabel3[[#This Row],[date]]-WEEKDAY(Tabel3[[#This Row],[date]],2)+4),100) &amp; TEXT(_xlfn.ISOWEEKNUM(Tabel3[[#This Row],[date]]),"-00")</f>
        <v>24-25</v>
      </c>
      <c r="J34" s="48" t="s">
        <v>144</v>
      </c>
      <c r="K34" s="48" t="s">
        <v>142</v>
      </c>
    </row>
    <row r="35" spans="1:19" x14ac:dyDescent="0.25">
      <c r="A35" s="45">
        <v>45462</v>
      </c>
      <c r="B35" s="46">
        <v>0.29166666666666669</v>
      </c>
      <c r="C35" s="46">
        <v>0.33333333333333331</v>
      </c>
      <c r="D35" s="46">
        <v>4.166666666666663E-2</v>
      </c>
      <c r="E35" s="1" t="s">
        <v>124</v>
      </c>
      <c r="F35" s="1" t="s">
        <v>122</v>
      </c>
      <c r="G35" s="1">
        <v>8696052</v>
      </c>
      <c r="H35" s="49" t="str">
        <f>MOD(YEAR(Tabel3[[#This Row],[date]]-WEEKDAY(Tabel3[[#This Row],[date]],2)+4),100) &amp; TEXT(_xlfn.ISOWEEKNUM(Tabel3[[#This Row],[date]]),"-00")</f>
        <v>24-25</v>
      </c>
      <c r="J35" s="48" t="s">
        <v>150</v>
      </c>
      <c r="K35" s="1" t="s">
        <v>118</v>
      </c>
      <c r="L35" s="1" t="s">
        <v>121</v>
      </c>
      <c r="M35" s="1" t="s">
        <v>124</v>
      </c>
      <c r="N35" s="1" t="s">
        <v>116</v>
      </c>
      <c r="O35" s="1" t="s">
        <v>126</v>
      </c>
      <c r="P35" s="1" t="s">
        <v>120</v>
      </c>
      <c r="Q35" s="1" t="s">
        <v>169</v>
      </c>
      <c r="R35" s="1" t="s">
        <v>173</v>
      </c>
      <c r="S35" s="1" t="s">
        <v>56</v>
      </c>
    </row>
    <row r="36" spans="1:19" x14ac:dyDescent="0.25">
      <c r="A36" s="45">
        <v>45462</v>
      </c>
      <c r="B36" s="46">
        <v>0.33333333333333331</v>
      </c>
      <c r="C36" s="46">
        <v>0.375</v>
      </c>
      <c r="D36" s="46">
        <v>4.1666666666666685E-2</v>
      </c>
      <c r="E36" s="1" t="s">
        <v>124</v>
      </c>
      <c r="F36" s="1" t="s">
        <v>119</v>
      </c>
      <c r="G36" s="1">
        <v>8696052</v>
      </c>
      <c r="H36" s="49" t="str">
        <f>MOD(YEAR(Tabel3[[#This Row],[date]]-WEEKDAY(Tabel3[[#This Row],[date]],2)+4),100) &amp; TEXT(_xlfn.ISOWEEKNUM(Tabel3[[#This Row],[date]]),"-00")</f>
        <v>24-25</v>
      </c>
      <c r="J36" s="1" t="s">
        <v>151</v>
      </c>
      <c r="K36" s="50">
        <v>0.14583333333333331</v>
      </c>
      <c r="L36" s="50">
        <v>1.0833333333333333</v>
      </c>
      <c r="M36" s="50">
        <v>0.16666666666666666</v>
      </c>
      <c r="N36" s="50">
        <v>4.1666666666666664E-2</v>
      </c>
      <c r="O36" s="50">
        <v>0.625</v>
      </c>
      <c r="P36" s="50">
        <v>6.25E-2</v>
      </c>
      <c r="Q36" s="50"/>
      <c r="R36" s="50"/>
      <c r="S36" s="50">
        <v>2.125</v>
      </c>
    </row>
    <row r="37" spans="1:19" x14ac:dyDescent="0.25">
      <c r="A37" s="45">
        <v>45463</v>
      </c>
      <c r="B37" s="46">
        <v>0.29166666666666669</v>
      </c>
      <c r="C37" s="46">
        <v>0.35416666666666669</v>
      </c>
      <c r="D37" s="46">
        <v>6.25E-2</v>
      </c>
      <c r="E37" s="1" t="s">
        <v>118</v>
      </c>
      <c r="F37" s="1" t="s">
        <v>119</v>
      </c>
      <c r="G37" s="1">
        <v>12023771</v>
      </c>
      <c r="H37" s="49" t="str">
        <f>MOD(YEAR(Tabel3[[#This Row],[date]]-WEEKDAY(Tabel3[[#This Row],[date]],2)+4),100) &amp; TEXT(_xlfn.ISOWEEKNUM(Tabel3[[#This Row],[date]]),"-00")</f>
        <v>24-25</v>
      </c>
      <c r="J37" s="1" t="s">
        <v>152</v>
      </c>
      <c r="K37" s="50">
        <v>0.14583333333333331</v>
      </c>
      <c r="L37" s="50"/>
      <c r="M37" s="50">
        <v>4.1666666666666664E-2</v>
      </c>
      <c r="N37" s="50">
        <v>0.47916666666666669</v>
      </c>
      <c r="O37" s="50">
        <v>0.22916666666666669</v>
      </c>
      <c r="P37" s="50"/>
      <c r="Q37" s="50"/>
      <c r="R37" s="50"/>
      <c r="S37" s="50">
        <v>0.89583333333333326</v>
      </c>
    </row>
    <row r="38" spans="1:19" x14ac:dyDescent="0.25">
      <c r="A38" s="45">
        <v>45463</v>
      </c>
      <c r="B38" s="46">
        <v>0.35416666666666669</v>
      </c>
      <c r="C38" s="46">
        <v>0.39583333333333331</v>
      </c>
      <c r="D38" s="46">
        <v>4.166666666666663E-2</v>
      </c>
      <c r="E38" s="1" t="s">
        <v>118</v>
      </c>
      <c r="F38" s="1" t="s">
        <v>122</v>
      </c>
      <c r="G38" s="1">
        <v>12023771</v>
      </c>
      <c r="H38" s="49" t="str">
        <f>MOD(YEAR(Tabel3[[#This Row],[date]]-WEEKDAY(Tabel3[[#This Row],[date]],2)+4),100) &amp; TEXT(_xlfn.ISOWEEKNUM(Tabel3[[#This Row],[date]]),"-00")</f>
        <v>24-25</v>
      </c>
      <c r="J38" s="1" t="s">
        <v>153</v>
      </c>
      <c r="K38" s="50">
        <v>0.14583333333333331</v>
      </c>
      <c r="L38" s="50">
        <v>0.14583333333333334</v>
      </c>
      <c r="M38" s="50">
        <v>8.3333333333333329E-2</v>
      </c>
      <c r="N38" s="50">
        <v>0.47916666666666669</v>
      </c>
      <c r="O38" s="50">
        <v>0.22916666666666669</v>
      </c>
      <c r="P38" s="50"/>
      <c r="Q38" s="50"/>
      <c r="R38" s="50"/>
      <c r="S38" s="50">
        <v>1.0833333333333333</v>
      </c>
    </row>
    <row r="39" spans="1:19" x14ac:dyDescent="0.25">
      <c r="A39" s="45">
        <v>45464</v>
      </c>
      <c r="B39" s="46">
        <v>0.29166666666666669</v>
      </c>
      <c r="C39" s="46">
        <v>0.4375</v>
      </c>
      <c r="D39" s="46">
        <v>0.14583333333333331</v>
      </c>
      <c r="E39" s="1" t="s">
        <v>121</v>
      </c>
      <c r="F39" s="1" t="s">
        <v>131</v>
      </c>
      <c r="G39" s="1">
        <v>13285804</v>
      </c>
      <c r="H39" s="49" t="str">
        <f>MOD(YEAR(Tabel3[[#This Row],[date]]-WEEKDAY(Tabel3[[#This Row],[date]],2)+4),100) &amp; TEXT(_xlfn.ISOWEEKNUM(Tabel3[[#This Row],[date]]),"-00")</f>
        <v>24-25</v>
      </c>
      <c r="J39" s="1" t="s">
        <v>154</v>
      </c>
      <c r="K39" s="50">
        <v>0.33333333333333331</v>
      </c>
      <c r="L39" s="50"/>
      <c r="M39" s="50">
        <v>4.1666666666666664E-2</v>
      </c>
      <c r="N39" s="50">
        <v>4.1666666666666664E-2</v>
      </c>
      <c r="O39" s="50">
        <v>0.22916666666666669</v>
      </c>
      <c r="P39" s="50"/>
      <c r="Q39" s="50">
        <v>2.0833333333333332E-2</v>
      </c>
      <c r="R39" s="50"/>
      <c r="S39" s="50">
        <v>0.66666666666666674</v>
      </c>
    </row>
    <row r="40" spans="1:19" x14ac:dyDescent="0.25">
      <c r="A40" s="45">
        <v>45467</v>
      </c>
      <c r="B40" s="46">
        <v>0.29166666666666669</v>
      </c>
      <c r="C40" s="46">
        <v>0.33333333333333331</v>
      </c>
      <c r="D40" s="46">
        <v>4.166666666666663E-2</v>
      </c>
      <c r="E40" s="1" t="s">
        <v>118</v>
      </c>
      <c r="F40" s="1" t="s">
        <v>119</v>
      </c>
      <c r="G40" s="1">
        <v>12023771</v>
      </c>
      <c r="H40" s="49" t="str">
        <f>MOD(YEAR(Tabel3[[#This Row],[date]]-WEEKDAY(Tabel3[[#This Row],[date]],2)+4),100) &amp; TEXT(_xlfn.ISOWEEKNUM(Tabel3[[#This Row],[date]]),"-00")</f>
        <v>24-26</v>
      </c>
      <c r="J40" s="1" t="s">
        <v>155</v>
      </c>
      <c r="K40" s="50">
        <v>0.14583333333333331</v>
      </c>
      <c r="L40" s="50">
        <v>0.14583333333333334</v>
      </c>
      <c r="M40" s="50">
        <v>0.29166666666666663</v>
      </c>
      <c r="N40" s="50">
        <v>0.25</v>
      </c>
      <c r="O40" s="50">
        <v>0.22916666666666669</v>
      </c>
      <c r="P40" s="50"/>
      <c r="Q40" s="50"/>
      <c r="R40" s="50"/>
      <c r="S40" s="50">
        <v>1.0625</v>
      </c>
    </row>
    <row r="41" spans="1:19" x14ac:dyDescent="0.25">
      <c r="A41" s="45">
        <v>45467</v>
      </c>
      <c r="B41" s="46">
        <v>0.33333333333333331</v>
      </c>
      <c r="C41" s="46">
        <v>0.52083333333333337</v>
      </c>
      <c r="D41" s="46">
        <v>0.18750000000000006</v>
      </c>
      <c r="E41" s="1" t="s">
        <v>118</v>
      </c>
      <c r="F41" s="1" t="s">
        <v>132</v>
      </c>
      <c r="G41" s="1">
        <v>12023771</v>
      </c>
      <c r="H41" s="49" t="str">
        <f>MOD(YEAR(Tabel3[[#This Row],[date]]-WEEKDAY(Tabel3[[#This Row],[date]],2)+4),100) &amp; TEXT(_xlfn.ISOWEEKNUM(Tabel3[[#This Row],[date]]),"-00")</f>
        <v>24-26</v>
      </c>
      <c r="J41" s="1" t="s">
        <v>156</v>
      </c>
      <c r="K41" s="50">
        <v>0.14583333333333331</v>
      </c>
      <c r="L41" s="50"/>
      <c r="M41" s="50"/>
      <c r="N41" s="50"/>
      <c r="O41" s="50">
        <v>0.22916666666666669</v>
      </c>
      <c r="P41" s="50"/>
      <c r="Q41" s="50"/>
      <c r="R41" s="50"/>
      <c r="S41" s="50">
        <v>0.375</v>
      </c>
    </row>
    <row r="42" spans="1:19" x14ac:dyDescent="0.25">
      <c r="A42" s="45">
        <v>45467</v>
      </c>
      <c r="B42" s="46">
        <v>0.54166666666666663</v>
      </c>
      <c r="C42" s="46">
        <v>0.58333333333333337</v>
      </c>
      <c r="D42" s="46">
        <v>4.1666666666666741E-2</v>
      </c>
      <c r="E42" s="1" t="s">
        <v>126</v>
      </c>
      <c r="F42" s="1" t="s">
        <v>127</v>
      </c>
      <c r="G42" s="1">
        <v>12023771</v>
      </c>
      <c r="H42" s="49" t="str">
        <f>MOD(YEAR(Tabel3[[#This Row],[date]]-WEEKDAY(Tabel3[[#This Row],[date]],2)+4),100) &amp; TEXT(_xlfn.ISOWEEKNUM(Tabel3[[#This Row],[date]]),"-00")</f>
        <v>24-26</v>
      </c>
      <c r="J42" s="1" t="s">
        <v>157</v>
      </c>
      <c r="K42" s="50">
        <v>0.24999999999999997</v>
      </c>
      <c r="L42" s="50">
        <v>0.14583333333333334</v>
      </c>
      <c r="M42" s="50"/>
      <c r="N42" s="50"/>
      <c r="O42" s="50">
        <v>0.22916666666666669</v>
      </c>
      <c r="P42" s="50"/>
      <c r="Q42" s="50"/>
      <c r="R42" s="50"/>
      <c r="S42" s="50">
        <v>0.625</v>
      </c>
    </row>
    <row r="43" spans="1:19" x14ac:dyDescent="0.25">
      <c r="A43" s="45">
        <v>45467</v>
      </c>
      <c r="B43" s="46">
        <v>0.58333333333333337</v>
      </c>
      <c r="C43" s="46">
        <v>0.625</v>
      </c>
      <c r="D43" s="46">
        <v>4.166666666666663E-2</v>
      </c>
      <c r="E43" s="1" t="s">
        <v>126</v>
      </c>
      <c r="F43" s="1" t="s">
        <v>122</v>
      </c>
      <c r="G43" s="1">
        <v>12023771</v>
      </c>
      <c r="H43" s="49" t="str">
        <f>MOD(YEAR(Tabel3[[#This Row],[date]]-WEEKDAY(Tabel3[[#This Row],[date]],2)+4),100) &amp; TEXT(_xlfn.ISOWEEKNUM(Tabel3[[#This Row],[date]]),"-00")</f>
        <v>24-26</v>
      </c>
      <c r="J43" s="1" t="s">
        <v>158</v>
      </c>
      <c r="K43" s="50">
        <v>0.14583333333333331</v>
      </c>
      <c r="L43" s="50"/>
      <c r="M43" s="50"/>
      <c r="N43" s="50"/>
      <c r="O43" s="50">
        <v>0.22916666666666669</v>
      </c>
      <c r="P43" s="50"/>
      <c r="Q43" s="50"/>
      <c r="R43" s="50"/>
      <c r="S43" s="50">
        <v>0.375</v>
      </c>
    </row>
    <row r="44" spans="1:19" x14ac:dyDescent="0.25">
      <c r="A44" s="45">
        <v>45467</v>
      </c>
      <c r="B44" s="46">
        <v>0.625</v>
      </c>
      <c r="C44" s="46">
        <v>0.77083333333333337</v>
      </c>
      <c r="D44" s="46">
        <v>0.14583333333333337</v>
      </c>
      <c r="E44" s="1" t="s">
        <v>126</v>
      </c>
      <c r="F44" s="1" t="s">
        <v>128</v>
      </c>
      <c r="G44" s="1">
        <v>12023771</v>
      </c>
      <c r="H44" s="49" t="str">
        <f>MOD(YEAR(Tabel3[[#This Row],[date]]-WEEKDAY(Tabel3[[#This Row],[date]],2)+4),100) &amp; TEXT(_xlfn.ISOWEEKNUM(Tabel3[[#This Row],[date]]),"-00")</f>
        <v>24-26</v>
      </c>
      <c r="J44" s="1" t="s">
        <v>159</v>
      </c>
      <c r="K44" s="50">
        <v>0.14583333333333331</v>
      </c>
      <c r="L44" s="50">
        <v>0.14583333333333334</v>
      </c>
      <c r="M44" s="50">
        <v>0.29166666666666663</v>
      </c>
      <c r="N44" s="50"/>
      <c r="O44" s="50">
        <v>0.22916666666666669</v>
      </c>
      <c r="P44" s="50"/>
      <c r="Q44" s="50"/>
      <c r="R44" s="50"/>
      <c r="S44" s="50">
        <v>0.8125</v>
      </c>
    </row>
    <row r="45" spans="1:19" x14ac:dyDescent="0.25">
      <c r="A45" s="45">
        <v>45469</v>
      </c>
      <c r="B45" s="46">
        <v>0.29166666666666669</v>
      </c>
      <c r="C45" s="46">
        <v>0.33333333333333331</v>
      </c>
      <c r="D45" s="46">
        <v>4.166666666666663E-2</v>
      </c>
      <c r="E45" s="1" t="s">
        <v>124</v>
      </c>
      <c r="F45" s="1" t="s">
        <v>119</v>
      </c>
      <c r="G45" s="1">
        <v>8696052</v>
      </c>
      <c r="H45" s="49" t="str">
        <f>MOD(YEAR(Tabel3[[#This Row],[date]]-WEEKDAY(Tabel3[[#This Row],[date]],2)+4),100) &amp; TEXT(_xlfn.ISOWEEKNUM(Tabel3[[#This Row],[date]]),"-00")</f>
        <v>24-26</v>
      </c>
      <c r="J45" s="1" t="s">
        <v>160</v>
      </c>
      <c r="K45" s="50">
        <v>0.14583333333333331</v>
      </c>
      <c r="L45" s="50"/>
      <c r="M45" s="50">
        <v>4.1666666666666664E-2</v>
      </c>
      <c r="N45" s="50">
        <v>0.25</v>
      </c>
      <c r="O45" s="50">
        <v>0.22916666666666669</v>
      </c>
      <c r="P45" s="50"/>
      <c r="Q45" s="50"/>
      <c r="R45" s="50"/>
      <c r="S45" s="50">
        <v>0.66666666666666674</v>
      </c>
    </row>
    <row r="46" spans="1:19" x14ac:dyDescent="0.25">
      <c r="A46" s="45">
        <v>45469</v>
      </c>
      <c r="B46" s="46">
        <v>0.35416666666666669</v>
      </c>
      <c r="C46" s="46">
        <v>0.39583333333333331</v>
      </c>
      <c r="D46" s="46">
        <v>4.166666666666663E-2</v>
      </c>
      <c r="E46" s="1" t="s">
        <v>116</v>
      </c>
      <c r="F46" s="1" t="s">
        <v>117</v>
      </c>
      <c r="G46" s="1">
        <v>9359529</v>
      </c>
      <c r="H46" s="49" t="str">
        <f>MOD(YEAR(Tabel3[[#This Row],[date]]-WEEKDAY(Tabel3[[#This Row],[date]],2)+4),100) &amp; TEXT(_xlfn.ISOWEEKNUM(Tabel3[[#This Row],[date]]),"-00")</f>
        <v>24-26</v>
      </c>
      <c r="J46" s="1" t="s">
        <v>161</v>
      </c>
      <c r="K46" s="50">
        <v>0.14583333333333331</v>
      </c>
      <c r="L46" s="50">
        <v>0.14583333333333334</v>
      </c>
      <c r="M46" s="50">
        <v>0.20833333333333331</v>
      </c>
      <c r="N46" s="50">
        <v>4.1666666666666664E-2</v>
      </c>
      <c r="O46" s="50">
        <v>0.22916666666666669</v>
      </c>
      <c r="P46" s="50"/>
      <c r="Q46" s="50"/>
      <c r="R46" s="50"/>
      <c r="S46" s="50">
        <v>0.77083333333333326</v>
      </c>
    </row>
    <row r="47" spans="1:19" x14ac:dyDescent="0.25">
      <c r="A47" s="45">
        <v>45470</v>
      </c>
      <c r="B47" s="46">
        <v>0.29166666666666669</v>
      </c>
      <c r="C47" s="46">
        <v>0.35416666666666669</v>
      </c>
      <c r="D47" s="46">
        <v>6.25E-2</v>
      </c>
      <c r="E47" s="1" t="s">
        <v>118</v>
      </c>
      <c r="F47" s="1" t="s">
        <v>119</v>
      </c>
      <c r="G47" s="1">
        <v>12023771</v>
      </c>
      <c r="H47" s="49" t="str">
        <f>MOD(YEAR(Tabel3[[#This Row],[date]]-WEEKDAY(Tabel3[[#This Row],[date]],2)+4),100) &amp; TEXT(_xlfn.ISOWEEKNUM(Tabel3[[#This Row],[date]]),"-00")</f>
        <v>24-26</v>
      </c>
      <c r="J47" s="1" t="s">
        <v>162</v>
      </c>
      <c r="K47" s="50">
        <v>0.14583333333333331</v>
      </c>
      <c r="L47" s="50"/>
      <c r="M47" s="50"/>
      <c r="N47" s="50">
        <v>4.1666666666666664E-2</v>
      </c>
      <c r="O47" s="50">
        <v>0.22916666666666669</v>
      </c>
      <c r="P47" s="50"/>
      <c r="Q47" s="50"/>
      <c r="R47" s="50"/>
      <c r="S47" s="50">
        <v>0.41666666666666663</v>
      </c>
    </row>
    <row r="48" spans="1:19" x14ac:dyDescent="0.25">
      <c r="A48" s="45">
        <v>45470</v>
      </c>
      <c r="B48" s="46">
        <v>0.35416666666666669</v>
      </c>
      <c r="C48" s="46">
        <v>0.39583333333333331</v>
      </c>
      <c r="D48" s="46">
        <v>4.166666666666663E-2</v>
      </c>
      <c r="E48" s="1" t="s">
        <v>118</v>
      </c>
      <c r="F48" s="1" t="s">
        <v>122</v>
      </c>
      <c r="G48" s="1">
        <v>12023771</v>
      </c>
      <c r="H48" s="49" t="str">
        <f>MOD(YEAR(Tabel3[[#This Row],[date]]-WEEKDAY(Tabel3[[#This Row],[date]],2)+4),100) &amp; TEXT(_xlfn.ISOWEEKNUM(Tabel3[[#This Row],[date]]),"-00")</f>
        <v>24-26</v>
      </c>
      <c r="J48" s="1" t="s">
        <v>163</v>
      </c>
      <c r="K48" s="50">
        <v>0.14583333333333331</v>
      </c>
      <c r="L48" s="50">
        <v>0.14583333333333334</v>
      </c>
      <c r="M48" s="50">
        <v>0.29166666666666663</v>
      </c>
      <c r="N48" s="50">
        <v>4.1666666666666664E-2</v>
      </c>
      <c r="O48" s="50">
        <v>0.22916666666666669</v>
      </c>
      <c r="P48" s="50"/>
      <c r="Q48" s="50"/>
      <c r="R48" s="50"/>
      <c r="S48" s="50">
        <v>0.85416666666666652</v>
      </c>
    </row>
    <row r="49" spans="1:19" x14ac:dyDescent="0.25">
      <c r="A49" s="45">
        <v>45471</v>
      </c>
      <c r="B49" s="46">
        <v>0.39583333333333331</v>
      </c>
      <c r="C49" s="46">
        <v>0.41666666666666669</v>
      </c>
      <c r="D49" s="46">
        <v>2.083333333333337E-2</v>
      </c>
      <c r="E49" s="1" t="s">
        <v>169</v>
      </c>
      <c r="G49" s="1">
        <v>16777215</v>
      </c>
      <c r="H49" s="49" t="str">
        <f>MOD(YEAR(Tabel3[[#This Row],[date]]-WEEKDAY(Tabel3[[#This Row],[date]],2)+4),100) &amp; TEXT(_xlfn.ISOWEEKNUM(Tabel3[[#This Row],[date]]),"-00")</f>
        <v>24-26</v>
      </c>
      <c r="J49" s="1" t="s">
        <v>164</v>
      </c>
      <c r="K49" s="50">
        <v>0.14583333333333331</v>
      </c>
      <c r="L49" s="50"/>
      <c r="M49" s="50">
        <v>4.1666666666666664E-2</v>
      </c>
      <c r="N49" s="50">
        <v>4.1666666666666664E-2</v>
      </c>
      <c r="O49" s="50">
        <v>0.22916666666666669</v>
      </c>
      <c r="P49" s="50"/>
      <c r="Q49" s="50"/>
      <c r="R49" s="50"/>
      <c r="S49" s="50">
        <v>0.45833333333333331</v>
      </c>
    </row>
    <row r="50" spans="1:19" x14ac:dyDescent="0.25">
      <c r="A50" s="45">
        <v>45474</v>
      </c>
      <c r="B50" s="46">
        <v>0.29166666666666669</v>
      </c>
      <c r="C50" s="46">
        <v>0.33333333333333331</v>
      </c>
      <c r="D50" s="46">
        <v>4.166666666666663E-2</v>
      </c>
      <c r="E50" s="1" t="s">
        <v>118</v>
      </c>
      <c r="F50" s="1" t="s">
        <v>119</v>
      </c>
      <c r="G50" s="1">
        <v>12023771</v>
      </c>
      <c r="H50" s="49" t="str">
        <f>MOD(YEAR(Tabel3[[#This Row],[date]]-WEEKDAY(Tabel3[[#This Row],[date]],2)+4),100) &amp; TEXT(_xlfn.ISOWEEKNUM(Tabel3[[#This Row],[date]]),"-00")</f>
        <v>24-27</v>
      </c>
      <c r="J50" s="1" t="s">
        <v>165</v>
      </c>
      <c r="K50" s="50">
        <v>0.14583333333333331</v>
      </c>
      <c r="L50" s="50">
        <v>4.1666666666666664E-2</v>
      </c>
      <c r="M50" s="50">
        <v>8.3333333333333329E-2</v>
      </c>
      <c r="N50" s="50">
        <v>4.1666666666666664E-2</v>
      </c>
      <c r="O50" s="50">
        <v>0.22916666666666669</v>
      </c>
      <c r="P50" s="50"/>
      <c r="Q50" s="50"/>
      <c r="R50" s="50"/>
      <c r="S50" s="50">
        <v>0.54166666666666674</v>
      </c>
    </row>
    <row r="51" spans="1:19" x14ac:dyDescent="0.25">
      <c r="A51" s="45">
        <v>45474</v>
      </c>
      <c r="B51" s="46">
        <v>0.33333333333333331</v>
      </c>
      <c r="C51" s="46">
        <v>0.375</v>
      </c>
      <c r="D51" s="46">
        <v>4.1666666666666685E-2</v>
      </c>
      <c r="E51" s="1" t="s">
        <v>126</v>
      </c>
      <c r="F51" s="1" t="s">
        <v>127</v>
      </c>
      <c r="G51" s="1">
        <v>12023771</v>
      </c>
      <c r="H51" s="49" t="str">
        <f>MOD(YEAR(Tabel3[[#This Row],[date]]-WEEKDAY(Tabel3[[#This Row],[date]],2)+4),100) &amp; TEXT(_xlfn.ISOWEEKNUM(Tabel3[[#This Row],[date]]),"-00")</f>
        <v>24-27</v>
      </c>
      <c r="J51" s="1" t="s">
        <v>166</v>
      </c>
      <c r="K51" s="50">
        <v>0.14583333333333331</v>
      </c>
      <c r="L51" s="50"/>
      <c r="M51" s="50">
        <v>4.1666666666666664E-2</v>
      </c>
      <c r="N51" s="50">
        <v>4.1666666666666664E-2</v>
      </c>
      <c r="O51" s="50">
        <v>0.22916666666666669</v>
      </c>
      <c r="P51" s="50"/>
      <c r="Q51" s="50"/>
      <c r="R51" s="50"/>
      <c r="S51" s="50">
        <v>0.45833333333333331</v>
      </c>
    </row>
    <row r="52" spans="1:19" x14ac:dyDescent="0.25">
      <c r="A52" s="45">
        <v>45474</v>
      </c>
      <c r="B52" s="46">
        <v>0.375</v>
      </c>
      <c r="C52" s="46">
        <v>0.41666666666666669</v>
      </c>
      <c r="D52" s="46">
        <v>4.1666666666666685E-2</v>
      </c>
      <c r="E52" s="1" t="s">
        <v>126</v>
      </c>
      <c r="F52" s="1" t="s">
        <v>122</v>
      </c>
      <c r="G52" s="1">
        <v>12023771</v>
      </c>
      <c r="H52" s="49" t="str">
        <f>MOD(YEAR(Tabel3[[#This Row],[date]]-WEEKDAY(Tabel3[[#This Row],[date]],2)+4),100) &amp; TEXT(_xlfn.ISOWEEKNUM(Tabel3[[#This Row],[date]]),"-00")</f>
        <v>24-27</v>
      </c>
      <c r="J52" s="1" t="s">
        <v>167</v>
      </c>
      <c r="K52" s="50">
        <v>0.14583333333333331</v>
      </c>
      <c r="L52" s="50">
        <v>4.1666666666666664E-2</v>
      </c>
      <c r="M52" s="50">
        <v>8.3333333333333329E-2</v>
      </c>
      <c r="N52" s="50">
        <v>4.1666666666666664E-2</v>
      </c>
      <c r="O52" s="50">
        <v>0.22916666666666669</v>
      </c>
      <c r="P52" s="50"/>
      <c r="Q52" s="50"/>
      <c r="R52" s="50"/>
      <c r="S52" s="50">
        <v>0.54166666666666674</v>
      </c>
    </row>
    <row r="53" spans="1:19" x14ac:dyDescent="0.25">
      <c r="A53" s="45">
        <v>45474</v>
      </c>
      <c r="B53" s="46">
        <v>0.41666666666666669</v>
      </c>
      <c r="C53" s="46">
        <v>0.5625</v>
      </c>
      <c r="D53" s="46">
        <v>0.14583333333333331</v>
      </c>
      <c r="E53" s="1" t="s">
        <v>126</v>
      </c>
      <c r="F53" s="1" t="s">
        <v>128</v>
      </c>
      <c r="G53" s="1">
        <v>12023771</v>
      </c>
      <c r="H53" s="49" t="str">
        <f>MOD(YEAR(Tabel3[[#This Row],[date]]-WEEKDAY(Tabel3[[#This Row],[date]],2)+4),100) &amp; TEXT(_xlfn.ISOWEEKNUM(Tabel3[[#This Row],[date]]),"-00")</f>
        <v>24-27</v>
      </c>
      <c r="J53" s="1" t="s">
        <v>168</v>
      </c>
      <c r="K53" s="50">
        <v>0.10416666666666666</v>
      </c>
      <c r="L53" s="50"/>
      <c r="M53" s="50"/>
      <c r="N53" s="50"/>
      <c r="O53" s="50">
        <v>0.22916666666666669</v>
      </c>
      <c r="P53" s="50"/>
      <c r="Q53" s="50"/>
      <c r="R53" s="50">
        <v>2.0833333333333332E-2</v>
      </c>
      <c r="S53" s="50">
        <v>0.35416666666666669</v>
      </c>
    </row>
    <row r="54" spans="1:19" x14ac:dyDescent="0.25">
      <c r="A54" s="45">
        <v>45476</v>
      </c>
      <c r="B54" s="46">
        <v>0.29166666666666669</v>
      </c>
      <c r="C54" s="46">
        <v>0.45833333333333331</v>
      </c>
      <c r="D54" s="46">
        <v>0.16666666666666663</v>
      </c>
      <c r="E54" s="1" t="s">
        <v>124</v>
      </c>
      <c r="F54" s="1" t="s">
        <v>133</v>
      </c>
      <c r="G54" s="1">
        <v>8696052</v>
      </c>
      <c r="H54" s="49" t="str">
        <f>MOD(YEAR(Tabel3[[#This Row],[date]]-WEEKDAY(Tabel3[[#This Row],[date]],2)+4),100) &amp; TEXT(_xlfn.ISOWEEKNUM(Tabel3[[#This Row],[date]]),"-00")</f>
        <v>24-27</v>
      </c>
      <c r="J54" s="1" t="s">
        <v>171</v>
      </c>
      <c r="K54" s="50"/>
      <c r="L54" s="50"/>
      <c r="M54" s="50"/>
      <c r="N54" s="50"/>
      <c r="O54" s="50"/>
      <c r="P54" s="50"/>
      <c r="Q54" s="50">
        <v>2.0833333333333332E-2</v>
      </c>
      <c r="R54" s="50"/>
      <c r="S54" s="50">
        <v>2.0833333333333332E-2</v>
      </c>
    </row>
    <row r="55" spans="1:19" x14ac:dyDescent="0.25">
      <c r="A55" s="45">
        <v>45476</v>
      </c>
      <c r="B55" s="46">
        <v>0.45833333333333331</v>
      </c>
      <c r="C55" s="46">
        <v>0.5</v>
      </c>
      <c r="D55" s="46">
        <v>4.1666666666666685E-2</v>
      </c>
      <c r="E55" s="1" t="s">
        <v>124</v>
      </c>
      <c r="F55" s="1" t="s">
        <v>119</v>
      </c>
      <c r="G55" s="1">
        <v>8696052</v>
      </c>
      <c r="H55" s="49" t="str">
        <f>MOD(YEAR(Tabel3[[#This Row],[date]]-WEEKDAY(Tabel3[[#This Row],[date]],2)+4),100) &amp; TEXT(_xlfn.ISOWEEKNUM(Tabel3[[#This Row],[date]]),"-00")</f>
        <v>24-27</v>
      </c>
      <c r="J55" s="1" t="s">
        <v>172</v>
      </c>
      <c r="K55" s="50"/>
      <c r="L55" s="50"/>
      <c r="M55" s="50"/>
      <c r="N55" s="50"/>
      <c r="O55" s="50"/>
      <c r="P55" s="50"/>
      <c r="Q55" s="50">
        <v>2.0833333333333332E-2</v>
      </c>
      <c r="R55" s="50"/>
      <c r="S55" s="50">
        <v>2.0833333333333332E-2</v>
      </c>
    </row>
    <row r="56" spans="1:19" x14ac:dyDescent="0.25">
      <c r="A56" s="45">
        <v>45476</v>
      </c>
      <c r="B56" s="46">
        <v>0.5</v>
      </c>
      <c r="C56" s="46">
        <v>0.58333333333333337</v>
      </c>
      <c r="D56" s="46">
        <v>8.333333333333337E-2</v>
      </c>
      <c r="E56" s="1" t="s">
        <v>124</v>
      </c>
      <c r="F56" s="1" t="s">
        <v>125</v>
      </c>
      <c r="G56" s="1">
        <v>8696052</v>
      </c>
      <c r="H56" s="49" t="str">
        <f>MOD(YEAR(Tabel3[[#This Row],[date]]-WEEKDAY(Tabel3[[#This Row],[date]],2)+4),100) &amp; TEXT(_xlfn.ISOWEEKNUM(Tabel3[[#This Row],[date]]),"-00")</f>
        <v>24-27</v>
      </c>
      <c r="J56" s="1" t="s">
        <v>56</v>
      </c>
      <c r="K56" s="50">
        <v>2.875</v>
      </c>
      <c r="L56" s="50">
        <v>2.0416666666666661</v>
      </c>
      <c r="M56" s="50">
        <v>1.708333333333333</v>
      </c>
      <c r="N56" s="50">
        <v>1.8333333333333339</v>
      </c>
      <c r="O56" s="50">
        <v>4.520833333333333</v>
      </c>
      <c r="P56" s="50">
        <v>6.25E-2</v>
      </c>
      <c r="Q56" s="50">
        <v>6.25E-2</v>
      </c>
      <c r="R56" s="50">
        <v>2.0833333333333332E-2</v>
      </c>
      <c r="S56" s="50">
        <v>13.124999999999998</v>
      </c>
    </row>
    <row r="57" spans="1:19" x14ac:dyDescent="0.25">
      <c r="A57" s="45">
        <v>45477</v>
      </c>
      <c r="B57" s="46">
        <v>0.29166666666666669</v>
      </c>
      <c r="C57" s="46">
        <v>0.35416666666666669</v>
      </c>
      <c r="D57" s="46">
        <v>6.25E-2</v>
      </c>
      <c r="E57" s="1" t="s">
        <v>118</v>
      </c>
      <c r="F57" s="1" t="s">
        <v>119</v>
      </c>
      <c r="G57" s="1">
        <v>12023771</v>
      </c>
      <c r="H57" s="49" t="str">
        <f>MOD(YEAR(Tabel3[[#This Row],[date]]-WEEKDAY(Tabel3[[#This Row],[date]],2)+4),100) &amp; TEXT(_xlfn.ISOWEEKNUM(Tabel3[[#This Row],[date]]),"-00")</f>
        <v>24-27</v>
      </c>
    </row>
    <row r="58" spans="1:19" x14ac:dyDescent="0.25">
      <c r="A58" s="45">
        <v>45477</v>
      </c>
      <c r="B58" s="46">
        <v>0.35416666666666669</v>
      </c>
      <c r="C58" s="46">
        <v>0.39583333333333331</v>
      </c>
      <c r="D58" s="46">
        <v>4.166666666666663E-2</v>
      </c>
      <c r="E58" s="1" t="s">
        <v>118</v>
      </c>
      <c r="F58" s="1" t="s">
        <v>122</v>
      </c>
      <c r="G58" s="1">
        <v>12023771</v>
      </c>
      <c r="H58" s="49" t="str">
        <f>MOD(YEAR(Tabel3[[#This Row],[date]]-WEEKDAY(Tabel3[[#This Row],[date]],2)+4),100) &amp; TEXT(_xlfn.ISOWEEKNUM(Tabel3[[#This Row],[date]]),"-00")</f>
        <v>24-27</v>
      </c>
    </row>
    <row r="59" spans="1:19" x14ac:dyDescent="0.25">
      <c r="A59" s="45">
        <v>45478</v>
      </c>
      <c r="B59" s="46">
        <v>0.29166666666666669</v>
      </c>
      <c r="C59" s="46">
        <v>0.4375</v>
      </c>
      <c r="D59" s="46">
        <v>0.14583333333333331</v>
      </c>
      <c r="E59" s="1" t="s">
        <v>121</v>
      </c>
      <c r="F59" s="1" t="s">
        <v>131</v>
      </c>
      <c r="G59" s="1">
        <v>13285804</v>
      </c>
      <c r="H59" s="49" t="str">
        <f>MOD(YEAR(Tabel3[[#This Row],[date]]-WEEKDAY(Tabel3[[#This Row],[date]],2)+4),100) &amp; TEXT(_xlfn.ISOWEEKNUM(Tabel3[[#This Row],[date]]),"-00")</f>
        <v>24-27</v>
      </c>
    </row>
    <row r="60" spans="1:19" x14ac:dyDescent="0.25">
      <c r="A60" s="45">
        <v>45478</v>
      </c>
      <c r="B60" s="46">
        <v>0.45833333333333331</v>
      </c>
      <c r="C60" s="46">
        <v>0.5</v>
      </c>
      <c r="D60" s="46">
        <v>4.1666666666666685E-2</v>
      </c>
      <c r="E60" s="1" t="s">
        <v>116</v>
      </c>
      <c r="F60" s="1" t="s">
        <v>117</v>
      </c>
      <c r="G60" s="1">
        <v>9359529</v>
      </c>
      <c r="H60" s="49" t="str">
        <f>MOD(YEAR(Tabel3[[#This Row],[date]]-WEEKDAY(Tabel3[[#This Row],[date]],2)+4),100) &amp; TEXT(_xlfn.ISOWEEKNUM(Tabel3[[#This Row],[date]]),"-00")</f>
        <v>24-27</v>
      </c>
    </row>
    <row r="61" spans="1:19" x14ac:dyDescent="0.25">
      <c r="A61" s="45">
        <v>45478</v>
      </c>
      <c r="B61" s="46">
        <v>0.5</v>
      </c>
      <c r="C61" s="46">
        <v>0.70833333333333337</v>
      </c>
      <c r="D61" s="46">
        <v>0.20833333333333337</v>
      </c>
      <c r="E61" s="1" t="s">
        <v>116</v>
      </c>
      <c r="F61" s="1" t="s">
        <v>134</v>
      </c>
      <c r="G61" s="1">
        <v>9359529</v>
      </c>
      <c r="H61" s="49" t="str">
        <f>MOD(YEAR(Tabel3[[#This Row],[date]]-WEEKDAY(Tabel3[[#This Row],[date]],2)+4),100) &amp; TEXT(_xlfn.ISOWEEKNUM(Tabel3[[#This Row],[date]]),"-00")</f>
        <v>24-27</v>
      </c>
    </row>
    <row r="62" spans="1:19" x14ac:dyDescent="0.25">
      <c r="A62" s="45">
        <v>45481</v>
      </c>
      <c r="B62" s="46">
        <v>0.29166666666666669</v>
      </c>
      <c r="C62" s="46">
        <v>0.33333333333333331</v>
      </c>
      <c r="D62" s="46">
        <v>4.166666666666663E-2</v>
      </c>
      <c r="E62" s="1" t="s">
        <v>118</v>
      </c>
      <c r="F62" s="1" t="s">
        <v>119</v>
      </c>
      <c r="G62" s="1">
        <v>12023771</v>
      </c>
      <c r="H62" s="49" t="str">
        <f>MOD(YEAR(Tabel3[[#This Row],[date]]-WEEKDAY(Tabel3[[#This Row],[date]],2)+4),100) &amp; TEXT(_xlfn.ISOWEEKNUM(Tabel3[[#This Row],[date]]),"-00")</f>
        <v>24-28</v>
      </c>
      <c r="J62" s="7" t="s">
        <v>144</v>
      </c>
      <c r="K62"/>
      <c r="L62" s="7" t="s">
        <v>138</v>
      </c>
      <c r="M62"/>
      <c r="N62"/>
      <c r="O62"/>
      <c r="P62"/>
      <c r="Q62"/>
    </row>
    <row r="63" spans="1:19" x14ac:dyDescent="0.25">
      <c r="A63" s="45">
        <v>45481</v>
      </c>
      <c r="B63" s="46">
        <v>0.33333333333333331</v>
      </c>
      <c r="C63" s="46">
        <v>0.375</v>
      </c>
      <c r="D63" s="46">
        <v>4.1666666666666685E-2</v>
      </c>
      <c r="E63" s="1" t="s">
        <v>126</v>
      </c>
      <c r="F63" s="1" t="s">
        <v>127</v>
      </c>
      <c r="G63" s="1">
        <v>12023771</v>
      </c>
      <c r="H63" s="49" t="str">
        <f>MOD(YEAR(Tabel3[[#This Row],[date]]-WEEKDAY(Tabel3[[#This Row],[date]],2)+4),100) &amp; TEXT(_xlfn.ISOWEEKNUM(Tabel3[[#This Row],[date]]),"-00")</f>
        <v>24-28</v>
      </c>
      <c r="J63" s="7" t="s">
        <v>145</v>
      </c>
      <c r="K63" s="7" t="s">
        <v>146</v>
      </c>
      <c r="L63">
        <v>8696052</v>
      </c>
      <c r="M63">
        <v>9359529</v>
      </c>
      <c r="N63">
        <v>12023771</v>
      </c>
      <c r="O63">
        <v>13285804</v>
      </c>
      <c r="P63">
        <v>16777215</v>
      </c>
      <c r="Q63" t="s">
        <v>56</v>
      </c>
    </row>
    <row r="64" spans="1:19" x14ac:dyDescent="0.25">
      <c r="A64" s="45">
        <v>45481</v>
      </c>
      <c r="B64" s="46">
        <v>0.375</v>
      </c>
      <c r="C64" s="46">
        <v>0.41666666666666669</v>
      </c>
      <c r="D64" s="46">
        <v>4.1666666666666685E-2</v>
      </c>
      <c r="E64" s="1" t="s">
        <v>126</v>
      </c>
      <c r="F64" s="1" t="s">
        <v>122</v>
      </c>
      <c r="G64" s="1">
        <v>12023771</v>
      </c>
      <c r="H64" s="49" t="str">
        <f>MOD(YEAR(Tabel3[[#This Row],[date]]-WEEKDAY(Tabel3[[#This Row],[date]],2)+4),100) &amp; TEXT(_xlfn.ISOWEEKNUM(Tabel3[[#This Row],[date]]),"-00")</f>
        <v>24-28</v>
      </c>
      <c r="J64" t="s">
        <v>147</v>
      </c>
      <c r="K64" t="s">
        <v>46</v>
      </c>
      <c r="L64" s="44"/>
      <c r="M64" s="44"/>
      <c r="N64" s="44"/>
      <c r="O64" s="44"/>
      <c r="P64" s="44">
        <v>2.0833333333333332E-2</v>
      </c>
      <c r="Q64" s="44">
        <v>2.0833333333333332E-2</v>
      </c>
    </row>
    <row r="65" spans="1:17" x14ac:dyDescent="0.25">
      <c r="A65" s="45">
        <v>45481</v>
      </c>
      <c r="B65" s="46">
        <v>0.41666666666666669</v>
      </c>
      <c r="C65" s="46">
        <v>0.5625</v>
      </c>
      <c r="D65" s="46">
        <v>0.14583333333333331</v>
      </c>
      <c r="E65" s="1" t="s">
        <v>126</v>
      </c>
      <c r="F65" s="1" t="s">
        <v>128</v>
      </c>
      <c r="G65" s="1">
        <v>12023771</v>
      </c>
      <c r="H65" s="49" t="str">
        <f>MOD(YEAR(Tabel3[[#This Row],[date]]-WEEKDAY(Tabel3[[#This Row],[date]],2)+4),100) &amp; TEXT(_xlfn.ISOWEEKNUM(Tabel3[[#This Row],[date]]),"-00")</f>
        <v>24-28</v>
      </c>
      <c r="J65" t="s">
        <v>147</v>
      </c>
      <c r="K65" t="s">
        <v>49</v>
      </c>
      <c r="L65" s="44"/>
      <c r="M65" s="44"/>
      <c r="N65" s="44"/>
      <c r="O65" s="44"/>
      <c r="P65" s="44">
        <v>2.0833333333333332E-2</v>
      </c>
      <c r="Q65" s="44">
        <v>2.0833333333333332E-2</v>
      </c>
    </row>
    <row r="66" spans="1:17" x14ac:dyDescent="0.25">
      <c r="A66" s="45">
        <v>45484</v>
      </c>
      <c r="B66" s="46">
        <v>0.29166666666666669</v>
      </c>
      <c r="C66" s="46">
        <v>0.35416666666666669</v>
      </c>
      <c r="D66" s="46">
        <v>6.25E-2</v>
      </c>
      <c r="E66" s="1" t="s">
        <v>118</v>
      </c>
      <c r="F66" s="1" t="s">
        <v>119</v>
      </c>
      <c r="G66" s="1">
        <v>12023771</v>
      </c>
      <c r="H66" s="49" t="str">
        <f>MOD(YEAR(Tabel3[[#This Row],[date]]-WEEKDAY(Tabel3[[#This Row],[date]],2)+4),100) &amp; TEXT(_xlfn.ISOWEEKNUM(Tabel3[[#This Row],[date]]),"-00")</f>
        <v>24-28</v>
      </c>
      <c r="J66" t="s">
        <v>147</v>
      </c>
      <c r="K66" t="s">
        <v>50</v>
      </c>
      <c r="L66" s="44">
        <v>0.33333333333333331</v>
      </c>
      <c r="M66" s="44">
        <v>1.0416666666666667</v>
      </c>
      <c r="N66" s="44">
        <v>2.1458333333333335</v>
      </c>
      <c r="O66" s="44">
        <v>1.2291666666666665</v>
      </c>
      <c r="P66" s="44">
        <v>2.0833333333333332E-2</v>
      </c>
      <c r="Q66" s="44">
        <v>4.770833333333333</v>
      </c>
    </row>
    <row r="67" spans="1:17" x14ac:dyDescent="0.25">
      <c r="A67" s="45">
        <v>45484</v>
      </c>
      <c r="B67" s="46">
        <v>0.35416666666666669</v>
      </c>
      <c r="C67" s="46">
        <v>0.39583333333333331</v>
      </c>
      <c r="D67" s="46">
        <v>4.166666666666663E-2</v>
      </c>
      <c r="E67" s="1" t="s">
        <v>118</v>
      </c>
      <c r="F67" s="1" t="s">
        <v>122</v>
      </c>
      <c r="G67" s="1">
        <v>12023771</v>
      </c>
      <c r="H67" s="49" t="str">
        <f>MOD(YEAR(Tabel3[[#This Row],[date]]-WEEKDAY(Tabel3[[#This Row],[date]],2)+4),100) &amp; TEXT(_xlfn.ISOWEEKNUM(Tabel3[[#This Row],[date]]),"-00")</f>
        <v>24-28</v>
      </c>
      <c r="J67" t="s">
        <v>147</v>
      </c>
      <c r="K67" t="s">
        <v>51</v>
      </c>
      <c r="L67" s="44">
        <v>0.58333333333333326</v>
      </c>
      <c r="M67" s="44">
        <v>0.25</v>
      </c>
      <c r="N67" s="44">
        <v>1.9375000000000004</v>
      </c>
      <c r="O67" s="44">
        <v>0.29166666666666669</v>
      </c>
      <c r="P67" s="44"/>
      <c r="Q67" s="44">
        <v>3.0625000000000004</v>
      </c>
    </row>
    <row r="68" spans="1:17" x14ac:dyDescent="0.25">
      <c r="A68" s="45">
        <v>45488</v>
      </c>
      <c r="B68" s="46">
        <v>0.29166666666666669</v>
      </c>
      <c r="C68" s="46">
        <v>0.33333333333333331</v>
      </c>
      <c r="D68" s="46">
        <v>4.166666666666663E-2</v>
      </c>
      <c r="E68" s="1" t="s">
        <v>118</v>
      </c>
      <c r="F68" s="1" t="s">
        <v>119</v>
      </c>
      <c r="G68" s="1">
        <v>12023771</v>
      </c>
      <c r="H68" s="49" t="str">
        <f>MOD(YEAR(Tabel3[[#This Row],[date]]-WEEKDAY(Tabel3[[#This Row],[date]],2)+4),100) &amp; TEXT(_xlfn.ISOWEEKNUM(Tabel3[[#This Row],[date]]),"-00")</f>
        <v>24-29</v>
      </c>
      <c r="J68" t="s">
        <v>147</v>
      </c>
      <c r="K68" t="s">
        <v>52</v>
      </c>
      <c r="L68" s="44">
        <v>0.54166666666666663</v>
      </c>
      <c r="M68" s="44">
        <v>0.37500000000000006</v>
      </c>
      <c r="N68" s="44">
        <v>1.5416666666666667</v>
      </c>
      <c r="O68" s="44">
        <v>0.4375</v>
      </c>
      <c r="P68" s="44"/>
      <c r="Q68" s="44">
        <v>2.8958333333333335</v>
      </c>
    </row>
    <row r="69" spans="1:17" x14ac:dyDescent="0.25">
      <c r="A69" s="45">
        <v>45488</v>
      </c>
      <c r="B69" s="46">
        <v>0.33333333333333331</v>
      </c>
      <c r="C69" s="46">
        <v>0.5</v>
      </c>
      <c r="D69" s="46">
        <v>0.16666666666666669</v>
      </c>
      <c r="E69" s="1" t="s">
        <v>118</v>
      </c>
      <c r="F69" s="1" t="s">
        <v>135</v>
      </c>
      <c r="G69" s="1">
        <v>12023771</v>
      </c>
      <c r="H69" s="49" t="str">
        <f>MOD(YEAR(Tabel3[[#This Row],[date]]-WEEKDAY(Tabel3[[#This Row],[date]],2)+4),100) &amp; TEXT(_xlfn.ISOWEEKNUM(Tabel3[[#This Row],[date]]),"-00")</f>
        <v>24-29</v>
      </c>
      <c r="J69" t="s">
        <v>147</v>
      </c>
      <c r="K69" t="s">
        <v>53</v>
      </c>
      <c r="L69" s="44">
        <v>0.24999999999999997</v>
      </c>
      <c r="M69" s="44">
        <v>0.16666666666666666</v>
      </c>
      <c r="N69" s="44">
        <v>1.8333333333333337</v>
      </c>
      <c r="O69" s="44">
        <v>8.3333333333333329E-2</v>
      </c>
      <c r="P69" s="44"/>
      <c r="Q69" s="44">
        <v>2.3333333333333339</v>
      </c>
    </row>
    <row r="70" spans="1:17" x14ac:dyDescent="0.25">
      <c r="A70" s="45">
        <v>45488</v>
      </c>
      <c r="B70" s="46">
        <v>0.52083333333333337</v>
      </c>
      <c r="C70" s="46">
        <v>0.5625</v>
      </c>
      <c r="D70" s="46">
        <v>4.166666666666663E-2</v>
      </c>
      <c r="E70" s="1" t="s">
        <v>126</v>
      </c>
      <c r="F70" s="1" t="s">
        <v>127</v>
      </c>
      <c r="G70" s="1">
        <v>12023771</v>
      </c>
      <c r="H70" s="49" t="str">
        <f>MOD(YEAR(Tabel3[[#This Row],[date]]-WEEKDAY(Tabel3[[#This Row],[date]],2)+4),100) &amp; TEXT(_xlfn.ISOWEEKNUM(Tabel3[[#This Row],[date]]),"-00")</f>
        <v>24-29</v>
      </c>
      <c r="J70" t="s">
        <v>147</v>
      </c>
      <c r="K70" t="s">
        <v>54</v>
      </c>
      <c r="L70" s="44"/>
      <c r="M70" s="44"/>
      <c r="N70" s="44"/>
      <c r="O70" s="44"/>
      <c r="P70" s="44">
        <v>2.0833333333333332E-2</v>
      </c>
      <c r="Q70" s="44">
        <v>2.0833333333333332E-2</v>
      </c>
    </row>
    <row r="71" spans="1:17" x14ac:dyDescent="0.25">
      <c r="A71" s="45">
        <v>45488</v>
      </c>
      <c r="B71" s="46">
        <v>0.5625</v>
      </c>
      <c r="C71" s="46">
        <v>0.60416666666666663</v>
      </c>
      <c r="D71" s="46">
        <v>4.166666666666663E-2</v>
      </c>
      <c r="E71" s="1" t="s">
        <v>126</v>
      </c>
      <c r="F71" s="1" t="s">
        <v>122</v>
      </c>
      <c r="G71" s="1">
        <v>12023771</v>
      </c>
      <c r="H71" s="49" t="str">
        <f>MOD(YEAR(Tabel3[[#This Row],[date]]-WEEKDAY(Tabel3[[#This Row],[date]],2)+4),100) &amp; TEXT(_xlfn.ISOWEEKNUM(Tabel3[[#This Row],[date]]),"-00")</f>
        <v>24-29</v>
      </c>
      <c r="J71" t="s">
        <v>148</v>
      </c>
      <c r="K71"/>
      <c r="L71" s="44">
        <v>1.708333333333333</v>
      </c>
      <c r="M71" s="44">
        <v>1.8333333333333335</v>
      </c>
      <c r="N71" s="44">
        <v>7.4583333333333348</v>
      </c>
      <c r="O71" s="44">
        <v>2.0416666666666665</v>
      </c>
      <c r="P71" s="44">
        <v>8.3333333333333329E-2</v>
      </c>
      <c r="Q71" s="44">
        <v>13.125000000000002</v>
      </c>
    </row>
    <row r="72" spans="1:17" x14ac:dyDescent="0.25">
      <c r="A72" s="45">
        <v>45488</v>
      </c>
      <c r="B72" s="46">
        <v>0.60416666666666663</v>
      </c>
      <c r="C72" s="46">
        <v>0.75</v>
      </c>
      <c r="D72" s="46">
        <v>0.14583333333333337</v>
      </c>
      <c r="E72" s="1" t="s">
        <v>126</v>
      </c>
      <c r="F72" s="1" t="s">
        <v>128</v>
      </c>
      <c r="G72" s="1">
        <v>12023771</v>
      </c>
      <c r="H72" s="49" t="str">
        <f>MOD(YEAR(Tabel3[[#This Row],[date]]-WEEKDAY(Tabel3[[#This Row],[date]],2)+4),100) &amp; TEXT(_xlfn.ISOWEEKNUM(Tabel3[[#This Row],[date]]),"-00")</f>
        <v>24-29</v>
      </c>
      <c r="J72"/>
      <c r="K72"/>
      <c r="L72" s="44"/>
      <c r="M72" s="44"/>
      <c r="N72" s="44"/>
      <c r="O72" s="44"/>
      <c r="P72" s="44"/>
      <c r="Q72" s="44"/>
    </row>
    <row r="73" spans="1:17" x14ac:dyDescent="0.25">
      <c r="A73" s="45">
        <v>45491</v>
      </c>
      <c r="B73" s="46">
        <v>0.29166666666666669</v>
      </c>
      <c r="C73" s="46">
        <v>0.33333333333333331</v>
      </c>
      <c r="D73" s="46">
        <v>4.166666666666663E-2</v>
      </c>
      <c r="E73" s="1" t="s">
        <v>118</v>
      </c>
      <c r="F73" s="1" t="s">
        <v>119</v>
      </c>
      <c r="G73" s="1">
        <v>12023771</v>
      </c>
      <c r="H73" s="49" t="str">
        <f>MOD(YEAR(Tabel3[[#This Row],[date]]-WEEKDAY(Tabel3[[#This Row],[date]],2)+4),100) &amp; TEXT(_xlfn.ISOWEEKNUM(Tabel3[[#This Row],[date]]),"-00")</f>
        <v>24-29</v>
      </c>
      <c r="J73" t="s">
        <v>56</v>
      </c>
      <c r="K73"/>
      <c r="L73" s="44">
        <v>1.708333333333333</v>
      </c>
      <c r="M73" s="44">
        <v>1.8333333333333335</v>
      </c>
      <c r="N73" s="44">
        <v>7.4583333333333348</v>
      </c>
      <c r="O73" s="44">
        <v>2.0416666666666665</v>
      </c>
      <c r="P73" s="44">
        <v>8.3333333333333329E-2</v>
      </c>
      <c r="Q73" s="44">
        <v>13.125000000000002</v>
      </c>
    </row>
    <row r="74" spans="1:17" x14ac:dyDescent="0.25">
      <c r="A74" s="45">
        <v>45492</v>
      </c>
      <c r="B74" s="46">
        <v>0.29166666666666669</v>
      </c>
      <c r="C74" s="46">
        <v>0.4375</v>
      </c>
      <c r="D74" s="46">
        <v>0.14583333333333331</v>
      </c>
      <c r="E74" s="1" t="s">
        <v>121</v>
      </c>
      <c r="F74" s="1" t="s">
        <v>131</v>
      </c>
      <c r="G74" s="1">
        <v>13285804</v>
      </c>
      <c r="H74" s="49" t="str">
        <f>MOD(YEAR(Tabel3[[#This Row],[date]]-WEEKDAY(Tabel3[[#This Row],[date]],2)+4),100) &amp; TEXT(_xlfn.ISOWEEKNUM(Tabel3[[#This Row],[date]]),"-00")</f>
        <v>24-29</v>
      </c>
      <c r="J74"/>
      <c r="K74"/>
      <c r="L74"/>
      <c r="M74"/>
      <c r="N74"/>
      <c r="O74"/>
      <c r="P74"/>
    </row>
    <row r="75" spans="1:17" x14ac:dyDescent="0.25">
      <c r="A75" s="45">
        <v>45495</v>
      </c>
      <c r="B75" s="46">
        <v>0.29166666666666669</v>
      </c>
      <c r="C75" s="46">
        <v>0.35416666666666669</v>
      </c>
      <c r="D75" s="46">
        <v>6.25E-2</v>
      </c>
      <c r="E75" s="1" t="s">
        <v>118</v>
      </c>
      <c r="F75" s="1" t="s">
        <v>119</v>
      </c>
      <c r="G75" s="1">
        <v>12023771</v>
      </c>
      <c r="H75" s="49" t="str">
        <f>MOD(YEAR(Tabel3[[#This Row],[date]]-WEEKDAY(Tabel3[[#This Row],[date]],2)+4),100) &amp; TEXT(_xlfn.ISOWEEKNUM(Tabel3[[#This Row],[date]]),"-00")</f>
        <v>24-30</v>
      </c>
      <c r="J75"/>
      <c r="K75"/>
      <c r="L75"/>
      <c r="M75"/>
      <c r="N75"/>
      <c r="O75"/>
      <c r="P75"/>
    </row>
    <row r="76" spans="1:17" x14ac:dyDescent="0.25">
      <c r="A76" s="45">
        <v>45495</v>
      </c>
      <c r="B76" s="46">
        <v>0.35416666666666669</v>
      </c>
      <c r="C76" s="46">
        <v>0.39583333333333331</v>
      </c>
      <c r="D76" s="46">
        <v>4.166666666666663E-2</v>
      </c>
      <c r="E76" s="1" t="s">
        <v>118</v>
      </c>
      <c r="F76" s="1" t="s">
        <v>122</v>
      </c>
      <c r="G76" s="1">
        <v>12023771</v>
      </c>
      <c r="H76" s="49" t="str">
        <f>MOD(YEAR(Tabel3[[#This Row],[date]]-WEEKDAY(Tabel3[[#This Row],[date]],2)+4),100) &amp; TEXT(_xlfn.ISOWEEKNUM(Tabel3[[#This Row],[date]]),"-00")</f>
        <v>24-30</v>
      </c>
    </row>
    <row r="77" spans="1:17" x14ac:dyDescent="0.25">
      <c r="A77" s="45">
        <v>45495</v>
      </c>
      <c r="B77" s="46">
        <v>0.39583333333333331</v>
      </c>
      <c r="C77" s="46">
        <v>0.4375</v>
      </c>
      <c r="D77" s="46">
        <v>4.1666666666666685E-2</v>
      </c>
      <c r="E77" s="1" t="s">
        <v>126</v>
      </c>
      <c r="F77" s="1" t="s">
        <v>127</v>
      </c>
      <c r="G77" s="1">
        <v>12023771</v>
      </c>
      <c r="H77" s="49" t="str">
        <f>MOD(YEAR(Tabel3[[#This Row],[date]]-WEEKDAY(Tabel3[[#This Row],[date]],2)+4),100) &amp; TEXT(_xlfn.ISOWEEKNUM(Tabel3[[#This Row],[date]]),"-00")</f>
        <v>24-30</v>
      </c>
    </row>
    <row r="78" spans="1:17" x14ac:dyDescent="0.25">
      <c r="A78" s="45">
        <v>45495</v>
      </c>
      <c r="B78" s="46">
        <v>0.4375</v>
      </c>
      <c r="C78" s="46">
        <v>0.47916666666666669</v>
      </c>
      <c r="D78" s="46">
        <v>4.1666666666666685E-2</v>
      </c>
      <c r="E78" s="1" t="s">
        <v>126</v>
      </c>
      <c r="F78" s="1" t="s">
        <v>122</v>
      </c>
      <c r="G78" s="1">
        <v>12023771</v>
      </c>
      <c r="H78" s="49" t="str">
        <f>MOD(YEAR(Tabel3[[#This Row],[date]]-WEEKDAY(Tabel3[[#This Row],[date]],2)+4),100) &amp; TEXT(_xlfn.ISOWEEKNUM(Tabel3[[#This Row],[date]]),"-00")</f>
        <v>24-30</v>
      </c>
    </row>
    <row r="79" spans="1:17" x14ac:dyDescent="0.25">
      <c r="A79" s="45">
        <v>45495</v>
      </c>
      <c r="B79" s="46">
        <v>0.47916666666666669</v>
      </c>
      <c r="C79" s="46">
        <v>0.625</v>
      </c>
      <c r="D79" s="46">
        <v>0.14583333333333331</v>
      </c>
      <c r="E79" s="1" t="s">
        <v>126</v>
      </c>
      <c r="F79" s="1" t="s">
        <v>128</v>
      </c>
      <c r="G79" s="1">
        <v>12023771</v>
      </c>
      <c r="H79" s="49" t="str">
        <f>MOD(YEAR(Tabel3[[#This Row],[date]]-WEEKDAY(Tabel3[[#This Row],[date]],2)+4),100) &amp; TEXT(_xlfn.ISOWEEKNUM(Tabel3[[#This Row],[date]]),"-00")</f>
        <v>24-30</v>
      </c>
    </row>
    <row r="80" spans="1:17" x14ac:dyDescent="0.25">
      <c r="A80" s="45">
        <v>45498</v>
      </c>
      <c r="B80" s="46">
        <v>0.29166666666666669</v>
      </c>
      <c r="C80" s="46">
        <v>0.33333333333333331</v>
      </c>
      <c r="D80" s="46">
        <v>4.166666666666663E-2</v>
      </c>
      <c r="E80" s="1" t="s">
        <v>118</v>
      </c>
      <c r="F80" s="1" t="s">
        <v>119</v>
      </c>
      <c r="G80" s="1">
        <v>12023771</v>
      </c>
      <c r="H80" s="49" t="str">
        <f>MOD(YEAR(Tabel3[[#This Row],[date]]-WEEKDAY(Tabel3[[#This Row],[date]],2)+4),100) &amp; TEXT(_xlfn.ISOWEEKNUM(Tabel3[[#This Row],[date]]),"-00")</f>
        <v>24-30</v>
      </c>
    </row>
    <row r="81" spans="1:8" x14ac:dyDescent="0.25">
      <c r="A81" s="45">
        <v>45502</v>
      </c>
      <c r="B81" s="46">
        <v>0.29166666666666669</v>
      </c>
      <c r="C81" s="46">
        <v>0.35416666666666669</v>
      </c>
      <c r="D81" s="46">
        <v>6.25E-2</v>
      </c>
      <c r="E81" s="1" t="s">
        <v>118</v>
      </c>
      <c r="F81" s="1" t="s">
        <v>119</v>
      </c>
      <c r="G81" s="1">
        <v>12023771</v>
      </c>
      <c r="H81" s="49" t="str">
        <f>MOD(YEAR(Tabel3[[#This Row],[date]]-WEEKDAY(Tabel3[[#This Row],[date]],2)+4),100) &amp; TEXT(_xlfn.ISOWEEKNUM(Tabel3[[#This Row],[date]]),"-00")</f>
        <v>24-31</v>
      </c>
    </row>
    <row r="82" spans="1:8" x14ac:dyDescent="0.25">
      <c r="A82" s="45">
        <v>45502</v>
      </c>
      <c r="B82" s="46">
        <v>0.35416666666666669</v>
      </c>
      <c r="C82" s="46">
        <v>0.39583333333333331</v>
      </c>
      <c r="D82" s="46">
        <v>4.166666666666663E-2</v>
      </c>
      <c r="E82" s="1" t="s">
        <v>118</v>
      </c>
      <c r="F82" s="1" t="s">
        <v>122</v>
      </c>
      <c r="G82" s="1">
        <v>12023771</v>
      </c>
      <c r="H82" s="49" t="str">
        <f>MOD(YEAR(Tabel3[[#This Row],[date]]-WEEKDAY(Tabel3[[#This Row],[date]],2)+4),100) &amp; TEXT(_xlfn.ISOWEEKNUM(Tabel3[[#This Row],[date]]),"-00")</f>
        <v>24-31</v>
      </c>
    </row>
    <row r="83" spans="1:8" x14ac:dyDescent="0.25">
      <c r="A83" s="45">
        <v>45502</v>
      </c>
      <c r="B83" s="46">
        <v>0.39583333333333331</v>
      </c>
      <c r="C83" s="46">
        <v>0.4375</v>
      </c>
      <c r="D83" s="46">
        <v>4.1666666666666685E-2</v>
      </c>
      <c r="E83" s="1" t="s">
        <v>126</v>
      </c>
      <c r="F83" s="1" t="s">
        <v>127</v>
      </c>
      <c r="G83" s="1">
        <v>12023771</v>
      </c>
      <c r="H83" s="49" t="str">
        <f>MOD(YEAR(Tabel3[[#This Row],[date]]-WEEKDAY(Tabel3[[#This Row],[date]],2)+4),100) &amp; TEXT(_xlfn.ISOWEEKNUM(Tabel3[[#This Row],[date]]),"-00")</f>
        <v>24-31</v>
      </c>
    </row>
    <row r="84" spans="1:8" x14ac:dyDescent="0.25">
      <c r="A84" s="45">
        <v>45502</v>
      </c>
      <c r="B84" s="46">
        <v>0.4375</v>
      </c>
      <c r="C84" s="46">
        <v>0.47916666666666669</v>
      </c>
      <c r="D84" s="46">
        <v>4.1666666666666685E-2</v>
      </c>
      <c r="E84" s="1" t="s">
        <v>126</v>
      </c>
      <c r="F84" s="1" t="s">
        <v>122</v>
      </c>
      <c r="G84" s="1">
        <v>12023771</v>
      </c>
      <c r="H84" s="49" t="str">
        <f>MOD(YEAR(Tabel3[[#This Row],[date]]-WEEKDAY(Tabel3[[#This Row],[date]],2)+4),100) &amp; TEXT(_xlfn.ISOWEEKNUM(Tabel3[[#This Row],[date]]),"-00")</f>
        <v>24-31</v>
      </c>
    </row>
    <row r="85" spans="1:8" x14ac:dyDescent="0.25">
      <c r="A85" s="45">
        <v>45502</v>
      </c>
      <c r="B85" s="46">
        <v>0.47916666666666669</v>
      </c>
      <c r="C85" s="46">
        <v>0.625</v>
      </c>
      <c r="D85" s="46">
        <v>0.14583333333333331</v>
      </c>
      <c r="E85" s="1" t="s">
        <v>126</v>
      </c>
      <c r="F85" s="1" t="s">
        <v>128</v>
      </c>
      <c r="G85" s="1">
        <v>12023771</v>
      </c>
      <c r="H85" s="49" t="str">
        <f>MOD(YEAR(Tabel3[[#This Row],[date]]-WEEKDAY(Tabel3[[#This Row],[date]],2)+4),100) &amp; TEXT(_xlfn.ISOWEEKNUM(Tabel3[[#This Row],[date]]),"-00")</f>
        <v>24-31</v>
      </c>
    </row>
    <row r="86" spans="1:8" x14ac:dyDescent="0.25">
      <c r="A86" s="45">
        <v>45503</v>
      </c>
      <c r="B86" s="46">
        <v>0.29166666666666669</v>
      </c>
      <c r="C86" s="46">
        <v>0.45833333333333331</v>
      </c>
      <c r="D86" s="46">
        <v>0.16666666666666663</v>
      </c>
      <c r="E86" s="1" t="s">
        <v>124</v>
      </c>
      <c r="F86" s="1" t="s">
        <v>135</v>
      </c>
      <c r="G86" s="1">
        <v>8696052</v>
      </c>
      <c r="H86" s="49" t="str">
        <f>MOD(YEAR(Tabel3[[#This Row],[date]]-WEEKDAY(Tabel3[[#This Row],[date]],2)+4),100) &amp; TEXT(_xlfn.ISOWEEKNUM(Tabel3[[#This Row],[date]]),"-00")</f>
        <v>24-31</v>
      </c>
    </row>
    <row r="87" spans="1:8" x14ac:dyDescent="0.25">
      <c r="A87" s="45">
        <v>45503</v>
      </c>
      <c r="B87" s="46">
        <v>0.45833333333333331</v>
      </c>
      <c r="C87" s="46">
        <v>0.5</v>
      </c>
      <c r="D87" s="46">
        <v>4.1666666666666685E-2</v>
      </c>
      <c r="E87" s="1" t="s">
        <v>124</v>
      </c>
      <c r="F87" s="1" t="s">
        <v>119</v>
      </c>
      <c r="G87" s="1">
        <v>8696052</v>
      </c>
      <c r="H87" s="49" t="str">
        <f>MOD(YEAR(Tabel3[[#This Row],[date]]-WEEKDAY(Tabel3[[#This Row],[date]],2)+4),100) &amp; TEXT(_xlfn.ISOWEEKNUM(Tabel3[[#This Row],[date]]),"-00")</f>
        <v>24-31</v>
      </c>
    </row>
    <row r="88" spans="1:8" x14ac:dyDescent="0.25">
      <c r="A88" s="45">
        <v>45503</v>
      </c>
      <c r="B88" s="46">
        <v>0.5</v>
      </c>
      <c r="C88" s="46">
        <v>0.58333333333333337</v>
      </c>
      <c r="D88" s="46">
        <v>8.333333333333337E-2</v>
      </c>
      <c r="E88" s="1" t="s">
        <v>124</v>
      </c>
      <c r="F88" s="1" t="s">
        <v>125</v>
      </c>
      <c r="G88" s="1">
        <v>8696052</v>
      </c>
      <c r="H88" s="49" t="str">
        <f>MOD(YEAR(Tabel3[[#This Row],[date]]-WEEKDAY(Tabel3[[#This Row],[date]],2)+4),100) &amp; TEXT(_xlfn.ISOWEEKNUM(Tabel3[[#This Row],[date]]),"-00")</f>
        <v>24-31</v>
      </c>
    </row>
    <row r="89" spans="1:8" x14ac:dyDescent="0.25">
      <c r="A89" s="45">
        <v>45505</v>
      </c>
      <c r="B89" s="46">
        <v>0.29166666666666669</v>
      </c>
      <c r="C89" s="46">
        <v>0.33333333333333331</v>
      </c>
      <c r="D89" s="46">
        <v>4.166666666666663E-2</v>
      </c>
      <c r="E89" s="1" t="s">
        <v>118</v>
      </c>
      <c r="F89" s="1" t="s">
        <v>119</v>
      </c>
      <c r="G89" s="1">
        <v>12023771</v>
      </c>
      <c r="H89" s="49" t="str">
        <f>MOD(YEAR(Tabel3[[#This Row],[date]]-WEEKDAY(Tabel3[[#This Row],[date]],2)+4),100) &amp; TEXT(_xlfn.ISOWEEKNUM(Tabel3[[#This Row],[date]]),"-00")</f>
        <v>24-31</v>
      </c>
    </row>
    <row r="90" spans="1:8" x14ac:dyDescent="0.25">
      <c r="A90" s="45">
        <v>45506</v>
      </c>
      <c r="B90" s="46">
        <v>0.29166666666666669</v>
      </c>
      <c r="C90" s="46">
        <v>0.4375</v>
      </c>
      <c r="D90" s="46">
        <v>0.14583333333333331</v>
      </c>
      <c r="E90" s="1" t="s">
        <v>121</v>
      </c>
      <c r="F90" s="1" t="s">
        <v>131</v>
      </c>
      <c r="G90" s="1">
        <v>13285804</v>
      </c>
      <c r="H90" s="49" t="str">
        <f>MOD(YEAR(Tabel3[[#This Row],[date]]-WEEKDAY(Tabel3[[#This Row],[date]],2)+4),100) &amp; TEXT(_xlfn.ISOWEEKNUM(Tabel3[[#This Row],[date]]),"-00")</f>
        <v>24-31</v>
      </c>
    </row>
    <row r="91" spans="1:8" x14ac:dyDescent="0.25">
      <c r="A91" s="45">
        <v>45509</v>
      </c>
      <c r="B91" s="46">
        <v>0.29166666666666669</v>
      </c>
      <c r="C91" s="46">
        <v>0.35416666666666669</v>
      </c>
      <c r="D91" s="46">
        <v>6.25E-2</v>
      </c>
      <c r="E91" s="1" t="s">
        <v>118</v>
      </c>
      <c r="F91" s="1" t="s">
        <v>119</v>
      </c>
      <c r="G91" s="1">
        <v>12023771</v>
      </c>
      <c r="H91" s="49" t="str">
        <f>MOD(YEAR(Tabel3[[#This Row],[date]]-WEEKDAY(Tabel3[[#This Row],[date]],2)+4),100) &amp; TEXT(_xlfn.ISOWEEKNUM(Tabel3[[#This Row],[date]]),"-00")</f>
        <v>24-32</v>
      </c>
    </row>
    <row r="92" spans="1:8" x14ac:dyDescent="0.25">
      <c r="A92" s="45">
        <v>45509</v>
      </c>
      <c r="B92" s="46">
        <v>0.35416666666666669</v>
      </c>
      <c r="C92" s="46">
        <v>0.39583333333333331</v>
      </c>
      <c r="D92" s="46">
        <v>4.166666666666663E-2</v>
      </c>
      <c r="E92" s="1" t="s">
        <v>118</v>
      </c>
      <c r="F92" s="1" t="s">
        <v>122</v>
      </c>
      <c r="G92" s="1">
        <v>12023771</v>
      </c>
      <c r="H92" s="49" t="str">
        <f>MOD(YEAR(Tabel3[[#This Row],[date]]-WEEKDAY(Tabel3[[#This Row],[date]],2)+4),100) &amp; TEXT(_xlfn.ISOWEEKNUM(Tabel3[[#This Row],[date]]),"-00")</f>
        <v>24-32</v>
      </c>
    </row>
    <row r="93" spans="1:8" x14ac:dyDescent="0.25">
      <c r="A93" s="45">
        <v>45509</v>
      </c>
      <c r="B93" s="46">
        <v>0.39583333333333331</v>
      </c>
      <c r="C93" s="46">
        <v>0.4375</v>
      </c>
      <c r="D93" s="46">
        <v>4.1666666666666685E-2</v>
      </c>
      <c r="E93" s="1" t="s">
        <v>126</v>
      </c>
      <c r="F93" s="1" t="s">
        <v>127</v>
      </c>
      <c r="G93" s="1">
        <v>12023771</v>
      </c>
      <c r="H93" s="49" t="str">
        <f>MOD(YEAR(Tabel3[[#This Row],[date]]-WEEKDAY(Tabel3[[#This Row],[date]],2)+4),100) &amp; TEXT(_xlfn.ISOWEEKNUM(Tabel3[[#This Row],[date]]),"-00")</f>
        <v>24-32</v>
      </c>
    </row>
    <row r="94" spans="1:8" x14ac:dyDescent="0.25">
      <c r="A94" s="45">
        <v>45509</v>
      </c>
      <c r="B94" s="46">
        <v>0.4375</v>
      </c>
      <c r="C94" s="46">
        <v>0.47916666666666669</v>
      </c>
      <c r="D94" s="46">
        <v>4.1666666666666685E-2</v>
      </c>
      <c r="E94" s="1" t="s">
        <v>126</v>
      </c>
      <c r="F94" s="1" t="s">
        <v>122</v>
      </c>
      <c r="G94" s="1">
        <v>12023771</v>
      </c>
      <c r="H94" s="49" t="str">
        <f>MOD(YEAR(Tabel3[[#This Row],[date]]-WEEKDAY(Tabel3[[#This Row],[date]],2)+4),100) &amp; TEXT(_xlfn.ISOWEEKNUM(Tabel3[[#This Row],[date]]),"-00")</f>
        <v>24-32</v>
      </c>
    </row>
    <row r="95" spans="1:8" x14ac:dyDescent="0.25">
      <c r="A95" s="45">
        <v>45509</v>
      </c>
      <c r="B95" s="46">
        <v>0.47916666666666669</v>
      </c>
      <c r="C95" s="46">
        <v>0.625</v>
      </c>
      <c r="D95" s="46">
        <v>0.14583333333333331</v>
      </c>
      <c r="E95" s="1" t="s">
        <v>126</v>
      </c>
      <c r="F95" s="1" t="s">
        <v>128</v>
      </c>
      <c r="G95" s="1">
        <v>12023771</v>
      </c>
      <c r="H95" s="49" t="str">
        <f>MOD(YEAR(Tabel3[[#This Row],[date]]-WEEKDAY(Tabel3[[#This Row],[date]],2)+4),100) &amp; TEXT(_xlfn.ISOWEEKNUM(Tabel3[[#This Row],[date]]),"-00")</f>
        <v>24-32</v>
      </c>
    </row>
    <row r="96" spans="1:8" x14ac:dyDescent="0.25">
      <c r="A96" s="45">
        <v>45510</v>
      </c>
      <c r="B96" s="46">
        <v>0.29166666666666669</v>
      </c>
      <c r="C96" s="46">
        <v>0.33333333333333331</v>
      </c>
      <c r="D96" s="46">
        <v>4.166666666666663E-2</v>
      </c>
      <c r="E96" s="1" t="s">
        <v>116</v>
      </c>
      <c r="F96" s="1" t="s">
        <v>117</v>
      </c>
      <c r="G96" s="1">
        <v>9359529</v>
      </c>
      <c r="H96" s="49" t="str">
        <f>MOD(YEAR(Tabel3[[#This Row],[date]]-WEEKDAY(Tabel3[[#This Row],[date]],2)+4),100) &amp; TEXT(_xlfn.ISOWEEKNUM(Tabel3[[#This Row],[date]]),"-00")</f>
        <v>24-32</v>
      </c>
    </row>
    <row r="97" spans="1:8" x14ac:dyDescent="0.25">
      <c r="A97" s="45">
        <v>45510</v>
      </c>
      <c r="B97" s="46">
        <v>0.33333333333333331</v>
      </c>
      <c r="C97" s="46">
        <v>0.54166666666666663</v>
      </c>
      <c r="D97" s="46">
        <v>0.20833333333333331</v>
      </c>
      <c r="E97" s="1" t="s">
        <v>116</v>
      </c>
      <c r="F97" s="1" t="s">
        <v>136</v>
      </c>
      <c r="G97" s="1">
        <v>9359529</v>
      </c>
      <c r="H97" s="49" t="str">
        <f>MOD(YEAR(Tabel3[[#This Row],[date]]-WEEKDAY(Tabel3[[#This Row],[date]],2)+4),100) &amp; TEXT(_xlfn.ISOWEEKNUM(Tabel3[[#This Row],[date]]),"-00")</f>
        <v>24-32</v>
      </c>
    </row>
    <row r="98" spans="1:8" x14ac:dyDescent="0.25">
      <c r="A98" s="45">
        <v>45511</v>
      </c>
      <c r="B98" s="46">
        <v>0.29166666666666669</v>
      </c>
      <c r="C98" s="46">
        <v>0.33333333333333331</v>
      </c>
      <c r="D98" s="46">
        <v>4.166666666666663E-2</v>
      </c>
      <c r="E98" s="1" t="s">
        <v>124</v>
      </c>
      <c r="F98" s="1" t="s">
        <v>119</v>
      </c>
      <c r="G98" s="1">
        <v>8696052</v>
      </c>
      <c r="H98" s="49" t="str">
        <f>MOD(YEAR(Tabel3[[#This Row],[date]]-WEEKDAY(Tabel3[[#This Row],[date]],2)+4),100) &amp; TEXT(_xlfn.ISOWEEKNUM(Tabel3[[#This Row],[date]]),"-00")</f>
        <v>24-32</v>
      </c>
    </row>
    <row r="99" spans="1:8" x14ac:dyDescent="0.25">
      <c r="A99" s="45">
        <v>45512</v>
      </c>
      <c r="B99" s="46">
        <v>0.29166666666666669</v>
      </c>
      <c r="C99" s="46">
        <v>0.33333333333333331</v>
      </c>
      <c r="D99" s="46">
        <v>4.166666666666663E-2</v>
      </c>
      <c r="E99" s="1" t="s">
        <v>118</v>
      </c>
      <c r="F99" s="1" t="s">
        <v>119</v>
      </c>
      <c r="G99" s="1">
        <v>12023771</v>
      </c>
      <c r="H99" s="49" t="str">
        <f>MOD(YEAR(Tabel3[[#This Row],[date]]-WEEKDAY(Tabel3[[#This Row],[date]],2)+4),100) &amp; TEXT(_xlfn.ISOWEEKNUM(Tabel3[[#This Row],[date]]),"-00")</f>
        <v>24-32</v>
      </c>
    </row>
    <row r="100" spans="1:8" x14ac:dyDescent="0.25">
      <c r="A100" s="45">
        <v>45516</v>
      </c>
      <c r="B100" s="46">
        <v>0.29166666666666669</v>
      </c>
      <c r="C100" s="46">
        <v>0.35416666666666669</v>
      </c>
      <c r="D100" s="46">
        <v>6.25E-2</v>
      </c>
      <c r="E100" s="1" t="s">
        <v>118</v>
      </c>
      <c r="F100" s="1" t="s">
        <v>119</v>
      </c>
      <c r="G100" s="1">
        <v>12023771</v>
      </c>
      <c r="H100" s="49" t="str">
        <f>MOD(YEAR(Tabel3[[#This Row],[date]]-WEEKDAY(Tabel3[[#This Row],[date]],2)+4),100) &amp; TEXT(_xlfn.ISOWEEKNUM(Tabel3[[#This Row],[date]]),"-00")</f>
        <v>24-33</v>
      </c>
    </row>
    <row r="101" spans="1:8" x14ac:dyDescent="0.25">
      <c r="A101" s="45">
        <v>45516</v>
      </c>
      <c r="B101" s="46">
        <v>0.35416666666666669</v>
      </c>
      <c r="C101" s="46">
        <v>0.39583333333333331</v>
      </c>
      <c r="D101" s="46">
        <v>4.166666666666663E-2</v>
      </c>
      <c r="E101" s="1" t="s">
        <v>118</v>
      </c>
      <c r="F101" s="1" t="s">
        <v>122</v>
      </c>
      <c r="G101" s="1">
        <v>12023771</v>
      </c>
      <c r="H101" s="49" t="str">
        <f>MOD(YEAR(Tabel3[[#This Row],[date]]-WEEKDAY(Tabel3[[#This Row],[date]],2)+4),100) &amp; TEXT(_xlfn.ISOWEEKNUM(Tabel3[[#This Row],[date]]),"-00")</f>
        <v>24-33</v>
      </c>
    </row>
    <row r="102" spans="1:8" x14ac:dyDescent="0.25">
      <c r="A102" s="45">
        <v>45516</v>
      </c>
      <c r="B102" s="46">
        <v>0.39583333333333331</v>
      </c>
      <c r="C102" s="46">
        <v>0.5625</v>
      </c>
      <c r="D102" s="46">
        <v>0.16666666666666669</v>
      </c>
      <c r="E102" s="1" t="s">
        <v>124</v>
      </c>
      <c r="F102" s="1" t="s">
        <v>133</v>
      </c>
      <c r="G102" s="1">
        <v>8696052</v>
      </c>
      <c r="H102" s="49" t="str">
        <f>MOD(YEAR(Tabel3[[#This Row],[date]]-WEEKDAY(Tabel3[[#This Row],[date]],2)+4),100) &amp; TEXT(_xlfn.ISOWEEKNUM(Tabel3[[#This Row],[date]]),"-00")</f>
        <v>24-33</v>
      </c>
    </row>
    <row r="103" spans="1:8" x14ac:dyDescent="0.25">
      <c r="A103" s="45">
        <v>45516</v>
      </c>
      <c r="B103" s="46">
        <v>0.5625</v>
      </c>
      <c r="C103" s="46">
        <v>0.60416666666666663</v>
      </c>
      <c r="D103" s="46">
        <v>4.166666666666663E-2</v>
      </c>
      <c r="E103" s="1" t="s">
        <v>124</v>
      </c>
      <c r="F103" s="1" t="s">
        <v>119</v>
      </c>
      <c r="G103" s="1">
        <v>8696052</v>
      </c>
      <c r="H103" s="49" t="str">
        <f>MOD(YEAR(Tabel3[[#This Row],[date]]-WEEKDAY(Tabel3[[#This Row],[date]],2)+4),100) &amp; TEXT(_xlfn.ISOWEEKNUM(Tabel3[[#This Row],[date]]),"-00")</f>
        <v>24-33</v>
      </c>
    </row>
    <row r="104" spans="1:8" x14ac:dyDescent="0.25">
      <c r="A104" s="45">
        <v>45517</v>
      </c>
      <c r="B104" s="46">
        <v>0.29166666666666669</v>
      </c>
      <c r="C104" s="46">
        <v>0.33333333333333331</v>
      </c>
      <c r="D104" s="46">
        <v>4.166666666666663E-2</v>
      </c>
      <c r="E104" s="1" t="s">
        <v>116</v>
      </c>
      <c r="F104" s="1" t="s">
        <v>117</v>
      </c>
      <c r="G104" s="1">
        <v>9359529</v>
      </c>
      <c r="H104" s="49" t="str">
        <f>MOD(YEAR(Tabel3[[#This Row],[date]]-WEEKDAY(Tabel3[[#This Row],[date]],2)+4),100) &amp; TEXT(_xlfn.ISOWEEKNUM(Tabel3[[#This Row],[date]]),"-00")</f>
        <v>24-33</v>
      </c>
    </row>
    <row r="105" spans="1:8" x14ac:dyDescent="0.25">
      <c r="A105" s="45">
        <v>45517</v>
      </c>
      <c r="B105" s="46">
        <v>0.35416666666666669</v>
      </c>
      <c r="C105" s="46">
        <v>0.39583333333333331</v>
      </c>
      <c r="D105" s="46">
        <v>4.166666666666663E-2</v>
      </c>
      <c r="E105" s="1" t="s">
        <v>126</v>
      </c>
      <c r="F105" s="1" t="s">
        <v>127</v>
      </c>
      <c r="G105" s="1">
        <v>12023771</v>
      </c>
      <c r="H105" s="49" t="str">
        <f>MOD(YEAR(Tabel3[[#This Row],[date]]-WEEKDAY(Tabel3[[#This Row],[date]],2)+4),100) &amp; TEXT(_xlfn.ISOWEEKNUM(Tabel3[[#This Row],[date]]),"-00")</f>
        <v>24-33</v>
      </c>
    </row>
    <row r="106" spans="1:8" x14ac:dyDescent="0.25">
      <c r="A106" s="45">
        <v>45517</v>
      </c>
      <c r="B106" s="46">
        <v>0.39583333333333331</v>
      </c>
      <c r="C106" s="46">
        <v>0.4375</v>
      </c>
      <c r="D106" s="46">
        <v>4.1666666666666685E-2</v>
      </c>
      <c r="E106" s="1" t="s">
        <v>126</v>
      </c>
      <c r="F106" s="1" t="s">
        <v>122</v>
      </c>
      <c r="G106" s="1">
        <v>12023771</v>
      </c>
      <c r="H106" s="49" t="str">
        <f>MOD(YEAR(Tabel3[[#This Row],[date]]-WEEKDAY(Tabel3[[#This Row],[date]],2)+4),100) &amp; TEXT(_xlfn.ISOWEEKNUM(Tabel3[[#This Row],[date]]),"-00")</f>
        <v>24-33</v>
      </c>
    </row>
    <row r="107" spans="1:8" x14ac:dyDescent="0.25">
      <c r="A107" s="45">
        <v>45517</v>
      </c>
      <c r="B107" s="46">
        <v>0.4375</v>
      </c>
      <c r="C107" s="46">
        <v>0.58333333333333337</v>
      </c>
      <c r="D107" s="46">
        <v>0.14583333333333337</v>
      </c>
      <c r="E107" s="1" t="s">
        <v>126</v>
      </c>
      <c r="F107" s="1" t="s">
        <v>128</v>
      </c>
      <c r="G107" s="1">
        <v>12023771</v>
      </c>
      <c r="H107" s="49" t="str">
        <f>MOD(YEAR(Tabel3[[#This Row],[date]]-WEEKDAY(Tabel3[[#This Row],[date]],2)+4),100) &amp; TEXT(_xlfn.ISOWEEKNUM(Tabel3[[#This Row],[date]]),"-00")</f>
        <v>24-33</v>
      </c>
    </row>
    <row r="108" spans="1:8" x14ac:dyDescent="0.25">
      <c r="A108" s="45">
        <v>45519</v>
      </c>
      <c r="B108" s="46">
        <v>0.29166666666666669</v>
      </c>
      <c r="C108" s="46">
        <v>0.33333333333333331</v>
      </c>
      <c r="D108" s="46">
        <v>4.166666666666663E-2</v>
      </c>
      <c r="E108" s="1" t="s">
        <v>118</v>
      </c>
      <c r="F108" s="1" t="s">
        <v>119</v>
      </c>
      <c r="G108" s="1">
        <v>12023771</v>
      </c>
      <c r="H108" s="49" t="str">
        <f>MOD(YEAR(Tabel3[[#This Row],[date]]-WEEKDAY(Tabel3[[#This Row],[date]],2)+4),100) &amp; TEXT(_xlfn.ISOWEEKNUM(Tabel3[[#This Row],[date]]),"-00")</f>
        <v>24-33</v>
      </c>
    </row>
    <row r="109" spans="1:8" x14ac:dyDescent="0.25">
      <c r="A109" s="45">
        <v>45520</v>
      </c>
      <c r="B109" s="46">
        <v>0.29166666666666669</v>
      </c>
      <c r="C109" s="46">
        <v>0.4375</v>
      </c>
      <c r="D109" s="46">
        <v>0.14583333333333331</v>
      </c>
      <c r="E109" s="1" t="s">
        <v>121</v>
      </c>
      <c r="F109" s="1" t="s">
        <v>131</v>
      </c>
      <c r="G109" s="1">
        <v>13285804</v>
      </c>
      <c r="H109" s="49" t="str">
        <f>MOD(YEAR(Tabel3[[#This Row],[date]]-WEEKDAY(Tabel3[[#This Row],[date]],2)+4),100) &amp; TEXT(_xlfn.ISOWEEKNUM(Tabel3[[#This Row],[date]]),"-00")</f>
        <v>24-33</v>
      </c>
    </row>
    <row r="110" spans="1:8" x14ac:dyDescent="0.25">
      <c r="A110" s="45">
        <v>45523</v>
      </c>
      <c r="B110" s="46">
        <v>0.29166666666666669</v>
      </c>
      <c r="C110" s="46">
        <v>0.35416666666666669</v>
      </c>
      <c r="D110" s="46">
        <v>6.25E-2</v>
      </c>
      <c r="E110" s="1" t="s">
        <v>118</v>
      </c>
      <c r="F110" s="1" t="s">
        <v>119</v>
      </c>
      <c r="G110" s="1">
        <v>12023771</v>
      </c>
      <c r="H110" s="49" t="str">
        <f>MOD(YEAR(Tabel3[[#This Row],[date]]-WEEKDAY(Tabel3[[#This Row],[date]],2)+4),100) &amp; TEXT(_xlfn.ISOWEEKNUM(Tabel3[[#This Row],[date]]),"-00")</f>
        <v>24-34</v>
      </c>
    </row>
    <row r="111" spans="1:8" x14ac:dyDescent="0.25">
      <c r="A111" s="45">
        <v>45523</v>
      </c>
      <c r="B111" s="46">
        <v>0.35416666666666669</v>
      </c>
      <c r="C111" s="46">
        <v>0.39583333333333331</v>
      </c>
      <c r="D111" s="46">
        <v>4.166666666666663E-2</v>
      </c>
      <c r="E111" s="1" t="s">
        <v>118</v>
      </c>
      <c r="F111" s="1" t="s">
        <v>122</v>
      </c>
      <c r="G111" s="1">
        <v>12023771</v>
      </c>
      <c r="H111" s="49" t="str">
        <f>MOD(YEAR(Tabel3[[#This Row],[date]]-WEEKDAY(Tabel3[[#This Row],[date]],2)+4),100) &amp; TEXT(_xlfn.ISOWEEKNUM(Tabel3[[#This Row],[date]]),"-00")</f>
        <v>24-34</v>
      </c>
    </row>
    <row r="112" spans="1:8" x14ac:dyDescent="0.25">
      <c r="A112" s="45">
        <v>45523</v>
      </c>
      <c r="B112" s="46">
        <v>0.39583333333333331</v>
      </c>
      <c r="C112" s="46">
        <v>0.4375</v>
      </c>
      <c r="D112" s="46">
        <v>4.1666666666666685E-2</v>
      </c>
      <c r="E112" s="1" t="s">
        <v>126</v>
      </c>
      <c r="F112" s="1" t="s">
        <v>127</v>
      </c>
      <c r="G112" s="1">
        <v>12023771</v>
      </c>
      <c r="H112" s="49" t="str">
        <f>MOD(YEAR(Tabel3[[#This Row],[date]]-WEEKDAY(Tabel3[[#This Row],[date]],2)+4),100) &amp; TEXT(_xlfn.ISOWEEKNUM(Tabel3[[#This Row],[date]]),"-00")</f>
        <v>24-34</v>
      </c>
    </row>
    <row r="113" spans="1:8" x14ac:dyDescent="0.25">
      <c r="A113" s="45">
        <v>45523</v>
      </c>
      <c r="B113" s="46">
        <v>0.4375</v>
      </c>
      <c r="C113" s="46">
        <v>0.47916666666666669</v>
      </c>
      <c r="D113" s="46">
        <v>4.1666666666666685E-2</v>
      </c>
      <c r="E113" s="1" t="s">
        <v>126</v>
      </c>
      <c r="F113" s="1" t="s">
        <v>122</v>
      </c>
      <c r="G113" s="1">
        <v>12023771</v>
      </c>
      <c r="H113" s="49" t="str">
        <f>MOD(YEAR(Tabel3[[#This Row],[date]]-WEEKDAY(Tabel3[[#This Row],[date]],2)+4),100) &amp; TEXT(_xlfn.ISOWEEKNUM(Tabel3[[#This Row],[date]]),"-00")</f>
        <v>24-34</v>
      </c>
    </row>
    <row r="114" spans="1:8" x14ac:dyDescent="0.25">
      <c r="A114" s="45">
        <v>45523</v>
      </c>
      <c r="B114" s="46">
        <v>0.47916666666666669</v>
      </c>
      <c r="C114" s="46">
        <v>0.625</v>
      </c>
      <c r="D114" s="46">
        <v>0.14583333333333331</v>
      </c>
      <c r="E114" s="1" t="s">
        <v>126</v>
      </c>
      <c r="F114" s="1" t="s">
        <v>128</v>
      </c>
      <c r="G114" s="1">
        <v>12023771</v>
      </c>
      <c r="H114" s="49" t="str">
        <f>MOD(YEAR(Tabel3[[#This Row],[date]]-WEEKDAY(Tabel3[[#This Row],[date]],2)+4),100) &amp; TEXT(_xlfn.ISOWEEKNUM(Tabel3[[#This Row],[date]]),"-00")</f>
        <v>24-34</v>
      </c>
    </row>
    <row r="115" spans="1:8" x14ac:dyDescent="0.25">
      <c r="A115" s="45">
        <v>45524</v>
      </c>
      <c r="B115" s="46">
        <v>0.29166666666666669</v>
      </c>
      <c r="C115" s="46">
        <v>0.33333333333333331</v>
      </c>
      <c r="D115" s="46">
        <v>4.166666666666663E-2</v>
      </c>
      <c r="E115" s="1" t="s">
        <v>116</v>
      </c>
      <c r="F115" s="1" t="s">
        <v>117</v>
      </c>
      <c r="G115" s="1">
        <v>9359529</v>
      </c>
      <c r="H115" s="49" t="str">
        <f>MOD(YEAR(Tabel3[[#This Row],[date]]-WEEKDAY(Tabel3[[#This Row],[date]],2)+4),100) &amp; TEXT(_xlfn.ISOWEEKNUM(Tabel3[[#This Row],[date]]),"-00")</f>
        <v>24-34</v>
      </c>
    </row>
    <row r="116" spans="1:8" x14ac:dyDescent="0.25">
      <c r="A116" s="45">
        <v>45526</v>
      </c>
      <c r="B116" s="46">
        <v>0.29166666666666669</v>
      </c>
      <c r="C116" s="46">
        <v>0.33333333333333331</v>
      </c>
      <c r="D116" s="46">
        <v>4.166666666666663E-2</v>
      </c>
      <c r="E116" s="1" t="s">
        <v>118</v>
      </c>
      <c r="F116" s="1" t="s">
        <v>119</v>
      </c>
      <c r="G116" s="1">
        <v>12023771</v>
      </c>
      <c r="H116" s="49" t="str">
        <f>MOD(YEAR(Tabel3[[#This Row],[date]]-WEEKDAY(Tabel3[[#This Row],[date]],2)+4),100) &amp; TEXT(_xlfn.ISOWEEKNUM(Tabel3[[#This Row],[date]]),"-00")</f>
        <v>24-34</v>
      </c>
    </row>
    <row r="117" spans="1:8" x14ac:dyDescent="0.25">
      <c r="A117" s="45">
        <v>45530</v>
      </c>
      <c r="B117" s="46">
        <v>0.29166666666666669</v>
      </c>
      <c r="C117" s="46">
        <v>0.35416666666666669</v>
      </c>
      <c r="D117" s="46">
        <v>6.25E-2</v>
      </c>
      <c r="E117" s="1" t="s">
        <v>118</v>
      </c>
      <c r="F117" s="1" t="s">
        <v>119</v>
      </c>
      <c r="G117" s="1">
        <v>12023771</v>
      </c>
      <c r="H117" s="49" t="str">
        <f>MOD(YEAR(Tabel3[[#This Row],[date]]-WEEKDAY(Tabel3[[#This Row],[date]],2)+4),100) &amp; TEXT(_xlfn.ISOWEEKNUM(Tabel3[[#This Row],[date]]),"-00")</f>
        <v>24-35</v>
      </c>
    </row>
    <row r="118" spans="1:8" x14ac:dyDescent="0.25">
      <c r="A118" s="45">
        <v>45530</v>
      </c>
      <c r="B118" s="46">
        <v>0.35416666666666669</v>
      </c>
      <c r="C118" s="46">
        <v>0.39583333333333331</v>
      </c>
      <c r="D118" s="46">
        <v>4.166666666666663E-2</v>
      </c>
      <c r="E118" s="1" t="s">
        <v>118</v>
      </c>
      <c r="F118" s="1" t="s">
        <v>122</v>
      </c>
      <c r="G118" s="1">
        <v>12023771</v>
      </c>
      <c r="H118" s="49" t="str">
        <f>MOD(YEAR(Tabel3[[#This Row],[date]]-WEEKDAY(Tabel3[[#This Row],[date]],2)+4),100) &amp; TEXT(_xlfn.ISOWEEKNUM(Tabel3[[#This Row],[date]]),"-00")</f>
        <v>24-35</v>
      </c>
    </row>
    <row r="119" spans="1:8" x14ac:dyDescent="0.25">
      <c r="A119" s="45">
        <v>45530</v>
      </c>
      <c r="B119" s="46">
        <v>0.39583333333333331</v>
      </c>
      <c r="C119" s="46">
        <v>0.5625</v>
      </c>
      <c r="D119" s="46">
        <v>0.16666666666666669</v>
      </c>
      <c r="E119" s="1" t="s">
        <v>124</v>
      </c>
      <c r="F119" s="1" t="s">
        <v>133</v>
      </c>
      <c r="G119" s="1">
        <v>8696052</v>
      </c>
      <c r="H119" s="49" t="str">
        <f>MOD(YEAR(Tabel3[[#This Row],[date]]-WEEKDAY(Tabel3[[#This Row],[date]],2)+4),100) &amp; TEXT(_xlfn.ISOWEEKNUM(Tabel3[[#This Row],[date]]),"-00")</f>
        <v>24-35</v>
      </c>
    </row>
    <row r="120" spans="1:8" x14ac:dyDescent="0.25">
      <c r="A120" s="45">
        <v>45530</v>
      </c>
      <c r="B120" s="46">
        <v>0.5625</v>
      </c>
      <c r="C120" s="46">
        <v>0.60416666666666663</v>
      </c>
      <c r="D120" s="46">
        <v>4.166666666666663E-2</v>
      </c>
      <c r="E120" s="1" t="s">
        <v>124</v>
      </c>
      <c r="F120" s="1" t="s">
        <v>119</v>
      </c>
      <c r="G120" s="1">
        <v>8696052</v>
      </c>
      <c r="H120" s="49" t="str">
        <f>MOD(YEAR(Tabel3[[#This Row],[date]]-WEEKDAY(Tabel3[[#This Row],[date]],2)+4),100) &amp; TEXT(_xlfn.ISOWEEKNUM(Tabel3[[#This Row],[date]]),"-00")</f>
        <v>24-35</v>
      </c>
    </row>
    <row r="121" spans="1:8" x14ac:dyDescent="0.25">
      <c r="A121" s="45">
        <v>45530</v>
      </c>
      <c r="B121" s="46">
        <v>0.60416666666666663</v>
      </c>
      <c r="C121" s="46">
        <v>0.6875</v>
      </c>
      <c r="D121" s="46">
        <v>8.333333333333337E-2</v>
      </c>
      <c r="E121" s="1" t="s">
        <v>124</v>
      </c>
      <c r="F121" s="1" t="s">
        <v>125</v>
      </c>
      <c r="G121" s="1">
        <v>8696052</v>
      </c>
      <c r="H121" s="49" t="str">
        <f>MOD(YEAR(Tabel3[[#This Row],[date]]-WEEKDAY(Tabel3[[#This Row],[date]],2)+4),100) &amp; TEXT(_xlfn.ISOWEEKNUM(Tabel3[[#This Row],[date]]),"-00")</f>
        <v>24-35</v>
      </c>
    </row>
    <row r="122" spans="1:8" x14ac:dyDescent="0.25">
      <c r="A122" s="45">
        <v>45531</v>
      </c>
      <c r="B122" s="46">
        <v>0.29166666666666669</v>
      </c>
      <c r="C122" s="46">
        <v>0.33333333333333331</v>
      </c>
      <c r="D122" s="46">
        <v>4.166666666666663E-2</v>
      </c>
      <c r="E122" s="1" t="s">
        <v>116</v>
      </c>
      <c r="F122" s="1" t="s">
        <v>117</v>
      </c>
      <c r="G122" s="1">
        <v>9359529</v>
      </c>
      <c r="H122" s="49" t="str">
        <f>MOD(YEAR(Tabel3[[#This Row],[date]]-WEEKDAY(Tabel3[[#This Row],[date]],2)+4),100) &amp; TEXT(_xlfn.ISOWEEKNUM(Tabel3[[#This Row],[date]]),"-00")</f>
        <v>24-35</v>
      </c>
    </row>
    <row r="123" spans="1:8" x14ac:dyDescent="0.25">
      <c r="A123" s="45">
        <v>45531</v>
      </c>
      <c r="B123" s="46">
        <v>0.35416666666666669</v>
      </c>
      <c r="C123" s="46">
        <v>0.39583333333333331</v>
      </c>
      <c r="D123" s="46">
        <v>4.166666666666663E-2</v>
      </c>
      <c r="E123" s="1" t="s">
        <v>126</v>
      </c>
      <c r="F123" s="1" t="s">
        <v>127</v>
      </c>
      <c r="G123" s="1">
        <v>12023771</v>
      </c>
      <c r="H123" s="49" t="str">
        <f>MOD(YEAR(Tabel3[[#This Row],[date]]-WEEKDAY(Tabel3[[#This Row],[date]],2)+4),100) &amp; TEXT(_xlfn.ISOWEEKNUM(Tabel3[[#This Row],[date]]),"-00")</f>
        <v>24-35</v>
      </c>
    </row>
    <row r="124" spans="1:8" x14ac:dyDescent="0.25">
      <c r="A124" s="45">
        <v>45531</v>
      </c>
      <c r="B124" s="46">
        <v>0.39583333333333331</v>
      </c>
      <c r="C124" s="46">
        <v>0.4375</v>
      </c>
      <c r="D124" s="46">
        <v>4.1666666666666685E-2</v>
      </c>
      <c r="E124" s="1" t="s">
        <v>126</v>
      </c>
      <c r="F124" s="1" t="s">
        <v>122</v>
      </c>
      <c r="G124" s="1">
        <v>12023771</v>
      </c>
      <c r="H124" s="49" t="str">
        <f>MOD(YEAR(Tabel3[[#This Row],[date]]-WEEKDAY(Tabel3[[#This Row],[date]],2)+4),100) &amp; TEXT(_xlfn.ISOWEEKNUM(Tabel3[[#This Row],[date]]),"-00")</f>
        <v>24-35</v>
      </c>
    </row>
    <row r="125" spans="1:8" x14ac:dyDescent="0.25">
      <c r="A125" s="45">
        <v>45531</v>
      </c>
      <c r="B125" s="46">
        <v>0.4375</v>
      </c>
      <c r="C125" s="46">
        <v>0.58333333333333337</v>
      </c>
      <c r="D125" s="46">
        <v>0.14583333333333337</v>
      </c>
      <c r="E125" s="1" t="s">
        <v>126</v>
      </c>
      <c r="F125" s="1" t="s">
        <v>128</v>
      </c>
      <c r="G125" s="1">
        <v>12023771</v>
      </c>
      <c r="H125" s="49" t="str">
        <f>MOD(YEAR(Tabel3[[#This Row],[date]]-WEEKDAY(Tabel3[[#This Row],[date]],2)+4),100) &amp; TEXT(_xlfn.ISOWEEKNUM(Tabel3[[#This Row],[date]]),"-00")</f>
        <v>24-35</v>
      </c>
    </row>
    <row r="126" spans="1:8" x14ac:dyDescent="0.25">
      <c r="A126" s="45">
        <v>45533</v>
      </c>
      <c r="B126" s="46">
        <v>0.29166666666666669</v>
      </c>
      <c r="C126" s="46">
        <v>0.33333333333333331</v>
      </c>
      <c r="D126" s="46">
        <v>4.166666666666663E-2</v>
      </c>
      <c r="E126" s="1" t="s">
        <v>118</v>
      </c>
      <c r="F126" s="1" t="s">
        <v>119</v>
      </c>
      <c r="G126" s="1">
        <v>12023771</v>
      </c>
      <c r="H126" s="49" t="str">
        <f>MOD(YEAR(Tabel3[[#This Row],[date]]-WEEKDAY(Tabel3[[#This Row],[date]],2)+4),100) &amp; TEXT(_xlfn.ISOWEEKNUM(Tabel3[[#This Row],[date]]),"-00")</f>
        <v>24-35</v>
      </c>
    </row>
    <row r="127" spans="1:8" x14ac:dyDescent="0.25">
      <c r="A127" s="45">
        <v>45534</v>
      </c>
      <c r="B127" s="46">
        <v>0.29166666666666669</v>
      </c>
      <c r="C127" s="46">
        <v>0.4375</v>
      </c>
      <c r="D127" s="46">
        <v>0.14583333333333331</v>
      </c>
      <c r="E127" s="1" t="s">
        <v>121</v>
      </c>
      <c r="F127" s="1" t="s">
        <v>131</v>
      </c>
      <c r="G127" s="1">
        <v>13285804</v>
      </c>
      <c r="H127" s="49" t="str">
        <f>MOD(YEAR(Tabel3[[#This Row],[date]]-WEEKDAY(Tabel3[[#This Row],[date]],2)+4),100) &amp; TEXT(_xlfn.ISOWEEKNUM(Tabel3[[#This Row],[date]]),"-00")</f>
        <v>24-35</v>
      </c>
    </row>
    <row r="128" spans="1:8" x14ac:dyDescent="0.25">
      <c r="A128" s="45">
        <v>45537</v>
      </c>
      <c r="B128" s="46">
        <v>0.29166666666666669</v>
      </c>
      <c r="C128" s="46">
        <v>0.35416666666666669</v>
      </c>
      <c r="D128" s="46">
        <v>6.25E-2</v>
      </c>
      <c r="E128" s="1" t="s">
        <v>118</v>
      </c>
      <c r="F128" s="1" t="s">
        <v>119</v>
      </c>
      <c r="G128" s="1">
        <v>12023771</v>
      </c>
      <c r="H128" s="49" t="str">
        <f>MOD(YEAR(Tabel3[[#This Row],[date]]-WEEKDAY(Tabel3[[#This Row],[date]],2)+4),100) &amp; TEXT(_xlfn.ISOWEEKNUM(Tabel3[[#This Row],[date]]),"-00")</f>
        <v>24-36</v>
      </c>
    </row>
    <row r="129" spans="1:8" x14ac:dyDescent="0.25">
      <c r="A129" s="45">
        <v>45537</v>
      </c>
      <c r="B129" s="46">
        <v>0.35416666666666669</v>
      </c>
      <c r="C129" s="46">
        <v>0.39583333333333331</v>
      </c>
      <c r="D129" s="46">
        <v>4.166666666666663E-2</v>
      </c>
      <c r="E129" s="1" t="s">
        <v>118</v>
      </c>
      <c r="F129" s="1" t="s">
        <v>122</v>
      </c>
      <c r="G129" s="1">
        <v>12023771</v>
      </c>
      <c r="H129" s="49" t="str">
        <f>MOD(YEAR(Tabel3[[#This Row],[date]]-WEEKDAY(Tabel3[[#This Row],[date]],2)+4),100) &amp; TEXT(_xlfn.ISOWEEKNUM(Tabel3[[#This Row],[date]]),"-00")</f>
        <v>24-36</v>
      </c>
    </row>
    <row r="130" spans="1:8" x14ac:dyDescent="0.25">
      <c r="A130" s="45">
        <v>45537</v>
      </c>
      <c r="B130" s="46">
        <v>0.39583333333333331</v>
      </c>
      <c r="C130" s="46">
        <v>0.4375</v>
      </c>
      <c r="D130" s="46">
        <v>4.1666666666666685E-2</v>
      </c>
      <c r="E130" s="1" t="s">
        <v>126</v>
      </c>
      <c r="F130" s="1" t="s">
        <v>127</v>
      </c>
      <c r="G130" s="1">
        <v>12023771</v>
      </c>
      <c r="H130" s="49" t="str">
        <f>MOD(YEAR(Tabel3[[#This Row],[date]]-WEEKDAY(Tabel3[[#This Row],[date]],2)+4),100) &amp; TEXT(_xlfn.ISOWEEKNUM(Tabel3[[#This Row],[date]]),"-00")</f>
        <v>24-36</v>
      </c>
    </row>
    <row r="131" spans="1:8" x14ac:dyDescent="0.25">
      <c r="A131" s="45">
        <v>45537</v>
      </c>
      <c r="B131" s="46">
        <v>0.4375</v>
      </c>
      <c r="C131" s="46">
        <v>0.47916666666666669</v>
      </c>
      <c r="D131" s="46">
        <v>4.1666666666666685E-2</v>
      </c>
      <c r="E131" s="1" t="s">
        <v>126</v>
      </c>
      <c r="F131" s="1" t="s">
        <v>122</v>
      </c>
      <c r="G131" s="1">
        <v>12023771</v>
      </c>
      <c r="H131" s="49" t="str">
        <f>MOD(YEAR(Tabel3[[#This Row],[date]]-WEEKDAY(Tabel3[[#This Row],[date]],2)+4),100) &amp; TEXT(_xlfn.ISOWEEKNUM(Tabel3[[#This Row],[date]]),"-00")</f>
        <v>24-36</v>
      </c>
    </row>
    <row r="132" spans="1:8" x14ac:dyDescent="0.25">
      <c r="A132" s="45">
        <v>45537</v>
      </c>
      <c r="B132" s="46">
        <v>0.47916666666666669</v>
      </c>
      <c r="C132" s="46">
        <v>0.625</v>
      </c>
      <c r="D132" s="46">
        <v>0.14583333333333331</v>
      </c>
      <c r="E132" s="1" t="s">
        <v>126</v>
      </c>
      <c r="F132" s="1" t="s">
        <v>128</v>
      </c>
      <c r="G132" s="1">
        <v>12023771</v>
      </c>
      <c r="H132" s="49" t="str">
        <f>MOD(YEAR(Tabel3[[#This Row],[date]]-WEEKDAY(Tabel3[[#This Row],[date]],2)+4),100) &amp; TEXT(_xlfn.ISOWEEKNUM(Tabel3[[#This Row],[date]]),"-00")</f>
        <v>24-36</v>
      </c>
    </row>
    <row r="133" spans="1:8" x14ac:dyDescent="0.25">
      <c r="A133" s="45">
        <v>45538</v>
      </c>
      <c r="B133" s="46">
        <v>0.29166666666666669</v>
      </c>
      <c r="C133" s="46">
        <v>0.33333333333333331</v>
      </c>
      <c r="D133" s="46">
        <v>4.166666666666663E-2</v>
      </c>
      <c r="E133" s="1" t="s">
        <v>116</v>
      </c>
      <c r="F133" s="1" t="s">
        <v>117</v>
      </c>
      <c r="G133" s="1">
        <v>9359529</v>
      </c>
      <c r="H133" s="49" t="str">
        <f>MOD(YEAR(Tabel3[[#This Row],[date]]-WEEKDAY(Tabel3[[#This Row],[date]],2)+4),100) &amp; TEXT(_xlfn.ISOWEEKNUM(Tabel3[[#This Row],[date]]),"-00")</f>
        <v>24-36</v>
      </c>
    </row>
    <row r="134" spans="1:8" x14ac:dyDescent="0.25">
      <c r="A134" s="45">
        <v>45539</v>
      </c>
      <c r="B134" s="46">
        <v>0.29166666666666669</v>
      </c>
      <c r="C134" s="46">
        <v>0.33333333333333331</v>
      </c>
      <c r="D134" s="46">
        <v>4.166666666666663E-2</v>
      </c>
      <c r="E134" s="1" t="s">
        <v>124</v>
      </c>
      <c r="F134" s="1" t="s">
        <v>119</v>
      </c>
      <c r="G134" s="1">
        <v>8696052</v>
      </c>
      <c r="H134" s="49" t="str">
        <f>MOD(YEAR(Tabel3[[#This Row],[date]]-WEEKDAY(Tabel3[[#This Row],[date]],2)+4),100) &amp; TEXT(_xlfn.ISOWEEKNUM(Tabel3[[#This Row],[date]]),"-00")</f>
        <v>24-36</v>
      </c>
    </row>
    <row r="135" spans="1:8" x14ac:dyDescent="0.25">
      <c r="A135" s="45">
        <v>45540</v>
      </c>
      <c r="B135" s="46">
        <v>0.29166666666666669</v>
      </c>
      <c r="C135" s="46">
        <v>0.33333333333333331</v>
      </c>
      <c r="D135" s="46">
        <v>4.166666666666663E-2</v>
      </c>
      <c r="E135" s="1" t="s">
        <v>118</v>
      </c>
      <c r="F135" s="1" t="s">
        <v>119</v>
      </c>
      <c r="G135" s="1">
        <v>12023771</v>
      </c>
      <c r="H135" s="49" t="str">
        <f>MOD(YEAR(Tabel3[[#This Row],[date]]-WEEKDAY(Tabel3[[#This Row],[date]],2)+4),100) &amp; TEXT(_xlfn.ISOWEEKNUM(Tabel3[[#This Row],[date]]),"-00")</f>
        <v>24-36</v>
      </c>
    </row>
    <row r="136" spans="1:8" x14ac:dyDescent="0.25">
      <c r="A136" s="45">
        <v>45544</v>
      </c>
      <c r="B136" s="46">
        <v>0.29166666666666669</v>
      </c>
      <c r="C136" s="46">
        <v>0.35416666666666669</v>
      </c>
      <c r="D136" s="46">
        <v>6.25E-2</v>
      </c>
      <c r="E136" s="1" t="s">
        <v>118</v>
      </c>
      <c r="F136" s="1" t="s">
        <v>119</v>
      </c>
      <c r="G136" s="1">
        <v>12023771</v>
      </c>
      <c r="H136" s="49" t="str">
        <f>MOD(YEAR(Tabel3[[#This Row],[date]]-WEEKDAY(Tabel3[[#This Row],[date]],2)+4),100) &amp; TEXT(_xlfn.ISOWEEKNUM(Tabel3[[#This Row],[date]]),"-00")</f>
        <v>24-37</v>
      </c>
    </row>
    <row r="137" spans="1:8" x14ac:dyDescent="0.25">
      <c r="A137" s="45">
        <v>45544</v>
      </c>
      <c r="B137" s="46">
        <v>0.35416666666666669</v>
      </c>
      <c r="C137" s="46">
        <v>0.39583333333333331</v>
      </c>
      <c r="D137" s="46">
        <v>4.166666666666663E-2</v>
      </c>
      <c r="E137" s="1" t="s">
        <v>118</v>
      </c>
      <c r="F137" s="1" t="s">
        <v>122</v>
      </c>
      <c r="G137" s="1">
        <v>12023771</v>
      </c>
      <c r="H137" s="49" t="str">
        <f>MOD(YEAR(Tabel3[[#This Row],[date]]-WEEKDAY(Tabel3[[#This Row],[date]],2)+4),100) &amp; TEXT(_xlfn.ISOWEEKNUM(Tabel3[[#This Row],[date]]),"-00")</f>
        <v>24-37</v>
      </c>
    </row>
    <row r="138" spans="1:8" x14ac:dyDescent="0.25">
      <c r="A138" s="45">
        <v>45544</v>
      </c>
      <c r="B138" s="46">
        <v>0.39583333333333331</v>
      </c>
      <c r="C138" s="46">
        <v>0.4375</v>
      </c>
      <c r="D138" s="46">
        <v>4.1666666666666685E-2</v>
      </c>
      <c r="E138" s="1" t="s">
        <v>126</v>
      </c>
      <c r="F138" s="1" t="s">
        <v>127</v>
      </c>
      <c r="G138" s="1">
        <v>12023771</v>
      </c>
      <c r="H138" s="49" t="str">
        <f>MOD(YEAR(Tabel3[[#This Row],[date]]-WEEKDAY(Tabel3[[#This Row],[date]],2)+4),100) &amp; TEXT(_xlfn.ISOWEEKNUM(Tabel3[[#This Row],[date]]),"-00")</f>
        <v>24-37</v>
      </c>
    </row>
    <row r="139" spans="1:8" x14ac:dyDescent="0.25">
      <c r="A139" s="45">
        <v>45544</v>
      </c>
      <c r="B139" s="46">
        <v>0.4375</v>
      </c>
      <c r="C139" s="46">
        <v>0.47916666666666669</v>
      </c>
      <c r="D139" s="46">
        <v>4.1666666666666685E-2</v>
      </c>
      <c r="E139" s="1" t="s">
        <v>126</v>
      </c>
      <c r="F139" s="1" t="s">
        <v>122</v>
      </c>
      <c r="G139" s="1">
        <v>12023771</v>
      </c>
      <c r="H139" s="49" t="str">
        <f>MOD(YEAR(Tabel3[[#This Row],[date]]-WEEKDAY(Tabel3[[#This Row],[date]],2)+4),100) &amp; TEXT(_xlfn.ISOWEEKNUM(Tabel3[[#This Row],[date]]),"-00")</f>
        <v>24-37</v>
      </c>
    </row>
    <row r="140" spans="1:8" x14ac:dyDescent="0.25">
      <c r="A140" s="45">
        <v>45544</v>
      </c>
      <c r="B140" s="46">
        <v>0.47916666666666669</v>
      </c>
      <c r="C140" s="46">
        <v>0.625</v>
      </c>
      <c r="D140" s="46">
        <v>0.14583333333333331</v>
      </c>
      <c r="E140" s="1" t="s">
        <v>126</v>
      </c>
      <c r="F140" s="1" t="s">
        <v>128</v>
      </c>
      <c r="G140" s="1">
        <v>12023771</v>
      </c>
      <c r="H140" s="49" t="str">
        <f>MOD(YEAR(Tabel3[[#This Row],[date]]-WEEKDAY(Tabel3[[#This Row],[date]],2)+4),100) &amp; TEXT(_xlfn.ISOWEEKNUM(Tabel3[[#This Row],[date]]),"-00")</f>
        <v>24-37</v>
      </c>
    </row>
    <row r="141" spans="1:8" x14ac:dyDescent="0.25">
      <c r="A141" s="45">
        <v>45545</v>
      </c>
      <c r="B141" s="46">
        <v>0.29166666666666669</v>
      </c>
      <c r="C141" s="46">
        <v>0.33333333333333331</v>
      </c>
      <c r="D141" s="46">
        <v>4.166666666666663E-2</v>
      </c>
      <c r="E141" s="1" t="s">
        <v>116</v>
      </c>
      <c r="F141" s="1" t="s">
        <v>117</v>
      </c>
      <c r="G141" s="1">
        <v>9359529</v>
      </c>
      <c r="H141" s="49" t="str">
        <f>MOD(YEAR(Tabel3[[#This Row],[date]]-WEEKDAY(Tabel3[[#This Row],[date]],2)+4),100) &amp; TEXT(_xlfn.ISOWEEKNUM(Tabel3[[#This Row],[date]]),"-00")</f>
        <v>24-37</v>
      </c>
    </row>
    <row r="142" spans="1:8" x14ac:dyDescent="0.25">
      <c r="A142" s="45">
        <v>45546</v>
      </c>
      <c r="B142" s="46">
        <v>0.29166666666666669</v>
      </c>
      <c r="C142" s="46">
        <v>0.33333333333333331</v>
      </c>
      <c r="D142" s="46">
        <v>4.166666666666663E-2</v>
      </c>
      <c r="E142" s="1" t="s">
        <v>124</v>
      </c>
      <c r="F142" s="1" t="s">
        <v>122</v>
      </c>
      <c r="G142" s="1">
        <v>8696052</v>
      </c>
      <c r="H142" s="49" t="str">
        <f>MOD(YEAR(Tabel3[[#This Row],[date]]-WEEKDAY(Tabel3[[#This Row],[date]],2)+4),100) &amp; TEXT(_xlfn.ISOWEEKNUM(Tabel3[[#This Row],[date]]),"-00")</f>
        <v>24-37</v>
      </c>
    </row>
    <row r="143" spans="1:8" x14ac:dyDescent="0.25">
      <c r="A143" s="45">
        <v>45546</v>
      </c>
      <c r="B143" s="46">
        <v>0.33333333333333331</v>
      </c>
      <c r="C143" s="46">
        <v>0.375</v>
      </c>
      <c r="D143" s="46">
        <v>4.1666666666666685E-2</v>
      </c>
      <c r="E143" s="1" t="s">
        <v>124</v>
      </c>
      <c r="F143" s="1" t="s">
        <v>119</v>
      </c>
      <c r="G143" s="1">
        <v>8696052</v>
      </c>
      <c r="H143" s="49" t="str">
        <f>MOD(YEAR(Tabel3[[#This Row],[date]]-WEEKDAY(Tabel3[[#This Row],[date]],2)+4),100) &amp; TEXT(_xlfn.ISOWEEKNUM(Tabel3[[#This Row],[date]]),"-00")</f>
        <v>24-37</v>
      </c>
    </row>
    <row r="144" spans="1:8" x14ac:dyDescent="0.25">
      <c r="A144" s="45">
        <v>45547</v>
      </c>
      <c r="B144" s="46">
        <v>0.29166666666666669</v>
      </c>
      <c r="C144" s="46">
        <v>0.33333333333333331</v>
      </c>
      <c r="D144" s="46">
        <v>4.166666666666663E-2</v>
      </c>
      <c r="E144" s="1" t="s">
        <v>118</v>
      </c>
      <c r="F144" s="1" t="s">
        <v>119</v>
      </c>
      <c r="G144" s="1">
        <v>12023771</v>
      </c>
      <c r="H144" s="49" t="str">
        <f>MOD(YEAR(Tabel3[[#This Row],[date]]-WEEKDAY(Tabel3[[#This Row],[date]],2)+4),100) &amp; TEXT(_xlfn.ISOWEEKNUM(Tabel3[[#This Row],[date]]),"-00")</f>
        <v>24-37</v>
      </c>
    </row>
    <row r="145" spans="1:8" x14ac:dyDescent="0.25">
      <c r="A145" s="45">
        <v>45548</v>
      </c>
      <c r="B145" s="46">
        <v>0.29166666666666669</v>
      </c>
      <c r="C145" s="46">
        <v>0.33333333333333331</v>
      </c>
      <c r="D145" s="46">
        <v>4.166666666666663E-2</v>
      </c>
      <c r="E145" s="1" t="s">
        <v>121</v>
      </c>
      <c r="F145" s="1" t="s">
        <v>122</v>
      </c>
      <c r="G145" s="1">
        <v>13285804</v>
      </c>
      <c r="H145" s="49" t="str">
        <f>MOD(YEAR(Tabel3[[#This Row],[date]]-WEEKDAY(Tabel3[[#This Row],[date]],2)+4),100) &amp; TEXT(_xlfn.ISOWEEKNUM(Tabel3[[#This Row],[date]]),"-00")</f>
        <v>24-37</v>
      </c>
    </row>
    <row r="146" spans="1:8" x14ac:dyDescent="0.25">
      <c r="A146" s="45">
        <v>45551</v>
      </c>
      <c r="B146" s="46">
        <v>0.29166666666666669</v>
      </c>
      <c r="C146" s="46">
        <v>0.35416666666666669</v>
      </c>
      <c r="D146" s="46">
        <v>6.25E-2</v>
      </c>
      <c r="E146" s="1" t="s">
        <v>118</v>
      </c>
      <c r="F146" s="1" t="s">
        <v>119</v>
      </c>
      <c r="G146" s="1">
        <v>12023771</v>
      </c>
      <c r="H146" s="49" t="str">
        <f>MOD(YEAR(Tabel3[[#This Row],[date]]-WEEKDAY(Tabel3[[#This Row],[date]],2)+4),100) &amp; TEXT(_xlfn.ISOWEEKNUM(Tabel3[[#This Row],[date]]),"-00")</f>
        <v>24-38</v>
      </c>
    </row>
    <row r="147" spans="1:8" x14ac:dyDescent="0.25">
      <c r="A147" s="45">
        <v>45551</v>
      </c>
      <c r="B147" s="46">
        <v>0.35416666666666669</v>
      </c>
      <c r="C147" s="46">
        <v>0.39583333333333331</v>
      </c>
      <c r="D147" s="46">
        <v>4.166666666666663E-2</v>
      </c>
      <c r="E147" s="1" t="s">
        <v>118</v>
      </c>
      <c r="F147" s="1" t="s">
        <v>122</v>
      </c>
      <c r="G147" s="1">
        <v>12023771</v>
      </c>
      <c r="H147" s="49" t="str">
        <f>MOD(YEAR(Tabel3[[#This Row],[date]]-WEEKDAY(Tabel3[[#This Row],[date]],2)+4),100) &amp; TEXT(_xlfn.ISOWEEKNUM(Tabel3[[#This Row],[date]]),"-00")</f>
        <v>24-38</v>
      </c>
    </row>
    <row r="148" spans="1:8" x14ac:dyDescent="0.25">
      <c r="A148" s="45">
        <v>45551</v>
      </c>
      <c r="B148" s="46">
        <v>0.39583333333333331</v>
      </c>
      <c r="C148" s="46">
        <v>0.4375</v>
      </c>
      <c r="D148" s="46">
        <v>4.1666666666666685E-2</v>
      </c>
      <c r="E148" s="1" t="s">
        <v>126</v>
      </c>
      <c r="F148" s="1" t="s">
        <v>127</v>
      </c>
      <c r="G148" s="1">
        <v>12023771</v>
      </c>
      <c r="H148" s="49" t="str">
        <f>MOD(YEAR(Tabel3[[#This Row],[date]]-WEEKDAY(Tabel3[[#This Row],[date]],2)+4),100) &amp; TEXT(_xlfn.ISOWEEKNUM(Tabel3[[#This Row],[date]]),"-00")</f>
        <v>24-38</v>
      </c>
    </row>
    <row r="149" spans="1:8" x14ac:dyDescent="0.25">
      <c r="A149" s="45">
        <v>45551</v>
      </c>
      <c r="B149" s="46">
        <v>0.4375</v>
      </c>
      <c r="C149" s="46">
        <v>0.47916666666666669</v>
      </c>
      <c r="D149" s="46">
        <v>4.1666666666666685E-2</v>
      </c>
      <c r="E149" s="1" t="s">
        <v>126</v>
      </c>
      <c r="F149" s="1" t="s">
        <v>122</v>
      </c>
      <c r="G149" s="1">
        <v>12023771</v>
      </c>
      <c r="H149" s="49" t="str">
        <f>MOD(YEAR(Tabel3[[#This Row],[date]]-WEEKDAY(Tabel3[[#This Row],[date]],2)+4),100) &amp; TEXT(_xlfn.ISOWEEKNUM(Tabel3[[#This Row],[date]]),"-00")</f>
        <v>24-38</v>
      </c>
    </row>
    <row r="150" spans="1:8" x14ac:dyDescent="0.25">
      <c r="A150" s="45">
        <v>45551</v>
      </c>
      <c r="B150" s="46">
        <v>0.47916666666666669</v>
      </c>
      <c r="C150" s="46">
        <v>0.625</v>
      </c>
      <c r="D150" s="46">
        <v>0.14583333333333331</v>
      </c>
      <c r="E150" s="1" t="s">
        <v>126</v>
      </c>
      <c r="F150" s="1" t="s">
        <v>128</v>
      </c>
      <c r="G150" s="1">
        <v>12023771</v>
      </c>
      <c r="H150" s="49" t="str">
        <f>MOD(YEAR(Tabel3[[#This Row],[date]]-WEEKDAY(Tabel3[[#This Row],[date]],2)+4),100) &amp; TEXT(_xlfn.ISOWEEKNUM(Tabel3[[#This Row],[date]]),"-00")</f>
        <v>24-38</v>
      </c>
    </row>
    <row r="151" spans="1:8" x14ac:dyDescent="0.25">
      <c r="A151" s="45">
        <v>45552</v>
      </c>
      <c r="B151" s="46">
        <v>0.29166666666666669</v>
      </c>
      <c r="C151" s="46">
        <v>0.33333333333333331</v>
      </c>
      <c r="D151" s="46">
        <v>4.166666666666663E-2</v>
      </c>
      <c r="E151" s="1" t="s">
        <v>116</v>
      </c>
      <c r="F151" s="1" t="s">
        <v>117</v>
      </c>
      <c r="G151" s="1">
        <v>9359529</v>
      </c>
      <c r="H151" s="49" t="str">
        <f>MOD(YEAR(Tabel3[[#This Row],[date]]-WEEKDAY(Tabel3[[#This Row],[date]],2)+4),100) &amp; TEXT(_xlfn.ISOWEEKNUM(Tabel3[[#This Row],[date]]),"-00")</f>
        <v>24-38</v>
      </c>
    </row>
    <row r="152" spans="1:8" x14ac:dyDescent="0.25">
      <c r="A152" s="45">
        <v>45553</v>
      </c>
      <c r="B152" s="46">
        <v>0.29166666666666669</v>
      </c>
      <c r="C152" s="46">
        <v>0.33333333333333331</v>
      </c>
      <c r="D152" s="46">
        <v>4.166666666666663E-2</v>
      </c>
      <c r="E152" s="1" t="s">
        <v>124</v>
      </c>
      <c r="F152" s="1" t="s">
        <v>119</v>
      </c>
      <c r="G152" s="1">
        <v>8696052</v>
      </c>
      <c r="H152" s="49" t="str">
        <f>MOD(YEAR(Tabel3[[#This Row],[date]]-WEEKDAY(Tabel3[[#This Row],[date]],2)+4),100) &amp; TEXT(_xlfn.ISOWEEKNUM(Tabel3[[#This Row],[date]]),"-00")</f>
        <v>24-38</v>
      </c>
    </row>
    <row r="153" spans="1:8" x14ac:dyDescent="0.25">
      <c r="A153" s="45">
        <v>45554</v>
      </c>
      <c r="B153" s="46">
        <v>0.29166666666666669</v>
      </c>
      <c r="C153" s="46">
        <v>0.33333333333333331</v>
      </c>
      <c r="D153" s="46">
        <v>4.166666666666663E-2</v>
      </c>
      <c r="E153" s="1" t="s">
        <v>118</v>
      </c>
      <c r="F153" s="1" t="s">
        <v>119</v>
      </c>
      <c r="G153" s="1">
        <v>12023771</v>
      </c>
      <c r="H153" s="49" t="str">
        <f>MOD(YEAR(Tabel3[[#This Row],[date]]-WEEKDAY(Tabel3[[#This Row],[date]],2)+4),100) &amp; TEXT(_xlfn.ISOWEEKNUM(Tabel3[[#This Row],[date]]),"-00")</f>
        <v>24-38</v>
      </c>
    </row>
    <row r="154" spans="1:8" x14ac:dyDescent="0.25">
      <c r="A154" s="45">
        <v>45558</v>
      </c>
      <c r="B154" s="46">
        <v>0.29166666666666669</v>
      </c>
      <c r="C154" s="46">
        <v>0.35416666666666669</v>
      </c>
      <c r="D154" s="46">
        <v>6.25E-2</v>
      </c>
      <c r="E154" s="1" t="s">
        <v>118</v>
      </c>
      <c r="F154" s="1" t="s">
        <v>119</v>
      </c>
      <c r="G154" s="1">
        <v>12023771</v>
      </c>
      <c r="H154" s="49" t="str">
        <f>MOD(YEAR(Tabel3[[#This Row],[date]]-WEEKDAY(Tabel3[[#This Row],[date]],2)+4),100) &amp; TEXT(_xlfn.ISOWEEKNUM(Tabel3[[#This Row],[date]]),"-00")</f>
        <v>24-39</v>
      </c>
    </row>
    <row r="155" spans="1:8" x14ac:dyDescent="0.25">
      <c r="A155" s="45">
        <v>45558</v>
      </c>
      <c r="B155" s="46">
        <v>0.35416666666666669</v>
      </c>
      <c r="C155" s="46">
        <v>0.39583333333333331</v>
      </c>
      <c r="D155" s="46">
        <v>4.166666666666663E-2</v>
      </c>
      <c r="E155" s="1" t="s">
        <v>118</v>
      </c>
      <c r="F155" s="1" t="s">
        <v>122</v>
      </c>
      <c r="G155" s="1">
        <v>12023771</v>
      </c>
      <c r="H155" s="49" t="str">
        <f>MOD(YEAR(Tabel3[[#This Row],[date]]-WEEKDAY(Tabel3[[#This Row],[date]],2)+4),100) &amp; TEXT(_xlfn.ISOWEEKNUM(Tabel3[[#This Row],[date]]),"-00")</f>
        <v>24-39</v>
      </c>
    </row>
    <row r="156" spans="1:8" x14ac:dyDescent="0.25">
      <c r="A156" s="45">
        <v>45558</v>
      </c>
      <c r="B156" s="46">
        <v>0.39583333333333331</v>
      </c>
      <c r="C156" s="46">
        <v>0.4375</v>
      </c>
      <c r="D156" s="46">
        <v>4.1666666666666685E-2</v>
      </c>
      <c r="E156" s="1" t="s">
        <v>126</v>
      </c>
      <c r="F156" s="1" t="s">
        <v>127</v>
      </c>
      <c r="G156" s="1">
        <v>12023771</v>
      </c>
      <c r="H156" s="49" t="str">
        <f>MOD(YEAR(Tabel3[[#This Row],[date]]-WEEKDAY(Tabel3[[#This Row],[date]],2)+4),100) &amp; TEXT(_xlfn.ISOWEEKNUM(Tabel3[[#This Row],[date]]),"-00")</f>
        <v>24-39</v>
      </c>
    </row>
    <row r="157" spans="1:8" x14ac:dyDescent="0.25">
      <c r="A157" s="45">
        <v>45558</v>
      </c>
      <c r="B157" s="46">
        <v>0.4375</v>
      </c>
      <c r="C157" s="46">
        <v>0.47916666666666669</v>
      </c>
      <c r="D157" s="46">
        <v>4.1666666666666685E-2</v>
      </c>
      <c r="E157" s="1" t="s">
        <v>126</v>
      </c>
      <c r="F157" s="1" t="s">
        <v>122</v>
      </c>
      <c r="G157" s="1">
        <v>12023771</v>
      </c>
      <c r="H157" s="49" t="str">
        <f>MOD(YEAR(Tabel3[[#This Row],[date]]-WEEKDAY(Tabel3[[#This Row],[date]],2)+4),100) &amp; TEXT(_xlfn.ISOWEEKNUM(Tabel3[[#This Row],[date]]),"-00")</f>
        <v>24-39</v>
      </c>
    </row>
    <row r="158" spans="1:8" x14ac:dyDescent="0.25">
      <c r="A158" s="45">
        <v>45558</v>
      </c>
      <c r="B158" s="46">
        <v>0.47916666666666669</v>
      </c>
      <c r="C158" s="46">
        <v>0.625</v>
      </c>
      <c r="D158" s="46">
        <v>0.14583333333333331</v>
      </c>
      <c r="E158" s="1" t="s">
        <v>126</v>
      </c>
      <c r="F158" s="1" t="s">
        <v>128</v>
      </c>
      <c r="G158" s="1">
        <v>12023771</v>
      </c>
      <c r="H158" s="49" t="str">
        <f>MOD(YEAR(Tabel3[[#This Row],[date]]-WEEKDAY(Tabel3[[#This Row],[date]],2)+4),100) &amp; TEXT(_xlfn.ISOWEEKNUM(Tabel3[[#This Row],[date]]),"-00")</f>
        <v>24-39</v>
      </c>
    </row>
    <row r="159" spans="1:8" x14ac:dyDescent="0.25">
      <c r="A159" s="45">
        <v>45559</v>
      </c>
      <c r="B159" s="46">
        <v>0.29166666666666669</v>
      </c>
      <c r="C159" s="46">
        <v>0.33333333333333331</v>
      </c>
      <c r="D159" s="46">
        <v>4.166666666666663E-2</v>
      </c>
      <c r="E159" s="1" t="s">
        <v>116</v>
      </c>
      <c r="F159" s="1" t="s">
        <v>117</v>
      </c>
      <c r="G159" s="1">
        <v>9359529</v>
      </c>
      <c r="H159" s="49" t="str">
        <f>MOD(YEAR(Tabel3[[#This Row],[date]]-WEEKDAY(Tabel3[[#This Row],[date]],2)+4),100) &amp; TEXT(_xlfn.ISOWEEKNUM(Tabel3[[#This Row],[date]]),"-00")</f>
        <v>24-39</v>
      </c>
    </row>
    <row r="160" spans="1:8" x14ac:dyDescent="0.25">
      <c r="A160" s="45">
        <v>45560</v>
      </c>
      <c r="B160" s="46">
        <v>0.29166666666666669</v>
      </c>
      <c r="C160" s="46">
        <v>0.33333333333333331</v>
      </c>
      <c r="D160" s="46">
        <v>4.166666666666663E-2</v>
      </c>
      <c r="E160" s="1" t="s">
        <v>124</v>
      </c>
      <c r="F160" s="1" t="s">
        <v>122</v>
      </c>
      <c r="G160" s="1">
        <v>8696052</v>
      </c>
      <c r="H160" s="49" t="str">
        <f>MOD(YEAR(Tabel3[[#This Row],[date]]-WEEKDAY(Tabel3[[#This Row],[date]],2)+4),100) &amp; TEXT(_xlfn.ISOWEEKNUM(Tabel3[[#This Row],[date]]),"-00")</f>
        <v>24-39</v>
      </c>
    </row>
    <row r="161" spans="1:8" x14ac:dyDescent="0.25">
      <c r="A161" s="45">
        <v>45560</v>
      </c>
      <c r="B161" s="46">
        <v>0.33333333333333331</v>
      </c>
      <c r="C161" s="46">
        <v>0.375</v>
      </c>
      <c r="D161" s="46">
        <v>4.1666666666666685E-2</v>
      </c>
      <c r="E161" s="1" t="s">
        <v>124</v>
      </c>
      <c r="F161" s="1" t="s">
        <v>119</v>
      </c>
      <c r="G161" s="1">
        <v>8696052</v>
      </c>
      <c r="H161" s="49" t="str">
        <f>MOD(YEAR(Tabel3[[#This Row],[date]]-WEEKDAY(Tabel3[[#This Row],[date]],2)+4),100) &amp; TEXT(_xlfn.ISOWEEKNUM(Tabel3[[#This Row],[date]]),"-00")</f>
        <v>24-39</v>
      </c>
    </row>
    <row r="162" spans="1:8" x14ac:dyDescent="0.25">
      <c r="A162" s="45">
        <v>45561</v>
      </c>
      <c r="B162" s="46">
        <v>0.29166666666666669</v>
      </c>
      <c r="C162" s="46">
        <v>0.33333333333333331</v>
      </c>
      <c r="D162" s="46">
        <v>4.166666666666663E-2</v>
      </c>
      <c r="E162" s="1" t="s">
        <v>118</v>
      </c>
      <c r="F162" s="1" t="s">
        <v>119</v>
      </c>
      <c r="G162" s="1">
        <v>12023771</v>
      </c>
      <c r="H162" s="49" t="str">
        <f>MOD(YEAR(Tabel3[[#This Row],[date]]-WEEKDAY(Tabel3[[#This Row],[date]],2)+4),100) &amp; TEXT(_xlfn.ISOWEEKNUM(Tabel3[[#This Row],[date]]),"-00")</f>
        <v>24-39</v>
      </c>
    </row>
    <row r="163" spans="1:8" x14ac:dyDescent="0.25">
      <c r="A163" s="45">
        <v>45562</v>
      </c>
      <c r="B163" s="46">
        <v>0.29166666666666669</v>
      </c>
      <c r="C163" s="46">
        <v>0.33333333333333331</v>
      </c>
      <c r="D163" s="46">
        <v>4.166666666666663E-2</v>
      </c>
      <c r="E163" s="1" t="s">
        <v>121</v>
      </c>
      <c r="F163" s="1" t="s">
        <v>122</v>
      </c>
      <c r="G163" s="1">
        <v>13285804</v>
      </c>
      <c r="H163" s="49" t="str">
        <f>MOD(YEAR(Tabel3[[#This Row],[date]]-WEEKDAY(Tabel3[[#This Row],[date]],2)+4),100) &amp; TEXT(_xlfn.ISOWEEKNUM(Tabel3[[#This Row],[date]]),"-00")</f>
        <v>24-39</v>
      </c>
    </row>
    <row r="164" spans="1:8" x14ac:dyDescent="0.25">
      <c r="A164" s="45">
        <v>45565</v>
      </c>
      <c r="B164" s="46">
        <v>0.29166666666666669</v>
      </c>
      <c r="C164" s="46">
        <v>0.35416666666666669</v>
      </c>
      <c r="D164" s="46">
        <v>6.25E-2</v>
      </c>
      <c r="E164" s="1" t="s">
        <v>118</v>
      </c>
      <c r="F164" s="1" t="s">
        <v>119</v>
      </c>
      <c r="G164" s="1">
        <v>12023771</v>
      </c>
      <c r="H164" s="49" t="str">
        <f>MOD(YEAR(Tabel3[[#This Row],[date]]-WEEKDAY(Tabel3[[#This Row],[date]],2)+4),100) &amp; TEXT(_xlfn.ISOWEEKNUM(Tabel3[[#This Row],[date]]),"-00")</f>
        <v>24-40</v>
      </c>
    </row>
    <row r="165" spans="1:8" x14ac:dyDescent="0.25">
      <c r="A165" s="45">
        <v>45565</v>
      </c>
      <c r="B165" s="46">
        <v>0.35416666666666669</v>
      </c>
      <c r="C165" s="46">
        <v>0.39583333333333331</v>
      </c>
      <c r="D165" s="46">
        <v>4.166666666666663E-2</v>
      </c>
      <c r="E165" s="1" t="s">
        <v>118</v>
      </c>
      <c r="F165" s="1" t="s">
        <v>122</v>
      </c>
      <c r="G165" s="1">
        <v>12023771</v>
      </c>
      <c r="H165" s="49" t="str">
        <f>MOD(YEAR(Tabel3[[#This Row],[date]]-WEEKDAY(Tabel3[[#This Row],[date]],2)+4),100) &amp; TEXT(_xlfn.ISOWEEKNUM(Tabel3[[#This Row],[date]]),"-00")</f>
        <v>24-40</v>
      </c>
    </row>
    <row r="166" spans="1:8" x14ac:dyDescent="0.25">
      <c r="A166" s="45">
        <v>45565</v>
      </c>
      <c r="B166" s="46">
        <v>0.39583333333333331</v>
      </c>
      <c r="C166" s="46">
        <v>0.4375</v>
      </c>
      <c r="D166" s="46">
        <v>4.1666666666666685E-2</v>
      </c>
      <c r="E166" s="1" t="s">
        <v>126</v>
      </c>
      <c r="F166" s="1" t="s">
        <v>127</v>
      </c>
      <c r="G166" s="1">
        <v>12023771</v>
      </c>
      <c r="H166" s="49" t="str">
        <f>MOD(YEAR(Tabel3[[#This Row],[date]]-WEEKDAY(Tabel3[[#This Row],[date]],2)+4),100) &amp; TEXT(_xlfn.ISOWEEKNUM(Tabel3[[#This Row],[date]]),"-00")</f>
        <v>24-40</v>
      </c>
    </row>
    <row r="167" spans="1:8" x14ac:dyDescent="0.25">
      <c r="A167" s="45">
        <v>45565</v>
      </c>
      <c r="B167" s="46">
        <v>0.4375</v>
      </c>
      <c r="C167" s="46">
        <v>0.47916666666666669</v>
      </c>
      <c r="D167" s="46">
        <v>4.1666666666666685E-2</v>
      </c>
      <c r="E167" s="1" t="s">
        <v>126</v>
      </c>
      <c r="F167" s="1" t="s">
        <v>122</v>
      </c>
      <c r="G167" s="1">
        <v>12023771</v>
      </c>
      <c r="H167" s="49" t="str">
        <f>MOD(YEAR(Tabel3[[#This Row],[date]]-WEEKDAY(Tabel3[[#This Row],[date]],2)+4),100) &amp; TEXT(_xlfn.ISOWEEKNUM(Tabel3[[#This Row],[date]]),"-00")</f>
        <v>24-40</v>
      </c>
    </row>
    <row r="168" spans="1:8" x14ac:dyDescent="0.25">
      <c r="A168" s="45">
        <v>45565</v>
      </c>
      <c r="B168" s="46">
        <v>0.47916666666666669</v>
      </c>
      <c r="C168" s="46">
        <v>0.625</v>
      </c>
      <c r="D168" s="46">
        <v>0.14583333333333331</v>
      </c>
      <c r="E168" s="1" t="s">
        <v>126</v>
      </c>
      <c r="F168" s="1" t="s">
        <v>128</v>
      </c>
      <c r="G168" s="1">
        <v>12023771</v>
      </c>
      <c r="H168" s="49" t="str">
        <f>MOD(YEAR(Tabel3[[#This Row],[date]]-WEEKDAY(Tabel3[[#This Row],[date]],2)+4),100) &amp; TEXT(_xlfn.ISOWEEKNUM(Tabel3[[#This Row],[date]]),"-00")</f>
        <v>24-40</v>
      </c>
    </row>
    <row r="169" spans="1:8" x14ac:dyDescent="0.25">
      <c r="A169" s="45">
        <v>45567</v>
      </c>
      <c r="B169" s="46">
        <v>0.29166666666666669</v>
      </c>
      <c r="C169" s="46">
        <v>0.3125</v>
      </c>
      <c r="D169" s="46">
        <v>2.0833333333333315E-2</v>
      </c>
      <c r="E169" s="1" t="s">
        <v>173</v>
      </c>
      <c r="G169" s="1">
        <v>16777215</v>
      </c>
      <c r="H169" s="49" t="str">
        <f>MOD(YEAR(Tabel3[[#This Row],[date]]-WEEKDAY(Tabel3[[#This Row],[date]],2)+4),100) &amp; TEXT(_xlfn.ISOWEEKNUM(Tabel3[[#This Row],[date]]),"-00")</f>
        <v>24-40</v>
      </c>
    </row>
  </sheetData>
  <pageMargins left="0.7" right="0.7" top="0.75" bottom="0.75" header="0.3" footer="0.3"/>
  <tableParts count="1">
    <tablePart r:id="rId5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A67871-469D-4789-AB77-A16F8E75CD2B}">
  <dimension ref="F3:K21"/>
  <sheetViews>
    <sheetView tabSelected="1" workbookViewId="0">
      <selection activeCell="B23" sqref="B23"/>
    </sheetView>
  </sheetViews>
  <sheetFormatPr defaultRowHeight="15" x14ac:dyDescent="0.25"/>
  <cols>
    <col min="1" max="1" width="28.5703125" customWidth="1"/>
    <col min="2" max="2" width="29.5703125" customWidth="1"/>
    <col min="3" max="3" width="29.140625" customWidth="1"/>
    <col min="4" max="4" width="30.28515625" customWidth="1"/>
    <col min="6" max="6" width="14.42578125" bestFit="1" customWidth="1"/>
    <col min="7" max="7" width="9.85546875" bestFit="1" customWidth="1"/>
    <col min="8" max="8" width="7.7109375" bestFit="1" customWidth="1"/>
    <col min="9" max="9" width="9.85546875" bestFit="1" customWidth="1"/>
    <col min="10" max="10" width="9.7109375" bestFit="1" customWidth="1"/>
    <col min="11" max="11" width="11.28515625" bestFit="1" customWidth="1"/>
    <col min="12" max="12" width="10" bestFit="1" customWidth="1"/>
    <col min="13" max="14" width="9.7109375" bestFit="1" customWidth="1"/>
    <col min="15" max="16" width="5.5703125" bestFit="1" customWidth="1"/>
    <col min="17" max="17" width="10" bestFit="1" customWidth="1"/>
  </cols>
  <sheetData>
    <row r="3" spans="6:11" x14ac:dyDescent="0.25">
      <c r="F3" s="7" t="s">
        <v>144</v>
      </c>
      <c r="I3" s="7" t="s">
        <v>142</v>
      </c>
    </row>
    <row r="4" spans="6:11" x14ac:dyDescent="0.25">
      <c r="F4" s="7" t="s">
        <v>138</v>
      </c>
      <c r="G4" s="7" t="s">
        <v>2</v>
      </c>
      <c r="H4" s="7" t="s">
        <v>3</v>
      </c>
      <c r="I4" t="s">
        <v>121</v>
      </c>
      <c r="J4" t="s">
        <v>116</v>
      </c>
      <c r="K4" t="s">
        <v>177</v>
      </c>
    </row>
    <row r="5" spans="6:11" x14ac:dyDescent="0.25">
      <c r="F5">
        <v>9359529</v>
      </c>
      <c r="G5" t="s">
        <v>147</v>
      </c>
      <c r="H5" t="s">
        <v>50</v>
      </c>
      <c r="I5" s="44"/>
      <c r="J5" s="44">
        <v>1.0416666666666667</v>
      </c>
      <c r="K5" s="44">
        <v>1.0416666666666667</v>
      </c>
    </row>
    <row r="6" spans="6:11" x14ac:dyDescent="0.25">
      <c r="H6" t="s">
        <v>51</v>
      </c>
      <c r="I6" s="44"/>
      <c r="J6" s="44">
        <v>0.25</v>
      </c>
      <c r="K6" s="44">
        <v>0.25</v>
      </c>
    </row>
    <row r="7" spans="6:11" x14ac:dyDescent="0.25">
      <c r="H7" t="s">
        <v>52</v>
      </c>
      <c r="I7" s="44"/>
      <c r="J7" s="44">
        <v>0.37500000000000006</v>
      </c>
      <c r="K7" s="44">
        <v>0.37500000000000006</v>
      </c>
    </row>
    <row r="8" spans="6:11" x14ac:dyDescent="0.25">
      <c r="H8" t="s">
        <v>53</v>
      </c>
      <c r="I8" s="44"/>
      <c r="J8" s="44">
        <v>0.16666666666666666</v>
      </c>
      <c r="K8" s="44">
        <v>0.16666666666666666</v>
      </c>
    </row>
    <row r="9" spans="6:11" x14ac:dyDescent="0.25">
      <c r="G9" s="53" t="s">
        <v>174</v>
      </c>
      <c r="H9" s="53"/>
      <c r="I9" s="54"/>
      <c r="J9" s="54">
        <v>1.8333333333333335</v>
      </c>
      <c r="K9" s="54">
        <v>1.8333333333333335</v>
      </c>
    </row>
    <row r="10" spans="6:11" x14ac:dyDescent="0.25">
      <c r="I10" s="44"/>
      <c r="J10" s="44"/>
      <c r="K10" s="44"/>
    </row>
    <row r="11" spans="6:11" x14ac:dyDescent="0.25">
      <c r="F11" s="55" t="s">
        <v>175</v>
      </c>
      <c r="G11" s="55"/>
      <c r="H11" s="55"/>
      <c r="I11" s="56"/>
      <c r="J11" s="56">
        <v>1.8333333333333335</v>
      </c>
      <c r="K11" s="56">
        <v>1.8333333333333335</v>
      </c>
    </row>
    <row r="12" spans="6:11" x14ac:dyDescent="0.25">
      <c r="I12" s="44"/>
      <c r="J12" s="44"/>
      <c r="K12" s="44"/>
    </row>
    <row r="13" spans="6:11" x14ac:dyDescent="0.25">
      <c r="F13">
        <v>13285804</v>
      </c>
      <c r="G13" t="s">
        <v>147</v>
      </c>
      <c r="H13" t="s">
        <v>50</v>
      </c>
      <c r="I13" s="44">
        <v>1.2291666666666665</v>
      </c>
      <c r="J13" s="44"/>
      <c r="K13" s="44">
        <v>1.2291666666666665</v>
      </c>
    </row>
    <row r="14" spans="6:11" x14ac:dyDescent="0.25">
      <c r="H14" t="s">
        <v>51</v>
      </c>
      <c r="I14" s="44">
        <v>0.29166666666666669</v>
      </c>
      <c r="J14" s="44"/>
      <c r="K14" s="44">
        <v>0.29166666666666669</v>
      </c>
    </row>
    <row r="15" spans="6:11" x14ac:dyDescent="0.25">
      <c r="H15" t="s">
        <v>52</v>
      </c>
      <c r="I15" s="44">
        <v>0.4375</v>
      </c>
      <c r="J15" s="44"/>
      <c r="K15" s="44">
        <v>0.4375</v>
      </c>
    </row>
    <row r="16" spans="6:11" x14ac:dyDescent="0.25">
      <c r="H16" t="s">
        <v>53</v>
      </c>
      <c r="I16" s="44">
        <v>8.3333333333333329E-2</v>
      </c>
      <c r="J16" s="44"/>
      <c r="K16" s="44">
        <v>8.3333333333333329E-2</v>
      </c>
    </row>
    <row r="17" spans="6:11" x14ac:dyDescent="0.25">
      <c r="G17" s="53" t="s">
        <v>174</v>
      </c>
      <c r="H17" s="53"/>
      <c r="I17" s="54">
        <v>2.0416666666666665</v>
      </c>
      <c r="J17" s="54"/>
      <c r="K17" s="54">
        <v>2.0416666666666665</v>
      </c>
    </row>
    <row r="18" spans="6:11" x14ac:dyDescent="0.25">
      <c r="I18" s="44"/>
      <c r="J18" s="44"/>
      <c r="K18" s="44"/>
    </row>
    <row r="19" spans="6:11" x14ac:dyDescent="0.25">
      <c r="F19" s="55" t="s">
        <v>176</v>
      </c>
      <c r="G19" s="55"/>
      <c r="H19" s="55"/>
      <c r="I19" s="56">
        <v>2.0416666666666665</v>
      </c>
      <c r="J19" s="56"/>
      <c r="K19" s="56">
        <v>2.0416666666666665</v>
      </c>
    </row>
    <row r="20" spans="6:11" x14ac:dyDescent="0.25">
      <c r="I20" s="44"/>
      <c r="J20" s="44"/>
      <c r="K20" s="44"/>
    </row>
    <row r="21" spans="6:11" x14ac:dyDescent="0.25">
      <c r="F21" s="51" t="s">
        <v>177</v>
      </c>
      <c r="G21" s="51"/>
      <c r="H21" s="51"/>
      <c r="I21" s="52">
        <v>2.0416666666666665</v>
      </c>
      <c r="J21" s="52">
        <v>1.8333333333333335</v>
      </c>
      <c r="K21" s="52">
        <v>3.875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4</vt:i4>
      </vt:variant>
    </vt:vector>
  </HeadingPairs>
  <TitlesOfParts>
    <vt:vector size="4" baseType="lpstr">
      <vt:lpstr>Planning</vt:lpstr>
      <vt:lpstr>Stats</vt:lpstr>
      <vt:lpstr>BDD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Bart Strubbe</cp:lastModifiedBy>
  <dcterms:created xsi:type="dcterms:W3CDTF">2024-02-26T00:18:15Z</dcterms:created>
  <dcterms:modified xsi:type="dcterms:W3CDTF">2024-03-02T18:37:49Z</dcterms:modified>
</cp:coreProperties>
</file>