
<file path=[Content_Types].xml><?xml version="1.0" encoding="utf-8"?>
<Types xmlns="http://schemas.openxmlformats.org/package/2006/content-type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slicerCaches/slicerCache2.xml" ContentType="application/vnd.ms-excel.slicerCache+xml"/>
  <Override PartName="/xl/slicerCaches/slicerCache3.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231"/>
  <workbookPr hidePivotFieldList="1" defaultThemeVersion="166925"/>
  <mc:AlternateContent xmlns:mc="http://schemas.openxmlformats.org/markup-compatibility/2006">
    <mc:Choice Requires="x15">
      <x15ac:absPath xmlns:x15ac="http://schemas.microsoft.com/office/spreadsheetml/2010/11/ac" url="C:\Users\Eigenaar\Downloads\"/>
    </mc:Choice>
  </mc:AlternateContent>
  <xr:revisionPtr revIDLastSave="0" documentId="13_ncr:1_{37911566-C711-4A8E-8EDF-7A53424779AA}" xr6:coauthVersionLast="47" xr6:coauthVersionMax="47" xr10:uidLastSave="{00000000-0000-0000-0000-000000000000}"/>
  <bookViews>
    <workbookView xWindow="-120" yWindow="-120" windowWidth="29040" windowHeight="15990" xr2:uid="{DC72B83A-29E8-405C-86AD-EA8E29A1B5AF}"/>
  </bookViews>
  <sheets>
    <sheet name="BDD" sheetId="1" r:id="rId1"/>
  </sheets>
  <definedNames>
    <definedName name="BDD_CHPB">TBL_Bourg[]</definedName>
    <definedName name="Slicer_aux">#N/A</definedName>
    <definedName name="Slicer_NOM1">#N/A</definedName>
    <definedName name="Slicer_Type_d_acte">#N/A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4:slicerCache r:id="rId3"/>
        <x14:slicerCache r:id="rId4"/>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4" i="1" l="1"/>
  <c r="J5" i="1"/>
  <c r="J6" i="1"/>
  <c r="J7" i="1"/>
  <c r="J8" i="1"/>
  <c r="J9" i="1"/>
  <c r="J10" i="1"/>
  <c r="J11" i="1"/>
  <c r="J12" i="1"/>
  <c r="J13" i="1"/>
  <c r="J14" i="1"/>
  <c r="J15" i="1"/>
  <c r="J16" i="1"/>
  <c r="J17" i="1"/>
  <c r="J18" i="1"/>
  <c r="J19" i="1"/>
  <c r="J20" i="1"/>
  <c r="J21" i="1"/>
  <c r="J22" i="1"/>
  <c r="J23" i="1"/>
  <c r="J24" i="1"/>
  <c r="J25" i="1"/>
  <c r="J26" i="1"/>
  <c r="J27" i="1"/>
  <c r="K4" i="1"/>
  <c r="K5" i="1"/>
  <c r="K6" i="1"/>
  <c r="K7" i="1"/>
  <c r="K8" i="1"/>
  <c r="K9" i="1"/>
  <c r="K10" i="1"/>
  <c r="K11" i="1"/>
  <c r="K12" i="1"/>
  <c r="K13" i="1"/>
  <c r="K14" i="1"/>
  <c r="K15" i="1"/>
  <c r="K16" i="1"/>
  <c r="K17" i="1"/>
  <c r="K18" i="1"/>
  <c r="K19" i="1"/>
  <c r="K20" i="1"/>
  <c r="K21" i="1"/>
  <c r="K22" i="1"/>
  <c r="K23" i="1"/>
  <c r="K24" i="1"/>
  <c r="K25" i="1"/>
  <c r="K26" i="1"/>
  <c r="K27" i="1"/>
</calcChain>
</file>

<file path=xl/sharedStrings.xml><?xml version="1.0" encoding="utf-8"?>
<sst xmlns="http://schemas.openxmlformats.org/spreadsheetml/2006/main" count="107" uniqueCount="69">
  <si>
    <t>Type d'acte</t>
  </si>
  <si>
    <t>Nom 1</t>
  </si>
  <si>
    <t>nom 2</t>
  </si>
  <si>
    <t>prénom 2</t>
  </si>
  <si>
    <t>date</t>
  </si>
  <si>
    <t>année</t>
  </si>
  <si>
    <t>BAYON</t>
  </si>
  <si>
    <t>M</t>
  </si>
  <si>
    <t xml:space="preserve">DURANT Jean </t>
  </si>
  <si>
    <t>LATASTE Pétronille</t>
  </si>
  <si>
    <t xml:space="preserve">LATASTE Jean </t>
  </si>
  <si>
    <t>ROY Bernard</t>
  </si>
  <si>
    <t xml:space="preserve">D  </t>
  </si>
  <si>
    <t>BARONNET Marie</t>
  </si>
  <si>
    <t>DORSEMERE</t>
  </si>
  <si>
    <t>(pas de mention)</t>
  </si>
  <si>
    <t>PETIT Pétronille</t>
  </si>
  <si>
    <t>Martin et Guilhem Marie</t>
  </si>
  <si>
    <t>Jean et Morpin Jeanne</t>
  </si>
  <si>
    <t>D</t>
  </si>
  <si>
    <t xml:space="preserve">BAYON </t>
  </si>
  <si>
    <t>N</t>
  </si>
  <si>
    <t>parents 1</t>
  </si>
  <si>
    <t>REDON Marie</t>
  </si>
  <si>
    <t>SIMON Pierre</t>
  </si>
  <si>
    <t>BRAUD Jean</t>
  </si>
  <si>
    <t>fille de Jean</t>
  </si>
  <si>
    <t>PELLETAN Jacques</t>
  </si>
  <si>
    <t>MICHAUD Françoise</t>
  </si>
  <si>
    <t>Jacques et Anne CAUSADE</t>
  </si>
  <si>
    <t>SAMONAC</t>
  </si>
  <si>
    <t xml:space="preserve">BERNARD Guillaume </t>
  </si>
  <si>
    <t>époux de Jeanne MEYNARD</t>
  </si>
  <si>
    <t>43ans</t>
  </si>
  <si>
    <t xml:space="preserve">enfant </t>
  </si>
  <si>
    <t xml:space="preserve">DUMENIEU </t>
  </si>
  <si>
    <t>MACHEFER Pierre</t>
  </si>
  <si>
    <t>DUPIN Simon</t>
  </si>
  <si>
    <t>BOURSIER Eloi</t>
  </si>
  <si>
    <t>BOUGEASSON Pierre</t>
  </si>
  <si>
    <t>RENOUX Ressioty</t>
  </si>
  <si>
    <t>DUPIN Jean</t>
  </si>
  <si>
    <t>PELLUCHON Alfred</t>
  </si>
  <si>
    <t>ARTIGUE Joseph</t>
  </si>
  <si>
    <t>CHARLES Marcel</t>
  </si>
  <si>
    <t>PORTRAIT Jean</t>
  </si>
  <si>
    <t>MONTALGON Catherine</t>
  </si>
  <si>
    <t>DAUBOL Marie</t>
  </si>
  <si>
    <t>RABOUTET Rosa</t>
  </si>
  <si>
    <t>SEBRON Jeanne</t>
  </si>
  <si>
    <t>GOLPHE Magdeleine</t>
  </si>
  <si>
    <t>BOISMORAND Marie</t>
  </si>
  <si>
    <t>DAVIAS Marias</t>
  </si>
  <si>
    <t>VOISIN Fernande</t>
  </si>
  <si>
    <t>DONIRE Catherine</t>
  </si>
  <si>
    <t>FLOBERT Marie</t>
  </si>
  <si>
    <t>GILBERT Marie</t>
  </si>
  <si>
    <t>MENAUD Franþoise</t>
  </si>
  <si>
    <t>SAINT CHRISTOLY</t>
  </si>
  <si>
    <t>BOURG/CAMILLAC</t>
  </si>
  <si>
    <t>Jean et Nazereau Jeanne</t>
  </si>
  <si>
    <t>CANEAU Michel</t>
  </si>
  <si>
    <t>MOTARD Louis</t>
  </si>
  <si>
    <t>observations</t>
  </si>
  <si>
    <t>COMMUNE</t>
  </si>
  <si>
    <t>aux</t>
  </si>
  <si>
    <t>BERNAARD Bernard</t>
  </si>
  <si>
    <t>NOM</t>
  </si>
  <si>
    <t>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</si>
</sst>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font>
      <sz val="11"/>
      <color theme="1"/>
      <name val="Sansation"/>
      <family val="2"/>
    </font>
    <font>
      <sz val="14"/>
      <color theme="1"/>
      <name val="Microsoft Yi Baiti"/>
      <family val="4"/>
    </font>
    <font>
      <b/>
      <sz val="20"/>
      <color rgb="FFFF0000"/>
      <name val="Microsoft Yi Baiti"/>
      <family val="4"/>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1">
    <xf numFmtId="0" fontId="0" fillId="0" borderId="0"/>
  </cellStyleXfs>
  <cellXfs count="5">
    <xf numFmtId="0" fontId="0" fillId="0" borderId="0" xfId="0"/>
    <xf numFmtId="0" fontId="1" fillId="0" borderId="0" xfId="0" applyFont="1"/>
    <xf numFmtId="14" fontId="1" fillId="0" borderId="0" xfId="0" applyNumberFormat="1" applyFont="1"/>
    <xf numFmtId="0" fontId="1" fillId="0" borderId="0" xfId="0" applyFont="1" applyAlignment="1">
      <alignment vertical="center"/>
    </xf>
    <xf numFmtId="0" fontId="2" fillId="2" borderId="0" xfId="0" applyFont="1" applyFill="1"/>
  </cellXfs>
  <cellStyles count="1">
    <cellStyle name="Standaard" xfId="0" builtinId="0"/>
  </cellStyles>
  <dxfs count="13">
    <dxf>
      <font>
        <b val="0"/>
        <i val="0"/>
        <strike val="0"/>
        <condense val="0"/>
        <extend val="0"/>
        <outline val="0"/>
        <shadow val="0"/>
        <u val="none"/>
        <vertAlign val="baseline"/>
        <sz val="14"/>
        <color theme="1"/>
        <name val="Microsoft Yi Baiti"/>
        <family val="4"/>
        <scheme val="none"/>
      </font>
      <numFmt numFmtId="0" formatCode="General"/>
    </dxf>
    <dxf>
      <font>
        <b val="0"/>
        <i val="0"/>
        <strike val="0"/>
        <condense val="0"/>
        <extend val="0"/>
        <outline val="0"/>
        <shadow val="0"/>
        <u val="none"/>
        <vertAlign val="baseline"/>
        <sz val="14"/>
        <color theme="1"/>
        <name val="Microsoft Yi Baiti"/>
        <family val="4"/>
        <scheme val="none"/>
      </font>
      <numFmt numFmtId="0" formatCode="General"/>
    </dxf>
    <dxf>
      <font>
        <b val="0"/>
        <i val="0"/>
        <strike val="0"/>
        <condense val="0"/>
        <extend val="0"/>
        <outline val="0"/>
        <shadow val="0"/>
        <u val="none"/>
        <vertAlign val="baseline"/>
        <sz val="14"/>
        <color theme="1"/>
        <name val="Microsoft Yi Baiti"/>
        <family val="4"/>
        <scheme val="none"/>
      </font>
    </dxf>
    <dxf>
      <font>
        <b val="0"/>
        <i val="0"/>
        <strike val="0"/>
        <condense val="0"/>
        <extend val="0"/>
        <outline val="0"/>
        <shadow val="0"/>
        <u val="none"/>
        <vertAlign val="baseline"/>
        <sz val="14"/>
        <color theme="1"/>
        <name val="Microsoft Yi Baiti"/>
        <family val="4"/>
        <scheme val="none"/>
      </font>
    </dxf>
    <dxf>
      <font>
        <b val="0"/>
        <i val="0"/>
        <strike val="0"/>
        <condense val="0"/>
        <extend val="0"/>
        <outline val="0"/>
        <shadow val="0"/>
        <u val="none"/>
        <vertAlign val="baseline"/>
        <sz val="14"/>
        <color theme="1"/>
        <name val="Microsoft Yi Baiti"/>
        <family val="4"/>
        <scheme val="none"/>
      </font>
    </dxf>
    <dxf>
      <font>
        <b val="0"/>
        <i val="0"/>
        <strike val="0"/>
        <condense val="0"/>
        <extend val="0"/>
        <outline val="0"/>
        <shadow val="0"/>
        <u val="none"/>
        <vertAlign val="baseline"/>
        <sz val="14"/>
        <color theme="1"/>
        <name val="Microsoft Yi Baiti"/>
        <family val="4"/>
        <scheme val="none"/>
      </font>
    </dxf>
    <dxf>
      <font>
        <b val="0"/>
        <i val="0"/>
        <strike val="0"/>
        <condense val="0"/>
        <extend val="0"/>
        <outline val="0"/>
        <shadow val="0"/>
        <u val="none"/>
        <vertAlign val="baseline"/>
        <sz val="14"/>
        <color theme="1"/>
        <name val="Microsoft Yi Baiti"/>
        <family val="4"/>
        <scheme val="none"/>
      </font>
    </dxf>
    <dxf>
      <font>
        <b val="0"/>
        <i val="0"/>
        <strike val="0"/>
        <condense val="0"/>
        <extend val="0"/>
        <outline val="0"/>
        <shadow val="0"/>
        <u val="none"/>
        <vertAlign val="baseline"/>
        <sz val="14"/>
        <color theme="1"/>
        <name val="Microsoft Yi Baiti"/>
        <family val="4"/>
        <scheme val="none"/>
      </font>
    </dxf>
    <dxf>
      <font>
        <b val="0"/>
        <i val="0"/>
        <strike val="0"/>
        <condense val="0"/>
        <extend val="0"/>
        <outline val="0"/>
        <shadow val="0"/>
        <u val="none"/>
        <vertAlign val="baseline"/>
        <sz val="14"/>
        <color theme="1"/>
        <name val="Microsoft Yi Baiti"/>
        <family val="4"/>
        <scheme val="none"/>
      </font>
    </dxf>
    <dxf>
      <font>
        <b val="0"/>
        <i val="0"/>
        <strike val="0"/>
        <condense val="0"/>
        <extend val="0"/>
        <outline val="0"/>
        <shadow val="0"/>
        <u val="none"/>
        <vertAlign val="baseline"/>
        <sz val="14"/>
        <color theme="1"/>
        <name val="Microsoft Yi Baiti"/>
        <family val="4"/>
        <scheme val="none"/>
      </font>
    </dxf>
    <dxf>
      <font>
        <b val="0"/>
        <i val="0"/>
        <strike val="0"/>
        <condense val="0"/>
        <extend val="0"/>
        <outline val="0"/>
        <shadow val="0"/>
        <u val="none"/>
        <vertAlign val="baseline"/>
        <sz val="14"/>
        <color theme="1"/>
        <name val="Microsoft Yi Baiti"/>
        <family val="4"/>
        <scheme val="none"/>
      </font>
    </dxf>
    <dxf>
      <font>
        <b val="0"/>
        <i val="0"/>
        <strike val="0"/>
        <condense val="0"/>
        <extend val="0"/>
        <outline val="0"/>
        <shadow val="0"/>
        <u val="none"/>
        <vertAlign val="baseline"/>
        <sz val="14"/>
        <color theme="1"/>
        <name val="Microsoft Yi Baiti"/>
        <family val="4"/>
        <scheme val="none"/>
      </font>
    </dxf>
    <dxf>
      <font>
        <b val="0"/>
        <i val="0"/>
        <strike val="0"/>
        <condense val="0"/>
        <extend val="0"/>
        <outline val="0"/>
        <shadow val="0"/>
        <u val="none"/>
        <vertAlign val="baseline"/>
        <sz val="14"/>
        <color theme="1"/>
        <name val="Microsoft Yi Baiti"/>
        <family val="4"/>
        <scheme val="none"/>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microsoft.com/office/2007/relationships/slicerCache" Target="slicerCaches/slicerCache2.xml"/><Relationship Id="rId7" Type="http://schemas.openxmlformats.org/officeDocument/2006/relationships/sharedStrings" Target="sharedStrings.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microsoft.com/office/2007/relationships/slicerCache" Target="slicerCaches/slicerCache3.xml"/></Relationships>
</file>

<file path=xl/drawings/drawing1.xml><?xml version="1.0" encoding="utf-8"?>
<xdr:wsDr xmlns:xdr="http://schemas.openxmlformats.org/drawingml/2006/spreadsheetDrawing" xmlns:a="http://schemas.openxmlformats.org/drawingml/2006/main">
  <xdr:twoCellAnchor editAs="absolute">
    <xdr:from>
      <xdr:col>1</xdr:col>
      <xdr:colOff>66675</xdr:colOff>
      <xdr:row>0</xdr:row>
      <xdr:rowOff>28576</xdr:rowOff>
    </xdr:from>
    <xdr:to>
      <xdr:col>2</xdr:col>
      <xdr:colOff>114300</xdr:colOff>
      <xdr:row>1</xdr:row>
      <xdr:rowOff>1257300</xdr:rowOff>
    </xdr:to>
    <mc:AlternateContent xmlns:mc="http://schemas.openxmlformats.org/markup-compatibility/2006">
      <mc:Choice xmlns:sle15="http://schemas.microsoft.com/office/drawing/2012/slicer" Requires="sle15">
        <xdr:graphicFrame macro="">
          <xdr:nvGraphicFramePr>
            <xdr:cNvPr id="2" name="aux">
              <a:extLst>
                <a:ext uri="{FF2B5EF4-FFF2-40B4-BE49-F238E27FC236}">
                  <a16:creationId xmlns:a16="http://schemas.microsoft.com/office/drawing/2014/main" id="{7FABFC49-695A-B1CF-06C2-DD473F3FEC12}"/>
                </a:ext>
              </a:extLst>
            </xdr:cNvPr>
            <xdr:cNvGraphicFramePr/>
          </xdr:nvGraphicFramePr>
          <xdr:xfrm>
            <a:off x="0" y="0"/>
            <a:ext cx="0" cy="0"/>
          </xdr:xfrm>
          <a:graphic>
            <a:graphicData uri="http://schemas.microsoft.com/office/drawing/2010/slicer">
              <sle:slicer xmlns:sle="http://schemas.microsoft.com/office/drawing/2010/slicer" name="aux"/>
            </a:graphicData>
          </a:graphic>
        </xdr:graphicFrame>
      </mc:Choice>
      <mc:Fallback>
        <xdr:sp macro="" textlink="">
          <xdr:nvSpPr>
            <xdr:cNvPr id="0" name=""/>
            <xdr:cNvSpPr>
              <a:spLocks noTextEdit="1"/>
            </xdr:cNvSpPr>
          </xdr:nvSpPr>
          <xdr:spPr>
            <a:xfrm>
              <a:off x="1428750" y="28576"/>
              <a:ext cx="1104900" cy="1533524"/>
            </a:xfrm>
            <a:prstGeom prst="rect">
              <a:avLst/>
            </a:prstGeom>
            <a:solidFill>
              <a:prstClr val="white"/>
            </a:solidFill>
            <a:ln w="1">
              <a:solidFill>
                <a:prstClr val="green"/>
              </a:solidFill>
            </a:ln>
          </xdr:spPr>
          <xdr:txBody>
            <a:bodyPr vertOverflow="clip" horzOverflow="clip"/>
            <a:lstStyle/>
            <a:p>
              <a:r>
                <a:rPr lang="nl-BE" sz="1100"/>
                <a:t>Deze vorm vertegenwoordigt een tabelslicer. Tabelslicers worden niet ondersteund in deze versie van Excel.
De slicer kan niet worden gebruikt als de vorm is gewijzigd in een eerdere versie van Excel of als de werkmap is opgeslagen in Excel 2007 of eerder.</a:t>
              </a:r>
            </a:p>
          </xdr:txBody>
        </xdr:sp>
      </mc:Fallback>
    </mc:AlternateContent>
    <xdr:clientData/>
  </xdr:twoCellAnchor>
  <xdr:twoCellAnchor editAs="absolute">
    <xdr:from>
      <xdr:col>3</xdr:col>
      <xdr:colOff>428625</xdr:colOff>
      <xdr:row>0</xdr:row>
      <xdr:rowOff>38101</xdr:rowOff>
    </xdr:from>
    <xdr:to>
      <xdr:col>10</xdr:col>
      <xdr:colOff>1028700</xdr:colOff>
      <xdr:row>1</xdr:row>
      <xdr:rowOff>1485901</xdr:rowOff>
    </xdr:to>
    <mc:AlternateContent xmlns:mc="http://schemas.openxmlformats.org/markup-compatibility/2006">
      <mc:Choice xmlns:sle15="http://schemas.microsoft.com/office/drawing/2012/slicer" Requires="sle15">
        <xdr:graphicFrame macro="">
          <xdr:nvGraphicFramePr>
            <xdr:cNvPr id="3" name="NOM 1">
              <a:extLst>
                <a:ext uri="{FF2B5EF4-FFF2-40B4-BE49-F238E27FC236}">
                  <a16:creationId xmlns:a16="http://schemas.microsoft.com/office/drawing/2014/main" id="{BF01AA19-DFE4-8CA8-BA7E-4F17A44367BE}"/>
                </a:ext>
              </a:extLst>
            </xdr:cNvPr>
            <xdr:cNvGraphicFramePr/>
          </xdr:nvGraphicFramePr>
          <xdr:xfrm>
            <a:off x="0" y="0"/>
            <a:ext cx="0" cy="0"/>
          </xdr:xfrm>
          <a:graphic>
            <a:graphicData uri="http://schemas.microsoft.com/office/drawing/2010/slicer">
              <sle:slicer xmlns:sle="http://schemas.microsoft.com/office/drawing/2010/slicer" name="NOM 1"/>
            </a:graphicData>
          </a:graphic>
        </xdr:graphicFrame>
      </mc:Choice>
      <mc:Fallback>
        <xdr:sp macro="" textlink="">
          <xdr:nvSpPr>
            <xdr:cNvPr id="0" name=""/>
            <xdr:cNvSpPr>
              <a:spLocks noTextEdit="1"/>
            </xdr:cNvSpPr>
          </xdr:nvSpPr>
          <xdr:spPr>
            <a:xfrm>
              <a:off x="3990975" y="38101"/>
              <a:ext cx="9229725" cy="1752600"/>
            </a:xfrm>
            <a:prstGeom prst="rect">
              <a:avLst/>
            </a:prstGeom>
            <a:solidFill>
              <a:prstClr val="white"/>
            </a:solidFill>
            <a:ln w="1">
              <a:solidFill>
                <a:prstClr val="green"/>
              </a:solidFill>
            </a:ln>
          </xdr:spPr>
          <xdr:txBody>
            <a:bodyPr vertOverflow="clip" horzOverflow="clip"/>
            <a:lstStyle/>
            <a:p>
              <a:r>
                <a:rPr lang="nl-BE" sz="1100"/>
                <a:t>Deze vorm vertegenwoordigt een tabelslicer. Tabelslicers worden niet ondersteund in deze versie van Excel.
De slicer kan niet worden gebruikt als de vorm is gewijzigd in een eerdere versie van Excel of als de werkmap is opgeslagen in Excel 2007 of eerder.</a:t>
              </a:r>
            </a:p>
          </xdr:txBody>
        </xdr:sp>
      </mc:Fallback>
    </mc:AlternateContent>
    <xdr:clientData/>
  </xdr:twoCellAnchor>
  <xdr:twoCellAnchor editAs="absolute">
    <xdr:from>
      <xdr:col>2</xdr:col>
      <xdr:colOff>171450</xdr:colOff>
      <xdr:row>0</xdr:row>
      <xdr:rowOff>28575</xdr:rowOff>
    </xdr:from>
    <xdr:to>
      <xdr:col>3</xdr:col>
      <xdr:colOff>381000</xdr:colOff>
      <xdr:row>1</xdr:row>
      <xdr:rowOff>857250</xdr:rowOff>
    </xdr:to>
    <mc:AlternateContent xmlns:mc="http://schemas.openxmlformats.org/markup-compatibility/2006">
      <mc:Choice xmlns:sle15="http://schemas.microsoft.com/office/drawing/2012/slicer" Requires="sle15">
        <xdr:graphicFrame macro="">
          <xdr:nvGraphicFramePr>
            <xdr:cNvPr id="4" name="Type d'acte">
              <a:extLst>
                <a:ext uri="{FF2B5EF4-FFF2-40B4-BE49-F238E27FC236}">
                  <a16:creationId xmlns:a16="http://schemas.microsoft.com/office/drawing/2014/main" id="{4E7B0B60-FF2C-9943-4945-D9C1D2B22358}"/>
                </a:ext>
              </a:extLst>
            </xdr:cNvPr>
            <xdr:cNvGraphicFramePr/>
          </xdr:nvGraphicFramePr>
          <xdr:xfrm>
            <a:off x="0" y="0"/>
            <a:ext cx="0" cy="0"/>
          </xdr:xfrm>
          <a:graphic>
            <a:graphicData uri="http://schemas.microsoft.com/office/drawing/2010/slicer">
              <sle:slicer xmlns:sle="http://schemas.microsoft.com/office/drawing/2010/slicer" name="Type d'acte"/>
            </a:graphicData>
          </a:graphic>
        </xdr:graphicFrame>
      </mc:Choice>
      <mc:Fallback>
        <xdr:sp macro="" textlink="">
          <xdr:nvSpPr>
            <xdr:cNvPr id="0" name=""/>
            <xdr:cNvSpPr>
              <a:spLocks noTextEdit="1"/>
            </xdr:cNvSpPr>
          </xdr:nvSpPr>
          <xdr:spPr>
            <a:xfrm>
              <a:off x="2590800" y="28575"/>
              <a:ext cx="1352550" cy="1133475"/>
            </a:xfrm>
            <a:prstGeom prst="rect">
              <a:avLst/>
            </a:prstGeom>
            <a:solidFill>
              <a:prstClr val="white"/>
            </a:solidFill>
            <a:ln w="1">
              <a:solidFill>
                <a:prstClr val="green"/>
              </a:solidFill>
            </a:ln>
          </xdr:spPr>
          <xdr:txBody>
            <a:bodyPr vertOverflow="clip" horzOverflow="clip"/>
            <a:lstStyle/>
            <a:p>
              <a:r>
                <a:rPr lang="nl-BE" sz="1100"/>
                <a:t>Deze vorm vertegenwoordigt een tabelslicer. Tabelslicers worden niet ondersteund in deze versie van Excel.
De slicer kan niet worden gebruikt als de vorm is gewijzigd in een eerdere versie van Excel of als de werkmap is opgeslagen in Excel 2007 of eerder.</a:t>
              </a:r>
            </a:p>
          </xdr:txBody>
        </xdr:sp>
      </mc:Fallback>
    </mc:AlternateContent>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aux" xr10:uid="{94CEB09C-84A4-4FEA-BF07-65BF8B177DC6}" sourceName="aux">
  <extLst>
    <x:ext xmlns:x15="http://schemas.microsoft.com/office/spreadsheetml/2010/11/main" uri="{2F2917AC-EB37-4324-AD4E-5DD8C200BD13}">
      <x15:tableSlicerCache tableId="1" column="10"/>
    </x:ext>
  </extLst>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NOM1" xr10:uid="{7EE43EE3-B8E5-451E-886A-D097EA921F87}" sourceName="NOM">
  <extLst>
    <x:ext xmlns:x15="http://schemas.microsoft.com/office/spreadsheetml/2010/11/main" uri="{2F2917AC-EB37-4324-AD4E-5DD8C200BD13}">
      <x15:tableSlicerCache tableId="1" column="11"/>
    </x:ext>
  </extLst>
</slicerCacheDefinition>
</file>

<file path=xl/slicerCaches/slicerCache3.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Type_d_acte" xr10:uid="{E48264CD-2145-488F-B1D0-6241CFD6365A}" sourceName="Type d'acte">
  <extLst>
    <x:ext xmlns:x15="http://schemas.microsoft.com/office/spreadsheetml/2010/11/main" uri="{2F2917AC-EB37-4324-AD4E-5DD8C200BD13}">
      <x15:tableSlicerCache tableId="1" column="2"/>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aux" xr10:uid="{3BEC89FD-70EF-4E5D-BC30-7C77E6F9ABE8}" cache="Slicer_aux" caption="aux" rowHeight="241300"/>
  <slicer name="NOM 1" xr10:uid="{157B9EE1-D094-4AEE-858E-F3BF3A807A5E}" cache="Slicer_NOM1" caption="NOM" columnCount="7" rowHeight="241300"/>
  <slicer name="Type d'acte" xr10:uid="{F00E7142-FE0E-4CB5-934E-0BFFDD38C4C4}" cache="Slicer_Type_d_acte" caption="Type d'acte"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C97EBD73-5406-4993-8BD7-96CD1FBEFF2F}" name="TBL_Bourg" displayName="TBL_Bourg" ref="A3:K27" totalsRowShown="0" headerRowDxfId="12" dataDxfId="11">
  <autoFilter ref="A3:K27" xr:uid="{C97EBD73-5406-4993-8BD7-96CD1FBEFF2F}"/>
  <tableColumns count="11">
    <tableColumn id="1" xr3:uid="{EAC39031-52A0-491D-A654-E6247D1C3EFC}" name="COMMUNE" dataDxfId="10"/>
    <tableColumn id="2" xr3:uid="{87FD8CAB-244D-42FB-B099-94CDD667157C}" name="Type d'acte" dataDxfId="9"/>
    <tableColumn id="3" xr3:uid="{1A238ECB-A201-4453-9E79-E053EC48D806}" name="date" dataDxfId="8"/>
    <tableColumn id="4" xr3:uid="{D9430055-F9FE-4A3B-B19C-413F6BA7C8EC}" name="année" dataDxfId="7"/>
    <tableColumn id="5" xr3:uid="{1BB3AC15-D356-481C-B69C-D2FDABC03A23}" name="Nom 1" dataDxfId="6"/>
    <tableColumn id="6" xr3:uid="{2DB533A6-7B89-444D-A389-020BD3191FA2}" name="parents 1" dataDxfId="5"/>
    <tableColumn id="7" xr3:uid="{D7C10A9F-1103-4543-B02A-61D9471D9B33}" name="nom 2" dataDxfId="4"/>
    <tableColumn id="8" xr3:uid="{A4BAFBA6-6521-40C1-BDDB-4125DD631F69}" name="prénom 2" dataDxfId="3"/>
    <tableColumn id="9" xr3:uid="{B2801619-72B9-44E8-8181-8FEA2157432B}" name="observations" dataDxfId="2"/>
    <tableColumn id="10" xr3:uid="{E5697EBE-C370-41EA-96F8-A4D46A0F710D}" name="aux" dataDxfId="0">
      <calculatedColumnFormula>IFERROR(--(SEARCH(BDD!$A$1,TBL_Bourg[[#This Row],[Nom 1]])=1),0)</calculatedColumnFormula>
    </tableColumn>
    <tableColumn id="11" xr3:uid="{48F329E1-DA6C-425B-8602-4E1F3CB03F5D}" name="NOM" dataDxfId="1">
      <calculatedColumnFormula>LEFT(TBL_Bourg[[#This Row],[Nom 1]],SEARCH(" ",TBL_Bourg[[#This Row],[Nom 1]] &amp; " ")-1)</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Office 2013 - 2022 Thema">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microsoft.com/office/2007/relationships/slicer" Target="../slicers/slicer1.xml"/><Relationship Id="rId2" Type="http://schemas.openxmlformats.org/officeDocument/2006/relationships/table" Target="../tables/table1.xm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D92CD2-D40B-4774-B20B-6BC9AF8533EB}">
  <dimension ref="A1:K18267"/>
  <sheetViews>
    <sheetView tabSelected="1" workbookViewId="0">
      <pane ySplit="3" topLeftCell="A4" activePane="bottomLeft" state="frozen"/>
      <selection activeCell="C1" sqref="C1"/>
      <selection pane="bottomLeft"/>
    </sheetView>
  </sheetViews>
  <sheetFormatPr defaultColWidth="10.875" defaultRowHeight="17.25"/>
  <cols>
    <col min="1" max="1" width="17.875" style="1" bestFit="1" customWidth="1"/>
    <col min="2" max="2" width="13.875" style="1" customWidth="1"/>
    <col min="3" max="3" width="15" style="1" bestFit="1" customWidth="1"/>
    <col min="4" max="4" width="8.375" style="1" customWidth="1"/>
    <col min="5" max="5" width="20" style="1" bestFit="1" customWidth="1"/>
    <col min="6" max="6" width="26.125" style="1" bestFit="1" customWidth="1"/>
    <col min="7" max="7" width="21.5" style="1" bestFit="1" customWidth="1"/>
    <col min="8" max="8" width="12" style="1" customWidth="1"/>
    <col min="9" max="9" width="14.375" style="1" customWidth="1"/>
    <col min="10" max="10" width="10.875" style="1"/>
    <col min="11" max="11" width="14" style="1" bestFit="1" customWidth="1"/>
    <col min="12" max="12" width="14" style="1" customWidth="1"/>
    <col min="13" max="13" width="25" style="1" customWidth="1"/>
    <col min="14" max="14" width="21.125" style="1" customWidth="1"/>
    <col min="15" max="16384" width="10.875" style="1"/>
  </cols>
  <sheetData>
    <row r="1" spans="1:11" ht="24">
      <c r="A1" s="4" t="s">
        <v>68</v>
      </c>
    </row>
    <row r="2" spans="1:11" ht="155.25" customHeight="1"/>
    <row r="3" spans="1:11">
      <c r="A3" s="1" t="s">
        <v>64</v>
      </c>
      <c r="B3" s="1" t="s">
        <v>0</v>
      </c>
      <c r="C3" s="1" t="s">
        <v>4</v>
      </c>
      <c r="D3" s="1" t="s">
        <v>5</v>
      </c>
      <c r="E3" s="1" t="s">
        <v>1</v>
      </c>
      <c r="F3" s="1" t="s">
        <v>22</v>
      </c>
      <c r="G3" s="1" t="s">
        <v>2</v>
      </c>
      <c r="H3" s="1" t="s">
        <v>3</v>
      </c>
      <c r="I3" s="1" t="s">
        <v>63</v>
      </c>
      <c r="J3" s="1" t="s">
        <v>65</v>
      </c>
      <c r="K3" s="1" t="s">
        <v>67</v>
      </c>
    </row>
    <row r="4" spans="1:11">
      <c r="A4" s="1" t="s">
        <v>30</v>
      </c>
      <c r="B4" s="1" t="s">
        <v>21</v>
      </c>
      <c r="C4" s="3">
        <v>0.52407407407407403</v>
      </c>
      <c r="D4" s="3"/>
      <c r="E4" s="3" t="s">
        <v>28</v>
      </c>
      <c r="F4" s="3" t="s">
        <v>29</v>
      </c>
      <c r="J4" s="1">
        <f>IFERROR(--(SEARCH(BDD!$A$1,TBL_Bourg[[#This Row],[Nom 1]])=1),0)</f>
        <v>1</v>
      </c>
      <c r="K4" s="1" t="str">
        <f>LEFT(TBL_Bourg[[#This Row],[Nom 1]],SEARCH(" ",TBL_Bourg[[#This Row],[Nom 1]] &amp; " ")-1)</f>
        <v>MICHAUD</v>
      </c>
    </row>
    <row r="5" spans="1:11">
      <c r="A5" s="1" t="s">
        <v>30</v>
      </c>
      <c r="B5" s="1" t="s">
        <v>19</v>
      </c>
      <c r="C5" s="1">
        <v>0.52679398148148149</v>
      </c>
      <c r="E5" s="1" t="s">
        <v>31</v>
      </c>
      <c r="F5" s="1" t="s">
        <v>32</v>
      </c>
      <c r="I5" s="1" t="s">
        <v>33</v>
      </c>
      <c r="J5" s="1">
        <f>IFERROR(--(SEARCH(BDD!$A$1,TBL_Bourg[[#This Row],[Nom 1]])=1),0)</f>
        <v>0</v>
      </c>
      <c r="K5" s="1" t="str">
        <f>LEFT(TBL_Bourg[[#This Row],[Nom 1]],SEARCH(" ",TBL_Bourg[[#This Row],[Nom 1]] &amp; " ")-1)</f>
        <v>BERNARD</v>
      </c>
    </row>
    <row r="6" spans="1:11">
      <c r="A6" s="1" t="s">
        <v>6</v>
      </c>
      <c r="B6" s="1" t="s">
        <v>7</v>
      </c>
      <c r="C6" s="1">
        <v>0.81579861111111107</v>
      </c>
      <c r="E6" s="1" t="s">
        <v>8</v>
      </c>
      <c r="G6" s="1" t="s">
        <v>9</v>
      </c>
      <c r="J6" s="1">
        <f>IFERROR(--(SEARCH(BDD!$A$1,TBL_Bourg[[#This Row],[Nom 1]])=1),0)</f>
        <v>0</v>
      </c>
      <c r="K6" s="1" t="str">
        <f>LEFT(TBL_Bourg[[#This Row],[Nom 1]],SEARCH(" ",TBL_Bourg[[#This Row],[Nom 1]] &amp; " ")-1)</f>
        <v>DURANT</v>
      </c>
    </row>
    <row r="7" spans="1:11">
      <c r="A7" s="1" t="s">
        <v>58</v>
      </c>
      <c r="B7" s="1" t="s">
        <v>7</v>
      </c>
      <c r="C7" s="2">
        <v>48</v>
      </c>
      <c r="E7" s="1" t="s">
        <v>11</v>
      </c>
      <c r="G7" s="1" t="s">
        <v>50</v>
      </c>
      <c r="J7" s="1">
        <f>IFERROR(--(SEARCH(BDD!$A$1,TBL_Bourg[[#This Row],[Nom 1]])=1),0)</f>
        <v>0</v>
      </c>
      <c r="K7" s="1" t="str">
        <f>LEFT(TBL_Bourg[[#This Row],[Nom 1]],SEARCH(" ",TBL_Bourg[[#This Row],[Nom 1]] &amp; " ")-1)</f>
        <v>ROY</v>
      </c>
    </row>
    <row r="8" spans="1:11">
      <c r="A8" s="1" t="s">
        <v>58</v>
      </c>
      <c r="B8" s="1" t="s">
        <v>7</v>
      </c>
      <c r="C8" s="2">
        <v>49</v>
      </c>
      <c r="E8" s="1" t="s">
        <v>38</v>
      </c>
      <c r="G8" s="1" t="s">
        <v>51</v>
      </c>
      <c r="J8" s="1">
        <f>IFERROR(--(SEARCH(BDD!$A$1,TBL_Bourg[[#This Row],[Nom 1]])=1),0)</f>
        <v>0</v>
      </c>
      <c r="K8" s="1" t="str">
        <f>LEFT(TBL_Bourg[[#This Row],[Nom 1]],SEARCH(" ",TBL_Bourg[[#This Row],[Nom 1]] &amp; " ")-1)</f>
        <v>BOURSIER</v>
      </c>
    </row>
    <row r="9" spans="1:11">
      <c r="A9" s="1" t="s">
        <v>58</v>
      </c>
      <c r="B9" s="1" t="s">
        <v>7</v>
      </c>
      <c r="C9" s="2">
        <v>52</v>
      </c>
      <c r="E9" s="1" t="s">
        <v>27</v>
      </c>
      <c r="G9" s="1" t="s">
        <v>52</v>
      </c>
      <c r="J9" s="1">
        <f>IFERROR(--(SEARCH(BDD!$A$1,TBL_Bourg[[#This Row],[Nom 1]])=1),0)</f>
        <v>0</v>
      </c>
      <c r="K9" s="1" t="str">
        <f>LEFT(TBL_Bourg[[#This Row],[Nom 1]],SEARCH(" ",TBL_Bourg[[#This Row],[Nom 1]] &amp; " ")-1)</f>
        <v>PELLETAN</v>
      </c>
    </row>
    <row r="10" spans="1:11">
      <c r="A10" s="1" t="s">
        <v>58</v>
      </c>
      <c r="B10" s="1" t="s">
        <v>7</v>
      </c>
      <c r="C10" s="2">
        <v>82</v>
      </c>
      <c r="E10" s="1" t="s">
        <v>39</v>
      </c>
      <c r="G10" s="1" t="s">
        <v>23</v>
      </c>
      <c r="J10" s="1">
        <f>IFERROR(--(SEARCH(BDD!$A$1,TBL_Bourg[[#This Row],[Nom 1]])=1),0)</f>
        <v>0</v>
      </c>
      <c r="K10" s="1" t="str">
        <f>LEFT(TBL_Bourg[[#This Row],[Nom 1]],SEARCH(" ",TBL_Bourg[[#This Row],[Nom 1]] &amp; " ")-1)</f>
        <v>BOUGEASSON</v>
      </c>
    </row>
    <row r="11" spans="1:11">
      <c r="A11" s="1" t="s">
        <v>58</v>
      </c>
      <c r="B11" s="1" t="s">
        <v>7</v>
      </c>
      <c r="C11" s="2">
        <v>107</v>
      </c>
      <c r="E11" s="1" t="s">
        <v>40</v>
      </c>
      <c r="G11" s="1" t="s">
        <v>53</v>
      </c>
      <c r="J11" s="1">
        <f>IFERROR(--(SEARCH(BDD!$A$1,TBL_Bourg[[#This Row],[Nom 1]])=1),0)</f>
        <v>0</v>
      </c>
      <c r="K11" s="1" t="str">
        <f>LEFT(TBL_Bourg[[#This Row],[Nom 1]],SEARCH(" ",TBL_Bourg[[#This Row],[Nom 1]] &amp; " ")-1)</f>
        <v>RENOUX</v>
      </c>
    </row>
    <row r="12" spans="1:11">
      <c r="A12" s="1" t="s">
        <v>58</v>
      </c>
      <c r="B12" s="1" t="s">
        <v>7</v>
      </c>
      <c r="C12" s="2">
        <v>129</v>
      </c>
      <c r="E12" s="1" t="s">
        <v>41</v>
      </c>
      <c r="G12" s="1" t="s">
        <v>54</v>
      </c>
      <c r="J12" s="1">
        <f>IFERROR(--(SEARCH(BDD!$A$1,TBL_Bourg[[#This Row],[Nom 1]])=1),0)</f>
        <v>0</v>
      </c>
      <c r="K12" s="1" t="str">
        <f>LEFT(TBL_Bourg[[#This Row],[Nom 1]],SEARCH(" ",TBL_Bourg[[#This Row],[Nom 1]] &amp; " ")-1)</f>
        <v>DUPIN</v>
      </c>
    </row>
    <row r="13" spans="1:11">
      <c r="A13" s="1" t="s">
        <v>58</v>
      </c>
      <c r="B13" s="1" t="s">
        <v>7</v>
      </c>
      <c r="C13" s="2">
        <v>173</v>
      </c>
      <c r="E13" s="1" t="s">
        <v>42</v>
      </c>
      <c r="G13" s="1" t="s">
        <v>13</v>
      </c>
      <c r="J13" s="1">
        <f>IFERROR(--(SEARCH(BDD!$A$1,TBL_Bourg[[#This Row],[Nom 1]])=1),0)</f>
        <v>0</v>
      </c>
      <c r="K13" s="1" t="str">
        <f>LEFT(TBL_Bourg[[#This Row],[Nom 1]],SEARCH(" ",TBL_Bourg[[#This Row],[Nom 1]] &amp; " ")-1)</f>
        <v>PELLUCHON</v>
      </c>
    </row>
    <row r="14" spans="1:11">
      <c r="A14" s="1" t="s">
        <v>58</v>
      </c>
      <c r="B14" s="1" t="s">
        <v>7</v>
      </c>
      <c r="C14" s="2">
        <v>234</v>
      </c>
      <c r="E14" s="1" t="s">
        <v>43</v>
      </c>
      <c r="G14" s="1" t="s">
        <v>55</v>
      </c>
      <c r="J14" s="1">
        <f>IFERROR(--(SEARCH(BDD!$A$1,TBL_Bourg[[#This Row],[Nom 1]])=1),0)</f>
        <v>0</v>
      </c>
      <c r="K14" s="1" t="str">
        <f>LEFT(TBL_Bourg[[#This Row],[Nom 1]],SEARCH(" ",TBL_Bourg[[#This Row],[Nom 1]] &amp; " ")-1)</f>
        <v>ARTIGUE</v>
      </c>
    </row>
    <row r="15" spans="1:11">
      <c r="A15" s="1" t="s">
        <v>58</v>
      </c>
      <c r="B15" s="1" t="s">
        <v>7</v>
      </c>
      <c r="C15" s="2">
        <v>242</v>
      </c>
      <c r="E15" s="1" t="s">
        <v>45</v>
      </c>
      <c r="G15" s="1" t="s">
        <v>57</v>
      </c>
      <c r="J15" s="1">
        <f>IFERROR(--(SEARCH(BDD!$A$1,TBL_Bourg[[#This Row],[Nom 1]])=1),0)</f>
        <v>0</v>
      </c>
      <c r="K15" s="1" t="str">
        <f>LEFT(TBL_Bourg[[#This Row],[Nom 1]],SEARCH(" ",TBL_Bourg[[#This Row],[Nom 1]] &amp; " ")-1)</f>
        <v>PORTRAIT</v>
      </c>
    </row>
    <row r="16" spans="1:11">
      <c r="A16" s="1" t="s">
        <v>58</v>
      </c>
      <c r="B16" s="1" t="s">
        <v>7</v>
      </c>
      <c r="C16" s="2">
        <v>258</v>
      </c>
      <c r="E16" s="1" t="s">
        <v>44</v>
      </c>
      <c r="G16" s="1" t="s">
        <v>56</v>
      </c>
      <c r="J16" s="1">
        <f>IFERROR(--(SEARCH(BDD!$A$1,TBL_Bourg[[#This Row],[Nom 1]])=1),0)</f>
        <v>0</v>
      </c>
      <c r="K16" s="1" t="str">
        <f>LEFT(TBL_Bourg[[#This Row],[Nom 1]],SEARCH(" ",TBL_Bourg[[#This Row],[Nom 1]] &amp; " ")-1)</f>
        <v>CHARLES</v>
      </c>
    </row>
    <row r="17" spans="1:11">
      <c r="A17" s="1" t="s">
        <v>58</v>
      </c>
      <c r="B17" s="1" t="s">
        <v>7</v>
      </c>
      <c r="C17" s="2">
        <v>314</v>
      </c>
      <c r="E17" s="1" t="s">
        <v>36</v>
      </c>
      <c r="G17" s="1" t="s">
        <v>46</v>
      </c>
      <c r="J17" s="1">
        <f>IFERROR(--(SEARCH(BDD!$A$1,TBL_Bourg[[#This Row],[Nom 1]])=1),0)</f>
        <v>1</v>
      </c>
      <c r="K17" s="1" t="str">
        <f>LEFT(TBL_Bourg[[#This Row],[Nom 1]],SEARCH(" ",TBL_Bourg[[#This Row],[Nom 1]] &amp; " ")-1)</f>
        <v>MACHEFER</v>
      </c>
    </row>
    <row r="18" spans="1:11">
      <c r="A18" s="1" t="s">
        <v>58</v>
      </c>
      <c r="B18" s="1" t="s">
        <v>7</v>
      </c>
      <c r="C18" s="2">
        <v>322</v>
      </c>
      <c r="E18" s="1" t="s">
        <v>37</v>
      </c>
      <c r="G18" s="1" t="s">
        <v>47</v>
      </c>
      <c r="J18" s="1">
        <f>IFERROR(--(SEARCH(BDD!$A$1,TBL_Bourg[[#This Row],[Nom 1]])=1),0)</f>
        <v>0</v>
      </c>
      <c r="K18" s="1" t="str">
        <f>LEFT(TBL_Bourg[[#This Row],[Nom 1]],SEARCH(" ",TBL_Bourg[[#This Row],[Nom 1]] &amp; " ")-1)</f>
        <v>DUPIN</v>
      </c>
    </row>
    <row r="19" spans="1:11">
      <c r="A19" s="1" t="s">
        <v>58</v>
      </c>
      <c r="B19" s="1" t="s">
        <v>7</v>
      </c>
      <c r="C19" s="2">
        <v>324</v>
      </c>
      <c r="E19" s="1" t="s">
        <v>24</v>
      </c>
      <c r="G19" s="1" t="s">
        <v>48</v>
      </c>
      <c r="J19" s="1">
        <f>IFERROR(--(SEARCH(BDD!$A$1,TBL_Bourg[[#This Row],[Nom 1]])=1),0)</f>
        <v>0</v>
      </c>
      <c r="K19" s="1" t="str">
        <f>LEFT(TBL_Bourg[[#This Row],[Nom 1]],SEARCH(" ",TBL_Bourg[[#This Row],[Nom 1]] &amp; " ")-1)</f>
        <v>SIMON</v>
      </c>
    </row>
    <row r="20" spans="1:11">
      <c r="A20" s="1" t="s">
        <v>58</v>
      </c>
      <c r="B20" s="1" t="s">
        <v>7</v>
      </c>
      <c r="C20" s="2">
        <v>337</v>
      </c>
      <c r="E20" s="1" t="s">
        <v>25</v>
      </c>
      <c r="G20" s="1" t="s">
        <v>49</v>
      </c>
      <c r="J20" s="1">
        <f>IFERROR(--(SEARCH(BDD!$A$1,TBL_Bourg[[#This Row],[Nom 1]])=1),0)</f>
        <v>0</v>
      </c>
      <c r="K20" s="1" t="str">
        <f>LEFT(TBL_Bourg[[#This Row],[Nom 1]],SEARCH(" ",TBL_Bourg[[#This Row],[Nom 1]] &amp; " ")-1)</f>
        <v>BRAUD</v>
      </c>
    </row>
    <row r="21" spans="1:11">
      <c r="A21" s="1" t="s">
        <v>6</v>
      </c>
      <c r="B21" s="1" t="s">
        <v>12</v>
      </c>
      <c r="C21" s="1">
        <v>1693</v>
      </c>
      <c r="E21" s="1" t="s">
        <v>14</v>
      </c>
      <c r="J21" s="1">
        <f>IFERROR(--(SEARCH(BDD!$A$1,TBL_Bourg[[#This Row],[Nom 1]])=1),0)</f>
        <v>0</v>
      </c>
      <c r="K21" s="1" t="str">
        <f>LEFT(TBL_Bourg[[#This Row],[Nom 1]],SEARCH(" ",TBL_Bourg[[#This Row],[Nom 1]] &amp; " ")-1)</f>
        <v>DORSEMERE</v>
      </c>
    </row>
    <row r="22" spans="1:11">
      <c r="A22" s="1" t="s">
        <v>20</v>
      </c>
      <c r="B22" s="1" t="s">
        <v>21</v>
      </c>
      <c r="C22" s="1">
        <v>1740</v>
      </c>
      <c r="E22" s="1" t="s">
        <v>10</v>
      </c>
      <c r="F22" s="1" t="s">
        <v>17</v>
      </c>
      <c r="J22" s="1">
        <f>IFERROR(--(SEARCH(BDD!$A$1,TBL_Bourg[[#This Row],[Nom 1]])=1),0)</f>
        <v>0</v>
      </c>
      <c r="K22" s="1" t="str">
        <f>LEFT(TBL_Bourg[[#This Row],[Nom 1]],SEARCH(" ",TBL_Bourg[[#This Row],[Nom 1]] &amp; " ")-1)</f>
        <v>LATASTE</v>
      </c>
    </row>
    <row r="23" spans="1:11">
      <c r="A23" s="1" t="s">
        <v>59</v>
      </c>
      <c r="B23" s="1" t="s">
        <v>21</v>
      </c>
      <c r="C23" s="1">
        <v>1753</v>
      </c>
      <c r="E23" s="1" t="s">
        <v>62</v>
      </c>
      <c r="F23" s="1" t="s">
        <v>18</v>
      </c>
      <c r="J23" s="1">
        <f>IFERROR(--(SEARCH(BDD!$A$1,TBL_Bourg[[#This Row],[Nom 1]])=1),0)</f>
        <v>1</v>
      </c>
      <c r="K23" s="1" t="str">
        <f>LEFT(TBL_Bourg[[#This Row],[Nom 1]],SEARCH(" ",TBL_Bourg[[#This Row],[Nom 1]] &amp; " ")-1)</f>
        <v>MOTARD</v>
      </c>
    </row>
    <row r="24" spans="1:11">
      <c r="A24" s="1" t="s">
        <v>20</v>
      </c>
      <c r="B24" s="1" t="s">
        <v>21</v>
      </c>
      <c r="C24" s="1">
        <v>1757</v>
      </c>
      <c r="E24" s="1" t="s">
        <v>16</v>
      </c>
      <c r="F24" s="1" t="s">
        <v>15</v>
      </c>
      <c r="J24" s="1">
        <f>IFERROR(--(SEARCH(BDD!$A$1,TBL_Bourg[[#This Row],[Nom 1]])=1),0)</f>
        <v>0</v>
      </c>
      <c r="K24" s="1" t="str">
        <f>LEFT(TBL_Bourg[[#This Row],[Nom 1]],SEARCH(" ",TBL_Bourg[[#This Row],[Nom 1]] &amp; " ")-1)</f>
        <v>PETIT</v>
      </c>
    </row>
    <row r="25" spans="1:11">
      <c r="A25" s="1" t="s">
        <v>59</v>
      </c>
      <c r="B25" s="1" t="s">
        <v>21</v>
      </c>
      <c r="C25" s="1">
        <v>1759</v>
      </c>
      <c r="E25" s="1" t="s">
        <v>61</v>
      </c>
      <c r="F25" s="1" t="s">
        <v>60</v>
      </c>
      <c r="J25" s="1">
        <f>IFERROR(--(SEARCH(BDD!$A$1,TBL_Bourg[[#This Row],[Nom 1]])=1),0)</f>
        <v>0</v>
      </c>
      <c r="K25" s="1" t="str">
        <f>LEFT(TBL_Bourg[[#This Row],[Nom 1]],SEARCH(" ",TBL_Bourg[[#This Row],[Nom 1]] &amp; " ")-1)</f>
        <v>CANEAU</v>
      </c>
    </row>
    <row r="26" spans="1:11">
      <c r="A26" s="1" t="s">
        <v>30</v>
      </c>
      <c r="B26" s="1" t="s">
        <v>19</v>
      </c>
      <c r="C26" s="1">
        <v>1769</v>
      </c>
      <c r="E26" s="1" t="s">
        <v>35</v>
      </c>
      <c r="F26" s="1" t="s">
        <v>26</v>
      </c>
      <c r="I26" s="1" t="s">
        <v>34</v>
      </c>
      <c r="J26" s="1">
        <f>IFERROR(--(SEARCH(BDD!$A$1,TBL_Bourg[[#This Row],[Nom 1]])=1),0)</f>
        <v>0</v>
      </c>
      <c r="K26" s="1" t="str">
        <f>LEFT(TBL_Bourg[[#This Row],[Nom 1]],SEARCH(" ",TBL_Bourg[[#This Row],[Nom 1]] &amp; " ")-1)</f>
        <v>DUMENIEU</v>
      </c>
    </row>
    <row r="27" spans="1:11">
      <c r="B27" s="1" t="s">
        <v>7</v>
      </c>
      <c r="E27" s="1" t="s">
        <v>66</v>
      </c>
      <c r="J27" s="1">
        <f>IFERROR(--(SEARCH(BDD!$A$1,TBL_Bourg[[#This Row],[Nom 1]])=1),0)</f>
        <v>0</v>
      </c>
      <c r="K27" s="1" t="str">
        <f>LEFT(TBL_Bourg[[#This Row],[Nom 1]],SEARCH(" ",TBL_Bourg[[#This Row],[Nom 1]] &amp; " ")-1)</f>
        <v>BERNAARD</v>
      </c>
    </row>
    <row r="18267" ht="16.5" customHeight="1"/>
  </sheetData>
  <sortState xmlns:xlrd2="http://schemas.microsoft.com/office/spreadsheetml/2017/richdata2" ref="A4:I26">
    <sortCondition ref="C4:C26"/>
  </sortState>
  <pageMargins left="0.7" right="0.7" top="0.75" bottom="0.75" header="0.3" footer="0.3"/>
  <drawing r:id="rId1"/>
  <tableParts count="1">
    <tablePart r:id="rId2"/>
  </tableParts>
  <extLst>
    <ext xmlns:x15="http://schemas.microsoft.com/office/spreadsheetml/2010/11/main" uri="{3A4CF648-6AED-40f4-86FF-DC5316D8AED3}">
      <x14:slicerList xmlns:x14="http://schemas.microsoft.com/office/spreadsheetml/2009/9/main">
        <x14:slicer r:id="rId3"/>
      </x14:slicerList>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Werkbladen</vt:lpstr>
      </vt:variant>
      <vt:variant>
        <vt:i4>1</vt:i4>
      </vt:variant>
      <vt:variant>
        <vt:lpstr>Benoemde bereiken</vt:lpstr>
      </vt:variant>
      <vt:variant>
        <vt:i4>1</vt:i4>
      </vt:variant>
    </vt:vector>
  </HeadingPairs>
  <TitlesOfParts>
    <vt:vector size="2" baseType="lpstr">
      <vt:lpstr>BDD</vt:lpstr>
      <vt:lpstr>BDD_CHPB</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Fabienne Duhard</dc:creator>
  <cp:lastModifiedBy>Bart Strubbe</cp:lastModifiedBy>
  <dcterms:created xsi:type="dcterms:W3CDTF">2024-02-25T13:36:31Z</dcterms:created>
  <dcterms:modified xsi:type="dcterms:W3CDTF">2024-03-01T13:51:21Z</dcterms:modified>
</cp:coreProperties>
</file>