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0FB72B1-9549-49BA-BF52-0F25C570F10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_xlnm._FilterDatabase" localSheetId="0" hidden="1">Feuil1!$A$13:$C$572</definedName>
    <definedName name="A">Feuil1!$A$14:$A$573</definedName>
    <definedName name="B">OFFSET(A,,1,,)</definedName>
    <definedName name="C_">OFFSET(A,,2,,)</definedName>
  </definedNames>
  <calcPr calcId="191029"/>
  <pivotCaches>
    <pivotCache cacheId="2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73" i="1" l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D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D415" i="1"/>
  <c r="E414" i="1"/>
  <c r="D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F5" i="1" s="1" a="1"/>
  <c r="F5" i="1" s="1"/>
  <c r="G5" i="1" l="1" a="1"/>
  <c r="G5" i="1" s="1"/>
  <c r="F8" i="1" a="1"/>
  <c r="F8" i="1" s="1"/>
  <c r="O10" i="1" a="1"/>
  <c r="O10" i="1" s="1"/>
  <c r="G10" i="1" a="1"/>
  <c r="G10" i="1" s="1"/>
  <c r="H9" i="1" a="1"/>
  <c r="H9" i="1" s="1"/>
  <c r="N8" i="1" a="1"/>
  <c r="N8" i="1" s="1"/>
  <c r="I8" i="1" a="1"/>
  <c r="I8" i="1" s="1"/>
  <c r="O7" i="1" a="1"/>
  <c r="O7" i="1" s="1"/>
  <c r="J7" i="1" a="1"/>
  <c r="J7" i="1" s="1"/>
  <c r="G7" i="1" a="1"/>
  <c r="G7" i="1" s="1"/>
  <c r="K6" i="1" a="1"/>
  <c r="K6" i="1" s="1"/>
  <c r="H6" i="1" a="1"/>
  <c r="H6" i="1" s="1"/>
  <c r="L5" i="1" a="1"/>
  <c r="L5" i="1" s="1"/>
  <c r="I5" i="1" a="1"/>
  <c r="I5" i="1" s="1"/>
  <c r="K11" i="1" a="1"/>
  <c r="K11" i="1" s="1"/>
  <c r="L10" i="1" a="1"/>
  <c r="L10" i="1" s="1"/>
  <c r="M9" i="1" a="1"/>
  <c r="M9" i="1" s="1"/>
  <c r="F11" i="1" a="1"/>
  <c r="F11" i="1" s="1"/>
  <c r="N11" i="1" a="1"/>
  <c r="N11" i="1" s="1"/>
  <c r="H11" i="1" a="1"/>
  <c r="H11" i="1" s="1"/>
  <c r="N10" i="1" a="1"/>
  <c r="N10" i="1" s="1"/>
  <c r="I10" i="1" a="1"/>
  <c r="I10" i="1" s="1"/>
  <c r="O9" i="1" a="1"/>
  <c r="O9" i="1" s="1"/>
  <c r="J9" i="1" a="1"/>
  <c r="J9" i="1" s="1"/>
  <c r="G9" i="1" a="1"/>
  <c r="G9" i="1" s="1"/>
  <c r="K8" i="1" a="1"/>
  <c r="K8" i="1" s="1"/>
  <c r="H8" i="1" a="1"/>
  <c r="H8" i="1" s="1"/>
  <c r="L7" i="1" a="1"/>
  <c r="L7" i="1" s="1"/>
  <c r="I7" i="1" a="1"/>
  <c r="I7" i="1" s="1"/>
  <c r="M6" i="1" a="1"/>
  <c r="M6" i="1" s="1"/>
  <c r="J6" i="1" a="1"/>
  <c r="J6" i="1" s="1"/>
  <c r="N5" i="1" a="1"/>
  <c r="N5" i="1" s="1"/>
  <c r="K5" i="1" a="1"/>
  <c r="K5" i="1" s="1"/>
  <c r="O11" i="1" a="1"/>
  <c r="O11" i="1" s="1"/>
  <c r="F10" i="1" a="1"/>
  <c r="F10" i="1" s="1"/>
  <c r="F7" i="1" a="1"/>
  <c r="F7" i="1" s="1"/>
  <c r="M11" i="1" a="1"/>
  <c r="M11" i="1" s="1"/>
  <c r="J11" i="1" a="1"/>
  <c r="J11" i="1" s="1"/>
  <c r="G11" i="1" a="1"/>
  <c r="G11" i="1" s="1"/>
  <c r="K10" i="1" a="1"/>
  <c r="K10" i="1" s="1"/>
  <c r="H10" i="1" a="1"/>
  <c r="H10" i="1" s="1"/>
  <c r="L9" i="1" a="1"/>
  <c r="L9" i="1" s="1"/>
  <c r="I9" i="1" a="1"/>
  <c r="I9" i="1" s="1"/>
  <c r="M8" i="1" a="1"/>
  <c r="M8" i="1" s="1"/>
  <c r="J8" i="1" a="1"/>
  <c r="J8" i="1" s="1"/>
  <c r="N7" i="1" a="1"/>
  <c r="N7" i="1" s="1"/>
  <c r="K7" i="1" a="1"/>
  <c r="K7" i="1" s="1"/>
  <c r="O6" i="1" a="1"/>
  <c r="O6" i="1" s="1"/>
  <c r="L6" i="1" a="1"/>
  <c r="L6" i="1" s="1"/>
  <c r="G6" i="1" a="1"/>
  <c r="G6" i="1" s="1"/>
  <c r="M5" i="1" a="1"/>
  <c r="M5" i="1" s="1"/>
  <c r="H5" i="1" a="1"/>
  <c r="H5" i="1" s="1"/>
  <c r="F9" i="1" a="1"/>
  <c r="F9" i="1" s="1"/>
  <c r="F6" i="1" a="1"/>
  <c r="F6" i="1" s="1"/>
  <c r="L11" i="1" a="1"/>
  <c r="L11" i="1" s="1"/>
  <c r="I11" i="1" a="1"/>
  <c r="I11" i="1" s="1"/>
  <c r="M10" i="1" a="1"/>
  <c r="M10" i="1" s="1"/>
  <c r="J10" i="1" a="1"/>
  <c r="J10" i="1" s="1"/>
  <c r="N9" i="1" a="1"/>
  <c r="N9" i="1" s="1"/>
  <c r="K9" i="1" a="1"/>
  <c r="K9" i="1" s="1"/>
  <c r="O8" i="1" a="1"/>
  <c r="O8" i="1" s="1"/>
  <c r="L8" i="1" a="1"/>
  <c r="L8" i="1" s="1"/>
  <c r="G8" i="1" a="1"/>
  <c r="G8" i="1" s="1"/>
  <c r="M7" i="1" a="1"/>
  <c r="M7" i="1" s="1"/>
  <c r="H7" i="1" a="1"/>
  <c r="H7" i="1" s="1"/>
  <c r="N6" i="1" a="1"/>
  <c r="N6" i="1" s="1"/>
  <c r="I6" i="1" a="1"/>
  <c r="I6" i="1" s="1"/>
  <c r="O5" i="1" a="1"/>
  <c r="O5" i="1" s="1"/>
  <c r="J5" i="1" a="1"/>
  <c r="J5" i="1" s="1"/>
  <c r="O1" i="1"/>
  <c r="N1" i="1"/>
  <c r="M1" i="1"/>
  <c r="L1" i="1"/>
  <c r="K1" i="1"/>
  <c r="J1" i="1"/>
  <c r="I1" i="1"/>
  <c r="H1" i="1"/>
  <c r="G1" i="1"/>
  <c r="F1" i="1"/>
  <c r="P7" i="1" l="1"/>
  <c r="P10" i="1"/>
  <c r="P6" i="1"/>
  <c r="P11" i="1"/>
  <c r="P8" i="1"/>
  <c r="P9" i="1"/>
  <c r="P5" i="1"/>
  <c r="Q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<sst xmlns="http://schemas.openxmlformats.org/spreadsheetml/2006/main" count="24" uniqueCount="20">
  <si>
    <t>A</t>
  </si>
  <si>
    <t>B</t>
  </si>
  <si>
    <t>0 / 150</t>
  </si>
  <si>
    <t>151 / 200</t>
  </si>
  <si>
    <t>201 / 250</t>
  </si>
  <si>
    <t>251 / 300</t>
  </si>
  <si>
    <t>301 / 350</t>
  </si>
  <si>
    <t>351 / 400</t>
  </si>
  <si>
    <t>401 / 450</t>
  </si>
  <si>
    <t>451 / 500</t>
  </si>
  <si>
    <t>501 / 550</t>
  </si>
  <si>
    <t>551 / 3000</t>
  </si>
  <si>
    <t>T</t>
  </si>
  <si>
    <t>AJ</t>
  </si>
  <si>
    <t>A1</t>
  </si>
  <si>
    <t>C</t>
  </si>
  <si>
    <t>A'</t>
  </si>
  <si>
    <t>B'</t>
  </si>
  <si>
    <t>NOMBRE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</si>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</sst>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4" fillId="0" borderId="0" xfId="0" applyFont="1"/>
    <xf numFmtId="0" fontId="0" fillId="6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1" fontId="3" fillId="0" borderId="2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</cellXfs>
  <cellStyles count="1">
    <cellStyle name="Standaard" xfId="0" builtinId="0"/>
  </cellStyles>
  <dxfs count="11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0</xdr:row>
      <xdr:rowOff>114300</xdr:rowOff>
    </xdr:from>
    <xdr:to>
      <xdr:col>2</xdr:col>
      <xdr:colOff>600075</xdr:colOff>
      <xdr:row>0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361FF51-7CF3-9422-E6DC-CF5B70945DB6}"/>
            </a:ext>
          </a:extLst>
        </xdr:cNvPr>
        <xdr:cNvCxnSpPr/>
      </xdr:nvCxnSpPr>
      <xdr:spPr>
        <a:xfrm flipV="1">
          <a:off x="990600" y="114300"/>
          <a:ext cx="5810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351.013944791666" createdVersion="8" refreshedVersion="8" minRefreshableVersion="3" recordCount="560" xr:uid="{1A2A0FBF-BD8B-4958-B70A-FC07E2A6A0E3}">
  <cacheSource type="worksheet">
    <worksheetSource name="Tabel1"/>
  </cacheSource>
  <cacheFields count="5">
    <cacheField name="A" numFmtId="1">
      <sharedItems containsSemiMixedTypes="0" containsString="0" containsNumber="1" minValue="-3422.5999428571431" maxValue="1840.20012"/>
    </cacheField>
    <cacheField name="B" numFmtId="0">
      <sharedItems containsSemiMixedTypes="0" containsString="0" containsNumber="1" containsInteger="1" minValue="2" maxValue="56"/>
    </cacheField>
    <cacheField name="C" numFmtId="0">
      <sharedItems containsSemiMixedTypes="0" containsString="0" containsNumber="1" containsInteger="1" minValue="0" maxValue="1"/>
    </cacheField>
    <cacheField name="A'" numFmtId="0">
      <sharedItems containsSemiMixedTypes="0" containsString="0" containsNumber="1" containsInteger="1" minValue="-4000" maxValue="551" count="11">
        <n v="-4000"/>
        <n v="201"/>
        <n v="251"/>
        <n v="0"/>
        <n v="351"/>
        <n v="151"/>
        <n v="501"/>
        <n v="451"/>
        <n v="401"/>
        <n v="551"/>
        <n v="301"/>
      </sharedItems>
    </cacheField>
    <cacheField name="B'" numFmtId="0">
      <sharedItems containsSemiMixedTypes="0" containsString="0" containsNumber="1" containsInteger="1" minValue="2" maxValue="9" count="6">
        <n v="9"/>
        <n v="6"/>
        <n v="4"/>
        <n v="3"/>
        <n v="5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0">
  <r>
    <n v="-3422.5999428571431"/>
    <n v="56"/>
    <n v="1"/>
    <x v="0"/>
    <x v="0"/>
  </r>
  <r>
    <n v="203.30011666666661"/>
    <n v="9"/>
    <n v="1"/>
    <x v="1"/>
    <x v="0"/>
  </r>
  <r>
    <n v="294.85891764705877"/>
    <n v="12"/>
    <n v="1"/>
    <x v="2"/>
    <x v="0"/>
  </r>
  <r>
    <n v="269.20012000000008"/>
    <n v="9"/>
    <n v="1"/>
    <x v="2"/>
    <x v="0"/>
  </r>
  <r>
    <n v="228.26169230769227"/>
    <n v="7"/>
    <n v="1"/>
    <x v="1"/>
    <x v="1"/>
  </r>
  <r>
    <n v="82.558010526315798"/>
    <n v="25"/>
    <n v="1"/>
    <x v="3"/>
    <x v="0"/>
  </r>
  <r>
    <n v="366.00013333333334"/>
    <n v="14"/>
    <n v="1"/>
    <x v="4"/>
    <x v="0"/>
  </r>
  <r>
    <n v="183.35032500000003"/>
    <n v="4"/>
    <n v="0"/>
    <x v="5"/>
    <x v="2"/>
  </r>
  <r>
    <n v="196.07298181818177"/>
    <n v="4"/>
    <n v="0"/>
    <x v="5"/>
    <x v="2"/>
  </r>
  <r>
    <n v="191.60030000000003"/>
    <n v="4"/>
    <n v="0"/>
    <x v="5"/>
    <x v="2"/>
  </r>
  <r>
    <n v="178.80045714285711"/>
    <n v="3"/>
    <n v="1"/>
    <x v="5"/>
    <x v="3"/>
  </r>
  <r>
    <n v="241.00024285714289"/>
    <n v="5"/>
    <n v="1"/>
    <x v="1"/>
    <x v="4"/>
  </r>
  <r>
    <n v="264.77522499999998"/>
    <n v="5"/>
    <n v="1"/>
    <x v="2"/>
    <x v="4"/>
  </r>
  <r>
    <n v="515.70019000000002"/>
    <n v="15"/>
    <n v="1"/>
    <x v="6"/>
    <x v="0"/>
  </r>
  <r>
    <n v="-1037.7499333333335"/>
    <n v="42"/>
    <n v="1"/>
    <x v="0"/>
    <x v="0"/>
  </r>
  <r>
    <n v="-481.27579999999989"/>
    <n v="41"/>
    <n v="1"/>
    <x v="0"/>
    <x v="0"/>
  </r>
  <r>
    <n v="-166.26659259259256"/>
    <n v="36"/>
    <n v="1"/>
    <x v="0"/>
    <x v="0"/>
  </r>
  <r>
    <n v="82.200087999999994"/>
    <n v="31"/>
    <n v="1"/>
    <x v="3"/>
    <x v="0"/>
  </r>
  <r>
    <n v="-683.07734193548379"/>
    <n v="46"/>
    <n v="1"/>
    <x v="0"/>
    <x v="0"/>
  </r>
  <r>
    <n v="293.20008666666672"/>
    <n v="34"/>
    <n v="1"/>
    <x v="2"/>
    <x v="0"/>
  </r>
  <r>
    <n v="289.30014"/>
    <n v="23"/>
    <n v="1"/>
    <x v="2"/>
    <x v="0"/>
  </r>
  <r>
    <n v="475.39143478260871"/>
    <n v="22"/>
    <n v="1"/>
    <x v="7"/>
    <x v="0"/>
  </r>
  <r>
    <n v="470.43650909090911"/>
    <n v="21"/>
    <n v="1"/>
    <x v="7"/>
    <x v="0"/>
  </r>
  <r>
    <n v="415.15807368421054"/>
    <n v="19"/>
    <n v="1"/>
    <x v="8"/>
    <x v="0"/>
  </r>
  <r>
    <n v="685.43090769230776"/>
    <n v="20"/>
    <n v="1"/>
    <x v="9"/>
    <x v="0"/>
  </r>
  <r>
    <n v="793.10013571428567"/>
    <n v="19"/>
    <n v="1"/>
    <x v="9"/>
    <x v="0"/>
  </r>
  <r>
    <n v="889.087625"/>
    <n v="28"/>
    <n v="1"/>
    <x v="9"/>
    <x v="0"/>
  </r>
  <r>
    <n v="373.90009999999995"/>
    <n v="10"/>
    <n v="1"/>
    <x v="4"/>
    <x v="0"/>
  </r>
  <r>
    <n v="320.80012222222229"/>
    <n v="8"/>
    <n v="1"/>
    <x v="10"/>
    <x v="1"/>
  </r>
  <r>
    <n v="261.77514999999994"/>
    <n v="6"/>
    <n v="1"/>
    <x v="2"/>
    <x v="1"/>
  </r>
  <r>
    <n v="380.63648181818184"/>
    <n v="22"/>
    <n v="1"/>
    <x v="4"/>
    <x v="0"/>
  </r>
  <r>
    <n v="463.60013333333336"/>
    <n v="13"/>
    <n v="1"/>
    <x v="7"/>
    <x v="0"/>
  </r>
  <r>
    <n v="194.47300000000004"/>
    <n v="4"/>
    <n v="0"/>
    <x v="5"/>
    <x v="2"/>
  </r>
  <r>
    <n v="216.40022857142856"/>
    <n v="4"/>
    <n v="0"/>
    <x v="1"/>
    <x v="2"/>
  </r>
  <r>
    <n v="209.66180000000003"/>
    <n v="4"/>
    <n v="0"/>
    <x v="1"/>
    <x v="2"/>
  </r>
  <r>
    <n v="178.40035999999998"/>
    <n v="3"/>
    <n v="1"/>
    <x v="5"/>
    <x v="3"/>
  </r>
  <r>
    <n v="253.65904705882355"/>
    <n v="4"/>
    <n v="0"/>
    <x v="2"/>
    <x v="2"/>
  </r>
  <r>
    <n v="297.15810526315789"/>
    <n v="5"/>
    <n v="1"/>
    <x v="2"/>
    <x v="4"/>
  </r>
  <r>
    <n v="620.19148695652177"/>
    <n v="14"/>
    <n v="1"/>
    <x v="9"/>
    <x v="0"/>
  </r>
  <r>
    <n v="452.19140869565217"/>
    <n v="10"/>
    <n v="1"/>
    <x v="7"/>
    <x v="0"/>
  </r>
  <r>
    <n v="379.40012380952385"/>
    <n v="8"/>
    <n v="1"/>
    <x v="4"/>
    <x v="1"/>
  </r>
  <r>
    <n v="630.33343703703702"/>
    <n v="22"/>
    <n v="1"/>
    <x v="9"/>
    <x v="0"/>
  </r>
  <r>
    <n v="622.83088461538466"/>
    <n v="14"/>
    <n v="1"/>
    <x v="9"/>
    <x v="0"/>
  </r>
  <r>
    <n v="279.57520000000005"/>
    <n v="6"/>
    <n v="1"/>
    <x v="2"/>
    <x v="1"/>
  </r>
  <r>
    <n v="319.55807368421051"/>
    <n v="6"/>
    <n v="1"/>
    <x v="10"/>
    <x v="1"/>
  </r>
  <r>
    <n v="291.20020000000005"/>
    <n v="5"/>
    <n v="1"/>
    <x v="2"/>
    <x v="4"/>
  </r>
  <r>
    <n v="240.40025333333335"/>
    <n v="4"/>
    <n v="0"/>
    <x v="1"/>
    <x v="2"/>
  </r>
  <r>
    <n v="372.23654545454548"/>
    <n v="6"/>
    <n v="1"/>
    <x v="4"/>
    <x v="1"/>
  </r>
  <r>
    <n v="403.25017500000001"/>
    <n v="6"/>
    <n v="1"/>
    <x v="8"/>
    <x v="1"/>
  </r>
  <r>
    <n v="790.30015714285719"/>
    <n v="14"/>
    <n v="1"/>
    <x v="9"/>
    <x v="0"/>
  </r>
  <r>
    <n v="327.95804210526308"/>
    <n v="7"/>
    <n v="1"/>
    <x v="10"/>
    <x v="1"/>
  </r>
  <r>
    <n v="595.60012000000006"/>
    <n v="20"/>
    <n v="1"/>
    <x v="9"/>
    <x v="0"/>
  </r>
  <r>
    <n v="560.25013333333334"/>
    <n v="12"/>
    <n v="1"/>
    <x v="9"/>
    <x v="0"/>
  </r>
  <r>
    <n v="240.60024285714292"/>
    <n v="5"/>
    <n v="1"/>
    <x v="1"/>
    <x v="4"/>
  </r>
  <r>
    <n v="272.85903529411758"/>
    <n v="5"/>
    <n v="1"/>
    <x v="2"/>
    <x v="4"/>
  </r>
  <r>
    <n v="246.97523750000005"/>
    <n v="4"/>
    <n v="0"/>
    <x v="1"/>
    <x v="2"/>
  </r>
  <r>
    <n v="218.26184615384614"/>
    <n v="4"/>
    <n v="0"/>
    <x v="1"/>
    <x v="2"/>
  </r>
  <r>
    <n v="318.50020999999998"/>
    <n v="5"/>
    <n v="1"/>
    <x v="10"/>
    <x v="4"/>
  </r>
  <r>
    <n v="345.03656363636361"/>
    <n v="5"/>
    <n v="1"/>
    <x v="10"/>
    <x v="4"/>
  </r>
  <r>
    <n v="723.43094615384621"/>
    <n v="13"/>
    <n v="1"/>
    <x v="9"/>
    <x v="0"/>
  </r>
  <r>
    <n v="554.39144347826084"/>
    <n v="18"/>
    <n v="1"/>
    <x v="9"/>
    <x v="0"/>
  </r>
  <r>
    <n v="491.23651818181816"/>
    <n v="10"/>
    <n v="1"/>
    <x v="7"/>
    <x v="0"/>
  </r>
  <r>
    <n v="188.70030000000006"/>
    <n v="3"/>
    <n v="1"/>
    <x v="5"/>
    <x v="3"/>
  </r>
  <r>
    <n v="224.4002533333333"/>
    <n v="4"/>
    <n v="0"/>
    <x v="1"/>
    <x v="2"/>
  </r>
  <r>
    <n v="201.20028571428577"/>
    <n v="3"/>
    <n v="1"/>
    <x v="1"/>
    <x v="3"/>
  </r>
  <r>
    <n v="181.67310909090907"/>
    <n v="3"/>
    <n v="1"/>
    <x v="5"/>
    <x v="3"/>
  </r>
  <r>
    <n v="262.60024444444446"/>
    <n v="4"/>
    <n v="0"/>
    <x v="2"/>
    <x v="2"/>
  </r>
  <r>
    <n v="284.50022999999999"/>
    <n v="4"/>
    <n v="0"/>
    <x v="2"/>
    <x v="2"/>
  </r>
  <r>
    <n v="654.05020000000002"/>
    <n v="12"/>
    <n v="1"/>
    <x v="9"/>
    <x v="0"/>
  </r>
  <r>
    <n v="750.70012857142865"/>
    <n v="22"/>
    <n v="1"/>
    <x v="9"/>
    <x v="0"/>
  </r>
  <r>
    <n v="468.80021111111114"/>
    <n v="14"/>
    <n v="1"/>
    <x v="7"/>
    <x v="0"/>
  </r>
  <r>
    <n v="558.00019047619048"/>
    <n v="14"/>
    <n v="1"/>
    <x v="9"/>
    <x v="0"/>
  </r>
  <r>
    <n v="541.30020999999999"/>
    <n v="13"/>
    <n v="1"/>
    <x v="6"/>
    <x v="0"/>
  </r>
  <r>
    <n v="469.05908235294123"/>
    <n v="12"/>
    <n v="1"/>
    <x v="7"/>
    <x v="0"/>
  </r>
  <r>
    <n v="663.45019166666668"/>
    <n v="13"/>
    <n v="1"/>
    <x v="9"/>
    <x v="0"/>
  </r>
  <r>
    <n v="722.83095384615388"/>
    <n v="13"/>
    <n v="1"/>
    <x v="9"/>
    <x v="0"/>
  </r>
  <r>
    <n v="994.40016666666656"/>
    <n v="20"/>
    <n v="1"/>
    <x v="9"/>
    <x v="0"/>
  </r>
  <r>
    <n v="382.4590588235294"/>
    <n v="8"/>
    <n v="1"/>
    <x v="4"/>
    <x v="1"/>
  </r>
  <r>
    <n v="435.10021000000006"/>
    <n v="8"/>
    <n v="1"/>
    <x v="8"/>
    <x v="1"/>
  </r>
  <r>
    <n v="418.55812631578942"/>
    <n v="8"/>
    <n v="1"/>
    <x v="8"/>
    <x v="1"/>
  </r>
  <r>
    <n v="358.97528750000004"/>
    <n v="7"/>
    <n v="1"/>
    <x v="4"/>
    <x v="1"/>
  </r>
  <r>
    <n v="500.19151304347827"/>
    <n v="8"/>
    <n v="1"/>
    <x v="7"/>
    <x v="1"/>
  </r>
  <r>
    <n v="539.40020000000004"/>
    <n v="8"/>
    <n v="1"/>
    <x v="6"/>
    <x v="1"/>
  </r>
  <r>
    <n v="896.72431724137937"/>
    <n v="15"/>
    <n v="1"/>
    <x v="9"/>
    <x v="0"/>
  </r>
  <r>
    <n v="168.20044000000004"/>
    <n v="2"/>
    <n v="1"/>
    <x v="5"/>
    <x v="5"/>
  </r>
  <r>
    <n v="169.00051111111111"/>
    <n v="2"/>
    <n v="1"/>
    <x v="5"/>
    <x v="5"/>
  </r>
  <r>
    <n v="178.20080000000007"/>
    <n v="2"/>
    <n v="1"/>
    <x v="5"/>
    <x v="5"/>
  </r>
  <r>
    <n v="204.86192307692306"/>
    <n v="3"/>
    <n v="1"/>
    <x v="1"/>
    <x v="3"/>
  </r>
  <r>
    <n v="219.80034666666663"/>
    <n v="3"/>
    <n v="1"/>
    <x v="1"/>
    <x v="3"/>
  </r>
  <r>
    <n v="531.75817894736838"/>
    <n v="10"/>
    <n v="1"/>
    <x v="6"/>
    <x v="0"/>
  </r>
  <r>
    <n v="189.70040000000003"/>
    <n v="3"/>
    <n v="1"/>
    <x v="5"/>
    <x v="3"/>
  </r>
  <r>
    <n v="165.40055555555551"/>
    <n v="2"/>
    <n v="1"/>
    <x v="5"/>
    <x v="5"/>
  </r>
  <r>
    <n v="223.975325"/>
    <n v="3"/>
    <n v="1"/>
    <x v="1"/>
    <x v="3"/>
  </r>
  <r>
    <n v="241.00030000000004"/>
    <n v="3"/>
    <n v="1"/>
    <x v="1"/>
    <x v="3"/>
  </r>
  <r>
    <n v="597.43661818181818"/>
    <n v="10"/>
    <n v="1"/>
    <x v="9"/>
    <x v="0"/>
  </r>
  <r>
    <n v="167.95065000000005"/>
    <n v="2"/>
    <n v="1"/>
    <x v="5"/>
    <x v="5"/>
  </r>
  <r>
    <n v="218.40035999999998"/>
    <n v="3"/>
    <n v="1"/>
    <x v="1"/>
    <x v="3"/>
  </r>
  <r>
    <n v="234.85915294117643"/>
    <n v="3"/>
    <n v="1"/>
    <x v="1"/>
    <x v="3"/>
  </r>
  <r>
    <n v="576.60027619047628"/>
    <n v="10"/>
    <n v="1"/>
    <x v="9"/>
    <x v="0"/>
  </r>
  <r>
    <n v="181.10046666666668"/>
    <n v="2"/>
    <n v="1"/>
    <x v="5"/>
    <x v="5"/>
  </r>
  <r>
    <n v="211.00041428571427"/>
    <n v="3"/>
    <n v="1"/>
    <x v="1"/>
    <x v="3"/>
  </r>
  <r>
    <n v="507.80033333333336"/>
    <n v="9"/>
    <n v="1"/>
    <x v="6"/>
    <x v="0"/>
  </r>
  <r>
    <n v="275.20028571428577"/>
    <n v="3"/>
    <n v="1"/>
    <x v="2"/>
    <x v="3"/>
  </r>
  <r>
    <n v="675.20024799999999"/>
    <n v="10"/>
    <n v="1"/>
    <x v="9"/>
    <x v="0"/>
  </r>
  <r>
    <n v="722.73357037037033"/>
    <n v="10"/>
    <n v="1"/>
    <x v="9"/>
    <x v="0"/>
  </r>
  <r>
    <n v="-551.06660000000011"/>
    <n v="40"/>
    <n v="1"/>
    <x v="0"/>
    <x v="0"/>
  </r>
  <r>
    <n v="-27.712437499999965"/>
    <n v="39"/>
    <n v="1"/>
    <x v="0"/>
    <x v="0"/>
  </r>
  <r>
    <n v="225.00007333333338"/>
    <n v="34"/>
    <n v="1"/>
    <x v="1"/>
    <x v="0"/>
  </r>
  <r>
    <n v="351.10008571428574"/>
    <n v="30"/>
    <n v="1"/>
    <x v="4"/>
    <x v="0"/>
  </r>
  <r>
    <n v="-167.27051176470582"/>
    <n v="44"/>
    <n v="1"/>
    <x v="0"/>
    <x v="0"/>
  </r>
  <r>
    <n v="582.89099393939398"/>
    <n v="33"/>
    <n v="1"/>
    <x v="9"/>
    <x v="0"/>
  </r>
  <r>
    <n v="444.79143478260875"/>
    <n v="23"/>
    <n v="1"/>
    <x v="8"/>
    <x v="0"/>
  </r>
  <r>
    <n v="625.83089230769235"/>
    <n v="22"/>
    <n v="1"/>
    <x v="9"/>
    <x v="0"/>
  </r>
  <r>
    <n v="614.60013600000002"/>
    <n v="21"/>
    <n v="1"/>
    <x v="9"/>
    <x v="0"/>
  </r>
  <r>
    <n v="546.23652727272724"/>
    <n v="19"/>
    <n v="1"/>
    <x v="6"/>
    <x v="0"/>
  </r>
  <r>
    <n v="842.52426896551719"/>
    <n v="19"/>
    <n v="1"/>
    <x v="9"/>
    <x v="0"/>
  </r>
  <r>
    <n v="926.52270967741947"/>
    <n v="19"/>
    <n v="1"/>
    <x v="9"/>
    <x v="0"/>
  </r>
  <r>
    <n v="1115.0001200000002"/>
    <n v="27"/>
    <n v="1"/>
    <x v="9"/>
    <x v="0"/>
  </r>
  <r>
    <n v="457.39139999999998"/>
    <n v="11"/>
    <n v="1"/>
    <x v="7"/>
    <x v="0"/>
  </r>
  <r>
    <n v="395.40011428571427"/>
    <n v="9"/>
    <n v="1"/>
    <x v="4"/>
    <x v="0"/>
  </r>
  <r>
    <n v="327.15803157894737"/>
    <n v="7"/>
    <n v="1"/>
    <x v="10"/>
    <x v="1"/>
  </r>
  <r>
    <n v="530.80011200000001"/>
    <n v="22"/>
    <n v="1"/>
    <x v="6"/>
    <x v="0"/>
  </r>
  <r>
    <n v="559.45012499999996"/>
    <n v="13"/>
    <n v="1"/>
    <x v="9"/>
    <x v="0"/>
  </r>
  <r>
    <n v="239.80022857142853"/>
    <n v="5"/>
    <n v="1"/>
    <x v="1"/>
    <x v="4"/>
  </r>
  <r>
    <n v="272.05902352941177"/>
    <n v="5"/>
    <n v="1"/>
    <x v="2"/>
    <x v="4"/>
  </r>
  <r>
    <n v="262.17522499999995"/>
    <n v="5"/>
    <n v="1"/>
    <x v="2"/>
    <x v="4"/>
  </r>
  <r>
    <n v="217.46183076923077"/>
    <n v="4"/>
    <n v="0"/>
    <x v="1"/>
    <x v="2"/>
  </r>
  <r>
    <n v="317.70019999999994"/>
    <n v="5"/>
    <n v="1"/>
    <x v="10"/>
    <x v="4"/>
  </r>
  <r>
    <n v="344.23655454545457"/>
    <n v="5"/>
    <n v="1"/>
    <x v="10"/>
    <x v="4"/>
  </r>
  <r>
    <n v="722.63093846153845"/>
    <n v="14"/>
    <n v="1"/>
    <x v="9"/>
    <x v="0"/>
  </r>
  <r>
    <n v="542.63086923076924"/>
    <n v="11"/>
    <n v="1"/>
    <x v="6"/>
    <x v="0"/>
  </r>
  <r>
    <n v="461.2501166666666"/>
    <n v="9"/>
    <n v="1"/>
    <x v="7"/>
    <x v="0"/>
  </r>
  <r>
    <n v="781.60010000000011"/>
    <n v="22"/>
    <n v="1"/>
    <x v="9"/>
    <x v="0"/>
  </r>
  <r>
    <n v="725.92424827586206"/>
    <n v="14"/>
    <n v="1"/>
    <x v="9"/>
    <x v="0"/>
  </r>
  <r>
    <n v="330.95807368421049"/>
    <n v="6"/>
    <n v="1"/>
    <x v="10"/>
    <x v="1"/>
  </r>
  <r>
    <n v="372.63652727272728"/>
    <n v="6"/>
    <n v="1"/>
    <x v="4"/>
    <x v="1"/>
  </r>
  <r>
    <n v="359.80018095238091"/>
    <n v="6"/>
    <n v="1"/>
    <x v="4"/>
    <x v="1"/>
  </r>
  <r>
    <n v="299.00022222222219"/>
    <n v="5"/>
    <n v="1"/>
    <x v="2"/>
    <x v="4"/>
  </r>
  <r>
    <n v="426.40016800000001"/>
    <n v="6"/>
    <n v="1"/>
    <x v="8"/>
    <x v="1"/>
  </r>
  <r>
    <n v="457.93349629629631"/>
    <n v="6"/>
    <n v="1"/>
    <x v="7"/>
    <x v="1"/>
  </r>
  <r>
    <n v="899.72272903225803"/>
    <n v="15"/>
    <n v="1"/>
    <x v="9"/>
    <x v="0"/>
  </r>
  <r>
    <n v="387.03649999999993"/>
    <n v="7"/>
    <n v="1"/>
    <x v="4"/>
    <x v="1"/>
  </r>
  <r>
    <n v="734.50011428571429"/>
    <n v="20"/>
    <n v="1"/>
    <x v="9"/>
    <x v="0"/>
  </r>
  <r>
    <n v="656.93345925925928"/>
    <n v="13"/>
    <n v="1"/>
    <x v="9"/>
    <x v="0"/>
  </r>
  <r>
    <n v="284.25903529411767"/>
    <n v="5"/>
    <n v="1"/>
    <x v="2"/>
    <x v="4"/>
  </r>
  <r>
    <n v="318.90018999999995"/>
    <n v="5"/>
    <n v="1"/>
    <x v="10"/>
    <x v="4"/>
  </r>
  <r>
    <n v="308.35810526315794"/>
    <n v="5"/>
    <n v="1"/>
    <x v="10"/>
    <x v="4"/>
  </r>
  <r>
    <n v="254.7752625"/>
    <n v="4"/>
    <n v="0"/>
    <x v="2"/>
    <x v="2"/>
  </r>
  <r>
    <n v="391.99149565217397"/>
    <n v="6"/>
    <n v="1"/>
    <x v="4"/>
    <x v="1"/>
  </r>
  <r>
    <n v="423.20018400000004"/>
    <n v="6"/>
    <n v="1"/>
    <x v="8"/>
    <x v="1"/>
  </r>
  <r>
    <n v="820.52430344827599"/>
    <n v="13"/>
    <n v="1"/>
    <x v="9"/>
    <x v="0"/>
  </r>
  <r>
    <n v="680.83090000000004"/>
    <n v="18"/>
    <n v="1"/>
    <x v="9"/>
    <x v="0"/>
  </r>
  <r>
    <n v="579.40014399999995"/>
    <n v="11"/>
    <n v="1"/>
    <x v="9"/>
    <x v="0"/>
  </r>
  <r>
    <n v="235.80025333333327"/>
    <n v="4"/>
    <n v="0"/>
    <x v="1"/>
    <x v="2"/>
  </r>
  <r>
    <n v="263.00022222222219"/>
    <n v="4"/>
    <n v="0"/>
    <x v="2"/>
    <x v="2"/>
  </r>
  <r>
    <n v="254.85907058823523"/>
    <n v="4"/>
    <n v="0"/>
    <x v="2"/>
    <x v="2"/>
  </r>
  <r>
    <n v="209.0003142857143"/>
    <n v="3"/>
    <n v="1"/>
    <x v="1"/>
    <x v="3"/>
  </r>
  <r>
    <n v="329.2002190476191"/>
    <n v="5"/>
    <n v="1"/>
    <x v="10"/>
    <x v="4"/>
  </r>
  <r>
    <n v="355.99151304347828"/>
    <n v="5"/>
    <n v="1"/>
    <x v="4"/>
    <x v="4"/>
  </r>
  <r>
    <n v="744.73351851851839"/>
    <n v="12"/>
    <n v="1"/>
    <x v="9"/>
    <x v="0"/>
  </r>
  <r>
    <n v="924.12270322580639"/>
    <n v="21"/>
    <n v="1"/>
    <x v="9"/>
    <x v="0"/>
  </r>
  <r>
    <n v="555.40019047619046"/>
    <n v="15"/>
    <n v="1"/>
    <x v="9"/>
    <x v="0"/>
  </r>
  <r>
    <n v="659.85017500000004"/>
    <n v="14"/>
    <n v="1"/>
    <x v="9"/>
    <x v="0"/>
  </r>
  <r>
    <n v="636.79149565217392"/>
    <n v="13"/>
    <n v="1"/>
    <x v="9"/>
    <x v="0"/>
  </r>
  <r>
    <n v="557.10023000000001"/>
    <n v="12"/>
    <n v="1"/>
    <x v="9"/>
    <x v="0"/>
  </r>
  <r>
    <n v="760.13351111111115"/>
    <n v="13"/>
    <n v="1"/>
    <x v="9"/>
    <x v="0"/>
  </r>
  <r>
    <n v="819.92431034482752"/>
    <n v="13"/>
    <n v="1"/>
    <x v="9"/>
    <x v="0"/>
  </r>
  <r>
    <n v="1134.0910666666666"/>
    <n v="20"/>
    <n v="1"/>
    <x v="9"/>
    <x v="0"/>
  </r>
  <r>
    <n v="454.50021000000004"/>
    <n v="9"/>
    <n v="1"/>
    <x v="7"/>
    <x v="0"/>
  </r>
  <r>
    <n v="514.59149565217388"/>
    <n v="9"/>
    <n v="1"/>
    <x v="6"/>
    <x v="0"/>
  </r>
  <r>
    <n v="483.63657272727278"/>
    <n v="8"/>
    <n v="1"/>
    <x v="7"/>
    <x v="1"/>
  </r>
  <r>
    <n v="416.35814736842099"/>
    <n v="7"/>
    <n v="1"/>
    <x v="8"/>
    <x v="1"/>
  </r>
  <r>
    <n v="566.63096153846152"/>
    <n v="8"/>
    <n v="1"/>
    <x v="9"/>
    <x v="1"/>
  </r>
  <r>
    <n v="606.3001857142857"/>
    <n v="8"/>
    <n v="1"/>
    <x v="9"/>
    <x v="1"/>
  </r>
  <r>
    <n v="1006.28766875"/>
    <n v="15"/>
    <n v="1"/>
    <x v="9"/>
    <x v="0"/>
  </r>
  <r>
    <n v="205.26189230769228"/>
    <n v="3"/>
    <n v="1"/>
    <x v="1"/>
    <x v="3"/>
  </r>
  <r>
    <n v="201.10040000000004"/>
    <n v="3"/>
    <n v="1"/>
    <x v="1"/>
    <x v="3"/>
  </r>
  <r>
    <n v="176.80055555555549"/>
    <n v="2"/>
    <n v="1"/>
    <x v="5"/>
    <x v="5"/>
  </r>
  <r>
    <n v="235.37532499999998"/>
    <n v="3"/>
    <n v="1"/>
    <x v="1"/>
    <x v="3"/>
  </r>
  <r>
    <n v="276.40030000000002"/>
    <n v="4"/>
    <n v="0"/>
    <x v="2"/>
    <x v="2"/>
  </r>
  <r>
    <n v="608.83661818181815"/>
    <n v="10"/>
    <n v="1"/>
    <x v="9"/>
    <x v="0"/>
  </r>
  <r>
    <n v="218.8003333333333"/>
    <n v="3"/>
    <n v="1"/>
    <x v="1"/>
    <x v="3"/>
  </r>
  <r>
    <n v="197.50043333333335"/>
    <n v="3"/>
    <n v="1"/>
    <x v="5"/>
    <x v="3"/>
  </r>
  <r>
    <n v="283.35817894736846"/>
    <n v="4"/>
    <n v="0"/>
    <x v="2"/>
    <x v="2"/>
  </r>
  <r>
    <n v="305.6002666666667"/>
    <n v="4"/>
    <n v="0"/>
    <x v="10"/>
    <x v="2"/>
  </r>
  <r>
    <n v="675.60023200000001"/>
    <n v="10"/>
    <n v="1"/>
    <x v="9"/>
    <x v="0"/>
  </r>
  <r>
    <n v="180.07321818181813"/>
    <n v="2"/>
    <n v="1"/>
    <x v="5"/>
    <x v="5"/>
  </r>
  <r>
    <n v="251.0003111111111"/>
    <n v="3"/>
    <n v="1"/>
    <x v="2"/>
    <x v="3"/>
  </r>
  <r>
    <n v="296.90028999999998"/>
    <n v="4"/>
    <n v="0"/>
    <x v="2"/>
    <x v="2"/>
  </r>
  <r>
    <n v="654.45024999999998"/>
    <n v="10"/>
    <n v="1"/>
    <x v="9"/>
    <x v="0"/>
  </r>
  <r>
    <n v="226.20038666666659"/>
    <n v="3"/>
    <n v="1"/>
    <x v="1"/>
    <x v="3"/>
  </r>
  <r>
    <n v="242.65917647058825"/>
    <n v="3"/>
    <n v="1"/>
    <x v="1"/>
    <x v="3"/>
  </r>
  <r>
    <n v="578.40029523809517"/>
    <n v="9"/>
    <n v="1"/>
    <x v="9"/>
    <x v="0"/>
  </r>
  <r>
    <n v="347.05025833333332"/>
    <n v="4"/>
    <n v="0"/>
    <x v="10"/>
    <x v="2"/>
  </r>
  <r>
    <n v="754.10022857142849"/>
    <n v="10"/>
    <n v="1"/>
    <x v="9"/>
    <x v="0"/>
  </r>
  <r>
    <n v="802.0002199999999"/>
    <n v="10"/>
    <n v="1"/>
    <x v="9"/>
    <x v="0"/>
  </r>
  <r>
    <n v="645.20006857142857"/>
    <n v="33"/>
    <n v="1"/>
    <x v="9"/>
    <x v="0"/>
  </r>
  <r>
    <n v="725.69098787878784"/>
    <n v="29"/>
    <n v="1"/>
    <x v="9"/>
    <x v="0"/>
  </r>
  <r>
    <n v="729.52267096774199"/>
    <n v="26"/>
    <n v="1"/>
    <x v="9"/>
    <x v="0"/>
  </r>
  <r>
    <n v="631.82710810810806"/>
    <n v="38"/>
    <n v="1"/>
    <x v="9"/>
    <x v="0"/>
  </r>
  <r>
    <n v="987.90008888888883"/>
    <n v="29"/>
    <n v="1"/>
    <x v="9"/>
    <x v="0"/>
  </r>
  <r>
    <n v="656.23090000000002"/>
    <n v="21"/>
    <n v="1"/>
    <x v="9"/>
    <x v="0"/>
  </r>
  <r>
    <n v="811.92426206896562"/>
    <n v="20"/>
    <n v="1"/>
    <x v="9"/>
    <x v="0"/>
  </r>
  <r>
    <n v="790.50013571428576"/>
    <n v="19"/>
    <n v="1"/>
    <x v="9"/>
    <x v="0"/>
  </r>
  <r>
    <n v="705.40015999999991"/>
    <n v="17"/>
    <n v="1"/>
    <x v="9"/>
    <x v="0"/>
  </r>
  <r>
    <n v="971.08763124999996"/>
    <n v="18"/>
    <n v="1"/>
    <x v="9"/>
    <x v="0"/>
  </r>
  <r>
    <n v="1051.3295411764707"/>
    <n v="17"/>
    <n v="1"/>
    <x v="9"/>
    <x v="0"/>
  </r>
  <r>
    <n v="1336.1790684210528"/>
    <n v="25"/>
    <n v="1"/>
    <x v="9"/>
    <x v="0"/>
  </r>
  <r>
    <n v="1048.1790210526315"/>
    <n v="29"/>
    <n v="1"/>
    <x v="9"/>
    <x v="0"/>
  </r>
  <r>
    <n v="1021.7000833333334"/>
    <n v="26"/>
    <n v="1"/>
    <x v="9"/>
    <x v="0"/>
  </r>
  <r>
    <n v="1044.8000761904761"/>
    <n v="38"/>
    <n v="1"/>
    <x v="9"/>
    <x v="0"/>
  </r>
  <r>
    <n v="1310.7659365853658"/>
    <n v="29"/>
    <n v="1"/>
    <x v="9"/>
    <x v="0"/>
  </r>
  <r>
    <n v="897.32269677419345"/>
    <n v="21"/>
    <n v="1"/>
    <x v="9"/>
    <x v="0"/>
  </r>
  <r>
    <n v="1043.7295235294118"/>
    <n v="20"/>
    <n v="1"/>
    <x v="9"/>
    <x v="0"/>
  </r>
  <r>
    <n v="1012.0910303030303"/>
    <n v="19"/>
    <n v="1"/>
    <x v="9"/>
    <x v="0"/>
  </r>
  <r>
    <n v="898.20013999999992"/>
    <n v="18"/>
    <n v="1"/>
    <x v="9"/>
    <x v="0"/>
  </r>
  <r>
    <n v="1183.427145945946"/>
    <n v="18"/>
    <n v="1"/>
    <x v="9"/>
    <x v="0"/>
  </r>
  <r>
    <n v="1263.953964102564"/>
    <n v="18"/>
    <n v="1"/>
    <x v="9"/>
    <x v="0"/>
  </r>
  <r>
    <n v="1619.2512744186047"/>
    <n v="25"/>
    <n v="1"/>
    <x v="9"/>
    <x v="0"/>
  </r>
  <r>
    <n v="966.12950588235299"/>
    <n v="24"/>
    <n v="1"/>
    <x v="9"/>
    <x v="0"/>
  </r>
  <r>
    <n v="1072.9500849999999"/>
    <n v="35"/>
    <n v="1"/>
    <x v="9"/>
    <x v="0"/>
  </r>
  <r>
    <n v="1246.9539384615387"/>
    <n v="27"/>
    <n v="1"/>
    <x v="9"/>
    <x v="0"/>
  </r>
  <r>
    <n v="842.12426896551733"/>
    <n v="19"/>
    <n v="1"/>
    <x v="9"/>
    <x v="0"/>
  </r>
  <r>
    <n v="964.28762499999993"/>
    <n v="19"/>
    <n v="1"/>
    <x v="9"/>
    <x v="0"/>
  </r>
  <r>
    <n v="934.72271612903228"/>
    <n v="18"/>
    <n v="1"/>
    <x v="9"/>
    <x v="0"/>
  </r>
  <r>
    <n v="827.10015714285714"/>
    <n v="17"/>
    <n v="1"/>
    <x v="9"/>
    <x v="0"/>
  </r>
  <r>
    <n v="1097.8001314285714"/>
    <n v="17"/>
    <n v="1"/>
    <x v="9"/>
    <x v="0"/>
  </r>
  <r>
    <n v="1174.2271567567568"/>
    <n v="17"/>
    <n v="1"/>
    <x v="9"/>
    <x v="0"/>
  </r>
  <r>
    <n v="1521.3659756097559"/>
    <n v="24"/>
    <n v="1"/>
    <x v="9"/>
    <x v="0"/>
  </r>
  <r>
    <n v="1082.3790421052631"/>
    <n v="32"/>
    <n v="1"/>
    <x v="9"/>
    <x v="0"/>
  </r>
  <r>
    <n v="1176.4271297297296"/>
    <n v="25"/>
    <n v="1"/>
    <x v="9"/>
    <x v="0"/>
  </r>
  <r>
    <n v="766.3334814814815"/>
    <n v="18"/>
    <n v="1"/>
    <x v="9"/>
    <x v="0"/>
  </r>
  <r>
    <n v="890.20013999999992"/>
    <n v="17"/>
    <n v="1"/>
    <x v="9"/>
    <x v="0"/>
  </r>
  <r>
    <n v="860.72428965517247"/>
    <n v="16"/>
    <n v="1"/>
    <x v="9"/>
    <x v="0"/>
  </r>
  <r>
    <n v="761.43094615384621"/>
    <n v="15"/>
    <n v="1"/>
    <x v="9"/>
    <x v="0"/>
  </r>
  <r>
    <n v="1009.4910545454545"/>
    <n v="16"/>
    <n v="1"/>
    <x v="9"/>
    <x v="0"/>
  </r>
  <r>
    <n v="1071.8001428571429"/>
    <n v="15"/>
    <n v="1"/>
    <x v="9"/>
    <x v="0"/>
  </r>
  <r>
    <n v="1430.7539794871795"/>
    <n v="22"/>
    <n v="1"/>
    <x v="9"/>
    <x v="0"/>
  </r>
  <r>
    <n v="1421.6512558139534"/>
    <n v="34"/>
    <n v="1"/>
    <x v="9"/>
    <x v="0"/>
  </r>
  <r>
    <n v="997.69103636363639"/>
    <n v="27"/>
    <n v="1"/>
    <x v="9"/>
    <x v="0"/>
  </r>
  <r>
    <n v="1200.3001222222224"/>
    <n v="26"/>
    <n v="1"/>
    <x v="9"/>
    <x v="0"/>
  </r>
  <r>
    <n v="1176.6001314285713"/>
    <n v="25"/>
    <n v="1"/>
    <x v="9"/>
    <x v="0"/>
  </r>
  <r>
    <n v="1074.48765"/>
    <n v="23"/>
    <n v="1"/>
    <x v="9"/>
    <x v="0"/>
  </r>
  <r>
    <n v="1416.1539743589742"/>
    <n v="24"/>
    <n v="1"/>
    <x v="9"/>
    <x v="0"/>
  </r>
  <r>
    <n v="1530.7659804878049"/>
    <n v="23"/>
    <n v="1"/>
    <x v="9"/>
    <x v="0"/>
  </r>
  <r>
    <n v="1840.20012"/>
    <n v="29"/>
    <n v="1"/>
    <x v="9"/>
    <x v="0"/>
  </r>
  <r>
    <n v="1015.8876375"/>
    <n v="21"/>
    <n v="1"/>
    <x v="9"/>
    <x v="0"/>
  </r>
  <r>
    <n v="1160.4001314285715"/>
    <n v="20"/>
    <n v="1"/>
    <x v="9"/>
    <x v="0"/>
  </r>
  <r>
    <n v="1126.7295529411765"/>
    <n v="19"/>
    <n v="1"/>
    <x v="9"/>
    <x v="0"/>
  </r>
  <r>
    <n v="1010.722741935484"/>
    <n v="18"/>
    <n v="1"/>
    <x v="9"/>
    <x v="0"/>
  </r>
  <r>
    <n v="1296.1790842105263"/>
    <n v="18"/>
    <n v="1"/>
    <x v="9"/>
    <x v="0"/>
  </r>
  <r>
    <n v="1376.7501350000002"/>
    <n v="18"/>
    <n v="1"/>
    <x v="9"/>
    <x v="0"/>
  </r>
  <r>
    <n v="1754.118309090909"/>
    <n v="24"/>
    <n v="1"/>
    <x v="9"/>
    <x v="0"/>
  </r>
  <r>
    <n v="737.20019200000002"/>
    <n v="14"/>
    <n v="1"/>
    <x v="9"/>
    <x v="0"/>
  </r>
  <r>
    <n v="708.05020833333333"/>
    <n v="14"/>
    <n v="1"/>
    <x v="9"/>
    <x v="0"/>
  </r>
  <r>
    <n v="624.00024761904763"/>
    <n v="13"/>
    <n v="1"/>
    <x v="9"/>
    <x v="0"/>
  </r>
  <r>
    <n v="835.70019285714284"/>
    <n v="13"/>
    <n v="1"/>
    <x v="9"/>
    <x v="0"/>
  </r>
  <r>
    <n v="895.60018666666656"/>
    <n v="13"/>
    <n v="1"/>
    <x v="9"/>
    <x v="0"/>
  </r>
  <r>
    <n v="1223.929582352941"/>
    <n v="20"/>
    <n v="1"/>
    <x v="9"/>
    <x v="0"/>
  </r>
  <r>
    <n v="799.33352592592587"/>
    <n v="14"/>
    <n v="1"/>
    <x v="9"/>
    <x v="0"/>
  </r>
  <r>
    <n v="708.45022500000005"/>
    <n v="13"/>
    <n v="1"/>
    <x v="9"/>
    <x v="0"/>
  </r>
  <r>
    <n v="921.72276129032252"/>
    <n v="13"/>
    <n v="1"/>
    <x v="9"/>
    <x v="0"/>
  </r>
  <r>
    <n v="981.89108484848475"/>
    <n v="13"/>
    <n v="1"/>
    <x v="9"/>
    <x v="0"/>
  </r>
  <r>
    <n v="1354.6271891891893"/>
    <n v="19"/>
    <n v="1"/>
    <x v="9"/>
    <x v="0"/>
  </r>
  <r>
    <n v="683.39154782608693"/>
    <n v="12"/>
    <n v="1"/>
    <x v="9"/>
    <x v="0"/>
  </r>
  <r>
    <n v="894.20019333333335"/>
    <n v="13"/>
    <n v="1"/>
    <x v="9"/>
    <x v="0"/>
  </r>
  <r>
    <n v="954.28768749999995"/>
    <n v="13"/>
    <n v="1"/>
    <x v="9"/>
    <x v="0"/>
  </r>
  <r>
    <n v="1314.9001722222222"/>
    <n v="18"/>
    <n v="1"/>
    <x v="9"/>
    <x v="0"/>
  </r>
  <r>
    <n v="798.73355555555554"/>
    <n v="12"/>
    <n v="1"/>
    <x v="9"/>
    <x v="0"/>
  </r>
  <r>
    <n v="854.52435172413789"/>
    <n v="12"/>
    <n v="1"/>
    <x v="9"/>
    <x v="0"/>
  </r>
  <r>
    <n v="1194.6911030303031"/>
    <n v="18"/>
    <n v="1"/>
    <x v="9"/>
    <x v="0"/>
  </r>
  <r>
    <n v="1055.5001777777777"/>
    <n v="12"/>
    <n v="1"/>
    <x v="9"/>
    <x v="0"/>
  </r>
  <r>
    <n v="1480.5501650000001"/>
    <n v="18"/>
    <n v="1"/>
    <x v="9"/>
    <x v="0"/>
  </r>
  <r>
    <n v="1561.2001619047619"/>
    <n v="18"/>
    <n v="1"/>
    <x v="9"/>
    <x v="0"/>
  </r>
  <r>
    <n v="596.72424137931034"/>
    <n v="10"/>
    <n v="1"/>
    <x v="9"/>
    <x v="0"/>
  </r>
  <r>
    <n v="498.93345185185194"/>
    <n v="8"/>
    <n v="1"/>
    <x v="7"/>
    <x v="1"/>
  </r>
  <r>
    <n v="952.29101212121213"/>
    <n v="20"/>
    <n v="1"/>
    <x v="9"/>
    <x v="0"/>
  </r>
  <r>
    <n v="804.48761250000007"/>
    <n v="13"/>
    <n v="1"/>
    <x v="9"/>
    <x v="0"/>
  </r>
  <r>
    <n v="371.03653636363634"/>
    <n v="6"/>
    <n v="1"/>
    <x v="4"/>
    <x v="1"/>
  </r>
  <r>
    <n v="413.80016000000001"/>
    <n v="6"/>
    <n v="1"/>
    <x v="8"/>
    <x v="1"/>
  </r>
  <r>
    <n v="400.65017499999999"/>
    <n v="6"/>
    <n v="1"/>
    <x v="4"/>
    <x v="1"/>
  </r>
  <r>
    <n v="332.60020952380955"/>
    <n v="5"/>
    <n v="1"/>
    <x v="10"/>
    <x v="4"/>
  </r>
  <r>
    <n v="468.30016428571423"/>
    <n v="6"/>
    <n v="1"/>
    <x v="7"/>
    <x v="1"/>
  </r>
  <r>
    <n v="500.20015999999998"/>
    <n v="6"/>
    <n v="1"/>
    <x v="7"/>
    <x v="1"/>
  </r>
  <r>
    <n v="984.52955882352944"/>
    <n v="14"/>
    <n v="1"/>
    <x v="9"/>
    <x v="0"/>
  </r>
  <r>
    <n v="434.20013599999993"/>
    <n v="7"/>
    <n v="1"/>
    <x v="8"/>
    <x v="1"/>
  </r>
  <r>
    <n v="884.92269677419358"/>
    <n v="18"/>
    <n v="1"/>
    <x v="9"/>
    <x v="0"/>
  </r>
  <r>
    <n v="713.20012666666662"/>
    <n v="11"/>
    <n v="1"/>
    <x v="9"/>
    <x v="0"/>
  </r>
  <r>
    <n v="317.30019999999996"/>
    <n v="5"/>
    <n v="1"/>
    <x v="10"/>
    <x v="4"/>
  </r>
  <r>
    <n v="353.3914869565217"/>
    <n v="5"/>
    <n v="1"/>
    <x v="4"/>
    <x v="4"/>
  </r>
  <r>
    <n v="342.43656363636359"/>
    <n v="5"/>
    <n v="1"/>
    <x v="10"/>
    <x v="4"/>
  </r>
  <r>
    <n v="281.15813684210525"/>
    <n v="4"/>
    <n v="0"/>
    <x v="2"/>
    <x v="2"/>
  </r>
  <r>
    <n v="401.43095384615378"/>
    <n v="5"/>
    <n v="1"/>
    <x v="8"/>
    <x v="4"/>
  </r>
  <r>
    <n v="429.10017857142861"/>
    <n v="5"/>
    <n v="1"/>
    <x v="8"/>
    <x v="4"/>
  </r>
  <r>
    <n v="905.08766250000008"/>
    <n v="13"/>
    <n v="1"/>
    <x v="9"/>
    <x v="0"/>
  </r>
  <r>
    <n v="810.92426896551729"/>
    <n v="16"/>
    <n v="1"/>
    <x v="9"/>
    <x v="0"/>
  </r>
  <r>
    <n v="635.30014285714287"/>
    <n v="10"/>
    <n v="1"/>
    <x v="9"/>
    <x v="0"/>
  </r>
  <r>
    <n v="261.40023333333329"/>
    <n v="4"/>
    <n v="0"/>
    <x v="2"/>
    <x v="2"/>
  </r>
  <r>
    <n v="290.60020952380955"/>
    <n v="4"/>
    <n v="0"/>
    <x v="2"/>
    <x v="2"/>
  </r>
  <r>
    <n v="281.90022999999997"/>
    <n v="4"/>
    <n v="0"/>
    <x v="2"/>
    <x v="2"/>
  </r>
  <r>
    <n v="227.65910588235295"/>
    <n v="3"/>
    <n v="1"/>
    <x v="1"/>
    <x v="3"/>
  </r>
  <r>
    <n v="332.05020833333327"/>
    <n v="4"/>
    <n v="0"/>
    <x v="10"/>
    <x v="2"/>
  </r>
  <r>
    <n v="355.43096923076928"/>
    <n v="4"/>
    <n v="0"/>
    <x v="4"/>
    <x v="2"/>
  </r>
  <r>
    <n v="823.00018"/>
    <n v="12"/>
    <n v="1"/>
    <x v="9"/>
    <x v="0"/>
  </r>
  <r>
    <n v="1068.9295352941176"/>
    <n v="20"/>
    <n v="1"/>
    <x v="9"/>
    <x v="0"/>
  </r>
  <r>
    <n v="662.25018333333333"/>
    <n v="13"/>
    <n v="1"/>
    <x v="9"/>
    <x v="0"/>
  </r>
  <r>
    <n v="747.53350370370367"/>
    <n v="13"/>
    <n v="1"/>
    <x v="9"/>
    <x v="0"/>
  </r>
  <r>
    <n v="720.23095384615385"/>
    <n v="13"/>
    <n v="1"/>
    <x v="9"/>
    <x v="0"/>
  </r>
  <r>
    <n v="633.59152173913049"/>
    <n v="12"/>
    <n v="1"/>
    <x v="9"/>
    <x v="0"/>
  </r>
  <r>
    <n v="832.40017333333344"/>
    <n v="12"/>
    <n v="1"/>
    <x v="9"/>
    <x v="0"/>
  </r>
  <r>
    <n v="888.48766875000001"/>
    <n v="12"/>
    <n v="1"/>
    <x v="9"/>
    <x v="0"/>
  </r>
  <r>
    <n v="1265.1001555555556"/>
    <n v="19"/>
    <n v="1"/>
    <x v="9"/>
    <x v="0"/>
  </r>
  <r>
    <n v="498.99150434782609"/>
    <n v="8"/>
    <n v="1"/>
    <x v="7"/>
    <x v="1"/>
  </r>
  <r>
    <n v="554.03095384615381"/>
    <n v="8"/>
    <n v="1"/>
    <x v="9"/>
    <x v="1"/>
  </r>
  <r>
    <n v="536.80020000000002"/>
    <n v="8"/>
    <n v="1"/>
    <x v="6"/>
    <x v="1"/>
  </r>
  <r>
    <n v="462.4366"/>
    <n v="7"/>
    <n v="1"/>
    <x v="7"/>
    <x v="1"/>
  </r>
  <r>
    <n v="620.72432413793103"/>
    <n v="8"/>
    <n v="1"/>
    <x v="9"/>
    <x v="1"/>
  </r>
  <r>
    <n v="660.72276129032252"/>
    <n v="8"/>
    <n v="1"/>
    <x v="9"/>
    <x v="1"/>
  </r>
  <r>
    <n v="1089.2001657142857"/>
    <n v="14"/>
    <n v="1"/>
    <x v="9"/>
    <x v="0"/>
  </r>
  <r>
    <n v="222.77531249999998"/>
    <n v="3"/>
    <n v="1"/>
    <x v="1"/>
    <x v="3"/>
  </r>
  <r>
    <n v="217.20034666666672"/>
    <n v="3"/>
    <n v="1"/>
    <x v="1"/>
    <x v="3"/>
  </r>
  <r>
    <n v="179.90044999999998"/>
    <n v="2"/>
    <n v="1"/>
    <x v="5"/>
    <x v="5"/>
  </r>
  <r>
    <n v="255.75818947368424"/>
    <n v="3"/>
    <n v="1"/>
    <x v="2"/>
    <x v="3"/>
  </r>
  <r>
    <n v="304.0002761904762"/>
    <n v="4"/>
    <n v="0"/>
    <x v="10"/>
    <x v="2"/>
  </r>
  <r>
    <n v="674.00024000000008"/>
    <n v="10"/>
    <n v="1"/>
    <x v="9"/>
    <x v="0"/>
  </r>
  <r>
    <n v="238.40030000000002"/>
    <n v="3"/>
    <n v="1"/>
    <x v="1"/>
    <x v="3"/>
  </r>
  <r>
    <n v="213.60037333333335"/>
    <n v="3"/>
    <n v="1"/>
    <x v="1"/>
    <x v="3"/>
  </r>
  <r>
    <n v="311.43662727272726"/>
    <n v="4"/>
    <n v="0"/>
    <x v="10"/>
    <x v="2"/>
  </r>
  <r>
    <n v="334.45024999999993"/>
    <n v="4"/>
    <n v="0"/>
    <x v="10"/>
    <x v="2"/>
  </r>
  <r>
    <n v="741.50022142857142"/>
    <n v="10"/>
    <n v="1"/>
    <x v="9"/>
    <x v="0"/>
  </r>
  <r>
    <n v="188.40041428571425"/>
    <n v="2"/>
    <n v="1"/>
    <x v="5"/>
    <x v="5"/>
  </r>
  <r>
    <n v="272.60028571428575"/>
    <n v="3"/>
    <n v="1"/>
    <x v="2"/>
    <x v="3"/>
  </r>
  <r>
    <n v="325.39157391304349"/>
    <n v="4"/>
    <n v="0"/>
    <x v="10"/>
    <x v="2"/>
  </r>
  <r>
    <n v="702.13357037037031"/>
    <n v="9"/>
    <n v="1"/>
    <x v="9"/>
    <x v="0"/>
  </r>
  <r>
    <n v="245.80034444444436"/>
    <n v="3"/>
    <n v="1"/>
    <x v="1"/>
    <x v="3"/>
  </r>
  <r>
    <n v="263.70032000000003"/>
    <n v="3"/>
    <n v="1"/>
    <x v="2"/>
    <x v="3"/>
  </r>
  <r>
    <n v="637.25027499999999"/>
    <n v="9"/>
    <n v="1"/>
    <x v="9"/>
    <x v="0"/>
  </r>
  <r>
    <n v="376.73357777777778"/>
    <n v="4"/>
    <n v="0"/>
    <x v="4"/>
    <x v="2"/>
  </r>
  <r>
    <n v="794.52279999999996"/>
    <n v="9"/>
    <n v="1"/>
    <x v="9"/>
    <x v="0"/>
  </r>
  <r>
    <n v="838.69112121212129"/>
    <n v="9"/>
    <n v="1"/>
    <x v="9"/>
    <x v="0"/>
  </r>
  <r>
    <n v="567.00012000000004"/>
    <n v="8"/>
    <n v="1"/>
    <x v="9"/>
    <x v="1"/>
  </r>
  <r>
    <n v="1097.1001055555555"/>
    <n v="19"/>
    <n v="1"/>
    <x v="9"/>
    <x v="0"/>
  </r>
  <r>
    <n v="881.20011428571433"/>
    <n v="12"/>
    <n v="1"/>
    <x v="9"/>
    <x v="0"/>
  </r>
  <r>
    <n v="426.00016800000003"/>
    <n v="6"/>
    <n v="1"/>
    <x v="8"/>
    <x v="1"/>
  </r>
  <r>
    <n v="469.50015714285712"/>
    <n v="6"/>
    <n v="1"/>
    <x v="7"/>
    <x v="1"/>
  </r>
  <r>
    <n v="456.1335037037037"/>
    <n v="6"/>
    <n v="1"/>
    <x v="7"/>
    <x v="1"/>
  </r>
  <r>
    <n v="381.25019999999995"/>
    <n v="5"/>
    <n v="1"/>
    <x v="4"/>
    <x v="4"/>
  </r>
  <r>
    <n v="524.52274193548396"/>
    <n v="6"/>
    <n v="1"/>
    <x v="6"/>
    <x v="1"/>
  </r>
  <r>
    <n v="556.69106666666676"/>
    <n v="6"/>
    <n v="1"/>
    <x v="9"/>
    <x v="1"/>
  </r>
  <r>
    <n v="1067.427172972973"/>
    <n v="13"/>
    <n v="1"/>
    <x v="9"/>
    <x v="0"/>
  </r>
  <r>
    <n v="1006.7295294117648"/>
    <n v="17"/>
    <n v="1"/>
    <x v="9"/>
    <x v="0"/>
  </r>
  <r>
    <n v="792.89103636363643"/>
    <n v="11"/>
    <n v="1"/>
    <x v="9"/>
    <x v="0"/>
  </r>
  <r>
    <n v="358.79149565217392"/>
    <n v="5"/>
    <n v="1"/>
    <x v="4"/>
    <x v="4"/>
  </r>
  <r>
    <n v="395.83094615384618"/>
    <n v="5"/>
    <n v="1"/>
    <x v="4"/>
    <x v="4"/>
  </r>
  <r>
    <n v="384.60019199999999"/>
    <n v="5"/>
    <n v="1"/>
    <x v="4"/>
    <x v="4"/>
  </r>
  <r>
    <n v="316.23659090909092"/>
    <n v="4"/>
    <n v="0"/>
    <x v="10"/>
    <x v="2"/>
  </r>
  <r>
    <n v="444.52431724137932"/>
    <n v="5"/>
    <n v="1"/>
    <x v="8"/>
    <x v="4"/>
  </r>
  <r>
    <n v="472.52275483870972"/>
    <n v="5"/>
    <n v="1"/>
    <x v="7"/>
    <x v="4"/>
  </r>
  <r>
    <n v="975.00016000000005"/>
    <n v="12"/>
    <n v="1"/>
    <x v="9"/>
    <x v="0"/>
  </r>
  <r>
    <n v="1301.5539589743589"/>
    <n v="20"/>
    <n v="1"/>
    <x v="9"/>
    <x v="0"/>
  </r>
  <r>
    <n v="828.72429655172414"/>
    <n v="14"/>
    <n v="1"/>
    <x v="9"/>
    <x v="0"/>
  </r>
  <r>
    <n v="920.88765000000012"/>
    <n v="14"/>
    <n v="1"/>
    <x v="9"/>
    <x v="0"/>
  </r>
  <r>
    <n v="881.32274193548392"/>
    <n v="13"/>
    <n v="1"/>
    <x v="9"/>
    <x v="0"/>
  </r>
  <r>
    <n v="783.70018571428568"/>
    <n v="12"/>
    <n v="1"/>
    <x v="9"/>
    <x v="0"/>
  </r>
  <r>
    <n v="1006.4001542857143"/>
    <n v="13"/>
    <n v="1"/>
    <x v="9"/>
    <x v="0"/>
  </r>
  <r>
    <n v="1066.8271783783784"/>
    <n v="13"/>
    <n v="1"/>
    <x v="9"/>
    <x v="0"/>
  </r>
  <r>
    <n v="1487.965995121951"/>
    <n v="19"/>
    <n v="1"/>
    <x v="9"/>
    <x v="0"/>
  </r>
  <r>
    <n v="633.10017142857146"/>
    <n v="9"/>
    <n v="1"/>
    <x v="9"/>
    <x v="0"/>
  </r>
  <r>
    <n v="695.12274193548387"/>
    <n v="9"/>
    <n v="1"/>
    <x v="9"/>
    <x v="0"/>
  </r>
  <r>
    <n v="675.60017333333337"/>
    <n v="9"/>
    <n v="1"/>
    <x v="9"/>
    <x v="0"/>
  </r>
  <r>
    <n v="588.13353333333339"/>
    <n v="8"/>
    <n v="1"/>
    <x v="9"/>
    <x v="1"/>
  </r>
  <r>
    <n v="768.52957647058838"/>
    <n v="9"/>
    <n v="1"/>
    <x v="9"/>
    <x v="0"/>
  </r>
  <r>
    <n v="812.90016111111117"/>
    <n v="9"/>
    <n v="1"/>
    <x v="9"/>
    <x v="0"/>
  </r>
  <r>
    <n v="1285.9501500000001"/>
    <n v="15"/>
    <n v="1"/>
    <x v="9"/>
    <x v="0"/>
  </r>
  <r>
    <n v="308.4002476190476"/>
    <n v="4"/>
    <n v="0"/>
    <x v="10"/>
    <x v="2"/>
  </r>
  <r>
    <n v="299.70027000000005"/>
    <n v="4"/>
    <n v="0"/>
    <x v="2"/>
    <x v="2"/>
  </r>
  <r>
    <n v="245.45915294117646"/>
    <n v="3"/>
    <n v="1"/>
    <x v="1"/>
    <x v="3"/>
  </r>
  <r>
    <n v="349.8502416666667"/>
    <n v="4"/>
    <n v="0"/>
    <x v="10"/>
    <x v="2"/>
  </r>
  <r>
    <n v="373.23099999999999"/>
    <n v="4"/>
    <n v="0"/>
    <x v="4"/>
    <x v="2"/>
  </r>
  <r>
    <n v="824.80020666666678"/>
    <n v="11"/>
    <n v="1"/>
    <x v="9"/>
    <x v="0"/>
  </r>
  <r>
    <n v="329.79154782608691"/>
    <n v="4"/>
    <n v="0"/>
    <x v="10"/>
    <x v="2"/>
  </r>
  <r>
    <n v="296.10029000000003"/>
    <n v="4"/>
    <n v="0"/>
    <x v="2"/>
    <x v="2"/>
  </r>
  <r>
    <n v="381.13355555555563"/>
    <n v="4"/>
    <n v="0"/>
    <x v="4"/>
    <x v="2"/>
  </r>
  <r>
    <n v="446.92435172413798"/>
    <n v="5"/>
    <n v="1"/>
    <x v="8"/>
    <x v="4"/>
  </r>
  <r>
    <n v="873.09110303030297"/>
    <n v="10"/>
    <n v="1"/>
    <x v="9"/>
    <x v="0"/>
  </r>
  <r>
    <n v="261.55821052631575"/>
    <n v="3"/>
    <n v="1"/>
    <x v="2"/>
    <x v="3"/>
  </r>
  <r>
    <n v="371.83100769230771"/>
    <n v="4"/>
    <n v="0"/>
    <x v="4"/>
    <x v="2"/>
  </r>
  <r>
    <n v="395.50022857142858"/>
    <n v="4"/>
    <n v="0"/>
    <x v="4"/>
    <x v="2"/>
  </r>
  <r>
    <n v="851.48770624999997"/>
    <n v="10"/>
    <n v="1"/>
    <x v="9"/>
    <x v="0"/>
  </r>
  <r>
    <n v="337.19158260869563"/>
    <n v="4"/>
    <n v="0"/>
    <x v="10"/>
    <x v="2"/>
  </r>
  <r>
    <n v="360.40026400000005"/>
    <n v="4"/>
    <n v="0"/>
    <x v="4"/>
    <x v="2"/>
  </r>
  <r>
    <n v="757.72437241379316"/>
    <n v="9"/>
    <n v="1"/>
    <x v="9"/>
    <x v="0"/>
  </r>
  <r>
    <n v="496.08771249999995"/>
    <n v="5"/>
    <n v="1"/>
    <x v="7"/>
    <x v="4"/>
  </r>
  <r>
    <n v="952.70019444444438"/>
    <n v="10"/>
    <n v="1"/>
    <x v="9"/>
    <x v="0"/>
  </r>
  <r>
    <n v="1001.1791368421052"/>
    <n v="10"/>
    <n v="1"/>
    <x v="9"/>
    <x v="0"/>
  </r>
  <r>
    <n v="927.28763125"/>
    <n v="16"/>
    <n v="1"/>
    <x v="9"/>
    <x v="0"/>
  </r>
  <r>
    <n v="715.52272258064522"/>
    <n v="10"/>
    <n v="1"/>
    <x v="9"/>
    <x v="0"/>
  </r>
  <r>
    <n v="302.80021904761901"/>
    <n v="4"/>
    <n v="0"/>
    <x v="10"/>
    <x v="2"/>
  </r>
  <r>
    <n v="365.25020000000001"/>
    <n v="5"/>
    <n v="1"/>
    <x v="4"/>
    <x v="4"/>
  </r>
  <r>
    <n v="324.19152173913039"/>
    <n v="4"/>
    <n v="0"/>
    <x v="10"/>
    <x v="2"/>
  </r>
  <r>
    <n v="290.50026000000003"/>
    <n v="4"/>
    <n v="0"/>
    <x v="2"/>
    <x v="2"/>
  </r>
  <r>
    <n v="413.53353333333337"/>
    <n v="5"/>
    <n v="1"/>
    <x v="8"/>
    <x v="4"/>
  </r>
  <r>
    <n v="441.32433103448284"/>
    <n v="5"/>
    <n v="1"/>
    <x v="8"/>
    <x v="4"/>
  </r>
  <r>
    <n v="893.49108484848489"/>
    <n v="11"/>
    <n v="1"/>
    <x v="9"/>
    <x v="0"/>
  </r>
  <r>
    <n v="1211.8271513513514"/>
    <n v="19"/>
    <n v="1"/>
    <x v="9"/>
    <x v="0"/>
  </r>
  <r>
    <n v="759.73351111111106"/>
    <n v="13"/>
    <n v="1"/>
    <x v="9"/>
    <x v="0"/>
  </r>
  <r>
    <n v="845.60016666666661"/>
    <n v="13"/>
    <n v="1"/>
    <x v="9"/>
    <x v="0"/>
  </r>
  <r>
    <n v="808.12431724137923"/>
    <n v="12"/>
    <n v="1"/>
    <x v="9"/>
    <x v="0"/>
  </r>
  <r>
    <n v="716.83097692307695"/>
    <n v="11"/>
    <n v="1"/>
    <x v="9"/>
    <x v="0"/>
  </r>
  <r>
    <n v="924.89107878787877"/>
    <n v="12"/>
    <n v="1"/>
    <x v="9"/>
    <x v="0"/>
  </r>
  <r>
    <n v="981.20016571428573"/>
    <n v="12"/>
    <n v="1"/>
    <x v="9"/>
    <x v="0"/>
  </r>
  <r>
    <n v="1394.154"/>
    <n v="18"/>
    <n v="1"/>
    <x v="9"/>
    <x v="0"/>
  </r>
  <r>
    <n v="566.23096153846154"/>
    <n v="8"/>
    <n v="1"/>
    <x v="9"/>
    <x v="1"/>
  </r>
  <r>
    <n v="621.9243172413793"/>
    <n v="8"/>
    <n v="1"/>
    <x v="9"/>
    <x v="1"/>
  </r>
  <r>
    <n v="604.50019285714279"/>
    <n v="8"/>
    <n v="1"/>
    <x v="9"/>
    <x v="1"/>
  </r>
  <r>
    <n v="523.40022399999998"/>
    <n v="7"/>
    <n v="1"/>
    <x v="6"/>
    <x v="1"/>
  </r>
  <r>
    <n v="689.08768124999995"/>
    <n v="8"/>
    <n v="1"/>
    <x v="9"/>
    <x v="1"/>
  </r>
  <r>
    <n v="729.32958823529407"/>
    <n v="8"/>
    <n v="1"/>
    <x v="9"/>
    <x v="1"/>
  </r>
  <r>
    <n v="1194.1791105263158"/>
    <n v="14"/>
    <n v="1"/>
    <x v="9"/>
    <x v="0"/>
  </r>
  <r>
    <n v="282.95817894736837"/>
    <n v="4"/>
    <n v="0"/>
    <x v="2"/>
    <x v="2"/>
  </r>
  <r>
    <n v="250.60031111111113"/>
    <n v="3"/>
    <n v="1"/>
    <x v="1"/>
    <x v="3"/>
  </r>
  <r>
    <n v="225.80038666666661"/>
    <n v="3"/>
    <n v="1"/>
    <x v="1"/>
    <x v="3"/>
  </r>
  <r>
    <n v="323.6366363636364"/>
    <n v="4"/>
    <n v="0"/>
    <x v="10"/>
    <x v="2"/>
  </r>
  <r>
    <n v="346.65025833333334"/>
    <n v="4"/>
    <n v="0"/>
    <x v="10"/>
    <x v="2"/>
  </r>
  <r>
    <n v="753.70022857142862"/>
    <n v="10"/>
    <n v="1"/>
    <x v="9"/>
    <x v="0"/>
  </r>
  <r>
    <n v="303.80027619047615"/>
    <n v="4"/>
    <n v="0"/>
    <x v="10"/>
    <x v="2"/>
  </r>
  <r>
    <n v="247.00033333333334"/>
    <n v="3"/>
    <n v="1"/>
    <x v="1"/>
    <x v="3"/>
  </r>
  <r>
    <n v="354.40024800000003"/>
    <n v="4"/>
    <n v="0"/>
    <x v="4"/>
    <x v="2"/>
  </r>
  <r>
    <n v="377.93357037037038"/>
    <n v="4"/>
    <n v="0"/>
    <x v="4"/>
    <x v="2"/>
  </r>
  <r>
    <n v="821.72279354838702"/>
    <n v="10"/>
    <n v="1"/>
    <x v="9"/>
    <x v="0"/>
  </r>
  <r>
    <n v="240.85918823529408"/>
    <n v="3"/>
    <n v="1"/>
    <x v="1"/>
    <x v="3"/>
  </r>
  <r>
    <n v="345.25026666666668"/>
    <n v="4"/>
    <n v="0"/>
    <x v="10"/>
    <x v="2"/>
  </r>
  <r>
    <n v="368.63102307692304"/>
    <n v="4"/>
    <n v="0"/>
    <x v="4"/>
    <x v="2"/>
  </r>
  <r>
    <n v="776.20022666666659"/>
    <n v="9"/>
    <n v="1"/>
    <x v="9"/>
    <x v="0"/>
  </r>
  <r>
    <n v="281.20031428571423"/>
    <n v="3"/>
    <n v="1"/>
    <x v="2"/>
    <x v="3"/>
  </r>
  <r>
    <n v="299.99160000000001"/>
    <n v="3"/>
    <n v="1"/>
    <x v="2"/>
    <x v="3"/>
  </r>
  <r>
    <n v="710.73359259259257"/>
    <n v="9"/>
    <n v="1"/>
    <x v="9"/>
    <x v="0"/>
  </r>
  <r>
    <n v="420.80023333333338"/>
    <n v="4"/>
    <n v="0"/>
    <x v="8"/>
    <x v="2"/>
  </r>
  <r>
    <n v="869.12962352941167"/>
    <n v="9"/>
    <n v="1"/>
    <x v="9"/>
    <x v="0"/>
  </r>
  <r>
    <n v="913.50020555555557"/>
    <n v="9"/>
    <n v="1"/>
    <x v="9"/>
    <x v="0"/>
  </r>
  <r>
    <n v="1117.4001371428571"/>
    <n v="17"/>
    <n v="1"/>
    <x v="9"/>
    <x v="0"/>
  </r>
  <r>
    <n v="688.2002"/>
    <n v="12"/>
    <n v="1"/>
    <x v="9"/>
    <x v="0"/>
  </r>
  <r>
    <n v="767.70018571428568"/>
    <n v="12"/>
    <n v="1"/>
    <x v="9"/>
    <x v="0"/>
  </r>
  <r>
    <n v="732.33353333333332"/>
    <n v="11"/>
    <n v="1"/>
    <x v="9"/>
    <x v="0"/>
  </r>
  <r>
    <n v="647.45023333333324"/>
    <n v="10"/>
    <n v="1"/>
    <x v="9"/>
    <x v="0"/>
  </r>
  <r>
    <n v="840.72276774193551"/>
    <n v="11"/>
    <n v="1"/>
    <x v="9"/>
    <x v="0"/>
  </r>
  <r>
    <n v="892.89109090909096"/>
    <n v="11"/>
    <n v="1"/>
    <x v="9"/>
    <x v="0"/>
  </r>
  <r>
    <n v="1297.6271945945946"/>
    <n v="17"/>
    <n v="1"/>
    <x v="9"/>
    <x v="0"/>
  </r>
  <r>
    <n v="496.85021666666671"/>
    <n v="7"/>
    <n v="1"/>
    <x v="7"/>
    <x v="1"/>
  </r>
  <r>
    <n v="546.13353333333328"/>
    <n v="7"/>
    <n v="1"/>
    <x v="6"/>
    <x v="1"/>
  </r>
  <r>
    <n v="530.83098461538464"/>
    <n v="7"/>
    <n v="1"/>
    <x v="6"/>
    <x v="1"/>
  </r>
  <r>
    <n v="456.19155652173913"/>
    <n v="6"/>
    <n v="1"/>
    <x v="7"/>
    <x v="1"/>
  </r>
  <r>
    <n v="607.00019999999995"/>
    <n v="7"/>
    <n v="1"/>
    <x v="9"/>
    <x v="1"/>
  </r>
  <r>
    <n v="643.08769374999997"/>
    <n v="7"/>
    <n v="1"/>
    <x v="9"/>
    <x v="1"/>
  </r>
  <r>
    <n v="1099.7001777777778"/>
    <n v="13"/>
    <n v="1"/>
    <x v="9"/>
    <x v="0"/>
  </r>
  <r>
    <n v="229.45915294117646"/>
    <n v="3"/>
    <n v="1"/>
    <x v="1"/>
    <x v="3"/>
  </r>
  <r>
    <n v="223.57536250000004"/>
    <n v="3"/>
    <n v="1"/>
    <x v="1"/>
    <x v="3"/>
  </r>
  <r>
    <n v="182.86199999999997"/>
    <n v="2"/>
    <n v="1"/>
    <x v="5"/>
    <x v="5"/>
  </r>
  <r>
    <n v="263.10031000000004"/>
    <n v="3"/>
    <n v="1"/>
    <x v="2"/>
    <x v="3"/>
  </r>
  <r>
    <n v="281.63665454545458"/>
    <n v="3"/>
    <n v="1"/>
    <x v="2"/>
    <x v="3"/>
  </r>
  <r>
    <n v="680.03102307692302"/>
    <n v="9"/>
    <n v="1"/>
    <x v="9"/>
    <x v="0"/>
  </r>
  <r>
    <n v="245.55821052631575"/>
    <n v="3"/>
    <n v="1"/>
    <x v="1"/>
    <x v="3"/>
  </r>
  <r>
    <n v="195.97538750000001"/>
    <n v="2"/>
    <n v="1"/>
    <x v="5"/>
    <x v="5"/>
  </r>
  <r>
    <n v="287.19158260869563"/>
    <n v="3"/>
    <n v="1"/>
    <x v="2"/>
    <x v="3"/>
  </r>
  <r>
    <n v="306.40026400000005"/>
    <n v="3"/>
    <n v="1"/>
    <x v="10"/>
    <x v="3"/>
  </r>
  <r>
    <n v="741.72437241379316"/>
    <n v="9"/>
    <n v="1"/>
    <x v="9"/>
    <x v="0"/>
  </r>
  <r>
    <n v="192.40042666666665"/>
    <n v="2"/>
    <n v="1"/>
    <x v="5"/>
    <x v="5"/>
  </r>
  <r>
    <n v="280.23666363636369"/>
    <n v="3"/>
    <n v="1"/>
    <x v="2"/>
    <x v="3"/>
  </r>
  <r>
    <n v="299.2502833333333"/>
    <n v="3"/>
    <n v="1"/>
    <x v="2"/>
    <x v="3"/>
  </r>
  <r>
    <n v="722.30025000000001"/>
    <n v="9"/>
    <n v="1"/>
    <x v="9"/>
    <x v="0"/>
  </r>
  <r>
    <n v="252.95825263157889"/>
    <n v="3"/>
    <n v="1"/>
    <x v="2"/>
    <x v="3"/>
  </r>
  <r>
    <n v="271.20033333333339"/>
    <n v="3"/>
    <n v="1"/>
    <x v="2"/>
    <x v="3"/>
  </r>
  <r>
    <n v="639.200288"/>
    <n v="8"/>
    <n v="1"/>
    <x v="9"/>
    <x v="1"/>
  </r>
  <r>
    <n v="386.90025714285707"/>
    <n v="4"/>
    <n v="0"/>
    <x v="4"/>
    <x v="2"/>
  </r>
  <r>
    <n v="814.88773124999989"/>
    <n v="9"/>
    <n v="1"/>
    <x v="9"/>
    <x v="0"/>
  </r>
  <r>
    <n v="859.12963529411763"/>
    <n v="9"/>
    <n v="1"/>
    <x v="9"/>
    <x v="0"/>
  </r>
  <r>
    <n v="937.20018000000005"/>
    <n v="15"/>
    <n v="1"/>
    <x v="9"/>
    <x v="0"/>
  </r>
  <r>
    <n v="1035.4910787878789"/>
    <n v="15"/>
    <n v="1"/>
    <x v="9"/>
    <x v="0"/>
  </r>
  <r>
    <n v="995.88768125000001"/>
    <n v="14"/>
    <n v="1"/>
    <x v="9"/>
    <x v="0"/>
  </r>
  <r>
    <n v="894.12434482758636"/>
    <n v="13"/>
    <n v="1"/>
    <x v="9"/>
    <x v="0"/>
  </r>
  <r>
    <n v="1129.1001722222222"/>
    <n v="14"/>
    <n v="1"/>
    <x v="9"/>
    <x v="0"/>
  </r>
  <r>
    <n v="1193.5791157894737"/>
    <n v="14"/>
    <n v="1"/>
    <x v="9"/>
    <x v="0"/>
  </r>
  <r>
    <n v="1602.8001571428572"/>
    <n v="19"/>
    <n v="1"/>
    <x v="9"/>
    <x v="0"/>
  </r>
  <r>
    <n v="627.39155652173918"/>
    <n v="10"/>
    <n v="1"/>
    <x v="9"/>
    <x v="0"/>
  </r>
  <r>
    <n v="606.43663636363635"/>
    <n v="10"/>
    <n v="1"/>
    <x v="9"/>
    <x v="0"/>
  </r>
  <r>
    <n v="535.15822105263157"/>
    <n v="9"/>
    <n v="1"/>
    <x v="6"/>
    <x v="0"/>
  </r>
  <r>
    <n v="705.43101538461542"/>
    <n v="10"/>
    <n v="1"/>
    <x v="9"/>
    <x v="0"/>
  </r>
  <r>
    <n v="753.10023571428565"/>
    <n v="10"/>
    <n v="1"/>
    <x v="9"/>
    <x v="0"/>
  </r>
  <r>
    <n v="1109.0877125"/>
    <n v="15"/>
    <n v="1"/>
    <x v="9"/>
    <x v="0"/>
  </r>
  <r>
    <n v="673.20024799999999"/>
    <n v="10"/>
    <n v="1"/>
    <x v="9"/>
    <x v="0"/>
  </r>
  <r>
    <n v="594.83665454545451"/>
    <n v="9"/>
    <n v="1"/>
    <x v="9"/>
    <x v="0"/>
  </r>
  <r>
    <n v="773.12436551724136"/>
    <n v="10"/>
    <n v="1"/>
    <x v="9"/>
    <x v="0"/>
  </r>
  <r>
    <n v="821.1228000000001"/>
    <n v="10"/>
    <n v="1"/>
    <x v="9"/>
    <x v="0"/>
  </r>
  <r>
    <n v="1207.6002000000001"/>
    <n v="15"/>
    <n v="1"/>
    <x v="9"/>
    <x v="0"/>
  </r>
  <r>
    <n v="576.00031428571424"/>
    <n v="9"/>
    <n v="1"/>
    <x v="9"/>
    <x v="0"/>
  </r>
  <r>
    <n v="731.70024285714283"/>
    <n v="9"/>
    <n v="1"/>
    <x v="9"/>
    <x v="0"/>
  </r>
  <r>
    <n v="775.60023333333334"/>
    <n v="9"/>
    <n v="1"/>
    <x v="9"/>
    <x v="0"/>
  </r>
  <r>
    <n v="1163.9296235294119"/>
    <n v="14"/>
    <n v="1"/>
    <x v="9"/>
    <x v="0"/>
  </r>
  <r>
    <n v="666.60028"/>
    <n v="9"/>
    <n v="1"/>
    <x v="9"/>
    <x v="0"/>
  </r>
  <r>
    <n v="710.1336"/>
    <n v="9"/>
    <n v="1"/>
    <x v="9"/>
    <x v="0"/>
  </r>
  <r>
    <n v="1067.9228193548388"/>
    <n v="14"/>
    <n v="1"/>
    <x v="9"/>
    <x v="0"/>
  </r>
  <r>
    <n v="868.52962941176474"/>
    <n v="9"/>
    <n v="1"/>
    <x v="9"/>
    <x v="0"/>
  </r>
  <r>
    <n v="1297.3791473684209"/>
    <n v="14"/>
    <n v="1"/>
    <x v="9"/>
    <x v="0"/>
  </r>
  <r>
    <n v="1361.9501949999999"/>
    <n v="14"/>
    <n v="1"/>
    <x v="9"/>
    <x v="0"/>
  </r>
  <r>
    <n v="444.23663636363642"/>
    <n v="6"/>
    <n v="1"/>
    <x v="8"/>
    <x v="1"/>
  </r>
  <r>
    <n v="431.40029523809517"/>
    <n v="6"/>
    <n v="1"/>
    <x v="8"/>
    <x v="1"/>
  </r>
  <r>
    <n v="370.60035555555555"/>
    <n v="5"/>
    <n v="1"/>
    <x v="4"/>
    <x v="4"/>
  </r>
  <r>
    <n v="498.00026400000002"/>
    <n v="6"/>
    <n v="1"/>
    <x v="7"/>
    <x v="1"/>
  </r>
  <r>
    <n v="529.53358518518519"/>
    <n v="6"/>
    <n v="1"/>
    <x v="6"/>
    <x v="1"/>
  </r>
  <r>
    <n v="941.32280645161291"/>
    <n v="12"/>
    <n v="1"/>
    <x v="9"/>
    <x v="0"/>
  </r>
  <r>
    <n v="473.8502666666667"/>
    <n v="6"/>
    <n v="1"/>
    <x v="7"/>
    <x v="1"/>
  </r>
  <r>
    <n v="405.80031428571419"/>
    <n v="5"/>
    <n v="1"/>
    <x v="8"/>
    <x v="4"/>
  </r>
  <r>
    <n v="541.50024285714289"/>
    <n v="6"/>
    <n v="1"/>
    <x v="6"/>
    <x v="1"/>
  </r>
  <r>
    <n v="573.40023333333329"/>
    <n v="6"/>
    <n v="1"/>
    <x v="9"/>
    <x v="1"/>
  </r>
  <r>
    <n v="997.72962352941181"/>
    <n v="11"/>
    <n v="1"/>
    <x v="9"/>
    <x v="0"/>
  </r>
  <r>
    <n v="395.10034000000002"/>
    <n v="5"/>
    <n v="1"/>
    <x v="4"/>
    <x v="4"/>
  </r>
  <r>
    <n v="528.13359259259255"/>
    <n v="6"/>
    <n v="1"/>
    <x v="6"/>
    <x v="1"/>
  </r>
  <r>
    <n v="559.92438620689654"/>
    <n v="6"/>
    <n v="1"/>
    <x v="9"/>
    <x v="1"/>
  </r>
  <r>
    <n v="974.09113333333335"/>
    <n v="11"/>
    <n v="1"/>
    <x v="9"/>
    <x v="0"/>
  </r>
  <r>
    <n v="453.25030000000004"/>
    <n v="5"/>
    <n v="1"/>
    <x v="7"/>
    <x v="4"/>
  </r>
  <r>
    <n v="480.6310538461538"/>
    <n v="5"/>
    <n v="1"/>
    <x v="7"/>
    <x v="4"/>
  </r>
  <r>
    <n v="876.20025333333342"/>
    <n v="10"/>
    <n v="1"/>
    <x v="9"/>
    <x v="0"/>
  </r>
  <r>
    <n v="628.69113939393947"/>
    <n v="6"/>
    <n v="1"/>
    <x v="9"/>
    <x v="1"/>
  </r>
  <r>
    <n v="1083.4272378378378"/>
    <n v="11"/>
    <n v="1"/>
    <x v="9"/>
    <x v="0"/>
  </r>
  <r>
    <n v="1135.9540512820513"/>
    <n v="11"/>
    <n v="1"/>
    <x v="9"/>
    <x v="0"/>
  </r>
  <r>
    <n v="190.20047142857146"/>
    <n v="2"/>
    <n v="1"/>
    <x v="5"/>
    <x v="5"/>
  </r>
  <r>
    <n v="176.67334545454543"/>
    <n v="2"/>
    <n v="1"/>
    <x v="5"/>
    <x v="5"/>
  </r>
  <r>
    <n v="247.60038888888892"/>
    <n v="3"/>
    <n v="1"/>
    <x v="1"/>
    <x v="3"/>
  </r>
  <r>
    <n v="265.50036"/>
    <n v="3"/>
    <n v="1"/>
    <x v="2"/>
    <x v="3"/>
  </r>
  <r>
    <n v="623.05030833333331"/>
    <n v="8"/>
    <n v="1"/>
    <x v="9"/>
    <x v="1"/>
  </r>
  <r>
    <n v="176.20070000000004"/>
    <n v="2"/>
    <n v="1"/>
    <x v="5"/>
    <x v="5"/>
  </r>
  <r>
    <n v="241.45924705882351"/>
    <n v="3"/>
    <n v="1"/>
    <x v="1"/>
    <x v="3"/>
  </r>
  <r>
    <n v="258.95828421052624"/>
    <n v="3"/>
    <n v="1"/>
    <x v="2"/>
    <x v="3"/>
  </r>
  <r>
    <n v="605.9916347826088"/>
    <n v="8"/>
    <n v="1"/>
    <x v="9"/>
    <x v="1"/>
  </r>
  <r>
    <n v="197.60052857142858"/>
    <n v="2"/>
    <n v="1"/>
    <x v="5"/>
    <x v="5"/>
  </r>
  <r>
    <n v="209.37547499999999"/>
    <n v="2"/>
    <n v="1"/>
    <x v="1"/>
    <x v="5"/>
  </r>
  <r>
    <n v="536.30038999999999"/>
    <n v="7"/>
    <n v="1"/>
    <x v="6"/>
    <x v="1"/>
  </r>
  <r>
    <n v="300.59164347826095"/>
    <n v="3"/>
    <n v="1"/>
    <x v="2"/>
    <x v="3"/>
  </r>
  <r>
    <n v="689.33362962962963"/>
    <n v="8"/>
    <n v="1"/>
    <x v="9"/>
    <x v="1"/>
  </r>
  <r>
    <n v="729.12442068965515"/>
    <n v="8"/>
    <n v="1"/>
    <x v="9"/>
    <x v="1"/>
  </r>
  <r>
    <n v="183.86209230769228"/>
    <n v="2"/>
    <n v="1"/>
    <x v="5"/>
    <x v="5"/>
  </r>
  <r>
    <n v="264.10037"/>
    <n v="3"/>
    <n v="1"/>
    <x v="2"/>
    <x v="3"/>
  </r>
  <r>
    <n v="282.63670909090911"/>
    <n v="3"/>
    <n v="1"/>
    <x v="2"/>
    <x v="3"/>
  </r>
  <r>
    <n v="661.03106923076916"/>
    <n v="8"/>
    <n v="1"/>
    <x v="9"/>
    <x v="1"/>
  </r>
  <r>
    <n v="211.85927058823523"/>
    <n v="2"/>
    <n v="1"/>
    <x v="1"/>
    <x v="5"/>
  </r>
  <r>
    <n v="225.35830526315783"/>
    <n v="2"/>
    <n v="1"/>
    <x v="1"/>
    <x v="5"/>
  </r>
  <r>
    <n v="584.39165217391303"/>
    <n v="7"/>
    <n v="1"/>
    <x v="9"/>
    <x v="1"/>
  </r>
  <r>
    <n v="325.63107692307688"/>
    <n v="3"/>
    <n v="1"/>
    <x v="10"/>
    <x v="3"/>
  </r>
  <r>
    <n v="745.20027333333337"/>
    <n v="8"/>
    <n v="1"/>
    <x v="9"/>
    <x v="1"/>
  </r>
  <r>
    <n v="785.2877625000001"/>
    <n v="8"/>
    <n v="1"/>
    <x v="9"/>
    <x v="1"/>
  </r>
  <r>
    <n v="207.97548750000001"/>
    <n v="2"/>
    <n v="1"/>
    <x v="1"/>
    <x v="5"/>
  </r>
  <r>
    <n v="221.00044444444444"/>
    <n v="2"/>
    <n v="1"/>
    <x v="1"/>
    <x v="5"/>
  </r>
  <r>
    <n v="569.43673636363633"/>
    <n v="7"/>
    <n v="1"/>
    <x v="9"/>
    <x v="1"/>
  </r>
  <r>
    <n v="318.40032800000006"/>
    <n v="3"/>
    <n v="1"/>
    <x v="10"/>
    <x v="3"/>
  </r>
  <r>
    <n v="727.72442758620696"/>
    <n v="8"/>
    <n v="1"/>
    <x v="9"/>
    <x v="1"/>
  </r>
  <r>
    <n v="767.722858064516"/>
    <n v="8"/>
    <n v="1"/>
    <x v="9"/>
    <x v="1"/>
  </r>
  <r>
    <n v="290.03674545454544"/>
    <n v="3"/>
    <n v="1"/>
    <x v="2"/>
    <x v="3"/>
  </r>
  <r>
    <n v="644.43110000000001"/>
    <n v="7"/>
    <n v="1"/>
    <x v="9"/>
    <x v="1"/>
  </r>
  <r>
    <n v="680.10031428571438"/>
    <n v="7"/>
    <n v="1"/>
    <x v="9"/>
    <x v="1"/>
  </r>
  <r>
    <n v="852.80025714285716"/>
    <n v="8"/>
    <n v="1"/>
    <x v="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CB7713-3E70-41F9-8134-5BA00A8DA260}" name="Draaitabel1" cacheId="24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S1:AE9" firstHeaderRow="1" firstDataRow="2" firstDataCol="1"/>
  <pivotFields count="5">
    <pivotField compact="0" numFmtId="1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12">
        <item x="0"/>
        <item x="3"/>
        <item x="5"/>
        <item x="1"/>
        <item x="2"/>
        <item x="10"/>
        <item x="4"/>
        <item x="8"/>
        <item x="7"/>
        <item x="6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insertBlankRow="1">
      <items count="7">
        <item x="5"/>
        <item x="3"/>
        <item x="2"/>
        <item x="4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4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EEA858-4976-4BF2-ACE5-39581B903509}" name="Tabel1" displayName="Tabel1" ref="A13:E573" totalsRowShown="0" headerRowDxfId="5" dataDxfId="4">
  <autoFilter ref="A13:E573" xr:uid="{FDEEA858-4976-4BF2-ACE5-39581B903509}">
    <filterColumn colId="4">
      <filters>
        <filter val="2"/>
        <filter val="3"/>
        <filter val="5"/>
        <filter val="6"/>
        <filter val="9"/>
      </filters>
    </filterColumn>
  </autoFilter>
  <tableColumns count="5">
    <tableColumn id="1" xr3:uid="{95701DD6-60A5-423F-B13F-9D624BA16FB2}" name="A" dataDxfId="10"/>
    <tableColumn id="2" xr3:uid="{29EC2E95-DC2C-4E64-A6EE-ABEB81B50FC9}" name="B" dataDxfId="9"/>
    <tableColumn id="3" xr3:uid="{1605B11C-391A-4067-B6AD-07575E537912}" name="C" dataDxfId="8">
      <calculatedColumnFormula>SUBTOTAL(103,B14)</calculatedColumnFormula>
    </tableColumn>
    <tableColumn id="4" xr3:uid="{499BB3F0-8F7E-479F-8A66-94414B4D2749}" name="A'" dataDxfId="7">
      <calculatedColumnFormula>INDEX($E$3:$O$3,MATCH(A14,$E$3:$O$3,1))</calculatedColumnFormula>
    </tableColumn>
    <tableColumn id="5" xr3:uid="{58F578A7-5059-46F3-BEF7-20A9ADD2CD63}" name="B'" dataDxfId="6">
      <calculatedColumnFormula>INDEX($C$5:$C$11,MATCH(B14,$C$5:$C$11,1))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AE574"/>
  <sheetViews>
    <sheetView tabSelected="1" workbookViewId="0">
      <selection activeCell="U5" sqref="U5"/>
    </sheetView>
  </sheetViews>
  <sheetFormatPr defaultColWidth="11.42578125" defaultRowHeight="15" x14ac:dyDescent="0.25"/>
  <cols>
    <col min="1" max="1" width="7.28515625" style="5" customWidth="1"/>
    <col min="2" max="2" width="7.28515625" customWidth="1"/>
    <col min="3" max="3" width="11.42578125" style="14"/>
    <col min="7" max="7" width="10" bestFit="1" customWidth="1"/>
    <col min="8" max="16" width="5.7109375" bestFit="1" customWidth="1"/>
    <col min="17" max="17" width="6.42578125" bestFit="1" customWidth="1"/>
    <col min="19" max="19" width="11" bestFit="1" customWidth="1"/>
    <col min="20" max="30" width="5.7109375" bestFit="1" customWidth="1"/>
    <col min="31" max="31" width="11" bestFit="1" customWidth="1"/>
  </cols>
  <sheetData>
    <row r="1" spans="1:31" ht="23.25" x14ac:dyDescent="0.35">
      <c r="B1" s="9" t="s">
        <v>14</v>
      </c>
      <c r="F1" s="1">
        <f ca="1">SUMPRODUCT(( $A$14:$A$573&gt;=0)*($A$14:$A$573&lt;=150)*(SUBTOTAL(2,OFFSET($A$14,ROW($A$14:$A$573)-MIN(ROW($A$14:$A$573)),0))))</f>
        <v>2</v>
      </c>
      <c r="G1" s="1">
        <f ca="1">SUMPRODUCT(( $A$14:$A$573&gt;=151)*($A$14:$A$573&lt;=200)*(SUBTOTAL(2,OFFSET($A$14,ROW($A$14:$A$573)-MIN(ROW($A$14:$A$573)),0))))</f>
        <v>24</v>
      </c>
      <c r="H1" s="1">
        <f ca="1">SUMPRODUCT(( $A$14:$A$573&gt;=201)*($A$14:$A$573&lt;=250)*(SUBTOTAL(2,OFFSET($A$14,ROW($A$14:$A$573)-MIN(ROW($A$14:$A$573)),0))))</f>
        <v>41</v>
      </c>
      <c r="I1" s="1">
        <f ca="1">SUMPRODUCT(( $A$14:$A$573&gt;=251)*($A$14:$A$573&lt;=300)*(SUBTOTAL(2,OFFSET($A$14,ROW($A$14:$AJ$573)-MIN(ROW($A$14:$A$573)),0))))</f>
        <v>34</v>
      </c>
      <c r="J1" s="1">
        <f ca="1">SUMPRODUCT(( $A$14:$A$573&gt;=301)*($A$14:$A$573&lt;=350)*(SUBTOTAL(2,OFFSET($A$14,ROW($A$14:$A$573)-MIN(ROW($A$14:$A$573)),0))))</f>
        <v>18</v>
      </c>
      <c r="K1" s="1">
        <f ca="1">SUMPRODUCT(( $A$14:$A$573&gt;=351)*($A$14:$A$573&lt;=400)*(SUBTOTAL(2,OFFSET($A$14,ROW($A$14:$A$573)-MIN(ROW($A$14:$A$573)),0))))</f>
        <v>23</v>
      </c>
      <c r="L1" s="1">
        <f ca="1">SUMPRODUCT(( $A$14:$A$573&gt;=401)*($A$14:$A$573&lt;=450)*(SUBTOTAL(2,OFFSET($A$14,ROW($A$14:$A$573)-MIN(ROW($A$14:$A$573)),0))))</f>
        <v>20</v>
      </c>
      <c r="M1" s="1">
        <f ca="1">SUMPRODUCT(( $A$14:$A$573&gt;=451)*($A$14:$A$573&lt;=500)*(SUBTOTAL(2,OFFSET($A$14,ROW($A$14:$A$573)-MIN(ROW($A$14:$A$573)),0))))</f>
        <v>26</v>
      </c>
      <c r="N1" s="1">
        <f ca="1">SUMPRODUCT(( $A$14:$A$573&gt;=501)*($A$14:$A$573&lt;=550)*(SUBTOTAL(2,OFFSET($A$14,ROW($A$14:$A$573)-MIN(ROW($A$14:$A$573)),0))))</f>
        <v>19</v>
      </c>
      <c r="O1" s="1">
        <f ca="1">SUMPRODUCT(( $A$14:$A$573&gt;=551)*($A$14:$A$573&lt;=3000)*(SUBTOTAL(2,OFFSET($A$14,ROW($A$14:$A$573)-MIN(ROW($A$14:$A$573)),0))))</f>
        <v>281</v>
      </c>
      <c r="Q1" s="13">
        <f ca="1">SUM(F1:O1)</f>
        <v>488</v>
      </c>
      <c r="S1" s="15" t="s">
        <v>18</v>
      </c>
      <c r="T1" s="15" t="s">
        <v>16</v>
      </c>
    </row>
    <row r="2" spans="1:31" x14ac:dyDescent="0.25">
      <c r="C2" s="2" t="s">
        <v>1</v>
      </c>
      <c r="D2" s="2"/>
      <c r="E2" s="2"/>
      <c r="F2" s="3" t="s">
        <v>2</v>
      </c>
      <c r="G2" s="3" t="s">
        <v>3</v>
      </c>
      <c r="H2" s="3" t="s">
        <v>4</v>
      </c>
      <c r="I2" s="3" t="s">
        <v>5</v>
      </c>
      <c r="J2" s="3" t="s">
        <v>6</v>
      </c>
      <c r="K2" s="3" t="s">
        <v>7</v>
      </c>
      <c r="L2" s="3" t="s">
        <v>8</v>
      </c>
      <c r="M2" s="3" t="s">
        <v>9</v>
      </c>
      <c r="N2" s="3" t="s">
        <v>10</v>
      </c>
      <c r="O2" s="3" t="s">
        <v>11</v>
      </c>
      <c r="S2" s="15" t="s">
        <v>17</v>
      </c>
      <c r="T2">
        <v>-4000</v>
      </c>
      <c r="U2">
        <v>0</v>
      </c>
      <c r="V2">
        <v>151</v>
      </c>
      <c r="W2">
        <v>201</v>
      </c>
      <c r="X2">
        <v>251</v>
      </c>
      <c r="Y2">
        <v>301</v>
      </c>
      <c r="Z2">
        <v>351</v>
      </c>
      <c r="AA2">
        <v>401</v>
      </c>
      <c r="AB2">
        <v>451</v>
      </c>
      <c r="AC2">
        <v>501</v>
      </c>
      <c r="AD2">
        <v>551</v>
      </c>
      <c r="AE2" t="s">
        <v>19</v>
      </c>
    </row>
    <row r="3" spans="1:31" x14ac:dyDescent="0.25">
      <c r="C3" s="2"/>
      <c r="D3" s="12"/>
      <c r="E3" s="12">
        <v>-4000</v>
      </c>
      <c r="F3" s="11">
        <v>0</v>
      </c>
      <c r="G3" s="11">
        <v>151</v>
      </c>
      <c r="H3" s="11">
        <v>201</v>
      </c>
      <c r="I3" s="11">
        <v>251</v>
      </c>
      <c r="J3" s="11">
        <v>301</v>
      </c>
      <c r="K3" s="11">
        <v>351</v>
      </c>
      <c r="L3" s="11">
        <v>401</v>
      </c>
      <c r="M3" s="11">
        <v>451</v>
      </c>
      <c r="N3" s="11">
        <v>501</v>
      </c>
      <c r="O3" s="11">
        <v>551</v>
      </c>
      <c r="S3">
        <v>2</v>
      </c>
      <c r="T3" s="16"/>
      <c r="U3" s="16"/>
      <c r="V3" s="16">
        <v>18</v>
      </c>
      <c r="W3" s="16">
        <v>5</v>
      </c>
      <c r="X3" s="16"/>
      <c r="Y3" s="16"/>
      <c r="Z3" s="16"/>
      <c r="AA3" s="16"/>
      <c r="AB3" s="16"/>
      <c r="AC3" s="16"/>
      <c r="AD3" s="16"/>
      <c r="AE3" s="16">
        <v>23</v>
      </c>
    </row>
    <row r="4" spans="1:31" x14ac:dyDescent="0.25">
      <c r="C4" s="2"/>
      <c r="D4" s="12"/>
      <c r="E4" s="12">
        <v>-1</v>
      </c>
      <c r="F4" s="11">
        <v>150</v>
      </c>
      <c r="G4" s="11">
        <v>200</v>
      </c>
      <c r="H4" s="11">
        <v>250</v>
      </c>
      <c r="I4" s="11">
        <v>300</v>
      </c>
      <c r="J4" s="11">
        <v>350</v>
      </c>
      <c r="K4" s="11">
        <v>400</v>
      </c>
      <c r="L4" s="11">
        <v>450</v>
      </c>
      <c r="M4" s="11">
        <v>500</v>
      </c>
      <c r="N4" s="11">
        <v>550</v>
      </c>
      <c r="O4" s="11">
        <v>3000</v>
      </c>
      <c r="S4">
        <v>3</v>
      </c>
      <c r="T4" s="16"/>
      <c r="U4" s="16"/>
      <c r="V4" s="16">
        <v>6</v>
      </c>
      <c r="W4" s="16">
        <v>31</v>
      </c>
      <c r="X4" s="16">
        <v>21</v>
      </c>
      <c r="Y4" s="16">
        <v>3</v>
      </c>
      <c r="Z4" s="16"/>
      <c r="AA4" s="16"/>
      <c r="AB4" s="16"/>
      <c r="AC4" s="16"/>
      <c r="AD4" s="16"/>
      <c r="AE4" s="16">
        <v>61</v>
      </c>
    </row>
    <row r="5" spans="1:31" ht="18.75" x14ac:dyDescent="0.25">
      <c r="C5" s="2">
        <v>1</v>
      </c>
      <c r="D5" s="12">
        <v>1</v>
      </c>
      <c r="E5" s="12"/>
      <c r="F5" s="4" cm="1">
        <f t="array" aca="1" ref="F5" ca="1">SUMPRODUCT((F$3&lt;=A)*(A&lt;=F$4)*($C5&lt;=B)*(B&lt;=$D5)*C_)</f>
        <v>0</v>
      </c>
      <c r="G5" s="4" cm="1">
        <f t="array" aca="1" ref="G5" ca="1">SUMPRODUCT((G$3&lt;=A)*(A&lt;=G$4)*($C5&lt;=B)*(B&lt;=$D5)*C_)</f>
        <v>0</v>
      </c>
      <c r="H5" s="4" cm="1">
        <f t="array" aca="1" ref="H5" ca="1">SUMPRODUCT((H$3&lt;=A)*(A&lt;=H$4)*($C5&lt;=B)*(B&lt;=$D5)*C_)</f>
        <v>0</v>
      </c>
      <c r="I5" s="4" cm="1">
        <f t="array" aca="1" ref="I5" ca="1">SUMPRODUCT((I$3&lt;=A)*(A&lt;=I$4)*($C5&lt;=B)*(B&lt;=$D5)*C_)</f>
        <v>0</v>
      </c>
      <c r="J5" s="4" cm="1">
        <f t="array" aca="1" ref="J5" ca="1">SUMPRODUCT((J$3&lt;=A)*(A&lt;=J$4)*($C5&lt;=B)*(B&lt;=$D5)*C_)</f>
        <v>0</v>
      </c>
      <c r="K5" s="4" cm="1">
        <f t="array" aca="1" ref="K5" ca="1">SUMPRODUCT((K$3&lt;=A)*(A&lt;=K$4)*($C5&lt;=B)*(B&lt;=$D5)*C_)</f>
        <v>0</v>
      </c>
      <c r="L5" s="4" cm="1">
        <f t="array" aca="1" ref="L5" ca="1">SUMPRODUCT((L$3&lt;=A)*(A&lt;=L$4)*($C5&lt;=B)*(B&lt;=$D5)*C_)</f>
        <v>0</v>
      </c>
      <c r="M5" s="4" cm="1">
        <f t="array" aca="1" ref="M5" ca="1">SUMPRODUCT((M$3&lt;=A)*(A&lt;=M$4)*($C5&lt;=B)*(B&lt;=$D5)*C_)</f>
        <v>0</v>
      </c>
      <c r="N5" s="4" cm="1">
        <f t="array" aca="1" ref="N5" ca="1">SUMPRODUCT((N$3&lt;=A)*(A&lt;=N$4)*($C5&lt;=B)*(B&lt;=$D5)*C_)</f>
        <v>0</v>
      </c>
      <c r="O5" s="4" cm="1">
        <f t="array" aca="1" ref="O5" ca="1">SUMPRODUCT((O$3&lt;=A)*(A&lt;=O$4)*($C5&lt;=B)*(B&lt;=$D5)*C_)</f>
        <v>0</v>
      </c>
      <c r="P5" s="22">
        <f ca="1">SUM(F5:O5)</f>
        <v>0</v>
      </c>
      <c r="S5">
        <v>4</v>
      </c>
      <c r="T5" s="16"/>
      <c r="U5" s="16"/>
      <c r="V5" s="16">
        <v>0</v>
      </c>
      <c r="W5" s="16">
        <v>0</v>
      </c>
      <c r="X5" s="16">
        <v>0</v>
      </c>
      <c r="Y5" s="16">
        <v>0</v>
      </c>
      <c r="Z5" s="16">
        <v>0</v>
      </c>
      <c r="AA5" s="16">
        <v>0</v>
      </c>
      <c r="AB5" s="16"/>
      <c r="AC5" s="16"/>
      <c r="AD5" s="16"/>
      <c r="AE5" s="16">
        <v>0</v>
      </c>
    </row>
    <row r="6" spans="1:31" ht="18.75" x14ac:dyDescent="0.25">
      <c r="C6" s="2">
        <v>2</v>
      </c>
      <c r="D6" s="12">
        <v>2</v>
      </c>
      <c r="E6" s="12"/>
      <c r="F6" s="4" cm="1">
        <f t="array" aca="1" ref="F6" ca="1">SUMPRODUCT((F$3&lt;=A)*(A&lt;=F$4)*($C6&lt;=B)*(B&lt;=$D6)*C_)</f>
        <v>0</v>
      </c>
      <c r="G6" s="4" cm="1">
        <f t="array" aca="1" ref="G6" ca="1">SUMPRODUCT((G$3&lt;=A)*(A&lt;=G$4)*($C6&lt;=B)*(B&lt;=$D6)*C_)</f>
        <v>18</v>
      </c>
      <c r="H6" s="4" cm="1">
        <f t="array" aca="1" ref="H6" ca="1">SUMPRODUCT((H$3&lt;=A)*(A&lt;=H$4)*($C6&lt;=B)*(B&lt;=$D6)*C_)</f>
        <v>5</v>
      </c>
      <c r="I6" s="4" cm="1">
        <f t="array" aca="1" ref="I6" ca="1">SUMPRODUCT((I$3&lt;=A)*(A&lt;=I$4)*($C6&lt;=B)*(B&lt;=$D6)*C_)</f>
        <v>0</v>
      </c>
      <c r="J6" s="4" cm="1">
        <f t="array" aca="1" ref="J6" ca="1">SUMPRODUCT((J$3&lt;=A)*(A&lt;=J$4)*($C6&lt;=B)*(B&lt;=$D6)*C_)</f>
        <v>0</v>
      </c>
      <c r="K6" s="4" cm="1">
        <f t="array" aca="1" ref="K6" ca="1">SUMPRODUCT((K$3&lt;=A)*(A&lt;=K$4)*($C6&lt;=B)*(B&lt;=$D6)*C_)</f>
        <v>0</v>
      </c>
      <c r="L6" s="4" cm="1">
        <f t="array" aca="1" ref="L6" ca="1">SUMPRODUCT((L$3&lt;=A)*(A&lt;=L$4)*($C6&lt;=B)*(B&lt;=$D6)*C_)</f>
        <v>0</v>
      </c>
      <c r="M6" s="4" cm="1">
        <f t="array" aca="1" ref="M6" ca="1">SUMPRODUCT((M$3&lt;=A)*(A&lt;=M$4)*($C6&lt;=B)*(B&lt;=$D6)*C_)</f>
        <v>0</v>
      </c>
      <c r="N6" s="4" cm="1">
        <f t="array" aca="1" ref="N6" ca="1">SUMPRODUCT((N$3&lt;=A)*(A&lt;=N$4)*($C6&lt;=B)*(B&lt;=$D6)*C_)</f>
        <v>0</v>
      </c>
      <c r="O6" s="4" cm="1">
        <f t="array" aca="1" ref="O6" ca="1">SUMPRODUCT((O$3&lt;=A)*(A&lt;=O$4)*($C6&lt;=B)*(B&lt;=$D6)*C_)</f>
        <v>0</v>
      </c>
      <c r="P6" s="22">
        <f ca="1">SUM(F6:O6)</f>
        <v>23</v>
      </c>
      <c r="S6">
        <v>5</v>
      </c>
      <c r="T6" s="16"/>
      <c r="U6" s="16"/>
      <c r="V6" s="16"/>
      <c r="W6" s="16">
        <v>3</v>
      </c>
      <c r="X6" s="16">
        <v>8</v>
      </c>
      <c r="Y6" s="16">
        <v>10</v>
      </c>
      <c r="Z6" s="16">
        <v>9</v>
      </c>
      <c r="AA6" s="16">
        <v>7</v>
      </c>
      <c r="AB6" s="16">
        <v>4</v>
      </c>
      <c r="AC6" s="16"/>
      <c r="AD6" s="16"/>
      <c r="AE6" s="16">
        <v>41</v>
      </c>
    </row>
    <row r="7" spans="1:31" ht="18.75" x14ac:dyDescent="0.25">
      <c r="C7" s="2">
        <v>3</v>
      </c>
      <c r="D7" s="12">
        <v>3</v>
      </c>
      <c r="E7" s="12"/>
      <c r="F7" s="4" cm="1">
        <f t="array" aca="1" ref="F7" ca="1">SUMPRODUCT((F$3&lt;=A)*(A&lt;=F$4)*($C7&lt;=B)*(B&lt;=$D7)*C_)</f>
        <v>0</v>
      </c>
      <c r="G7" s="4" cm="1">
        <f t="array" aca="1" ref="G7" ca="1">SUMPRODUCT((G$3&lt;=A)*(A&lt;=G$4)*($C7&lt;=B)*(B&lt;=$D7)*C_)</f>
        <v>6</v>
      </c>
      <c r="H7" s="4" cm="1">
        <f t="array" aca="1" ref="H7" ca="1">SUMPRODUCT((H$3&lt;=A)*(A&lt;=H$4)*($C7&lt;=B)*(B&lt;=$D7)*C_)</f>
        <v>30</v>
      </c>
      <c r="I7" s="4" cm="1">
        <f t="array" aca="1" ref="I7" ca="1">SUMPRODUCT((I$3&lt;=A)*(A&lt;=I$4)*($C7&lt;=B)*(B&lt;=$D7)*C_)</f>
        <v>20</v>
      </c>
      <c r="J7" s="4" cm="1">
        <f t="array" aca="1" ref="J7" ca="1">SUMPRODUCT((J$3&lt;=A)*(A&lt;=J$4)*($C7&lt;=B)*(B&lt;=$D7)*C_)</f>
        <v>3</v>
      </c>
      <c r="K7" s="4" cm="1">
        <f t="array" aca="1" ref="K7" ca="1">SUMPRODUCT((K$3&lt;=A)*(A&lt;=K$4)*($C7&lt;=B)*(B&lt;=$D7)*C_)</f>
        <v>0</v>
      </c>
      <c r="L7" s="4" cm="1">
        <f t="array" aca="1" ref="L7" ca="1">SUMPRODUCT((L$3&lt;=A)*(A&lt;=L$4)*($C7&lt;=B)*(B&lt;=$D7)*C_)</f>
        <v>0</v>
      </c>
      <c r="M7" s="4" cm="1">
        <f t="array" aca="1" ref="M7" ca="1">SUMPRODUCT((M$3&lt;=A)*(A&lt;=M$4)*($C7&lt;=B)*(B&lt;=$D7)*C_)</f>
        <v>0</v>
      </c>
      <c r="N7" s="4" cm="1">
        <f t="array" aca="1" ref="N7" ca="1">SUMPRODUCT((N$3&lt;=A)*(A&lt;=N$4)*($C7&lt;=B)*(B&lt;=$D7)*C_)</f>
        <v>0</v>
      </c>
      <c r="O7" s="4" cm="1">
        <f t="array" aca="1" ref="O7" ca="1">SUMPRODUCT((O$3&lt;=A)*(A&lt;=O$4)*($C7&lt;=B)*(B&lt;=$D7)*C_)</f>
        <v>0</v>
      </c>
      <c r="P7" s="22">
        <f ca="1">SUM(F7:O7)</f>
        <v>59</v>
      </c>
      <c r="S7">
        <v>6</v>
      </c>
      <c r="T7" s="16"/>
      <c r="U7" s="16"/>
      <c r="V7" s="16"/>
      <c r="W7" s="16">
        <v>1</v>
      </c>
      <c r="X7" s="16">
        <v>2</v>
      </c>
      <c r="Y7" s="16">
        <v>5</v>
      </c>
      <c r="Z7" s="16">
        <v>10</v>
      </c>
      <c r="AA7" s="16">
        <v>11</v>
      </c>
      <c r="AB7" s="16">
        <v>14</v>
      </c>
      <c r="AC7" s="16">
        <v>10</v>
      </c>
      <c r="AD7" s="16">
        <v>33</v>
      </c>
      <c r="AE7" s="16">
        <v>86</v>
      </c>
    </row>
    <row r="8" spans="1:31" ht="18.75" x14ac:dyDescent="0.25">
      <c r="C8" s="2">
        <v>4</v>
      </c>
      <c r="D8" s="12">
        <v>4</v>
      </c>
      <c r="E8" s="12"/>
      <c r="F8" s="4" cm="1">
        <f t="array" aca="1" ref="F8" ca="1">SUMPRODUCT((F$3&lt;=A)*(A&lt;=F$4)*($C8&lt;=B)*(B&lt;=$D8)*C_)</f>
        <v>0</v>
      </c>
      <c r="G8" s="4" cm="1">
        <f t="array" aca="1" ref="G8" ca="1">SUMPRODUCT((G$3&lt;=A)*(A&lt;=G$4)*($C8&lt;=B)*(B&lt;=$D8)*C_)</f>
        <v>0</v>
      </c>
      <c r="H8" s="4" cm="1">
        <f t="array" aca="1" ref="H8" ca="1">SUMPRODUCT((H$3&lt;=A)*(A&lt;=H$4)*($C8&lt;=B)*(B&lt;=$D8)*C_)</f>
        <v>0</v>
      </c>
      <c r="I8" s="4" cm="1">
        <f t="array" aca="1" ref="I8" ca="1">SUMPRODUCT((I$3&lt;=A)*(A&lt;=I$4)*($C8&lt;=B)*(B&lt;=$D8)*C_)</f>
        <v>0</v>
      </c>
      <c r="J8" s="4" cm="1">
        <f t="array" aca="1" ref="J8" ca="1">SUMPRODUCT((J$3&lt;=A)*(A&lt;=J$4)*($C8&lt;=B)*(B&lt;=$D8)*C_)</f>
        <v>0</v>
      </c>
      <c r="K8" s="4" cm="1">
        <f t="array" aca="1" ref="K8" ca="1">SUMPRODUCT((K$3&lt;=A)*(A&lt;=K$4)*($C8&lt;=B)*(B&lt;=$D8)*C_)</f>
        <v>0</v>
      </c>
      <c r="L8" s="4" cm="1">
        <f t="array" aca="1" ref="L8" ca="1">SUMPRODUCT((L$3&lt;=A)*(A&lt;=L$4)*($C8&lt;=B)*(B&lt;=$D8)*C_)</f>
        <v>0</v>
      </c>
      <c r="M8" s="4" cm="1">
        <f t="array" aca="1" ref="M8" ca="1">SUMPRODUCT((M$3&lt;=A)*(A&lt;=M$4)*($C8&lt;=B)*(B&lt;=$D8)*C_)</f>
        <v>0</v>
      </c>
      <c r="N8" s="4" cm="1">
        <f t="array" aca="1" ref="N8" ca="1">SUMPRODUCT((N$3&lt;=A)*(A&lt;=N$4)*($C8&lt;=B)*(B&lt;=$D8)*C_)</f>
        <v>0</v>
      </c>
      <c r="O8" s="4" cm="1">
        <f t="array" aca="1" ref="O8" ca="1">SUMPRODUCT((O$3&lt;=A)*(A&lt;=O$4)*($C8&lt;=B)*(B&lt;=$D8)*C_)</f>
        <v>0</v>
      </c>
      <c r="P8" s="22">
        <f ca="1">SUM(F8:O8)</f>
        <v>0</v>
      </c>
      <c r="S8">
        <v>9</v>
      </c>
      <c r="T8" s="16">
        <v>8</v>
      </c>
      <c r="U8" s="16">
        <v>2</v>
      </c>
      <c r="V8" s="16"/>
      <c r="W8" s="16">
        <v>2</v>
      </c>
      <c r="X8" s="16">
        <v>4</v>
      </c>
      <c r="Y8" s="16"/>
      <c r="Z8" s="16">
        <v>5</v>
      </c>
      <c r="AA8" s="16">
        <v>2</v>
      </c>
      <c r="AB8" s="16">
        <v>10</v>
      </c>
      <c r="AC8" s="16">
        <v>9</v>
      </c>
      <c r="AD8" s="16">
        <v>248</v>
      </c>
      <c r="AE8" s="16">
        <v>290</v>
      </c>
    </row>
    <row r="9" spans="1:31" ht="18.75" x14ac:dyDescent="0.25">
      <c r="C9" s="2">
        <v>5</v>
      </c>
      <c r="D9" s="12">
        <v>5</v>
      </c>
      <c r="E9" s="12"/>
      <c r="F9" s="4" cm="1">
        <f t="array" aca="1" ref="F9" ca="1">SUMPRODUCT((F$3&lt;=A)*(A&lt;=F$4)*($C9&lt;=B)*(B&lt;=$D9)*C_)</f>
        <v>0</v>
      </c>
      <c r="G9" s="4" cm="1">
        <f t="array" aca="1" ref="G9" ca="1">SUMPRODUCT((G$3&lt;=A)*(A&lt;=G$4)*($C9&lt;=B)*(B&lt;=$D9)*C_)</f>
        <v>0</v>
      </c>
      <c r="H9" s="4" cm="1">
        <f t="array" aca="1" ref="H9" ca="1">SUMPRODUCT((H$3&lt;=A)*(A&lt;=H$4)*($C9&lt;=B)*(B&lt;=$D9)*C_)</f>
        <v>3</v>
      </c>
      <c r="I9" s="4" cm="1">
        <f t="array" aca="1" ref="I9" ca="1">SUMPRODUCT((I$3&lt;=A)*(A&lt;=I$4)*($C9&lt;=B)*(B&lt;=$D9)*C_)</f>
        <v>8</v>
      </c>
      <c r="J9" s="4" cm="1">
        <f t="array" aca="1" ref="J9" ca="1">SUMPRODUCT((J$3&lt;=A)*(A&lt;=J$4)*($C9&lt;=B)*(B&lt;=$D9)*C_)</f>
        <v>10</v>
      </c>
      <c r="K9" s="4" cm="1">
        <f t="array" aca="1" ref="K9" ca="1">SUMPRODUCT((K$3&lt;=A)*(A&lt;=K$4)*($C9&lt;=B)*(B&lt;=$D9)*C_)</f>
        <v>9</v>
      </c>
      <c r="L9" s="4" cm="1">
        <f t="array" aca="1" ref="L9" ca="1">SUMPRODUCT((L$3&lt;=A)*(A&lt;=L$4)*($C9&lt;=B)*(B&lt;=$D9)*C_)</f>
        <v>7</v>
      </c>
      <c r="M9" s="4" cm="1">
        <f t="array" aca="1" ref="M9" ca="1">SUMPRODUCT((M$3&lt;=A)*(A&lt;=M$4)*($C9&lt;=B)*(B&lt;=$D9)*C_)</f>
        <v>4</v>
      </c>
      <c r="N9" s="4" cm="1">
        <f t="array" aca="1" ref="N9" ca="1">SUMPRODUCT((N$3&lt;=A)*(A&lt;=N$4)*($C9&lt;=B)*(B&lt;=$D9)*C_)</f>
        <v>0</v>
      </c>
      <c r="O9" s="4" cm="1">
        <f t="array" aca="1" ref="O9" ca="1">SUMPRODUCT((O$3&lt;=A)*(A&lt;=O$4)*($C9&lt;=B)*(B&lt;=$D9)*C_)</f>
        <v>0</v>
      </c>
      <c r="P9" s="22">
        <f ca="1">SUM(F9:O9)</f>
        <v>41</v>
      </c>
      <c r="S9" t="s">
        <v>19</v>
      </c>
      <c r="T9" s="16">
        <v>8</v>
      </c>
      <c r="U9" s="16">
        <v>2</v>
      </c>
      <c r="V9" s="16">
        <v>24</v>
      </c>
      <c r="W9" s="16">
        <v>42</v>
      </c>
      <c r="X9" s="16">
        <v>35</v>
      </c>
      <c r="Y9" s="16">
        <v>18</v>
      </c>
      <c r="Z9" s="16">
        <v>24</v>
      </c>
      <c r="AA9" s="16">
        <v>20</v>
      </c>
      <c r="AB9" s="16">
        <v>28</v>
      </c>
      <c r="AC9" s="16">
        <v>19</v>
      </c>
      <c r="AD9" s="16">
        <v>281</v>
      </c>
      <c r="AE9" s="16">
        <v>501</v>
      </c>
    </row>
    <row r="10" spans="1:31" ht="18.75" x14ac:dyDescent="0.25">
      <c r="C10" s="2">
        <v>6</v>
      </c>
      <c r="D10" s="12">
        <v>8</v>
      </c>
      <c r="E10" s="12"/>
      <c r="F10" s="4" cm="1">
        <f t="array" aca="1" ref="F10" ca="1">SUMPRODUCT((F$3&lt;=A)*(A&lt;=F$4)*($C10&lt;=B)*(B&lt;=$D10)*C_)</f>
        <v>0</v>
      </c>
      <c r="G10" s="4" cm="1">
        <f t="array" aca="1" ref="G10" ca="1">SUMPRODUCT((G$3&lt;=A)*(A&lt;=G$4)*($C10&lt;=B)*(B&lt;=$D10)*C_)</f>
        <v>0</v>
      </c>
      <c r="H10" s="4" cm="1">
        <f t="array" aca="1" ref="H10" ca="1">SUMPRODUCT((H$3&lt;=A)*(A&lt;=H$4)*($C10&lt;=B)*(B&lt;=$D10)*C_)</f>
        <v>1</v>
      </c>
      <c r="I10" s="4" cm="1">
        <f t="array" aca="1" ref="I10" ca="1">SUMPRODUCT((I$3&lt;=A)*(A&lt;=I$4)*($C10&lt;=B)*(B&lt;=$D10)*C_)</f>
        <v>2</v>
      </c>
      <c r="J10" s="4" cm="1">
        <f t="array" aca="1" ref="J10" ca="1">SUMPRODUCT((J$3&lt;=A)*(A&lt;=J$4)*($C10&lt;=B)*(B&lt;=$D10)*C_)</f>
        <v>5</v>
      </c>
      <c r="K10" s="4" cm="1">
        <f t="array" aca="1" ref="K10" ca="1">SUMPRODUCT((K$3&lt;=A)*(A&lt;=K$4)*($C10&lt;=B)*(B&lt;=$D10)*C_)</f>
        <v>9</v>
      </c>
      <c r="L10" s="4" cm="1">
        <f t="array" aca="1" ref="L10" ca="1">SUMPRODUCT((L$3&lt;=A)*(A&lt;=L$4)*($C10&lt;=B)*(B&lt;=$D10)*C_)</f>
        <v>11</v>
      </c>
      <c r="M10" s="4" cm="1">
        <f t="array" aca="1" ref="M10" ca="1">SUMPRODUCT((M$3&lt;=A)*(A&lt;=M$4)*($C10&lt;=B)*(B&lt;=$D10)*C_)</f>
        <v>12</v>
      </c>
      <c r="N10" s="4" cm="1">
        <f t="array" aca="1" ref="N10" ca="1">SUMPRODUCT((N$3&lt;=A)*(A&lt;=N$4)*($C10&lt;=B)*(B&lt;=$D10)*C_)</f>
        <v>10</v>
      </c>
      <c r="O10" s="4" cm="1">
        <f t="array" aca="1" ref="O10" ca="1">SUMPRODUCT((O$3&lt;=A)*(A&lt;=O$4)*($C10&lt;=B)*(B&lt;=$D10)*C_)</f>
        <v>33</v>
      </c>
      <c r="P10" s="22">
        <f ca="1">SUM(F10:O10)</f>
        <v>83</v>
      </c>
    </row>
    <row r="11" spans="1:31" ht="18.75" x14ac:dyDescent="0.25">
      <c r="A11" s="7" t="s">
        <v>13</v>
      </c>
      <c r="B11" s="8" t="s">
        <v>12</v>
      </c>
      <c r="C11" s="2">
        <v>9</v>
      </c>
      <c r="D11" s="12">
        <v>30</v>
      </c>
      <c r="E11" s="12"/>
      <c r="F11" s="4" cm="1">
        <f t="array" aca="1" ref="F11" ca="1">SUMPRODUCT((F$3&lt;=A)*(A&lt;=F$4)*($C11&lt;=B)*(B&lt;=$D11)*C_)</f>
        <v>1</v>
      </c>
      <c r="G11" s="4" cm="1">
        <f t="array" aca="1" ref="G11" ca="1">SUMPRODUCT((G$3&lt;=A)*(A&lt;=G$4)*($C11&lt;=B)*(B&lt;=$D11)*C_)</f>
        <v>0</v>
      </c>
      <c r="H11" s="4" cm="1">
        <f t="array" aca="1" ref="H11" ca="1">SUMPRODUCT((H$3&lt;=A)*(A&lt;=H$4)*($C11&lt;=B)*(B&lt;=$D11)*C_)</f>
        <v>1</v>
      </c>
      <c r="I11" s="4" cm="1">
        <f t="array" aca="1" ref="I11" ca="1">SUMPRODUCT((I$3&lt;=A)*(A&lt;=I$4)*($C11&lt;=B)*(B&lt;=$D11)*C_)</f>
        <v>3</v>
      </c>
      <c r="J11" s="4" cm="1">
        <f t="array" aca="1" ref="J11" ca="1">SUMPRODUCT((J$3&lt;=A)*(A&lt;=J$4)*($C11&lt;=B)*(B&lt;=$D11)*C_)</f>
        <v>0</v>
      </c>
      <c r="K11" s="4" cm="1">
        <f t="array" aca="1" ref="K11" ca="1">SUMPRODUCT((K$3&lt;=A)*(A&lt;=K$4)*($C11&lt;=B)*(B&lt;=$D11)*C_)</f>
        <v>5</v>
      </c>
      <c r="L11" s="4" cm="1">
        <f t="array" aca="1" ref="L11" ca="1">SUMPRODUCT((L$3&lt;=A)*(A&lt;=L$4)*($C11&lt;=B)*(B&lt;=$D11)*C_)</f>
        <v>2</v>
      </c>
      <c r="M11" s="4" cm="1">
        <f t="array" aca="1" ref="M11" ca="1">SUMPRODUCT((M$3&lt;=A)*(A&lt;=M$4)*($C11&lt;=B)*(B&lt;=$D11)*C_)</f>
        <v>10</v>
      </c>
      <c r="N11" s="4" cm="1">
        <f t="array" aca="1" ref="N11" ca="1">SUMPRODUCT((N$3&lt;=A)*(A&lt;=N$4)*($C11&lt;=B)*(B&lt;=$D11)*C_)</f>
        <v>9</v>
      </c>
      <c r="O11" s="4" cm="1">
        <f t="array" aca="1" ref="O11" ca="1">SUMPRODUCT((O$3&lt;=A)*(A&lt;=O$4)*($C11&lt;=B)*(B&lt;=$D11)*C_)</f>
        <v>241</v>
      </c>
      <c r="P11" s="22">
        <f ca="1">SUM(F11:O11)</f>
        <v>272</v>
      </c>
    </row>
    <row r="12" spans="1:31" ht="15.75" thickBot="1" x14ac:dyDescent="0.3">
      <c r="B12" s="5"/>
    </row>
    <row r="13" spans="1:31" x14ac:dyDescent="0.25">
      <c r="A13" s="17" t="s">
        <v>0</v>
      </c>
      <c r="B13" s="17" t="s">
        <v>1</v>
      </c>
      <c r="C13" s="18" t="s">
        <v>15</v>
      </c>
      <c r="D13" s="19" t="s">
        <v>16</v>
      </c>
      <c r="E13" s="19" t="s">
        <v>17</v>
      </c>
      <c r="F13" s="10"/>
      <c r="G13" s="10"/>
      <c r="H13" s="10"/>
      <c r="I13" s="10"/>
    </row>
    <row r="14" spans="1:31" x14ac:dyDescent="0.25">
      <c r="A14" s="20">
        <v>-3422.5999428571431</v>
      </c>
      <c r="B14" s="21">
        <v>56</v>
      </c>
      <c r="C14" s="18">
        <f>SUBTOTAL(103,B14)</f>
        <v>1</v>
      </c>
      <c r="D14" s="19">
        <f>INDEX($E$3:$O$3,MATCH(A14,$E$3:$O$3,1))</f>
        <v>-4000</v>
      </c>
      <c r="E14" s="19">
        <f>INDEX($C$5:$C$11,MATCH(B14,$C$5:$C$11,1))</f>
        <v>9</v>
      </c>
    </row>
    <row r="15" spans="1:31" x14ac:dyDescent="0.25">
      <c r="A15" s="20">
        <v>203.30011666666661</v>
      </c>
      <c r="B15" s="21">
        <v>9</v>
      </c>
      <c r="C15" s="18">
        <f t="shared" ref="C15:C78" si="0">SUBTOTAL(103,B15)</f>
        <v>1</v>
      </c>
      <c r="D15" s="19">
        <f t="shared" ref="D15:D78" si="1">INDEX($E$3:$O$3,MATCH(A15,$E$3:$O$3,1))</f>
        <v>201</v>
      </c>
      <c r="E15" s="19">
        <f t="shared" ref="E15:E78" si="2">INDEX($C$5:$C$11,MATCH(B15,$C$5:$C$11,1))</f>
        <v>9</v>
      </c>
    </row>
    <row r="16" spans="1:31" x14ac:dyDescent="0.25">
      <c r="A16" s="20">
        <v>294.85891764705877</v>
      </c>
      <c r="B16" s="21">
        <v>12</v>
      </c>
      <c r="C16" s="18">
        <f t="shared" si="0"/>
        <v>1</v>
      </c>
      <c r="D16" s="19">
        <f t="shared" si="1"/>
        <v>251</v>
      </c>
      <c r="E16" s="19">
        <f t="shared" si="2"/>
        <v>9</v>
      </c>
    </row>
    <row r="17" spans="1:6" x14ac:dyDescent="0.25">
      <c r="A17" s="20">
        <v>269.20012000000008</v>
      </c>
      <c r="B17" s="21">
        <v>9</v>
      </c>
      <c r="C17" s="18">
        <f t="shared" si="0"/>
        <v>1</v>
      </c>
      <c r="D17" s="19">
        <f t="shared" si="1"/>
        <v>251</v>
      </c>
      <c r="E17" s="19">
        <f t="shared" si="2"/>
        <v>9</v>
      </c>
    </row>
    <row r="18" spans="1:6" x14ac:dyDescent="0.25">
      <c r="A18" s="20">
        <v>228.26169230769227</v>
      </c>
      <c r="B18" s="21">
        <v>7</v>
      </c>
      <c r="C18" s="18">
        <f t="shared" si="0"/>
        <v>1</v>
      </c>
      <c r="D18" s="19">
        <f t="shared" si="1"/>
        <v>201</v>
      </c>
      <c r="E18" s="19">
        <f t="shared" si="2"/>
        <v>6</v>
      </c>
    </row>
    <row r="19" spans="1:6" x14ac:dyDescent="0.25">
      <c r="A19" s="20">
        <v>82.558010526315798</v>
      </c>
      <c r="B19" s="21">
        <v>25</v>
      </c>
      <c r="C19" s="18">
        <f t="shared" si="0"/>
        <v>1</v>
      </c>
      <c r="D19" s="19">
        <f t="shared" si="1"/>
        <v>0</v>
      </c>
      <c r="E19" s="19">
        <f t="shared" si="2"/>
        <v>9</v>
      </c>
    </row>
    <row r="20" spans="1:6" x14ac:dyDescent="0.25">
      <c r="A20" s="20">
        <v>366.00013333333334</v>
      </c>
      <c r="B20" s="21">
        <v>14</v>
      </c>
      <c r="C20" s="18">
        <f t="shared" si="0"/>
        <v>1</v>
      </c>
      <c r="D20" s="19">
        <f t="shared" si="1"/>
        <v>351</v>
      </c>
      <c r="E20" s="19">
        <f t="shared" si="2"/>
        <v>9</v>
      </c>
    </row>
    <row r="21" spans="1:6" hidden="1" x14ac:dyDescent="0.25">
      <c r="A21" s="20">
        <v>183.35032500000003</v>
      </c>
      <c r="B21" s="21">
        <v>4</v>
      </c>
      <c r="C21" s="18">
        <f t="shared" si="0"/>
        <v>0</v>
      </c>
      <c r="D21" s="19">
        <f t="shared" si="1"/>
        <v>151</v>
      </c>
      <c r="E21" s="19">
        <f t="shared" si="2"/>
        <v>4</v>
      </c>
    </row>
    <row r="22" spans="1:6" hidden="1" x14ac:dyDescent="0.25">
      <c r="A22" s="20">
        <v>196.07298181818177</v>
      </c>
      <c r="B22" s="21">
        <v>4</v>
      </c>
      <c r="C22" s="18">
        <f t="shared" si="0"/>
        <v>0</v>
      </c>
      <c r="D22" s="19">
        <f t="shared" si="1"/>
        <v>151</v>
      </c>
      <c r="E22" s="19">
        <f t="shared" si="2"/>
        <v>4</v>
      </c>
    </row>
    <row r="23" spans="1:6" hidden="1" x14ac:dyDescent="0.25">
      <c r="A23" s="20">
        <v>191.60030000000003</v>
      </c>
      <c r="B23" s="21">
        <v>4</v>
      </c>
      <c r="C23" s="18">
        <f t="shared" si="0"/>
        <v>0</v>
      </c>
      <c r="D23" s="19">
        <f t="shared" si="1"/>
        <v>151</v>
      </c>
      <c r="E23" s="19">
        <f t="shared" si="2"/>
        <v>4</v>
      </c>
    </row>
    <row r="24" spans="1:6" x14ac:dyDescent="0.25">
      <c r="A24" s="20">
        <v>178.80045714285711</v>
      </c>
      <c r="B24" s="21">
        <v>3</v>
      </c>
      <c r="C24" s="18">
        <f t="shared" si="0"/>
        <v>1</v>
      </c>
      <c r="D24" s="19">
        <f t="shared" si="1"/>
        <v>151</v>
      </c>
      <c r="E24" s="19">
        <f t="shared" si="2"/>
        <v>3</v>
      </c>
    </row>
    <row r="25" spans="1:6" x14ac:dyDescent="0.25">
      <c r="A25" s="20">
        <v>241.00024285714289</v>
      </c>
      <c r="B25" s="21">
        <v>5</v>
      </c>
      <c r="C25" s="18">
        <f t="shared" si="0"/>
        <v>1</v>
      </c>
      <c r="D25" s="19">
        <f t="shared" si="1"/>
        <v>201</v>
      </c>
      <c r="E25" s="19">
        <f t="shared" si="2"/>
        <v>5</v>
      </c>
      <c r="F25" s="10"/>
    </row>
    <row r="26" spans="1:6" x14ac:dyDescent="0.25">
      <c r="A26" s="20">
        <v>264.77522499999998</v>
      </c>
      <c r="B26" s="21">
        <v>5</v>
      </c>
      <c r="C26" s="18">
        <f t="shared" si="0"/>
        <v>1</v>
      </c>
      <c r="D26" s="19">
        <f t="shared" si="1"/>
        <v>251</v>
      </c>
      <c r="E26" s="19">
        <f t="shared" si="2"/>
        <v>5</v>
      </c>
    </row>
    <row r="27" spans="1:6" x14ac:dyDescent="0.25">
      <c r="A27" s="20">
        <v>515.70019000000002</v>
      </c>
      <c r="B27" s="21">
        <v>15</v>
      </c>
      <c r="C27" s="18">
        <f t="shared" si="0"/>
        <v>1</v>
      </c>
      <c r="D27" s="19">
        <f t="shared" si="1"/>
        <v>501</v>
      </c>
      <c r="E27" s="19">
        <f t="shared" si="2"/>
        <v>9</v>
      </c>
    </row>
    <row r="28" spans="1:6" x14ac:dyDescent="0.25">
      <c r="A28" s="20">
        <v>-1037.7499333333335</v>
      </c>
      <c r="B28" s="21">
        <v>42</v>
      </c>
      <c r="C28" s="18">
        <f t="shared" si="0"/>
        <v>1</v>
      </c>
      <c r="D28" s="19">
        <f t="shared" si="1"/>
        <v>-4000</v>
      </c>
      <c r="E28" s="19">
        <f t="shared" si="2"/>
        <v>9</v>
      </c>
    </row>
    <row r="29" spans="1:6" x14ac:dyDescent="0.25">
      <c r="A29" s="20">
        <v>-481.27579999999989</v>
      </c>
      <c r="B29" s="21">
        <v>41</v>
      </c>
      <c r="C29" s="18">
        <f t="shared" si="0"/>
        <v>1</v>
      </c>
      <c r="D29" s="19">
        <f t="shared" si="1"/>
        <v>-4000</v>
      </c>
      <c r="E29" s="19">
        <f t="shared" si="2"/>
        <v>9</v>
      </c>
    </row>
    <row r="30" spans="1:6" x14ac:dyDescent="0.25">
      <c r="A30" s="20">
        <v>-166.26659259259256</v>
      </c>
      <c r="B30" s="21">
        <v>36</v>
      </c>
      <c r="C30" s="18">
        <f t="shared" si="0"/>
        <v>1</v>
      </c>
      <c r="D30" s="19">
        <f t="shared" si="1"/>
        <v>-4000</v>
      </c>
      <c r="E30" s="19">
        <f t="shared" si="2"/>
        <v>9</v>
      </c>
    </row>
    <row r="31" spans="1:6" x14ac:dyDescent="0.25">
      <c r="A31" s="20">
        <v>82.200087999999994</v>
      </c>
      <c r="B31" s="21">
        <v>31</v>
      </c>
      <c r="C31" s="18">
        <f t="shared" si="0"/>
        <v>1</v>
      </c>
      <c r="D31" s="19">
        <f t="shared" si="1"/>
        <v>0</v>
      </c>
      <c r="E31" s="19">
        <f t="shared" si="2"/>
        <v>9</v>
      </c>
    </row>
    <row r="32" spans="1:6" x14ac:dyDescent="0.25">
      <c r="A32" s="20">
        <v>-683.07734193548379</v>
      </c>
      <c r="B32" s="21">
        <v>46</v>
      </c>
      <c r="C32" s="18">
        <f t="shared" si="0"/>
        <v>1</v>
      </c>
      <c r="D32" s="19">
        <f t="shared" si="1"/>
        <v>-4000</v>
      </c>
      <c r="E32" s="19">
        <f t="shared" si="2"/>
        <v>9</v>
      </c>
    </row>
    <row r="33" spans="1:5" x14ac:dyDescent="0.25">
      <c r="A33" s="20">
        <v>293.20008666666672</v>
      </c>
      <c r="B33" s="21">
        <v>34</v>
      </c>
      <c r="C33" s="18">
        <f t="shared" si="0"/>
        <v>1</v>
      </c>
      <c r="D33" s="19">
        <f t="shared" si="1"/>
        <v>251</v>
      </c>
      <c r="E33" s="19">
        <f t="shared" si="2"/>
        <v>9</v>
      </c>
    </row>
    <row r="34" spans="1:5" x14ac:dyDescent="0.25">
      <c r="A34" s="20">
        <v>289.30014</v>
      </c>
      <c r="B34" s="21">
        <v>23</v>
      </c>
      <c r="C34" s="18">
        <f t="shared" si="0"/>
        <v>1</v>
      </c>
      <c r="D34" s="19">
        <f t="shared" si="1"/>
        <v>251</v>
      </c>
      <c r="E34" s="19">
        <f t="shared" si="2"/>
        <v>9</v>
      </c>
    </row>
    <row r="35" spans="1:5" x14ac:dyDescent="0.25">
      <c r="A35" s="20">
        <v>475.39143478260871</v>
      </c>
      <c r="B35" s="21">
        <v>22</v>
      </c>
      <c r="C35" s="18">
        <f t="shared" si="0"/>
        <v>1</v>
      </c>
      <c r="D35" s="19">
        <f t="shared" si="1"/>
        <v>451</v>
      </c>
      <c r="E35" s="19">
        <f t="shared" si="2"/>
        <v>9</v>
      </c>
    </row>
    <row r="36" spans="1:5" x14ac:dyDescent="0.25">
      <c r="A36" s="20">
        <v>470.43650909090911</v>
      </c>
      <c r="B36" s="21">
        <v>21</v>
      </c>
      <c r="C36" s="18">
        <f t="shared" si="0"/>
        <v>1</v>
      </c>
      <c r="D36" s="19">
        <f t="shared" si="1"/>
        <v>451</v>
      </c>
      <c r="E36" s="19">
        <f t="shared" si="2"/>
        <v>9</v>
      </c>
    </row>
    <row r="37" spans="1:5" x14ac:dyDescent="0.25">
      <c r="A37" s="20">
        <v>415.15807368421054</v>
      </c>
      <c r="B37" s="21">
        <v>19</v>
      </c>
      <c r="C37" s="18">
        <f t="shared" si="0"/>
        <v>1</v>
      </c>
      <c r="D37" s="19">
        <f t="shared" si="1"/>
        <v>401</v>
      </c>
      <c r="E37" s="19">
        <f t="shared" si="2"/>
        <v>9</v>
      </c>
    </row>
    <row r="38" spans="1:5" x14ac:dyDescent="0.25">
      <c r="A38" s="20">
        <v>685.43090769230776</v>
      </c>
      <c r="B38" s="21">
        <v>20</v>
      </c>
      <c r="C38" s="18">
        <f t="shared" si="0"/>
        <v>1</v>
      </c>
      <c r="D38" s="19">
        <f t="shared" si="1"/>
        <v>551</v>
      </c>
      <c r="E38" s="19">
        <f t="shared" si="2"/>
        <v>9</v>
      </c>
    </row>
    <row r="39" spans="1:5" x14ac:dyDescent="0.25">
      <c r="A39" s="20">
        <v>793.10013571428567</v>
      </c>
      <c r="B39" s="21">
        <v>19</v>
      </c>
      <c r="C39" s="18">
        <f t="shared" si="0"/>
        <v>1</v>
      </c>
      <c r="D39" s="19">
        <f t="shared" si="1"/>
        <v>551</v>
      </c>
      <c r="E39" s="19">
        <f t="shared" si="2"/>
        <v>9</v>
      </c>
    </row>
    <row r="40" spans="1:5" x14ac:dyDescent="0.25">
      <c r="A40" s="20">
        <v>889.087625</v>
      </c>
      <c r="B40" s="21">
        <v>28</v>
      </c>
      <c r="C40" s="18">
        <f t="shared" si="0"/>
        <v>1</v>
      </c>
      <c r="D40" s="19">
        <f t="shared" si="1"/>
        <v>551</v>
      </c>
      <c r="E40" s="19">
        <f t="shared" si="2"/>
        <v>9</v>
      </c>
    </row>
    <row r="41" spans="1:5" x14ac:dyDescent="0.25">
      <c r="A41" s="20">
        <v>373.90009999999995</v>
      </c>
      <c r="B41" s="21">
        <v>10</v>
      </c>
      <c r="C41" s="18">
        <f t="shared" si="0"/>
        <v>1</v>
      </c>
      <c r="D41" s="19">
        <f t="shared" si="1"/>
        <v>351</v>
      </c>
      <c r="E41" s="19">
        <f t="shared" si="2"/>
        <v>9</v>
      </c>
    </row>
    <row r="42" spans="1:5" x14ac:dyDescent="0.25">
      <c r="A42" s="20">
        <v>320.80012222222229</v>
      </c>
      <c r="B42" s="21">
        <v>8</v>
      </c>
      <c r="C42" s="18">
        <f t="shared" si="0"/>
        <v>1</v>
      </c>
      <c r="D42" s="19">
        <f t="shared" si="1"/>
        <v>301</v>
      </c>
      <c r="E42" s="19">
        <f t="shared" si="2"/>
        <v>6</v>
      </c>
    </row>
    <row r="43" spans="1:5" x14ac:dyDescent="0.25">
      <c r="A43" s="20">
        <v>261.77514999999994</v>
      </c>
      <c r="B43" s="21">
        <v>6</v>
      </c>
      <c r="C43" s="18">
        <f t="shared" si="0"/>
        <v>1</v>
      </c>
      <c r="D43" s="19">
        <f t="shared" si="1"/>
        <v>251</v>
      </c>
      <c r="E43" s="19">
        <f t="shared" si="2"/>
        <v>6</v>
      </c>
    </row>
    <row r="44" spans="1:5" x14ac:dyDescent="0.25">
      <c r="A44" s="20">
        <v>380.63648181818184</v>
      </c>
      <c r="B44" s="21">
        <v>22</v>
      </c>
      <c r="C44" s="18">
        <f t="shared" si="0"/>
        <v>1</v>
      </c>
      <c r="D44" s="19">
        <f t="shared" si="1"/>
        <v>351</v>
      </c>
      <c r="E44" s="19">
        <f t="shared" si="2"/>
        <v>9</v>
      </c>
    </row>
    <row r="45" spans="1:5" x14ac:dyDescent="0.25">
      <c r="A45" s="20">
        <v>463.60013333333336</v>
      </c>
      <c r="B45" s="21">
        <v>13</v>
      </c>
      <c r="C45" s="18">
        <f t="shared" si="0"/>
        <v>1</v>
      </c>
      <c r="D45" s="19">
        <f t="shared" si="1"/>
        <v>451</v>
      </c>
      <c r="E45" s="19">
        <f t="shared" si="2"/>
        <v>9</v>
      </c>
    </row>
    <row r="46" spans="1:5" hidden="1" x14ac:dyDescent="0.25">
      <c r="A46" s="20">
        <v>194.47300000000004</v>
      </c>
      <c r="B46" s="21">
        <v>4</v>
      </c>
      <c r="C46" s="18">
        <f t="shared" si="0"/>
        <v>0</v>
      </c>
      <c r="D46" s="19">
        <f t="shared" si="1"/>
        <v>151</v>
      </c>
      <c r="E46" s="19">
        <f t="shared" si="2"/>
        <v>4</v>
      </c>
    </row>
    <row r="47" spans="1:5" hidden="1" x14ac:dyDescent="0.25">
      <c r="A47" s="20">
        <v>216.40022857142856</v>
      </c>
      <c r="B47" s="21">
        <v>4</v>
      </c>
      <c r="C47" s="18">
        <f t="shared" si="0"/>
        <v>0</v>
      </c>
      <c r="D47" s="19">
        <f t="shared" si="1"/>
        <v>201</v>
      </c>
      <c r="E47" s="19">
        <f t="shared" si="2"/>
        <v>4</v>
      </c>
    </row>
    <row r="48" spans="1:5" hidden="1" x14ac:dyDescent="0.25">
      <c r="A48" s="20">
        <v>209.66180000000003</v>
      </c>
      <c r="B48" s="21">
        <v>4</v>
      </c>
      <c r="C48" s="18">
        <f t="shared" si="0"/>
        <v>0</v>
      </c>
      <c r="D48" s="19">
        <f t="shared" si="1"/>
        <v>201</v>
      </c>
      <c r="E48" s="19">
        <f t="shared" si="2"/>
        <v>4</v>
      </c>
    </row>
    <row r="49" spans="1:5" x14ac:dyDescent="0.25">
      <c r="A49" s="20">
        <v>178.40035999999998</v>
      </c>
      <c r="B49" s="21">
        <v>3</v>
      </c>
      <c r="C49" s="18">
        <f t="shared" si="0"/>
        <v>1</v>
      </c>
      <c r="D49" s="19">
        <f t="shared" si="1"/>
        <v>151</v>
      </c>
      <c r="E49" s="19">
        <f t="shared" si="2"/>
        <v>3</v>
      </c>
    </row>
    <row r="50" spans="1:5" hidden="1" x14ac:dyDescent="0.25">
      <c r="A50" s="20">
        <v>253.65904705882355</v>
      </c>
      <c r="B50" s="21">
        <v>4</v>
      </c>
      <c r="C50" s="18">
        <f t="shared" si="0"/>
        <v>0</v>
      </c>
      <c r="D50" s="19">
        <f t="shared" si="1"/>
        <v>251</v>
      </c>
      <c r="E50" s="19">
        <f t="shared" si="2"/>
        <v>4</v>
      </c>
    </row>
    <row r="51" spans="1:5" x14ac:dyDescent="0.25">
      <c r="A51" s="20">
        <v>297.15810526315789</v>
      </c>
      <c r="B51" s="21">
        <v>5</v>
      </c>
      <c r="C51" s="18">
        <f t="shared" si="0"/>
        <v>1</v>
      </c>
      <c r="D51" s="19">
        <f t="shared" si="1"/>
        <v>251</v>
      </c>
      <c r="E51" s="19">
        <f t="shared" si="2"/>
        <v>5</v>
      </c>
    </row>
    <row r="52" spans="1:5" x14ac:dyDescent="0.25">
      <c r="A52" s="20">
        <v>620.19148695652177</v>
      </c>
      <c r="B52" s="21">
        <v>14</v>
      </c>
      <c r="C52" s="18">
        <f t="shared" si="0"/>
        <v>1</v>
      </c>
      <c r="D52" s="19">
        <f t="shared" si="1"/>
        <v>551</v>
      </c>
      <c r="E52" s="19">
        <f t="shared" si="2"/>
        <v>9</v>
      </c>
    </row>
    <row r="53" spans="1:5" x14ac:dyDescent="0.25">
      <c r="A53" s="20">
        <v>452.19140869565217</v>
      </c>
      <c r="B53" s="21">
        <v>10</v>
      </c>
      <c r="C53" s="18">
        <f t="shared" si="0"/>
        <v>1</v>
      </c>
      <c r="D53" s="19">
        <f t="shared" si="1"/>
        <v>451</v>
      </c>
      <c r="E53" s="19">
        <f t="shared" si="2"/>
        <v>9</v>
      </c>
    </row>
    <row r="54" spans="1:5" x14ac:dyDescent="0.25">
      <c r="A54" s="20">
        <v>379.40012380952385</v>
      </c>
      <c r="B54" s="21">
        <v>8</v>
      </c>
      <c r="C54" s="18">
        <f t="shared" si="0"/>
        <v>1</v>
      </c>
      <c r="D54" s="19">
        <f t="shared" si="1"/>
        <v>351</v>
      </c>
      <c r="E54" s="19">
        <f t="shared" si="2"/>
        <v>6</v>
      </c>
    </row>
    <row r="55" spans="1:5" x14ac:dyDescent="0.25">
      <c r="A55" s="20">
        <v>630.33343703703702</v>
      </c>
      <c r="B55" s="21">
        <v>22</v>
      </c>
      <c r="C55" s="18">
        <f t="shared" si="0"/>
        <v>1</v>
      </c>
      <c r="D55" s="19">
        <f t="shared" si="1"/>
        <v>551</v>
      </c>
      <c r="E55" s="19">
        <f t="shared" si="2"/>
        <v>9</v>
      </c>
    </row>
    <row r="56" spans="1:5" x14ac:dyDescent="0.25">
      <c r="A56" s="20">
        <v>622.83088461538466</v>
      </c>
      <c r="B56" s="21">
        <v>14</v>
      </c>
      <c r="C56" s="18">
        <f t="shared" si="0"/>
        <v>1</v>
      </c>
      <c r="D56" s="19">
        <f t="shared" si="1"/>
        <v>551</v>
      </c>
      <c r="E56" s="19">
        <f t="shared" si="2"/>
        <v>9</v>
      </c>
    </row>
    <row r="57" spans="1:5" x14ac:dyDescent="0.25">
      <c r="A57" s="20">
        <v>279.57520000000005</v>
      </c>
      <c r="B57" s="21">
        <v>6</v>
      </c>
      <c r="C57" s="18">
        <f t="shared" si="0"/>
        <v>1</v>
      </c>
      <c r="D57" s="19">
        <f t="shared" si="1"/>
        <v>251</v>
      </c>
      <c r="E57" s="19">
        <f t="shared" si="2"/>
        <v>6</v>
      </c>
    </row>
    <row r="58" spans="1:5" x14ac:dyDescent="0.25">
      <c r="A58" s="20">
        <v>319.55807368421051</v>
      </c>
      <c r="B58" s="21">
        <v>6</v>
      </c>
      <c r="C58" s="18">
        <f t="shared" si="0"/>
        <v>1</v>
      </c>
      <c r="D58" s="19">
        <f t="shared" si="1"/>
        <v>301</v>
      </c>
      <c r="E58" s="19">
        <f t="shared" si="2"/>
        <v>6</v>
      </c>
    </row>
    <row r="59" spans="1:5" x14ac:dyDescent="0.25">
      <c r="A59" s="20">
        <v>291.20020000000005</v>
      </c>
      <c r="B59" s="21">
        <v>5</v>
      </c>
      <c r="C59" s="18">
        <f t="shared" si="0"/>
        <v>1</v>
      </c>
      <c r="D59" s="19">
        <f t="shared" si="1"/>
        <v>251</v>
      </c>
      <c r="E59" s="19">
        <f t="shared" si="2"/>
        <v>5</v>
      </c>
    </row>
    <row r="60" spans="1:5" hidden="1" x14ac:dyDescent="0.25">
      <c r="A60" s="20">
        <v>240.40025333333335</v>
      </c>
      <c r="B60" s="21">
        <v>4</v>
      </c>
      <c r="C60" s="18">
        <f t="shared" si="0"/>
        <v>0</v>
      </c>
      <c r="D60" s="19">
        <f t="shared" si="1"/>
        <v>201</v>
      </c>
      <c r="E60" s="19">
        <f t="shared" si="2"/>
        <v>4</v>
      </c>
    </row>
    <row r="61" spans="1:5" x14ac:dyDescent="0.25">
      <c r="A61" s="20">
        <v>372.23654545454548</v>
      </c>
      <c r="B61" s="21">
        <v>6</v>
      </c>
      <c r="C61" s="18">
        <f t="shared" si="0"/>
        <v>1</v>
      </c>
      <c r="D61" s="19">
        <f t="shared" si="1"/>
        <v>351</v>
      </c>
      <c r="E61" s="19">
        <f t="shared" si="2"/>
        <v>6</v>
      </c>
    </row>
    <row r="62" spans="1:5" x14ac:dyDescent="0.25">
      <c r="A62" s="20">
        <v>403.25017500000001</v>
      </c>
      <c r="B62" s="21">
        <v>6</v>
      </c>
      <c r="C62" s="18">
        <f t="shared" si="0"/>
        <v>1</v>
      </c>
      <c r="D62" s="19">
        <f t="shared" si="1"/>
        <v>401</v>
      </c>
      <c r="E62" s="19">
        <f t="shared" si="2"/>
        <v>6</v>
      </c>
    </row>
    <row r="63" spans="1:5" x14ac:dyDescent="0.25">
      <c r="A63" s="20">
        <v>790.30015714285719</v>
      </c>
      <c r="B63" s="21">
        <v>14</v>
      </c>
      <c r="C63" s="18">
        <f t="shared" si="0"/>
        <v>1</v>
      </c>
      <c r="D63" s="19">
        <f t="shared" si="1"/>
        <v>551</v>
      </c>
      <c r="E63" s="19">
        <f t="shared" si="2"/>
        <v>9</v>
      </c>
    </row>
    <row r="64" spans="1:5" x14ac:dyDescent="0.25">
      <c r="A64" s="20">
        <v>327.95804210526308</v>
      </c>
      <c r="B64" s="21">
        <v>7</v>
      </c>
      <c r="C64" s="18">
        <f t="shared" si="0"/>
        <v>1</v>
      </c>
      <c r="D64" s="19">
        <f t="shared" si="1"/>
        <v>301</v>
      </c>
      <c r="E64" s="19">
        <f t="shared" si="2"/>
        <v>6</v>
      </c>
    </row>
    <row r="65" spans="1:5" x14ac:dyDescent="0.25">
      <c r="A65" s="20">
        <v>595.60012000000006</v>
      </c>
      <c r="B65" s="21">
        <v>20</v>
      </c>
      <c r="C65" s="18">
        <f t="shared" si="0"/>
        <v>1</v>
      </c>
      <c r="D65" s="19">
        <f t="shared" si="1"/>
        <v>551</v>
      </c>
      <c r="E65" s="19">
        <f t="shared" si="2"/>
        <v>9</v>
      </c>
    </row>
    <row r="66" spans="1:5" x14ac:dyDescent="0.25">
      <c r="A66" s="20">
        <v>560.25013333333334</v>
      </c>
      <c r="B66" s="21">
        <v>12</v>
      </c>
      <c r="C66" s="18">
        <f t="shared" si="0"/>
        <v>1</v>
      </c>
      <c r="D66" s="19">
        <f t="shared" si="1"/>
        <v>551</v>
      </c>
      <c r="E66" s="19">
        <f t="shared" si="2"/>
        <v>9</v>
      </c>
    </row>
    <row r="67" spans="1:5" x14ac:dyDescent="0.25">
      <c r="A67" s="20">
        <v>240.60024285714292</v>
      </c>
      <c r="B67" s="21">
        <v>5</v>
      </c>
      <c r="C67" s="18">
        <f t="shared" si="0"/>
        <v>1</v>
      </c>
      <c r="D67" s="19">
        <f t="shared" si="1"/>
        <v>201</v>
      </c>
      <c r="E67" s="19">
        <f t="shared" si="2"/>
        <v>5</v>
      </c>
    </row>
    <row r="68" spans="1:5" x14ac:dyDescent="0.25">
      <c r="A68" s="20">
        <v>272.85903529411758</v>
      </c>
      <c r="B68" s="21">
        <v>5</v>
      </c>
      <c r="C68" s="18">
        <f t="shared" si="0"/>
        <v>1</v>
      </c>
      <c r="D68" s="19">
        <f t="shared" si="1"/>
        <v>251</v>
      </c>
      <c r="E68" s="19">
        <f t="shared" si="2"/>
        <v>5</v>
      </c>
    </row>
    <row r="69" spans="1:5" hidden="1" x14ac:dyDescent="0.25">
      <c r="A69" s="20">
        <v>246.97523750000005</v>
      </c>
      <c r="B69" s="21">
        <v>4</v>
      </c>
      <c r="C69" s="18">
        <f t="shared" si="0"/>
        <v>0</v>
      </c>
      <c r="D69" s="19">
        <f t="shared" si="1"/>
        <v>201</v>
      </c>
      <c r="E69" s="19">
        <f t="shared" si="2"/>
        <v>4</v>
      </c>
    </row>
    <row r="70" spans="1:5" hidden="1" x14ac:dyDescent="0.25">
      <c r="A70" s="20">
        <v>218.26184615384614</v>
      </c>
      <c r="B70" s="21">
        <v>4</v>
      </c>
      <c r="C70" s="18">
        <f t="shared" si="0"/>
        <v>0</v>
      </c>
      <c r="D70" s="19">
        <f t="shared" si="1"/>
        <v>201</v>
      </c>
      <c r="E70" s="19">
        <f t="shared" si="2"/>
        <v>4</v>
      </c>
    </row>
    <row r="71" spans="1:5" x14ac:dyDescent="0.25">
      <c r="A71" s="20">
        <v>318.50020999999998</v>
      </c>
      <c r="B71" s="21">
        <v>5</v>
      </c>
      <c r="C71" s="18">
        <f t="shared" si="0"/>
        <v>1</v>
      </c>
      <c r="D71" s="19">
        <f t="shared" si="1"/>
        <v>301</v>
      </c>
      <c r="E71" s="19">
        <f t="shared" si="2"/>
        <v>5</v>
      </c>
    </row>
    <row r="72" spans="1:5" x14ac:dyDescent="0.25">
      <c r="A72" s="20">
        <v>345.03656363636361</v>
      </c>
      <c r="B72" s="21">
        <v>5</v>
      </c>
      <c r="C72" s="18">
        <f t="shared" si="0"/>
        <v>1</v>
      </c>
      <c r="D72" s="19">
        <f t="shared" si="1"/>
        <v>301</v>
      </c>
      <c r="E72" s="19">
        <f t="shared" si="2"/>
        <v>5</v>
      </c>
    </row>
    <row r="73" spans="1:5" x14ac:dyDescent="0.25">
      <c r="A73" s="20">
        <v>723.43094615384621</v>
      </c>
      <c r="B73" s="21">
        <v>13</v>
      </c>
      <c r="C73" s="18">
        <f t="shared" si="0"/>
        <v>1</v>
      </c>
      <c r="D73" s="19">
        <f t="shared" si="1"/>
        <v>551</v>
      </c>
      <c r="E73" s="19">
        <f t="shared" si="2"/>
        <v>9</v>
      </c>
    </row>
    <row r="74" spans="1:5" x14ac:dyDescent="0.25">
      <c r="A74" s="20">
        <v>554.39144347826084</v>
      </c>
      <c r="B74" s="21">
        <v>18</v>
      </c>
      <c r="C74" s="18">
        <f t="shared" si="0"/>
        <v>1</v>
      </c>
      <c r="D74" s="19">
        <f t="shared" si="1"/>
        <v>551</v>
      </c>
      <c r="E74" s="19">
        <f t="shared" si="2"/>
        <v>9</v>
      </c>
    </row>
    <row r="75" spans="1:5" x14ac:dyDescent="0.25">
      <c r="A75" s="20">
        <v>491.23651818181816</v>
      </c>
      <c r="B75" s="21">
        <v>10</v>
      </c>
      <c r="C75" s="18">
        <f t="shared" si="0"/>
        <v>1</v>
      </c>
      <c r="D75" s="19">
        <f t="shared" si="1"/>
        <v>451</v>
      </c>
      <c r="E75" s="19">
        <f t="shared" si="2"/>
        <v>9</v>
      </c>
    </row>
    <row r="76" spans="1:5" x14ac:dyDescent="0.25">
      <c r="A76" s="20">
        <v>188.70030000000006</v>
      </c>
      <c r="B76" s="21">
        <v>3</v>
      </c>
      <c r="C76" s="18">
        <f t="shared" si="0"/>
        <v>1</v>
      </c>
      <c r="D76" s="19">
        <f t="shared" si="1"/>
        <v>151</v>
      </c>
      <c r="E76" s="19">
        <f t="shared" si="2"/>
        <v>3</v>
      </c>
    </row>
    <row r="77" spans="1:5" hidden="1" x14ac:dyDescent="0.25">
      <c r="A77" s="20">
        <v>224.4002533333333</v>
      </c>
      <c r="B77" s="21">
        <v>4</v>
      </c>
      <c r="C77" s="18">
        <f t="shared" si="0"/>
        <v>0</v>
      </c>
      <c r="D77" s="19">
        <f t="shared" si="1"/>
        <v>201</v>
      </c>
      <c r="E77" s="19">
        <f t="shared" si="2"/>
        <v>4</v>
      </c>
    </row>
    <row r="78" spans="1:5" x14ac:dyDescent="0.25">
      <c r="A78" s="20">
        <v>201.20028571428577</v>
      </c>
      <c r="B78" s="21">
        <v>3</v>
      </c>
      <c r="C78" s="18">
        <f t="shared" si="0"/>
        <v>1</v>
      </c>
      <c r="D78" s="19">
        <f t="shared" si="1"/>
        <v>201</v>
      </c>
      <c r="E78" s="19">
        <f t="shared" si="2"/>
        <v>3</v>
      </c>
    </row>
    <row r="79" spans="1:5" x14ac:dyDescent="0.25">
      <c r="A79" s="20">
        <v>181.67310909090907</v>
      </c>
      <c r="B79" s="21">
        <v>3</v>
      </c>
      <c r="C79" s="18">
        <f t="shared" ref="C79:C142" si="3">SUBTOTAL(103,B79)</f>
        <v>1</v>
      </c>
      <c r="D79" s="19">
        <f t="shared" ref="D79:D142" si="4">INDEX($E$3:$O$3,MATCH(A79,$E$3:$O$3,1))</f>
        <v>151</v>
      </c>
      <c r="E79" s="19">
        <f t="shared" ref="E79:E142" si="5">INDEX($C$5:$C$11,MATCH(B79,$C$5:$C$11,1))</f>
        <v>3</v>
      </c>
    </row>
    <row r="80" spans="1:5" hidden="1" x14ac:dyDescent="0.25">
      <c r="A80" s="20">
        <v>262.60024444444446</v>
      </c>
      <c r="B80" s="21">
        <v>4</v>
      </c>
      <c r="C80" s="18">
        <f t="shared" si="3"/>
        <v>0</v>
      </c>
      <c r="D80" s="19">
        <f t="shared" si="4"/>
        <v>251</v>
      </c>
      <c r="E80" s="19">
        <f t="shared" si="5"/>
        <v>4</v>
      </c>
    </row>
    <row r="81" spans="1:5" hidden="1" x14ac:dyDescent="0.25">
      <c r="A81" s="20">
        <v>284.50022999999999</v>
      </c>
      <c r="B81" s="21">
        <v>4</v>
      </c>
      <c r="C81" s="18">
        <f t="shared" si="3"/>
        <v>0</v>
      </c>
      <c r="D81" s="19">
        <f t="shared" si="4"/>
        <v>251</v>
      </c>
      <c r="E81" s="19">
        <f t="shared" si="5"/>
        <v>4</v>
      </c>
    </row>
    <row r="82" spans="1:5" x14ac:dyDescent="0.25">
      <c r="A82" s="20">
        <v>654.05020000000002</v>
      </c>
      <c r="B82" s="21">
        <v>12</v>
      </c>
      <c r="C82" s="18">
        <f t="shared" si="3"/>
        <v>1</v>
      </c>
      <c r="D82" s="19">
        <f t="shared" si="4"/>
        <v>551</v>
      </c>
      <c r="E82" s="19">
        <f t="shared" si="5"/>
        <v>9</v>
      </c>
    </row>
    <row r="83" spans="1:5" x14ac:dyDescent="0.25">
      <c r="A83" s="20">
        <v>750.70012857142865</v>
      </c>
      <c r="B83" s="21">
        <v>22</v>
      </c>
      <c r="C83" s="18">
        <f t="shared" si="3"/>
        <v>1</v>
      </c>
      <c r="D83" s="19">
        <f t="shared" si="4"/>
        <v>551</v>
      </c>
      <c r="E83" s="19">
        <f t="shared" si="5"/>
        <v>9</v>
      </c>
    </row>
    <row r="84" spans="1:5" x14ac:dyDescent="0.25">
      <c r="A84" s="20">
        <v>468.80021111111114</v>
      </c>
      <c r="B84" s="21">
        <v>14</v>
      </c>
      <c r="C84" s="18">
        <f t="shared" si="3"/>
        <v>1</v>
      </c>
      <c r="D84" s="19">
        <f t="shared" si="4"/>
        <v>451</v>
      </c>
      <c r="E84" s="19">
        <f t="shared" si="5"/>
        <v>9</v>
      </c>
    </row>
    <row r="85" spans="1:5" x14ac:dyDescent="0.25">
      <c r="A85" s="20">
        <v>558.00019047619048</v>
      </c>
      <c r="B85" s="21">
        <v>14</v>
      </c>
      <c r="C85" s="18">
        <f t="shared" si="3"/>
        <v>1</v>
      </c>
      <c r="D85" s="19">
        <f t="shared" si="4"/>
        <v>551</v>
      </c>
      <c r="E85" s="19">
        <f t="shared" si="5"/>
        <v>9</v>
      </c>
    </row>
    <row r="86" spans="1:5" x14ac:dyDescent="0.25">
      <c r="A86" s="20">
        <v>541.30020999999999</v>
      </c>
      <c r="B86" s="21">
        <v>13</v>
      </c>
      <c r="C86" s="18">
        <f t="shared" si="3"/>
        <v>1</v>
      </c>
      <c r="D86" s="19">
        <f t="shared" si="4"/>
        <v>501</v>
      </c>
      <c r="E86" s="19">
        <f t="shared" si="5"/>
        <v>9</v>
      </c>
    </row>
    <row r="87" spans="1:5" x14ac:dyDescent="0.25">
      <c r="A87" s="20">
        <v>469.05908235294123</v>
      </c>
      <c r="B87" s="21">
        <v>12</v>
      </c>
      <c r="C87" s="18">
        <f t="shared" si="3"/>
        <v>1</v>
      </c>
      <c r="D87" s="19">
        <f t="shared" si="4"/>
        <v>451</v>
      </c>
      <c r="E87" s="19">
        <f t="shared" si="5"/>
        <v>9</v>
      </c>
    </row>
    <row r="88" spans="1:5" x14ac:dyDescent="0.25">
      <c r="A88" s="20">
        <v>663.45019166666668</v>
      </c>
      <c r="B88" s="21">
        <v>13</v>
      </c>
      <c r="C88" s="18">
        <f t="shared" si="3"/>
        <v>1</v>
      </c>
      <c r="D88" s="19">
        <f t="shared" si="4"/>
        <v>551</v>
      </c>
      <c r="E88" s="19">
        <f t="shared" si="5"/>
        <v>9</v>
      </c>
    </row>
    <row r="89" spans="1:5" x14ac:dyDescent="0.25">
      <c r="A89" s="20">
        <v>722.83095384615388</v>
      </c>
      <c r="B89" s="21">
        <v>13</v>
      </c>
      <c r="C89" s="18">
        <f t="shared" si="3"/>
        <v>1</v>
      </c>
      <c r="D89" s="19">
        <f t="shared" si="4"/>
        <v>551</v>
      </c>
      <c r="E89" s="19">
        <f t="shared" si="5"/>
        <v>9</v>
      </c>
    </row>
    <row r="90" spans="1:5" x14ac:dyDescent="0.25">
      <c r="A90" s="20">
        <v>994.40016666666656</v>
      </c>
      <c r="B90" s="21">
        <v>20</v>
      </c>
      <c r="C90" s="18">
        <f t="shared" si="3"/>
        <v>1</v>
      </c>
      <c r="D90" s="19">
        <f t="shared" si="4"/>
        <v>551</v>
      </c>
      <c r="E90" s="19">
        <f t="shared" si="5"/>
        <v>9</v>
      </c>
    </row>
    <row r="91" spans="1:5" x14ac:dyDescent="0.25">
      <c r="A91" s="20">
        <v>382.4590588235294</v>
      </c>
      <c r="B91" s="21">
        <v>8</v>
      </c>
      <c r="C91" s="18">
        <f t="shared" si="3"/>
        <v>1</v>
      </c>
      <c r="D91" s="19">
        <f t="shared" si="4"/>
        <v>351</v>
      </c>
      <c r="E91" s="19">
        <f t="shared" si="5"/>
        <v>6</v>
      </c>
    </row>
    <row r="92" spans="1:5" x14ac:dyDescent="0.25">
      <c r="A92" s="20">
        <v>435.10021000000006</v>
      </c>
      <c r="B92" s="21">
        <v>8</v>
      </c>
      <c r="C92" s="18">
        <f t="shared" si="3"/>
        <v>1</v>
      </c>
      <c r="D92" s="19">
        <f t="shared" si="4"/>
        <v>401</v>
      </c>
      <c r="E92" s="19">
        <f t="shared" si="5"/>
        <v>6</v>
      </c>
    </row>
    <row r="93" spans="1:5" x14ac:dyDescent="0.25">
      <c r="A93" s="20">
        <v>418.55812631578942</v>
      </c>
      <c r="B93" s="21">
        <v>8</v>
      </c>
      <c r="C93" s="18">
        <f t="shared" si="3"/>
        <v>1</v>
      </c>
      <c r="D93" s="19">
        <f t="shared" si="4"/>
        <v>401</v>
      </c>
      <c r="E93" s="19">
        <f t="shared" si="5"/>
        <v>6</v>
      </c>
    </row>
    <row r="94" spans="1:5" x14ac:dyDescent="0.25">
      <c r="A94" s="20">
        <v>358.97528750000004</v>
      </c>
      <c r="B94" s="21">
        <v>7</v>
      </c>
      <c r="C94" s="18">
        <f t="shared" si="3"/>
        <v>1</v>
      </c>
      <c r="D94" s="19">
        <f t="shared" si="4"/>
        <v>351</v>
      </c>
      <c r="E94" s="19">
        <f t="shared" si="5"/>
        <v>6</v>
      </c>
    </row>
    <row r="95" spans="1:5" x14ac:dyDescent="0.25">
      <c r="A95" s="20">
        <v>500.19151304347827</v>
      </c>
      <c r="B95" s="21">
        <v>8</v>
      </c>
      <c r="C95" s="18">
        <f t="shared" si="3"/>
        <v>1</v>
      </c>
      <c r="D95" s="19">
        <f t="shared" si="4"/>
        <v>451</v>
      </c>
      <c r="E95" s="19">
        <f t="shared" si="5"/>
        <v>6</v>
      </c>
    </row>
    <row r="96" spans="1:5" x14ac:dyDescent="0.25">
      <c r="A96" s="20">
        <v>539.40020000000004</v>
      </c>
      <c r="B96" s="21">
        <v>8</v>
      </c>
      <c r="C96" s="18">
        <f t="shared" si="3"/>
        <v>1</v>
      </c>
      <c r="D96" s="19">
        <f t="shared" si="4"/>
        <v>501</v>
      </c>
      <c r="E96" s="19">
        <f t="shared" si="5"/>
        <v>6</v>
      </c>
    </row>
    <row r="97" spans="1:5" x14ac:dyDescent="0.25">
      <c r="A97" s="20">
        <v>896.72431724137937</v>
      </c>
      <c r="B97" s="21">
        <v>15</v>
      </c>
      <c r="C97" s="18">
        <f t="shared" si="3"/>
        <v>1</v>
      </c>
      <c r="D97" s="19">
        <f t="shared" si="4"/>
        <v>551</v>
      </c>
      <c r="E97" s="19">
        <f t="shared" si="5"/>
        <v>9</v>
      </c>
    </row>
    <row r="98" spans="1:5" x14ac:dyDescent="0.25">
      <c r="A98" s="20">
        <v>168.20044000000004</v>
      </c>
      <c r="B98" s="21">
        <v>2</v>
      </c>
      <c r="C98" s="18">
        <f t="shared" si="3"/>
        <v>1</v>
      </c>
      <c r="D98" s="19">
        <f t="shared" si="4"/>
        <v>151</v>
      </c>
      <c r="E98" s="19">
        <f t="shared" si="5"/>
        <v>2</v>
      </c>
    </row>
    <row r="99" spans="1:5" x14ac:dyDescent="0.25">
      <c r="A99" s="20">
        <v>169.00051111111111</v>
      </c>
      <c r="B99" s="21">
        <v>2</v>
      </c>
      <c r="C99" s="18">
        <f t="shared" si="3"/>
        <v>1</v>
      </c>
      <c r="D99" s="19">
        <f t="shared" si="4"/>
        <v>151</v>
      </c>
      <c r="E99" s="19">
        <f t="shared" si="5"/>
        <v>2</v>
      </c>
    </row>
    <row r="100" spans="1:5" x14ac:dyDescent="0.25">
      <c r="A100" s="20">
        <v>178.20080000000007</v>
      </c>
      <c r="B100" s="21">
        <v>2</v>
      </c>
      <c r="C100" s="18">
        <f t="shared" si="3"/>
        <v>1</v>
      </c>
      <c r="D100" s="19">
        <f t="shared" si="4"/>
        <v>151</v>
      </c>
      <c r="E100" s="19">
        <f t="shared" si="5"/>
        <v>2</v>
      </c>
    </row>
    <row r="101" spans="1:5" x14ac:dyDescent="0.25">
      <c r="A101" s="20">
        <v>204.86192307692306</v>
      </c>
      <c r="B101" s="21">
        <v>3</v>
      </c>
      <c r="C101" s="18">
        <f t="shared" si="3"/>
        <v>1</v>
      </c>
      <c r="D101" s="19">
        <f t="shared" si="4"/>
        <v>201</v>
      </c>
      <c r="E101" s="19">
        <f t="shared" si="5"/>
        <v>3</v>
      </c>
    </row>
    <row r="102" spans="1:5" x14ac:dyDescent="0.25">
      <c r="A102" s="20">
        <v>219.80034666666663</v>
      </c>
      <c r="B102" s="21">
        <v>3</v>
      </c>
      <c r="C102" s="18">
        <f t="shared" si="3"/>
        <v>1</v>
      </c>
      <c r="D102" s="19">
        <f t="shared" si="4"/>
        <v>201</v>
      </c>
      <c r="E102" s="19">
        <f t="shared" si="5"/>
        <v>3</v>
      </c>
    </row>
    <row r="103" spans="1:5" x14ac:dyDescent="0.25">
      <c r="A103" s="20">
        <v>531.75817894736838</v>
      </c>
      <c r="B103" s="21">
        <v>10</v>
      </c>
      <c r="C103" s="18">
        <f t="shared" si="3"/>
        <v>1</v>
      </c>
      <c r="D103" s="19">
        <f t="shared" si="4"/>
        <v>501</v>
      </c>
      <c r="E103" s="19">
        <f t="shared" si="5"/>
        <v>9</v>
      </c>
    </row>
    <row r="104" spans="1:5" x14ac:dyDescent="0.25">
      <c r="A104" s="20">
        <v>189.70040000000003</v>
      </c>
      <c r="B104" s="21">
        <v>3</v>
      </c>
      <c r="C104" s="18">
        <f t="shared" si="3"/>
        <v>1</v>
      </c>
      <c r="D104" s="19">
        <f t="shared" si="4"/>
        <v>151</v>
      </c>
      <c r="E104" s="19">
        <f t="shared" si="5"/>
        <v>3</v>
      </c>
    </row>
    <row r="105" spans="1:5" x14ac:dyDescent="0.25">
      <c r="A105" s="20">
        <v>165.40055555555551</v>
      </c>
      <c r="B105" s="21">
        <v>2</v>
      </c>
      <c r="C105" s="18">
        <f t="shared" si="3"/>
        <v>1</v>
      </c>
      <c r="D105" s="19">
        <f t="shared" si="4"/>
        <v>151</v>
      </c>
      <c r="E105" s="19">
        <f t="shared" si="5"/>
        <v>2</v>
      </c>
    </row>
    <row r="106" spans="1:5" x14ac:dyDescent="0.25">
      <c r="A106" s="20">
        <v>223.975325</v>
      </c>
      <c r="B106" s="21">
        <v>3</v>
      </c>
      <c r="C106" s="18">
        <f t="shared" si="3"/>
        <v>1</v>
      </c>
      <c r="D106" s="19">
        <f t="shared" si="4"/>
        <v>201</v>
      </c>
      <c r="E106" s="19">
        <f t="shared" si="5"/>
        <v>3</v>
      </c>
    </row>
    <row r="107" spans="1:5" x14ac:dyDescent="0.25">
      <c r="A107" s="20">
        <v>241.00030000000004</v>
      </c>
      <c r="B107" s="21">
        <v>3</v>
      </c>
      <c r="C107" s="18">
        <f t="shared" si="3"/>
        <v>1</v>
      </c>
      <c r="D107" s="19">
        <f t="shared" si="4"/>
        <v>201</v>
      </c>
      <c r="E107" s="19">
        <f t="shared" si="5"/>
        <v>3</v>
      </c>
    </row>
    <row r="108" spans="1:5" x14ac:dyDescent="0.25">
      <c r="A108" s="20">
        <v>597.43661818181818</v>
      </c>
      <c r="B108" s="21">
        <v>10</v>
      </c>
      <c r="C108" s="18">
        <f t="shared" si="3"/>
        <v>1</v>
      </c>
      <c r="D108" s="19">
        <f t="shared" si="4"/>
        <v>551</v>
      </c>
      <c r="E108" s="19">
        <f t="shared" si="5"/>
        <v>9</v>
      </c>
    </row>
    <row r="109" spans="1:5" x14ac:dyDescent="0.25">
      <c r="A109" s="20">
        <v>167.95065000000005</v>
      </c>
      <c r="B109" s="21">
        <v>2</v>
      </c>
      <c r="C109" s="18">
        <f t="shared" si="3"/>
        <v>1</v>
      </c>
      <c r="D109" s="19">
        <f t="shared" si="4"/>
        <v>151</v>
      </c>
      <c r="E109" s="19">
        <f t="shared" si="5"/>
        <v>2</v>
      </c>
    </row>
    <row r="110" spans="1:5" x14ac:dyDescent="0.25">
      <c r="A110" s="20">
        <v>218.40035999999998</v>
      </c>
      <c r="B110" s="21">
        <v>3</v>
      </c>
      <c r="C110" s="18">
        <f t="shared" si="3"/>
        <v>1</v>
      </c>
      <c r="D110" s="19">
        <f t="shared" si="4"/>
        <v>201</v>
      </c>
      <c r="E110" s="19">
        <f t="shared" si="5"/>
        <v>3</v>
      </c>
    </row>
    <row r="111" spans="1:5" x14ac:dyDescent="0.25">
      <c r="A111" s="20">
        <v>234.85915294117643</v>
      </c>
      <c r="B111" s="21">
        <v>3</v>
      </c>
      <c r="C111" s="18">
        <f t="shared" si="3"/>
        <v>1</v>
      </c>
      <c r="D111" s="19">
        <f t="shared" si="4"/>
        <v>201</v>
      </c>
      <c r="E111" s="19">
        <f t="shared" si="5"/>
        <v>3</v>
      </c>
    </row>
    <row r="112" spans="1:5" x14ac:dyDescent="0.25">
      <c r="A112" s="20">
        <v>576.60027619047628</v>
      </c>
      <c r="B112" s="21">
        <v>10</v>
      </c>
      <c r="C112" s="18">
        <f t="shared" si="3"/>
        <v>1</v>
      </c>
      <c r="D112" s="19">
        <f t="shared" si="4"/>
        <v>551</v>
      </c>
      <c r="E112" s="19">
        <f t="shared" si="5"/>
        <v>9</v>
      </c>
    </row>
    <row r="113" spans="1:5" x14ac:dyDescent="0.25">
      <c r="A113" s="20">
        <v>181.10046666666668</v>
      </c>
      <c r="B113" s="21">
        <v>2</v>
      </c>
      <c r="C113" s="18">
        <f t="shared" si="3"/>
        <v>1</v>
      </c>
      <c r="D113" s="19">
        <f t="shared" si="4"/>
        <v>151</v>
      </c>
      <c r="E113" s="19">
        <f t="shared" si="5"/>
        <v>2</v>
      </c>
    </row>
    <row r="114" spans="1:5" x14ac:dyDescent="0.25">
      <c r="A114" s="20">
        <v>211.00041428571427</v>
      </c>
      <c r="B114" s="21">
        <v>3</v>
      </c>
      <c r="C114" s="18">
        <f t="shared" si="3"/>
        <v>1</v>
      </c>
      <c r="D114" s="19">
        <f t="shared" si="4"/>
        <v>201</v>
      </c>
      <c r="E114" s="19">
        <f t="shared" si="5"/>
        <v>3</v>
      </c>
    </row>
    <row r="115" spans="1:5" x14ac:dyDescent="0.25">
      <c r="A115" s="20">
        <v>507.80033333333336</v>
      </c>
      <c r="B115" s="21">
        <v>9</v>
      </c>
      <c r="C115" s="18">
        <f t="shared" si="3"/>
        <v>1</v>
      </c>
      <c r="D115" s="19">
        <f t="shared" si="4"/>
        <v>501</v>
      </c>
      <c r="E115" s="19">
        <f t="shared" si="5"/>
        <v>9</v>
      </c>
    </row>
    <row r="116" spans="1:5" x14ac:dyDescent="0.25">
      <c r="A116" s="20">
        <v>275.20028571428577</v>
      </c>
      <c r="B116" s="21">
        <v>3</v>
      </c>
      <c r="C116" s="18">
        <f t="shared" si="3"/>
        <v>1</v>
      </c>
      <c r="D116" s="19">
        <f t="shared" si="4"/>
        <v>251</v>
      </c>
      <c r="E116" s="19">
        <f t="shared" si="5"/>
        <v>3</v>
      </c>
    </row>
    <row r="117" spans="1:5" x14ac:dyDescent="0.25">
      <c r="A117" s="20">
        <v>675.20024799999999</v>
      </c>
      <c r="B117" s="21">
        <v>10</v>
      </c>
      <c r="C117" s="18">
        <f t="shared" si="3"/>
        <v>1</v>
      </c>
      <c r="D117" s="19">
        <f t="shared" si="4"/>
        <v>551</v>
      </c>
      <c r="E117" s="19">
        <f t="shared" si="5"/>
        <v>9</v>
      </c>
    </row>
    <row r="118" spans="1:5" x14ac:dyDescent="0.25">
      <c r="A118" s="20">
        <v>722.73357037037033</v>
      </c>
      <c r="B118" s="21">
        <v>10</v>
      </c>
      <c r="C118" s="18">
        <f t="shared" si="3"/>
        <v>1</v>
      </c>
      <c r="D118" s="19">
        <f t="shared" si="4"/>
        <v>551</v>
      </c>
      <c r="E118" s="19">
        <f t="shared" si="5"/>
        <v>9</v>
      </c>
    </row>
    <row r="119" spans="1:5" x14ac:dyDescent="0.25">
      <c r="A119" s="20">
        <v>-551.06660000000011</v>
      </c>
      <c r="B119" s="21">
        <v>40</v>
      </c>
      <c r="C119" s="18">
        <f t="shared" si="3"/>
        <v>1</v>
      </c>
      <c r="D119" s="19">
        <f t="shared" si="4"/>
        <v>-4000</v>
      </c>
      <c r="E119" s="19">
        <f t="shared" si="5"/>
        <v>9</v>
      </c>
    </row>
    <row r="120" spans="1:5" x14ac:dyDescent="0.25">
      <c r="A120" s="20">
        <v>-27.712437499999965</v>
      </c>
      <c r="B120" s="21">
        <v>39</v>
      </c>
      <c r="C120" s="18">
        <f t="shared" si="3"/>
        <v>1</v>
      </c>
      <c r="D120" s="19">
        <f t="shared" si="4"/>
        <v>-4000</v>
      </c>
      <c r="E120" s="19">
        <f t="shared" si="5"/>
        <v>9</v>
      </c>
    </row>
    <row r="121" spans="1:5" x14ac:dyDescent="0.25">
      <c r="A121" s="20">
        <v>225.00007333333338</v>
      </c>
      <c r="B121" s="21">
        <v>34</v>
      </c>
      <c r="C121" s="18">
        <f t="shared" si="3"/>
        <v>1</v>
      </c>
      <c r="D121" s="19">
        <f t="shared" si="4"/>
        <v>201</v>
      </c>
      <c r="E121" s="19">
        <f t="shared" si="5"/>
        <v>9</v>
      </c>
    </row>
    <row r="122" spans="1:5" x14ac:dyDescent="0.25">
      <c r="A122" s="20">
        <v>351.10008571428574</v>
      </c>
      <c r="B122" s="21">
        <v>30</v>
      </c>
      <c r="C122" s="18">
        <f t="shared" si="3"/>
        <v>1</v>
      </c>
      <c r="D122" s="19">
        <f t="shared" si="4"/>
        <v>351</v>
      </c>
      <c r="E122" s="19">
        <f t="shared" si="5"/>
        <v>9</v>
      </c>
    </row>
    <row r="123" spans="1:5" x14ac:dyDescent="0.25">
      <c r="A123" s="20">
        <v>-167.27051176470582</v>
      </c>
      <c r="B123" s="21">
        <v>44</v>
      </c>
      <c r="C123" s="18">
        <f t="shared" si="3"/>
        <v>1</v>
      </c>
      <c r="D123" s="19">
        <f t="shared" si="4"/>
        <v>-4000</v>
      </c>
      <c r="E123" s="19">
        <f t="shared" si="5"/>
        <v>9</v>
      </c>
    </row>
    <row r="124" spans="1:5" x14ac:dyDescent="0.25">
      <c r="A124" s="20">
        <v>582.89099393939398</v>
      </c>
      <c r="B124" s="21">
        <v>33</v>
      </c>
      <c r="C124" s="18">
        <f t="shared" si="3"/>
        <v>1</v>
      </c>
      <c r="D124" s="19">
        <f t="shared" si="4"/>
        <v>551</v>
      </c>
      <c r="E124" s="19">
        <f t="shared" si="5"/>
        <v>9</v>
      </c>
    </row>
    <row r="125" spans="1:5" x14ac:dyDescent="0.25">
      <c r="A125" s="20">
        <v>444.79143478260875</v>
      </c>
      <c r="B125" s="21">
        <v>23</v>
      </c>
      <c r="C125" s="18">
        <f t="shared" si="3"/>
        <v>1</v>
      </c>
      <c r="D125" s="19">
        <f t="shared" si="4"/>
        <v>401</v>
      </c>
      <c r="E125" s="19">
        <f t="shared" si="5"/>
        <v>9</v>
      </c>
    </row>
    <row r="126" spans="1:5" x14ac:dyDescent="0.25">
      <c r="A126" s="20">
        <v>625.83089230769235</v>
      </c>
      <c r="B126" s="21">
        <v>22</v>
      </c>
      <c r="C126" s="18">
        <f t="shared" si="3"/>
        <v>1</v>
      </c>
      <c r="D126" s="19">
        <f t="shared" si="4"/>
        <v>551</v>
      </c>
      <c r="E126" s="19">
        <f t="shared" si="5"/>
        <v>9</v>
      </c>
    </row>
    <row r="127" spans="1:5" x14ac:dyDescent="0.25">
      <c r="A127" s="20">
        <v>614.60013600000002</v>
      </c>
      <c r="B127" s="21">
        <v>21</v>
      </c>
      <c r="C127" s="18">
        <f t="shared" si="3"/>
        <v>1</v>
      </c>
      <c r="D127" s="19">
        <f t="shared" si="4"/>
        <v>551</v>
      </c>
      <c r="E127" s="19">
        <f t="shared" si="5"/>
        <v>9</v>
      </c>
    </row>
    <row r="128" spans="1:5" x14ac:dyDescent="0.25">
      <c r="A128" s="20">
        <v>546.23652727272724</v>
      </c>
      <c r="B128" s="21">
        <v>19</v>
      </c>
      <c r="C128" s="18">
        <f t="shared" si="3"/>
        <v>1</v>
      </c>
      <c r="D128" s="19">
        <f t="shared" si="4"/>
        <v>501</v>
      </c>
      <c r="E128" s="19">
        <f t="shared" si="5"/>
        <v>9</v>
      </c>
    </row>
    <row r="129" spans="1:5" x14ac:dyDescent="0.25">
      <c r="A129" s="20">
        <v>842.52426896551719</v>
      </c>
      <c r="B129" s="21">
        <v>19</v>
      </c>
      <c r="C129" s="18">
        <f t="shared" si="3"/>
        <v>1</v>
      </c>
      <c r="D129" s="19">
        <f t="shared" si="4"/>
        <v>551</v>
      </c>
      <c r="E129" s="19">
        <f t="shared" si="5"/>
        <v>9</v>
      </c>
    </row>
    <row r="130" spans="1:5" x14ac:dyDescent="0.25">
      <c r="A130" s="20">
        <v>926.52270967741947</v>
      </c>
      <c r="B130" s="21">
        <v>19</v>
      </c>
      <c r="C130" s="18">
        <f t="shared" si="3"/>
        <v>1</v>
      </c>
      <c r="D130" s="19">
        <f t="shared" si="4"/>
        <v>551</v>
      </c>
      <c r="E130" s="19">
        <f t="shared" si="5"/>
        <v>9</v>
      </c>
    </row>
    <row r="131" spans="1:5" x14ac:dyDescent="0.25">
      <c r="A131" s="20">
        <v>1115.0001200000002</v>
      </c>
      <c r="B131" s="21">
        <v>27</v>
      </c>
      <c r="C131" s="18">
        <f t="shared" si="3"/>
        <v>1</v>
      </c>
      <c r="D131" s="19">
        <f t="shared" si="4"/>
        <v>551</v>
      </c>
      <c r="E131" s="19">
        <f t="shared" si="5"/>
        <v>9</v>
      </c>
    </row>
    <row r="132" spans="1:5" x14ac:dyDescent="0.25">
      <c r="A132" s="20">
        <v>457.39139999999998</v>
      </c>
      <c r="B132" s="21">
        <v>11</v>
      </c>
      <c r="C132" s="18">
        <f t="shared" si="3"/>
        <v>1</v>
      </c>
      <c r="D132" s="19">
        <f t="shared" si="4"/>
        <v>451</v>
      </c>
      <c r="E132" s="19">
        <f t="shared" si="5"/>
        <v>9</v>
      </c>
    </row>
    <row r="133" spans="1:5" x14ac:dyDescent="0.25">
      <c r="A133" s="20">
        <v>395.40011428571427</v>
      </c>
      <c r="B133" s="21">
        <v>9</v>
      </c>
      <c r="C133" s="18">
        <f t="shared" si="3"/>
        <v>1</v>
      </c>
      <c r="D133" s="19">
        <f t="shared" si="4"/>
        <v>351</v>
      </c>
      <c r="E133" s="19">
        <f t="shared" si="5"/>
        <v>9</v>
      </c>
    </row>
    <row r="134" spans="1:5" x14ac:dyDescent="0.25">
      <c r="A134" s="20">
        <v>327.15803157894737</v>
      </c>
      <c r="B134" s="21">
        <v>7</v>
      </c>
      <c r="C134" s="18">
        <f t="shared" si="3"/>
        <v>1</v>
      </c>
      <c r="D134" s="19">
        <f t="shared" si="4"/>
        <v>301</v>
      </c>
      <c r="E134" s="19">
        <f t="shared" si="5"/>
        <v>6</v>
      </c>
    </row>
    <row r="135" spans="1:5" x14ac:dyDescent="0.25">
      <c r="A135" s="20">
        <v>530.80011200000001</v>
      </c>
      <c r="B135" s="21">
        <v>22</v>
      </c>
      <c r="C135" s="18">
        <f t="shared" si="3"/>
        <v>1</v>
      </c>
      <c r="D135" s="19">
        <f t="shared" si="4"/>
        <v>501</v>
      </c>
      <c r="E135" s="19">
        <f t="shared" si="5"/>
        <v>9</v>
      </c>
    </row>
    <row r="136" spans="1:5" x14ac:dyDescent="0.25">
      <c r="A136" s="20">
        <v>559.45012499999996</v>
      </c>
      <c r="B136" s="21">
        <v>13</v>
      </c>
      <c r="C136" s="18">
        <f t="shared" si="3"/>
        <v>1</v>
      </c>
      <c r="D136" s="19">
        <f t="shared" si="4"/>
        <v>551</v>
      </c>
      <c r="E136" s="19">
        <f t="shared" si="5"/>
        <v>9</v>
      </c>
    </row>
    <row r="137" spans="1:5" x14ac:dyDescent="0.25">
      <c r="A137" s="20">
        <v>239.80022857142853</v>
      </c>
      <c r="B137" s="21">
        <v>5</v>
      </c>
      <c r="C137" s="18">
        <f t="shared" si="3"/>
        <v>1</v>
      </c>
      <c r="D137" s="19">
        <f t="shared" si="4"/>
        <v>201</v>
      </c>
      <c r="E137" s="19">
        <f t="shared" si="5"/>
        <v>5</v>
      </c>
    </row>
    <row r="138" spans="1:5" x14ac:dyDescent="0.25">
      <c r="A138" s="20">
        <v>272.05902352941177</v>
      </c>
      <c r="B138" s="21">
        <v>5</v>
      </c>
      <c r="C138" s="18">
        <f t="shared" si="3"/>
        <v>1</v>
      </c>
      <c r="D138" s="19">
        <f t="shared" si="4"/>
        <v>251</v>
      </c>
      <c r="E138" s="19">
        <f t="shared" si="5"/>
        <v>5</v>
      </c>
    </row>
    <row r="139" spans="1:5" x14ac:dyDescent="0.25">
      <c r="A139" s="20">
        <v>262.17522499999995</v>
      </c>
      <c r="B139" s="21">
        <v>5</v>
      </c>
      <c r="C139" s="18">
        <f t="shared" si="3"/>
        <v>1</v>
      </c>
      <c r="D139" s="19">
        <f t="shared" si="4"/>
        <v>251</v>
      </c>
      <c r="E139" s="19">
        <f t="shared" si="5"/>
        <v>5</v>
      </c>
    </row>
    <row r="140" spans="1:5" hidden="1" x14ac:dyDescent="0.25">
      <c r="A140" s="20">
        <v>217.46183076923077</v>
      </c>
      <c r="B140" s="21">
        <v>4</v>
      </c>
      <c r="C140" s="18">
        <f t="shared" si="3"/>
        <v>0</v>
      </c>
      <c r="D140" s="19">
        <f t="shared" si="4"/>
        <v>201</v>
      </c>
      <c r="E140" s="19">
        <f t="shared" si="5"/>
        <v>4</v>
      </c>
    </row>
    <row r="141" spans="1:5" x14ac:dyDescent="0.25">
      <c r="A141" s="20">
        <v>317.70019999999994</v>
      </c>
      <c r="B141" s="21">
        <v>5</v>
      </c>
      <c r="C141" s="18">
        <f t="shared" si="3"/>
        <v>1</v>
      </c>
      <c r="D141" s="19">
        <f t="shared" si="4"/>
        <v>301</v>
      </c>
      <c r="E141" s="19">
        <f t="shared" si="5"/>
        <v>5</v>
      </c>
    </row>
    <row r="142" spans="1:5" x14ac:dyDescent="0.25">
      <c r="A142" s="20">
        <v>344.23655454545457</v>
      </c>
      <c r="B142" s="21">
        <v>5</v>
      </c>
      <c r="C142" s="18">
        <f t="shared" si="3"/>
        <v>1</v>
      </c>
      <c r="D142" s="19">
        <f t="shared" si="4"/>
        <v>301</v>
      </c>
      <c r="E142" s="19">
        <f t="shared" si="5"/>
        <v>5</v>
      </c>
    </row>
    <row r="143" spans="1:5" x14ac:dyDescent="0.25">
      <c r="A143" s="20">
        <v>722.63093846153845</v>
      </c>
      <c r="B143" s="21">
        <v>14</v>
      </c>
      <c r="C143" s="18">
        <f t="shared" ref="C143:C206" si="6">SUBTOTAL(103,B143)</f>
        <v>1</v>
      </c>
      <c r="D143" s="19">
        <f t="shared" ref="D143:D206" si="7">INDEX($E$3:$O$3,MATCH(A143,$E$3:$O$3,1))</f>
        <v>551</v>
      </c>
      <c r="E143" s="19">
        <f t="shared" ref="E143:E206" si="8">INDEX($C$5:$C$11,MATCH(B143,$C$5:$C$11,1))</f>
        <v>9</v>
      </c>
    </row>
    <row r="144" spans="1:5" x14ac:dyDescent="0.25">
      <c r="A144" s="20">
        <v>542.63086923076924</v>
      </c>
      <c r="B144" s="21">
        <v>11</v>
      </c>
      <c r="C144" s="18">
        <f t="shared" si="6"/>
        <v>1</v>
      </c>
      <c r="D144" s="19">
        <f t="shared" si="7"/>
        <v>501</v>
      </c>
      <c r="E144" s="19">
        <f t="shared" si="8"/>
        <v>9</v>
      </c>
    </row>
    <row r="145" spans="1:5" x14ac:dyDescent="0.25">
      <c r="A145" s="20">
        <v>461.2501166666666</v>
      </c>
      <c r="B145" s="21">
        <v>9</v>
      </c>
      <c r="C145" s="18">
        <f t="shared" si="6"/>
        <v>1</v>
      </c>
      <c r="D145" s="19">
        <f t="shared" si="7"/>
        <v>451</v>
      </c>
      <c r="E145" s="19">
        <f t="shared" si="8"/>
        <v>9</v>
      </c>
    </row>
    <row r="146" spans="1:5" x14ac:dyDescent="0.25">
      <c r="A146" s="20">
        <v>781.60010000000011</v>
      </c>
      <c r="B146" s="21">
        <v>22</v>
      </c>
      <c r="C146" s="18">
        <f t="shared" si="6"/>
        <v>1</v>
      </c>
      <c r="D146" s="19">
        <f t="shared" si="7"/>
        <v>551</v>
      </c>
      <c r="E146" s="19">
        <f t="shared" si="8"/>
        <v>9</v>
      </c>
    </row>
    <row r="147" spans="1:5" x14ac:dyDescent="0.25">
      <c r="A147" s="20">
        <v>725.92424827586206</v>
      </c>
      <c r="B147" s="21">
        <v>14</v>
      </c>
      <c r="C147" s="18">
        <f t="shared" si="6"/>
        <v>1</v>
      </c>
      <c r="D147" s="19">
        <f t="shared" si="7"/>
        <v>551</v>
      </c>
      <c r="E147" s="19">
        <f t="shared" si="8"/>
        <v>9</v>
      </c>
    </row>
    <row r="148" spans="1:5" x14ac:dyDescent="0.25">
      <c r="A148" s="20">
        <v>330.95807368421049</v>
      </c>
      <c r="B148" s="21">
        <v>6</v>
      </c>
      <c r="C148" s="18">
        <f t="shared" si="6"/>
        <v>1</v>
      </c>
      <c r="D148" s="19">
        <f t="shared" si="7"/>
        <v>301</v>
      </c>
      <c r="E148" s="19">
        <f t="shared" si="8"/>
        <v>6</v>
      </c>
    </row>
    <row r="149" spans="1:5" x14ac:dyDescent="0.25">
      <c r="A149" s="20">
        <v>372.63652727272728</v>
      </c>
      <c r="B149" s="21">
        <v>6</v>
      </c>
      <c r="C149" s="18">
        <f t="shared" si="6"/>
        <v>1</v>
      </c>
      <c r="D149" s="19">
        <f t="shared" si="7"/>
        <v>351</v>
      </c>
      <c r="E149" s="19">
        <f t="shared" si="8"/>
        <v>6</v>
      </c>
    </row>
    <row r="150" spans="1:5" x14ac:dyDescent="0.25">
      <c r="A150" s="20">
        <v>359.80018095238091</v>
      </c>
      <c r="B150" s="21">
        <v>6</v>
      </c>
      <c r="C150" s="18">
        <f t="shared" si="6"/>
        <v>1</v>
      </c>
      <c r="D150" s="19">
        <f t="shared" si="7"/>
        <v>351</v>
      </c>
      <c r="E150" s="19">
        <f t="shared" si="8"/>
        <v>6</v>
      </c>
    </row>
    <row r="151" spans="1:5" x14ac:dyDescent="0.25">
      <c r="A151" s="20">
        <v>299.00022222222219</v>
      </c>
      <c r="B151" s="21">
        <v>5</v>
      </c>
      <c r="C151" s="18">
        <f t="shared" si="6"/>
        <v>1</v>
      </c>
      <c r="D151" s="19">
        <f t="shared" si="7"/>
        <v>251</v>
      </c>
      <c r="E151" s="19">
        <f t="shared" si="8"/>
        <v>5</v>
      </c>
    </row>
    <row r="152" spans="1:5" x14ac:dyDescent="0.25">
      <c r="A152" s="20">
        <v>426.40016800000001</v>
      </c>
      <c r="B152" s="21">
        <v>6</v>
      </c>
      <c r="C152" s="18">
        <f t="shared" si="6"/>
        <v>1</v>
      </c>
      <c r="D152" s="19">
        <f t="shared" si="7"/>
        <v>401</v>
      </c>
      <c r="E152" s="19">
        <f t="shared" si="8"/>
        <v>6</v>
      </c>
    </row>
    <row r="153" spans="1:5" x14ac:dyDescent="0.25">
      <c r="A153" s="20">
        <v>457.93349629629631</v>
      </c>
      <c r="B153" s="21">
        <v>6</v>
      </c>
      <c r="C153" s="18">
        <f t="shared" si="6"/>
        <v>1</v>
      </c>
      <c r="D153" s="19">
        <f t="shared" si="7"/>
        <v>451</v>
      </c>
      <c r="E153" s="19">
        <f t="shared" si="8"/>
        <v>6</v>
      </c>
    </row>
    <row r="154" spans="1:5" x14ac:dyDescent="0.25">
      <c r="A154" s="20">
        <v>899.72272903225803</v>
      </c>
      <c r="B154" s="21">
        <v>15</v>
      </c>
      <c r="C154" s="18">
        <f t="shared" si="6"/>
        <v>1</v>
      </c>
      <c r="D154" s="19">
        <f t="shared" si="7"/>
        <v>551</v>
      </c>
      <c r="E154" s="19">
        <f t="shared" si="8"/>
        <v>9</v>
      </c>
    </row>
    <row r="155" spans="1:5" x14ac:dyDescent="0.25">
      <c r="A155" s="20">
        <v>387.03649999999993</v>
      </c>
      <c r="B155" s="21">
        <v>7</v>
      </c>
      <c r="C155" s="18">
        <f t="shared" si="6"/>
        <v>1</v>
      </c>
      <c r="D155" s="19">
        <f t="shared" si="7"/>
        <v>351</v>
      </c>
      <c r="E155" s="19">
        <f t="shared" si="8"/>
        <v>6</v>
      </c>
    </row>
    <row r="156" spans="1:5" x14ac:dyDescent="0.25">
      <c r="A156" s="20">
        <v>734.50011428571429</v>
      </c>
      <c r="B156" s="21">
        <v>20</v>
      </c>
      <c r="C156" s="18">
        <f t="shared" si="6"/>
        <v>1</v>
      </c>
      <c r="D156" s="19">
        <f t="shared" si="7"/>
        <v>551</v>
      </c>
      <c r="E156" s="19">
        <f t="shared" si="8"/>
        <v>9</v>
      </c>
    </row>
    <row r="157" spans="1:5" x14ac:dyDescent="0.25">
      <c r="A157" s="20">
        <v>656.93345925925928</v>
      </c>
      <c r="B157" s="21">
        <v>13</v>
      </c>
      <c r="C157" s="18">
        <f t="shared" si="6"/>
        <v>1</v>
      </c>
      <c r="D157" s="19">
        <f t="shared" si="7"/>
        <v>551</v>
      </c>
      <c r="E157" s="19">
        <f t="shared" si="8"/>
        <v>9</v>
      </c>
    </row>
    <row r="158" spans="1:5" x14ac:dyDescent="0.25">
      <c r="A158" s="20">
        <v>284.25903529411767</v>
      </c>
      <c r="B158" s="21">
        <v>5</v>
      </c>
      <c r="C158" s="18">
        <f t="shared" si="6"/>
        <v>1</v>
      </c>
      <c r="D158" s="19">
        <f t="shared" si="7"/>
        <v>251</v>
      </c>
      <c r="E158" s="19">
        <f t="shared" si="8"/>
        <v>5</v>
      </c>
    </row>
    <row r="159" spans="1:5" x14ac:dyDescent="0.25">
      <c r="A159" s="20">
        <v>318.90018999999995</v>
      </c>
      <c r="B159" s="21">
        <v>5</v>
      </c>
      <c r="C159" s="18">
        <f t="shared" si="6"/>
        <v>1</v>
      </c>
      <c r="D159" s="19">
        <f t="shared" si="7"/>
        <v>301</v>
      </c>
      <c r="E159" s="19">
        <f t="shared" si="8"/>
        <v>5</v>
      </c>
    </row>
    <row r="160" spans="1:5" x14ac:dyDescent="0.25">
      <c r="A160" s="20">
        <v>308.35810526315794</v>
      </c>
      <c r="B160" s="21">
        <v>5</v>
      </c>
      <c r="C160" s="18">
        <f t="shared" si="6"/>
        <v>1</v>
      </c>
      <c r="D160" s="19">
        <f t="shared" si="7"/>
        <v>301</v>
      </c>
      <c r="E160" s="19">
        <f t="shared" si="8"/>
        <v>5</v>
      </c>
    </row>
    <row r="161" spans="1:5" hidden="1" x14ac:dyDescent="0.25">
      <c r="A161" s="20">
        <v>254.7752625</v>
      </c>
      <c r="B161" s="21">
        <v>4</v>
      </c>
      <c r="C161" s="18">
        <f t="shared" si="6"/>
        <v>0</v>
      </c>
      <c r="D161" s="19">
        <f t="shared" si="7"/>
        <v>251</v>
      </c>
      <c r="E161" s="19">
        <f t="shared" si="8"/>
        <v>4</v>
      </c>
    </row>
    <row r="162" spans="1:5" x14ac:dyDescent="0.25">
      <c r="A162" s="20">
        <v>391.99149565217397</v>
      </c>
      <c r="B162" s="21">
        <v>6</v>
      </c>
      <c r="C162" s="18">
        <f t="shared" si="6"/>
        <v>1</v>
      </c>
      <c r="D162" s="19">
        <f t="shared" si="7"/>
        <v>351</v>
      </c>
      <c r="E162" s="19">
        <f t="shared" si="8"/>
        <v>6</v>
      </c>
    </row>
    <row r="163" spans="1:5" x14ac:dyDescent="0.25">
      <c r="A163" s="20">
        <v>423.20018400000004</v>
      </c>
      <c r="B163" s="21">
        <v>6</v>
      </c>
      <c r="C163" s="18">
        <f t="shared" si="6"/>
        <v>1</v>
      </c>
      <c r="D163" s="19">
        <f t="shared" si="7"/>
        <v>401</v>
      </c>
      <c r="E163" s="19">
        <f t="shared" si="8"/>
        <v>6</v>
      </c>
    </row>
    <row r="164" spans="1:5" x14ac:dyDescent="0.25">
      <c r="A164" s="20">
        <v>820.52430344827599</v>
      </c>
      <c r="B164" s="21">
        <v>13</v>
      </c>
      <c r="C164" s="18">
        <f t="shared" si="6"/>
        <v>1</v>
      </c>
      <c r="D164" s="19">
        <f t="shared" si="7"/>
        <v>551</v>
      </c>
      <c r="E164" s="19">
        <f t="shared" si="8"/>
        <v>9</v>
      </c>
    </row>
    <row r="165" spans="1:5" x14ac:dyDescent="0.25">
      <c r="A165" s="20">
        <v>680.83090000000004</v>
      </c>
      <c r="B165" s="21">
        <v>18</v>
      </c>
      <c r="C165" s="18">
        <f t="shared" si="6"/>
        <v>1</v>
      </c>
      <c r="D165" s="19">
        <f t="shared" si="7"/>
        <v>551</v>
      </c>
      <c r="E165" s="19">
        <f t="shared" si="8"/>
        <v>9</v>
      </c>
    </row>
    <row r="166" spans="1:5" x14ac:dyDescent="0.25">
      <c r="A166" s="20">
        <v>579.40014399999995</v>
      </c>
      <c r="B166" s="21">
        <v>11</v>
      </c>
      <c r="C166" s="18">
        <f t="shared" si="6"/>
        <v>1</v>
      </c>
      <c r="D166" s="19">
        <f t="shared" si="7"/>
        <v>551</v>
      </c>
      <c r="E166" s="19">
        <f t="shared" si="8"/>
        <v>9</v>
      </c>
    </row>
    <row r="167" spans="1:5" hidden="1" x14ac:dyDescent="0.25">
      <c r="A167" s="20">
        <v>235.80025333333327</v>
      </c>
      <c r="B167" s="21">
        <v>4</v>
      </c>
      <c r="C167" s="18">
        <f t="shared" si="6"/>
        <v>0</v>
      </c>
      <c r="D167" s="19">
        <f t="shared" si="7"/>
        <v>201</v>
      </c>
      <c r="E167" s="19">
        <f t="shared" si="8"/>
        <v>4</v>
      </c>
    </row>
    <row r="168" spans="1:5" hidden="1" x14ac:dyDescent="0.25">
      <c r="A168" s="20">
        <v>263.00022222222219</v>
      </c>
      <c r="B168" s="21">
        <v>4</v>
      </c>
      <c r="C168" s="18">
        <f t="shared" si="6"/>
        <v>0</v>
      </c>
      <c r="D168" s="19">
        <f t="shared" si="7"/>
        <v>251</v>
      </c>
      <c r="E168" s="19">
        <f t="shared" si="8"/>
        <v>4</v>
      </c>
    </row>
    <row r="169" spans="1:5" hidden="1" x14ac:dyDescent="0.25">
      <c r="A169" s="20">
        <v>254.85907058823523</v>
      </c>
      <c r="B169" s="21">
        <v>4</v>
      </c>
      <c r="C169" s="18">
        <f t="shared" si="6"/>
        <v>0</v>
      </c>
      <c r="D169" s="19">
        <f t="shared" si="7"/>
        <v>251</v>
      </c>
      <c r="E169" s="19">
        <f t="shared" si="8"/>
        <v>4</v>
      </c>
    </row>
    <row r="170" spans="1:5" x14ac:dyDescent="0.25">
      <c r="A170" s="20">
        <v>209.0003142857143</v>
      </c>
      <c r="B170" s="21">
        <v>3</v>
      </c>
      <c r="C170" s="18">
        <f t="shared" si="6"/>
        <v>1</v>
      </c>
      <c r="D170" s="19">
        <f t="shared" si="7"/>
        <v>201</v>
      </c>
      <c r="E170" s="19">
        <f t="shared" si="8"/>
        <v>3</v>
      </c>
    </row>
    <row r="171" spans="1:5" x14ac:dyDescent="0.25">
      <c r="A171" s="20">
        <v>329.2002190476191</v>
      </c>
      <c r="B171" s="21">
        <v>5</v>
      </c>
      <c r="C171" s="18">
        <f t="shared" si="6"/>
        <v>1</v>
      </c>
      <c r="D171" s="19">
        <f t="shared" si="7"/>
        <v>301</v>
      </c>
      <c r="E171" s="19">
        <f t="shared" si="8"/>
        <v>5</v>
      </c>
    </row>
    <row r="172" spans="1:5" x14ac:dyDescent="0.25">
      <c r="A172" s="20">
        <v>355.99151304347828</v>
      </c>
      <c r="B172" s="21">
        <v>5</v>
      </c>
      <c r="C172" s="18">
        <f t="shared" si="6"/>
        <v>1</v>
      </c>
      <c r="D172" s="19">
        <f t="shared" si="7"/>
        <v>351</v>
      </c>
      <c r="E172" s="19">
        <f t="shared" si="8"/>
        <v>5</v>
      </c>
    </row>
    <row r="173" spans="1:5" x14ac:dyDescent="0.25">
      <c r="A173" s="20">
        <v>744.73351851851839</v>
      </c>
      <c r="B173" s="21">
        <v>12</v>
      </c>
      <c r="C173" s="18">
        <f t="shared" si="6"/>
        <v>1</v>
      </c>
      <c r="D173" s="19">
        <f t="shared" si="7"/>
        <v>551</v>
      </c>
      <c r="E173" s="19">
        <f t="shared" si="8"/>
        <v>9</v>
      </c>
    </row>
    <row r="174" spans="1:5" x14ac:dyDescent="0.25">
      <c r="A174" s="20">
        <v>924.12270322580639</v>
      </c>
      <c r="B174" s="21">
        <v>21</v>
      </c>
      <c r="C174" s="18">
        <f t="shared" si="6"/>
        <v>1</v>
      </c>
      <c r="D174" s="19">
        <f t="shared" si="7"/>
        <v>551</v>
      </c>
      <c r="E174" s="19">
        <f t="shared" si="8"/>
        <v>9</v>
      </c>
    </row>
    <row r="175" spans="1:5" x14ac:dyDescent="0.25">
      <c r="A175" s="20">
        <v>555.40019047619046</v>
      </c>
      <c r="B175" s="21">
        <v>15</v>
      </c>
      <c r="C175" s="18">
        <f t="shared" si="6"/>
        <v>1</v>
      </c>
      <c r="D175" s="19">
        <f t="shared" si="7"/>
        <v>551</v>
      </c>
      <c r="E175" s="19">
        <f t="shared" si="8"/>
        <v>9</v>
      </c>
    </row>
    <row r="176" spans="1:5" x14ac:dyDescent="0.25">
      <c r="A176" s="20">
        <v>659.85017500000004</v>
      </c>
      <c r="B176" s="21">
        <v>14</v>
      </c>
      <c r="C176" s="18">
        <f t="shared" si="6"/>
        <v>1</v>
      </c>
      <c r="D176" s="19">
        <f t="shared" si="7"/>
        <v>551</v>
      </c>
      <c r="E176" s="19">
        <f t="shared" si="8"/>
        <v>9</v>
      </c>
    </row>
    <row r="177" spans="1:5" x14ac:dyDescent="0.25">
      <c r="A177" s="20">
        <v>636.79149565217392</v>
      </c>
      <c r="B177" s="21">
        <v>13</v>
      </c>
      <c r="C177" s="18">
        <f t="shared" si="6"/>
        <v>1</v>
      </c>
      <c r="D177" s="19">
        <f t="shared" si="7"/>
        <v>551</v>
      </c>
      <c r="E177" s="19">
        <f t="shared" si="8"/>
        <v>9</v>
      </c>
    </row>
    <row r="178" spans="1:5" x14ac:dyDescent="0.25">
      <c r="A178" s="20">
        <v>557.10023000000001</v>
      </c>
      <c r="B178" s="21">
        <v>12</v>
      </c>
      <c r="C178" s="18">
        <f t="shared" si="6"/>
        <v>1</v>
      </c>
      <c r="D178" s="19">
        <f t="shared" si="7"/>
        <v>551</v>
      </c>
      <c r="E178" s="19">
        <f t="shared" si="8"/>
        <v>9</v>
      </c>
    </row>
    <row r="179" spans="1:5" x14ac:dyDescent="0.25">
      <c r="A179" s="20">
        <v>760.13351111111115</v>
      </c>
      <c r="B179" s="21">
        <v>13</v>
      </c>
      <c r="C179" s="18">
        <f t="shared" si="6"/>
        <v>1</v>
      </c>
      <c r="D179" s="19">
        <f t="shared" si="7"/>
        <v>551</v>
      </c>
      <c r="E179" s="19">
        <f t="shared" si="8"/>
        <v>9</v>
      </c>
    </row>
    <row r="180" spans="1:5" x14ac:dyDescent="0.25">
      <c r="A180" s="20">
        <v>819.92431034482752</v>
      </c>
      <c r="B180" s="21">
        <v>13</v>
      </c>
      <c r="C180" s="18">
        <f t="shared" si="6"/>
        <v>1</v>
      </c>
      <c r="D180" s="19">
        <f t="shared" si="7"/>
        <v>551</v>
      </c>
      <c r="E180" s="19">
        <f t="shared" si="8"/>
        <v>9</v>
      </c>
    </row>
    <row r="181" spans="1:5" x14ac:dyDescent="0.25">
      <c r="A181" s="20">
        <v>1134.0910666666666</v>
      </c>
      <c r="B181" s="21">
        <v>20</v>
      </c>
      <c r="C181" s="18">
        <f t="shared" si="6"/>
        <v>1</v>
      </c>
      <c r="D181" s="19">
        <f t="shared" si="7"/>
        <v>551</v>
      </c>
      <c r="E181" s="19">
        <f t="shared" si="8"/>
        <v>9</v>
      </c>
    </row>
    <row r="182" spans="1:5" x14ac:dyDescent="0.25">
      <c r="A182" s="20">
        <v>454.50021000000004</v>
      </c>
      <c r="B182" s="21">
        <v>9</v>
      </c>
      <c r="C182" s="18">
        <f t="shared" si="6"/>
        <v>1</v>
      </c>
      <c r="D182" s="19">
        <f t="shared" si="7"/>
        <v>451</v>
      </c>
      <c r="E182" s="19">
        <f t="shared" si="8"/>
        <v>9</v>
      </c>
    </row>
    <row r="183" spans="1:5" x14ac:dyDescent="0.25">
      <c r="A183" s="20">
        <v>514.59149565217388</v>
      </c>
      <c r="B183" s="21">
        <v>9</v>
      </c>
      <c r="C183" s="18">
        <f t="shared" si="6"/>
        <v>1</v>
      </c>
      <c r="D183" s="19">
        <f t="shared" si="7"/>
        <v>501</v>
      </c>
      <c r="E183" s="19">
        <f t="shared" si="8"/>
        <v>9</v>
      </c>
    </row>
    <row r="184" spans="1:5" x14ac:dyDescent="0.25">
      <c r="A184" s="20">
        <v>483.63657272727278</v>
      </c>
      <c r="B184" s="21">
        <v>8</v>
      </c>
      <c r="C184" s="18">
        <f t="shared" si="6"/>
        <v>1</v>
      </c>
      <c r="D184" s="19">
        <f t="shared" si="7"/>
        <v>451</v>
      </c>
      <c r="E184" s="19">
        <f t="shared" si="8"/>
        <v>6</v>
      </c>
    </row>
    <row r="185" spans="1:5" x14ac:dyDescent="0.25">
      <c r="A185" s="20">
        <v>416.35814736842099</v>
      </c>
      <c r="B185" s="21">
        <v>7</v>
      </c>
      <c r="C185" s="18">
        <f t="shared" si="6"/>
        <v>1</v>
      </c>
      <c r="D185" s="19">
        <f t="shared" si="7"/>
        <v>401</v>
      </c>
      <c r="E185" s="19">
        <f t="shared" si="8"/>
        <v>6</v>
      </c>
    </row>
    <row r="186" spans="1:5" x14ac:dyDescent="0.25">
      <c r="A186" s="20">
        <v>566.63096153846152</v>
      </c>
      <c r="B186" s="21">
        <v>8</v>
      </c>
      <c r="C186" s="18">
        <f t="shared" si="6"/>
        <v>1</v>
      </c>
      <c r="D186" s="19">
        <f t="shared" si="7"/>
        <v>551</v>
      </c>
      <c r="E186" s="19">
        <f t="shared" si="8"/>
        <v>6</v>
      </c>
    </row>
    <row r="187" spans="1:5" x14ac:dyDescent="0.25">
      <c r="A187" s="20">
        <v>606.3001857142857</v>
      </c>
      <c r="B187" s="21">
        <v>8</v>
      </c>
      <c r="C187" s="18">
        <f t="shared" si="6"/>
        <v>1</v>
      </c>
      <c r="D187" s="19">
        <f t="shared" si="7"/>
        <v>551</v>
      </c>
      <c r="E187" s="19">
        <f t="shared" si="8"/>
        <v>6</v>
      </c>
    </row>
    <row r="188" spans="1:5" x14ac:dyDescent="0.25">
      <c r="A188" s="20">
        <v>1006.28766875</v>
      </c>
      <c r="B188" s="21">
        <v>15</v>
      </c>
      <c r="C188" s="18">
        <f t="shared" si="6"/>
        <v>1</v>
      </c>
      <c r="D188" s="19">
        <f t="shared" si="7"/>
        <v>551</v>
      </c>
      <c r="E188" s="19">
        <f t="shared" si="8"/>
        <v>9</v>
      </c>
    </row>
    <row r="189" spans="1:5" x14ac:dyDescent="0.25">
      <c r="A189" s="20">
        <v>205.26189230769228</v>
      </c>
      <c r="B189" s="21">
        <v>3</v>
      </c>
      <c r="C189" s="18">
        <f t="shared" si="6"/>
        <v>1</v>
      </c>
      <c r="D189" s="19">
        <f t="shared" si="7"/>
        <v>201</v>
      </c>
      <c r="E189" s="19">
        <f t="shared" si="8"/>
        <v>3</v>
      </c>
    </row>
    <row r="190" spans="1:5" x14ac:dyDescent="0.25">
      <c r="A190" s="20">
        <v>201.10040000000004</v>
      </c>
      <c r="B190" s="21">
        <v>3</v>
      </c>
      <c r="C190" s="18">
        <f t="shared" si="6"/>
        <v>1</v>
      </c>
      <c r="D190" s="19">
        <f t="shared" si="7"/>
        <v>201</v>
      </c>
      <c r="E190" s="19">
        <f t="shared" si="8"/>
        <v>3</v>
      </c>
    </row>
    <row r="191" spans="1:5" x14ac:dyDescent="0.25">
      <c r="A191" s="20">
        <v>176.80055555555549</v>
      </c>
      <c r="B191" s="21">
        <v>2</v>
      </c>
      <c r="C191" s="18">
        <f t="shared" si="6"/>
        <v>1</v>
      </c>
      <c r="D191" s="19">
        <f t="shared" si="7"/>
        <v>151</v>
      </c>
      <c r="E191" s="19">
        <f t="shared" si="8"/>
        <v>2</v>
      </c>
    </row>
    <row r="192" spans="1:5" x14ac:dyDescent="0.25">
      <c r="A192" s="20">
        <v>235.37532499999998</v>
      </c>
      <c r="B192" s="21">
        <v>3</v>
      </c>
      <c r="C192" s="18">
        <f t="shared" si="6"/>
        <v>1</v>
      </c>
      <c r="D192" s="19">
        <f t="shared" si="7"/>
        <v>201</v>
      </c>
      <c r="E192" s="19">
        <f t="shared" si="8"/>
        <v>3</v>
      </c>
    </row>
    <row r="193" spans="1:5" hidden="1" x14ac:dyDescent="0.25">
      <c r="A193" s="20">
        <v>276.40030000000002</v>
      </c>
      <c r="B193" s="21">
        <v>4</v>
      </c>
      <c r="C193" s="18">
        <f t="shared" si="6"/>
        <v>0</v>
      </c>
      <c r="D193" s="19">
        <f t="shared" si="7"/>
        <v>251</v>
      </c>
      <c r="E193" s="19">
        <f t="shared" si="8"/>
        <v>4</v>
      </c>
    </row>
    <row r="194" spans="1:5" x14ac:dyDescent="0.25">
      <c r="A194" s="20">
        <v>608.83661818181815</v>
      </c>
      <c r="B194" s="21">
        <v>10</v>
      </c>
      <c r="C194" s="18">
        <f t="shared" si="6"/>
        <v>1</v>
      </c>
      <c r="D194" s="19">
        <f t="shared" si="7"/>
        <v>551</v>
      </c>
      <c r="E194" s="19">
        <f t="shared" si="8"/>
        <v>9</v>
      </c>
    </row>
    <row r="195" spans="1:5" x14ac:dyDescent="0.25">
      <c r="A195" s="20">
        <v>218.8003333333333</v>
      </c>
      <c r="B195" s="21">
        <v>3</v>
      </c>
      <c r="C195" s="18">
        <f t="shared" si="6"/>
        <v>1</v>
      </c>
      <c r="D195" s="19">
        <f t="shared" si="7"/>
        <v>201</v>
      </c>
      <c r="E195" s="19">
        <f t="shared" si="8"/>
        <v>3</v>
      </c>
    </row>
    <row r="196" spans="1:5" x14ac:dyDescent="0.25">
      <c r="A196" s="20">
        <v>197.50043333333335</v>
      </c>
      <c r="B196" s="21">
        <v>3</v>
      </c>
      <c r="C196" s="18">
        <f t="shared" si="6"/>
        <v>1</v>
      </c>
      <c r="D196" s="19">
        <f t="shared" si="7"/>
        <v>151</v>
      </c>
      <c r="E196" s="19">
        <f t="shared" si="8"/>
        <v>3</v>
      </c>
    </row>
    <row r="197" spans="1:5" hidden="1" x14ac:dyDescent="0.25">
      <c r="A197" s="20">
        <v>283.35817894736846</v>
      </c>
      <c r="B197" s="21">
        <v>4</v>
      </c>
      <c r="C197" s="18">
        <f t="shared" si="6"/>
        <v>0</v>
      </c>
      <c r="D197" s="19">
        <f t="shared" si="7"/>
        <v>251</v>
      </c>
      <c r="E197" s="19">
        <f t="shared" si="8"/>
        <v>4</v>
      </c>
    </row>
    <row r="198" spans="1:5" hidden="1" x14ac:dyDescent="0.25">
      <c r="A198" s="20">
        <v>305.6002666666667</v>
      </c>
      <c r="B198" s="21">
        <v>4</v>
      </c>
      <c r="C198" s="18">
        <f t="shared" si="6"/>
        <v>0</v>
      </c>
      <c r="D198" s="19">
        <f t="shared" si="7"/>
        <v>301</v>
      </c>
      <c r="E198" s="19">
        <f t="shared" si="8"/>
        <v>4</v>
      </c>
    </row>
    <row r="199" spans="1:5" x14ac:dyDescent="0.25">
      <c r="A199" s="20">
        <v>675.60023200000001</v>
      </c>
      <c r="B199" s="21">
        <v>10</v>
      </c>
      <c r="C199" s="18">
        <f t="shared" si="6"/>
        <v>1</v>
      </c>
      <c r="D199" s="19">
        <f t="shared" si="7"/>
        <v>551</v>
      </c>
      <c r="E199" s="19">
        <f t="shared" si="8"/>
        <v>9</v>
      </c>
    </row>
    <row r="200" spans="1:5" x14ac:dyDescent="0.25">
      <c r="A200" s="20">
        <v>180.07321818181813</v>
      </c>
      <c r="B200" s="21">
        <v>2</v>
      </c>
      <c r="C200" s="18">
        <f t="shared" si="6"/>
        <v>1</v>
      </c>
      <c r="D200" s="19">
        <f t="shared" si="7"/>
        <v>151</v>
      </c>
      <c r="E200" s="19">
        <f t="shared" si="8"/>
        <v>2</v>
      </c>
    </row>
    <row r="201" spans="1:5" x14ac:dyDescent="0.25">
      <c r="A201" s="20">
        <v>251.0003111111111</v>
      </c>
      <c r="B201" s="21">
        <v>3</v>
      </c>
      <c r="C201" s="18">
        <f t="shared" si="6"/>
        <v>1</v>
      </c>
      <c r="D201" s="19">
        <f t="shared" si="7"/>
        <v>251</v>
      </c>
      <c r="E201" s="19">
        <f t="shared" si="8"/>
        <v>3</v>
      </c>
    </row>
    <row r="202" spans="1:5" hidden="1" x14ac:dyDescent="0.25">
      <c r="A202" s="20">
        <v>296.90028999999998</v>
      </c>
      <c r="B202" s="21">
        <v>4</v>
      </c>
      <c r="C202" s="18">
        <f t="shared" si="6"/>
        <v>0</v>
      </c>
      <c r="D202" s="19">
        <f t="shared" si="7"/>
        <v>251</v>
      </c>
      <c r="E202" s="19">
        <f t="shared" si="8"/>
        <v>4</v>
      </c>
    </row>
    <row r="203" spans="1:5" x14ac:dyDescent="0.25">
      <c r="A203" s="20">
        <v>654.45024999999998</v>
      </c>
      <c r="B203" s="21">
        <v>10</v>
      </c>
      <c r="C203" s="18">
        <f t="shared" si="6"/>
        <v>1</v>
      </c>
      <c r="D203" s="19">
        <f t="shared" si="7"/>
        <v>551</v>
      </c>
      <c r="E203" s="19">
        <f t="shared" si="8"/>
        <v>9</v>
      </c>
    </row>
    <row r="204" spans="1:5" x14ac:dyDescent="0.25">
      <c r="A204" s="20">
        <v>226.20038666666659</v>
      </c>
      <c r="B204" s="21">
        <v>3</v>
      </c>
      <c r="C204" s="18">
        <f t="shared" si="6"/>
        <v>1</v>
      </c>
      <c r="D204" s="19">
        <f t="shared" si="7"/>
        <v>201</v>
      </c>
      <c r="E204" s="19">
        <f t="shared" si="8"/>
        <v>3</v>
      </c>
    </row>
    <row r="205" spans="1:5" x14ac:dyDescent="0.25">
      <c r="A205" s="20">
        <v>242.65917647058825</v>
      </c>
      <c r="B205" s="21">
        <v>3</v>
      </c>
      <c r="C205" s="18">
        <f t="shared" si="6"/>
        <v>1</v>
      </c>
      <c r="D205" s="19">
        <f t="shared" si="7"/>
        <v>201</v>
      </c>
      <c r="E205" s="19">
        <f t="shared" si="8"/>
        <v>3</v>
      </c>
    </row>
    <row r="206" spans="1:5" x14ac:dyDescent="0.25">
      <c r="A206" s="20">
        <v>578.40029523809517</v>
      </c>
      <c r="B206" s="21">
        <v>9</v>
      </c>
      <c r="C206" s="18">
        <f t="shared" si="6"/>
        <v>1</v>
      </c>
      <c r="D206" s="19">
        <f t="shared" si="7"/>
        <v>551</v>
      </c>
      <c r="E206" s="19">
        <f t="shared" si="8"/>
        <v>9</v>
      </c>
    </row>
    <row r="207" spans="1:5" hidden="1" x14ac:dyDescent="0.25">
      <c r="A207" s="20">
        <v>347.05025833333332</v>
      </c>
      <c r="B207" s="21">
        <v>4</v>
      </c>
      <c r="C207" s="18">
        <f t="shared" ref="C207:C270" si="9">SUBTOTAL(103,B207)</f>
        <v>0</v>
      </c>
      <c r="D207" s="19">
        <f t="shared" ref="D207:D270" si="10">INDEX($E$3:$O$3,MATCH(A207,$E$3:$O$3,1))</f>
        <v>301</v>
      </c>
      <c r="E207" s="19">
        <f t="shared" ref="E207:E270" si="11">INDEX($C$5:$C$11,MATCH(B207,$C$5:$C$11,1))</f>
        <v>4</v>
      </c>
    </row>
    <row r="208" spans="1:5" x14ac:dyDescent="0.25">
      <c r="A208" s="20">
        <v>754.10022857142849</v>
      </c>
      <c r="B208" s="21">
        <v>10</v>
      </c>
      <c r="C208" s="18">
        <f t="shared" si="9"/>
        <v>1</v>
      </c>
      <c r="D208" s="19">
        <f t="shared" si="10"/>
        <v>551</v>
      </c>
      <c r="E208" s="19">
        <f t="shared" si="11"/>
        <v>9</v>
      </c>
    </row>
    <row r="209" spans="1:5" x14ac:dyDescent="0.25">
      <c r="A209" s="20">
        <v>802.0002199999999</v>
      </c>
      <c r="B209" s="21">
        <v>10</v>
      </c>
      <c r="C209" s="18">
        <f t="shared" si="9"/>
        <v>1</v>
      </c>
      <c r="D209" s="19">
        <f t="shared" si="10"/>
        <v>551</v>
      </c>
      <c r="E209" s="19">
        <f t="shared" si="11"/>
        <v>9</v>
      </c>
    </row>
    <row r="210" spans="1:5" x14ac:dyDescent="0.25">
      <c r="A210" s="20">
        <v>645.20006857142857</v>
      </c>
      <c r="B210" s="21">
        <v>33</v>
      </c>
      <c r="C210" s="18">
        <f t="shared" si="9"/>
        <v>1</v>
      </c>
      <c r="D210" s="19">
        <f t="shared" si="10"/>
        <v>551</v>
      </c>
      <c r="E210" s="19">
        <f t="shared" si="11"/>
        <v>9</v>
      </c>
    </row>
    <row r="211" spans="1:5" x14ac:dyDescent="0.25">
      <c r="A211" s="20">
        <v>725.69098787878784</v>
      </c>
      <c r="B211" s="21">
        <v>29</v>
      </c>
      <c r="C211" s="18">
        <f t="shared" si="9"/>
        <v>1</v>
      </c>
      <c r="D211" s="19">
        <f t="shared" si="10"/>
        <v>551</v>
      </c>
      <c r="E211" s="19">
        <f t="shared" si="11"/>
        <v>9</v>
      </c>
    </row>
    <row r="212" spans="1:5" x14ac:dyDescent="0.25">
      <c r="A212" s="20">
        <v>729.52267096774199</v>
      </c>
      <c r="B212" s="21">
        <v>26</v>
      </c>
      <c r="C212" s="18">
        <f t="shared" si="9"/>
        <v>1</v>
      </c>
      <c r="D212" s="19">
        <f t="shared" si="10"/>
        <v>551</v>
      </c>
      <c r="E212" s="19">
        <f t="shared" si="11"/>
        <v>9</v>
      </c>
    </row>
    <row r="213" spans="1:5" x14ac:dyDescent="0.25">
      <c r="A213" s="20">
        <v>631.82710810810806</v>
      </c>
      <c r="B213" s="21">
        <v>38</v>
      </c>
      <c r="C213" s="18">
        <f t="shared" si="9"/>
        <v>1</v>
      </c>
      <c r="D213" s="19">
        <f t="shared" si="10"/>
        <v>551</v>
      </c>
      <c r="E213" s="19">
        <f t="shared" si="11"/>
        <v>9</v>
      </c>
    </row>
    <row r="214" spans="1:5" x14ac:dyDescent="0.25">
      <c r="A214" s="20">
        <v>987.90008888888883</v>
      </c>
      <c r="B214" s="21">
        <v>29</v>
      </c>
      <c r="C214" s="18">
        <f t="shared" si="9"/>
        <v>1</v>
      </c>
      <c r="D214" s="19">
        <f t="shared" si="10"/>
        <v>551</v>
      </c>
      <c r="E214" s="19">
        <f t="shared" si="11"/>
        <v>9</v>
      </c>
    </row>
    <row r="215" spans="1:5" x14ac:dyDescent="0.25">
      <c r="A215" s="20">
        <v>656.23090000000002</v>
      </c>
      <c r="B215" s="21">
        <v>21</v>
      </c>
      <c r="C215" s="18">
        <f t="shared" si="9"/>
        <v>1</v>
      </c>
      <c r="D215" s="19">
        <f t="shared" si="10"/>
        <v>551</v>
      </c>
      <c r="E215" s="19">
        <f t="shared" si="11"/>
        <v>9</v>
      </c>
    </row>
    <row r="216" spans="1:5" x14ac:dyDescent="0.25">
      <c r="A216" s="20">
        <v>811.92426206896562</v>
      </c>
      <c r="B216" s="21">
        <v>20</v>
      </c>
      <c r="C216" s="18">
        <f t="shared" si="9"/>
        <v>1</v>
      </c>
      <c r="D216" s="19">
        <f t="shared" si="10"/>
        <v>551</v>
      </c>
      <c r="E216" s="19">
        <f t="shared" si="11"/>
        <v>9</v>
      </c>
    </row>
    <row r="217" spans="1:5" x14ac:dyDescent="0.25">
      <c r="A217" s="20">
        <v>790.50013571428576</v>
      </c>
      <c r="B217" s="21">
        <v>19</v>
      </c>
      <c r="C217" s="18">
        <f t="shared" si="9"/>
        <v>1</v>
      </c>
      <c r="D217" s="19">
        <f t="shared" si="10"/>
        <v>551</v>
      </c>
      <c r="E217" s="19">
        <f t="shared" si="11"/>
        <v>9</v>
      </c>
    </row>
    <row r="218" spans="1:5" x14ac:dyDescent="0.25">
      <c r="A218" s="20">
        <v>705.40015999999991</v>
      </c>
      <c r="B218" s="21">
        <v>17</v>
      </c>
      <c r="C218" s="18">
        <f t="shared" si="9"/>
        <v>1</v>
      </c>
      <c r="D218" s="19">
        <f t="shared" si="10"/>
        <v>551</v>
      </c>
      <c r="E218" s="19">
        <f t="shared" si="11"/>
        <v>9</v>
      </c>
    </row>
    <row r="219" spans="1:5" x14ac:dyDescent="0.25">
      <c r="A219" s="20">
        <v>971.08763124999996</v>
      </c>
      <c r="B219" s="21">
        <v>18</v>
      </c>
      <c r="C219" s="18">
        <f t="shared" si="9"/>
        <v>1</v>
      </c>
      <c r="D219" s="19">
        <f t="shared" si="10"/>
        <v>551</v>
      </c>
      <c r="E219" s="19">
        <f t="shared" si="11"/>
        <v>9</v>
      </c>
    </row>
    <row r="220" spans="1:5" x14ac:dyDescent="0.25">
      <c r="A220" s="20">
        <v>1051.3295411764707</v>
      </c>
      <c r="B220" s="21">
        <v>17</v>
      </c>
      <c r="C220" s="18">
        <f t="shared" si="9"/>
        <v>1</v>
      </c>
      <c r="D220" s="19">
        <f t="shared" si="10"/>
        <v>551</v>
      </c>
      <c r="E220" s="19">
        <f t="shared" si="11"/>
        <v>9</v>
      </c>
    </row>
    <row r="221" spans="1:5" x14ac:dyDescent="0.25">
      <c r="A221" s="20">
        <v>1336.1790684210528</v>
      </c>
      <c r="B221" s="21">
        <v>25</v>
      </c>
      <c r="C221" s="18">
        <f t="shared" si="9"/>
        <v>1</v>
      </c>
      <c r="D221" s="19">
        <f t="shared" si="10"/>
        <v>551</v>
      </c>
      <c r="E221" s="19">
        <f t="shared" si="11"/>
        <v>9</v>
      </c>
    </row>
    <row r="222" spans="1:5" x14ac:dyDescent="0.25">
      <c r="A222" s="20">
        <v>1048.1790210526315</v>
      </c>
      <c r="B222" s="21">
        <v>29</v>
      </c>
      <c r="C222" s="18">
        <f t="shared" si="9"/>
        <v>1</v>
      </c>
      <c r="D222" s="19">
        <f t="shared" si="10"/>
        <v>551</v>
      </c>
      <c r="E222" s="19">
        <f t="shared" si="11"/>
        <v>9</v>
      </c>
    </row>
    <row r="223" spans="1:5" x14ac:dyDescent="0.25">
      <c r="A223" s="20">
        <v>1021.7000833333334</v>
      </c>
      <c r="B223" s="21">
        <v>26</v>
      </c>
      <c r="C223" s="18">
        <f t="shared" si="9"/>
        <v>1</v>
      </c>
      <c r="D223" s="19">
        <f t="shared" si="10"/>
        <v>551</v>
      </c>
      <c r="E223" s="19">
        <f t="shared" si="11"/>
        <v>9</v>
      </c>
    </row>
    <row r="224" spans="1:5" x14ac:dyDescent="0.25">
      <c r="A224" s="20">
        <v>1044.8000761904761</v>
      </c>
      <c r="B224" s="21">
        <v>38</v>
      </c>
      <c r="C224" s="18">
        <f t="shared" si="9"/>
        <v>1</v>
      </c>
      <c r="D224" s="19">
        <f t="shared" si="10"/>
        <v>551</v>
      </c>
      <c r="E224" s="19">
        <f t="shared" si="11"/>
        <v>9</v>
      </c>
    </row>
    <row r="225" spans="1:5" x14ac:dyDescent="0.25">
      <c r="A225" s="20">
        <v>1310.7659365853658</v>
      </c>
      <c r="B225" s="21">
        <v>29</v>
      </c>
      <c r="C225" s="18">
        <f t="shared" si="9"/>
        <v>1</v>
      </c>
      <c r="D225" s="19">
        <f t="shared" si="10"/>
        <v>551</v>
      </c>
      <c r="E225" s="19">
        <f t="shared" si="11"/>
        <v>9</v>
      </c>
    </row>
    <row r="226" spans="1:5" x14ac:dyDescent="0.25">
      <c r="A226" s="20">
        <v>897.32269677419345</v>
      </c>
      <c r="B226" s="21">
        <v>21</v>
      </c>
      <c r="C226" s="18">
        <f t="shared" si="9"/>
        <v>1</v>
      </c>
      <c r="D226" s="19">
        <f t="shared" si="10"/>
        <v>551</v>
      </c>
      <c r="E226" s="19">
        <f t="shared" si="11"/>
        <v>9</v>
      </c>
    </row>
    <row r="227" spans="1:5" x14ac:dyDescent="0.25">
      <c r="A227" s="20">
        <v>1043.7295235294118</v>
      </c>
      <c r="B227" s="21">
        <v>20</v>
      </c>
      <c r="C227" s="18">
        <f t="shared" si="9"/>
        <v>1</v>
      </c>
      <c r="D227" s="19">
        <f t="shared" si="10"/>
        <v>551</v>
      </c>
      <c r="E227" s="19">
        <f t="shared" si="11"/>
        <v>9</v>
      </c>
    </row>
    <row r="228" spans="1:5" x14ac:dyDescent="0.25">
      <c r="A228" s="20">
        <v>1012.0910303030303</v>
      </c>
      <c r="B228" s="21">
        <v>19</v>
      </c>
      <c r="C228" s="18">
        <f t="shared" si="9"/>
        <v>1</v>
      </c>
      <c r="D228" s="19">
        <f t="shared" si="10"/>
        <v>551</v>
      </c>
      <c r="E228" s="19">
        <f t="shared" si="11"/>
        <v>9</v>
      </c>
    </row>
    <row r="229" spans="1:5" x14ac:dyDescent="0.25">
      <c r="A229" s="20">
        <v>898.20013999999992</v>
      </c>
      <c r="B229" s="21">
        <v>18</v>
      </c>
      <c r="C229" s="18">
        <f t="shared" si="9"/>
        <v>1</v>
      </c>
      <c r="D229" s="19">
        <f t="shared" si="10"/>
        <v>551</v>
      </c>
      <c r="E229" s="19">
        <f t="shared" si="11"/>
        <v>9</v>
      </c>
    </row>
    <row r="230" spans="1:5" x14ac:dyDescent="0.25">
      <c r="A230" s="20">
        <v>1183.427145945946</v>
      </c>
      <c r="B230" s="21">
        <v>18</v>
      </c>
      <c r="C230" s="18">
        <f t="shared" si="9"/>
        <v>1</v>
      </c>
      <c r="D230" s="19">
        <f t="shared" si="10"/>
        <v>551</v>
      </c>
      <c r="E230" s="19">
        <f t="shared" si="11"/>
        <v>9</v>
      </c>
    </row>
    <row r="231" spans="1:5" x14ac:dyDescent="0.25">
      <c r="A231" s="20">
        <v>1263.953964102564</v>
      </c>
      <c r="B231" s="21">
        <v>18</v>
      </c>
      <c r="C231" s="18">
        <f t="shared" si="9"/>
        <v>1</v>
      </c>
      <c r="D231" s="19">
        <f t="shared" si="10"/>
        <v>551</v>
      </c>
      <c r="E231" s="19">
        <f t="shared" si="11"/>
        <v>9</v>
      </c>
    </row>
    <row r="232" spans="1:5" x14ac:dyDescent="0.25">
      <c r="A232" s="20">
        <v>1619.2512744186047</v>
      </c>
      <c r="B232" s="21">
        <v>25</v>
      </c>
      <c r="C232" s="18">
        <f t="shared" si="9"/>
        <v>1</v>
      </c>
      <c r="D232" s="19">
        <f t="shared" si="10"/>
        <v>551</v>
      </c>
      <c r="E232" s="19">
        <f t="shared" si="11"/>
        <v>9</v>
      </c>
    </row>
    <row r="233" spans="1:5" x14ac:dyDescent="0.25">
      <c r="A233" s="20">
        <v>966.12950588235299</v>
      </c>
      <c r="B233" s="21">
        <v>24</v>
      </c>
      <c r="C233" s="18">
        <f t="shared" si="9"/>
        <v>1</v>
      </c>
      <c r="D233" s="19">
        <f t="shared" si="10"/>
        <v>551</v>
      </c>
      <c r="E233" s="19">
        <f t="shared" si="11"/>
        <v>9</v>
      </c>
    </row>
    <row r="234" spans="1:5" x14ac:dyDescent="0.25">
      <c r="A234" s="20">
        <v>1072.9500849999999</v>
      </c>
      <c r="B234" s="21">
        <v>35</v>
      </c>
      <c r="C234" s="18">
        <f t="shared" si="9"/>
        <v>1</v>
      </c>
      <c r="D234" s="19">
        <f t="shared" si="10"/>
        <v>551</v>
      </c>
      <c r="E234" s="19">
        <f t="shared" si="11"/>
        <v>9</v>
      </c>
    </row>
    <row r="235" spans="1:5" x14ac:dyDescent="0.25">
      <c r="A235" s="20">
        <v>1246.9539384615387</v>
      </c>
      <c r="B235" s="21">
        <v>27</v>
      </c>
      <c r="C235" s="18">
        <f t="shared" si="9"/>
        <v>1</v>
      </c>
      <c r="D235" s="19">
        <f t="shared" si="10"/>
        <v>551</v>
      </c>
      <c r="E235" s="19">
        <f t="shared" si="11"/>
        <v>9</v>
      </c>
    </row>
    <row r="236" spans="1:5" x14ac:dyDescent="0.25">
      <c r="A236" s="20">
        <v>842.12426896551733</v>
      </c>
      <c r="B236" s="21">
        <v>19</v>
      </c>
      <c r="C236" s="18">
        <f t="shared" si="9"/>
        <v>1</v>
      </c>
      <c r="D236" s="19">
        <f t="shared" si="10"/>
        <v>551</v>
      </c>
      <c r="E236" s="19">
        <f t="shared" si="11"/>
        <v>9</v>
      </c>
    </row>
    <row r="237" spans="1:5" x14ac:dyDescent="0.25">
      <c r="A237" s="20">
        <v>964.28762499999993</v>
      </c>
      <c r="B237" s="21">
        <v>19</v>
      </c>
      <c r="C237" s="18">
        <f t="shared" si="9"/>
        <v>1</v>
      </c>
      <c r="D237" s="19">
        <f t="shared" si="10"/>
        <v>551</v>
      </c>
      <c r="E237" s="19">
        <f t="shared" si="11"/>
        <v>9</v>
      </c>
    </row>
    <row r="238" spans="1:5" x14ac:dyDescent="0.25">
      <c r="A238" s="20">
        <v>934.72271612903228</v>
      </c>
      <c r="B238" s="21">
        <v>18</v>
      </c>
      <c r="C238" s="18">
        <f t="shared" si="9"/>
        <v>1</v>
      </c>
      <c r="D238" s="19">
        <f t="shared" si="10"/>
        <v>551</v>
      </c>
      <c r="E238" s="19">
        <f t="shared" si="11"/>
        <v>9</v>
      </c>
    </row>
    <row r="239" spans="1:5" x14ac:dyDescent="0.25">
      <c r="A239" s="20">
        <v>827.10015714285714</v>
      </c>
      <c r="B239" s="21">
        <v>17</v>
      </c>
      <c r="C239" s="18">
        <f t="shared" si="9"/>
        <v>1</v>
      </c>
      <c r="D239" s="19">
        <f t="shared" si="10"/>
        <v>551</v>
      </c>
      <c r="E239" s="19">
        <f t="shared" si="11"/>
        <v>9</v>
      </c>
    </row>
    <row r="240" spans="1:5" x14ac:dyDescent="0.25">
      <c r="A240" s="20">
        <v>1097.8001314285714</v>
      </c>
      <c r="B240" s="21">
        <v>17</v>
      </c>
      <c r="C240" s="18">
        <f t="shared" si="9"/>
        <v>1</v>
      </c>
      <c r="D240" s="19">
        <f t="shared" si="10"/>
        <v>551</v>
      </c>
      <c r="E240" s="19">
        <f t="shared" si="11"/>
        <v>9</v>
      </c>
    </row>
    <row r="241" spans="1:5" x14ac:dyDescent="0.25">
      <c r="A241" s="20">
        <v>1174.2271567567568</v>
      </c>
      <c r="B241" s="21">
        <v>17</v>
      </c>
      <c r="C241" s="18">
        <f t="shared" si="9"/>
        <v>1</v>
      </c>
      <c r="D241" s="19">
        <f t="shared" si="10"/>
        <v>551</v>
      </c>
      <c r="E241" s="19">
        <f t="shared" si="11"/>
        <v>9</v>
      </c>
    </row>
    <row r="242" spans="1:5" x14ac:dyDescent="0.25">
      <c r="A242" s="20">
        <v>1521.3659756097559</v>
      </c>
      <c r="B242" s="21">
        <v>24</v>
      </c>
      <c r="C242" s="18">
        <f t="shared" si="9"/>
        <v>1</v>
      </c>
      <c r="D242" s="19">
        <f t="shared" si="10"/>
        <v>551</v>
      </c>
      <c r="E242" s="19">
        <f t="shared" si="11"/>
        <v>9</v>
      </c>
    </row>
    <row r="243" spans="1:5" x14ac:dyDescent="0.25">
      <c r="A243" s="20">
        <v>1082.3790421052631</v>
      </c>
      <c r="B243" s="21">
        <v>32</v>
      </c>
      <c r="C243" s="18">
        <f t="shared" si="9"/>
        <v>1</v>
      </c>
      <c r="D243" s="19">
        <f t="shared" si="10"/>
        <v>551</v>
      </c>
      <c r="E243" s="19">
        <f t="shared" si="11"/>
        <v>9</v>
      </c>
    </row>
    <row r="244" spans="1:5" x14ac:dyDescent="0.25">
      <c r="A244" s="20">
        <v>1176.4271297297296</v>
      </c>
      <c r="B244" s="21">
        <v>25</v>
      </c>
      <c r="C244" s="18">
        <f t="shared" si="9"/>
        <v>1</v>
      </c>
      <c r="D244" s="19">
        <f t="shared" si="10"/>
        <v>551</v>
      </c>
      <c r="E244" s="19">
        <f t="shared" si="11"/>
        <v>9</v>
      </c>
    </row>
    <row r="245" spans="1:5" x14ac:dyDescent="0.25">
      <c r="A245" s="20">
        <v>766.3334814814815</v>
      </c>
      <c r="B245" s="21">
        <v>18</v>
      </c>
      <c r="C245" s="18">
        <f t="shared" si="9"/>
        <v>1</v>
      </c>
      <c r="D245" s="19">
        <f t="shared" si="10"/>
        <v>551</v>
      </c>
      <c r="E245" s="19">
        <f t="shared" si="11"/>
        <v>9</v>
      </c>
    </row>
    <row r="246" spans="1:5" x14ac:dyDescent="0.25">
      <c r="A246" s="20">
        <v>890.20013999999992</v>
      </c>
      <c r="B246" s="21">
        <v>17</v>
      </c>
      <c r="C246" s="18">
        <f t="shared" si="9"/>
        <v>1</v>
      </c>
      <c r="D246" s="19">
        <f t="shared" si="10"/>
        <v>551</v>
      </c>
      <c r="E246" s="19">
        <f t="shared" si="11"/>
        <v>9</v>
      </c>
    </row>
    <row r="247" spans="1:5" x14ac:dyDescent="0.25">
      <c r="A247" s="20">
        <v>860.72428965517247</v>
      </c>
      <c r="B247" s="21">
        <v>16</v>
      </c>
      <c r="C247" s="18">
        <f t="shared" si="9"/>
        <v>1</v>
      </c>
      <c r="D247" s="19">
        <f t="shared" si="10"/>
        <v>551</v>
      </c>
      <c r="E247" s="19">
        <f t="shared" si="11"/>
        <v>9</v>
      </c>
    </row>
    <row r="248" spans="1:5" x14ac:dyDescent="0.25">
      <c r="A248" s="20">
        <v>761.43094615384621</v>
      </c>
      <c r="B248" s="21">
        <v>15</v>
      </c>
      <c r="C248" s="18">
        <f t="shared" si="9"/>
        <v>1</v>
      </c>
      <c r="D248" s="19">
        <f t="shared" si="10"/>
        <v>551</v>
      </c>
      <c r="E248" s="19">
        <f t="shared" si="11"/>
        <v>9</v>
      </c>
    </row>
    <row r="249" spans="1:5" x14ac:dyDescent="0.25">
      <c r="A249" s="20">
        <v>1009.4910545454545</v>
      </c>
      <c r="B249" s="21">
        <v>16</v>
      </c>
      <c r="C249" s="18">
        <f t="shared" si="9"/>
        <v>1</v>
      </c>
      <c r="D249" s="19">
        <f t="shared" si="10"/>
        <v>551</v>
      </c>
      <c r="E249" s="19">
        <f t="shared" si="11"/>
        <v>9</v>
      </c>
    </row>
    <row r="250" spans="1:5" x14ac:dyDescent="0.25">
      <c r="A250" s="20">
        <v>1071.8001428571429</v>
      </c>
      <c r="B250" s="21">
        <v>15</v>
      </c>
      <c r="C250" s="18">
        <f t="shared" si="9"/>
        <v>1</v>
      </c>
      <c r="D250" s="19">
        <f t="shared" si="10"/>
        <v>551</v>
      </c>
      <c r="E250" s="19">
        <f t="shared" si="11"/>
        <v>9</v>
      </c>
    </row>
    <row r="251" spans="1:5" x14ac:dyDescent="0.25">
      <c r="A251" s="20">
        <v>1430.7539794871795</v>
      </c>
      <c r="B251" s="21">
        <v>22</v>
      </c>
      <c r="C251" s="18">
        <f t="shared" si="9"/>
        <v>1</v>
      </c>
      <c r="D251" s="19">
        <f t="shared" si="10"/>
        <v>551</v>
      </c>
      <c r="E251" s="19">
        <f t="shared" si="11"/>
        <v>9</v>
      </c>
    </row>
    <row r="252" spans="1:5" x14ac:dyDescent="0.25">
      <c r="A252" s="20">
        <v>1421.6512558139534</v>
      </c>
      <c r="B252" s="21">
        <v>34</v>
      </c>
      <c r="C252" s="18">
        <f t="shared" si="9"/>
        <v>1</v>
      </c>
      <c r="D252" s="19">
        <f t="shared" si="10"/>
        <v>551</v>
      </c>
      <c r="E252" s="19">
        <f t="shared" si="11"/>
        <v>9</v>
      </c>
    </row>
    <row r="253" spans="1:5" x14ac:dyDescent="0.25">
      <c r="A253" s="20">
        <v>997.69103636363639</v>
      </c>
      <c r="B253" s="21">
        <v>27</v>
      </c>
      <c r="C253" s="18">
        <f t="shared" si="9"/>
        <v>1</v>
      </c>
      <c r="D253" s="19">
        <f t="shared" si="10"/>
        <v>551</v>
      </c>
      <c r="E253" s="19">
        <f t="shared" si="11"/>
        <v>9</v>
      </c>
    </row>
    <row r="254" spans="1:5" x14ac:dyDescent="0.25">
      <c r="A254" s="20">
        <v>1200.3001222222224</v>
      </c>
      <c r="B254" s="21">
        <v>26</v>
      </c>
      <c r="C254" s="18">
        <f t="shared" si="9"/>
        <v>1</v>
      </c>
      <c r="D254" s="19">
        <f t="shared" si="10"/>
        <v>551</v>
      </c>
      <c r="E254" s="19">
        <f t="shared" si="11"/>
        <v>9</v>
      </c>
    </row>
    <row r="255" spans="1:5" x14ac:dyDescent="0.25">
      <c r="A255" s="20">
        <v>1176.6001314285713</v>
      </c>
      <c r="B255" s="21">
        <v>25</v>
      </c>
      <c r="C255" s="18">
        <f t="shared" si="9"/>
        <v>1</v>
      </c>
      <c r="D255" s="19">
        <f t="shared" si="10"/>
        <v>551</v>
      </c>
      <c r="E255" s="19">
        <f t="shared" si="11"/>
        <v>9</v>
      </c>
    </row>
    <row r="256" spans="1:5" x14ac:dyDescent="0.25">
      <c r="A256" s="20">
        <v>1074.48765</v>
      </c>
      <c r="B256" s="21">
        <v>23</v>
      </c>
      <c r="C256" s="18">
        <f t="shared" si="9"/>
        <v>1</v>
      </c>
      <c r="D256" s="19">
        <f t="shared" si="10"/>
        <v>551</v>
      </c>
      <c r="E256" s="19">
        <f t="shared" si="11"/>
        <v>9</v>
      </c>
    </row>
    <row r="257" spans="1:5" x14ac:dyDescent="0.25">
      <c r="A257" s="20">
        <v>1416.1539743589742</v>
      </c>
      <c r="B257" s="21">
        <v>24</v>
      </c>
      <c r="C257" s="18">
        <f t="shared" si="9"/>
        <v>1</v>
      </c>
      <c r="D257" s="19">
        <f t="shared" si="10"/>
        <v>551</v>
      </c>
      <c r="E257" s="19">
        <f t="shared" si="11"/>
        <v>9</v>
      </c>
    </row>
    <row r="258" spans="1:5" x14ac:dyDescent="0.25">
      <c r="A258" s="20">
        <v>1530.7659804878049</v>
      </c>
      <c r="B258" s="21">
        <v>23</v>
      </c>
      <c r="C258" s="18">
        <f t="shared" si="9"/>
        <v>1</v>
      </c>
      <c r="D258" s="19">
        <f t="shared" si="10"/>
        <v>551</v>
      </c>
      <c r="E258" s="19">
        <f t="shared" si="11"/>
        <v>9</v>
      </c>
    </row>
    <row r="259" spans="1:5" x14ac:dyDescent="0.25">
      <c r="A259" s="20">
        <v>1840.20012</v>
      </c>
      <c r="B259" s="21">
        <v>29</v>
      </c>
      <c r="C259" s="18">
        <f t="shared" si="9"/>
        <v>1</v>
      </c>
      <c r="D259" s="19">
        <f t="shared" si="10"/>
        <v>551</v>
      </c>
      <c r="E259" s="19">
        <f t="shared" si="11"/>
        <v>9</v>
      </c>
    </row>
    <row r="260" spans="1:5" x14ac:dyDescent="0.25">
      <c r="A260" s="20">
        <v>1015.8876375</v>
      </c>
      <c r="B260" s="21">
        <v>21</v>
      </c>
      <c r="C260" s="18">
        <f t="shared" si="9"/>
        <v>1</v>
      </c>
      <c r="D260" s="19">
        <f t="shared" si="10"/>
        <v>551</v>
      </c>
      <c r="E260" s="19">
        <f t="shared" si="11"/>
        <v>9</v>
      </c>
    </row>
    <row r="261" spans="1:5" x14ac:dyDescent="0.25">
      <c r="A261" s="20">
        <v>1160.4001314285715</v>
      </c>
      <c r="B261" s="21">
        <v>20</v>
      </c>
      <c r="C261" s="18">
        <f t="shared" si="9"/>
        <v>1</v>
      </c>
      <c r="D261" s="19">
        <f t="shared" si="10"/>
        <v>551</v>
      </c>
      <c r="E261" s="19">
        <f t="shared" si="11"/>
        <v>9</v>
      </c>
    </row>
    <row r="262" spans="1:5" x14ac:dyDescent="0.25">
      <c r="A262" s="20">
        <v>1126.7295529411765</v>
      </c>
      <c r="B262" s="21">
        <v>19</v>
      </c>
      <c r="C262" s="18">
        <f t="shared" si="9"/>
        <v>1</v>
      </c>
      <c r="D262" s="19">
        <f t="shared" si="10"/>
        <v>551</v>
      </c>
      <c r="E262" s="19">
        <f t="shared" si="11"/>
        <v>9</v>
      </c>
    </row>
    <row r="263" spans="1:5" x14ac:dyDescent="0.25">
      <c r="A263" s="20">
        <v>1010.722741935484</v>
      </c>
      <c r="B263" s="21">
        <v>18</v>
      </c>
      <c r="C263" s="18">
        <f t="shared" si="9"/>
        <v>1</v>
      </c>
      <c r="D263" s="19">
        <f t="shared" si="10"/>
        <v>551</v>
      </c>
      <c r="E263" s="19">
        <f t="shared" si="11"/>
        <v>9</v>
      </c>
    </row>
    <row r="264" spans="1:5" x14ac:dyDescent="0.25">
      <c r="A264" s="20">
        <v>1296.1790842105263</v>
      </c>
      <c r="B264" s="21">
        <v>18</v>
      </c>
      <c r="C264" s="18">
        <f t="shared" si="9"/>
        <v>1</v>
      </c>
      <c r="D264" s="19">
        <f t="shared" si="10"/>
        <v>551</v>
      </c>
      <c r="E264" s="19">
        <f t="shared" si="11"/>
        <v>9</v>
      </c>
    </row>
    <row r="265" spans="1:5" x14ac:dyDescent="0.25">
      <c r="A265" s="20">
        <v>1376.7501350000002</v>
      </c>
      <c r="B265" s="21">
        <v>18</v>
      </c>
      <c r="C265" s="18">
        <f t="shared" si="9"/>
        <v>1</v>
      </c>
      <c r="D265" s="19">
        <f t="shared" si="10"/>
        <v>551</v>
      </c>
      <c r="E265" s="19">
        <f t="shared" si="11"/>
        <v>9</v>
      </c>
    </row>
    <row r="266" spans="1:5" x14ac:dyDescent="0.25">
      <c r="A266" s="20">
        <v>1754.118309090909</v>
      </c>
      <c r="B266" s="21">
        <v>24</v>
      </c>
      <c r="C266" s="18">
        <f t="shared" si="9"/>
        <v>1</v>
      </c>
      <c r="D266" s="19">
        <f t="shared" si="10"/>
        <v>551</v>
      </c>
      <c r="E266" s="19">
        <f t="shared" si="11"/>
        <v>9</v>
      </c>
    </row>
    <row r="267" spans="1:5" x14ac:dyDescent="0.25">
      <c r="A267" s="20">
        <v>737.20019200000002</v>
      </c>
      <c r="B267" s="21">
        <v>14</v>
      </c>
      <c r="C267" s="18">
        <f t="shared" si="9"/>
        <v>1</v>
      </c>
      <c r="D267" s="19">
        <f t="shared" si="10"/>
        <v>551</v>
      </c>
      <c r="E267" s="19">
        <f t="shared" si="11"/>
        <v>9</v>
      </c>
    </row>
    <row r="268" spans="1:5" x14ac:dyDescent="0.25">
      <c r="A268" s="20">
        <v>708.05020833333333</v>
      </c>
      <c r="B268" s="21">
        <v>14</v>
      </c>
      <c r="C268" s="18">
        <f t="shared" si="9"/>
        <v>1</v>
      </c>
      <c r="D268" s="19">
        <f t="shared" si="10"/>
        <v>551</v>
      </c>
      <c r="E268" s="19">
        <f t="shared" si="11"/>
        <v>9</v>
      </c>
    </row>
    <row r="269" spans="1:5" x14ac:dyDescent="0.25">
      <c r="A269" s="20">
        <v>624.00024761904763</v>
      </c>
      <c r="B269" s="21">
        <v>13</v>
      </c>
      <c r="C269" s="18">
        <f t="shared" si="9"/>
        <v>1</v>
      </c>
      <c r="D269" s="19">
        <f t="shared" si="10"/>
        <v>551</v>
      </c>
      <c r="E269" s="19">
        <f t="shared" si="11"/>
        <v>9</v>
      </c>
    </row>
    <row r="270" spans="1:5" x14ac:dyDescent="0.25">
      <c r="A270" s="20">
        <v>835.70019285714284</v>
      </c>
      <c r="B270" s="21">
        <v>13</v>
      </c>
      <c r="C270" s="18">
        <f t="shared" si="9"/>
        <v>1</v>
      </c>
      <c r="D270" s="19">
        <f t="shared" si="10"/>
        <v>551</v>
      </c>
      <c r="E270" s="19">
        <f t="shared" si="11"/>
        <v>9</v>
      </c>
    </row>
    <row r="271" spans="1:5" x14ac:dyDescent="0.25">
      <c r="A271" s="20">
        <v>895.60018666666656</v>
      </c>
      <c r="B271" s="21">
        <v>13</v>
      </c>
      <c r="C271" s="18">
        <f t="shared" ref="C271:C334" si="12">SUBTOTAL(103,B271)</f>
        <v>1</v>
      </c>
      <c r="D271" s="19">
        <f t="shared" ref="D271:D334" si="13">INDEX($E$3:$O$3,MATCH(A271,$E$3:$O$3,1))</f>
        <v>551</v>
      </c>
      <c r="E271" s="19">
        <f t="shared" ref="E271:E334" si="14">INDEX($C$5:$C$11,MATCH(B271,$C$5:$C$11,1))</f>
        <v>9</v>
      </c>
    </row>
    <row r="272" spans="1:5" x14ac:dyDescent="0.25">
      <c r="A272" s="20">
        <v>1223.929582352941</v>
      </c>
      <c r="B272" s="21">
        <v>20</v>
      </c>
      <c r="C272" s="18">
        <f t="shared" si="12"/>
        <v>1</v>
      </c>
      <c r="D272" s="19">
        <f t="shared" si="13"/>
        <v>551</v>
      </c>
      <c r="E272" s="19">
        <f t="shared" si="14"/>
        <v>9</v>
      </c>
    </row>
    <row r="273" spans="1:5" x14ac:dyDescent="0.25">
      <c r="A273" s="20">
        <v>799.33352592592587</v>
      </c>
      <c r="B273" s="21">
        <v>14</v>
      </c>
      <c r="C273" s="18">
        <f t="shared" si="12"/>
        <v>1</v>
      </c>
      <c r="D273" s="19">
        <f t="shared" si="13"/>
        <v>551</v>
      </c>
      <c r="E273" s="19">
        <f t="shared" si="14"/>
        <v>9</v>
      </c>
    </row>
    <row r="274" spans="1:5" x14ac:dyDescent="0.25">
      <c r="A274" s="20">
        <v>708.45022500000005</v>
      </c>
      <c r="B274" s="21">
        <v>13</v>
      </c>
      <c r="C274" s="18">
        <f t="shared" si="12"/>
        <v>1</v>
      </c>
      <c r="D274" s="19">
        <f t="shared" si="13"/>
        <v>551</v>
      </c>
      <c r="E274" s="19">
        <f t="shared" si="14"/>
        <v>9</v>
      </c>
    </row>
    <row r="275" spans="1:5" x14ac:dyDescent="0.25">
      <c r="A275" s="20">
        <v>921.72276129032252</v>
      </c>
      <c r="B275" s="21">
        <v>13</v>
      </c>
      <c r="C275" s="18">
        <f t="shared" si="12"/>
        <v>1</v>
      </c>
      <c r="D275" s="19">
        <f t="shared" si="13"/>
        <v>551</v>
      </c>
      <c r="E275" s="19">
        <f t="shared" si="14"/>
        <v>9</v>
      </c>
    </row>
    <row r="276" spans="1:5" x14ac:dyDescent="0.25">
      <c r="A276" s="20">
        <v>981.89108484848475</v>
      </c>
      <c r="B276" s="21">
        <v>13</v>
      </c>
      <c r="C276" s="18">
        <f t="shared" si="12"/>
        <v>1</v>
      </c>
      <c r="D276" s="19">
        <f t="shared" si="13"/>
        <v>551</v>
      </c>
      <c r="E276" s="19">
        <f t="shared" si="14"/>
        <v>9</v>
      </c>
    </row>
    <row r="277" spans="1:5" x14ac:dyDescent="0.25">
      <c r="A277" s="20">
        <v>1354.6271891891893</v>
      </c>
      <c r="B277" s="21">
        <v>19</v>
      </c>
      <c r="C277" s="18">
        <f t="shared" si="12"/>
        <v>1</v>
      </c>
      <c r="D277" s="19">
        <f t="shared" si="13"/>
        <v>551</v>
      </c>
      <c r="E277" s="19">
        <f t="shared" si="14"/>
        <v>9</v>
      </c>
    </row>
    <row r="278" spans="1:5" x14ac:dyDescent="0.25">
      <c r="A278" s="20">
        <v>683.39154782608693</v>
      </c>
      <c r="B278" s="21">
        <v>12</v>
      </c>
      <c r="C278" s="18">
        <f t="shared" si="12"/>
        <v>1</v>
      </c>
      <c r="D278" s="19">
        <f t="shared" si="13"/>
        <v>551</v>
      </c>
      <c r="E278" s="19">
        <f t="shared" si="14"/>
        <v>9</v>
      </c>
    </row>
    <row r="279" spans="1:5" x14ac:dyDescent="0.25">
      <c r="A279" s="20">
        <v>894.20019333333335</v>
      </c>
      <c r="B279" s="21">
        <v>13</v>
      </c>
      <c r="C279" s="18">
        <f t="shared" si="12"/>
        <v>1</v>
      </c>
      <c r="D279" s="19">
        <f t="shared" si="13"/>
        <v>551</v>
      </c>
      <c r="E279" s="19">
        <f t="shared" si="14"/>
        <v>9</v>
      </c>
    </row>
    <row r="280" spans="1:5" x14ac:dyDescent="0.25">
      <c r="A280" s="20">
        <v>954.28768749999995</v>
      </c>
      <c r="B280" s="21">
        <v>13</v>
      </c>
      <c r="C280" s="18">
        <f t="shared" si="12"/>
        <v>1</v>
      </c>
      <c r="D280" s="19">
        <f t="shared" si="13"/>
        <v>551</v>
      </c>
      <c r="E280" s="19">
        <f t="shared" si="14"/>
        <v>9</v>
      </c>
    </row>
    <row r="281" spans="1:5" x14ac:dyDescent="0.25">
      <c r="A281" s="20">
        <v>1314.9001722222222</v>
      </c>
      <c r="B281" s="21">
        <v>18</v>
      </c>
      <c r="C281" s="18">
        <f t="shared" si="12"/>
        <v>1</v>
      </c>
      <c r="D281" s="19">
        <f t="shared" si="13"/>
        <v>551</v>
      </c>
      <c r="E281" s="19">
        <f t="shared" si="14"/>
        <v>9</v>
      </c>
    </row>
    <row r="282" spans="1:5" x14ac:dyDescent="0.25">
      <c r="A282" s="20">
        <v>798.73355555555554</v>
      </c>
      <c r="B282" s="21">
        <v>12</v>
      </c>
      <c r="C282" s="18">
        <f t="shared" si="12"/>
        <v>1</v>
      </c>
      <c r="D282" s="19">
        <f t="shared" si="13"/>
        <v>551</v>
      </c>
      <c r="E282" s="19">
        <f t="shared" si="14"/>
        <v>9</v>
      </c>
    </row>
    <row r="283" spans="1:5" x14ac:dyDescent="0.25">
      <c r="A283" s="20">
        <v>854.52435172413789</v>
      </c>
      <c r="B283" s="21">
        <v>12</v>
      </c>
      <c r="C283" s="18">
        <f t="shared" si="12"/>
        <v>1</v>
      </c>
      <c r="D283" s="19">
        <f t="shared" si="13"/>
        <v>551</v>
      </c>
      <c r="E283" s="19">
        <f t="shared" si="14"/>
        <v>9</v>
      </c>
    </row>
    <row r="284" spans="1:5" x14ac:dyDescent="0.25">
      <c r="A284" s="20">
        <v>1194.6911030303031</v>
      </c>
      <c r="B284" s="21">
        <v>18</v>
      </c>
      <c r="C284" s="18">
        <f t="shared" si="12"/>
        <v>1</v>
      </c>
      <c r="D284" s="19">
        <f t="shared" si="13"/>
        <v>551</v>
      </c>
      <c r="E284" s="19">
        <f t="shared" si="14"/>
        <v>9</v>
      </c>
    </row>
    <row r="285" spans="1:5" x14ac:dyDescent="0.25">
      <c r="A285" s="20">
        <v>1055.5001777777777</v>
      </c>
      <c r="B285" s="21">
        <v>12</v>
      </c>
      <c r="C285" s="18">
        <f t="shared" si="12"/>
        <v>1</v>
      </c>
      <c r="D285" s="19">
        <f t="shared" si="13"/>
        <v>551</v>
      </c>
      <c r="E285" s="19">
        <f t="shared" si="14"/>
        <v>9</v>
      </c>
    </row>
    <row r="286" spans="1:5" x14ac:dyDescent="0.25">
      <c r="A286" s="20">
        <v>1480.5501650000001</v>
      </c>
      <c r="B286" s="21">
        <v>18</v>
      </c>
      <c r="C286" s="18">
        <f t="shared" si="12"/>
        <v>1</v>
      </c>
      <c r="D286" s="19">
        <f t="shared" si="13"/>
        <v>551</v>
      </c>
      <c r="E286" s="19">
        <f t="shared" si="14"/>
        <v>9</v>
      </c>
    </row>
    <row r="287" spans="1:5" x14ac:dyDescent="0.25">
      <c r="A287" s="20">
        <v>1561.2001619047619</v>
      </c>
      <c r="B287" s="21">
        <v>18</v>
      </c>
      <c r="C287" s="18">
        <f t="shared" si="12"/>
        <v>1</v>
      </c>
      <c r="D287" s="19">
        <f t="shared" si="13"/>
        <v>551</v>
      </c>
      <c r="E287" s="19">
        <f t="shared" si="14"/>
        <v>9</v>
      </c>
    </row>
    <row r="288" spans="1:5" x14ac:dyDescent="0.25">
      <c r="A288" s="20">
        <v>596.72424137931034</v>
      </c>
      <c r="B288" s="21">
        <v>10</v>
      </c>
      <c r="C288" s="18">
        <f t="shared" si="12"/>
        <v>1</v>
      </c>
      <c r="D288" s="19">
        <f t="shared" si="13"/>
        <v>551</v>
      </c>
      <c r="E288" s="19">
        <f t="shared" si="14"/>
        <v>9</v>
      </c>
    </row>
    <row r="289" spans="1:5" x14ac:dyDescent="0.25">
      <c r="A289" s="20">
        <v>498.93345185185194</v>
      </c>
      <c r="B289" s="21">
        <v>8</v>
      </c>
      <c r="C289" s="18">
        <f t="shared" si="12"/>
        <v>1</v>
      </c>
      <c r="D289" s="19">
        <f t="shared" si="13"/>
        <v>451</v>
      </c>
      <c r="E289" s="19">
        <f t="shared" si="14"/>
        <v>6</v>
      </c>
    </row>
    <row r="290" spans="1:5" x14ac:dyDescent="0.25">
      <c r="A290" s="20">
        <v>952.29101212121213</v>
      </c>
      <c r="B290" s="21">
        <v>20</v>
      </c>
      <c r="C290" s="18">
        <f t="shared" si="12"/>
        <v>1</v>
      </c>
      <c r="D290" s="19">
        <f t="shared" si="13"/>
        <v>551</v>
      </c>
      <c r="E290" s="19">
        <f t="shared" si="14"/>
        <v>9</v>
      </c>
    </row>
    <row r="291" spans="1:5" x14ac:dyDescent="0.25">
      <c r="A291" s="20">
        <v>804.48761250000007</v>
      </c>
      <c r="B291" s="21">
        <v>13</v>
      </c>
      <c r="C291" s="18">
        <f t="shared" si="12"/>
        <v>1</v>
      </c>
      <c r="D291" s="19">
        <f t="shared" si="13"/>
        <v>551</v>
      </c>
      <c r="E291" s="19">
        <f t="shared" si="14"/>
        <v>9</v>
      </c>
    </row>
    <row r="292" spans="1:5" x14ac:dyDescent="0.25">
      <c r="A292" s="20">
        <v>371.03653636363634</v>
      </c>
      <c r="B292" s="21">
        <v>6</v>
      </c>
      <c r="C292" s="18">
        <f t="shared" si="12"/>
        <v>1</v>
      </c>
      <c r="D292" s="19">
        <f t="shared" si="13"/>
        <v>351</v>
      </c>
      <c r="E292" s="19">
        <f t="shared" si="14"/>
        <v>6</v>
      </c>
    </row>
    <row r="293" spans="1:5" x14ac:dyDescent="0.25">
      <c r="A293" s="20">
        <v>413.80016000000001</v>
      </c>
      <c r="B293" s="21">
        <v>6</v>
      </c>
      <c r="C293" s="18">
        <f t="shared" si="12"/>
        <v>1</v>
      </c>
      <c r="D293" s="19">
        <f t="shared" si="13"/>
        <v>401</v>
      </c>
      <c r="E293" s="19">
        <f t="shared" si="14"/>
        <v>6</v>
      </c>
    </row>
    <row r="294" spans="1:5" x14ac:dyDescent="0.25">
      <c r="A294" s="20">
        <v>400.65017499999999</v>
      </c>
      <c r="B294" s="21">
        <v>6</v>
      </c>
      <c r="C294" s="18">
        <f t="shared" si="12"/>
        <v>1</v>
      </c>
      <c r="D294" s="19">
        <f t="shared" si="13"/>
        <v>351</v>
      </c>
      <c r="E294" s="19">
        <f t="shared" si="14"/>
        <v>6</v>
      </c>
    </row>
    <row r="295" spans="1:5" x14ac:dyDescent="0.25">
      <c r="A295" s="20">
        <v>332.60020952380955</v>
      </c>
      <c r="B295" s="21">
        <v>5</v>
      </c>
      <c r="C295" s="18">
        <f t="shared" si="12"/>
        <v>1</v>
      </c>
      <c r="D295" s="19">
        <f t="shared" si="13"/>
        <v>301</v>
      </c>
      <c r="E295" s="19">
        <f t="shared" si="14"/>
        <v>5</v>
      </c>
    </row>
    <row r="296" spans="1:5" x14ac:dyDescent="0.25">
      <c r="A296" s="20">
        <v>468.30016428571423</v>
      </c>
      <c r="B296" s="21">
        <v>6</v>
      </c>
      <c r="C296" s="18">
        <f t="shared" si="12"/>
        <v>1</v>
      </c>
      <c r="D296" s="19">
        <f t="shared" si="13"/>
        <v>451</v>
      </c>
      <c r="E296" s="19">
        <f t="shared" si="14"/>
        <v>6</v>
      </c>
    </row>
    <row r="297" spans="1:5" x14ac:dyDescent="0.25">
      <c r="A297" s="20">
        <v>500.20015999999998</v>
      </c>
      <c r="B297" s="21">
        <v>6</v>
      </c>
      <c r="C297" s="18">
        <f t="shared" si="12"/>
        <v>1</v>
      </c>
      <c r="D297" s="19">
        <f t="shared" si="13"/>
        <v>451</v>
      </c>
      <c r="E297" s="19">
        <f t="shared" si="14"/>
        <v>6</v>
      </c>
    </row>
    <row r="298" spans="1:5" x14ac:dyDescent="0.25">
      <c r="A298" s="20">
        <v>984.52955882352944</v>
      </c>
      <c r="B298" s="21">
        <v>14</v>
      </c>
      <c r="C298" s="18">
        <f t="shared" si="12"/>
        <v>1</v>
      </c>
      <c r="D298" s="19">
        <f t="shared" si="13"/>
        <v>551</v>
      </c>
      <c r="E298" s="19">
        <f t="shared" si="14"/>
        <v>9</v>
      </c>
    </row>
    <row r="299" spans="1:5" x14ac:dyDescent="0.25">
      <c r="A299" s="20">
        <v>434.20013599999993</v>
      </c>
      <c r="B299" s="21">
        <v>7</v>
      </c>
      <c r="C299" s="18">
        <f t="shared" si="12"/>
        <v>1</v>
      </c>
      <c r="D299" s="19">
        <f t="shared" si="13"/>
        <v>401</v>
      </c>
      <c r="E299" s="19">
        <f t="shared" si="14"/>
        <v>6</v>
      </c>
    </row>
    <row r="300" spans="1:5" x14ac:dyDescent="0.25">
      <c r="A300" s="20">
        <v>884.92269677419358</v>
      </c>
      <c r="B300" s="21">
        <v>18</v>
      </c>
      <c r="C300" s="18">
        <f t="shared" si="12"/>
        <v>1</v>
      </c>
      <c r="D300" s="19">
        <f t="shared" si="13"/>
        <v>551</v>
      </c>
      <c r="E300" s="19">
        <f t="shared" si="14"/>
        <v>9</v>
      </c>
    </row>
    <row r="301" spans="1:5" x14ac:dyDescent="0.25">
      <c r="A301" s="20">
        <v>713.20012666666662</v>
      </c>
      <c r="B301" s="21">
        <v>11</v>
      </c>
      <c r="C301" s="18">
        <f t="shared" si="12"/>
        <v>1</v>
      </c>
      <c r="D301" s="19">
        <f t="shared" si="13"/>
        <v>551</v>
      </c>
      <c r="E301" s="19">
        <f t="shared" si="14"/>
        <v>9</v>
      </c>
    </row>
    <row r="302" spans="1:5" x14ac:dyDescent="0.25">
      <c r="A302" s="20">
        <v>317.30019999999996</v>
      </c>
      <c r="B302" s="21">
        <v>5</v>
      </c>
      <c r="C302" s="18">
        <f t="shared" si="12"/>
        <v>1</v>
      </c>
      <c r="D302" s="19">
        <f t="shared" si="13"/>
        <v>301</v>
      </c>
      <c r="E302" s="19">
        <f t="shared" si="14"/>
        <v>5</v>
      </c>
    </row>
    <row r="303" spans="1:5" x14ac:dyDescent="0.25">
      <c r="A303" s="20">
        <v>353.3914869565217</v>
      </c>
      <c r="B303" s="21">
        <v>5</v>
      </c>
      <c r="C303" s="18">
        <f t="shared" si="12"/>
        <v>1</v>
      </c>
      <c r="D303" s="19">
        <f t="shared" si="13"/>
        <v>351</v>
      </c>
      <c r="E303" s="19">
        <f t="shared" si="14"/>
        <v>5</v>
      </c>
    </row>
    <row r="304" spans="1:5" x14ac:dyDescent="0.25">
      <c r="A304" s="20">
        <v>342.43656363636359</v>
      </c>
      <c r="B304" s="21">
        <v>5</v>
      </c>
      <c r="C304" s="18">
        <f t="shared" si="12"/>
        <v>1</v>
      </c>
      <c r="D304" s="19">
        <f t="shared" si="13"/>
        <v>301</v>
      </c>
      <c r="E304" s="19">
        <f t="shared" si="14"/>
        <v>5</v>
      </c>
    </row>
    <row r="305" spans="1:5" hidden="1" x14ac:dyDescent="0.25">
      <c r="A305" s="20">
        <v>281.15813684210525</v>
      </c>
      <c r="B305" s="21">
        <v>4</v>
      </c>
      <c r="C305" s="18">
        <f t="shared" si="12"/>
        <v>0</v>
      </c>
      <c r="D305" s="19">
        <f t="shared" si="13"/>
        <v>251</v>
      </c>
      <c r="E305" s="19">
        <f t="shared" si="14"/>
        <v>4</v>
      </c>
    </row>
    <row r="306" spans="1:5" x14ac:dyDescent="0.25">
      <c r="A306" s="20">
        <v>401.43095384615378</v>
      </c>
      <c r="B306" s="21">
        <v>5</v>
      </c>
      <c r="C306" s="18">
        <f t="shared" si="12"/>
        <v>1</v>
      </c>
      <c r="D306" s="19">
        <f t="shared" si="13"/>
        <v>401</v>
      </c>
      <c r="E306" s="19">
        <f t="shared" si="14"/>
        <v>5</v>
      </c>
    </row>
    <row r="307" spans="1:5" x14ac:dyDescent="0.25">
      <c r="A307" s="20">
        <v>429.10017857142861</v>
      </c>
      <c r="B307" s="21">
        <v>5</v>
      </c>
      <c r="C307" s="18">
        <f t="shared" si="12"/>
        <v>1</v>
      </c>
      <c r="D307" s="19">
        <f t="shared" si="13"/>
        <v>401</v>
      </c>
      <c r="E307" s="19">
        <f t="shared" si="14"/>
        <v>5</v>
      </c>
    </row>
    <row r="308" spans="1:5" x14ac:dyDescent="0.25">
      <c r="A308" s="20">
        <v>905.08766250000008</v>
      </c>
      <c r="B308" s="21">
        <v>13</v>
      </c>
      <c r="C308" s="18">
        <f t="shared" si="12"/>
        <v>1</v>
      </c>
      <c r="D308" s="19">
        <f t="shared" si="13"/>
        <v>551</v>
      </c>
      <c r="E308" s="19">
        <f t="shared" si="14"/>
        <v>9</v>
      </c>
    </row>
    <row r="309" spans="1:5" x14ac:dyDescent="0.25">
      <c r="A309" s="20">
        <v>810.92426896551729</v>
      </c>
      <c r="B309" s="21">
        <v>16</v>
      </c>
      <c r="C309" s="18">
        <f t="shared" si="12"/>
        <v>1</v>
      </c>
      <c r="D309" s="19">
        <f t="shared" si="13"/>
        <v>551</v>
      </c>
      <c r="E309" s="19">
        <f t="shared" si="14"/>
        <v>9</v>
      </c>
    </row>
    <row r="310" spans="1:5" x14ac:dyDescent="0.25">
      <c r="A310" s="20">
        <v>635.30014285714287</v>
      </c>
      <c r="B310" s="21">
        <v>10</v>
      </c>
      <c r="C310" s="18">
        <f t="shared" si="12"/>
        <v>1</v>
      </c>
      <c r="D310" s="19">
        <f t="shared" si="13"/>
        <v>551</v>
      </c>
      <c r="E310" s="19">
        <f t="shared" si="14"/>
        <v>9</v>
      </c>
    </row>
    <row r="311" spans="1:5" hidden="1" x14ac:dyDescent="0.25">
      <c r="A311" s="20">
        <v>261.40023333333329</v>
      </c>
      <c r="B311" s="21">
        <v>4</v>
      </c>
      <c r="C311" s="18">
        <f t="shared" si="12"/>
        <v>0</v>
      </c>
      <c r="D311" s="19">
        <f t="shared" si="13"/>
        <v>251</v>
      </c>
      <c r="E311" s="19">
        <f t="shared" si="14"/>
        <v>4</v>
      </c>
    </row>
    <row r="312" spans="1:5" hidden="1" x14ac:dyDescent="0.25">
      <c r="A312" s="20">
        <v>290.60020952380955</v>
      </c>
      <c r="B312" s="21">
        <v>4</v>
      </c>
      <c r="C312" s="18">
        <f t="shared" si="12"/>
        <v>0</v>
      </c>
      <c r="D312" s="19">
        <f t="shared" si="13"/>
        <v>251</v>
      </c>
      <c r="E312" s="19">
        <f t="shared" si="14"/>
        <v>4</v>
      </c>
    </row>
    <row r="313" spans="1:5" hidden="1" x14ac:dyDescent="0.25">
      <c r="A313" s="20">
        <v>281.90022999999997</v>
      </c>
      <c r="B313" s="21">
        <v>4</v>
      </c>
      <c r="C313" s="18">
        <f t="shared" si="12"/>
        <v>0</v>
      </c>
      <c r="D313" s="19">
        <f t="shared" si="13"/>
        <v>251</v>
      </c>
      <c r="E313" s="19">
        <f t="shared" si="14"/>
        <v>4</v>
      </c>
    </row>
    <row r="314" spans="1:5" x14ac:dyDescent="0.25">
      <c r="A314" s="20">
        <v>227.65910588235295</v>
      </c>
      <c r="B314" s="21">
        <v>3</v>
      </c>
      <c r="C314" s="18">
        <f t="shared" si="12"/>
        <v>1</v>
      </c>
      <c r="D314" s="19">
        <f t="shared" si="13"/>
        <v>201</v>
      </c>
      <c r="E314" s="19">
        <f t="shared" si="14"/>
        <v>3</v>
      </c>
    </row>
    <row r="315" spans="1:5" hidden="1" x14ac:dyDescent="0.25">
      <c r="A315" s="20">
        <v>332.05020833333327</v>
      </c>
      <c r="B315" s="21">
        <v>4</v>
      </c>
      <c r="C315" s="18">
        <f t="shared" si="12"/>
        <v>0</v>
      </c>
      <c r="D315" s="19">
        <f t="shared" si="13"/>
        <v>301</v>
      </c>
      <c r="E315" s="19">
        <f t="shared" si="14"/>
        <v>4</v>
      </c>
    </row>
    <row r="316" spans="1:5" hidden="1" x14ac:dyDescent="0.25">
      <c r="A316" s="20">
        <v>355.43096923076928</v>
      </c>
      <c r="B316" s="21">
        <v>4</v>
      </c>
      <c r="C316" s="18">
        <f t="shared" si="12"/>
        <v>0</v>
      </c>
      <c r="D316" s="19">
        <f t="shared" si="13"/>
        <v>351</v>
      </c>
      <c r="E316" s="19">
        <f t="shared" si="14"/>
        <v>4</v>
      </c>
    </row>
    <row r="317" spans="1:5" x14ac:dyDescent="0.25">
      <c r="A317" s="20">
        <v>823.00018</v>
      </c>
      <c r="B317" s="21">
        <v>12</v>
      </c>
      <c r="C317" s="18">
        <f t="shared" si="12"/>
        <v>1</v>
      </c>
      <c r="D317" s="19">
        <f t="shared" si="13"/>
        <v>551</v>
      </c>
      <c r="E317" s="19">
        <f t="shared" si="14"/>
        <v>9</v>
      </c>
    </row>
    <row r="318" spans="1:5" x14ac:dyDescent="0.25">
      <c r="A318" s="20">
        <v>1068.9295352941176</v>
      </c>
      <c r="B318" s="21">
        <v>20</v>
      </c>
      <c r="C318" s="18">
        <f t="shared" si="12"/>
        <v>1</v>
      </c>
      <c r="D318" s="19">
        <f t="shared" si="13"/>
        <v>551</v>
      </c>
      <c r="E318" s="19">
        <f t="shared" si="14"/>
        <v>9</v>
      </c>
    </row>
    <row r="319" spans="1:5" x14ac:dyDescent="0.25">
      <c r="A319" s="20">
        <v>662.25018333333333</v>
      </c>
      <c r="B319" s="21">
        <v>13</v>
      </c>
      <c r="C319" s="18">
        <f t="shared" si="12"/>
        <v>1</v>
      </c>
      <c r="D319" s="19">
        <f t="shared" si="13"/>
        <v>551</v>
      </c>
      <c r="E319" s="19">
        <f t="shared" si="14"/>
        <v>9</v>
      </c>
    </row>
    <row r="320" spans="1:5" x14ac:dyDescent="0.25">
      <c r="A320" s="20">
        <v>747.53350370370367</v>
      </c>
      <c r="B320" s="21">
        <v>13</v>
      </c>
      <c r="C320" s="18">
        <f t="shared" si="12"/>
        <v>1</v>
      </c>
      <c r="D320" s="19">
        <f t="shared" si="13"/>
        <v>551</v>
      </c>
      <c r="E320" s="19">
        <f t="shared" si="14"/>
        <v>9</v>
      </c>
    </row>
    <row r="321" spans="1:5" x14ac:dyDescent="0.25">
      <c r="A321" s="20">
        <v>720.23095384615385</v>
      </c>
      <c r="B321" s="21">
        <v>13</v>
      </c>
      <c r="C321" s="18">
        <f t="shared" si="12"/>
        <v>1</v>
      </c>
      <c r="D321" s="19">
        <f t="shared" si="13"/>
        <v>551</v>
      </c>
      <c r="E321" s="19">
        <f t="shared" si="14"/>
        <v>9</v>
      </c>
    </row>
    <row r="322" spans="1:5" x14ac:dyDescent="0.25">
      <c r="A322" s="20">
        <v>633.59152173913049</v>
      </c>
      <c r="B322" s="21">
        <v>12</v>
      </c>
      <c r="C322" s="18">
        <f t="shared" si="12"/>
        <v>1</v>
      </c>
      <c r="D322" s="19">
        <f t="shared" si="13"/>
        <v>551</v>
      </c>
      <c r="E322" s="19">
        <f t="shared" si="14"/>
        <v>9</v>
      </c>
    </row>
    <row r="323" spans="1:5" x14ac:dyDescent="0.25">
      <c r="A323" s="20">
        <v>832.40017333333344</v>
      </c>
      <c r="B323" s="21">
        <v>12</v>
      </c>
      <c r="C323" s="18">
        <f t="shared" si="12"/>
        <v>1</v>
      </c>
      <c r="D323" s="19">
        <f t="shared" si="13"/>
        <v>551</v>
      </c>
      <c r="E323" s="19">
        <f t="shared" si="14"/>
        <v>9</v>
      </c>
    </row>
    <row r="324" spans="1:5" x14ac:dyDescent="0.25">
      <c r="A324" s="20">
        <v>888.48766875000001</v>
      </c>
      <c r="B324" s="21">
        <v>12</v>
      </c>
      <c r="C324" s="18">
        <f t="shared" si="12"/>
        <v>1</v>
      </c>
      <c r="D324" s="19">
        <f t="shared" si="13"/>
        <v>551</v>
      </c>
      <c r="E324" s="19">
        <f t="shared" si="14"/>
        <v>9</v>
      </c>
    </row>
    <row r="325" spans="1:5" x14ac:dyDescent="0.25">
      <c r="A325" s="20">
        <v>1265.1001555555556</v>
      </c>
      <c r="B325" s="21">
        <v>19</v>
      </c>
      <c r="C325" s="18">
        <f t="shared" si="12"/>
        <v>1</v>
      </c>
      <c r="D325" s="19">
        <f t="shared" si="13"/>
        <v>551</v>
      </c>
      <c r="E325" s="19">
        <f t="shared" si="14"/>
        <v>9</v>
      </c>
    </row>
    <row r="326" spans="1:5" x14ac:dyDescent="0.25">
      <c r="A326" s="20">
        <v>498.99150434782609</v>
      </c>
      <c r="B326" s="21">
        <v>8</v>
      </c>
      <c r="C326" s="18">
        <f t="shared" si="12"/>
        <v>1</v>
      </c>
      <c r="D326" s="19">
        <f t="shared" si="13"/>
        <v>451</v>
      </c>
      <c r="E326" s="19">
        <f t="shared" si="14"/>
        <v>6</v>
      </c>
    </row>
    <row r="327" spans="1:5" x14ac:dyDescent="0.25">
      <c r="A327" s="20">
        <v>554.03095384615381</v>
      </c>
      <c r="B327" s="21">
        <v>8</v>
      </c>
      <c r="C327" s="18">
        <f t="shared" si="12"/>
        <v>1</v>
      </c>
      <c r="D327" s="19">
        <f t="shared" si="13"/>
        <v>551</v>
      </c>
      <c r="E327" s="19">
        <f t="shared" si="14"/>
        <v>6</v>
      </c>
    </row>
    <row r="328" spans="1:5" x14ac:dyDescent="0.25">
      <c r="A328" s="20">
        <v>536.80020000000002</v>
      </c>
      <c r="B328" s="21">
        <v>8</v>
      </c>
      <c r="C328" s="18">
        <f t="shared" si="12"/>
        <v>1</v>
      </c>
      <c r="D328" s="19">
        <f t="shared" si="13"/>
        <v>501</v>
      </c>
      <c r="E328" s="19">
        <f t="shared" si="14"/>
        <v>6</v>
      </c>
    </row>
    <row r="329" spans="1:5" x14ac:dyDescent="0.25">
      <c r="A329" s="20">
        <v>462.4366</v>
      </c>
      <c r="B329" s="21">
        <v>7</v>
      </c>
      <c r="C329" s="18">
        <f t="shared" si="12"/>
        <v>1</v>
      </c>
      <c r="D329" s="19">
        <f t="shared" si="13"/>
        <v>451</v>
      </c>
      <c r="E329" s="19">
        <f t="shared" si="14"/>
        <v>6</v>
      </c>
    </row>
    <row r="330" spans="1:5" x14ac:dyDescent="0.25">
      <c r="A330" s="20">
        <v>620.72432413793103</v>
      </c>
      <c r="B330" s="21">
        <v>8</v>
      </c>
      <c r="C330" s="18">
        <f t="shared" si="12"/>
        <v>1</v>
      </c>
      <c r="D330" s="19">
        <f t="shared" si="13"/>
        <v>551</v>
      </c>
      <c r="E330" s="19">
        <f t="shared" si="14"/>
        <v>6</v>
      </c>
    </row>
    <row r="331" spans="1:5" x14ac:dyDescent="0.25">
      <c r="A331" s="20">
        <v>660.72276129032252</v>
      </c>
      <c r="B331" s="21">
        <v>8</v>
      </c>
      <c r="C331" s="18">
        <f t="shared" si="12"/>
        <v>1</v>
      </c>
      <c r="D331" s="19">
        <f t="shared" si="13"/>
        <v>551</v>
      </c>
      <c r="E331" s="19">
        <f t="shared" si="14"/>
        <v>6</v>
      </c>
    </row>
    <row r="332" spans="1:5" x14ac:dyDescent="0.25">
      <c r="A332" s="20">
        <v>1089.2001657142857</v>
      </c>
      <c r="B332" s="21">
        <v>14</v>
      </c>
      <c r="C332" s="18">
        <f t="shared" si="12"/>
        <v>1</v>
      </c>
      <c r="D332" s="19">
        <f t="shared" si="13"/>
        <v>551</v>
      </c>
      <c r="E332" s="19">
        <f t="shared" si="14"/>
        <v>9</v>
      </c>
    </row>
    <row r="333" spans="1:5" x14ac:dyDescent="0.25">
      <c r="A333" s="20">
        <v>222.77531249999998</v>
      </c>
      <c r="B333" s="21">
        <v>3</v>
      </c>
      <c r="C333" s="18">
        <f t="shared" si="12"/>
        <v>1</v>
      </c>
      <c r="D333" s="19">
        <f t="shared" si="13"/>
        <v>201</v>
      </c>
      <c r="E333" s="19">
        <f t="shared" si="14"/>
        <v>3</v>
      </c>
    </row>
    <row r="334" spans="1:5" x14ac:dyDescent="0.25">
      <c r="A334" s="20">
        <v>217.20034666666672</v>
      </c>
      <c r="B334" s="21">
        <v>3</v>
      </c>
      <c r="C334" s="18">
        <f t="shared" si="12"/>
        <v>1</v>
      </c>
      <c r="D334" s="19">
        <f t="shared" si="13"/>
        <v>201</v>
      </c>
      <c r="E334" s="19">
        <f t="shared" si="14"/>
        <v>3</v>
      </c>
    </row>
    <row r="335" spans="1:5" x14ac:dyDescent="0.25">
      <c r="A335" s="20">
        <v>179.90044999999998</v>
      </c>
      <c r="B335" s="21">
        <v>2</v>
      </c>
      <c r="C335" s="18">
        <f t="shared" ref="C335:C398" si="15">SUBTOTAL(103,B335)</f>
        <v>1</v>
      </c>
      <c r="D335" s="19">
        <f t="shared" ref="D335:D398" si="16">INDEX($E$3:$O$3,MATCH(A335,$E$3:$O$3,1))</f>
        <v>151</v>
      </c>
      <c r="E335" s="19">
        <f t="shared" ref="E335:E398" si="17">INDEX($C$5:$C$11,MATCH(B335,$C$5:$C$11,1))</f>
        <v>2</v>
      </c>
    </row>
    <row r="336" spans="1:5" x14ac:dyDescent="0.25">
      <c r="A336" s="20">
        <v>255.75818947368424</v>
      </c>
      <c r="B336" s="21">
        <v>3</v>
      </c>
      <c r="C336" s="18">
        <f t="shared" si="15"/>
        <v>1</v>
      </c>
      <c r="D336" s="19">
        <f t="shared" si="16"/>
        <v>251</v>
      </c>
      <c r="E336" s="19">
        <f t="shared" si="17"/>
        <v>3</v>
      </c>
    </row>
    <row r="337" spans="1:5" hidden="1" x14ac:dyDescent="0.25">
      <c r="A337" s="20">
        <v>304.0002761904762</v>
      </c>
      <c r="B337" s="21">
        <v>4</v>
      </c>
      <c r="C337" s="18">
        <f t="shared" si="15"/>
        <v>0</v>
      </c>
      <c r="D337" s="19">
        <f t="shared" si="16"/>
        <v>301</v>
      </c>
      <c r="E337" s="19">
        <f t="shared" si="17"/>
        <v>4</v>
      </c>
    </row>
    <row r="338" spans="1:5" x14ac:dyDescent="0.25">
      <c r="A338" s="20">
        <v>674.00024000000008</v>
      </c>
      <c r="B338" s="21">
        <v>10</v>
      </c>
      <c r="C338" s="18">
        <f t="shared" si="15"/>
        <v>1</v>
      </c>
      <c r="D338" s="19">
        <f t="shared" si="16"/>
        <v>551</v>
      </c>
      <c r="E338" s="19">
        <f t="shared" si="17"/>
        <v>9</v>
      </c>
    </row>
    <row r="339" spans="1:5" x14ac:dyDescent="0.25">
      <c r="A339" s="20">
        <v>238.40030000000002</v>
      </c>
      <c r="B339" s="21">
        <v>3</v>
      </c>
      <c r="C339" s="18">
        <f t="shared" si="15"/>
        <v>1</v>
      </c>
      <c r="D339" s="19">
        <f t="shared" si="16"/>
        <v>201</v>
      </c>
      <c r="E339" s="19">
        <f t="shared" si="17"/>
        <v>3</v>
      </c>
    </row>
    <row r="340" spans="1:5" x14ac:dyDescent="0.25">
      <c r="A340" s="20">
        <v>213.60037333333335</v>
      </c>
      <c r="B340" s="21">
        <v>3</v>
      </c>
      <c r="C340" s="18">
        <f t="shared" si="15"/>
        <v>1</v>
      </c>
      <c r="D340" s="19">
        <f t="shared" si="16"/>
        <v>201</v>
      </c>
      <c r="E340" s="19">
        <f t="shared" si="17"/>
        <v>3</v>
      </c>
    </row>
    <row r="341" spans="1:5" hidden="1" x14ac:dyDescent="0.25">
      <c r="A341" s="20">
        <v>311.43662727272726</v>
      </c>
      <c r="B341" s="21">
        <v>4</v>
      </c>
      <c r="C341" s="18">
        <f t="shared" si="15"/>
        <v>0</v>
      </c>
      <c r="D341" s="19">
        <f t="shared" si="16"/>
        <v>301</v>
      </c>
      <c r="E341" s="19">
        <f t="shared" si="17"/>
        <v>4</v>
      </c>
    </row>
    <row r="342" spans="1:5" hidden="1" x14ac:dyDescent="0.25">
      <c r="A342" s="20">
        <v>334.45024999999993</v>
      </c>
      <c r="B342" s="21">
        <v>4</v>
      </c>
      <c r="C342" s="18">
        <f t="shared" si="15"/>
        <v>0</v>
      </c>
      <c r="D342" s="19">
        <f t="shared" si="16"/>
        <v>301</v>
      </c>
      <c r="E342" s="19">
        <f t="shared" si="17"/>
        <v>4</v>
      </c>
    </row>
    <row r="343" spans="1:5" x14ac:dyDescent="0.25">
      <c r="A343" s="20">
        <v>741.50022142857142</v>
      </c>
      <c r="B343" s="21">
        <v>10</v>
      </c>
      <c r="C343" s="18">
        <f t="shared" si="15"/>
        <v>1</v>
      </c>
      <c r="D343" s="19">
        <f t="shared" si="16"/>
        <v>551</v>
      </c>
      <c r="E343" s="19">
        <f t="shared" si="17"/>
        <v>9</v>
      </c>
    </row>
    <row r="344" spans="1:5" x14ac:dyDescent="0.25">
      <c r="A344" s="20">
        <v>188.40041428571425</v>
      </c>
      <c r="B344" s="21">
        <v>2</v>
      </c>
      <c r="C344" s="18">
        <f t="shared" si="15"/>
        <v>1</v>
      </c>
      <c r="D344" s="19">
        <f t="shared" si="16"/>
        <v>151</v>
      </c>
      <c r="E344" s="19">
        <f t="shared" si="17"/>
        <v>2</v>
      </c>
    </row>
    <row r="345" spans="1:5" x14ac:dyDescent="0.25">
      <c r="A345" s="20">
        <v>272.60028571428575</v>
      </c>
      <c r="B345" s="21">
        <v>3</v>
      </c>
      <c r="C345" s="18">
        <f t="shared" si="15"/>
        <v>1</v>
      </c>
      <c r="D345" s="19">
        <f t="shared" si="16"/>
        <v>251</v>
      </c>
      <c r="E345" s="19">
        <f t="shared" si="17"/>
        <v>3</v>
      </c>
    </row>
    <row r="346" spans="1:5" hidden="1" x14ac:dyDescent="0.25">
      <c r="A346" s="20">
        <v>325.39157391304349</v>
      </c>
      <c r="B346" s="21">
        <v>4</v>
      </c>
      <c r="C346" s="18">
        <f t="shared" si="15"/>
        <v>0</v>
      </c>
      <c r="D346" s="19">
        <f t="shared" si="16"/>
        <v>301</v>
      </c>
      <c r="E346" s="19">
        <f t="shared" si="17"/>
        <v>4</v>
      </c>
    </row>
    <row r="347" spans="1:5" x14ac:dyDescent="0.25">
      <c r="A347" s="20">
        <v>702.13357037037031</v>
      </c>
      <c r="B347" s="21">
        <v>9</v>
      </c>
      <c r="C347" s="18">
        <f t="shared" si="15"/>
        <v>1</v>
      </c>
      <c r="D347" s="19">
        <f t="shared" si="16"/>
        <v>551</v>
      </c>
      <c r="E347" s="19">
        <f t="shared" si="17"/>
        <v>9</v>
      </c>
    </row>
    <row r="348" spans="1:5" x14ac:dyDescent="0.25">
      <c r="A348" s="20">
        <v>245.80034444444436</v>
      </c>
      <c r="B348" s="21">
        <v>3</v>
      </c>
      <c r="C348" s="18">
        <f t="shared" si="15"/>
        <v>1</v>
      </c>
      <c r="D348" s="19">
        <f t="shared" si="16"/>
        <v>201</v>
      </c>
      <c r="E348" s="19">
        <f t="shared" si="17"/>
        <v>3</v>
      </c>
    </row>
    <row r="349" spans="1:5" x14ac:dyDescent="0.25">
      <c r="A349" s="20">
        <v>263.70032000000003</v>
      </c>
      <c r="B349" s="21">
        <v>3</v>
      </c>
      <c r="C349" s="18">
        <f t="shared" si="15"/>
        <v>1</v>
      </c>
      <c r="D349" s="19">
        <f t="shared" si="16"/>
        <v>251</v>
      </c>
      <c r="E349" s="19">
        <f t="shared" si="17"/>
        <v>3</v>
      </c>
    </row>
    <row r="350" spans="1:5" x14ac:dyDescent="0.25">
      <c r="A350" s="20">
        <v>637.25027499999999</v>
      </c>
      <c r="B350" s="21">
        <v>9</v>
      </c>
      <c r="C350" s="18">
        <f t="shared" si="15"/>
        <v>1</v>
      </c>
      <c r="D350" s="19">
        <f t="shared" si="16"/>
        <v>551</v>
      </c>
      <c r="E350" s="19">
        <f t="shared" si="17"/>
        <v>9</v>
      </c>
    </row>
    <row r="351" spans="1:5" hidden="1" x14ac:dyDescent="0.25">
      <c r="A351" s="20">
        <v>376.73357777777778</v>
      </c>
      <c r="B351" s="21">
        <v>4</v>
      </c>
      <c r="C351" s="18">
        <f t="shared" si="15"/>
        <v>0</v>
      </c>
      <c r="D351" s="19">
        <f t="shared" si="16"/>
        <v>351</v>
      </c>
      <c r="E351" s="19">
        <f t="shared" si="17"/>
        <v>4</v>
      </c>
    </row>
    <row r="352" spans="1:5" x14ac:dyDescent="0.25">
      <c r="A352" s="20">
        <v>794.52279999999996</v>
      </c>
      <c r="B352" s="21">
        <v>9</v>
      </c>
      <c r="C352" s="18">
        <f t="shared" si="15"/>
        <v>1</v>
      </c>
      <c r="D352" s="19">
        <f t="shared" si="16"/>
        <v>551</v>
      </c>
      <c r="E352" s="19">
        <f t="shared" si="17"/>
        <v>9</v>
      </c>
    </row>
    <row r="353" spans="1:5" x14ac:dyDescent="0.25">
      <c r="A353" s="20">
        <v>838.69112121212129</v>
      </c>
      <c r="B353" s="21">
        <v>9</v>
      </c>
      <c r="C353" s="18">
        <f t="shared" si="15"/>
        <v>1</v>
      </c>
      <c r="D353" s="19">
        <f t="shared" si="16"/>
        <v>551</v>
      </c>
      <c r="E353" s="19">
        <f t="shared" si="17"/>
        <v>9</v>
      </c>
    </row>
    <row r="354" spans="1:5" x14ac:dyDescent="0.25">
      <c r="A354" s="20">
        <v>567.00012000000004</v>
      </c>
      <c r="B354" s="21">
        <v>8</v>
      </c>
      <c r="C354" s="18">
        <f t="shared" si="15"/>
        <v>1</v>
      </c>
      <c r="D354" s="19">
        <f t="shared" si="16"/>
        <v>551</v>
      </c>
      <c r="E354" s="19">
        <f t="shared" si="17"/>
        <v>6</v>
      </c>
    </row>
    <row r="355" spans="1:5" x14ac:dyDescent="0.25">
      <c r="A355" s="20">
        <v>1097.1001055555555</v>
      </c>
      <c r="B355" s="21">
        <v>19</v>
      </c>
      <c r="C355" s="18">
        <f t="shared" si="15"/>
        <v>1</v>
      </c>
      <c r="D355" s="19">
        <f t="shared" si="16"/>
        <v>551</v>
      </c>
      <c r="E355" s="19">
        <f t="shared" si="17"/>
        <v>9</v>
      </c>
    </row>
    <row r="356" spans="1:5" x14ac:dyDescent="0.25">
      <c r="A356" s="20">
        <v>881.20011428571433</v>
      </c>
      <c r="B356" s="21">
        <v>12</v>
      </c>
      <c r="C356" s="18">
        <f t="shared" si="15"/>
        <v>1</v>
      </c>
      <c r="D356" s="19">
        <f t="shared" si="16"/>
        <v>551</v>
      </c>
      <c r="E356" s="19">
        <f t="shared" si="17"/>
        <v>9</v>
      </c>
    </row>
    <row r="357" spans="1:5" x14ac:dyDescent="0.25">
      <c r="A357" s="20">
        <v>426.00016800000003</v>
      </c>
      <c r="B357" s="21">
        <v>6</v>
      </c>
      <c r="C357" s="18">
        <f t="shared" si="15"/>
        <v>1</v>
      </c>
      <c r="D357" s="19">
        <f t="shared" si="16"/>
        <v>401</v>
      </c>
      <c r="E357" s="19">
        <f t="shared" si="17"/>
        <v>6</v>
      </c>
    </row>
    <row r="358" spans="1:5" x14ac:dyDescent="0.25">
      <c r="A358" s="20">
        <v>469.50015714285712</v>
      </c>
      <c r="B358" s="21">
        <v>6</v>
      </c>
      <c r="C358" s="18">
        <f t="shared" si="15"/>
        <v>1</v>
      </c>
      <c r="D358" s="19">
        <f t="shared" si="16"/>
        <v>451</v>
      </c>
      <c r="E358" s="19">
        <f t="shared" si="17"/>
        <v>6</v>
      </c>
    </row>
    <row r="359" spans="1:5" x14ac:dyDescent="0.25">
      <c r="A359" s="20">
        <v>456.1335037037037</v>
      </c>
      <c r="B359" s="21">
        <v>6</v>
      </c>
      <c r="C359" s="18">
        <f t="shared" si="15"/>
        <v>1</v>
      </c>
      <c r="D359" s="19">
        <f t="shared" si="16"/>
        <v>451</v>
      </c>
      <c r="E359" s="19">
        <f t="shared" si="17"/>
        <v>6</v>
      </c>
    </row>
    <row r="360" spans="1:5" x14ac:dyDescent="0.25">
      <c r="A360" s="20">
        <v>381.25019999999995</v>
      </c>
      <c r="B360" s="21">
        <v>5</v>
      </c>
      <c r="C360" s="18">
        <f t="shared" si="15"/>
        <v>1</v>
      </c>
      <c r="D360" s="19">
        <f t="shared" si="16"/>
        <v>351</v>
      </c>
      <c r="E360" s="19">
        <f t="shared" si="17"/>
        <v>5</v>
      </c>
    </row>
    <row r="361" spans="1:5" x14ac:dyDescent="0.25">
      <c r="A361" s="20">
        <v>524.52274193548396</v>
      </c>
      <c r="B361" s="21">
        <v>6</v>
      </c>
      <c r="C361" s="18">
        <f t="shared" si="15"/>
        <v>1</v>
      </c>
      <c r="D361" s="19">
        <f t="shared" si="16"/>
        <v>501</v>
      </c>
      <c r="E361" s="19">
        <f t="shared" si="17"/>
        <v>6</v>
      </c>
    </row>
    <row r="362" spans="1:5" x14ac:dyDescent="0.25">
      <c r="A362" s="20">
        <v>556.69106666666676</v>
      </c>
      <c r="B362" s="21">
        <v>6</v>
      </c>
      <c r="C362" s="18">
        <f t="shared" si="15"/>
        <v>1</v>
      </c>
      <c r="D362" s="19">
        <f t="shared" si="16"/>
        <v>551</v>
      </c>
      <c r="E362" s="19">
        <f t="shared" si="17"/>
        <v>6</v>
      </c>
    </row>
    <row r="363" spans="1:5" x14ac:dyDescent="0.25">
      <c r="A363" s="20">
        <v>1067.427172972973</v>
      </c>
      <c r="B363" s="21">
        <v>13</v>
      </c>
      <c r="C363" s="18">
        <f t="shared" si="15"/>
        <v>1</v>
      </c>
      <c r="D363" s="19">
        <f t="shared" si="16"/>
        <v>551</v>
      </c>
      <c r="E363" s="19">
        <f t="shared" si="17"/>
        <v>9</v>
      </c>
    </row>
    <row r="364" spans="1:5" x14ac:dyDescent="0.25">
      <c r="A364" s="20">
        <v>1006.7295294117648</v>
      </c>
      <c r="B364" s="21">
        <v>17</v>
      </c>
      <c r="C364" s="18">
        <f t="shared" si="15"/>
        <v>1</v>
      </c>
      <c r="D364" s="19">
        <f t="shared" si="16"/>
        <v>551</v>
      </c>
      <c r="E364" s="19">
        <f t="shared" si="17"/>
        <v>9</v>
      </c>
    </row>
    <row r="365" spans="1:5" x14ac:dyDescent="0.25">
      <c r="A365" s="20">
        <v>792.89103636363643</v>
      </c>
      <c r="B365" s="21">
        <v>11</v>
      </c>
      <c r="C365" s="18">
        <f t="shared" si="15"/>
        <v>1</v>
      </c>
      <c r="D365" s="19">
        <f t="shared" si="16"/>
        <v>551</v>
      </c>
      <c r="E365" s="19">
        <f t="shared" si="17"/>
        <v>9</v>
      </c>
    </row>
    <row r="366" spans="1:5" x14ac:dyDescent="0.25">
      <c r="A366" s="20">
        <v>358.79149565217392</v>
      </c>
      <c r="B366" s="21">
        <v>5</v>
      </c>
      <c r="C366" s="18">
        <f t="shared" si="15"/>
        <v>1</v>
      </c>
      <c r="D366" s="19">
        <f t="shared" si="16"/>
        <v>351</v>
      </c>
      <c r="E366" s="19">
        <f t="shared" si="17"/>
        <v>5</v>
      </c>
    </row>
    <row r="367" spans="1:5" x14ac:dyDescent="0.25">
      <c r="A367" s="20">
        <v>395.83094615384618</v>
      </c>
      <c r="B367" s="21">
        <v>5</v>
      </c>
      <c r="C367" s="18">
        <f t="shared" si="15"/>
        <v>1</v>
      </c>
      <c r="D367" s="19">
        <f t="shared" si="16"/>
        <v>351</v>
      </c>
      <c r="E367" s="19">
        <f t="shared" si="17"/>
        <v>5</v>
      </c>
    </row>
    <row r="368" spans="1:5" x14ac:dyDescent="0.25">
      <c r="A368" s="20">
        <v>384.60019199999999</v>
      </c>
      <c r="B368" s="21">
        <v>5</v>
      </c>
      <c r="C368" s="18">
        <f t="shared" si="15"/>
        <v>1</v>
      </c>
      <c r="D368" s="19">
        <f t="shared" si="16"/>
        <v>351</v>
      </c>
      <c r="E368" s="19">
        <f t="shared" si="17"/>
        <v>5</v>
      </c>
    </row>
    <row r="369" spans="1:5" hidden="1" x14ac:dyDescent="0.25">
      <c r="A369" s="20">
        <v>316.23659090909092</v>
      </c>
      <c r="B369" s="21">
        <v>4</v>
      </c>
      <c r="C369" s="18">
        <f t="shared" si="15"/>
        <v>0</v>
      </c>
      <c r="D369" s="19">
        <f t="shared" si="16"/>
        <v>301</v>
      </c>
      <c r="E369" s="19">
        <f t="shared" si="17"/>
        <v>4</v>
      </c>
    </row>
    <row r="370" spans="1:5" x14ac:dyDescent="0.25">
      <c r="A370" s="20">
        <v>444.52431724137932</v>
      </c>
      <c r="B370" s="21">
        <v>5</v>
      </c>
      <c r="C370" s="18">
        <f t="shared" si="15"/>
        <v>1</v>
      </c>
      <c r="D370" s="19">
        <f t="shared" si="16"/>
        <v>401</v>
      </c>
      <c r="E370" s="19">
        <f t="shared" si="17"/>
        <v>5</v>
      </c>
    </row>
    <row r="371" spans="1:5" x14ac:dyDescent="0.25">
      <c r="A371" s="20">
        <v>472.52275483870972</v>
      </c>
      <c r="B371" s="21">
        <v>5</v>
      </c>
      <c r="C371" s="18">
        <f t="shared" si="15"/>
        <v>1</v>
      </c>
      <c r="D371" s="19">
        <f t="shared" si="16"/>
        <v>451</v>
      </c>
      <c r="E371" s="19">
        <f t="shared" si="17"/>
        <v>5</v>
      </c>
    </row>
    <row r="372" spans="1:5" x14ac:dyDescent="0.25">
      <c r="A372" s="20">
        <v>975.00016000000005</v>
      </c>
      <c r="B372" s="21">
        <v>12</v>
      </c>
      <c r="C372" s="18">
        <f t="shared" si="15"/>
        <v>1</v>
      </c>
      <c r="D372" s="19">
        <f t="shared" si="16"/>
        <v>551</v>
      </c>
      <c r="E372" s="19">
        <f t="shared" si="17"/>
        <v>9</v>
      </c>
    </row>
    <row r="373" spans="1:5" x14ac:dyDescent="0.25">
      <c r="A373" s="20">
        <v>1301.5539589743589</v>
      </c>
      <c r="B373" s="21">
        <v>20</v>
      </c>
      <c r="C373" s="18">
        <f t="shared" si="15"/>
        <v>1</v>
      </c>
      <c r="D373" s="19">
        <f t="shared" si="16"/>
        <v>551</v>
      </c>
      <c r="E373" s="19">
        <f t="shared" si="17"/>
        <v>9</v>
      </c>
    </row>
    <row r="374" spans="1:5" x14ac:dyDescent="0.25">
      <c r="A374" s="20">
        <v>828.72429655172414</v>
      </c>
      <c r="B374" s="21">
        <v>14</v>
      </c>
      <c r="C374" s="18">
        <f t="shared" si="15"/>
        <v>1</v>
      </c>
      <c r="D374" s="19">
        <f t="shared" si="16"/>
        <v>551</v>
      </c>
      <c r="E374" s="19">
        <f t="shared" si="17"/>
        <v>9</v>
      </c>
    </row>
    <row r="375" spans="1:5" x14ac:dyDescent="0.25">
      <c r="A375" s="20">
        <v>920.88765000000012</v>
      </c>
      <c r="B375" s="21">
        <v>14</v>
      </c>
      <c r="C375" s="18">
        <f t="shared" si="15"/>
        <v>1</v>
      </c>
      <c r="D375" s="19">
        <f t="shared" si="16"/>
        <v>551</v>
      </c>
      <c r="E375" s="19">
        <f t="shared" si="17"/>
        <v>9</v>
      </c>
    </row>
    <row r="376" spans="1:5" x14ac:dyDescent="0.25">
      <c r="A376" s="20">
        <v>881.32274193548392</v>
      </c>
      <c r="B376" s="21">
        <v>13</v>
      </c>
      <c r="C376" s="18">
        <f t="shared" si="15"/>
        <v>1</v>
      </c>
      <c r="D376" s="19">
        <f t="shared" si="16"/>
        <v>551</v>
      </c>
      <c r="E376" s="19">
        <f t="shared" si="17"/>
        <v>9</v>
      </c>
    </row>
    <row r="377" spans="1:5" x14ac:dyDescent="0.25">
      <c r="A377" s="20">
        <v>783.70018571428568</v>
      </c>
      <c r="B377" s="21">
        <v>12</v>
      </c>
      <c r="C377" s="18">
        <f t="shared" si="15"/>
        <v>1</v>
      </c>
      <c r="D377" s="19">
        <f t="shared" si="16"/>
        <v>551</v>
      </c>
      <c r="E377" s="19">
        <f t="shared" si="17"/>
        <v>9</v>
      </c>
    </row>
    <row r="378" spans="1:5" x14ac:dyDescent="0.25">
      <c r="A378" s="20">
        <v>1006.4001542857143</v>
      </c>
      <c r="B378" s="21">
        <v>13</v>
      </c>
      <c r="C378" s="18">
        <f t="shared" si="15"/>
        <v>1</v>
      </c>
      <c r="D378" s="19">
        <f t="shared" si="16"/>
        <v>551</v>
      </c>
      <c r="E378" s="19">
        <f t="shared" si="17"/>
        <v>9</v>
      </c>
    </row>
    <row r="379" spans="1:5" x14ac:dyDescent="0.25">
      <c r="A379" s="20">
        <v>1066.8271783783784</v>
      </c>
      <c r="B379" s="21">
        <v>13</v>
      </c>
      <c r="C379" s="18">
        <f t="shared" si="15"/>
        <v>1</v>
      </c>
      <c r="D379" s="19">
        <f t="shared" si="16"/>
        <v>551</v>
      </c>
      <c r="E379" s="19">
        <f t="shared" si="17"/>
        <v>9</v>
      </c>
    </row>
    <row r="380" spans="1:5" x14ac:dyDescent="0.25">
      <c r="A380" s="20">
        <v>1487.965995121951</v>
      </c>
      <c r="B380" s="21">
        <v>19</v>
      </c>
      <c r="C380" s="18">
        <f t="shared" si="15"/>
        <v>1</v>
      </c>
      <c r="D380" s="19">
        <f t="shared" si="16"/>
        <v>551</v>
      </c>
      <c r="E380" s="19">
        <f t="shared" si="17"/>
        <v>9</v>
      </c>
    </row>
    <row r="381" spans="1:5" x14ac:dyDescent="0.25">
      <c r="A381" s="20">
        <v>633.10017142857146</v>
      </c>
      <c r="B381" s="21">
        <v>9</v>
      </c>
      <c r="C381" s="18">
        <f t="shared" si="15"/>
        <v>1</v>
      </c>
      <c r="D381" s="19">
        <f t="shared" si="16"/>
        <v>551</v>
      </c>
      <c r="E381" s="19">
        <f t="shared" si="17"/>
        <v>9</v>
      </c>
    </row>
    <row r="382" spans="1:5" x14ac:dyDescent="0.25">
      <c r="A382" s="20">
        <v>695.12274193548387</v>
      </c>
      <c r="B382" s="21">
        <v>9</v>
      </c>
      <c r="C382" s="18">
        <f t="shared" si="15"/>
        <v>1</v>
      </c>
      <c r="D382" s="19">
        <f t="shared" si="16"/>
        <v>551</v>
      </c>
      <c r="E382" s="19">
        <f t="shared" si="17"/>
        <v>9</v>
      </c>
    </row>
    <row r="383" spans="1:5" x14ac:dyDescent="0.25">
      <c r="A383" s="20">
        <v>675.60017333333337</v>
      </c>
      <c r="B383" s="21">
        <v>9</v>
      </c>
      <c r="C383" s="18">
        <f t="shared" si="15"/>
        <v>1</v>
      </c>
      <c r="D383" s="19">
        <f t="shared" si="16"/>
        <v>551</v>
      </c>
      <c r="E383" s="19">
        <f t="shared" si="17"/>
        <v>9</v>
      </c>
    </row>
    <row r="384" spans="1:5" x14ac:dyDescent="0.25">
      <c r="A384" s="20">
        <v>588.13353333333339</v>
      </c>
      <c r="B384" s="21">
        <v>8</v>
      </c>
      <c r="C384" s="18">
        <f t="shared" si="15"/>
        <v>1</v>
      </c>
      <c r="D384" s="19">
        <f t="shared" si="16"/>
        <v>551</v>
      </c>
      <c r="E384" s="19">
        <f t="shared" si="17"/>
        <v>6</v>
      </c>
    </row>
    <row r="385" spans="1:5" x14ac:dyDescent="0.25">
      <c r="A385" s="20">
        <v>768.52957647058838</v>
      </c>
      <c r="B385" s="21">
        <v>9</v>
      </c>
      <c r="C385" s="18">
        <f t="shared" si="15"/>
        <v>1</v>
      </c>
      <c r="D385" s="19">
        <f t="shared" si="16"/>
        <v>551</v>
      </c>
      <c r="E385" s="19">
        <f t="shared" si="17"/>
        <v>9</v>
      </c>
    </row>
    <row r="386" spans="1:5" x14ac:dyDescent="0.25">
      <c r="A386" s="20">
        <v>812.90016111111117</v>
      </c>
      <c r="B386" s="21">
        <v>9</v>
      </c>
      <c r="C386" s="18">
        <f t="shared" si="15"/>
        <v>1</v>
      </c>
      <c r="D386" s="19">
        <f t="shared" si="16"/>
        <v>551</v>
      </c>
      <c r="E386" s="19">
        <f t="shared" si="17"/>
        <v>9</v>
      </c>
    </row>
    <row r="387" spans="1:5" x14ac:dyDescent="0.25">
      <c r="A387" s="20">
        <v>1285.9501500000001</v>
      </c>
      <c r="B387" s="21">
        <v>15</v>
      </c>
      <c r="C387" s="18">
        <f t="shared" si="15"/>
        <v>1</v>
      </c>
      <c r="D387" s="19">
        <f t="shared" si="16"/>
        <v>551</v>
      </c>
      <c r="E387" s="19">
        <f t="shared" si="17"/>
        <v>9</v>
      </c>
    </row>
    <row r="388" spans="1:5" hidden="1" x14ac:dyDescent="0.25">
      <c r="A388" s="20">
        <v>308.4002476190476</v>
      </c>
      <c r="B388" s="21">
        <v>4</v>
      </c>
      <c r="C388" s="18">
        <f t="shared" si="15"/>
        <v>0</v>
      </c>
      <c r="D388" s="19">
        <f t="shared" si="16"/>
        <v>301</v>
      </c>
      <c r="E388" s="19">
        <f t="shared" si="17"/>
        <v>4</v>
      </c>
    </row>
    <row r="389" spans="1:5" hidden="1" x14ac:dyDescent="0.25">
      <c r="A389" s="20">
        <v>299.70027000000005</v>
      </c>
      <c r="B389" s="21">
        <v>4</v>
      </c>
      <c r="C389" s="18">
        <f t="shared" si="15"/>
        <v>0</v>
      </c>
      <c r="D389" s="19">
        <f t="shared" si="16"/>
        <v>251</v>
      </c>
      <c r="E389" s="19">
        <f t="shared" si="17"/>
        <v>4</v>
      </c>
    </row>
    <row r="390" spans="1:5" x14ac:dyDescent="0.25">
      <c r="A390" s="20">
        <v>245.45915294117646</v>
      </c>
      <c r="B390" s="21">
        <v>3</v>
      </c>
      <c r="C390" s="18">
        <f t="shared" si="15"/>
        <v>1</v>
      </c>
      <c r="D390" s="19">
        <f t="shared" si="16"/>
        <v>201</v>
      </c>
      <c r="E390" s="19">
        <f t="shared" si="17"/>
        <v>3</v>
      </c>
    </row>
    <row r="391" spans="1:5" hidden="1" x14ac:dyDescent="0.25">
      <c r="A391" s="20">
        <v>349.8502416666667</v>
      </c>
      <c r="B391" s="21">
        <v>4</v>
      </c>
      <c r="C391" s="18">
        <f t="shared" si="15"/>
        <v>0</v>
      </c>
      <c r="D391" s="19">
        <f t="shared" si="16"/>
        <v>301</v>
      </c>
      <c r="E391" s="19">
        <f t="shared" si="17"/>
        <v>4</v>
      </c>
    </row>
    <row r="392" spans="1:5" hidden="1" x14ac:dyDescent="0.25">
      <c r="A392" s="20">
        <v>373.23099999999999</v>
      </c>
      <c r="B392" s="21">
        <v>4</v>
      </c>
      <c r="C392" s="18">
        <f t="shared" si="15"/>
        <v>0</v>
      </c>
      <c r="D392" s="19">
        <f t="shared" si="16"/>
        <v>351</v>
      </c>
      <c r="E392" s="19">
        <f t="shared" si="17"/>
        <v>4</v>
      </c>
    </row>
    <row r="393" spans="1:5" x14ac:dyDescent="0.25">
      <c r="A393" s="20">
        <v>824.80020666666678</v>
      </c>
      <c r="B393" s="21">
        <v>11</v>
      </c>
      <c r="C393" s="18">
        <f t="shared" si="15"/>
        <v>1</v>
      </c>
      <c r="D393" s="19">
        <f t="shared" si="16"/>
        <v>551</v>
      </c>
      <c r="E393" s="19">
        <f t="shared" si="17"/>
        <v>9</v>
      </c>
    </row>
    <row r="394" spans="1:5" hidden="1" x14ac:dyDescent="0.25">
      <c r="A394" s="20">
        <v>329.79154782608691</v>
      </c>
      <c r="B394" s="21">
        <v>4</v>
      </c>
      <c r="C394" s="18">
        <f t="shared" si="15"/>
        <v>0</v>
      </c>
      <c r="D394" s="19">
        <f t="shared" si="16"/>
        <v>301</v>
      </c>
      <c r="E394" s="19">
        <f t="shared" si="17"/>
        <v>4</v>
      </c>
    </row>
    <row r="395" spans="1:5" hidden="1" x14ac:dyDescent="0.25">
      <c r="A395" s="20">
        <v>296.10029000000003</v>
      </c>
      <c r="B395" s="21">
        <v>4</v>
      </c>
      <c r="C395" s="18">
        <f t="shared" si="15"/>
        <v>0</v>
      </c>
      <c r="D395" s="19">
        <f t="shared" si="16"/>
        <v>251</v>
      </c>
      <c r="E395" s="19">
        <f t="shared" si="17"/>
        <v>4</v>
      </c>
    </row>
    <row r="396" spans="1:5" hidden="1" x14ac:dyDescent="0.25">
      <c r="A396" s="20">
        <v>381.13355555555563</v>
      </c>
      <c r="B396" s="21">
        <v>4</v>
      </c>
      <c r="C396" s="18">
        <f t="shared" si="15"/>
        <v>0</v>
      </c>
      <c r="D396" s="19">
        <f t="shared" si="16"/>
        <v>351</v>
      </c>
      <c r="E396" s="19">
        <f t="shared" si="17"/>
        <v>4</v>
      </c>
    </row>
    <row r="397" spans="1:5" x14ac:dyDescent="0.25">
      <c r="A397" s="20">
        <v>446.92435172413798</v>
      </c>
      <c r="B397" s="21">
        <v>5</v>
      </c>
      <c r="C397" s="18">
        <f t="shared" si="15"/>
        <v>1</v>
      </c>
      <c r="D397" s="19">
        <f t="shared" si="16"/>
        <v>401</v>
      </c>
      <c r="E397" s="19">
        <f t="shared" si="17"/>
        <v>5</v>
      </c>
    </row>
    <row r="398" spans="1:5" x14ac:dyDescent="0.25">
      <c r="A398" s="20">
        <v>873.09110303030297</v>
      </c>
      <c r="B398" s="21">
        <v>10</v>
      </c>
      <c r="C398" s="18">
        <f t="shared" si="15"/>
        <v>1</v>
      </c>
      <c r="D398" s="19">
        <f t="shared" si="16"/>
        <v>551</v>
      </c>
      <c r="E398" s="19">
        <f t="shared" si="17"/>
        <v>9</v>
      </c>
    </row>
    <row r="399" spans="1:5" x14ac:dyDescent="0.25">
      <c r="A399" s="20">
        <v>261.55821052631575</v>
      </c>
      <c r="B399" s="21">
        <v>3</v>
      </c>
      <c r="C399" s="18">
        <f t="shared" ref="C399:C462" si="18">SUBTOTAL(103,B399)</f>
        <v>1</v>
      </c>
      <c r="D399" s="19">
        <f t="shared" ref="D399:D462" si="19">INDEX($E$3:$O$3,MATCH(A399,$E$3:$O$3,1))</f>
        <v>251</v>
      </c>
      <c r="E399" s="19">
        <f t="shared" ref="E399:E462" si="20">INDEX($C$5:$C$11,MATCH(B399,$C$5:$C$11,1))</f>
        <v>3</v>
      </c>
    </row>
    <row r="400" spans="1:5" hidden="1" x14ac:dyDescent="0.25">
      <c r="A400" s="20">
        <v>371.83100769230771</v>
      </c>
      <c r="B400" s="21">
        <v>4</v>
      </c>
      <c r="C400" s="18">
        <f t="shared" si="18"/>
        <v>0</v>
      </c>
      <c r="D400" s="19">
        <f t="shared" si="19"/>
        <v>351</v>
      </c>
      <c r="E400" s="19">
        <f t="shared" si="20"/>
        <v>4</v>
      </c>
    </row>
    <row r="401" spans="1:5" hidden="1" x14ac:dyDescent="0.25">
      <c r="A401" s="20">
        <v>395.50022857142858</v>
      </c>
      <c r="B401" s="21">
        <v>4</v>
      </c>
      <c r="C401" s="18">
        <f t="shared" si="18"/>
        <v>0</v>
      </c>
      <c r="D401" s="19">
        <f t="shared" si="19"/>
        <v>351</v>
      </c>
      <c r="E401" s="19">
        <f t="shared" si="20"/>
        <v>4</v>
      </c>
    </row>
    <row r="402" spans="1:5" x14ac:dyDescent="0.25">
      <c r="A402" s="20">
        <v>851.48770624999997</v>
      </c>
      <c r="B402" s="21">
        <v>10</v>
      </c>
      <c r="C402" s="18">
        <f t="shared" si="18"/>
        <v>1</v>
      </c>
      <c r="D402" s="19">
        <f t="shared" si="19"/>
        <v>551</v>
      </c>
      <c r="E402" s="19">
        <f t="shared" si="20"/>
        <v>9</v>
      </c>
    </row>
    <row r="403" spans="1:5" hidden="1" x14ac:dyDescent="0.25">
      <c r="A403" s="20">
        <v>337.19158260869563</v>
      </c>
      <c r="B403" s="21">
        <v>4</v>
      </c>
      <c r="C403" s="18">
        <f t="shared" si="18"/>
        <v>0</v>
      </c>
      <c r="D403" s="19">
        <f t="shared" si="19"/>
        <v>301</v>
      </c>
      <c r="E403" s="19">
        <f t="shared" si="20"/>
        <v>4</v>
      </c>
    </row>
    <row r="404" spans="1:5" hidden="1" x14ac:dyDescent="0.25">
      <c r="A404" s="20">
        <v>360.40026400000005</v>
      </c>
      <c r="B404" s="21">
        <v>4</v>
      </c>
      <c r="C404" s="18">
        <f t="shared" si="18"/>
        <v>0</v>
      </c>
      <c r="D404" s="19">
        <f t="shared" si="19"/>
        <v>351</v>
      </c>
      <c r="E404" s="19">
        <f t="shared" si="20"/>
        <v>4</v>
      </c>
    </row>
    <row r="405" spans="1:5" x14ac:dyDescent="0.25">
      <c r="A405" s="20">
        <v>757.72437241379316</v>
      </c>
      <c r="B405" s="21">
        <v>9</v>
      </c>
      <c r="C405" s="18">
        <f t="shared" si="18"/>
        <v>1</v>
      </c>
      <c r="D405" s="19">
        <f t="shared" si="19"/>
        <v>551</v>
      </c>
      <c r="E405" s="19">
        <f t="shared" si="20"/>
        <v>9</v>
      </c>
    </row>
    <row r="406" spans="1:5" x14ac:dyDescent="0.25">
      <c r="A406" s="20">
        <v>496.08771249999995</v>
      </c>
      <c r="B406" s="21">
        <v>5</v>
      </c>
      <c r="C406" s="18">
        <f t="shared" si="18"/>
        <v>1</v>
      </c>
      <c r="D406" s="19">
        <f t="shared" si="19"/>
        <v>451</v>
      </c>
      <c r="E406" s="19">
        <f t="shared" si="20"/>
        <v>5</v>
      </c>
    </row>
    <row r="407" spans="1:5" x14ac:dyDescent="0.25">
      <c r="A407" s="20">
        <v>952.70019444444438</v>
      </c>
      <c r="B407" s="21">
        <v>10</v>
      </c>
      <c r="C407" s="18">
        <f t="shared" si="18"/>
        <v>1</v>
      </c>
      <c r="D407" s="19">
        <f t="shared" si="19"/>
        <v>551</v>
      </c>
      <c r="E407" s="19">
        <f t="shared" si="20"/>
        <v>9</v>
      </c>
    </row>
    <row r="408" spans="1:5" x14ac:dyDescent="0.25">
      <c r="A408" s="20">
        <v>1001.1791368421052</v>
      </c>
      <c r="B408" s="21">
        <v>10</v>
      </c>
      <c r="C408" s="18">
        <f t="shared" si="18"/>
        <v>1</v>
      </c>
      <c r="D408" s="19">
        <f t="shared" si="19"/>
        <v>551</v>
      </c>
      <c r="E408" s="19">
        <f t="shared" si="20"/>
        <v>9</v>
      </c>
    </row>
    <row r="409" spans="1:5" x14ac:dyDescent="0.25">
      <c r="A409" s="20">
        <v>927.28763125</v>
      </c>
      <c r="B409" s="21">
        <v>16</v>
      </c>
      <c r="C409" s="18">
        <f t="shared" si="18"/>
        <v>1</v>
      </c>
      <c r="D409" s="19">
        <f t="shared" si="19"/>
        <v>551</v>
      </c>
      <c r="E409" s="19">
        <f t="shared" si="20"/>
        <v>9</v>
      </c>
    </row>
    <row r="410" spans="1:5" x14ac:dyDescent="0.25">
      <c r="A410" s="20">
        <v>715.52272258064522</v>
      </c>
      <c r="B410" s="21">
        <v>10</v>
      </c>
      <c r="C410" s="18">
        <f t="shared" si="18"/>
        <v>1</v>
      </c>
      <c r="D410" s="19">
        <f t="shared" si="19"/>
        <v>551</v>
      </c>
      <c r="E410" s="19">
        <f t="shared" si="20"/>
        <v>9</v>
      </c>
    </row>
    <row r="411" spans="1:5" hidden="1" x14ac:dyDescent="0.25">
      <c r="A411" s="20">
        <v>302.80021904761901</v>
      </c>
      <c r="B411" s="21">
        <v>4</v>
      </c>
      <c r="C411" s="18">
        <f t="shared" si="18"/>
        <v>0</v>
      </c>
      <c r="D411" s="19">
        <f t="shared" si="19"/>
        <v>301</v>
      </c>
      <c r="E411" s="19">
        <f t="shared" si="20"/>
        <v>4</v>
      </c>
    </row>
    <row r="412" spans="1:5" x14ac:dyDescent="0.25">
      <c r="A412" s="20">
        <v>365.25020000000001</v>
      </c>
      <c r="B412" s="21">
        <v>5</v>
      </c>
      <c r="C412" s="18">
        <f t="shared" si="18"/>
        <v>1</v>
      </c>
      <c r="D412" s="19">
        <f t="shared" si="19"/>
        <v>351</v>
      </c>
      <c r="E412" s="19">
        <f t="shared" si="20"/>
        <v>5</v>
      </c>
    </row>
    <row r="413" spans="1:5" hidden="1" x14ac:dyDescent="0.25">
      <c r="A413" s="20">
        <v>324.19152173913039</v>
      </c>
      <c r="B413" s="21">
        <v>4</v>
      </c>
      <c r="C413" s="18">
        <f t="shared" si="18"/>
        <v>0</v>
      </c>
      <c r="D413" s="19">
        <f t="shared" si="19"/>
        <v>301</v>
      </c>
      <c r="E413" s="19">
        <f t="shared" si="20"/>
        <v>4</v>
      </c>
    </row>
    <row r="414" spans="1:5" hidden="1" x14ac:dyDescent="0.25">
      <c r="A414" s="20">
        <v>290.50026000000003</v>
      </c>
      <c r="B414" s="21">
        <v>4</v>
      </c>
      <c r="C414" s="18">
        <f t="shared" si="18"/>
        <v>0</v>
      </c>
      <c r="D414" s="19">
        <f t="shared" si="19"/>
        <v>251</v>
      </c>
      <c r="E414" s="19">
        <f t="shared" si="20"/>
        <v>4</v>
      </c>
    </row>
    <row r="415" spans="1:5" x14ac:dyDescent="0.25">
      <c r="A415" s="20">
        <v>413.53353333333337</v>
      </c>
      <c r="B415" s="21">
        <v>5</v>
      </c>
      <c r="C415" s="18">
        <f t="shared" si="18"/>
        <v>1</v>
      </c>
      <c r="D415" s="19">
        <f t="shared" si="19"/>
        <v>401</v>
      </c>
      <c r="E415" s="19">
        <f t="shared" si="20"/>
        <v>5</v>
      </c>
    </row>
    <row r="416" spans="1:5" x14ac:dyDescent="0.25">
      <c r="A416" s="20">
        <v>441.32433103448284</v>
      </c>
      <c r="B416" s="21">
        <v>5</v>
      </c>
      <c r="C416" s="18">
        <f t="shared" si="18"/>
        <v>1</v>
      </c>
      <c r="D416" s="19">
        <f t="shared" si="19"/>
        <v>401</v>
      </c>
      <c r="E416" s="19">
        <f t="shared" si="20"/>
        <v>5</v>
      </c>
    </row>
    <row r="417" spans="1:5" x14ac:dyDescent="0.25">
      <c r="A417" s="20">
        <v>893.49108484848489</v>
      </c>
      <c r="B417" s="21">
        <v>11</v>
      </c>
      <c r="C417" s="18">
        <f t="shared" si="18"/>
        <v>1</v>
      </c>
      <c r="D417" s="19">
        <f t="shared" si="19"/>
        <v>551</v>
      </c>
      <c r="E417" s="19">
        <f t="shared" si="20"/>
        <v>9</v>
      </c>
    </row>
    <row r="418" spans="1:5" x14ac:dyDescent="0.25">
      <c r="A418" s="20">
        <v>1211.8271513513514</v>
      </c>
      <c r="B418" s="21">
        <v>19</v>
      </c>
      <c r="C418" s="18">
        <f t="shared" si="18"/>
        <v>1</v>
      </c>
      <c r="D418" s="19">
        <f t="shared" si="19"/>
        <v>551</v>
      </c>
      <c r="E418" s="19">
        <f t="shared" si="20"/>
        <v>9</v>
      </c>
    </row>
    <row r="419" spans="1:5" x14ac:dyDescent="0.25">
      <c r="A419" s="20">
        <v>759.73351111111106</v>
      </c>
      <c r="B419" s="21">
        <v>13</v>
      </c>
      <c r="C419" s="18">
        <f t="shared" si="18"/>
        <v>1</v>
      </c>
      <c r="D419" s="19">
        <f t="shared" si="19"/>
        <v>551</v>
      </c>
      <c r="E419" s="19">
        <f t="shared" si="20"/>
        <v>9</v>
      </c>
    </row>
    <row r="420" spans="1:5" x14ac:dyDescent="0.25">
      <c r="A420" s="20">
        <v>845.60016666666661</v>
      </c>
      <c r="B420" s="21">
        <v>13</v>
      </c>
      <c r="C420" s="18">
        <f t="shared" si="18"/>
        <v>1</v>
      </c>
      <c r="D420" s="19">
        <f t="shared" si="19"/>
        <v>551</v>
      </c>
      <c r="E420" s="19">
        <f t="shared" si="20"/>
        <v>9</v>
      </c>
    </row>
    <row r="421" spans="1:5" x14ac:dyDescent="0.25">
      <c r="A421" s="20">
        <v>808.12431724137923</v>
      </c>
      <c r="B421" s="21">
        <v>12</v>
      </c>
      <c r="C421" s="18">
        <f t="shared" si="18"/>
        <v>1</v>
      </c>
      <c r="D421" s="19">
        <f t="shared" si="19"/>
        <v>551</v>
      </c>
      <c r="E421" s="19">
        <f t="shared" si="20"/>
        <v>9</v>
      </c>
    </row>
    <row r="422" spans="1:5" x14ac:dyDescent="0.25">
      <c r="A422" s="20">
        <v>716.83097692307695</v>
      </c>
      <c r="B422" s="21">
        <v>11</v>
      </c>
      <c r="C422" s="18">
        <f t="shared" si="18"/>
        <v>1</v>
      </c>
      <c r="D422" s="19">
        <f t="shared" si="19"/>
        <v>551</v>
      </c>
      <c r="E422" s="19">
        <f t="shared" si="20"/>
        <v>9</v>
      </c>
    </row>
    <row r="423" spans="1:5" x14ac:dyDescent="0.25">
      <c r="A423" s="20">
        <v>924.89107878787877</v>
      </c>
      <c r="B423" s="21">
        <v>12</v>
      </c>
      <c r="C423" s="18">
        <f t="shared" si="18"/>
        <v>1</v>
      </c>
      <c r="D423" s="19">
        <f t="shared" si="19"/>
        <v>551</v>
      </c>
      <c r="E423" s="19">
        <f t="shared" si="20"/>
        <v>9</v>
      </c>
    </row>
    <row r="424" spans="1:5" x14ac:dyDescent="0.25">
      <c r="A424" s="20">
        <v>981.20016571428573</v>
      </c>
      <c r="B424" s="21">
        <v>12</v>
      </c>
      <c r="C424" s="18">
        <f t="shared" si="18"/>
        <v>1</v>
      </c>
      <c r="D424" s="19">
        <f t="shared" si="19"/>
        <v>551</v>
      </c>
      <c r="E424" s="19">
        <f t="shared" si="20"/>
        <v>9</v>
      </c>
    </row>
    <row r="425" spans="1:5" x14ac:dyDescent="0.25">
      <c r="A425" s="20">
        <v>1394.154</v>
      </c>
      <c r="B425" s="21">
        <v>18</v>
      </c>
      <c r="C425" s="18">
        <f t="shared" si="18"/>
        <v>1</v>
      </c>
      <c r="D425" s="19">
        <f t="shared" si="19"/>
        <v>551</v>
      </c>
      <c r="E425" s="19">
        <f t="shared" si="20"/>
        <v>9</v>
      </c>
    </row>
    <row r="426" spans="1:5" x14ac:dyDescent="0.25">
      <c r="A426" s="20">
        <v>566.23096153846154</v>
      </c>
      <c r="B426" s="21">
        <v>8</v>
      </c>
      <c r="C426" s="18">
        <f t="shared" si="18"/>
        <v>1</v>
      </c>
      <c r="D426" s="19">
        <f t="shared" si="19"/>
        <v>551</v>
      </c>
      <c r="E426" s="19">
        <f t="shared" si="20"/>
        <v>6</v>
      </c>
    </row>
    <row r="427" spans="1:5" x14ac:dyDescent="0.25">
      <c r="A427" s="20">
        <v>621.9243172413793</v>
      </c>
      <c r="B427" s="21">
        <v>8</v>
      </c>
      <c r="C427" s="18">
        <f t="shared" si="18"/>
        <v>1</v>
      </c>
      <c r="D427" s="19">
        <f t="shared" si="19"/>
        <v>551</v>
      </c>
      <c r="E427" s="19">
        <f t="shared" si="20"/>
        <v>6</v>
      </c>
    </row>
    <row r="428" spans="1:5" x14ac:dyDescent="0.25">
      <c r="A428" s="20">
        <v>604.50019285714279</v>
      </c>
      <c r="B428" s="21">
        <v>8</v>
      </c>
      <c r="C428" s="18">
        <f t="shared" si="18"/>
        <v>1</v>
      </c>
      <c r="D428" s="19">
        <f t="shared" si="19"/>
        <v>551</v>
      </c>
      <c r="E428" s="19">
        <f t="shared" si="20"/>
        <v>6</v>
      </c>
    </row>
    <row r="429" spans="1:5" x14ac:dyDescent="0.25">
      <c r="A429" s="20">
        <v>523.40022399999998</v>
      </c>
      <c r="B429" s="21">
        <v>7</v>
      </c>
      <c r="C429" s="18">
        <f t="shared" si="18"/>
        <v>1</v>
      </c>
      <c r="D429" s="19">
        <f t="shared" si="19"/>
        <v>501</v>
      </c>
      <c r="E429" s="19">
        <f t="shared" si="20"/>
        <v>6</v>
      </c>
    </row>
    <row r="430" spans="1:5" x14ac:dyDescent="0.25">
      <c r="A430" s="20">
        <v>689.08768124999995</v>
      </c>
      <c r="B430" s="21">
        <v>8</v>
      </c>
      <c r="C430" s="18">
        <f t="shared" si="18"/>
        <v>1</v>
      </c>
      <c r="D430" s="19">
        <f t="shared" si="19"/>
        <v>551</v>
      </c>
      <c r="E430" s="19">
        <f t="shared" si="20"/>
        <v>6</v>
      </c>
    </row>
    <row r="431" spans="1:5" x14ac:dyDescent="0.25">
      <c r="A431" s="20">
        <v>729.32958823529407</v>
      </c>
      <c r="B431" s="21">
        <v>8</v>
      </c>
      <c r="C431" s="18">
        <f t="shared" si="18"/>
        <v>1</v>
      </c>
      <c r="D431" s="19">
        <f t="shared" si="19"/>
        <v>551</v>
      </c>
      <c r="E431" s="19">
        <f t="shared" si="20"/>
        <v>6</v>
      </c>
    </row>
    <row r="432" spans="1:5" x14ac:dyDescent="0.25">
      <c r="A432" s="20">
        <v>1194.1791105263158</v>
      </c>
      <c r="B432" s="21">
        <v>14</v>
      </c>
      <c r="C432" s="18">
        <f t="shared" si="18"/>
        <v>1</v>
      </c>
      <c r="D432" s="19">
        <f t="shared" si="19"/>
        <v>551</v>
      </c>
      <c r="E432" s="19">
        <f t="shared" si="20"/>
        <v>9</v>
      </c>
    </row>
    <row r="433" spans="1:5" hidden="1" x14ac:dyDescent="0.25">
      <c r="A433" s="20">
        <v>282.95817894736837</v>
      </c>
      <c r="B433" s="21">
        <v>4</v>
      </c>
      <c r="C433" s="18">
        <f t="shared" si="18"/>
        <v>0</v>
      </c>
      <c r="D433" s="19">
        <f t="shared" si="19"/>
        <v>251</v>
      </c>
      <c r="E433" s="19">
        <f t="shared" si="20"/>
        <v>4</v>
      </c>
    </row>
    <row r="434" spans="1:5" x14ac:dyDescent="0.25">
      <c r="A434" s="20">
        <v>250.60031111111113</v>
      </c>
      <c r="B434" s="21">
        <v>3</v>
      </c>
      <c r="C434" s="18">
        <f t="shared" si="18"/>
        <v>1</v>
      </c>
      <c r="D434" s="19">
        <f t="shared" si="19"/>
        <v>201</v>
      </c>
      <c r="E434" s="19">
        <f t="shared" si="20"/>
        <v>3</v>
      </c>
    </row>
    <row r="435" spans="1:5" x14ac:dyDescent="0.25">
      <c r="A435" s="20">
        <v>225.80038666666661</v>
      </c>
      <c r="B435" s="21">
        <v>3</v>
      </c>
      <c r="C435" s="18">
        <f t="shared" si="18"/>
        <v>1</v>
      </c>
      <c r="D435" s="19">
        <f t="shared" si="19"/>
        <v>201</v>
      </c>
      <c r="E435" s="19">
        <f t="shared" si="20"/>
        <v>3</v>
      </c>
    </row>
    <row r="436" spans="1:5" hidden="1" x14ac:dyDescent="0.25">
      <c r="A436" s="20">
        <v>323.6366363636364</v>
      </c>
      <c r="B436" s="21">
        <v>4</v>
      </c>
      <c r="C436" s="18">
        <f t="shared" si="18"/>
        <v>0</v>
      </c>
      <c r="D436" s="19">
        <f t="shared" si="19"/>
        <v>301</v>
      </c>
      <c r="E436" s="19">
        <f t="shared" si="20"/>
        <v>4</v>
      </c>
    </row>
    <row r="437" spans="1:5" hidden="1" x14ac:dyDescent="0.25">
      <c r="A437" s="20">
        <v>346.65025833333334</v>
      </c>
      <c r="B437" s="21">
        <v>4</v>
      </c>
      <c r="C437" s="18">
        <f t="shared" si="18"/>
        <v>0</v>
      </c>
      <c r="D437" s="19">
        <f t="shared" si="19"/>
        <v>301</v>
      </c>
      <c r="E437" s="19">
        <f t="shared" si="20"/>
        <v>4</v>
      </c>
    </row>
    <row r="438" spans="1:5" x14ac:dyDescent="0.25">
      <c r="A438" s="20">
        <v>753.70022857142862</v>
      </c>
      <c r="B438" s="21">
        <v>10</v>
      </c>
      <c r="C438" s="18">
        <f t="shared" si="18"/>
        <v>1</v>
      </c>
      <c r="D438" s="19">
        <f t="shared" si="19"/>
        <v>551</v>
      </c>
      <c r="E438" s="19">
        <f t="shared" si="20"/>
        <v>9</v>
      </c>
    </row>
    <row r="439" spans="1:5" hidden="1" x14ac:dyDescent="0.25">
      <c r="A439" s="20">
        <v>303.80027619047615</v>
      </c>
      <c r="B439" s="21">
        <v>4</v>
      </c>
      <c r="C439" s="18">
        <f t="shared" si="18"/>
        <v>0</v>
      </c>
      <c r="D439" s="19">
        <f t="shared" si="19"/>
        <v>301</v>
      </c>
      <c r="E439" s="19">
        <f t="shared" si="20"/>
        <v>4</v>
      </c>
    </row>
    <row r="440" spans="1:5" x14ac:dyDescent="0.25">
      <c r="A440" s="20">
        <v>247.00033333333334</v>
      </c>
      <c r="B440" s="21">
        <v>3</v>
      </c>
      <c r="C440" s="18">
        <f t="shared" si="18"/>
        <v>1</v>
      </c>
      <c r="D440" s="19">
        <f t="shared" si="19"/>
        <v>201</v>
      </c>
      <c r="E440" s="19">
        <f t="shared" si="20"/>
        <v>3</v>
      </c>
    </row>
    <row r="441" spans="1:5" hidden="1" x14ac:dyDescent="0.25">
      <c r="A441" s="20">
        <v>354.40024800000003</v>
      </c>
      <c r="B441" s="21">
        <v>4</v>
      </c>
      <c r="C441" s="18">
        <f t="shared" si="18"/>
        <v>0</v>
      </c>
      <c r="D441" s="19">
        <f t="shared" si="19"/>
        <v>351</v>
      </c>
      <c r="E441" s="19">
        <f t="shared" si="20"/>
        <v>4</v>
      </c>
    </row>
    <row r="442" spans="1:5" hidden="1" x14ac:dyDescent="0.25">
      <c r="A442" s="20">
        <v>377.93357037037038</v>
      </c>
      <c r="B442" s="21">
        <v>4</v>
      </c>
      <c r="C442" s="18">
        <f t="shared" si="18"/>
        <v>0</v>
      </c>
      <c r="D442" s="19">
        <f t="shared" si="19"/>
        <v>351</v>
      </c>
      <c r="E442" s="19">
        <f t="shared" si="20"/>
        <v>4</v>
      </c>
    </row>
    <row r="443" spans="1:5" x14ac:dyDescent="0.25">
      <c r="A443" s="20">
        <v>821.72279354838702</v>
      </c>
      <c r="B443" s="21">
        <v>10</v>
      </c>
      <c r="C443" s="18">
        <f t="shared" si="18"/>
        <v>1</v>
      </c>
      <c r="D443" s="19">
        <f t="shared" si="19"/>
        <v>551</v>
      </c>
      <c r="E443" s="19">
        <f t="shared" si="20"/>
        <v>9</v>
      </c>
    </row>
    <row r="444" spans="1:5" x14ac:dyDescent="0.25">
      <c r="A444" s="20">
        <v>240.85918823529408</v>
      </c>
      <c r="B444" s="21">
        <v>3</v>
      </c>
      <c r="C444" s="18">
        <f t="shared" si="18"/>
        <v>1</v>
      </c>
      <c r="D444" s="19">
        <f t="shared" si="19"/>
        <v>201</v>
      </c>
      <c r="E444" s="19">
        <f t="shared" si="20"/>
        <v>3</v>
      </c>
    </row>
    <row r="445" spans="1:5" hidden="1" x14ac:dyDescent="0.25">
      <c r="A445" s="20">
        <v>345.25026666666668</v>
      </c>
      <c r="B445" s="21">
        <v>4</v>
      </c>
      <c r="C445" s="18">
        <f t="shared" si="18"/>
        <v>0</v>
      </c>
      <c r="D445" s="19">
        <f t="shared" si="19"/>
        <v>301</v>
      </c>
      <c r="E445" s="19">
        <f t="shared" si="20"/>
        <v>4</v>
      </c>
    </row>
    <row r="446" spans="1:5" hidden="1" x14ac:dyDescent="0.25">
      <c r="A446" s="20">
        <v>368.63102307692304</v>
      </c>
      <c r="B446" s="21">
        <v>4</v>
      </c>
      <c r="C446" s="18">
        <f t="shared" si="18"/>
        <v>0</v>
      </c>
      <c r="D446" s="19">
        <f t="shared" si="19"/>
        <v>351</v>
      </c>
      <c r="E446" s="19">
        <f t="shared" si="20"/>
        <v>4</v>
      </c>
    </row>
    <row r="447" spans="1:5" x14ac:dyDescent="0.25">
      <c r="A447" s="20">
        <v>776.20022666666659</v>
      </c>
      <c r="B447" s="21">
        <v>9</v>
      </c>
      <c r="C447" s="18">
        <f t="shared" si="18"/>
        <v>1</v>
      </c>
      <c r="D447" s="19">
        <f t="shared" si="19"/>
        <v>551</v>
      </c>
      <c r="E447" s="19">
        <f t="shared" si="20"/>
        <v>9</v>
      </c>
    </row>
    <row r="448" spans="1:5" x14ac:dyDescent="0.25">
      <c r="A448" s="20">
        <v>281.20031428571423</v>
      </c>
      <c r="B448" s="21">
        <v>3</v>
      </c>
      <c r="C448" s="18">
        <f t="shared" si="18"/>
        <v>1</v>
      </c>
      <c r="D448" s="19">
        <f t="shared" si="19"/>
        <v>251</v>
      </c>
      <c r="E448" s="19">
        <f t="shared" si="20"/>
        <v>3</v>
      </c>
    </row>
    <row r="449" spans="1:5" x14ac:dyDescent="0.25">
      <c r="A449" s="20">
        <v>299.99160000000001</v>
      </c>
      <c r="B449" s="21">
        <v>3</v>
      </c>
      <c r="C449" s="18">
        <f t="shared" si="18"/>
        <v>1</v>
      </c>
      <c r="D449" s="19">
        <f t="shared" si="19"/>
        <v>251</v>
      </c>
      <c r="E449" s="19">
        <f t="shared" si="20"/>
        <v>3</v>
      </c>
    </row>
    <row r="450" spans="1:5" x14ac:dyDescent="0.25">
      <c r="A450" s="20">
        <v>710.73359259259257</v>
      </c>
      <c r="B450" s="21">
        <v>9</v>
      </c>
      <c r="C450" s="18">
        <f t="shared" si="18"/>
        <v>1</v>
      </c>
      <c r="D450" s="19">
        <f t="shared" si="19"/>
        <v>551</v>
      </c>
      <c r="E450" s="19">
        <f t="shared" si="20"/>
        <v>9</v>
      </c>
    </row>
    <row r="451" spans="1:5" hidden="1" x14ac:dyDescent="0.25">
      <c r="A451" s="20">
        <v>420.80023333333338</v>
      </c>
      <c r="B451" s="21">
        <v>4</v>
      </c>
      <c r="C451" s="18">
        <f t="shared" si="18"/>
        <v>0</v>
      </c>
      <c r="D451" s="19">
        <f t="shared" si="19"/>
        <v>401</v>
      </c>
      <c r="E451" s="19">
        <f t="shared" si="20"/>
        <v>4</v>
      </c>
    </row>
    <row r="452" spans="1:5" x14ac:dyDescent="0.25">
      <c r="A452" s="20">
        <v>869.12962352941167</v>
      </c>
      <c r="B452" s="21">
        <v>9</v>
      </c>
      <c r="C452" s="18">
        <f t="shared" si="18"/>
        <v>1</v>
      </c>
      <c r="D452" s="19">
        <f t="shared" si="19"/>
        <v>551</v>
      </c>
      <c r="E452" s="19">
        <f t="shared" si="20"/>
        <v>9</v>
      </c>
    </row>
    <row r="453" spans="1:5" x14ac:dyDescent="0.25">
      <c r="A453" s="20">
        <v>913.50020555555557</v>
      </c>
      <c r="B453" s="21">
        <v>9</v>
      </c>
      <c r="C453" s="18">
        <f t="shared" si="18"/>
        <v>1</v>
      </c>
      <c r="D453" s="19">
        <f t="shared" si="19"/>
        <v>551</v>
      </c>
      <c r="E453" s="19">
        <f t="shared" si="20"/>
        <v>9</v>
      </c>
    </row>
    <row r="454" spans="1:5" x14ac:dyDescent="0.25">
      <c r="A454" s="20">
        <v>1117.4001371428571</v>
      </c>
      <c r="B454" s="21">
        <v>17</v>
      </c>
      <c r="C454" s="18">
        <f t="shared" si="18"/>
        <v>1</v>
      </c>
      <c r="D454" s="19">
        <f t="shared" si="19"/>
        <v>551</v>
      </c>
      <c r="E454" s="19">
        <f t="shared" si="20"/>
        <v>9</v>
      </c>
    </row>
    <row r="455" spans="1:5" x14ac:dyDescent="0.25">
      <c r="A455" s="20">
        <v>688.2002</v>
      </c>
      <c r="B455" s="21">
        <v>12</v>
      </c>
      <c r="C455" s="18">
        <f t="shared" si="18"/>
        <v>1</v>
      </c>
      <c r="D455" s="19">
        <f t="shared" si="19"/>
        <v>551</v>
      </c>
      <c r="E455" s="19">
        <f t="shared" si="20"/>
        <v>9</v>
      </c>
    </row>
    <row r="456" spans="1:5" x14ac:dyDescent="0.25">
      <c r="A456" s="20">
        <v>767.70018571428568</v>
      </c>
      <c r="B456" s="21">
        <v>12</v>
      </c>
      <c r="C456" s="18">
        <f t="shared" si="18"/>
        <v>1</v>
      </c>
      <c r="D456" s="19">
        <f t="shared" si="19"/>
        <v>551</v>
      </c>
      <c r="E456" s="19">
        <f t="shared" si="20"/>
        <v>9</v>
      </c>
    </row>
    <row r="457" spans="1:5" x14ac:dyDescent="0.25">
      <c r="A457" s="20">
        <v>732.33353333333332</v>
      </c>
      <c r="B457" s="21">
        <v>11</v>
      </c>
      <c r="C457" s="18">
        <f t="shared" si="18"/>
        <v>1</v>
      </c>
      <c r="D457" s="19">
        <f t="shared" si="19"/>
        <v>551</v>
      </c>
      <c r="E457" s="19">
        <f t="shared" si="20"/>
        <v>9</v>
      </c>
    </row>
    <row r="458" spans="1:5" x14ac:dyDescent="0.25">
      <c r="A458" s="20">
        <v>647.45023333333324</v>
      </c>
      <c r="B458" s="21">
        <v>10</v>
      </c>
      <c r="C458" s="18">
        <f t="shared" si="18"/>
        <v>1</v>
      </c>
      <c r="D458" s="19">
        <f t="shared" si="19"/>
        <v>551</v>
      </c>
      <c r="E458" s="19">
        <f t="shared" si="20"/>
        <v>9</v>
      </c>
    </row>
    <row r="459" spans="1:5" x14ac:dyDescent="0.25">
      <c r="A459" s="20">
        <v>840.72276774193551</v>
      </c>
      <c r="B459" s="21">
        <v>11</v>
      </c>
      <c r="C459" s="18">
        <f t="shared" si="18"/>
        <v>1</v>
      </c>
      <c r="D459" s="19">
        <f t="shared" si="19"/>
        <v>551</v>
      </c>
      <c r="E459" s="19">
        <f t="shared" si="20"/>
        <v>9</v>
      </c>
    </row>
    <row r="460" spans="1:5" x14ac:dyDescent="0.25">
      <c r="A460" s="20">
        <v>892.89109090909096</v>
      </c>
      <c r="B460" s="21">
        <v>11</v>
      </c>
      <c r="C460" s="18">
        <f t="shared" si="18"/>
        <v>1</v>
      </c>
      <c r="D460" s="19">
        <f t="shared" si="19"/>
        <v>551</v>
      </c>
      <c r="E460" s="19">
        <f t="shared" si="20"/>
        <v>9</v>
      </c>
    </row>
    <row r="461" spans="1:5" x14ac:dyDescent="0.25">
      <c r="A461" s="20">
        <v>1297.6271945945946</v>
      </c>
      <c r="B461" s="21">
        <v>17</v>
      </c>
      <c r="C461" s="18">
        <f t="shared" si="18"/>
        <v>1</v>
      </c>
      <c r="D461" s="19">
        <f t="shared" si="19"/>
        <v>551</v>
      </c>
      <c r="E461" s="19">
        <f t="shared" si="20"/>
        <v>9</v>
      </c>
    </row>
    <row r="462" spans="1:5" x14ac:dyDescent="0.25">
      <c r="A462" s="20">
        <v>496.85021666666671</v>
      </c>
      <c r="B462" s="21">
        <v>7</v>
      </c>
      <c r="C462" s="18">
        <f t="shared" si="18"/>
        <v>1</v>
      </c>
      <c r="D462" s="19">
        <f t="shared" si="19"/>
        <v>451</v>
      </c>
      <c r="E462" s="19">
        <f t="shared" si="20"/>
        <v>6</v>
      </c>
    </row>
    <row r="463" spans="1:5" x14ac:dyDescent="0.25">
      <c r="A463" s="20">
        <v>546.13353333333328</v>
      </c>
      <c r="B463" s="21">
        <v>7</v>
      </c>
      <c r="C463" s="18">
        <f t="shared" ref="C463:C526" si="21">SUBTOTAL(103,B463)</f>
        <v>1</v>
      </c>
      <c r="D463" s="19">
        <f t="shared" ref="D463:D526" si="22">INDEX($E$3:$O$3,MATCH(A463,$E$3:$O$3,1))</f>
        <v>501</v>
      </c>
      <c r="E463" s="19">
        <f t="shared" ref="E463:E526" si="23">INDEX($C$5:$C$11,MATCH(B463,$C$5:$C$11,1))</f>
        <v>6</v>
      </c>
    </row>
    <row r="464" spans="1:5" x14ac:dyDescent="0.25">
      <c r="A464" s="20">
        <v>530.83098461538464</v>
      </c>
      <c r="B464" s="21">
        <v>7</v>
      </c>
      <c r="C464" s="18">
        <f t="shared" si="21"/>
        <v>1</v>
      </c>
      <c r="D464" s="19">
        <f t="shared" si="22"/>
        <v>501</v>
      </c>
      <c r="E464" s="19">
        <f t="shared" si="23"/>
        <v>6</v>
      </c>
    </row>
    <row r="465" spans="1:5" x14ac:dyDescent="0.25">
      <c r="A465" s="20">
        <v>456.19155652173913</v>
      </c>
      <c r="B465" s="21">
        <v>6</v>
      </c>
      <c r="C465" s="18">
        <f t="shared" si="21"/>
        <v>1</v>
      </c>
      <c r="D465" s="19">
        <f t="shared" si="22"/>
        <v>451</v>
      </c>
      <c r="E465" s="19">
        <f t="shared" si="23"/>
        <v>6</v>
      </c>
    </row>
    <row r="466" spans="1:5" x14ac:dyDescent="0.25">
      <c r="A466" s="20">
        <v>607.00019999999995</v>
      </c>
      <c r="B466" s="21">
        <v>7</v>
      </c>
      <c r="C466" s="18">
        <f t="shared" si="21"/>
        <v>1</v>
      </c>
      <c r="D466" s="19">
        <f t="shared" si="22"/>
        <v>551</v>
      </c>
      <c r="E466" s="19">
        <f t="shared" si="23"/>
        <v>6</v>
      </c>
    </row>
    <row r="467" spans="1:5" x14ac:dyDescent="0.25">
      <c r="A467" s="20">
        <v>643.08769374999997</v>
      </c>
      <c r="B467" s="21">
        <v>7</v>
      </c>
      <c r="C467" s="18">
        <f t="shared" si="21"/>
        <v>1</v>
      </c>
      <c r="D467" s="19">
        <f t="shared" si="22"/>
        <v>551</v>
      </c>
      <c r="E467" s="19">
        <f t="shared" si="23"/>
        <v>6</v>
      </c>
    </row>
    <row r="468" spans="1:5" x14ac:dyDescent="0.25">
      <c r="A468" s="20">
        <v>1099.7001777777778</v>
      </c>
      <c r="B468" s="21">
        <v>13</v>
      </c>
      <c r="C468" s="18">
        <f t="shared" si="21"/>
        <v>1</v>
      </c>
      <c r="D468" s="19">
        <f t="shared" si="22"/>
        <v>551</v>
      </c>
      <c r="E468" s="19">
        <f t="shared" si="23"/>
        <v>9</v>
      </c>
    </row>
    <row r="469" spans="1:5" x14ac:dyDescent="0.25">
      <c r="A469" s="20">
        <v>229.45915294117646</v>
      </c>
      <c r="B469" s="21">
        <v>3</v>
      </c>
      <c r="C469" s="18">
        <f t="shared" si="21"/>
        <v>1</v>
      </c>
      <c r="D469" s="19">
        <f t="shared" si="22"/>
        <v>201</v>
      </c>
      <c r="E469" s="19">
        <f t="shared" si="23"/>
        <v>3</v>
      </c>
    </row>
    <row r="470" spans="1:5" x14ac:dyDescent="0.25">
      <c r="A470" s="20">
        <v>223.57536250000004</v>
      </c>
      <c r="B470" s="21">
        <v>3</v>
      </c>
      <c r="C470" s="18">
        <f t="shared" si="21"/>
        <v>1</v>
      </c>
      <c r="D470" s="19">
        <f t="shared" si="22"/>
        <v>201</v>
      </c>
      <c r="E470" s="19">
        <f t="shared" si="23"/>
        <v>3</v>
      </c>
    </row>
    <row r="471" spans="1:5" x14ac:dyDescent="0.25">
      <c r="A471" s="20">
        <v>182.86199999999997</v>
      </c>
      <c r="B471" s="21">
        <v>2</v>
      </c>
      <c r="C471" s="18">
        <f t="shared" si="21"/>
        <v>1</v>
      </c>
      <c r="D471" s="19">
        <f t="shared" si="22"/>
        <v>151</v>
      </c>
      <c r="E471" s="19">
        <f t="shared" si="23"/>
        <v>2</v>
      </c>
    </row>
    <row r="472" spans="1:5" x14ac:dyDescent="0.25">
      <c r="A472" s="20">
        <v>263.10031000000004</v>
      </c>
      <c r="B472" s="21">
        <v>3</v>
      </c>
      <c r="C472" s="18">
        <f t="shared" si="21"/>
        <v>1</v>
      </c>
      <c r="D472" s="19">
        <f t="shared" si="22"/>
        <v>251</v>
      </c>
      <c r="E472" s="19">
        <f t="shared" si="23"/>
        <v>3</v>
      </c>
    </row>
    <row r="473" spans="1:5" x14ac:dyDescent="0.25">
      <c r="A473" s="20">
        <v>281.63665454545458</v>
      </c>
      <c r="B473" s="21">
        <v>3</v>
      </c>
      <c r="C473" s="18">
        <f t="shared" si="21"/>
        <v>1</v>
      </c>
      <c r="D473" s="19">
        <f t="shared" si="22"/>
        <v>251</v>
      </c>
      <c r="E473" s="19">
        <f t="shared" si="23"/>
        <v>3</v>
      </c>
    </row>
    <row r="474" spans="1:5" x14ac:dyDescent="0.25">
      <c r="A474" s="20">
        <v>680.03102307692302</v>
      </c>
      <c r="B474" s="21">
        <v>9</v>
      </c>
      <c r="C474" s="18">
        <f t="shared" si="21"/>
        <v>1</v>
      </c>
      <c r="D474" s="19">
        <f t="shared" si="22"/>
        <v>551</v>
      </c>
      <c r="E474" s="19">
        <f t="shared" si="23"/>
        <v>9</v>
      </c>
    </row>
    <row r="475" spans="1:5" x14ac:dyDescent="0.25">
      <c r="A475" s="20">
        <v>245.55821052631575</v>
      </c>
      <c r="B475" s="21">
        <v>3</v>
      </c>
      <c r="C475" s="18">
        <f t="shared" si="21"/>
        <v>1</v>
      </c>
      <c r="D475" s="19">
        <f t="shared" si="22"/>
        <v>201</v>
      </c>
      <c r="E475" s="19">
        <f t="shared" si="23"/>
        <v>3</v>
      </c>
    </row>
    <row r="476" spans="1:5" x14ac:dyDescent="0.25">
      <c r="A476" s="20">
        <v>195.97538750000001</v>
      </c>
      <c r="B476" s="21">
        <v>2</v>
      </c>
      <c r="C476" s="18">
        <f t="shared" si="21"/>
        <v>1</v>
      </c>
      <c r="D476" s="19">
        <f t="shared" si="22"/>
        <v>151</v>
      </c>
      <c r="E476" s="19">
        <f t="shared" si="23"/>
        <v>2</v>
      </c>
    </row>
    <row r="477" spans="1:5" x14ac:dyDescent="0.25">
      <c r="A477" s="20">
        <v>287.19158260869563</v>
      </c>
      <c r="B477" s="21">
        <v>3</v>
      </c>
      <c r="C477" s="18">
        <f t="shared" si="21"/>
        <v>1</v>
      </c>
      <c r="D477" s="19">
        <f t="shared" si="22"/>
        <v>251</v>
      </c>
      <c r="E477" s="19">
        <f t="shared" si="23"/>
        <v>3</v>
      </c>
    </row>
    <row r="478" spans="1:5" x14ac:dyDescent="0.25">
      <c r="A478" s="20">
        <v>306.40026400000005</v>
      </c>
      <c r="B478" s="21">
        <v>3</v>
      </c>
      <c r="C478" s="18">
        <f t="shared" si="21"/>
        <v>1</v>
      </c>
      <c r="D478" s="19">
        <f t="shared" si="22"/>
        <v>301</v>
      </c>
      <c r="E478" s="19">
        <f t="shared" si="23"/>
        <v>3</v>
      </c>
    </row>
    <row r="479" spans="1:5" x14ac:dyDescent="0.25">
      <c r="A479" s="20">
        <v>741.72437241379316</v>
      </c>
      <c r="B479" s="21">
        <v>9</v>
      </c>
      <c r="C479" s="18">
        <f t="shared" si="21"/>
        <v>1</v>
      </c>
      <c r="D479" s="19">
        <f t="shared" si="22"/>
        <v>551</v>
      </c>
      <c r="E479" s="19">
        <f t="shared" si="23"/>
        <v>9</v>
      </c>
    </row>
    <row r="480" spans="1:5" x14ac:dyDescent="0.25">
      <c r="A480" s="20">
        <v>192.40042666666665</v>
      </c>
      <c r="B480" s="21">
        <v>2</v>
      </c>
      <c r="C480" s="18">
        <f t="shared" si="21"/>
        <v>1</v>
      </c>
      <c r="D480" s="19">
        <f t="shared" si="22"/>
        <v>151</v>
      </c>
      <c r="E480" s="19">
        <f t="shared" si="23"/>
        <v>2</v>
      </c>
    </row>
    <row r="481" spans="1:5" x14ac:dyDescent="0.25">
      <c r="A481" s="20">
        <v>280.23666363636369</v>
      </c>
      <c r="B481" s="21">
        <v>3</v>
      </c>
      <c r="C481" s="18">
        <f t="shared" si="21"/>
        <v>1</v>
      </c>
      <c r="D481" s="19">
        <f t="shared" si="22"/>
        <v>251</v>
      </c>
      <c r="E481" s="19">
        <f t="shared" si="23"/>
        <v>3</v>
      </c>
    </row>
    <row r="482" spans="1:5" x14ac:dyDescent="0.25">
      <c r="A482" s="20">
        <v>299.2502833333333</v>
      </c>
      <c r="B482" s="21">
        <v>3</v>
      </c>
      <c r="C482" s="18">
        <f t="shared" si="21"/>
        <v>1</v>
      </c>
      <c r="D482" s="19">
        <f t="shared" si="22"/>
        <v>251</v>
      </c>
      <c r="E482" s="19">
        <f t="shared" si="23"/>
        <v>3</v>
      </c>
    </row>
    <row r="483" spans="1:5" x14ac:dyDescent="0.25">
      <c r="A483" s="20">
        <v>722.30025000000001</v>
      </c>
      <c r="B483" s="21">
        <v>9</v>
      </c>
      <c r="C483" s="18">
        <f t="shared" si="21"/>
        <v>1</v>
      </c>
      <c r="D483" s="19">
        <f t="shared" si="22"/>
        <v>551</v>
      </c>
      <c r="E483" s="19">
        <f t="shared" si="23"/>
        <v>9</v>
      </c>
    </row>
    <row r="484" spans="1:5" x14ac:dyDescent="0.25">
      <c r="A484" s="20">
        <v>252.95825263157889</v>
      </c>
      <c r="B484" s="21">
        <v>3</v>
      </c>
      <c r="C484" s="18">
        <f t="shared" si="21"/>
        <v>1</v>
      </c>
      <c r="D484" s="19">
        <f t="shared" si="22"/>
        <v>251</v>
      </c>
      <c r="E484" s="19">
        <f t="shared" si="23"/>
        <v>3</v>
      </c>
    </row>
    <row r="485" spans="1:5" x14ac:dyDescent="0.25">
      <c r="A485" s="20">
        <v>271.20033333333339</v>
      </c>
      <c r="B485" s="21">
        <v>3</v>
      </c>
      <c r="C485" s="18">
        <f t="shared" si="21"/>
        <v>1</v>
      </c>
      <c r="D485" s="19">
        <f t="shared" si="22"/>
        <v>251</v>
      </c>
      <c r="E485" s="19">
        <f t="shared" si="23"/>
        <v>3</v>
      </c>
    </row>
    <row r="486" spans="1:5" x14ac:dyDescent="0.25">
      <c r="A486" s="20">
        <v>639.200288</v>
      </c>
      <c r="B486" s="21">
        <v>8</v>
      </c>
      <c r="C486" s="18">
        <f t="shared" si="21"/>
        <v>1</v>
      </c>
      <c r="D486" s="19">
        <f t="shared" si="22"/>
        <v>551</v>
      </c>
      <c r="E486" s="19">
        <f t="shared" si="23"/>
        <v>6</v>
      </c>
    </row>
    <row r="487" spans="1:5" hidden="1" x14ac:dyDescent="0.25">
      <c r="A487" s="20">
        <v>386.90025714285707</v>
      </c>
      <c r="B487" s="21">
        <v>4</v>
      </c>
      <c r="C487" s="18">
        <f t="shared" si="21"/>
        <v>0</v>
      </c>
      <c r="D487" s="19">
        <f t="shared" si="22"/>
        <v>351</v>
      </c>
      <c r="E487" s="19">
        <f t="shared" si="23"/>
        <v>4</v>
      </c>
    </row>
    <row r="488" spans="1:5" x14ac:dyDescent="0.25">
      <c r="A488" s="20">
        <v>814.88773124999989</v>
      </c>
      <c r="B488" s="21">
        <v>9</v>
      </c>
      <c r="C488" s="18">
        <f t="shared" si="21"/>
        <v>1</v>
      </c>
      <c r="D488" s="19">
        <f t="shared" si="22"/>
        <v>551</v>
      </c>
      <c r="E488" s="19">
        <f t="shared" si="23"/>
        <v>9</v>
      </c>
    </row>
    <row r="489" spans="1:5" x14ac:dyDescent="0.25">
      <c r="A489" s="20">
        <v>859.12963529411763</v>
      </c>
      <c r="B489" s="21">
        <v>9</v>
      </c>
      <c r="C489" s="18">
        <f t="shared" si="21"/>
        <v>1</v>
      </c>
      <c r="D489" s="19">
        <f t="shared" si="22"/>
        <v>551</v>
      </c>
      <c r="E489" s="19">
        <f t="shared" si="23"/>
        <v>9</v>
      </c>
    </row>
    <row r="490" spans="1:5" x14ac:dyDescent="0.25">
      <c r="A490" s="20">
        <v>937.20018000000005</v>
      </c>
      <c r="B490" s="21">
        <v>15</v>
      </c>
      <c r="C490" s="18">
        <f t="shared" si="21"/>
        <v>1</v>
      </c>
      <c r="D490" s="19">
        <f t="shared" si="22"/>
        <v>551</v>
      </c>
      <c r="E490" s="19">
        <f t="shared" si="23"/>
        <v>9</v>
      </c>
    </row>
    <row r="491" spans="1:5" x14ac:dyDescent="0.25">
      <c r="A491" s="20">
        <v>1035.4910787878789</v>
      </c>
      <c r="B491" s="21">
        <v>15</v>
      </c>
      <c r="C491" s="18">
        <f t="shared" si="21"/>
        <v>1</v>
      </c>
      <c r="D491" s="19">
        <f t="shared" si="22"/>
        <v>551</v>
      </c>
      <c r="E491" s="19">
        <f t="shared" si="23"/>
        <v>9</v>
      </c>
    </row>
    <row r="492" spans="1:5" x14ac:dyDescent="0.25">
      <c r="A492" s="20">
        <v>995.88768125000001</v>
      </c>
      <c r="B492" s="21">
        <v>14</v>
      </c>
      <c r="C492" s="18">
        <f t="shared" si="21"/>
        <v>1</v>
      </c>
      <c r="D492" s="19">
        <f t="shared" si="22"/>
        <v>551</v>
      </c>
      <c r="E492" s="19">
        <f t="shared" si="23"/>
        <v>9</v>
      </c>
    </row>
    <row r="493" spans="1:5" x14ac:dyDescent="0.25">
      <c r="A493" s="20">
        <v>894.12434482758636</v>
      </c>
      <c r="B493" s="21">
        <v>13</v>
      </c>
      <c r="C493" s="18">
        <f t="shared" si="21"/>
        <v>1</v>
      </c>
      <c r="D493" s="19">
        <f t="shared" si="22"/>
        <v>551</v>
      </c>
      <c r="E493" s="19">
        <f t="shared" si="23"/>
        <v>9</v>
      </c>
    </row>
    <row r="494" spans="1:5" x14ac:dyDescent="0.25">
      <c r="A494" s="20">
        <v>1129.1001722222222</v>
      </c>
      <c r="B494" s="21">
        <v>14</v>
      </c>
      <c r="C494" s="18">
        <f t="shared" si="21"/>
        <v>1</v>
      </c>
      <c r="D494" s="19">
        <f t="shared" si="22"/>
        <v>551</v>
      </c>
      <c r="E494" s="19">
        <f t="shared" si="23"/>
        <v>9</v>
      </c>
    </row>
    <row r="495" spans="1:5" x14ac:dyDescent="0.25">
      <c r="A495" s="20">
        <v>1193.5791157894737</v>
      </c>
      <c r="B495" s="21">
        <v>14</v>
      </c>
      <c r="C495" s="18">
        <f t="shared" si="21"/>
        <v>1</v>
      </c>
      <c r="D495" s="19">
        <f t="shared" si="22"/>
        <v>551</v>
      </c>
      <c r="E495" s="19">
        <f t="shared" si="23"/>
        <v>9</v>
      </c>
    </row>
    <row r="496" spans="1:5" x14ac:dyDescent="0.25">
      <c r="A496" s="20">
        <v>1602.8001571428572</v>
      </c>
      <c r="B496" s="21">
        <v>19</v>
      </c>
      <c r="C496" s="18">
        <f t="shared" si="21"/>
        <v>1</v>
      </c>
      <c r="D496" s="19">
        <f t="shared" si="22"/>
        <v>551</v>
      </c>
      <c r="E496" s="19">
        <f t="shared" si="23"/>
        <v>9</v>
      </c>
    </row>
    <row r="497" spans="1:5" x14ac:dyDescent="0.25">
      <c r="A497" s="20">
        <v>627.39155652173918</v>
      </c>
      <c r="B497" s="21">
        <v>10</v>
      </c>
      <c r="C497" s="18">
        <f t="shared" si="21"/>
        <v>1</v>
      </c>
      <c r="D497" s="19">
        <f t="shared" si="22"/>
        <v>551</v>
      </c>
      <c r="E497" s="19">
        <f t="shared" si="23"/>
        <v>9</v>
      </c>
    </row>
    <row r="498" spans="1:5" x14ac:dyDescent="0.25">
      <c r="A498" s="20">
        <v>606.43663636363635</v>
      </c>
      <c r="B498" s="21">
        <v>10</v>
      </c>
      <c r="C498" s="18">
        <f t="shared" si="21"/>
        <v>1</v>
      </c>
      <c r="D498" s="19">
        <f t="shared" si="22"/>
        <v>551</v>
      </c>
      <c r="E498" s="19">
        <f t="shared" si="23"/>
        <v>9</v>
      </c>
    </row>
    <row r="499" spans="1:5" x14ac:dyDescent="0.25">
      <c r="A499" s="20">
        <v>535.15822105263157</v>
      </c>
      <c r="B499" s="21">
        <v>9</v>
      </c>
      <c r="C499" s="18">
        <f t="shared" si="21"/>
        <v>1</v>
      </c>
      <c r="D499" s="19">
        <f t="shared" si="22"/>
        <v>501</v>
      </c>
      <c r="E499" s="19">
        <f t="shared" si="23"/>
        <v>9</v>
      </c>
    </row>
    <row r="500" spans="1:5" x14ac:dyDescent="0.25">
      <c r="A500" s="20">
        <v>705.43101538461542</v>
      </c>
      <c r="B500" s="21">
        <v>10</v>
      </c>
      <c r="C500" s="18">
        <f t="shared" si="21"/>
        <v>1</v>
      </c>
      <c r="D500" s="19">
        <f t="shared" si="22"/>
        <v>551</v>
      </c>
      <c r="E500" s="19">
        <f t="shared" si="23"/>
        <v>9</v>
      </c>
    </row>
    <row r="501" spans="1:5" x14ac:dyDescent="0.25">
      <c r="A501" s="20">
        <v>753.10023571428565</v>
      </c>
      <c r="B501" s="21">
        <v>10</v>
      </c>
      <c r="C501" s="18">
        <f t="shared" si="21"/>
        <v>1</v>
      </c>
      <c r="D501" s="19">
        <f t="shared" si="22"/>
        <v>551</v>
      </c>
      <c r="E501" s="19">
        <f t="shared" si="23"/>
        <v>9</v>
      </c>
    </row>
    <row r="502" spans="1:5" x14ac:dyDescent="0.25">
      <c r="A502" s="20">
        <v>1109.0877125</v>
      </c>
      <c r="B502" s="21">
        <v>15</v>
      </c>
      <c r="C502" s="18">
        <f t="shared" si="21"/>
        <v>1</v>
      </c>
      <c r="D502" s="19">
        <f t="shared" si="22"/>
        <v>551</v>
      </c>
      <c r="E502" s="19">
        <f t="shared" si="23"/>
        <v>9</v>
      </c>
    </row>
    <row r="503" spans="1:5" x14ac:dyDescent="0.25">
      <c r="A503" s="20">
        <v>673.20024799999999</v>
      </c>
      <c r="B503" s="21">
        <v>10</v>
      </c>
      <c r="C503" s="18">
        <f t="shared" si="21"/>
        <v>1</v>
      </c>
      <c r="D503" s="19">
        <f t="shared" si="22"/>
        <v>551</v>
      </c>
      <c r="E503" s="19">
        <f t="shared" si="23"/>
        <v>9</v>
      </c>
    </row>
    <row r="504" spans="1:5" x14ac:dyDescent="0.25">
      <c r="A504" s="20">
        <v>594.83665454545451</v>
      </c>
      <c r="B504" s="21">
        <v>9</v>
      </c>
      <c r="C504" s="18">
        <f t="shared" si="21"/>
        <v>1</v>
      </c>
      <c r="D504" s="19">
        <f t="shared" si="22"/>
        <v>551</v>
      </c>
      <c r="E504" s="19">
        <f t="shared" si="23"/>
        <v>9</v>
      </c>
    </row>
    <row r="505" spans="1:5" x14ac:dyDescent="0.25">
      <c r="A505" s="20">
        <v>773.12436551724136</v>
      </c>
      <c r="B505" s="21">
        <v>10</v>
      </c>
      <c r="C505" s="18">
        <f t="shared" si="21"/>
        <v>1</v>
      </c>
      <c r="D505" s="19">
        <f t="shared" si="22"/>
        <v>551</v>
      </c>
      <c r="E505" s="19">
        <f t="shared" si="23"/>
        <v>9</v>
      </c>
    </row>
    <row r="506" spans="1:5" x14ac:dyDescent="0.25">
      <c r="A506" s="20">
        <v>821.1228000000001</v>
      </c>
      <c r="B506" s="21">
        <v>10</v>
      </c>
      <c r="C506" s="18">
        <f t="shared" si="21"/>
        <v>1</v>
      </c>
      <c r="D506" s="19">
        <f t="shared" si="22"/>
        <v>551</v>
      </c>
      <c r="E506" s="19">
        <f t="shared" si="23"/>
        <v>9</v>
      </c>
    </row>
    <row r="507" spans="1:5" x14ac:dyDescent="0.25">
      <c r="A507" s="20">
        <v>1207.6002000000001</v>
      </c>
      <c r="B507" s="21">
        <v>15</v>
      </c>
      <c r="C507" s="18">
        <f t="shared" si="21"/>
        <v>1</v>
      </c>
      <c r="D507" s="19">
        <f t="shared" si="22"/>
        <v>551</v>
      </c>
      <c r="E507" s="19">
        <f t="shared" si="23"/>
        <v>9</v>
      </c>
    </row>
    <row r="508" spans="1:5" x14ac:dyDescent="0.25">
      <c r="A508" s="20">
        <v>576.00031428571424</v>
      </c>
      <c r="B508" s="21">
        <v>9</v>
      </c>
      <c r="C508" s="18">
        <f t="shared" si="21"/>
        <v>1</v>
      </c>
      <c r="D508" s="19">
        <f t="shared" si="22"/>
        <v>551</v>
      </c>
      <c r="E508" s="19">
        <f t="shared" si="23"/>
        <v>9</v>
      </c>
    </row>
    <row r="509" spans="1:5" x14ac:dyDescent="0.25">
      <c r="A509" s="20">
        <v>731.70024285714283</v>
      </c>
      <c r="B509" s="21">
        <v>9</v>
      </c>
      <c r="C509" s="18">
        <f t="shared" si="21"/>
        <v>1</v>
      </c>
      <c r="D509" s="19">
        <f t="shared" si="22"/>
        <v>551</v>
      </c>
      <c r="E509" s="19">
        <f t="shared" si="23"/>
        <v>9</v>
      </c>
    </row>
    <row r="510" spans="1:5" x14ac:dyDescent="0.25">
      <c r="A510" s="20">
        <v>775.60023333333334</v>
      </c>
      <c r="B510" s="21">
        <v>9</v>
      </c>
      <c r="C510" s="18">
        <f t="shared" si="21"/>
        <v>1</v>
      </c>
      <c r="D510" s="19">
        <f t="shared" si="22"/>
        <v>551</v>
      </c>
      <c r="E510" s="19">
        <f t="shared" si="23"/>
        <v>9</v>
      </c>
    </row>
    <row r="511" spans="1:5" x14ac:dyDescent="0.25">
      <c r="A511" s="20">
        <v>1163.9296235294119</v>
      </c>
      <c r="B511" s="21">
        <v>14</v>
      </c>
      <c r="C511" s="18">
        <f t="shared" si="21"/>
        <v>1</v>
      </c>
      <c r="D511" s="19">
        <f t="shared" si="22"/>
        <v>551</v>
      </c>
      <c r="E511" s="19">
        <f t="shared" si="23"/>
        <v>9</v>
      </c>
    </row>
    <row r="512" spans="1:5" x14ac:dyDescent="0.25">
      <c r="A512" s="20">
        <v>666.60028</v>
      </c>
      <c r="B512" s="21">
        <v>9</v>
      </c>
      <c r="C512" s="18">
        <f t="shared" si="21"/>
        <v>1</v>
      </c>
      <c r="D512" s="19">
        <f t="shared" si="22"/>
        <v>551</v>
      </c>
      <c r="E512" s="19">
        <f t="shared" si="23"/>
        <v>9</v>
      </c>
    </row>
    <row r="513" spans="1:5" x14ac:dyDescent="0.25">
      <c r="A513" s="20">
        <v>710.1336</v>
      </c>
      <c r="B513" s="21">
        <v>9</v>
      </c>
      <c r="C513" s="18">
        <f t="shared" si="21"/>
        <v>1</v>
      </c>
      <c r="D513" s="19">
        <f t="shared" si="22"/>
        <v>551</v>
      </c>
      <c r="E513" s="19">
        <f t="shared" si="23"/>
        <v>9</v>
      </c>
    </row>
    <row r="514" spans="1:5" x14ac:dyDescent="0.25">
      <c r="A514" s="20">
        <v>1067.9228193548388</v>
      </c>
      <c r="B514" s="21">
        <v>14</v>
      </c>
      <c r="C514" s="18">
        <f t="shared" si="21"/>
        <v>1</v>
      </c>
      <c r="D514" s="19">
        <f t="shared" si="22"/>
        <v>551</v>
      </c>
      <c r="E514" s="19">
        <f t="shared" si="23"/>
        <v>9</v>
      </c>
    </row>
    <row r="515" spans="1:5" x14ac:dyDescent="0.25">
      <c r="A515" s="20">
        <v>868.52962941176474</v>
      </c>
      <c r="B515" s="21">
        <v>9</v>
      </c>
      <c r="C515" s="18">
        <f t="shared" si="21"/>
        <v>1</v>
      </c>
      <c r="D515" s="19">
        <f t="shared" si="22"/>
        <v>551</v>
      </c>
      <c r="E515" s="19">
        <f t="shared" si="23"/>
        <v>9</v>
      </c>
    </row>
    <row r="516" spans="1:5" x14ac:dyDescent="0.25">
      <c r="A516" s="20">
        <v>1297.3791473684209</v>
      </c>
      <c r="B516" s="21">
        <v>14</v>
      </c>
      <c r="C516" s="18">
        <f t="shared" si="21"/>
        <v>1</v>
      </c>
      <c r="D516" s="19">
        <f t="shared" si="22"/>
        <v>551</v>
      </c>
      <c r="E516" s="19">
        <f t="shared" si="23"/>
        <v>9</v>
      </c>
    </row>
    <row r="517" spans="1:5" x14ac:dyDescent="0.25">
      <c r="A517" s="20">
        <v>1361.9501949999999</v>
      </c>
      <c r="B517" s="21">
        <v>14</v>
      </c>
      <c r="C517" s="18">
        <f t="shared" si="21"/>
        <v>1</v>
      </c>
      <c r="D517" s="19">
        <f t="shared" si="22"/>
        <v>551</v>
      </c>
      <c r="E517" s="19">
        <f t="shared" si="23"/>
        <v>9</v>
      </c>
    </row>
    <row r="518" spans="1:5" x14ac:dyDescent="0.25">
      <c r="A518" s="20">
        <v>444.23663636363642</v>
      </c>
      <c r="B518" s="21">
        <v>6</v>
      </c>
      <c r="C518" s="18">
        <f t="shared" si="21"/>
        <v>1</v>
      </c>
      <c r="D518" s="19">
        <f t="shared" si="22"/>
        <v>401</v>
      </c>
      <c r="E518" s="19">
        <f t="shared" si="23"/>
        <v>6</v>
      </c>
    </row>
    <row r="519" spans="1:5" x14ac:dyDescent="0.25">
      <c r="A519" s="20">
        <v>431.40029523809517</v>
      </c>
      <c r="B519" s="21">
        <v>6</v>
      </c>
      <c r="C519" s="18">
        <f t="shared" si="21"/>
        <v>1</v>
      </c>
      <c r="D519" s="19">
        <f t="shared" si="22"/>
        <v>401</v>
      </c>
      <c r="E519" s="19">
        <f t="shared" si="23"/>
        <v>6</v>
      </c>
    </row>
    <row r="520" spans="1:5" x14ac:dyDescent="0.25">
      <c r="A520" s="20">
        <v>370.60035555555555</v>
      </c>
      <c r="B520" s="21">
        <v>5</v>
      </c>
      <c r="C520" s="18">
        <f t="shared" si="21"/>
        <v>1</v>
      </c>
      <c r="D520" s="19">
        <f t="shared" si="22"/>
        <v>351</v>
      </c>
      <c r="E520" s="19">
        <f t="shared" si="23"/>
        <v>5</v>
      </c>
    </row>
    <row r="521" spans="1:5" x14ac:dyDescent="0.25">
      <c r="A521" s="20">
        <v>498.00026400000002</v>
      </c>
      <c r="B521" s="21">
        <v>6</v>
      </c>
      <c r="C521" s="18">
        <f t="shared" si="21"/>
        <v>1</v>
      </c>
      <c r="D521" s="19">
        <f t="shared" si="22"/>
        <v>451</v>
      </c>
      <c r="E521" s="19">
        <f t="shared" si="23"/>
        <v>6</v>
      </c>
    </row>
    <row r="522" spans="1:5" x14ac:dyDescent="0.25">
      <c r="A522" s="20">
        <v>529.53358518518519</v>
      </c>
      <c r="B522" s="21">
        <v>6</v>
      </c>
      <c r="C522" s="18">
        <f t="shared" si="21"/>
        <v>1</v>
      </c>
      <c r="D522" s="19">
        <f t="shared" si="22"/>
        <v>501</v>
      </c>
      <c r="E522" s="19">
        <f t="shared" si="23"/>
        <v>6</v>
      </c>
    </row>
    <row r="523" spans="1:5" x14ac:dyDescent="0.25">
      <c r="A523" s="20">
        <v>941.32280645161291</v>
      </c>
      <c r="B523" s="21">
        <v>12</v>
      </c>
      <c r="C523" s="18">
        <f t="shared" si="21"/>
        <v>1</v>
      </c>
      <c r="D523" s="19">
        <f t="shared" si="22"/>
        <v>551</v>
      </c>
      <c r="E523" s="19">
        <f t="shared" si="23"/>
        <v>9</v>
      </c>
    </row>
    <row r="524" spans="1:5" x14ac:dyDescent="0.25">
      <c r="A524" s="20">
        <v>473.8502666666667</v>
      </c>
      <c r="B524" s="21">
        <v>6</v>
      </c>
      <c r="C524" s="18">
        <f t="shared" si="21"/>
        <v>1</v>
      </c>
      <c r="D524" s="19">
        <f t="shared" si="22"/>
        <v>451</v>
      </c>
      <c r="E524" s="19">
        <f t="shared" si="23"/>
        <v>6</v>
      </c>
    </row>
    <row r="525" spans="1:5" x14ac:dyDescent="0.25">
      <c r="A525" s="20">
        <v>405.80031428571419</v>
      </c>
      <c r="B525" s="21">
        <v>5</v>
      </c>
      <c r="C525" s="18">
        <f t="shared" si="21"/>
        <v>1</v>
      </c>
      <c r="D525" s="19">
        <f t="shared" si="22"/>
        <v>401</v>
      </c>
      <c r="E525" s="19">
        <f t="shared" si="23"/>
        <v>5</v>
      </c>
    </row>
    <row r="526" spans="1:5" x14ac:dyDescent="0.25">
      <c r="A526" s="20">
        <v>541.50024285714289</v>
      </c>
      <c r="B526" s="21">
        <v>6</v>
      </c>
      <c r="C526" s="18">
        <f t="shared" si="21"/>
        <v>1</v>
      </c>
      <c r="D526" s="19">
        <f t="shared" si="22"/>
        <v>501</v>
      </c>
      <c r="E526" s="19">
        <f t="shared" si="23"/>
        <v>6</v>
      </c>
    </row>
    <row r="527" spans="1:5" x14ac:dyDescent="0.25">
      <c r="A527" s="20">
        <v>573.40023333333329</v>
      </c>
      <c r="B527" s="21">
        <v>6</v>
      </c>
      <c r="C527" s="18">
        <f t="shared" ref="C527:C573" si="24">SUBTOTAL(103,B527)</f>
        <v>1</v>
      </c>
      <c r="D527" s="19">
        <f t="shared" ref="D527:D573" si="25">INDEX($E$3:$O$3,MATCH(A527,$E$3:$O$3,1))</f>
        <v>551</v>
      </c>
      <c r="E527" s="19">
        <f t="shared" ref="E527:E573" si="26">INDEX($C$5:$C$11,MATCH(B527,$C$5:$C$11,1))</f>
        <v>6</v>
      </c>
    </row>
    <row r="528" spans="1:5" x14ac:dyDescent="0.25">
      <c r="A528" s="20">
        <v>997.72962352941181</v>
      </c>
      <c r="B528" s="21">
        <v>11</v>
      </c>
      <c r="C528" s="18">
        <f t="shared" si="24"/>
        <v>1</v>
      </c>
      <c r="D528" s="19">
        <f t="shared" si="25"/>
        <v>551</v>
      </c>
      <c r="E528" s="19">
        <f t="shared" si="26"/>
        <v>9</v>
      </c>
    </row>
    <row r="529" spans="1:5" x14ac:dyDescent="0.25">
      <c r="A529" s="20">
        <v>395.10034000000002</v>
      </c>
      <c r="B529" s="21">
        <v>5</v>
      </c>
      <c r="C529" s="18">
        <f t="shared" si="24"/>
        <v>1</v>
      </c>
      <c r="D529" s="19">
        <f t="shared" si="25"/>
        <v>351</v>
      </c>
      <c r="E529" s="19">
        <f t="shared" si="26"/>
        <v>5</v>
      </c>
    </row>
    <row r="530" spans="1:5" x14ac:dyDescent="0.25">
      <c r="A530" s="20">
        <v>528.13359259259255</v>
      </c>
      <c r="B530" s="21">
        <v>6</v>
      </c>
      <c r="C530" s="18">
        <f t="shared" si="24"/>
        <v>1</v>
      </c>
      <c r="D530" s="19">
        <f t="shared" si="25"/>
        <v>501</v>
      </c>
      <c r="E530" s="19">
        <f t="shared" si="26"/>
        <v>6</v>
      </c>
    </row>
    <row r="531" spans="1:5" x14ac:dyDescent="0.25">
      <c r="A531" s="20">
        <v>559.92438620689654</v>
      </c>
      <c r="B531" s="21">
        <v>6</v>
      </c>
      <c r="C531" s="18">
        <f t="shared" si="24"/>
        <v>1</v>
      </c>
      <c r="D531" s="19">
        <f t="shared" si="25"/>
        <v>551</v>
      </c>
      <c r="E531" s="19">
        <f t="shared" si="26"/>
        <v>6</v>
      </c>
    </row>
    <row r="532" spans="1:5" x14ac:dyDescent="0.25">
      <c r="A532" s="20">
        <v>974.09113333333335</v>
      </c>
      <c r="B532" s="21">
        <v>11</v>
      </c>
      <c r="C532" s="18">
        <f t="shared" si="24"/>
        <v>1</v>
      </c>
      <c r="D532" s="19">
        <f t="shared" si="25"/>
        <v>551</v>
      </c>
      <c r="E532" s="19">
        <f t="shared" si="26"/>
        <v>9</v>
      </c>
    </row>
    <row r="533" spans="1:5" x14ac:dyDescent="0.25">
      <c r="A533" s="20">
        <v>453.25030000000004</v>
      </c>
      <c r="B533" s="21">
        <v>5</v>
      </c>
      <c r="C533" s="18">
        <f t="shared" si="24"/>
        <v>1</v>
      </c>
      <c r="D533" s="19">
        <f t="shared" si="25"/>
        <v>451</v>
      </c>
      <c r="E533" s="19">
        <f t="shared" si="26"/>
        <v>5</v>
      </c>
    </row>
    <row r="534" spans="1:5" x14ac:dyDescent="0.25">
      <c r="A534" s="20">
        <v>480.6310538461538</v>
      </c>
      <c r="B534" s="21">
        <v>5</v>
      </c>
      <c r="C534" s="18">
        <f t="shared" si="24"/>
        <v>1</v>
      </c>
      <c r="D534" s="19">
        <f t="shared" si="25"/>
        <v>451</v>
      </c>
      <c r="E534" s="19">
        <f t="shared" si="26"/>
        <v>5</v>
      </c>
    </row>
    <row r="535" spans="1:5" x14ac:dyDescent="0.25">
      <c r="A535" s="20">
        <v>876.20025333333342</v>
      </c>
      <c r="B535" s="21">
        <v>10</v>
      </c>
      <c r="C535" s="18">
        <f t="shared" si="24"/>
        <v>1</v>
      </c>
      <c r="D535" s="19">
        <f t="shared" si="25"/>
        <v>551</v>
      </c>
      <c r="E535" s="19">
        <f t="shared" si="26"/>
        <v>9</v>
      </c>
    </row>
    <row r="536" spans="1:5" x14ac:dyDescent="0.25">
      <c r="A536" s="20">
        <v>628.69113939393947</v>
      </c>
      <c r="B536" s="21">
        <v>6</v>
      </c>
      <c r="C536" s="18">
        <f t="shared" si="24"/>
        <v>1</v>
      </c>
      <c r="D536" s="19">
        <f t="shared" si="25"/>
        <v>551</v>
      </c>
      <c r="E536" s="19">
        <f t="shared" si="26"/>
        <v>6</v>
      </c>
    </row>
    <row r="537" spans="1:5" x14ac:dyDescent="0.25">
      <c r="A537" s="20">
        <v>1083.4272378378378</v>
      </c>
      <c r="B537" s="21">
        <v>11</v>
      </c>
      <c r="C537" s="18">
        <f t="shared" si="24"/>
        <v>1</v>
      </c>
      <c r="D537" s="19">
        <f t="shared" si="25"/>
        <v>551</v>
      </c>
      <c r="E537" s="19">
        <f t="shared" si="26"/>
        <v>9</v>
      </c>
    </row>
    <row r="538" spans="1:5" x14ac:dyDescent="0.25">
      <c r="A538" s="20">
        <v>1135.9540512820513</v>
      </c>
      <c r="B538" s="21">
        <v>11</v>
      </c>
      <c r="C538" s="18">
        <f t="shared" si="24"/>
        <v>1</v>
      </c>
      <c r="D538" s="19">
        <f t="shared" si="25"/>
        <v>551</v>
      </c>
      <c r="E538" s="19">
        <f t="shared" si="26"/>
        <v>9</v>
      </c>
    </row>
    <row r="539" spans="1:5" x14ac:dyDescent="0.25">
      <c r="A539" s="20">
        <v>190.20047142857146</v>
      </c>
      <c r="B539" s="21">
        <v>2</v>
      </c>
      <c r="C539" s="18">
        <f t="shared" si="24"/>
        <v>1</v>
      </c>
      <c r="D539" s="19">
        <f t="shared" si="25"/>
        <v>151</v>
      </c>
      <c r="E539" s="19">
        <f t="shared" si="26"/>
        <v>2</v>
      </c>
    </row>
    <row r="540" spans="1:5" x14ac:dyDescent="0.25">
      <c r="A540" s="20">
        <v>176.67334545454543</v>
      </c>
      <c r="B540" s="21">
        <v>2</v>
      </c>
      <c r="C540" s="18">
        <f t="shared" si="24"/>
        <v>1</v>
      </c>
      <c r="D540" s="19">
        <f t="shared" si="25"/>
        <v>151</v>
      </c>
      <c r="E540" s="19">
        <f t="shared" si="26"/>
        <v>2</v>
      </c>
    </row>
    <row r="541" spans="1:5" x14ac:dyDescent="0.25">
      <c r="A541" s="20">
        <v>247.60038888888892</v>
      </c>
      <c r="B541" s="21">
        <v>3</v>
      </c>
      <c r="C541" s="18">
        <f t="shared" si="24"/>
        <v>1</v>
      </c>
      <c r="D541" s="19">
        <f t="shared" si="25"/>
        <v>201</v>
      </c>
      <c r="E541" s="19">
        <f t="shared" si="26"/>
        <v>3</v>
      </c>
    </row>
    <row r="542" spans="1:5" x14ac:dyDescent="0.25">
      <c r="A542" s="20">
        <v>265.50036</v>
      </c>
      <c r="B542" s="21">
        <v>3</v>
      </c>
      <c r="C542" s="18">
        <f t="shared" si="24"/>
        <v>1</v>
      </c>
      <c r="D542" s="19">
        <f t="shared" si="25"/>
        <v>251</v>
      </c>
      <c r="E542" s="19">
        <f t="shared" si="26"/>
        <v>3</v>
      </c>
    </row>
    <row r="543" spans="1:5" x14ac:dyDescent="0.25">
      <c r="A543" s="20">
        <v>623.05030833333331</v>
      </c>
      <c r="B543" s="21">
        <v>8</v>
      </c>
      <c r="C543" s="18">
        <f t="shared" si="24"/>
        <v>1</v>
      </c>
      <c r="D543" s="19">
        <f t="shared" si="25"/>
        <v>551</v>
      </c>
      <c r="E543" s="19">
        <f t="shared" si="26"/>
        <v>6</v>
      </c>
    </row>
    <row r="544" spans="1:5" x14ac:dyDescent="0.25">
      <c r="A544" s="20">
        <v>176.20070000000004</v>
      </c>
      <c r="B544" s="21">
        <v>2</v>
      </c>
      <c r="C544" s="18">
        <f t="shared" si="24"/>
        <v>1</v>
      </c>
      <c r="D544" s="19">
        <f t="shared" si="25"/>
        <v>151</v>
      </c>
      <c r="E544" s="19">
        <f t="shared" si="26"/>
        <v>2</v>
      </c>
    </row>
    <row r="545" spans="1:5" x14ac:dyDescent="0.25">
      <c r="A545" s="20">
        <v>241.45924705882351</v>
      </c>
      <c r="B545" s="21">
        <v>3</v>
      </c>
      <c r="C545" s="18">
        <f t="shared" si="24"/>
        <v>1</v>
      </c>
      <c r="D545" s="19">
        <f t="shared" si="25"/>
        <v>201</v>
      </c>
      <c r="E545" s="19">
        <f t="shared" si="26"/>
        <v>3</v>
      </c>
    </row>
    <row r="546" spans="1:5" x14ac:dyDescent="0.25">
      <c r="A546" s="20">
        <v>258.95828421052624</v>
      </c>
      <c r="B546" s="21">
        <v>3</v>
      </c>
      <c r="C546" s="18">
        <f t="shared" si="24"/>
        <v>1</v>
      </c>
      <c r="D546" s="19">
        <f t="shared" si="25"/>
        <v>251</v>
      </c>
      <c r="E546" s="19">
        <f t="shared" si="26"/>
        <v>3</v>
      </c>
    </row>
    <row r="547" spans="1:5" x14ac:dyDescent="0.25">
      <c r="A547" s="20">
        <v>605.9916347826088</v>
      </c>
      <c r="B547" s="21">
        <v>8</v>
      </c>
      <c r="C547" s="18">
        <f t="shared" si="24"/>
        <v>1</v>
      </c>
      <c r="D547" s="19">
        <f t="shared" si="25"/>
        <v>551</v>
      </c>
      <c r="E547" s="19">
        <f t="shared" si="26"/>
        <v>6</v>
      </c>
    </row>
    <row r="548" spans="1:5" x14ac:dyDescent="0.25">
      <c r="A548" s="20">
        <v>197.60052857142858</v>
      </c>
      <c r="B548" s="21">
        <v>2</v>
      </c>
      <c r="C548" s="18">
        <f t="shared" si="24"/>
        <v>1</v>
      </c>
      <c r="D548" s="19">
        <f t="shared" si="25"/>
        <v>151</v>
      </c>
      <c r="E548" s="19">
        <f t="shared" si="26"/>
        <v>2</v>
      </c>
    </row>
    <row r="549" spans="1:5" x14ac:dyDescent="0.25">
      <c r="A549" s="20">
        <v>209.37547499999999</v>
      </c>
      <c r="B549" s="21">
        <v>2</v>
      </c>
      <c r="C549" s="18">
        <f t="shared" si="24"/>
        <v>1</v>
      </c>
      <c r="D549" s="19">
        <f t="shared" si="25"/>
        <v>201</v>
      </c>
      <c r="E549" s="19">
        <f t="shared" si="26"/>
        <v>2</v>
      </c>
    </row>
    <row r="550" spans="1:5" x14ac:dyDescent="0.25">
      <c r="A550" s="20">
        <v>536.30038999999999</v>
      </c>
      <c r="B550" s="21">
        <v>7</v>
      </c>
      <c r="C550" s="18">
        <f t="shared" si="24"/>
        <v>1</v>
      </c>
      <c r="D550" s="19">
        <f t="shared" si="25"/>
        <v>501</v>
      </c>
      <c r="E550" s="19">
        <f t="shared" si="26"/>
        <v>6</v>
      </c>
    </row>
    <row r="551" spans="1:5" x14ac:dyDescent="0.25">
      <c r="A551" s="20">
        <v>300.59164347826095</v>
      </c>
      <c r="B551" s="21">
        <v>3</v>
      </c>
      <c r="C551" s="18">
        <f t="shared" si="24"/>
        <v>1</v>
      </c>
      <c r="D551" s="19">
        <f t="shared" si="25"/>
        <v>251</v>
      </c>
      <c r="E551" s="19">
        <f t="shared" si="26"/>
        <v>3</v>
      </c>
    </row>
    <row r="552" spans="1:5" x14ac:dyDescent="0.25">
      <c r="A552" s="20">
        <v>689.33362962962963</v>
      </c>
      <c r="B552" s="21">
        <v>8</v>
      </c>
      <c r="C552" s="18">
        <f t="shared" si="24"/>
        <v>1</v>
      </c>
      <c r="D552" s="19">
        <f t="shared" si="25"/>
        <v>551</v>
      </c>
      <c r="E552" s="19">
        <f t="shared" si="26"/>
        <v>6</v>
      </c>
    </row>
    <row r="553" spans="1:5" x14ac:dyDescent="0.25">
      <c r="A553" s="20">
        <v>729.12442068965515</v>
      </c>
      <c r="B553" s="21">
        <v>8</v>
      </c>
      <c r="C553" s="18">
        <f t="shared" si="24"/>
        <v>1</v>
      </c>
      <c r="D553" s="19">
        <f t="shared" si="25"/>
        <v>551</v>
      </c>
      <c r="E553" s="19">
        <f t="shared" si="26"/>
        <v>6</v>
      </c>
    </row>
    <row r="554" spans="1:5" x14ac:dyDescent="0.25">
      <c r="A554" s="20">
        <v>183.86209230769228</v>
      </c>
      <c r="B554" s="21">
        <v>2</v>
      </c>
      <c r="C554" s="18">
        <f t="shared" si="24"/>
        <v>1</v>
      </c>
      <c r="D554" s="19">
        <f t="shared" si="25"/>
        <v>151</v>
      </c>
      <c r="E554" s="19">
        <f t="shared" si="26"/>
        <v>2</v>
      </c>
    </row>
    <row r="555" spans="1:5" x14ac:dyDescent="0.25">
      <c r="A555" s="20">
        <v>264.10037</v>
      </c>
      <c r="B555" s="21">
        <v>3</v>
      </c>
      <c r="C555" s="18">
        <f t="shared" si="24"/>
        <v>1</v>
      </c>
      <c r="D555" s="19">
        <f t="shared" si="25"/>
        <v>251</v>
      </c>
      <c r="E555" s="19">
        <f t="shared" si="26"/>
        <v>3</v>
      </c>
    </row>
    <row r="556" spans="1:5" x14ac:dyDescent="0.25">
      <c r="A556" s="20">
        <v>282.63670909090911</v>
      </c>
      <c r="B556" s="21">
        <v>3</v>
      </c>
      <c r="C556" s="18">
        <f t="shared" si="24"/>
        <v>1</v>
      </c>
      <c r="D556" s="19">
        <f t="shared" si="25"/>
        <v>251</v>
      </c>
      <c r="E556" s="19">
        <f t="shared" si="26"/>
        <v>3</v>
      </c>
    </row>
    <row r="557" spans="1:5" x14ac:dyDescent="0.25">
      <c r="A557" s="20">
        <v>661.03106923076916</v>
      </c>
      <c r="B557" s="21">
        <v>8</v>
      </c>
      <c r="C557" s="18">
        <f t="shared" si="24"/>
        <v>1</v>
      </c>
      <c r="D557" s="19">
        <f t="shared" si="25"/>
        <v>551</v>
      </c>
      <c r="E557" s="19">
        <f t="shared" si="26"/>
        <v>6</v>
      </c>
    </row>
    <row r="558" spans="1:5" x14ac:dyDescent="0.25">
      <c r="A558" s="20">
        <v>211.85927058823523</v>
      </c>
      <c r="B558" s="21">
        <v>2</v>
      </c>
      <c r="C558" s="18">
        <f t="shared" si="24"/>
        <v>1</v>
      </c>
      <c r="D558" s="19">
        <f t="shared" si="25"/>
        <v>201</v>
      </c>
      <c r="E558" s="19">
        <f t="shared" si="26"/>
        <v>2</v>
      </c>
    </row>
    <row r="559" spans="1:5" x14ac:dyDescent="0.25">
      <c r="A559" s="20">
        <v>225.35830526315783</v>
      </c>
      <c r="B559" s="21">
        <v>2</v>
      </c>
      <c r="C559" s="18">
        <f t="shared" si="24"/>
        <v>1</v>
      </c>
      <c r="D559" s="19">
        <f t="shared" si="25"/>
        <v>201</v>
      </c>
      <c r="E559" s="19">
        <f t="shared" si="26"/>
        <v>2</v>
      </c>
    </row>
    <row r="560" spans="1:5" x14ac:dyDescent="0.25">
      <c r="A560" s="20">
        <v>584.39165217391303</v>
      </c>
      <c r="B560" s="21">
        <v>7</v>
      </c>
      <c r="C560" s="18">
        <f t="shared" si="24"/>
        <v>1</v>
      </c>
      <c r="D560" s="19">
        <f t="shared" si="25"/>
        <v>551</v>
      </c>
      <c r="E560" s="19">
        <f t="shared" si="26"/>
        <v>6</v>
      </c>
    </row>
    <row r="561" spans="1:5" x14ac:dyDescent="0.25">
      <c r="A561" s="20">
        <v>325.63107692307688</v>
      </c>
      <c r="B561" s="21">
        <v>3</v>
      </c>
      <c r="C561" s="18">
        <f t="shared" si="24"/>
        <v>1</v>
      </c>
      <c r="D561" s="19">
        <f t="shared" si="25"/>
        <v>301</v>
      </c>
      <c r="E561" s="19">
        <f t="shared" si="26"/>
        <v>3</v>
      </c>
    </row>
    <row r="562" spans="1:5" x14ac:dyDescent="0.25">
      <c r="A562" s="20">
        <v>745.20027333333337</v>
      </c>
      <c r="B562" s="21">
        <v>8</v>
      </c>
      <c r="C562" s="18">
        <f t="shared" si="24"/>
        <v>1</v>
      </c>
      <c r="D562" s="19">
        <f t="shared" si="25"/>
        <v>551</v>
      </c>
      <c r="E562" s="19">
        <f t="shared" si="26"/>
        <v>6</v>
      </c>
    </row>
    <row r="563" spans="1:5" x14ac:dyDescent="0.25">
      <c r="A563" s="20">
        <v>785.2877625000001</v>
      </c>
      <c r="B563" s="21">
        <v>8</v>
      </c>
      <c r="C563" s="18">
        <f t="shared" si="24"/>
        <v>1</v>
      </c>
      <c r="D563" s="19">
        <f t="shared" si="25"/>
        <v>551</v>
      </c>
      <c r="E563" s="19">
        <f t="shared" si="26"/>
        <v>6</v>
      </c>
    </row>
    <row r="564" spans="1:5" x14ac:dyDescent="0.25">
      <c r="A564" s="20">
        <v>207.97548750000001</v>
      </c>
      <c r="B564" s="21">
        <v>2</v>
      </c>
      <c r="C564" s="18">
        <f t="shared" si="24"/>
        <v>1</v>
      </c>
      <c r="D564" s="19">
        <f t="shared" si="25"/>
        <v>201</v>
      </c>
      <c r="E564" s="19">
        <f t="shared" si="26"/>
        <v>2</v>
      </c>
    </row>
    <row r="565" spans="1:5" x14ac:dyDescent="0.25">
      <c r="A565" s="20">
        <v>221.00044444444444</v>
      </c>
      <c r="B565" s="21">
        <v>2</v>
      </c>
      <c r="C565" s="18">
        <f t="shared" si="24"/>
        <v>1</v>
      </c>
      <c r="D565" s="19">
        <f t="shared" si="25"/>
        <v>201</v>
      </c>
      <c r="E565" s="19">
        <f t="shared" si="26"/>
        <v>2</v>
      </c>
    </row>
    <row r="566" spans="1:5" x14ac:dyDescent="0.25">
      <c r="A566" s="20">
        <v>569.43673636363633</v>
      </c>
      <c r="B566" s="21">
        <v>7</v>
      </c>
      <c r="C566" s="18">
        <f t="shared" si="24"/>
        <v>1</v>
      </c>
      <c r="D566" s="19">
        <f t="shared" si="25"/>
        <v>551</v>
      </c>
      <c r="E566" s="19">
        <f t="shared" si="26"/>
        <v>6</v>
      </c>
    </row>
    <row r="567" spans="1:5" x14ac:dyDescent="0.25">
      <c r="A567" s="20">
        <v>318.40032800000006</v>
      </c>
      <c r="B567" s="21">
        <v>3</v>
      </c>
      <c r="C567" s="18">
        <f t="shared" si="24"/>
        <v>1</v>
      </c>
      <c r="D567" s="19">
        <f t="shared" si="25"/>
        <v>301</v>
      </c>
      <c r="E567" s="19">
        <f t="shared" si="26"/>
        <v>3</v>
      </c>
    </row>
    <row r="568" spans="1:5" x14ac:dyDescent="0.25">
      <c r="A568" s="20">
        <v>727.72442758620696</v>
      </c>
      <c r="B568" s="21">
        <v>8</v>
      </c>
      <c r="C568" s="18">
        <f t="shared" si="24"/>
        <v>1</v>
      </c>
      <c r="D568" s="19">
        <f t="shared" si="25"/>
        <v>551</v>
      </c>
      <c r="E568" s="19">
        <f t="shared" si="26"/>
        <v>6</v>
      </c>
    </row>
    <row r="569" spans="1:5" x14ac:dyDescent="0.25">
      <c r="A569" s="20">
        <v>767.722858064516</v>
      </c>
      <c r="B569" s="21">
        <v>8</v>
      </c>
      <c r="C569" s="18">
        <f t="shared" si="24"/>
        <v>1</v>
      </c>
      <c r="D569" s="19">
        <f t="shared" si="25"/>
        <v>551</v>
      </c>
      <c r="E569" s="19">
        <f t="shared" si="26"/>
        <v>6</v>
      </c>
    </row>
    <row r="570" spans="1:5" x14ac:dyDescent="0.25">
      <c r="A570" s="20">
        <v>290.03674545454544</v>
      </c>
      <c r="B570" s="21">
        <v>3</v>
      </c>
      <c r="C570" s="18">
        <f t="shared" si="24"/>
        <v>1</v>
      </c>
      <c r="D570" s="19">
        <f t="shared" si="25"/>
        <v>251</v>
      </c>
      <c r="E570" s="19">
        <f t="shared" si="26"/>
        <v>3</v>
      </c>
    </row>
    <row r="571" spans="1:5" x14ac:dyDescent="0.25">
      <c r="A571" s="20">
        <v>644.43110000000001</v>
      </c>
      <c r="B571" s="21">
        <v>7</v>
      </c>
      <c r="C571" s="18">
        <f t="shared" si="24"/>
        <v>1</v>
      </c>
      <c r="D571" s="19">
        <f t="shared" si="25"/>
        <v>551</v>
      </c>
      <c r="E571" s="19">
        <f t="shared" si="26"/>
        <v>6</v>
      </c>
    </row>
    <row r="572" spans="1:5" x14ac:dyDescent="0.25">
      <c r="A572" s="20">
        <v>680.10031428571438</v>
      </c>
      <c r="B572" s="21">
        <v>7</v>
      </c>
      <c r="C572" s="18">
        <f t="shared" si="24"/>
        <v>1</v>
      </c>
      <c r="D572" s="19">
        <f t="shared" si="25"/>
        <v>551</v>
      </c>
      <c r="E572" s="19">
        <f t="shared" si="26"/>
        <v>6</v>
      </c>
    </row>
    <row r="573" spans="1:5" x14ac:dyDescent="0.25">
      <c r="A573" s="20">
        <v>852.80025714285716</v>
      </c>
      <c r="B573" s="21">
        <v>8</v>
      </c>
      <c r="C573" s="18">
        <f t="shared" si="24"/>
        <v>1</v>
      </c>
      <c r="D573" s="19">
        <f t="shared" si="25"/>
        <v>551</v>
      </c>
      <c r="E573" s="19">
        <f t="shared" si="26"/>
        <v>6</v>
      </c>
    </row>
    <row r="574" spans="1:5" x14ac:dyDescent="0.25">
      <c r="A574" s="6"/>
      <c r="B574" s="6"/>
    </row>
  </sheetData>
  <conditionalFormatting sqref="F6:P11">
    <cfRule type="expression" dxfId="0" priority="1">
      <formula>F6&lt;&gt;U3</formula>
    </cfRule>
  </conditionalFormatting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Bart Strubbe</cp:lastModifiedBy>
  <dcterms:created xsi:type="dcterms:W3CDTF">2024-02-26T17:12:07Z</dcterms:created>
  <dcterms:modified xsi:type="dcterms:W3CDTF">2024-02-28T23:20:27Z</dcterms:modified>
</cp:coreProperties>
</file>