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993CC31-98E3-48F4-AA63-D35D9FDB106D}" xr6:coauthVersionLast="47" xr6:coauthVersionMax="47" xr10:uidLastSave="{00000000-0000-0000-0000-000000000000}"/>
  <bookViews>
    <workbookView xWindow="-120" yWindow="-120" windowWidth="29040" windowHeight="15990" activeTab="4" xr2:uid="{00000000-000D-0000-FFFF-FFFF00000000}"/>
  </bookViews>
  <sheets>
    <sheet name="Blad4" sheetId="8" r:id="rId1"/>
    <sheet name="Blad3" sheetId="7" r:id="rId2"/>
    <sheet name="Gamme co" sheetId="6" r:id="rId3"/>
    <sheet name="MASSTECH_VT4" sheetId="1" r:id="rId4"/>
    <sheet name="convocations" sheetId="2" r:id="rId5"/>
    <sheet name="Grafiek1" sheetId="10" r:id="rId6"/>
    <sheet name="PVP" sheetId="3" r:id="rId7"/>
    <sheet name="TRM_PPLOG_SCANIA" sheetId="4" r:id="rId8"/>
    <sheet name="GE" sheetId="5" r:id="rId9"/>
    <sheet name="Blad5" sheetId="9" r:id="rId10"/>
  </sheets>
  <definedNames>
    <definedName name="_xlnm._FilterDatabase" localSheetId="4" hidden="1">convocations!$A$2:$D$3</definedName>
    <definedName name="_xlnm._FilterDatabase" localSheetId="3" hidden="1">MASSTECH_VT4!$A$2:$D$39</definedName>
    <definedName name="_xlnm._FilterDatabase" localSheetId="6" hidden="1">PVP!$A$1:$D$19</definedName>
    <definedName name="Haut_Gauche">convocations!#REF!</definedName>
    <definedName name="test">convocations!#REF!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9" l="1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B2" i="9"/>
  <c r="A2" i="9"/>
</calcChain>
</file>

<file path=xl/sharedStrings.xml><?xml version="1.0" encoding="utf-8"?>
<sst xmlns="http://schemas.openxmlformats.org/spreadsheetml/2006/main" count="476" uniqueCount="163">
  <si>
    <t>CIE</t>
  </si>
  <si>
    <t>IMMATRICULATION</t>
  </si>
  <si>
    <t>TYPE</t>
  </si>
  <si>
    <t>POSITION TECHIQUE</t>
  </si>
  <si>
    <t>KMS</t>
  </si>
  <si>
    <t>HRS</t>
  </si>
  <si>
    <t>COS</t>
  </si>
  <si>
    <t>Anti-pollution</t>
  </si>
  <si>
    <t>Contrôle technique</t>
  </si>
  <si>
    <t>V 1 an / 10 000 KMS</t>
  </si>
  <si>
    <t>V 2 ans / 20 000 KMS</t>
  </si>
  <si>
    <t>V 2 ans / 40 000 KMS</t>
  </si>
  <si>
    <t>V 4 ans / 40 000 KMS</t>
  </si>
  <si>
    <t>V 150 000 KMS</t>
  </si>
  <si>
    <t>VA trans</t>
  </si>
  <si>
    <t>VISITES</t>
  </si>
  <si>
    <t>MASSTECH</t>
  </si>
  <si>
    <t>60000001</t>
  </si>
  <si>
    <t>Disponible</t>
  </si>
  <si>
    <t>VT4</t>
  </si>
  <si>
    <t>RIP</t>
  </si>
  <si>
    <t>Attente préparation</t>
  </si>
  <si>
    <t>60000002</t>
  </si>
  <si>
    <t>60000003</t>
  </si>
  <si>
    <t>60000004</t>
  </si>
  <si>
    <t>60000005</t>
  </si>
  <si>
    <t>60000006</t>
  </si>
  <si>
    <t>60000007</t>
  </si>
  <si>
    <t>60000008</t>
  </si>
  <si>
    <t>60000009</t>
  </si>
  <si>
    <t>60000010</t>
  </si>
  <si>
    <t>60000011</t>
  </si>
  <si>
    <t>60000012</t>
  </si>
  <si>
    <t>60000013</t>
  </si>
  <si>
    <t>60000014</t>
  </si>
  <si>
    <t>60000015</t>
  </si>
  <si>
    <t>60000016</t>
  </si>
  <si>
    <t>60000017</t>
  </si>
  <si>
    <t>60000018</t>
  </si>
  <si>
    <t>60000019</t>
  </si>
  <si>
    <t>60000020</t>
  </si>
  <si>
    <t>60000021</t>
  </si>
  <si>
    <t>60000022</t>
  </si>
  <si>
    <t>60000023</t>
  </si>
  <si>
    <t>60000024</t>
  </si>
  <si>
    <t>60000025</t>
  </si>
  <si>
    <t>60000026</t>
  </si>
  <si>
    <t>60000027</t>
  </si>
  <si>
    <t>60000028</t>
  </si>
  <si>
    <t>60000029</t>
  </si>
  <si>
    <t>60000030</t>
  </si>
  <si>
    <t>60000031</t>
  </si>
  <si>
    <t>60000032</t>
  </si>
  <si>
    <t>60000033</t>
  </si>
  <si>
    <t>60000034</t>
  </si>
  <si>
    <t>60000035</t>
  </si>
  <si>
    <t>60000036</t>
  </si>
  <si>
    <t>POSITION
TECHNIQUE</t>
  </si>
  <si>
    <t>RDC</t>
  </si>
  <si>
    <t>STATION</t>
  </si>
  <si>
    <t>NTI 1</t>
  </si>
  <si>
    <t>NTI1 et NTI 2</t>
  </si>
  <si>
    <t>MTT</t>
  </si>
  <si>
    <t>V15000 Km, 600H ou 2 ans</t>
  </si>
  <si>
    <t>V60000 Km  
ou 4 ans</t>
  </si>
  <si>
    <t>V 2 ans</t>
  </si>
  <si>
    <t>Complémentaire
6 ans</t>
  </si>
  <si>
    <t>Complémentaire
20 ans</t>
  </si>
  <si>
    <t>CORPS
CREUX</t>
  </si>
  <si>
    <t>VA 
INCENDIE</t>
  </si>
  <si>
    <t>V 5 ANS
NBCI</t>
  </si>
  <si>
    <t>V 10 ANS
NBCI</t>
  </si>
  <si>
    <t>VA 
APC</t>
  </si>
  <si>
    <t>VA 
TRANS</t>
  </si>
  <si>
    <t>PVP CDT MK1</t>
  </si>
  <si>
    <t>En main</t>
  </si>
  <si>
    <t>DDT en cours</t>
  </si>
  <si>
    <t>Débordé OSR</t>
  </si>
  <si>
    <t>PVP RG MK1</t>
  </si>
  <si>
    <t>PVP RG MK2 PIC</t>
  </si>
  <si>
    <t>Attente appros</t>
  </si>
  <si>
    <t>PVP RG MK2</t>
  </si>
  <si>
    <t>PVP CDT KSA MK2 PIC</t>
  </si>
  <si>
    <t>7000001</t>
  </si>
  <si>
    <t>1CIE</t>
  </si>
  <si>
    <t>3CIE</t>
  </si>
  <si>
    <t>CA</t>
  </si>
  <si>
    <t>2CIE</t>
  </si>
  <si>
    <t>CCL</t>
  </si>
  <si>
    <t>4CIE</t>
  </si>
  <si>
    <t>7000002</t>
  </si>
  <si>
    <t>7000003</t>
  </si>
  <si>
    <t>7000004</t>
  </si>
  <si>
    <t>7000005</t>
  </si>
  <si>
    <t>7000006</t>
  </si>
  <si>
    <t>7000007</t>
  </si>
  <si>
    <t>7000008</t>
  </si>
  <si>
    <t>7000009</t>
  </si>
  <si>
    <t>7000010</t>
  </si>
  <si>
    <t>7000011</t>
  </si>
  <si>
    <t>7000012</t>
  </si>
  <si>
    <t>7000013</t>
  </si>
  <si>
    <t>7000014</t>
  </si>
  <si>
    <t>7000015</t>
  </si>
  <si>
    <t>CONCESSION</t>
  </si>
  <si>
    <t>VEHICULES EN RETARD</t>
  </si>
  <si>
    <t>VEHICULES ARRIVANT EN ECHEANCES</t>
  </si>
  <si>
    <t>V 1 an</t>
  </si>
  <si>
    <t>V 10000 kms</t>
  </si>
  <si>
    <t>V 20000 kms</t>
  </si>
  <si>
    <t>V 40000 kms</t>
  </si>
  <si>
    <t>V 4 ans</t>
  </si>
  <si>
    <t>VSS 2 ans +</t>
  </si>
  <si>
    <t>VSS 15000 Kms +</t>
  </si>
  <si>
    <t>VSS 600 Hrs +</t>
  </si>
  <si>
    <t xml:space="preserve">VSS 2 ans </t>
  </si>
  <si>
    <t>VSS 4 ans +</t>
  </si>
  <si>
    <t>VSS 160000 Kms +</t>
  </si>
  <si>
    <t>V 2 ans +</t>
  </si>
  <si>
    <t>V 15000 Kms +</t>
  </si>
  <si>
    <t>V 600 Hrs +</t>
  </si>
  <si>
    <t>V 6 ans</t>
  </si>
  <si>
    <t>V 20 ans</t>
  </si>
  <si>
    <t>V 60000 Kms +</t>
  </si>
  <si>
    <t>V 4 ans +</t>
  </si>
  <si>
    <t>MASSTECH_VT4</t>
  </si>
  <si>
    <t>PVP</t>
  </si>
  <si>
    <t>Feuille</t>
  </si>
  <si>
    <t>CCL       60000004  MASSTECH  MASSTECH_V</t>
  </si>
  <si>
    <t>CA        60000005  MASSTECH  MASSTECH_V</t>
  </si>
  <si>
    <t>2CIE      60000020  VT4       MASSTECH_V</t>
  </si>
  <si>
    <t>CCL       60000025  VT4       MASSTECH_V</t>
  </si>
  <si>
    <t>MASSTECH_V</t>
  </si>
  <si>
    <t>2CIE      60000020  VT4       MASSTECH_VMASSTECH_V</t>
  </si>
  <si>
    <t xml:space="preserve">PVP       </t>
  </si>
  <si>
    <t>Consignes</t>
  </si>
  <si>
    <t>Dto</t>
  </si>
  <si>
    <t>Convocations</t>
  </si>
  <si>
    <t>Etat du parc</t>
  </si>
  <si>
    <t>Potentiels</t>
  </si>
  <si>
    <t>Gammes co</t>
  </si>
  <si>
    <t>Masstech</t>
  </si>
  <si>
    <t>Vtc</t>
  </si>
  <si>
    <t>Gbc</t>
  </si>
  <si>
    <t>Trm</t>
  </si>
  <si>
    <t>PvP</t>
  </si>
  <si>
    <t>Vab</t>
  </si>
  <si>
    <t>Engins</t>
  </si>
  <si>
    <t>Rq</t>
  </si>
  <si>
    <t>Pm</t>
  </si>
  <si>
    <t>Ge</t>
  </si>
  <si>
    <t>Et tout le reste c'est les fiches des materiels</t>
  </si>
  <si>
    <t>Aujourd'hui à 13:07</t>
  </si>
  <si>
    <t> BsAlvPassionné d'Excel</t>
  </si>
  <si>
    <t>Messages</t>
  </si>
  <si>
    <t>4'098</t>
  </si>
  <si>
    <t>Votes</t>
  </si>
  <si>
    <t>1'208</t>
  </si>
  <si>
    <t>Excel</t>
  </si>
  <si>
    <t>PC 365 NL</t>
  </si>
  <si>
    <t>re,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</si>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</sst>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b/>
      <sz val="11"/>
      <color theme="1"/>
      <name val="Century Schoolbook"/>
      <family val="1"/>
    </font>
    <font>
      <b/>
      <sz val="11"/>
      <name val="Century Schoolbook"/>
      <family val="1"/>
    </font>
    <font>
      <sz val="10"/>
      <color indexed="8"/>
      <name val="Arial"/>
      <family val="2"/>
    </font>
    <font>
      <sz val="11"/>
      <color theme="1"/>
      <name val="Century Schoolbook"/>
      <family val="1"/>
    </font>
    <font>
      <b/>
      <sz val="11"/>
      <color theme="0"/>
      <name val="Century Schoolbook"/>
      <family val="1"/>
    </font>
    <font>
      <b/>
      <sz val="12"/>
      <color theme="1"/>
      <name val="Century Schoolbook"/>
      <family val="1"/>
    </font>
    <font>
      <b/>
      <sz val="12"/>
      <name val="Century Schoolbook"/>
      <family val="1"/>
    </font>
    <font>
      <b/>
      <sz val="14"/>
      <color theme="0"/>
      <name val="Century Schoolbook"/>
      <family val="1"/>
    </font>
    <font>
      <b/>
      <sz val="12"/>
      <color theme="0"/>
      <name val="Century Schoolbook"/>
      <family val="1"/>
    </font>
    <font>
      <b/>
      <sz val="14"/>
      <name val="Century Schoolbook"/>
      <family val="1"/>
    </font>
    <font>
      <b/>
      <sz val="12"/>
      <color rgb="FFFF0000"/>
      <name val="Calibri"/>
      <family val="2"/>
      <scheme val="minor"/>
    </font>
    <font>
      <b/>
      <sz val="10"/>
      <name val="Century Schoolbook"/>
      <family val="1"/>
    </font>
    <font>
      <b/>
      <sz val="10"/>
      <color theme="1"/>
      <name val="Century Schoolbook"/>
      <family val="1"/>
    </font>
    <font>
      <u/>
      <sz val="11"/>
      <color theme="10"/>
      <name val="Calibri"/>
      <family val="2"/>
      <scheme val="minor"/>
    </font>
    <font>
      <sz val="12"/>
      <color rgb="FF34373A"/>
      <name val="Arial"/>
      <family val="2"/>
    </font>
    <font>
      <sz val="12"/>
      <color rgb="FF888888"/>
      <name val="Inherit"/>
    </font>
    <font>
      <sz val="12"/>
      <color rgb="FF34373A"/>
      <name val="Inherit"/>
    </font>
    <font>
      <sz val="12"/>
      <color rgb="FF999999"/>
      <name val="Inherit"/>
    </font>
  </fonts>
  <fills count="1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14" fillId="0" borderId="0" applyNumberFormat="0" applyFill="0" applyBorder="0" applyAlignment="0" applyProtection="0"/>
  </cellStyleXfs>
  <cellXfs count="202">
    <xf numFmtId="0" fontId="0" fillId="0" borderId="0" xfId="0"/>
    <xf numFmtId="3" fontId="2" fillId="2" borderId="16" xfId="0" applyNumberFormat="1" applyFont="1" applyFill="1" applyBorder="1" applyAlignment="1" applyProtection="1">
      <alignment horizontal="center" vertical="center"/>
      <protection locked="0"/>
    </xf>
    <xf numFmtId="49" fontId="1" fillId="5" borderId="16" xfId="1" applyNumberFormat="1" applyFont="1" applyFill="1" applyBorder="1" applyAlignment="1">
      <alignment horizontal="center" vertical="center"/>
    </xf>
    <xf numFmtId="0" fontId="1" fillId="2" borderId="17" xfId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3" fontId="1" fillId="2" borderId="18" xfId="0" applyNumberFormat="1" applyFont="1" applyFill="1" applyBorder="1" applyAlignment="1">
      <alignment horizontal="center" vertical="center"/>
    </xf>
    <xf numFmtId="1" fontId="4" fillId="2" borderId="16" xfId="0" applyNumberFormat="1" applyFont="1" applyFill="1" applyBorder="1" applyAlignment="1">
      <alignment horizontal="center" vertical="center"/>
    </xf>
    <xf numFmtId="3" fontId="2" fillId="2" borderId="20" xfId="0" applyNumberFormat="1" applyFont="1" applyFill="1" applyBorder="1" applyAlignment="1">
      <alignment horizontal="center" vertical="center"/>
    </xf>
    <xf numFmtId="3" fontId="2" fillId="2" borderId="21" xfId="0" applyNumberFormat="1" applyFont="1" applyFill="1" applyBorder="1" applyAlignment="1">
      <alignment horizontal="center" vertical="center"/>
    </xf>
    <xf numFmtId="3" fontId="2" fillId="2" borderId="22" xfId="0" applyNumberFormat="1" applyFont="1" applyFill="1" applyBorder="1" applyAlignment="1">
      <alignment horizontal="center" vertical="center"/>
    </xf>
    <xf numFmtId="3" fontId="2" fillId="2" borderId="23" xfId="0" applyNumberFormat="1" applyFont="1" applyFill="1" applyBorder="1" applyAlignment="1" applyProtection="1">
      <alignment horizontal="center" vertical="center"/>
      <protection locked="0"/>
    </xf>
    <xf numFmtId="49" fontId="5" fillId="6" borderId="23" xfId="1" applyNumberFormat="1" applyFont="1" applyFill="1" applyBorder="1" applyAlignment="1">
      <alignment horizontal="center" vertical="center"/>
    </xf>
    <xf numFmtId="0" fontId="1" fillId="2" borderId="24" xfId="1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3" fontId="1" fillId="2" borderId="25" xfId="0" applyNumberFormat="1" applyFont="1" applyFill="1" applyBorder="1" applyAlignment="1">
      <alignment horizontal="center" vertical="center"/>
    </xf>
    <xf numFmtId="1" fontId="4" fillId="2" borderId="23" xfId="0" applyNumberFormat="1" applyFont="1" applyFill="1" applyBorder="1" applyAlignment="1">
      <alignment horizontal="center" vertical="center"/>
    </xf>
    <xf numFmtId="3" fontId="2" fillId="2" borderId="27" xfId="0" applyNumberFormat="1" applyFont="1" applyFill="1" applyBorder="1" applyAlignment="1">
      <alignment horizontal="center" vertical="center"/>
    </xf>
    <xf numFmtId="3" fontId="2" fillId="2" borderId="28" xfId="0" applyNumberFormat="1" applyFont="1" applyFill="1" applyBorder="1" applyAlignment="1">
      <alignment horizontal="center" vertical="center"/>
    </xf>
    <xf numFmtId="3" fontId="2" fillId="2" borderId="29" xfId="0" applyNumberFormat="1" applyFont="1" applyFill="1" applyBorder="1" applyAlignment="1">
      <alignment horizontal="center" vertical="center"/>
    </xf>
    <xf numFmtId="3" fontId="2" fillId="2" borderId="30" xfId="0" applyNumberFormat="1" applyFont="1" applyFill="1" applyBorder="1" applyAlignment="1" applyProtection="1">
      <alignment horizontal="center" vertical="center"/>
      <protection locked="0"/>
    </xf>
    <xf numFmtId="1" fontId="4" fillId="2" borderId="30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1" fontId="4" fillId="2" borderId="32" xfId="0" applyNumberFormat="1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3" fontId="1" fillId="2" borderId="35" xfId="0" applyNumberFormat="1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1" fontId="4" fillId="2" borderId="36" xfId="0" applyNumberFormat="1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1" fontId="4" fillId="2" borderId="38" xfId="0" applyNumberFormat="1" applyFont="1" applyFill="1" applyBorder="1" applyAlignment="1">
      <alignment horizontal="center" vertical="center"/>
    </xf>
    <xf numFmtId="0" fontId="4" fillId="2" borderId="38" xfId="0" applyFont="1" applyFill="1" applyBorder="1"/>
    <xf numFmtId="3" fontId="1" fillId="2" borderId="33" xfId="0" applyNumberFormat="1" applyFont="1" applyFill="1" applyBorder="1" applyAlignment="1">
      <alignment horizontal="center" vertical="center"/>
    </xf>
    <xf numFmtId="3" fontId="1" fillId="2" borderId="37" xfId="0" applyNumberFormat="1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3" fontId="2" fillId="2" borderId="21" xfId="0" applyNumberFormat="1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>
      <alignment horizontal="center" vertical="center"/>
    </xf>
    <xf numFmtId="1" fontId="4" fillId="2" borderId="21" xfId="0" applyNumberFormat="1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1" fontId="4" fillId="2" borderId="22" xfId="0" applyNumberFormat="1" applyFont="1" applyFill="1" applyBorder="1" applyAlignment="1">
      <alignment horizontal="center" vertical="center"/>
    </xf>
    <xf numFmtId="0" fontId="4" fillId="2" borderId="20" xfId="0" applyFont="1" applyFill="1" applyBorder="1"/>
    <xf numFmtId="1" fontId="4" fillId="2" borderId="20" xfId="0" applyNumberFormat="1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3" fontId="2" fillId="2" borderId="28" xfId="0" applyNumberFormat="1" applyFont="1" applyFill="1" applyBorder="1" applyAlignment="1" applyProtection="1">
      <alignment horizontal="center" vertical="center"/>
      <protection locked="0"/>
    </xf>
    <xf numFmtId="0" fontId="1" fillId="2" borderId="2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3" fontId="1" fillId="2" borderId="40" xfId="0" applyNumberFormat="1" applyFont="1" applyFill="1" applyBorder="1" applyAlignment="1">
      <alignment horizontal="center" vertical="center"/>
    </xf>
    <xf numFmtId="1" fontId="4" fillId="2" borderId="28" xfId="0" applyNumberFormat="1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1" fontId="4" fillId="2" borderId="29" xfId="0" applyNumberFormat="1" applyFont="1" applyFill="1" applyBorder="1" applyAlignment="1">
      <alignment horizontal="center" vertical="center"/>
    </xf>
    <xf numFmtId="0" fontId="4" fillId="2" borderId="27" xfId="0" applyFont="1" applyFill="1" applyBorder="1"/>
    <xf numFmtId="49" fontId="1" fillId="9" borderId="16" xfId="1" applyNumberFormat="1" applyFont="1" applyFill="1" applyBorder="1" applyAlignment="1">
      <alignment horizontal="center" vertical="center"/>
    </xf>
    <xf numFmtId="49" fontId="1" fillId="5" borderId="21" xfId="1" applyNumberFormat="1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8" borderId="41" xfId="0" applyFont="1" applyFill="1" applyBorder="1" applyAlignment="1">
      <alignment horizontal="center" vertical="center" wrapText="1"/>
    </xf>
    <xf numFmtId="0" fontId="7" fillId="8" borderId="47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49" fontId="8" fillId="7" borderId="52" xfId="0" applyNumberFormat="1" applyFont="1" applyFill="1" applyBorder="1" applyAlignment="1">
      <alignment horizontal="center" vertical="center"/>
    </xf>
    <xf numFmtId="0" fontId="9" fillId="11" borderId="34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1" fontId="6" fillId="2" borderId="30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/>
    </xf>
    <xf numFmtId="1" fontId="7" fillId="2" borderId="4" xfId="0" applyNumberFormat="1" applyFont="1" applyFill="1" applyBorder="1" applyAlignment="1">
      <alignment horizontal="center" vertical="center"/>
    </xf>
    <xf numFmtId="1" fontId="7" fillId="2" borderId="5" xfId="0" applyNumberFormat="1" applyFont="1" applyFill="1" applyBorder="1" applyAlignment="1">
      <alignment horizontal="center" vertical="center"/>
    </xf>
    <xf numFmtId="1" fontId="7" fillId="2" borderId="31" xfId="0" applyNumberFormat="1" applyFont="1" applyFill="1" applyBorder="1" applyAlignment="1">
      <alignment horizontal="center" vertical="center"/>
    </xf>
    <xf numFmtId="1" fontId="7" fillId="2" borderId="54" xfId="0" applyNumberFormat="1" applyFont="1" applyFill="1" applyBorder="1" applyAlignment="1">
      <alignment horizontal="center" vertical="center"/>
    </xf>
    <xf numFmtId="1" fontId="7" fillId="2" borderId="30" xfId="0" applyNumberFormat="1" applyFont="1" applyFill="1" applyBorder="1" applyAlignment="1">
      <alignment horizontal="center" vertical="center"/>
    </xf>
    <xf numFmtId="1" fontId="7" fillId="2" borderId="2" xfId="0" applyNumberFormat="1" applyFont="1" applyFill="1" applyBorder="1" applyAlignment="1">
      <alignment horizontal="center" vertical="center"/>
    </xf>
    <xf numFmtId="1" fontId="7" fillId="2" borderId="44" xfId="0" applyNumberFormat="1" applyFont="1" applyFill="1" applyBorder="1" applyAlignment="1">
      <alignment horizontal="center" vertical="center"/>
    </xf>
    <xf numFmtId="1" fontId="7" fillId="2" borderId="55" xfId="0" applyNumberFormat="1" applyFont="1" applyFill="1" applyBorder="1" applyAlignment="1">
      <alignment horizontal="center" vertical="center"/>
    </xf>
    <xf numFmtId="1" fontId="7" fillId="2" borderId="32" xfId="0" applyNumberFormat="1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1" fontId="7" fillId="2" borderId="20" xfId="0" applyNumberFormat="1" applyFont="1" applyFill="1" applyBorder="1" applyAlignment="1">
      <alignment horizontal="center" vertical="center"/>
    </xf>
    <xf numFmtId="1" fontId="7" fillId="2" borderId="22" xfId="0" applyNumberFormat="1" applyFont="1" applyFill="1" applyBorder="1" applyAlignment="1">
      <alignment horizontal="center" vertical="center"/>
    </xf>
    <xf numFmtId="1" fontId="7" fillId="2" borderId="39" xfId="0" applyNumberFormat="1" applyFont="1" applyFill="1" applyBorder="1" applyAlignment="1">
      <alignment horizontal="center" vertical="center"/>
    </xf>
    <xf numFmtId="1" fontId="7" fillId="2" borderId="35" xfId="0" applyNumberFormat="1" applyFont="1" applyFill="1" applyBorder="1" applyAlignment="1">
      <alignment horizontal="center" vertical="center"/>
    </xf>
    <xf numFmtId="1" fontId="7" fillId="2" borderId="18" xfId="0" applyNumberFormat="1" applyFont="1" applyFill="1" applyBorder="1" applyAlignment="1">
      <alignment horizontal="center" vertical="center"/>
    </xf>
    <xf numFmtId="1" fontId="7" fillId="2" borderId="19" xfId="0" applyNumberFormat="1" applyFont="1" applyFill="1" applyBorder="1" applyAlignment="1">
      <alignment horizontal="center" vertical="center"/>
    </xf>
    <xf numFmtId="1" fontId="7" fillId="2" borderId="21" xfId="0" applyNumberFormat="1" applyFont="1" applyFill="1" applyBorder="1" applyAlignment="1">
      <alignment horizontal="center" vertical="center"/>
    </xf>
    <xf numFmtId="1" fontId="7" fillId="2" borderId="17" xfId="0" applyNumberFormat="1" applyFont="1" applyFill="1" applyBorder="1" applyAlignment="1">
      <alignment horizontal="center" vertical="center"/>
    </xf>
    <xf numFmtId="1" fontId="7" fillId="2" borderId="56" xfId="0" applyNumberFormat="1" applyFont="1" applyFill="1" applyBorder="1" applyAlignment="1">
      <alignment horizontal="center" vertical="center"/>
    </xf>
    <xf numFmtId="1" fontId="7" fillId="2" borderId="38" xfId="0" applyNumberFormat="1" applyFont="1" applyFill="1" applyBorder="1" applyAlignment="1">
      <alignment horizontal="center" vertical="center"/>
    </xf>
    <xf numFmtId="1" fontId="7" fillId="2" borderId="36" xfId="0" applyNumberFormat="1" applyFont="1" applyFill="1" applyBorder="1" applyAlignment="1">
      <alignment horizontal="center" vertical="center"/>
    </xf>
    <xf numFmtId="1" fontId="7" fillId="2" borderId="34" xfId="0" applyNumberFormat="1" applyFont="1" applyFill="1" applyBorder="1" applyAlignment="1">
      <alignment horizontal="center" vertical="center"/>
    </xf>
    <xf numFmtId="1" fontId="7" fillId="2" borderId="37" xfId="0" applyNumberFormat="1" applyFont="1" applyFill="1" applyBorder="1" applyAlignment="1">
      <alignment horizontal="center" vertical="center"/>
    </xf>
    <xf numFmtId="1" fontId="7" fillId="2" borderId="33" xfId="0" applyNumberFormat="1" applyFont="1" applyFill="1" applyBorder="1" applyAlignment="1">
      <alignment horizontal="center" vertical="center"/>
    </xf>
    <xf numFmtId="1" fontId="7" fillId="2" borderId="53" xfId="0" applyNumberFormat="1" applyFont="1" applyFill="1" applyBorder="1" applyAlignment="1">
      <alignment horizontal="center" vertical="center"/>
    </xf>
    <xf numFmtId="1" fontId="7" fillId="2" borderId="16" xfId="0" applyNumberFormat="1" applyFont="1" applyFill="1" applyBorder="1" applyAlignment="1">
      <alignment horizontal="center" vertical="center"/>
    </xf>
    <xf numFmtId="1" fontId="7" fillId="2" borderId="52" xfId="0" applyNumberFormat="1" applyFont="1" applyFill="1" applyBorder="1" applyAlignment="1">
      <alignment horizontal="center" vertical="center"/>
    </xf>
    <xf numFmtId="1" fontId="7" fillId="2" borderId="57" xfId="0" applyNumberFormat="1" applyFont="1" applyFill="1" applyBorder="1" applyAlignment="1">
      <alignment horizontal="center" vertical="center"/>
    </xf>
    <xf numFmtId="49" fontId="10" fillId="9" borderId="52" xfId="0" applyNumberFormat="1" applyFont="1" applyFill="1" applyBorder="1" applyAlignment="1">
      <alignment horizontal="center" vertical="center"/>
    </xf>
    <xf numFmtId="49" fontId="8" fillId="6" borderId="52" xfId="0" applyNumberFormat="1" applyFont="1" applyFill="1" applyBorder="1" applyAlignment="1">
      <alignment horizontal="center" vertical="center"/>
    </xf>
    <xf numFmtId="1" fontId="6" fillId="2" borderId="38" xfId="0" applyNumberFormat="1" applyFont="1" applyFill="1" applyBorder="1" applyAlignment="1">
      <alignment horizontal="center" vertical="center"/>
    </xf>
    <xf numFmtId="1" fontId="6" fillId="2" borderId="36" xfId="0" applyNumberFormat="1" applyFont="1" applyFill="1" applyBorder="1" applyAlignment="1">
      <alignment horizontal="center" vertical="center"/>
    </xf>
    <xf numFmtId="49" fontId="8" fillId="3" borderId="52" xfId="0" applyNumberFormat="1" applyFont="1" applyFill="1" applyBorder="1" applyAlignment="1">
      <alignment horizontal="center" vertical="center"/>
    </xf>
    <xf numFmtId="49" fontId="10" fillId="12" borderId="52" xfId="0" applyNumberFormat="1" applyFont="1" applyFill="1" applyBorder="1" applyAlignment="1">
      <alignment horizontal="center" vertical="center"/>
    </xf>
    <xf numFmtId="49" fontId="10" fillId="8" borderId="52" xfId="0" applyNumberFormat="1" applyFont="1" applyFill="1" applyBorder="1" applyAlignment="1">
      <alignment horizontal="center" vertical="center"/>
    </xf>
    <xf numFmtId="49" fontId="5" fillId="6" borderId="16" xfId="1" applyNumberFormat="1" applyFont="1" applyFill="1" applyBorder="1" applyAlignment="1">
      <alignment horizontal="center" vertical="center"/>
    </xf>
    <xf numFmtId="49" fontId="5" fillId="7" borderId="16" xfId="1" applyNumberFormat="1" applyFont="1" applyFill="1" applyBorder="1" applyAlignment="1">
      <alignment horizontal="center" vertical="center"/>
    </xf>
    <xf numFmtId="49" fontId="5" fillId="3" borderId="16" xfId="1" applyNumberFormat="1" applyFont="1" applyFill="1" applyBorder="1" applyAlignment="1">
      <alignment horizontal="center" vertical="center"/>
    </xf>
    <xf numFmtId="49" fontId="1" fillId="8" borderId="16" xfId="1" applyNumberFormat="1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7" fillId="10" borderId="1" xfId="0" applyFont="1" applyFill="1" applyBorder="1" applyAlignment="1">
      <alignment vertical="center" wrapText="1"/>
    </xf>
    <xf numFmtId="0" fontId="7" fillId="10" borderId="13" xfId="0" applyFont="1" applyFill="1" applyBorder="1" applyAlignment="1">
      <alignment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2" fillId="9" borderId="13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2" fillId="9" borderId="14" xfId="0" applyFont="1" applyFill="1" applyBorder="1" applyAlignment="1">
      <alignment horizontal="center" vertical="center" wrapText="1"/>
    </xf>
    <xf numFmtId="0" fontId="12" fillId="9" borderId="15" xfId="0" applyFont="1" applyFill="1" applyBorder="1" applyAlignment="1">
      <alignment horizontal="center" vertical="center" wrapText="1"/>
    </xf>
    <xf numFmtId="0" fontId="12" fillId="9" borderId="12" xfId="0" applyFont="1" applyFill="1" applyBorder="1" applyAlignment="1">
      <alignment horizontal="center" vertical="center" wrapText="1"/>
    </xf>
    <xf numFmtId="0" fontId="13" fillId="8" borderId="49" xfId="0" applyFont="1" applyFill="1" applyBorder="1" applyAlignment="1">
      <alignment horizontal="center" vertical="center" wrapText="1"/>
    </xf>
    <xf numFmtId="0" fontId="12" fillId="8" borderId="50" xfId="0" applyFont="1" applyFill="1" applyBorder="1" applyAlignment="1">
      <alignment horizontal="center" vertical="center" wrapText="1"/>
    </xf>
    <xf numFmtId="0" fontId="12" fillId="8" borderId="51" xfId="0" applyFont="1" applyFill="1" applyBorder="1" applyAlignment="1">
      <alignment horizontal="center" vertical="center" wrapText="1"/>
    </xf>
    <xf numFmtId="0" fontId="12" fillId="8" borderId="41" xfId="0" applyFont="1" applyFill="1" applyBorder="1" applyAlignment="1">
      <alignment horizontal="center" vertical="center" wrapText="1"/>
    </xf>
    <xf numFmtId="0" fontId="12" fillId="8" borderId="47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4" borderId="60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11" fillId="9" borderId="24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5" fillId="0" borderId="0" xfId="0" applyFont="1" applyAlignment="1">
      <alignment vertical="center" wrapText="1"/>
    </xf>
    <xf numFmtId="0" fontId="0" fillId="0" borderId="0" xfId="0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0" fontId="14" fillId="0" borderId="0" xfId="2" applyAlignment="1">
      <alignment vertical="center" wrapText="1"/>
    </xf>
    <xf numFmtId="0" fontId="14" fillId="0" borderId="0" xfId="2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 vertical="center" wrapText="1" indent="1"/>
    </xf>
    <xf numFmtId="0" fontId="1" fillId="4" borderId="54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2" fillId="4" borderId="46" xfId="0" applyFont="1" applyFill="1" applyBorder="1" applyAlignment="1">
      <alignment horizontal="center" vertical="center" wrapText="1"/>
    </xf>
    <xf numFmtId="0" fontId="2" fillId="4" borderId="47" xfId="0" applyFont="1" applyFill="1" applyBorder="1" applyAlignment="1">
      <alignment horizontal="center" vertical="center" wrapText="1"/>
    </xf>
    <xf numFmtId="0" fontId="2" fillId="4" borderId="4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3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6" fillId="9" borderId="46" xfId="0" applyFont="1" applyFill="1" applyBorder="1" applyAlignment="1">
      <alignment horizontal="center" vertical="center" wrapText="1"/>
    </xf>
    <xf numFmtId="0" fontId="6" fillId="9" borderId="47" xfId="0" applyFont="1" applyFill="1" applyBorder="1" applyAlignment="1">
      <alignment horizontal="center" vertical="center" wrapText="1"/>
    </xf>
    <xf numFmtId="0" fontId="6" fillId="9" borderId="45" xfId="0" applyFont="1" applyFill="1" applyBorder="1" applyAlignment="1">
      <alignment horizontal="center" vertical="center" wrapText="1"/>
    </xf>
    <xf numFmtId="0" fontId="6" fillId="8" borderId="46" xfId="0" applyFont="1" applyFill="1" applyBorder="1" applyAlignment="1">
      <alignment horizontal="center" vertical="center" wrapText="1"/>
    </xf>
    <xf numFmtId="0" fontId="6" fillId="8" borderId="47" xfId="0" applyFont="1" applyFill="1" applyBorder="1" applyAlignment="1">
      <alignment horizontal="center" vertical="center" wrapText="1"/>
    </xf>
    <xf numFmtId="0" fontId="6" fillId="8" borderId="45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10" borderId="46" xfId="0" applyFont="1" applyFill="1" applyBorder="1" applyAlignment="1">
      <alignment horizontal="center" vertical="center" wrapText="1"/>
    </xf>
    <xf numFmtId="0" fontId="6" fillId="10" borderId="47" xfId="0" applyFont="1" applyFill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6" fillId="9" borderId="14" xfId="0" applyFont="1" applyFill="1" applyBorder="1" applyAlignment="1">
      <alignment horizontal="center" vertical="center" wrapText="1"/>
    </xf>
    <xf numFmtId="0" fontId="7" fillId="4" borderId="47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0" xfId="0" applyAlignment="1"/>
    <xf numFmtId="49" fontId="0" fillId="0" borderId="34" xfId="0" applyNumberFormat="1" applyFont="1" applyBorder="1" applyAlignment="1">
      <alignment horizontal="center" vertical="center"/>
    </xf>
    <xf numFmtId="49" fontId="0" fillId="0" borderId="61" xfId="0" applyNumberFormat="1" applyFont="1" applyBorder="1" applyAlignment="1">
      <alignment horizontal="center" vertical="center"/>
    </xf>
    <xf numFmtId="49" fontId="0" fillId="0" borderId="62" xfId="0" applyNumberFormat="1" applyFont="1" applyBorder="1" applyAlignment="1">
      <alignment horizontal="center" vertical="center"/>
    </xf>
    <xf numFmtId="49" fontId="0" fillId="0" borderId="43" xfId="0" applyNumberFormat="1" applyFont="1" applyBorder="1" applyAlignment="1">
      <alignment horizontal="center" vertical="center"/>
    </xf>
    <xf numFmtId="0" fontId="0" fillId="9" borderId="0" xfId="0" applyFill="1" applyAlignment="1"/>
  </cellXfs>
  <cellStyles count="3">
    <cellStyle name="Hyperlink" xfId="2" builtinId="8"/>
    <cellStyle name="Normal_Feuil1" xfId="1" xr:uid="{00000000-0005-0000-0000-000002000000}"/>
    <cellStyle name="Standaard" xfId="0" builtinId="0"/>
  </cellStyles>
  <dxfs count="226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Blad5!$B$1</c:f>
              <c:strCache>
                <c:ptCount val="1"/>
                <c:pt idx="0">
                  <c:v>b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Blad5!$A$2:$A$16</c:f>
              <c:numCache>
                <c:formatCode>General</c:formatCode>
                <c:ptCount val="15"/>
                <c:pt idx="0">
                  <c:v>0.85952998558396498</c:v>
                </c:pt>
                <c:pt idx="1">
                  <c:v>0.33526577863682028</c:v>
                </c:pt>
                <c:pt idx="2">
                  <c:v>0.22076676481631319</c:v>
                </c:pt>
                <c:pt idx="3">
                  <c:v>0.22207692506321164</c:v>
                </c:pt>
                <c:pt idx="4">
                  <c:v>1.5745099132787432E-2</c:v>
                </c:pt>
                <c:pt idx="5">
                  <c:v>4.8769707248352945E-2</c:v>
                </c:pt>
                <c:pt idx="6">
                  <c:v>0.58559327007239448</c:v>
                </c:pt>
                <c:pt idx="7">
                  <c:v>0.64167533169249225</c:v>
                </c:pt>
                <c:pt idx="8">
                  <c:v>0.68231051900584583</c:v>
                </c:pt>
                <c:pt idx="9">
                  <c:v>0.86623015982332452</c:v>
                </c:pt>
                <c:pt idx="10">
                  <c:v>0.80745177808894708</c:v>
                </c:pt>
                <c:pt idx="11">
                  <c:v>0.49886896580930207</c:v>
                </c:pt>
                <c:pt idx="12">
                  <c:v>0.73709399298782241</c:v>
                </c:pt>
                <c:pt idx="13">
                  <c:v>0.51859465408208227</c:v>
                </c:pt>
                <c:pt idx="14">
                  <c:v>0.88933557476707181</c:v>
                </c:pt>
              </c:numCache>
            </c:numRef>
          </c:xVal>
          <c:yVal>
            <c:numRef>
              <c:f>Blad5!$B$2:$B$16</c:f>
              <c:numCache>
                <c:formatCode>General</c:formatCode>
                <c:ptCount val="15"/>
                <c:pt idx="0">
                  <c:v>0.29022791085766164</c:v>
                </c:pt>
                <c:pt idx="1">
                  <c:v>0.21384920747476188</c:v>
                </c:pt>
                <c:pt idx="2">
                  <c:v>8.0350048440723576E-2</c:v>
                </c:pt>
                <c:pt idx="3">
                  <c:v>0.69637530781627455</c:v>
                </c:pt>
                <c:pt idx="4">
                  <c:v>0.44681196120452116</c:v>
                </c:pt>
                <c:pt idx="5">
                  <c:v>0.85881569194635288</c:v>
                </c:pt>
                <c:pt idx="6">
                  <c:v>0.73442002902750958</c:v>
                </c:pt>
                <c:pt idx="7">
                  <c:v>0.16899931327429574</c:v>
                </c:pt>
                <c:pt idx="8">
                  <c:v>0.27591132146736663</c:v>
                </c:pt>
                <c:pt idx="9">
                  <c:v>0.69802370016226256</c:v>
                </c:pt>
                <c:pt idx="10">
                  <c:v>0.30068778186530365</c:v>
                </c:pt>
                <c:pt idx="11">
                  <c:v>0.85700885343309452</c:v>
                </c:pt>
                <c:pt idx="12">
                  <c:v>5.4379115139409628E-2</c:v>
                </c:pt>
                <c:pt idx="13">
                  <c:v>0.80067751771358575</c:v>
                </c:pt>
                <c:pt idx="14">
                  <c:v>0.70050080128226777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5F6-4F2A-92F8-856EEF1E46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2692696"/>
        <c:axId val="622691616"/>
      </c:scatterChart>
      <c:valAx>
        <c:axId val="622692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2691616"/>
        <c:crosses val="autoZero"/>
        <c:crossBetween val="midCat"/>
      </c:valAx>
      <c:valAx>
        <c:axId val="62269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2692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8FD2E53-E877-460F-A4E8-98C2A1212895}">
  <sheetPr codeName="Grafiek1"/>
  <sheetViews>
    <sheetView zoomScale="114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57149</xdr:rowOff>
    </xdr:from>
    <xdr:to>
      <xdr:col>1</xdr:col>
      <xdr:colOff>1343025</xdr:colOff>
      <xdr:row>0</xdr:row>
      <xdr:rowOff>1057274</xdr:rowOff>
    </xdr:to>
    <xdr:sp macro="[0]!Convoc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5725" y="57149"/>
          <a:ext cx="2019300" cy="10001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latin typeface="Century Schoolbook" panose="02040604050505020304" pitchFamily="18" charset="0"/>
            </a:rPr>
            <a:t>CONVOCATION RETARD</a:t>
          </a:r>
        </a:p>
      </xdr:txBody>
    </xdr:sp>
    <xdr:clientData/>
  </xdr:twoCellAnchor>
  <xdr:twoCellAnchor editAs="absolute">
    <xdr:from>
      <xdr:col>7</xdr:col>
      <xdr:colOff>1247775</xdr:colOff>
      <xdr:row>0</xdr:row>
      <xdr:rowOff>142875</xdr:rowOff>
    </xdr:from>
    <xdr:to>
      <xdr:col>9</xdr:col>
      <xdr:colOff>228600</xdr:colOff>
      <xdr:row>0</xdr:row>
      <xdr:rowOff>1066800</xdr:rowOff>
    </xdr:to>
    <xdr:sp macro="[0]!ConvocEcheanc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1639550" y="142875"/>
          <a:ext cx="2133600" cy="923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latin typeface="Century Schoolbook" panose="02040604050505020304" pitchFamily="18" charset="0"/>
            </a:rPr>
            <a:t>CONVOCATION ECHEANCES</a:t>
          </a:r>
        </a:p>
      </xdr:txBody>
    </xdr:sp>
    <xdr:clientData/>
  </xdr:twoCellAnchor>
  <xdr:twoCellAnchor editAs="absolute">
    <xdr:from>
      <xdr:col>9</xdr:col>
      <xdr:colOff>542925</xdr:colOff>
      <xdr:row>0</xdr:row>
      <xdr:rowOff>276225</xdr:rowOff>
    </xdr:from>
    <xdr:to>
      <xdr:col>11</xdr:col>
      <xdr:colOff>47625</xdr:colOff>
      <xdr:row>0</xdr:row>
      <xdr:rowOff>923925</xdr:rowOff>
    </xdr:to>
    <xdr:sp macro="[0]!EFFACER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4087475" y="276225"/>
          <a:ext cx="1419225" cy="6477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>
              <a:latin typeface="Century Schoolbook" panose="02040604050505020304" pitchFamily="18" charset="0"/>
            </a:rPr>
            <a:t>EFFACER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4276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3985DFE7-9BDE-F112-D2A2-E8887102113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s://forum.excel-pratique.com/membre/101013" TargetMode="External"/><Relationship Id="rId1" Type="http://schemas.openxmlformats.org/officeDocument/2006/relationships/hyperlink" Target="https://forum.excel-pratique.com/s/goto/11897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441A3-EEDF-40F8-9351-DF49F7FF220E}">
  <sheetPr codeName="Blad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08901-A220-479A-BEB8-DE87C942628B}">
  <sheetPr codeName="Blad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245B2-141F-41BB-8627-8BD387CCC568}">
  <sheetPr codeName="Blad2">
    <tabColor rgb="FF92D050"/>
  </sheetPr>
  <dimension ref="A1"/>
  <sheetViews>
    <sheetView workbookViewId="0">
      <selection activeCell="O32" sqref="O32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tabColor rgb="FF92D050"/>
  </sheetPr>
  <dimension ref="A1:S39"/>
  <sheetViews>
    <sheetView workbookViewId="0">
      <selection activeCell="O32" sqref="O32"/>
    </sheetView>
  </sheetViews>
  <sheetFormatPr defaultColWidth="11.42578125" defaultRowHeight="15"/>
  <cols>
    <col min="1" max="1" width="6.85546875" bestFit="1" customWidth="1"/>
    <col min="2" max="2" width="27.28515625" customWidth="1"/>
    <col min="3" max="3" width="21" customWidth="1"/>
    <col min="4" max="4" width="31.140625" customWidth="1"/>
    <col min="9" max="9" width="12.5703125" customWidth="1"/>
  </cols>
  <sheetData>
    <row r="1" spans="1:19" ht="15.75" customHeight="1" thickBot="1">
      <c r="A1" s="163" t="s">
        <v>0</v>
      </c>
      <c r="B1" s="166" t="s">
        <v>1</v>
      </c>
      <c r="C1" s="166" t="s">
        <v>2</v>
      </c>
      <c r="D1" s="166" t="s">
        <v>3</v>
      </c>
      <c r="E1" s="166" t="s">
        <v>4</v>
      </c>
      <c r="F1" s="169" t="s">
        <v>5</v>
      </c>
      <c r="G1" s="115" t="s">
        <v>58</v>
      </c>
      <c r="H1" s="160" t="s">
        <v>104</v>
      </c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2"/>
    </row>
    <row r="2" spans="1:19" ht="30.75" customHeight="1">
      <c r="A2" s="164"/>
      <c r="B2" s="167"/>
      <c r="C2" s="167"/>
      <c r="D2" s="167"/>
      <c r="E2" s="167"/>
      <c r="F2" s="170"/>
      <c r="G2" s="116"/>
      <c r="H2" s="143"/>
      <c r="I2" s="117"/>
      <c r="J2" s="157" t="s">
        <v>9</v>
      </c>
      <c r="K2" s="158"/>
      <c r="L2" s="157" t="s">
        <v>10</v>
      </c>
      <c r="M2" s="158"/>
      <c r="N2" s="157" t="s">
        <v>11</v>
      </c>
      <c r="O2" s="158"/>
      <c r="P2" s="159" t="s">
        <v>12</v>
      </c>
      <c r="Q2" s="159"/>
      <c r="R2" s="118"/>
      <c r="S2" s="119"/>
    </row>
    <row r="3" spans="1:19" ht="30.75" hidden="1" customHeight="1" thickBot="1">
      <c r="A3" s="165"/>
      <c r="B3" s="168"/>
      <c r="C3" s="168"/>
      <c r="D3" s="168"/>
      <c r="E3" s="168"/>
      <c r="F3" s="171"/>
      <c r="G3" s="144" t="s">
        <v>6</v>
      </c>
      <c r="H3" s="145" t="s">
        <v>7</v>
      </c>
      <c r="I3" s="146" t="s">
        <v>8</v>
      </c>
      <c r="J3" s="139" t="s">
        <v>107</v>
      </c>
      <c r="K3" s="140" t="s">
        <v>108</v>
      </c>
      <c r="L3" s="141" t="s">
        <v>65</v>
      </c>
      <c r="M3" s="139" t="s">
        <v>109</v>
      </c>
      <c r="N3" s="139" t="s">
        <v>65</v>
      </c>
      <c r="O3" s="140" t="s">
        <v>110</v>
      </c>
      <c r="P3" s="139" t="s">
        <v>111</v>
      </c>
      <c r="Q3" s="139" t="s">
        <v>110</v>
      </c>
      <c r="R3" s="139" t="s">
        <v>13</v>
      </c>
      <c r="S3" s="142" t="s">
        <v>14</v>
      </c>
    </row>
    <row r="4" spans="1:19">
      <c r="A4" s="38" t="s">
        <v>88</v>
      </c>
      <c r="B4" s="57" t="s">
        <v>17</v>
      </c>
      <c r="C4" s="3" t="s">
        <v>16</v>
      </c>
      <c r="D4" s="114" t="s">
        <v>18</v>
      </c>
      <c r="E4" s="5">
        <v>49709</v>
      </c>
      <c r="F4" s="28">
        <v>0</v>
      </c>
      <c r="G4" s="40"/>
      <c r="H4" s="7"/>
      <c r="I4" s="8">
        <v>191</v>
      </c>
      <c r="J4" s="9">
        <v>250</v>
      </c>
      <c r="K4" s="7">
        <v>8882</v>
      </c>
      <c r="L4" s="9">
        <v>192</v>
      </c>
      <c r="M4" s="7">
        <v>13992</v>
      </c>
      <c r="N4" s="9">
        <v>192</v>
      </c>
      <c r="O4" s="7">
        <v>33992</v>
      </c>
      <c r="P4" s="9">
        <v>1341</v>
      </c>
      <c r="Q4" s="7">
        <v>38881</v>
      </c>
      <c r="R4" s="7">
        <v>100291</v>
      </c>
      <c r="S4" s="7">
        <v>65</v>
      </c>
    </row>
    <row r="5" spans="1:19">
      <c r="A5" s="1" t="s">
        <v>88</v>
      </c>
      <c r="B5" s="2" t="s">
        <v>22</v>
      </c>
      <c r="C5" s="3" t="s">
        <v>16</v>
      </c>
      <c r="D5" s="4" t="s">
        <v>18</v>
      </c>
      <c r="E5" s="5">
        <v>49453</v>
      </c>
      <c r="F5" s="28">
        <v>0</v>
      </c>
      <c r="G5" s="6"/>
      <c r="H5" s="7"/>
      <c r="I5" s="8">
        <v>135</v>
      </c>
      <c r="J5" s="9">
        <v>163</v>
      </c>
      <c r="K5" s="7">
        <v>6281</v>
      </c>
      <c r="L5" s="9">
        <v>528</v>
      </c>
      <c r="M5" s="7">
        <v>16281</v>
      </c>
      <c r="N5" s="9">
        <v>528</v>
      </c>
      <c r="O5" s="7">
        <v>36281</v>
      </c>
      <c r="P5" s="9">
        <v>1258</v>
      </c>
      <c r="Q5" s="7">
        <v>36281</v>
      </c>
      <c r="R5" s="7">
        <v>100547</v>
      </c>
      <c r="S5" s="7">
        <v>51</v>
      </c>
    </row>
    <row r="6" spans="1:19">
      <c r="A6" s="1" t="s">
        <v>88</v>
      </c>
      <c r="B6" s="2" t="s">
        <v>23</v>
      </c>
      <c r="C6" s="3" t="s">
        <v>16</v>
      </c>
      <c r="D6" s="4" t="s">
        <v>18</v>
      </c>
      <c r="E6" s="5">
        <v>47415</v>
      </c>
      <c r="F6" s="28">
        <v>0</v>
      </c>
      <c r="G6" s="6"/>
      <c r="H6" s="7"/>
      <c r="I6" s="8">
        <v>280</v>
      </c>
      <c r="J6" s="9">
        <v>358</v>
      </c>
      <c r="K6" s="7">
        <v>10000</v>
      </c>
      <c r="L6" s="9">
        <v>287</v>
      </c>
      <c r="M6" s="7">
        <v>7974</v>
      </c>
      <c r="N6" s="9">
        <v>287</v>
      </c>
      <c r="O6" s="7">
        <v>27974</v>
      </c>
      <c r="P6" s="9">
        <v>1017</v>
      </c>
      <c r="Q6" s="7">
        <v>27974</v>
      </c>
      <c r="R6" s="7">
        <v>102585</v>
      </c>
      <c r="S6" s="7">
        <v>65</v>
      </c>
    </row>
    <row r="7" spans="1:19">
      <c r="A7" s="1" t="s">
        <v>88</v>
      </c>
      <c r="B7" s="2" t="s">
        <v>24</v>
      </c>
      <c r="C7" s="3" t="s">
        <v>16</v>
      </c>
      <c r="D7" s="4" t="s">
        <v>18</v>
      </c>
      <c r="E7" s="5">
        <v>34171</v>
      </c>
      <c r="F7" s="28">
        <v>0</v>
      </c>
      <c r="G7" s="6"/>
      <c r="H7" s="7"/>
      <c r="I7" s="8">
        <v>136</v>
      </c>
      <c r="J7" s="9">
        <v>-22</v>
      </c>
      <c r="K7" s="7">
        <v>4639</v>
      </c>
      <c r="L7" s="9">
        <v>344</v>
      </c>
      <c r="M7" s="7">
        <v>14639</v>
      </c>
      <c r="N7" s="9">
        <v>344</v>
      </c>
      <c r="O7" s="7">
        <v>34639</v>
      </c>
      <c r="P7" s="9">
        <v>1074</v>
      </c>
      <c r="Q7" s="7">
        <v>34639</v>
      </c>
      <c r="R7" s="7">
        <v>115829</v>
      </c>
      <c r="S7" s="7">
        <v>19</v>
      </c>
    </row>
    <row r="8" spans="1:19" ht="15.75" thickBot="1">
      <c r="A8" s="10" t="s">
        <v>86</v>
      </c>
      <c r="B8" s="11" t="s">
        <v>25</v>
      </c>
      <c r="C8" s="12" t="s">
        <v>16</v>
      </c>
      <c r="D8" s="13" t="s">
        <v>18</v>
      </c>
      <c r="E8" s="14">
        <v>51798</v>
      </c>
      <c r="F8" s="50">
        <v>0</v>
      </c>
      <c r="G8" s="15"/>
      <c r="H8" s="16"/>
      <c r="I8" s="17">
        <v>283</v>
      </c>
      <c r="J8" s="18">
        <v>98</v>
      </c>
      <c r="K8" s="16">
        <v>5223</v>
      </c>
      <c r="L8" s="18">
        <v>339</v>
      </c>
      <c r="M8" s="16">
        <v>12108</v>
      </c>
      <c r="N8" s="18">
        <v>339</v>
      </c>
      <c r="O8" s="16">
        <v>32108</v>
      </c>
      <c r="P8" s="18">
        <v>276</v>
      </c>
      <c r="Q8" s="16">
        <v>17433</v>
      </c>
      <c r="R8" s="16">
        <v>98202</v>
      </c>
      <c r="S8" s="16">
        <v>-8</v>
      </c>
    </row>
    <row r="9" spans="1:19">
      <c r="A9" s="19" t="s">
        <v>88</v>
      </c>
      <c r="B9" s="57" t="s">
        <v>26</v>
      </c>
      <c r="C9" s="39" t="s">
        <v>19</v>
      </c>
      <c r="D9" s="37" t="s">
        <v>18</v>
      </c>
      <c r="E9" s="5">
        <v>34171</v>
      </c>
      <c r="F9" s="28">
        <v>0</v>
      </c>
      <c r="G9" s="20"/>
      <c r="H9" s="20"/>
      <c r="I9" s="20">
        <v>332</v>
      </c>
      <c r="J9" s="21"/>
      <c r="K9" s="22"/>
      <c r="L9" s="21">
        <v>322</v>
      </c>
      <c r="M9" s="22">
        <v>11900</v>
      </c>
      <c r="N9" s="23"/>
      <c r="O9" s="22"/>
      <c r="P9" s="21"/>
      <c r="Q9" s="22"/>
      <c r="R9" s="24"/>
      <c r="S9" s="25"/>
    </row>
    <row r="10" spans="1:19">
      <c r="A10" s="1" t="s">
        <v>86</v>
      </c>
      <c r="B10" s="110" t="s">
        <v>27</v>
      </c>
      <c r="C10" s="26" t="s">
        <v>19</v>
      </c>
      <c r="D10" s="27" t="s">
        <v>18</v>
      </c>
      <c r="E10" s="5">
        <v>43591</v>
      </c>
      <c r="F10" s="28">
        <v>0</v>
      </c>
      <c r="G10" s="6"/>
      <c r="H10" s="6"/>
      <c r="I10" s="6">
        <v>351</v>
      </c>
      <c r="J10" s="29"/>
      <c r="K10" s="30"/>
      <c r="L10" s="31">
        <v>316</v>
      </c>
      <c r="M10" s="30">
        <v>13887</v>
      </c>
      <c r="N10" s="29"/>
      <c r="O10" s="30"/>
      <c r="P10" s="31"/>
      <c r="Q10" s="30"/>
      <c r="R10" s="32"/>
      <c r="S10" s="33"/>
    </row>
    <row r="11" spans="1:19">
      <c r="A11" s="1" t="s">
        <v>86</v>
      </c>
      <c r="B11" s="110" t="s">
        <v>28</v>
      </c>
      <c r="C11" s="26" t="s">
        <v>19</v>
      </c>
      <c r="D11" s="27" t="s">
        <v>18</v>
      </c>
      <c r="E11" s="5">
        <v>54242</v>
      </c>
      <c r="F11" s="28">
        <v>0</v>
      </c>
      <c r="G11" s="6"/>
      <c r="H11" s="6"/>
      <c r="I11" s="6">
        <v>245</v>
      </c>
      <c r="J11" s="29"/>
      <c r="K11" s="30"/>
      <c r="L11" s="31">
        <v>685</v>
      </c>
      <c r="M11" s="30">
        <v>18898</v>
      </c>
      <c r="N11" s="29"/>
      <c r="O11" s="30"/>
      <c r="P11" s="31"/>
      <c r="Q11" s="30"/>
      <c r="R11" s="32"/>
      <c r="S11" s="33"/>
    </row>
    <row r="12" spans="1:19">
      <c r="A12" s="1" t="s">
        <v>88</v>
      </c>
      <c r="B12" s="2" t="s">
        <v>29</v>
      </c>
      <c r="C12" s="26" t="s">
        <v>19</v>
      </c>
      <c r="D12" s="27" t="s">
        <v>18</v>
      </c>
      <c r="E12" s="5">
        <v>33624</v>
      </c>
      <c r="F12" s="28">
        <v>0</v>
      </c>
      <c r="G12" s="6"/>
      <c r="H12" s="6"/>
      <c r="I12" s="6">
        <v>1311</v>
      </c>
      <c r="J12" s="29"/>
      <c r="K12" s="30"/>
      <c r="L12" s="31">
        <v>582</v>
      </c>
      <c r="M12" s="30">
        <v>18625</v>
      </c>
      <c r="N12" s="29"/>
      <c r="O12" s="30"/>
      <c r="P12" s="31"/>
      <c r="Q12" s="30"/>
      <c r="R12" s="32"/>
      <c r="S12" s="33">
        <v>229</v>
      </c>
    </row>
    <row r="13" spans="1:19" hidden="1">
      <c r="A13" s="1" t="s">
        <v>88</v>
      </c>
      <c r="B13" s="2" t="s">
        <v>30</v>
      </c>
      <c r="C13" s="26" t="s">
        <v>19</v>
      </c>
      <c r="D13" s="27" t="s">
        <v>20</v>
      </c>
      <c r="E13" s="5">
        <v>32598</v>
      </c>
      <c r="F13" s="28">
        <v>0</v>
      </c>
      <c r="G13" s="6"/>
      <c r="H13" s="6"/>
      <c r="I13" s="6">
        <v>1313</v>
      </c>
      <c r="J13" s="29"/>
      <c r="K13" s="30"/>
      <c r="L13" s="31">
        <v>560</v>
      </c>
      <c r="M13" s="30">
        <v>15662</v>
      </c>
      <c r="N13" s="29"/>
      <c r="O13" s="30"/>
      <c r="P13" s="31"/>
      <c r="Q13" s="30"/>
      <c r="R13" s="34"/>
      <c r="S13" s="33">
        <v>15</v>
      </c>
    </row>
    <row r="14" spans="1:19">
      <c r="A14" s="1" t="s">
        <v>84</v>
      </c>
      <c r="B14" s="111" t="s">
        <v>31</v>
      </c>
      <c r="C14" s="26" t="s">
        <v>19</v>
      </c>
      <c r="D14" s="27" t="s">
        <v>18</v>
      </c>
      <c r="E14" s="35">
        <v>37671</v>
      </c>
      <c r="F14" s="36">
        <v>0</v>
      </c>
      <c r="G14" s="6"/>
      <c r="H14" s="6"/>
      <c r="I14" s="6">
        <v>1304</v>
      </c>
      <c r="J14" s="29"/>
      <c r="K14" s="30"/>
      <c r="L14" s="31">
        <v>570</v>
      </c>
      <c r="M14" s="30">
        <v>13495</v>
      </c>
      <c r="N14" s="29"/>
      <c r="O14" s="30"/>
      <c r="P14" s="31"/>
      <c r="Q14" s="30"/>
      <c r="R14" s="34"/>
      <c r="S14" s="33">
        <v>210</v>
      </c>
    </row>
    <row r="15" spans="1:19">
      <c r="A15" s="1" t="s">
        <v>87</v>
      </c>
      <c r="B15" s="112" t="s">
        <v>32</v>
      </c>
      <c r="C15" s="26" t="s">
        <v>19</v>
      </c>
      <c r="D15" s="37" t="s">
        <v>18</v>
      </c>
      <c r="E15" s="5">
        <v>40863</v>
      </c>
      <c r="F15" s="28">
        <v>0</v>
      </c>
      <c r="G15" s="6"/>
      <c r="H15" s="6"/>
      <c r="I15" s="6">
        <v>688</v>
      </c>
      <c r="J15" s="29"/>
      <c r="K15" s="30"/>
      <c r="L15" s="31">
        <v>714</v>
      </c>
      <c r="M15" s="30">
        <v>20000</v>
      </c>
      <c r="N15" s="29"/>
      <c r="O15" s="30"/>
      <c r="P15" s="31"/>
      <c r="Q15" s="30"/>
      <c r="R15" s="34"/>
      <c r="S15" s="33">
        <v>105</v>
      </c>
    </row>
    <row r="16" spans="1:19" hidden="1">
      <c r="A16" s="1" t="s">
        <v>89</v>
      </c>
      <c r="B16" s="113" t="s">
        <v>33</v>
      </c>
      <c r="C16" s="26" t="s">
        <v>19</v>
      </c>
      <c r="D16" s="37" t="s">
        <v>21</v>
      </c>
      <c r="E16" s="35">
        <v>52729</v>
      </c>
      <c r="F16" s="36">
        <v>0</v>
      </c>
      <c r="G16" s="6"/>
      <c r="H16" s="6"/>
      <c r="I16" s="6">
        <v>700</v>
      </c>
      <c r="J16" s="29"/>
      <c r="K16" s="30"/>
      <c r="L16" s="31">
        <v>442</v>
      </c>
      <c r="M16" s="30">
        <v>7133</v>
      </c>
      <c r="N16" s="29"/>
      <c r="O16" s="30"/>
      <c r="P16" s="31"/>
      <c r="Q16" s="30"/>
      <c r="R16" s="34"/>
      <c r="S16" s="33">
        <v>442</v>
      </c>
    </row>
    <row r="17" spans="1:19" hidden="1">
      <c r="A17" s="38" t="s">
        <v>85</v>
      </c>
      <c r="B17" s="56" t="s">
        <v>34</v>
      </c>
      <c r="C17" s="39" t="s">
        <v>19</v>
      </c>
      <c r="D17" s="37" t="s">
        <v>20</v>
      </c>
      <c r="E17" s="5">
        <v>32304</v>
      </c>
      <c r="F17" s="28">
        <v>0</v>
      </c>
      <c r="G17" s="40"/>
      <c r="H17" s="40"/>
      <c r="I17" s="40">
        <v>190</v>
      </c>
      <c r="J17" s="41"/>
      <c r="K17" s="42"/>
      <c r="L17" s="43">
        <v>206</v>
      </c>
      <c r="M17" s="42">
        <v>-1409</v>
      </c>
      <c r="N17" s="41"/>
      <c r="O17" s="42"/>
      <c r="P17" s="43"/>
      <c r="Q17" s="42"/>
      <c r="R17" s="44"/>
      <c r="S17" s="45">
        <v>71</v>
      </c>
    </row>
    <row r="18" spans="1:19">
      <c r="A18" s="1" t="s">
        <v>89</v>
      </c>
      <c r="B18" s="113" t="s">
        <v>35</v>
      </c>
      <c r="C18" s="26" t="s">
        <v>19</v>
      </c>
      <c r="D18" s="27" t="s">
        <v>18</v>
      </c>
      <c r="E18" s="35">
        <v>31876</v>
      </c>
      <c r="F18" s="36">
        <v>0</v>
      </c>
      <c r="G18" s="6"/>
      <c r="H18" s="6"/>
      <c r="I18" s="6">
        <v>190</v>
      </c>
      <c r="J18" s="29"/>
      <c r="K18" s="30"/>
      <c r="L18" s="31">
        <v>701</v>
      </c>
      <c r="M18" s="30">
        <v>20000</v>
      </c>
      <c r="N18" s="29"/>
      <c r="O18" s="30"/>
      <c r="P18" s="31"/>
      <c r="Q18" s="30"/>
      <c r="R18" s="34"/>
      <c r="S18" s="33">
        <v>170</v>
      </c>
    </row>
    <row r="19" spans="1:19">
      <c r="A19" s="38" t="s">
        <v>86</v>
      </c>
      <c r="B19" s="110" t="s">
        <v>36</v>
      </c>
      <c r="C19" s="39" t="s">
        <v>19</v>
      </c>
      <c r="D19" s="37" t="s">
        <v>18</v>
      </c>
      <c r="E19" s="5">
        <v>31143</v>
      </c>
      <c r="F19" s="28">
        <v>0</v>
      </c>
      <c r="G19" s="40"/>
      <c r="H19" s="40"/>
      <c r="I19" s="40">
        <v>190</v>
      </c>
      <c r="J19" s="41"/>
      <c r="K19" s="42"/>
      <c r="L19" s="43">
        <v>183</v>
      </c>
      <c r="M19" s="42">
        <v>8940</v>
      </c>
      <c r="N19" s="41"/>
      <c r="O19" s="42"/>
      <c r="P19" s="43"/>
      <c r="Q19" s="42"/>
      <c r="R19" s="46"/>
      <c r="S19" s="45">
        <v>211</v>
      </c>
    </row>
    <row r="20" spans="1:19" hidden="1">
      <c r="A20" s="1" t="s">
        <v>88</v>
      </c>
      <c r="B20" s="2" t="s">
        <v>37</v>
      </c>
      <c r="C20" s="26" t="s">
        <v>19</v>
      </c>
      <c r="D20" s="27" t="s">
        <v>20</v>
      </c>
      <c r="E20" s="5">
        <v>28923</v>
      </c>
      <c r="F20" s="28">
        <v>0</v>
      </c>
      <c r="G20" s="6"/>
      <c r="H20" s="6"/>
      <c r="I20" s="6">
        <v>190</v>
      </c>
      <c r="J20" s="29"/>
      <c r="K20" s="30"/>
      <c r="L20" s="31">
        <v>183</v>
      </c>
      <c r="M20" s="30">
        <v>7445</v>
      </c>
      <c r="N20" s="29"/>
      <c r="O20" s="30"/>
      <c r="P20" s="31"/>
      <c r="Q20" s="30"/>
      <c r="R20" s="34"/>
      <c r="S20" s="33">
        <v>208</v>
      </c>
    </row>
    <row r="21" spans="1:19">
      <c r="A21" s="1" t="s">
        <v>88</v>
      </c>
      <c r="B21" s="2" t="s">
        <v>38</v>
      </c>
      <c r="C21" s="26" t="s">
        <v>19</v>
      </c>
      <c r="D21" s="27" t="s">
        <v>18</v>
      </c>
      <c r="E21" s="35">
        <v>28080</v>
      </c>
      <c r="F21" s="36">
        <v>0</v>
      </c>
      <c r="G21" s="6"/>
      <c r="H21" s="6"/>
      <c r="I21" s="6">
        <v>190</v>
      </c>
      <c r="J21" s="29"/>
      <c r="K21" s="30"/>
      <c r="L21" s="31">
        <v>169</v>
      </c>
      <c r="M21" s="30">
        <v>7507</v>
      </c>
      <c r="N21" s="29"/>
      <c r="O21" s="30"/>
      <c r="P21" s="31"/>
      <c r="Q21" s="30"/>
      <c r="R21" s="34"/>
      <c r="S21" s="33">
        <v>163</v>
      </c>
    </row>
    <row r="22" spans="1:19">
      <c r="A22" s="38" t="s">
        <v>84</v>
      </c>
      <c r="B22" s="111" t="s">
        <v>39</v>
      </c>
      <c r="C22" s="39" t="s">
        <v>19</v>
      </c>
      <c r="D22" s="37" t="s">
        <v>18</v>
      </c>
      <c r="E22" s="5">
        <v>38183</v>
      </c>
      <c r="F22" s="28">
        <v>0</v>
      </c>
      <c r="G22" s="40"/>
      <c r="H22" s="40"/>
      <c r="I22" s="40">
        <v>464</v>
      </c>
      <c r="J22" s="41"/>
      <c r="K22" s="42"/>
      <c r="L22" s="43">
        <v>428</v>
      </c>
      <c r="M22" s="42">
        <v>8900</v>
      </c>
      <c r="N22" s="41"/>
      <c r="O22" s="42"/>
      <c r="P22" s="43"/>
      <c r="Q22" s="42"/>
      <c r="R22" s="46"/>
      <c r="S22" s="45">
        <v>78</v>
      </c>
    </row>
    <row r="23" spans="1:19">
      <c r="A23" s="1" t="s">
        <v>87</v>
      </c>
      <c r="B23" s="112" t="s">
        <v>40</v>
      </c>
      <c r="C23" s="26" t="s">
        <v>19</v>
      </c>
      <c r="D23" s="27" t="s">
        <v>18</v>
      </c>
      <c r="E23" s="5">
        <v>29873</v>
      </c>
      <c r="F23" s="28">
        <v>0</v>
      </c>
      <c r="G23" s="6"/>
      <c r="H23" s="6"/>
      <c r="I23" s="6">
        <v>464</v>
      </c>
      <c r="J23" s="29"/>
      <c r="K23" s="30"/>
      <c r="L23" s="31">
        <v>510</v>
      </c>
      <c r="M23" s="30">
        <v>8355</v>
      </c>
      <c r="N23" s="29"/>
      <c r="O23" s="30"/>
      <c r="P23" s="31"/>
      <c r="Q23" s="30"/>
      <c r="R23" s="34"/>
      <c r="S23" s="33">
        <v>-2</v>
      </c>
    </row>
    <row r="24" spans="1:19">
      <c r="A24" s="1" t="s">
        <v>85</v>
      </c>
      <c r="B24" s="56" t="s">
        <v>41</v>
      </c>
      <c r="C24" s="26" t="s">
        <v>19</v>
      </c>
      <c r="D24" s="27" t="s">
        <v>18</v>
      </c>
      <c r="E24" s="35">
        <v>26039</v>
      </c>
      <c r="F24" s="36">
        <v>0</v>
      </c>
      <c r="G24" s="6"/>
      <c r="H24" s="6"/>
      <c r="I24" s="6">
        <v>464</v>
      </c>
      <c r="J24" s="29"/>
      <c r="K24" s="30"/>
      <c r="L24" s="31">
        <v>462</v>
      </c>
      <c r="M24" s="30">
        <v>11419</v>
      </c>
      <c r="N24" s="29"/>
      <c r="O24" s="30"/>
      <c r="P24" s="31"/>
      <c r="Q24" s="30"/>
      <c r="R24" s="34"/>
      <c r="S24" s="33">
        <v>83</v>
      </c>
    </row>
    <row r="25" spans="1:19">
      <c r="A25" s="38" t="s">
        <v>87</v>
      </c>
      <c r="B25" s="112" t="s">
        <v>42</v>
      </c>
      <c r="C25" s="39" t="s">
        <v>19</v>
      </c>
      <c r="D25" s="37" t="s">
        <v>18</v>
      </c>
      <c r="E25" s="5">
        <v>29906</v>
      </c>
      <c r="F25" s="28">
        <v>0</v>
      </c>
      <c r="G25" s="40"/>
      <c r="H25" s="40"/>
      <c r="I25" s="40">
        <v>549</v>
      </c>
      <c r="J25" s="41"/>
      <c r="K25" s="42"/>
      <c r="L25" s="43">
        <v>561</v>
      </c>
      <c r="M25" s="42">
        <v>11866</v>
      </c>
      <c r="N25" s="41"/>
      <c r="O25" s="42"/>
      <c r="P25" s="43"/>
      <c r="Q25" s="42"/>
      <c r="R25" s="44"/>
      <c r="S25" s="45">
        <v>15</v>
      </c>
    </row>
    <row r="26" spans="1:19">
      <c r="A26" s="1" t="s">
        <v>88</v>
      </c>
      <c r="B26" s="2" t="s">
        <v>43</v>
      </c>
      <c r="C26" s="26" t="s">
        <v>19</v>
      </c>
      <c r="D26" s="27" t="s">
        <v>18</v>
      </c>
      <c r="E26" s="35">
        <v>30188</v>
      </c>
      <c r="F26" s="36">
        <v>0</v>
      </c>
      <c r="G26" s="6"/>
      <c r="H26" s="6"/>
      <c r="I26" s="6">
        <v>549</v>
      </c>
      <c r="J26" s="29"/>
      <c r="K26" s="30"/>
      <c r="L26" s="31">
        <v>547</v>
      </c>
      <c r="M26" s="30">
        <v>8057</v>
      </c>
      <c r="N26" s="29"/>
      <c r="O26" s="30"/>
      <c r="P26" s="31"/>
      <c r="Q26" s="30"/>
      <c r="R26" s="34"/>
      <c r="S26" s="33">
        <v>15</v>
      </c>
    </row>
    <row r="27" spans="1:19">
      <c r="A27" s="38" t="s">
        <v>89</v>
      </c>
      <c r="B27" s="113" t="s">
        <v>44</v>
      </c>
      <c r="C27" s="39" t="s">
        <v>19</v>
      </c>
      <c r="D27" s="37" t="s">
        <v>18</v>
      </c>
      <c r="E27" s="5">
        <v>23756</v>
      </c>
      <c r="F27" s="28">
        <v>0</v>
      </c>
      <c r="G27" s="40"/>
      <c r="H27" s="40"/>
      <c r="I27" s="40">
        <v>549</v>
      </c>
      <c r="J27" s="41"/>
      <c r="K27" s="42"/>
      <c r="L27" s="43">
        <v>560</v>
      </c>
      <c r="M27" s="42">
        <v>10794</v>
      </c>
      <c r="N27" s="41"/>
      <c r="O27" s="42"/>
      <c r="P27" s="43"/>
      <c r="Q27" s="42"/>
      <c r="R27" s="46"/>
      <c r="S27" s="45">
        <v>198</v>
      </c>
    </row>
    <row r="28" spans="1:19">
      <c r="A28" s="1" t="s">
        <v>88</v>
      </c>
      <c r="B28" s="2" t="s">
        <v>45</v>
      </c>
      <c r="C28" s="26" t="s">
        <v>19</v>
      </c>
      <c r="D28" s="27" t="s">
        <v>18</v>
      </c>
      <c r="E28" s="5">
        <v>23217</v>
      </c>
      <c r="F28" s="28">
        <v>0</v>
      </c>
      <c r="G28" s="6"/>
      <c r="H28" s="6"/>
      <c r="I28" s="6">
        <v>549</v>
      </c>
      <c r="J28" s="29"/>
      <c r="K28" s="30"/>
      <c r="L28" s="31">
        <v>478</v>
      </c>
      <c r="M28" s="30">
        <v>12227</v>
      </c>
      <c r="N28" s="29"/>
      <c r="O28" s="30"/>
      <c r="P28" s="31"/>
      <c r="Q28" s="30"/>
      <c r="R28" s="34"/>
      <c r="S28" s="33">
        <v>-85</v>
      </c>
    </row>
    <row r="29" spans="1:19">
      <c r="A29" s="1" t="s">
        <v>88</v>
      </c>
      <c r="B29" s="2" t="s">
        <v>46</v>
      </c>
      <c r="C29" s="26" t="s">
        <v>19</v>
      </c>
      <c r="D29" s="27" t="s">
        <v>18</v>
      </c>
      <c r="E29" s="35">
        <v>11847</v>
      </c>
      <c r="F29" s="36">
        <v>0</v>
      </c>
      <c r="G29" s="6"/>
      <c r="H29" s="6"/>
      <c r="I29" s="6">
        <v>549</v>
      </c>
      <c r="J29" s="29"/>
      <c r="K29" s="30"/>
      <c r="L29" s="31">
        <v>581</v>
      </c>
      <c r="M29" s="30">
        <v>17684</v>
      </c>
      <c r="N29" s="29"/>
      <c r="O29" s="30"/>
      <c r="P29" s="31"/>
      <c r="Q29" s="30"/>
      <c r="R29" s="34"/>
      <c r="S29" s="33">
        <v>49</v>
      </c>
    </row>
    <row r="30" spans="1:19">
      <c r="A30" s="38" t="s">
        <v>88</v>
      </c>
      <c r="B30" s="2" t="s">
        <v>47</v>
      </c>
      <c r="C30" s="39" t="s">
        <v>19</v>
      </c>
      <c r="D30" s="37" t="s">
        <v>18</v>
      </c>
      <c r="E30" s="5">
        <v>4445</v>
      </c>
      <c r="F30" s="28">
        <v>0</v>
      </c>
      <c r="G30" s="40"/>
      <c r="H30" s="40"/>
      <c r="I30" s="40">
        <v>796</v>
      </c>
      <c r="J30" s="41"/>
      <c r="K30" s="42"/>
      <c r="L30" s="43">
        <v>66</v>
      </c>
      <c r="M30" s="42">
        <v>15555</v>
      </c>
      <c r="N30" s="41"/>
      <c r="O30" s="42"/>
      <c r="P30" s="43"/>
      <c r="Q30" s="42"/>
      <c r="R30" s="44"/>
      <c r="S30" s="45">
        <v>70</v>
      </c>
    </row>
    <row r="31" spans="1:19">
      <c r="A31" s="38" t="s">
        <v>88</v>
      </c>
      <c r="B31" s="2" t="s">
        <v>48</v>
      </c>
      <c r="C31" s="39" t="s">
        <v>19</v>
      </c>
      <c r="D31" s="37" t="s">
        <v>18</v>
      </c>
      <c r="E31" s="5">
        <v>11846</v>
      </c>
      <c r="F31" s="28">
        <v>0</v>
      </c>
      <c r="G31" s="40"/>
      <c r="H31" s="40"/>
      <c r="I31" s="40">
        <v>66</v>
      </c>
      <c r="J31" s="41"/>
      <c r="K31" s="42"/>
      <c r="L31" s="43">
        <v>66</v>
      </c>
      <c r="M31" s="42">
        <v>8154</v>
      </c>
      <c r="N31" s="41"/>
      <c r="O31" s="42"/>
      <c r="P31" s="43"/>
      <c r="Q31" s="42"/>
      <c r="R31" s="44"/>
      <c r="S31" s="45">
        <v>54</v>
      </c>
    </row>
    <row r="32" spans="1:19">
      <c r="A32" s="1" t="s">
        <v>88</v>
      </c>
      <c r="B32" s="2" t="s">
        <v>49</v>
      </c>
      <c r="C32" s="26" t="s">
        <v>19</v>
      </c>
      <c r="D32" s="27" t="s">
        <v>18</v>
      </c>
      <c r="E32" s="5">
        <v>10318</v>
      </c>
      <c r="F32" s="28">
        <v>0</v>
      </c>
      <c r="G32" s="6"/>
      <c r="H32" s="6"/>
      <c r="I32" s="40">
        <v>796</v>
      </c>
      <c r="J32" s="41"/>
      <c r="K32" s="42"/>
      <c r="L32" s="43">
        <v>66</v>
      </c>
      <c r="M32" s="42">
        <v>9682</v>
      </c>
      <c r="N32" s="41"/>
      <c r="O32" s="42"/>
      <c r="P32" s="43"/>
      <c r="Q32" s="42"/>
      <c r="R32" s="44"/>
      <c r="S32" s="45">
        <v>49</v>
      </c>
    </row>
    <row r="33" spans="1:19">
      <c r="A33" s="1" t="s">
        <v>88</v>
      </c>
      <c r="B33" s="2" t="s">
        <v>50</v>
      </c>
      <c r="C33" s="26" t="s">
        <v>19</v>
      </c>
      <c r="D33" s="27" t="s">
        <v>18</v>
      </c>
      <c r="E33" s="35">
        <v>14672</v>
      </c>
      <c r="F33" s="36">
        <v>0</v>
      </c>
      <c r="G33" s="6"/>
      <c r="H33" s="6"/>
      <c r="I33" s="6">
        <v>796</v>
      </c>
      <c r="J33" s="29"/>
      <c r="K33" s="30"/>
      <c r="L33" s="31">
        <v>66</v>
      </c>
      <c r="M33" s="30">
        <v>5328</v>
      </c>
      <c r="N33" s="29"/>
      <c r="O33" s="30"/>
      <c r="P33" s="31"/>
      <c r="Q33" s="30"/>
      <c r="R33" s="34"/>
      <c r="S33" s="33">
        <v>50</v>
      </c>
    </row>
    <row r="34" spans="1:19">
      <c r="A34" s="38" t="s">
        <v>88</v>
      </c>
      <c r="B34" s="2" t="s">
        <v>51</v>
      </c>
      <c r="C34" s="39" t="s">
        <v>19</v>
      </c>
      <c r="D34" s="37" t="s">
        <v>18</v>
      </c>
      <c r="E34" s="5">
        <v>19697</v>
      </c>
      <c r="F34" s="28">
        <v>0</v>
      </c>
      <c r="G34" s="40"/>
      <c r="H34" s="40"/>
      <c r="I34" s="40">
        <v>878</v>
      </c>
      <c r="J34" s="41"/>
      <c r="K34" s="42"/>
      <c r="L34" s="43">
        <v>694</v>
      </c>
      <c r="M34" s="42">
        <v>19959</v>
      </c>
      <c r="N34" s="41"/>
      <c r="O34" s="42"/>
      <c r="P34" s="43"/>
      <c r="Q34" s="42"/>
      <c r="R34" s="44"/>
      <c r="S34" s="45">
        <v>15</v>
      </c>
    </row>
    <row r="35" spans="1:19">
      <c r="A35" s="1" t="s">
        <v>88</v>
      </c>
      <c r="B35" s="2" t="s">
        <v>52</v>
      </c>
      <c r="C35" s="26" t="s">
        <v>19</v>
      </c>
      <c r="D35" s="27" t="s">
        <v>18</v>
      </c>
      <c r="E35" s="35">
        <v>19590</v>
      </c>
      <c r="F35" s="36">
        <v>0</v>
      </c>
      <c r="G35" s="6"/>
      <c r="H35" s="6"/>
      <c r="I35" s="40">
        <v>878</v>
      </c>
      <c r="J35" s="29"/>
      <c r="K35" s="30"/>
      <c r="L35" s="43">
        <v>590</v>
      </c>
      <c r="M35" s="42">
        <v>14487</v>
      </c>
      <c r="N35" s="29"/>
      <c r="O35" s="30"/>
      <c r="P35" s="31"/>
      <c r="Q35" s="30"/>
      <c r="R35" s="34"/>
      <c r="S35" s="45">
        <v>233</v>
      </c>
    </row>
    <row r="36" spans="1:19">
      <c r="A36" s="38" t="s">
        <v>88</v>
      </c>
      <c r="B36" s="2" t="s">
        <v>53</v>
      </c>
      <c r="C36" s="39" t="s">
        <v>19</v>
      </c>
      <c r="D36" s="37" t="s">
        <v>18</v>
      </c>
      <c r="E36" s="5">
        <v>19129</v>
      </c>
      <c r="F36" s="28">
        <v>0</v>
      </c>
      <c r="G36" s="40"/>
      <c r="H36" s="40"/>
      <c r="I36" s="40">
        <v>878</v>
      </c>
      <c r="J36" s="41"/>
      <c r="K36" s="42"/>
      <c r="L36" s="43">
        <v>604</v>
      </c>
      <c r="M36" s="42">
        <v>15389</v>
      </c>
      <c r="N36" s="41"/>
      <c r="O36" s="42"/>
      <c r="P36" s="43"/>
      <c r="Q36" s="42"/>
      <c r="R36" s="46"/>
      <c r="S36" s="45">
        <v>15</v>
      </c>
    </row>
    <row r="37" spans="1:19">
      <c r="A37" s="1" t="s">
        <v>88</v>
      </c>
      <c r="B37" s="2" t="s">
        <v>54</v>
      </c>
      <c r="C37" s="26" t="s">
        <v>19</v>
      </c>
      <c r="D37" s="27" t="s">
        <v>18</v>
      </c>
      <c r="E37" s="5">
        <v>13294</v>
      </c>
      <c r="F37" s="28">
        <v>0</v>
      </c>
      <c r="G37" s="6"/>
      <c r="H37" s="6"/>
      <c r="I37" s="40">
        <v>878</v>
      </c>
      <c r="J37" s="29"/>
      <c r="K37" s="30"/>
      <c r="L37" s="43">
        <v>148</v>
      </c>
      <c r="M37" s="42">
        <v>6706</v>
      </c>
      <c r="N37" s="29"/>
      <c r="O37" s="30"/>
      <c r="P37" s="31"/>
      <c r="Q37" s="30"/>
      <c r="R37" s="34"/>
      <c r="S37" s="45">
        <v>198</v>
      </c>
    </row>
    <row r="38" spans="1:19">
      <c r="A38" s="1" t="s">
        <v>88</v>
      </c>
      <c r="B38" s="2" t="s">
        <v>55</v>
      </c>
      <c r="C38" s="26" t="s">
        <v>19</v>
      </c>
      <c r="D38" s="27" t="s">
        <v>18</v>
      </c>
      <c r="E38" s="35">
        <v>9607</v>
      </c>
      <c r="F38" s="36">
        <v>0</v>
      </c>
      <c r="G38" s="6"/>
      <c r="H38" s="6"/>
      <c r="I38" s="40">
        <v>878</v>
      </c>
      <c r="J38" s="29"/>
      <c r="K38" s="30"/>
      <c r="L38" s="43">
        <v>148</v>
      </c>
      <c r="M38" s="42">
        <v>10393</v>
      </c>
      <c r="N38" s="29"/>
      <c r="O38" s="30"/>
      <c r="P38" s="31"/>
      <c r="Q38" s="30"/>
      <c r="R38" s="34"/>
      <c r="S38" s="45">
        <v>212</v>
      </c>
    </row>
    <row r="39" spans="1:19" ht="15.75" thickBot="1">
      <c r="A39" s="47" t="s">
        <v>88</v>
      </c>
      <c r="B39" s="2" t="s">
        <v>56</v>
      </c>
      <c r="C39" s="48" t="s">
        <v>19</v>
      </c>
      <c r="D39" s="49" t="s">
        <v>18</v>
      </c>
      <c r="E39" s="14">
        <v>12801</v>
      </c>
      <c r="F39" s="50">
        <v>0</v>
      </c>
      <c r="G39" s="51"/>
      <c r="H39" s="51"/>
      <c r="I39" s="40">
        <v>878</v>
      </c>
      <c r="J39" s="52"/>
      <c r="K39" s="53"/>
      <c r="L39" s="43">
        <v>148</v>
      </c>
      <c r="M39" s="42">
        <v>7199</v>
      </c>
      <c r="N39" s="52"/>
      <c r="O39" s="53"/>
      <c r="P39" s="54"/>
      <c r="Q39" s="53"/>
      <c r="R39" s="55"/>
      <c r="S39" s="45">
        <v>212</v>
      </c>
    </row>
  </sheetData>
  <autoFilter ref="A2:D39" xr:uid="{00000000-0009-0000-0000-000000000000}">
    <filterColumn colId="3">
      <filters>
        <filter val="Disponible"/>
      </filters>
    </filterColumn>
  </autoFilter>
  <mergeCells count="11">
    <mergeCell ref="L2:M2"/>
    <mergeCell ref="N2:O2"/>
    <mergeCell ref="P2:Q2"/>
    <mergeCell ref="H1:S1"/>
    <mergeCell ref="A1:A3"/>
    <mergeCell ref="B1:B3"/>
    <mergeCell ref="C1:C3"/>
    <mergeCell ref="D1:D3"/>
    <mergeCell ref="E1:E3"/>
    <mergeCell ref="F1:F3"/>
    <mergeCell ref="J2:K2"/>
  </mergeCells>
  <conditionalFormatting sqref="D15:D21 D4:D12">
    <cfRule type="cellIs" dxfId="225" priority="151" operator="equal">
      <formula>"Attente appros"</formula>
    </cfRule>
    <cfRule type="containsText" dxfId="224" priority="152" operator="containsText" text="Attente préparation">
      <formula>NOT(ISERROR(SEARCH("Attente préparation",D4)))</formula>
    </cfRule>
    <cfRule type="containsText" dxfId="223" priority="153" operator="containsText" text="Attente MO">
      <formula>NOT(ISERROR(SEARCH("Attente MO",D4)))</formula>
    </cfRule>
    <cfRule type="containsText" dxfId="222" priority="154" operator="containsText" text="Débordé OSR">
      <formula>NOT(ISERROR(SEARCH("Débordé OSR",D4)))</formula>
    </cfRule>
    <cfRule type="containsText" dxfId="221" priority="155" stopIfTrue="1" operator="containsText" text="En main">
      <formula>NOT(ISERROR(SEARCH("En main",D4)))</formula>
    </cfRule>
    <cfRule type="containsText" dxfId="220" priority="156" stopIfTrue="1" operator="containsText" text="Terminé">
      <formula>NOT(ISERROR(SEARCH("Terminé",D4)))</formula>
    </cfRule>
    <cfRule type="containsText" dxfId="219" priority="157" stopIfTrue="1" operator="containsText" text="Disponible">
      <formula>NOT(ISERROR(SEARCH("Disponible",D4)))</formula>
    </cfRule>
  </conditionalFormatting>
  <conditionalFormatting sqref="D15:D21 D4:D12">
    <cfRule type="cellIs" dxfId="218" priority="145" operator="equal">
      <formula>"RIP"</formula>
    </cfRule>
    <cfRule type="cellIs" dxfId="217" priority="146" operator="equal">
      <formula>"Prêt autre organisme"</formula>
    </cfRule>
    <cfRule type="cellIs" dxfId="216" priority="147" operator="equal">
      <formula>"Préplan"</formula>
    </cfRule>
    <cfRule type="cellIs" dxfId="215" priority="148" operator="equal">
      <formula>"Débordé STM"</formula>
    </cfRule>
    <cfRule type="cellIs" dxfId="214" priority="149" operator="equal">
      <formula>"Débordé autre corps"</formula>
    </cfRule>
    <cfRule type="cellIs" dxfId="213" priority="150" operator="equal">
      <formula>"DDT en cours"</formula>
    </cfRule>
  </conditionalFormatting>
  <conditionalFormatting sqref="G17:Q18 G15:S16 S4:S11 G4:R12">
    <cfRule type="cellIs" dxfId="212" priority="143" stopIfTrue="1" operator="between">
      <formula>60</formula>
      <formula>200000</formula>
    </cfRule>
    <cfRule type="cellIs" dxfId="211" priority="144" stopIfTrue="1" operator="between">
      <formula>1</formula>
      <formula>59</formula>
    </cfRule>
    <cfRule type="cellIs" dxfId="210" priority="158" stopIfTrue="1" operator="between">
      <formula>-200000</formula>
      <formula>0</formula>
    </cfRule>
  </conditionalFormatting>
  <conditionalFormatting sqref="G9:Q12 G17:Q18 S9:S11 G15:S16">
    <cfRule type="containsBlanks" dxfId="209" priority="142" stopIfTrue="1">
      <formula>LEN(TRIM(G9))=0</formula>
    </cfRule>
  </conditionalFormatting>
  <conditionalFormatting sqref="G19:Q21">
    <cfRule type="cellIs" dxfId="208" priority="139" stopIfTrue="1" operator="between">
      <formula>60</formula>
      <formula>200000</formula>
    </cfRule>
    <cfRule type="cellIs" dxfId="207" priority="140" stopIfTrue="1" operator="between">
      <formula>1</formula>
      <formula>59</formula>
    </cfRule>
    <cfRule type="cellIs" dxfId="206" priority="141" stopIfTrue="1" operator="between">
      <formula>-200000</formula>
      <formula>0</formula>
    </cfRule>
  </conditionalFormatting>
  <conditionalFormatting sqref="G19:Q21">
    <cfRule type="containsBlanks" dxfId="205" priority="138" stopIfTrue="1">
      <formula>LEN(TRIM(G19))=0</formula>
    </cfRule>
  </conditionalFormatting>
  <conditionalFormatting sqref="D13:D14">
    <cfRule type="cellIs" dxfId="204" priority="130" operator="equal">
      <formula>"Attente appros"</formula>
    </cfRule>
    <cfRule type="containsText" dxfId="203" priority="131" operator="containsText" text="Attente préparation">
      <formula>NOT(ISERROR(SEARCH("Attente préparation",D13)))</formula>
    </cfRule>
    <cfRule type="containsText" dxfId="202" priority="132" operator="containsText" text="Attente MO">
      <formula>NOT(ISERROR(SEARCH("Attente MO",D13)))</formula>
    </cfRule>
    <cfRule type="containsText" dxfId="201" priority="133" operator="containsText" text="Débordé OSR">
      <formula>NOT(ISERROR(SEARCH("Débordé OSR",D13)))</formula>
    </cfRule>
    <cfRule type="containsText" dxfId="200" priority="134" stopIfTrue="1" operator="containsText" text="En main">
      <formula>NOT(ISERROR(SEARCH("En main",D13)))</formula>
    </cfRule>
    <cfRule type="containsText" dxfId="199" priority="135" stopIfTrue="1" operator="containsText" text="Terminé">
      <formula>NOT(ISERROR(SEARCH("Terminé",D13)))</formula>
    </cfRule>
    <cfRule type="containsText" dxfId="198" priority="136" stopIfTrue="1" operator="containsText" text="Disponible">
      <formula>NOT(ISERROR(SEARCH("Disponible",D13)))</formula>
    </cfRule>
  </conditionalFormatting>
  <conditionalFormatting sqref="D13:D14">
    <cfRule type="cellIs" dxfId="197" priority="124" operator="equal">
      <formula>"RIP"</formula>
    </cfRule>
    <cfRule type="cellIs" dxfId="196" priority="125" operator="equal">
      <formula>"Prêt autre organisme"</formula>
    </cfRule>
    <cfRule type="cellIs" dxfId="195" priority="126" operator="equal">
      <formula>"Préplan"</formula>
    </cfRule>
    <cfRule type="cellIs" dxfId="194" priority="127" operator="equal">
      <formula>"Débordé STM"</formula>
    </cfRule>
    <cfRule type="cellIs" dxfId="193" priority="128" operator="equal">
      <formula>"Débordé autre corps"</formula>
    </cfRule>
    <cfRule type="cellIs" dxfId="192" priority="129" operator="equal">
      <formula>"DDT en cours"</formula>
    </cfRule>
  </conditionalFormatting>
  <conditionalFormatting sqref="G13:Q14">
    <cfRule type="cellIs" dxfId="191" priority="122" stopIfTrue="1" operator="between">
      <formula>60</formula>
      <formula>200000</formula>
    </cfRule>
    <cfRule type="cellIs" dxfId="190" priority="123" stopIfTrue="1" operator="between">
      <formula>1</formula>
      <formula>59</formula>
    </cfRule>
    <cfRule type="cellIs" dxfId="189" priority="137" stopIfTrue="1" operator="between">
      <formula>-200000</formula>
      <formula>0</formula>
    </cfRule>
  </conditionalFormatting>
  <conditionalFormatting sqref="G13:Q14">
    <cfRule type="containsBlanks" dxfId="188" priority="121" stopIfTrue="1">
      <formula>LEN(TRIM(G13))=0</formula>
    </cfRule>
  </conditionalFormatting>
  <conditionalFormatting sqref="R17:R18">
    <cfRule type="cellIs" dxfId="187" priority="118" stopIfTrue="1" operator="between">
      <formula>60</formula>
      <formula>200000</formula>
    </cfRule>
    <cfRule type="cellIs" dxfId="186" priority="119" stopIfTrue="1" operator="between">
      <formula>1</formula>
      <formula>59</formula>
    </cfRule>
    <cfRule type="cellIs" dxfId="185" priority="120" stopIfTrue="1" operator="between">
      <formula>-200000</formula>
      <formula>0</formula>
    </cfRule>
  </conditionalFormatting>
  <conditionalFormatting sqref="R17:R18 R9:R12">
    <cfRule type="containsBlanks" dxfId="184" priority="117" stopIfTrue="1">
      <formula>LEN(TRIM(R9))=0</formula>
    </cfRule>
  </conditionalFormatting>
  <conditionalFormatting sqref="R19:R21">
    <cfRule type="cellIs" dxfId="183" priority="114" stopIfTrue="1" operator="between">
      <formula>60</formula>
      <formula>200000</formula>
    </cfRule>
    <cfRule type="cellIs" dxfId="182" priority="115" stopIfTrue="1" operator="between">
      <formula>1</formula>
      <formula>59</formula>
    </cfRule>
    <cfRule type="cellIs" dxfId="181" priority="116" stopIfTrue="1" operator="between">
      <formula>-200000</formula>
      <formula>0</formula>
    </cfRule>
  </conditionalFormatting>
  <conditionalFormatting sqref="R19:R21">
    <cfRule type="containsBlanks" dxfId="180" priority="113" stopIfTrue="1">
      <formula>LEN(TRIM(R19))=0</formula>
    </cfRule>
  </conditionalFormatting>
  <conditionalFormatting sqref="R13:R14">
    <cfRule type="cellIs" dxfId="179" priority="110" stopIfTrue="1" operator="between">
      <formula>60</formula>
      <formula>200000</formula>
    </cfRule>
    <cfRule type="cellIs" dxfId="178" priority="111" stopIfTrue="1" operator="between">
      <formula>1</formula>
      <formula>59</formula>
    </cfRule>
    <cfRule type="cellIs" dxfId="177" priority="112" stopIfTrue="1" operator="between">
      <formula>-200000</formula>
      <formula>0</formula>
    </cfRule>
  </conditionalFormatting>
  <conditionalFormatting sqref="R13:R14">
    <cfRule type="containsBlanks" dxfId="176" priority="109" stopIfTrue="1">
      <formula>LEN(TRIM(R13))=0</formula>
    </cfRule>
  </conditionalFormatting>
  <conditionalFormatting sqref="D22:D29">
    <cfRule type="cellIs" dxfId="175" priority="102" operator="equal">
      <formula>"Attente appros"</formula>
    </cfRule>
    <cfRule type="containsText" dxfId="174" priority="103" operator="containsText" text="Attente préparation">
      <formula>NOT(ISERROR(SEARCH("Attente préparation",D22)))</formula>
    </cfRule>
    <cfRule type="containsText" dxfId="173" priority="104" operator="containsText" text="Attente MO">
      <formula>NOT(ISERROR(SEARCH("Attente MO",D22)))</formula>
    </cfRule>
    <cfRule type="containsText" dxfId="172" priority="105" operator="containsText" text="Débordé OSR">
      <formula>NOT(ISERROR(SEARCH("Débordé OSR",D22)))</formula>
    </cfRule>
    <cfRule type="containsText" dxfId="171" priority="106" stopIfTrue="1" operator="containsText" text="En main">
      <formula>NOT(ISERROR(SEARCH("En main",D22)))</formula>
    </cfRule>
    <cfRule type="containsText" dxfId="170" priority="107" stopIfTrue="1" operator="containsText" text="Terminé">
      <formula>NOT(ISERROR(SEARCH("Terminé",D22)))</formula>
    </cfRule>
    <cfRule type="containsText" dxfId="169" priority="108" stopIfTrue="1" operator="containsText" text="Disponible">
      <formula>NOT(ISERROR(SEARCH("Disponible",D22)))</formula>
    </cfRule>
  </conditionalFormatting>
  <conditionalFormatting sqref="D22:D29">
    <cfRule type="cellIs" dxfId="168" priority="96" operator="equal">
      <formula>"RIP"</formula>
    </cfRule>
    <cfRule type="cellIs" dxfId="167" priority="97" operator="equal">
      <formula>"Prêt autre organisme"</formula>
    </cfRule>
    <cfRule type="cellIs" dxfId="166" priority="98" operator="equal">
      <formula>"Préplan"</formula>
    </cfRule>
    <cfRule type="cellIs" dxfId="165" priority="99" operator="equal">
      <formula>"Débordé STM"</formula>
    </cfRule>
    <cfRule type="cellIs" dxfId="164" priority="100" operator="equal">
      <formula>"Débordé autre corps"</formula>
    </cfRule>
    <cfRule type="cellIs" dxfId="163" priority="101" operator="equal">
      <formula>"DDT en cours"</formula>
    </cfRule>
  </conditionalFormatting>
  <conditionalFormatting sqref="G22:Q29">
    <cfRule type="cellIs" dxfId="162" priority="93" stopIfTrue="1" operator="between">
      <formula>60</formula>
      <formula>200000</formula>
    </cfRule>
    <cfRule type="cellIs" dxfId="161" priority="94" stopIfTrue="1" operator="between">
      <formula>1</formula>
      <formula>59</formula>
    </cfRule>
    <cfRule type="cellIs" dxfId="160" priority="95" stopIfTrue="1" operator="between">
      <formula>-200000</formula>
      <formula>0</formula>
    </cfRule>
  </conditionalFormatting>
  <conditionalFormatting sqref="G22:Q29">
    <cfRule type="containsBlanks" dxfId="159" priority="92" stopIfTrue="1">
      <formula>LEN(TRIM(G22))=0</formula>
    </cfRule>
  </conditionalFormatting>
  <conditionalFormatting sqref="R22:R29">
    <cfRule type="cellIs" dxfId="158" priority="89" stopIfTrue="1" operator="between">
      <formula>60</formula>
      <formula>200000</formula>
    </cfRule>
    <cfRule type="cellIs" dxfId="157" priority="90" stopIfTrue="1" operator="between">
      <formula>1</formula>
      <formula>59</formula>
    </cfRule>
    <cfRule type="cellIs" dxfId="156" priority="91" stopIfTrue="1" operator="between">
      <formula>-200000</formula>
      <formula>0</formula>
    </cfRule>
  </conditionalFormatting>
  <conditionalFormatting sqref="R22:R29">
    <cfRule type="containsBlanks" dxfId="155" priority="88" stopIfTrue="1">
      <formula>LEN(TRIM(R22))=0</formula>
    </cfRule>
  </conditionalFormatting>
  <conditionalFormatting sqref="S22:S29">
    <cfRule type="containsBlanks" dxfId="154" priority="72" stopIfTrue="1">
      <formula>LEN(TRIM(S22))=0</formula>
    </cfRule>
  </conditionalFormatting>
  <conditionalFormatting sqref="S17:S18 S12">
    <cfRule type="cellIs" dxfId="153" priority="85" stopIfTrue="1" operator="between">
      <formula>60</formula>
      <formula>200000</formula>
    </cfRule>
    <cfRule type="cellIs" dxfId="152" priority="86" stopIfTrue="1" operator="between">
      <formula>1</formula>
      <formula>59</formula>
    </cfRule>
    <cfRule type="cellIs" dxfId="151" priority="87" stopIfTrue="1" operator="between">
      <formula>-200000</formula>
      <formula>0</formula>
    </cfRule>
  </conditionalFormatting>
  <conditionalFormatting sqref="S17:S18 S12">
    <cfRule type="containsBlanks" dxfId="150" priority="84" stopIfTrue="1">
      <formula>LEN(TRIM(S12))=0</formula>
    </cfRule>
  </conditionalFormatting>
  <conditionalFormatting sqref="S19:S21">
    <cfRule type="cellIs" dxfId="149" priority="81" stopIfTrue="1" operator="between">
      <formula>60</formula>
      <formula>200000</formula>
    </cfRule>
    <cfRule type="cellIs" dxfId="148" priority="82" stopIfTrue="1" operator="between">
      <formula>1</formula>
      <formula>59</formula>
    </cfRule>
    <cfRule type="cellIs" dxfId="147" priority="83" stopIfTrue="1" operator="between">
      <formula>-200000</formula>
      <formula>0</formula>
    </cfRule>
  </conditionalFormatting>
  <conditionalFormatting sqref="S19:S21">
    <cfRule type="containsBlanks" dxfId="146" priority="80" stopIfTrue="1">
      <formula>LEN(TRIM(S19))=0</formula>
    </cfRule>
  </conditionalFormatting>
  <conditionalFormatting sqref="S13:S14">
    <cfRule type="cellIs" dxfId="145" priority="77" stopIfTrue="1" operator="between">
      <formula>60</formula>
      <formula>200000</formula>
    </cfRule>
    <cfRule type="cellIs" dxfId="144" priority="78" stopIfTrue="1" operator="between">
      <formula>1</formula>
      <formula>59</formula>
    </cfRule>
    <cfRule type="cellIs" dxfId="143" priority="79" stopIfTrue="1" operator="between">
      <formula>-200000</formula>
      <formula>0</formula>
    </cfRule>
  </conditionalFormatting>
  <conditionalFormatting sqref="S13:S14">
    <cfRule type="containsBlanks" dxfId="142" priority="76" stopIfTrue="1">
      <formula>LEN(TRIM(S13))=0</formula>
    </cfRule>
  </conditionalFormatting>
  <conditionalFormatting sqref="S22:S29">
    <cfRule type="cellIs" dxfId="141" priority="73" stopIfTrue="1" operator="between">
      <formula>60</formula>
      <formula>200000</formula>
    </cfRule>
    <cfRule type="cellIs" dxfId="140" priority="74" stopIfTrue="1" operator="between">
      <formula>1</formula>
      <formula>59</formula>
    </cfRule>
    <cfRule type="cellIs" dxfId="139" priority="75" stopIfTrue="1" operator="between">
      <formula>-200000</formula>
      <formula>0</formula>
    </cfRule>
  </conditionalFormatting>
  <conditionalFormatting sqref="D30:D33">
    <cfRule type="cellIs" dxfId="138" priority="65" operator="equal">
      <formula>"Attente appros"</formula>
    </cfRule>
    <cfRule type="containsText" dxfId="137" priority="66" operator="containsText" text="Attente préparation">
      <formula>NOT(ISERROR(SEARCH("Attente préparation",D30)))</formula>
    </cfRule>
    <cfRule type="containsText" dxfId="136" priority="67" operator="containsText" text="Attente MO">
      <formula>NOT(ISERROR(SEARCH("Attente MO",D30)))</formula>
    </cfRule>
    <cfRule type="containsText" dxfId="135" priority="68" operator="containsText" text="Débordé OSR">
      <formula>NOT(ISERROR(SEARCH("Débordé OSR",D30)))</formula>
    </cfRule>
    <cfRule type="containsText" dxfId="134" priority="69" stopIfTrue="1" operator="containsText" text="En main">
      <formula>NOT(ISERROR(SEARCH("En main",D30)))</formula>
    </cfRule>
    <cfRule type="containsText" dxfId="133" priority="70" stopIfTrue="1" operator="containsText" text="Terminé">
      <formula>NOT(ISERROR(SEARCH("Terminé",D30)))</formula>
    </cfRule>
    <cfRule type="containsText" dxfId="132" priority="71" stopIfTrue="1" operator="containsText" text="Disponible">
      <formula>NOT(ISERROR(SEARCH("Disponible",D30)))</formula>
    </cfRule>
  </conditionalFormatting>
  <conditionalFormatting sqref="D30:D33">
    <cfRule type="cellIs" dxfId="131" priority="59" operator="equal">
      <formula>"RIP"</formula>
    </cfRule>
    <cfRule type="cellIs" dxfId="130" priority="60" operator="equal">
      <formula>"Prêt autre organisme"</formula>
    </cfRule>
    <cfRule type="cellIs" dxfId="129" priority="61" operator="equal">
      <formula>"Préplan"</formula>
    </cfRule>
    <cfRule type="cellIs" dxfId="128" priority="62" operator="equal">
      <formula>"Débordé STM"</formula>
    </cfRule>
    <cfRule type="cellIs" dxfId="127" priority="63" operator="equal">
      <formula>"Débordé autre corps"</formula>
    </cfRule>
    <cfRule type="cellIs" dxfId="126" priority="64" operator="equal">
      <formula>"DDT en cours"</formula>
    </cfRule>
  </conditionalFormatting>
  <conditionalFormatting sqref="G30:Q33">
    <cfRule type="cellIs" dxfId="125" priority="56" stopIfTrue="1" operator="between">
      <formula>60</formula>
      <formula>200000</formula>
    </cfRule>
    <cfRule type="cellIs" dxfId="124" priority="57" stopIfTrue="1" operator="between">
      <formula>1</formula>
      <formula>59</formula>
    </cfRule>
    <cfRule type="cellIs" dxfId="123" priority="58" stopIfTrue="1" operator="between">
      <formula>-200000</formula>
      <formula>0</formula>
    </cfRule>
  </conditionalFormatting>
  <conditionalFormatting sqref="G30:Q33">
    <cfRule type="containsBlanks" dxfId="122" priority="55" stopIfTrue="1">
      <formula>LEN(TRIM(G30))=0</formula>
    </cfRule>
  </conditionalFormatting>
  <conditionalFormatting sqref="R30:R33">
    <cfRule type="cellIs" dxfId="121" priority="52" stopIfTrue="1" operator="between">
      <formula>60</formula>
      <formula>200000</formula>
    </cfRule>
    <cfRule type="cellIs" dxfId="120" priority="53" stopIfTrue="1" operator="between">
      <formula>1</formula>
      <formula>59</formula>
    </cfRule>
    <cfRule type="cellIs" dxfId="119" priority="54" stopIfTrue="1" operator="between">
      <formula>-200000</formula>
      <formula>0</formula>
    </cfRule>
  </conditionalFormatting>
  <conditionalFormatting sqref="R30:R33">
    <cfRule type="containsBlanks" dxfId="118" priority="51" stopIfTrue="1">
      <formula>LEN(TRIM(R30))=0</formula>
    </cfRule>
  </conditionalFormatting>
  <conditionalFormatting sqref="S30:S33">
    <cfRule type="containsBlanks" dxfId="117" priority="47" stopIfTrue="1">
      <formula>LEN(TRIM(S30))=0</formula>
    </cfRule>
  </conditionalFormatting>
  <conditionalFormatting sqref="S30:S33">
    <cfRule type="cellIs" dxfId="116" priority="48" stopIfTrue="1" operator="between">
      <formula>60</formula>
      <formula>200000</formula>
    </cfRule>
    <cfRule type="cellIs" dxfId="115" priority="49" stopIfTrue="1" operator="between">
      <formula>1</formula>
      <formula>59</formula>
    </cfRule>
    <cfRule type="cellIs" dxfId="114" priority="50" stopIfTrue="1" operator="between">
      <formula>-200000</formula>
      <formula>0</formula>
    </cfRule>
  </conditionalFormatting>
  <conditionalFormatting sqref="D34:D38">
    <cfRule type="cellIs" dxfId="113" priority="40" operator="equal">
      <formula>"Attente appros"</formula>
    </cfRule>
    <cfRule type="containsText" dxfId="112" priority="41" operator="containsText" text="Attente préparation">
      <formula>NOT(ISERROR(SEARCH("Attente préparation",D34)))</formula>
    </cfRule>
    <cfRule type="containsText" dxfId="111" priority="42" operator="containsText" text="Attente MO">
      <formula>NOT(ISERROR(SEARCH("Attente MO",D34)))</formula>
    </cfRule>
    <cfRule type="containsText" dxfId="110" priority="43" operator="containsText" text="Débordé OSR">
      <formula>NOT(ISERROR(SEARCH("Débordé OSR",D34)))</formula>
    </cfRule>
    <cfRule type="containsText" dxfId="109" priority="44" stopIfTrue="1" operator="containsText" text="En main">
      <formula>NOT(ISERROR(SEARCH("En main",D34)))</formula>
    </cfRule>
    <cfRule type="containsText" dxfId="108" priority="45" stopIfTrue="1" operator="containsText" text="Terminé">
      <formula>NOT(ISERROR(SEARCH("Terminé",D34)))</formula>
    </cfRule>
    <cfRule type="containsText" dxfId="107" priority="46" stopIfTrue="1" operator="containsText" text="Disponible">
      <formula>NOT(ISERROR(SEARCH("Disponible",D34)))</formula>
    </cfRule>
  </conditionalFormatting>
  <conditionalFormatting sqref="D34:D38">
    <cfRule type="cellIs" dxfId="106" priority="34" operator="equal">
      <formula>"RIP"</formula>
    </cfRule>
    <cfRule type="cellIs" dxfId="105" priority="35" operator="equal">
      <formula>"Prêt autre organisme"</formula>
    </cfRule>
    <cfRule type="cellIs" dxfId="104" priority="36" operator="equal">
      <formula>"Préplan"</formula>
    </cfRule>
    <cfRule type="cellIs" dxfId="103" priority="37" operator="equal">
      <formula>"Débordé STM"</formula>
    </cfRule>
    <cfRule type="cellIs" dxfId="102" priority="38" operator="equal">
      <formula>"Débordé autre corps"</formula>
    </cfRule>
    <cfRule type="cellIs" dxfId="101" priority="39" operator="equal">
      <formula>"DDT en cours"</formula>
    </cfRule>
  </conditionalFormatting>
  <conditionalFormatting sqref="G34:Q34 G35:H38 J35:K38 I35:I39 N35:Q38 L35:M39">
    <cfRule type="cellIs" dxfId="100" priority="31" stopIfTrue="1" operator="between">
      <formula>60</formula>
      <formula>200000</formula>
    </cfRule>
    <cfRule type="cellIs" dxfId="99" priority="32" stopIfTrue="1" operator="between">
      <formula>1</formula>
      <formula>59</formula>
    </cfRule>
    <cfRule type="cellIs" dxfId="98" priority="33" stopIfTrue="1" operator="between">
      <formula>-200000</formula>
      <formula>0</formula>
    </cfRule>
  </conditionalFormatting>
  <conditionalFormatting sqref="G34:Q34 G35:H38 J35:K38 I35:I39 N35:Q38 L35:M39">
    <cfRule type="containsBlanks" dxfId="97" priority="30" stopIfTrue="1">
      <formula>LEN(TRIM(G34))=0</formula>
    </cfRule>
  </conditionalFormatting>
  <conditionalFormatting sqref="R34:R38">
    <cfRule type="cellIs" dxfId="96" priority="27" stopIfTrue="1" operator="between">
      <formula>60</formula>
      <formula>200000</formula>
    </cfRule>
    <cfRule type="cellIs" dxfId="95" priority="28" stopIfTrue="1" operator="between">
      <formula>1</formula>
      <formula>59</formula>
    </cfRule>
    <cfRule type="cellIs" dxfId="94" priority="29" stopIfTrue="1" operator="between">
      <formula>-200000</formula>
      <formula>0</formula>
    </cfRule>
  </conditionalFormatting>
  <conditionalFormatting sqref="R34:R38">
    <cfRule type="containsBlanks" dxfId="93" priority="26" stopIfTrue="1">
      <formula>LEN(TRIM(R34))=0</formula>
    </cfRule>
  </conditionalFormatting>
  <conditionalFormatting sqref="S34:S39">
    <cfRule type="containsBlanks" dxfId="92" priority="22" stopIfTrue="1">
      <formula>LEN(TRIM(S34))=0</formula>
    </cfRule>
  </conditionalFormatting>
  <conditionalFormatting sqref="S34:S39">
    <cfRule type="cellIs" dxfId="91" priority="23" stopIfTrue="1" operator="between">
      <formula>60</formula>
      <formula>200000</formula>
    </cfRule>
    <cfRule type="cellIs" dxfId="90" priority="24" stopIfTrue="1" operator="between">
      <formula>1</formula>
      <formula>59</formula>
    </cfRule>
    <cfRule type="cellIs" dxfId="89" priority="25" stopIfTrue="1" operator="between">
      <formula>-200000</formula>
      <formula>0</formula>
    </cfRule>
  </conditionalFormatting>
  <conditionalFormatting sqref="D39">
    <cfRule type="cellIs" dxfId="88" priority="15" operator="equal">
      <formula>"Attente appros"</formula>
    </cfRule>
    <cfRule type="containsText" dxfId="87" priority="16" operator="containsText" text="Attente préparation">
      <formula>NOT(ISERROR(SEARCH("Attente préparation",D39)))</formula>
    </cfRule>
    <cfRule type="containsText" dxfId="86" priority="17" operator="containsText" text="Attente MO">
      <formula>NOT(ISERROR(SEARCH("Attente MO",D39)))</formula>
    </cfRule>
    <cfRule type="containsText" dxfId="85" priority="18" operator="containsText" text="Débordé OSR">
      <formula>NOT(ISERROR(SEARCH("Débordé OSR",D39)))</formula>
    </cfRule>
    <cfRule type="containsText" dxfId="84" priority="19" stopIfTrue="1" operator="containsText" text="En main">
      <formula>NOT(ISERROR(SEARCH("En main",D39)))</formula>
    </cfRule>
    <cfRule type="containsText" dxfId="83" priority="20" stopIfTrue="1" operator="containsText" text="Terminé">
      <formula>NOT(ISERROR(SEARCH("Terminé",D39)))</formula>
    </cfRule>
    <cfRule type="containsText" dxfId="82" priority="21" stopIfTrue="1" operator="containsText" text="Disponible">
      <formula>NOT(ISERROR(SEARCH("Disponible",D39)))</formula>
    </cfRule>
  </conditionalFormatting>
  <conditionalFormatting sqref="D39">
    <cfRule type="cellIs" dxfId="81" priority="9" operator="equal">
      <formula>"RIP"</formula>
    </cfRule>
    <cfRule type="cellIs" dxfId="80" priority="10" operator="equal">
      <formula>"Prêt autre organisme"</formula>
    </cfRule>
    <cfRule type="cellIs" dxfId="79" priority="11" operator="equal">
      <formula>"Préplan"</formula>
    </cfRule>
    <cfRule type="cellIs" dxfId="78" priority="12" operator="equal">
      <formula>"Débordé STM"</formula>
    </cfRule>
    <cfRule type="cellIs" dxfId="77" priority="13" operator="equal">
      <formula>"Débordé autre corps"</formula>
    </cfRule>
    <cfRule type="cellIs" dxfId="76" priority="14" operator="equal">
      <formula>"DDT en cours"</formula>
    </cfRule>
  </conditionalFormatting>
  <conditionalFormatting sqref="G39:H39 J39:K39 N39:Q39">
    <cfRule type="cellIs" dxfId="75" priority="6" stopIfTrue="1" operator="between">
      <formula>60</formula>
      <formula>200000</formula>
    </cfRule>
    <cfRule type="cellIs" dxfId="74" priority="7" stopIfTrue="1" operator="between">
      <formula>1</formula>
      <formula>59</formula>
    </cfRule>
    <cfRule type="cellIs" dxfId="73" priority="8" stopIfTrue="1" operator="between">
      <formula>-200000</formula>
      <formula>0</formula>
    </cfRule>
  </conditionalFormatting>
  <conditionalFormatting sqref="G39:H39 J39:K39 N39:Q39">
    <cfRule type="containsBlanks" dxfId="72" priority="5" stopIfTrue="1">
      <formula>LEN(TRIM(G39))=0</formula>
    </cfRule>
  </conditionalFormatting>
  <conditionalFormatting sqref="R39">
    <cfRule type="cellIs" dxfId="71" priority="2" stopIfTrue="1" operator="between">
      <formula>60</formula>
      <formula>200000</formula>
    </cfRule>
    <cfRule type="cellIs" dxfId="70" priority="3" stopIfTrue="1" operator="between">
      <formula>1</formula>
      <formula>59</formula>
    </cfRule>
    <cfRule type="cellIs" dxfId="69" priority="4" stopIfTrue="1" operator="between">
      <formula>-200000</formula>
      <formula>0</formula>
    </cfRule>
  </conditionalFormatting>
  <conditionalFormatting sqref="R39">
    <cfRule type="containsBlanks" dxfId="68" priority="1" stopIfTrue="1">
      <formula>LEN(TRIM(R39))=0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Z17"/>
  <sheetViews>
    <sheetView tabSelected="1" workbookViewId="0">
      <selection activeCell="G1" sqref="G1"/>
    </sheetView>
  </sheetViews>
  <sheetFormatPr defaultColWidth="11.42578125" defaultRowHeight="15"/>
  <cols>
    <col min="1" max="1" width="5.5703125" bestFit="1" customWidth="1"/>
    <col min="2" max="2" width="26" bestFit="1" customWidth="1"/>
    <col min="3" max="3" width="10.42578125" bestFit="1" customWidth="1"/>
    <col min="4" max="4" width="14.85546875" bestFit="1" customWidth="1"/>
    <col min="5" max="5" width="10.85546875" bestFit="1" customWidth="1"/>
    <col min="6" max="6" width="7.42578125" customWidth="1"/>
    <col min="7" max="7" width="38" bestFit="1" customWidth="1"/>
    <col min="8" max="8" width="26" bestFit="1" customWidth="1"/>
    <col min="9" max="9" width="15.140625" bestFit="1" customWidth="1"/>
    <col min="10" max="10" width="14.85546875" bestFit="1" customWidth="1"/>
    <col min="11" max="11" width="13.85546875" bestFit="1" customWidth="1"/>
    <col min="12" max="12" width="9" bestFit="1" customWidth="1"/>
    <col min="13" max="13" width="14.5703125" bestFit="1" customWidth="1"/>
    <col min="14" max="14" width="4.7109375" bestFit="1" customWidth="1"/>
    <col min="15" max="15" width="9" bestFit="1" customWidth="1"/>
    <col min="16" max="16" width="10.42578125" bestFit="1" customWidth="1"/>
    <col min="17" max="17" width="14.85546875" bestFit="1" customWidth="1"/>
    <col min="18" max="18" width="8.42578125" bestFit="1" customWidth="1"/>
    <col min="19" max="19" width="39" bestFit="1" customWidth="1"/>
    <col min="21" max="21" width="4.7109375" bestFit="1" customWidth="1"/>
    <col min="22" max="22" width="9" bestFit="1" customWidth="1"/>
    <col min="23" max="23" width="15.140625" bestFit="1" customWidth="1"/>
    <col min="24" max="24" width="14.85546875" bestFit="1" customWidth="1"/>
    <col min="25" max="25" width="13.85546875" bestFit="1" customWidth="1"/>
    <col min="26" max="26" width="47.140625" bestFit="1" customWidth="1"/>
  </cols>
  <sheetData>
    <row r="1" spans="1:26" ht="99.95" customHeight="1" thickBot="1">
      <c r="A1" s="194" t="s">
        <v>105</v>
      </c>
      <c r="B1" s="194"/>
      <c r="C1" s="194"/>
      <c r="D1" s="194"/>
      <c r="E1" s="147"/>
      <c r="F1" s="196"/>
      <c r="G1" s="148" t="s">
        <v>106</v>
      </c>
      <c r="H1" s="148"/>
      <c r="I1" s="148"/>
      <c r="J1" s="148"/>
      <c r="K1" s="201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</row>
    <row r="2" spans="1:26">
      <c r="A2" s="163" t="s">
        <v>0</v>
      </c>
      <c r="B2" s="163" t="s">
        <v>1</v>
      </c>
      <c r="C2" s="191" t="s">
        <v>2</v>
      </c>
      <c r="D2" s="191" t="s">
        <v>127</v>
      </c>
      <c r="E2" s="191" t="s">
        <v>15</v>
      </c>
      <c r="F2" s="195"/>
      <c r="G2" s="163" t="s">
        <v>0</v>
      </c>
      <c r="H2" s="163" t="s">
        <v>1</v>
      </c>
      <c r="I2" s="191" t="s">
        <v>2</v>
      </c>
      <c r="J2" s="191" t="s">
        <v>127</v>
      </c>
      <c r="K2" s="191" t="s">
        <v>15</v>
      </c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</row>
    <row r="3" spans="1:26">
      <c r="A3" s="193"/>
      <c r="B3" s="193"/>
      <c r="C3" s="192"/>
      <c r="D3" s="192"/>
      <c r="E3" s="192"/>
      <c r="F3" s="195"/>
      <c r="G3" s="193"/>
      <c r="H3" s="193"/>
      <c r="I3" s="192"/>
      <c r="J3" s="192"/>
      <c r="K3" s="192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6"/>
      <c r="Y3" s="196"/>
      <c r="Z3" s="196"/>
    </row>
    <row r="4" spans="1:26">
      <c r="A4" s="197" t="s">
        <v>87</v>
      </c>
      <c r="B4" s="197" t="s">
        <v>40</v>
      </c>
      <c r="C4" s="197" t="s">
        <v>19</v>
      </c>
      <c r="D4" s="197" t="s">
        <v>125</v>
      </c>
      <c r="E4" s="197" t="s">
        <v>14</v>
      </c>
      <c r="F4" s="196"/>
      <c r="G4" s="197" t="s">
        <v>87</v>
      </c>
      <c r="H4" s="197" t="s">
        <v>42</v>
      </c>
      <c r="I4" s="197" t="s">
        <v>19</v>
      </c>
      <c r="J4" s="197" t="s">
        <v>125</v>
      </c>
      <c r="K4" s="197" t="s">
        <v>14</v>
      </c>
      <c r="L4" s="196"/>
      <c r="M4" s="196"/>
      <c r="N4" s="196" t="s">
        <v>87</v>
      </c>
      <c r="O4" s="196">
        <v>60000020</v>
      </c>
      <c r="P4" s="196" t="s">
        <v>19</v>
      </c>
      <c r="Q4" s="196" t="s">
        <v>125</v>
      </c>
      <c r="R4" s="196" t="s">
        <v>14</v>
      </c>
      <c r="S4" s="196" t="s">
        <v>130</v>
      </c>
      <c r="T4" s="196"/>
      <c r="U4" s="196" t="s">
        <v>87</v>
      </c>
      <c r="V4" s="196">
        <v>60000022</v>
      </c>
      <c r="W4" s="196" t="s">
        <v>19</v>
      </c>
      <c r="X4" s="196" t="s">
        <v>125</v>
      </c>
      <c r="Y4" s="196" t="s">
        <v>14</v>
      </c>
      <c r="Z4" s="196" t="s">
        <v>133</v>
      </c>
    </row>
    <row r="5" spans="1:26">
      <c r="A5" s="197" t="s">
        <v>86</v>
      </c>
      <c r="B5" s="197" t="s">
        <v>25</v>
      </c>
      <c r="C5" s="197" t="s">
        <v>16</v>
      </c>
      <c r="D5" s="197" t="s">
        <v>125</v>
      </c>
      <c r="E5" s="197" t="s">
        <v>14</v>
      </c>
      <c r="F5" s="196"/>
      <c r="G5" s="198" t="s">
        <v>88</v>
      </c>
      <c r="H5" s="197" t="s">
        <v>22</v>
      </c>
      <c r="I5" s="197" t="s">
        <v>16</v>
      </c>
      <c r="J5" s="197" t="s">
        <v>125</v>
      </c>
      <c r="K5" s="197" t="s">
        <v>14</v>
      </c>
      <c r="L5" s="196"/>
      <c r="M5" s="196"/>
      <c r="N5" s="196" t="s">
        <v>86</v>
      </c>
      <c r="O5" s="196">
        <v>60000005</v>
      </c>
      <c r="P5" s="196" t="s">
        <v>16</v>
      </c>
      <c r="Q5" s="196" t="s">
        <v>125</v>
      </c>
      <c r="R5" s="196" t="s">
        <v>14</v>
      </c>
      <c r="S5" s="196" t="s">
        <v>129</v>
      </c>
      <c r="T5" s="196"/>
      <c r="U5" s="196" t="s">
        <v>88</v>
      </c>
      <c r="V5" s="196">
        <v>60000002</v>
      </c>
      <c r="W5" s="196" t="s">
        <v>16</v>
      </c>
      <c r="X5" s="196" t="s">
        <v>125</v>
      </c>
      <c r="Y5" s="196" t="s">
        <v>14</v>
      </c>
      <c r="Z5" s="196" t="s">
        <v>132</v>
      </c>
    </row>
    <row r="6" spans="1:26">
      <c r="A6" s="198" t="s">
        <v>88</v>
      </c>
      <c r="B6" s="197" t="s">
        <v>24</v>
      </c>
      <c r="C6" s="197" t="s">
        <v>16</v>
      </c>
      <c r="D6" s="197" t="s">
        <v>125</v>
      </c>
      <c r="E6" s="197" t="s">
        <v>107</v>
      </c>
      <c r="F6" s="196"/>
      <c r="G6" s="200"/>
      <c r="H6" s="197" t="s">
        <v>24</v>
      </c>
      <c r="I6" s="197" t="s">
        <v>16</v>
      </c>
      <c r="J6" s="197" t="s">
        <v>125</v>
      </c>
      <c r="K6" s="197" t="s">
        <v>14</v>
      </c>
      <c r="L6" s="196"/>
      <c r="M6" s="196"/>
      <c r="N6" s="196" t="s">
        <v>88</v>
      </c>
      <c r="O6" s="196">
        <v>60000004</v>
      </c>
      <c r="P6" s="196" t="s">
        <v>16</v>
      </c>
      <c r="Q6" s="196" t="s">
        <v>125</v>
      </c>
      <c r="R6" s="196" t="s">
        <v>107</v>
      </c>
      <c r="S6" s="196" t="s">
        <v>128</v>
      </c>
      <c r="T6" s="196"/>
      <c r="U6" s="196" t="s">
        <v>88</v>
      </c>
      <c r="V6" s="196">
        <v>60000004</v>
      </c>
      <c r="W6" s="196" t="s">
        <v>16</v>
      </c>
      <c r="X6" s="196" t="s">
        <v>125</v>
      </c>
      <c r="Y6" s="196" t="s">
        <v>14</v>
      </c>
      <c r="Z6" s="196" t="s">
        <v>132</v>
      </c>
    </row>
    <row r="7" spans="1:26">
      <c r="A7" s="199"/>
      <c r="B7" s="197" t="s">
        <v>45</v>
      </c>
      <c r="C7" s="197" t="s">
        <v>19</v>
      </c>
      <c r="D7" s="197" t="s">
        <v>125</v>
      </c>
      <c r="E7" s="197" t="s">
        <v>14</v>
      </c>
      <c r="F7" s="196"/>
      <c r="G7" s="200"/>
      <c r="H7" s="197" t="s">
        <v>43</v>
      </c>
      <c r="I7" s="197" t="s">
        <v>19</v>
      </c>
      <c r="J7" s="197" t="s">
        <v>125</v>
      </c>
      <c r="K7" s="197" t="s">
        <v>14</v>
      </c>
      <c r="L7" s="196"/>
      <c r="M7" s="196"/>
      <c r="N7" s="196" t="s">
        <v>88</v>
      </c>
      <c r="O7" s="196">
        <v>60000025</v>
      </c>
      <c r="P7" s="196" t="s">
        <v>19</v>
      </c>
      <c r="Q7" s="196" t="s">
        <v>125</v>
      </c>
      <c r="R7" s="196" t="s">
        <v>14</v>
      </c>
      <c r="S7" s="196" t="s">
        <v>131</v>
      </c>
      <c r="T7" s="196"/>
      <c r="U7" s="196" t="s">
        <v>88</v>
      </c>
      <c r="V7" s="196">
        <v>60000023</v>
      </c>
      <c r="W7" s="196" t="s">
        <v>19</v>
      </c>
      <c r="X7" s="196" t="s">
        <v>125</v>
      </c>
      <c r="Y7" s="196" t="s">
        <v>14</v>
      </c>
      <c r="Z7" s="196" t="s">
        <v>132</v>
      </c>
    </row>
    <row r="8" spans="1:26">
      <c r="A8" s="196"/>
      <c r="B8" s="196"/>
      <c r="C8" s="196"/>
      <c r="D8" s="196"/>
      <c r="E8" s="196"/>
      <c r="F8" s="196"/>
      <c r="G8" s="200"/>
      <c r="H8" s="197" t="s">
        <v>46</v>
      </c>
      <c r="I8" s="197" t="s">
        <v>19</v>
      </c>
      <c r="J8" s="197" t="s">
        <v>125</v>
      </c>
      <c r="K8" s="197" t="s">
        <v>14</v>
      </c>
      <c r="L8" s="196"/>
      <c r="M8" s="196"/>
      <c r="N8" s="196"/>
      <c r="O8" s="196"/>
      <c r="P8" s="196"/>
      <c r="Q8" s="196"/>
      <c r="R8" s="196"/>
      <c r="S8" s="196"/>
      <c r="T8" s="196"/>
      <c r="U8" s="196" t="s">
        <v>88</v>
      </c>
      <c r="V8" s="196">
        <v>60000026</v>
      </c>
      <c r="W8" s="196" t="s">
        <v>19</v>
      </c>
      <c r="X8" s="196" t="s">
        <v>125</v>
      </c>
      <c r="Y8" s="196" t="s">
        <v>14</v>
      </c>
      <c r="Z8" s="196" t="s">
        <v>132</v>
      </c>
    </row>
    <row r="9" spans="1:26">
      <c r="A9" s="196"/>
      <c r="B9" s="196"/>
      <c r="C9" s="196"/>
      <c r="D9" s="196"/>
      <c r="E9" s="196"/>
      <c r="F9" s="196"/>
      <c r="G9" s="200"/>
      <c r="H9" s="197" t="s">
        <v>48</v>
      </c>
      <c r="I9" s="197" t="s">
        <v>19</v>
      </c>
      <c r="J9" s="197" t="s">
        <v>125</v>
      </c>
      <c r="K9" s="197" t="s">
        <v>14</v>
      </c>
      <c r="L9" s="196"/>
      <c r="M9" s="196"/>
      <c r="N9" s="196"/>
      <c r="O9" s="196"/>
      <c r="P9" s="196"/>
      <c r="Q9" s="196"/>
      <c r="R9" s="196"/>
      <c r="S9" s="196"/>
      <c r="T9" s="196"/>
      <c r="U9" s="196" t="s">
        <v>88</v>
      </c>
      <c r="V9" s="196">
        <v>60000028</v>
      </c>
      <c r="W9" s="196" t="s">
        <v>19</v>
      </c>
      <c r="X9" s="196" t="s">
        <v>125</v>
      </c>
      <c r="Y9" s="196" t="s">
        <v>14</v>
      </c>
      <c r="Z9" s="196" t="s">
        <v>132</v>
      </c>
    </row>
    <row r="10" spans="1:26">
      <c r="A10" s="196"/>
      <c r="B10" s="196"/>
      <c r="C10" s="196"/>
      <c r="D10" s="196"/>
      <c r="E10" s="196"/>
      <c r="F10" s="196"/>
      <c r="G10" s="200"/>
      <c r="H10" s="197" t="s">
        <v>49</v>
      </c>
      <c r="I10" s="197" t="s">
        <v>19</v>
      </c>
      <c r="J10" s="197" t="s">
        <v>125</v>
      </c>
      <c r="K10" s="197" t="s">
        <v>14</v>
      </c>
      <c r="L10" s="196"/>
      <c r="M10" s="196"/>
      <c r="N10" s="196"/>
      <c r="O10" s="196"/>
      <c r="P10" s="196"/>
      <c r="Q10" s="196"/>
      <c r="R10" s="196"/>
      <c r="S10" s="196"/>
      <c r="T10" s="196"/>
      <c r="U10" s="196" t="s">
        <v>88</v>
      </c>
      <c r="V10" s="196">
        <v>60000029</v>
      </c>
      <c r="W10" s="196" t="s">
        <v>19</v>
      </c>
      <c r="X10" s="196" t="s">
        <v>125</v>
      </c>
      <c r="Y10" s="196" t="s">
        <v>14</v>
      </c>
      <c r="Z10" s="196" t="s">
        <v>132</v>
      </c>
    </row>
    <row r="11" spans="1:26">
      <c r="A11" s="196"/>
      <c r="B11" s="196"/>
      <c r="C11" s="196"/>
      <c r="D11" s="196"/>
      <c r="E11" s="196"/>
      <c r="F11" s="196"/>
      <c r="G11" s="200"/>
      <c r="H11" s="197" t="s">
        <v>50</v>
      </c>
      <c r="I11" s="197" t="s">
        <v>19</v>
      </c>
      <c r="J11" s="197" t="s">
        <v>125</v>
      </c>
      <c r="K11" s="197" t="s">
        <v>14</v>
      </c>
      <c r="L11" s="196"/>
      <c r="M11" s="196"/>
      <c r="N11" s="196"/>
      <c r="O11" s="196"/>
      <c r="P11" s="196"/>
      <c r="Q11" s="196"/>
      <c r="R11" s="196"/>
      <c r="S11" s="196"/>
      <c r="T11" s="196"/>
      <c r="U11" s="196" t="s">
        <v>88</v>
      </c>
      <c r="V11" s="196">
        <v>60000030</v>
      </c>
      <c r="W11" s="196" t="s">
        <v>19</v>
      </c>
      <c r="X11" s="196" t="s">
        <v>125</v>
      </c>
      <c r="Y11" s="196" t="s">
        <v>14</v>
      </c>
      <c r="Z11" s="196" t="s">
        <v>132</v>
      </c>
    </row>
    <row r="12" spans="1:26">
      <c r="A12" s="196"/>
      <c r="B12" s="196"/>
      <c r="C12" s="196"/>
      <c r="D12" s="196"/>
      <c r="E12" s="196"/>
      <c r="F12" s="196"/>
      <c r="G12" s="200"/>
      <c r="H12" s="197" t="s">
        <v>51</v>
      </c>
      <c r="I12" s="197" t="s">
        <v>19</v>
      </c>
      <c r="J12" s="197" t="s">
        <v>125</v>
      </c>
      <c r="K12" s="197" t="s">
        <v>14</v>
      </c>
      <c r="L12" s="196"/>
      <c r="M12" s="196"/>
      <c r="N12" s="196"/>
      <c r="O12" s="196"/>
      <c r="P12" s="196"/>
      <c r="Q12" s="196"/>
      <c r="R12" s="196"/>
      <c r="S12" s="196"/>
      <c r="T12" s="196"/>
      <c r="U12" s="196" t="s">
        <v>88</v>
      </c>
      <c r="V12" s="196">
        <v>60000031</v>
      </c>
      <c r="W12" s="196" t="s">
        <v>19</v>
      </c>
      <c r="X12" s="196" t="s">
        <v>125</v>
      </c>
      <c r="Y12" s="196" t="s">
        <v>14</v>
      </c>
      <c r="Z12" s="196" t="s">
        <v>132</v>
      </c>
    </row>
    <row r="13" spans="1:26">
      <c r="A13" s="196"/>
      <c r="B13" s="196"/>
      <c r="C13" s="196"/>
      <c r="D13" s="196"/>
      <c r="E13" s="196"/>
      <c r="F13" s="196"/>
      <c r="G13" s="199"/>
      <c r="H13" s="197" t="s">
        <v>53</v>
      </c>
      <c r="I13" s="197" t="s">
        <v>19</v>
      </c>
      <c r="J13" s="197" t="s">
        <v>125</v>
      </c>
      <c r="K13" s="197" t="s">
        <v>14</v>
      </c>
      <c r="L13" s="196"/>
      <c r="M13" s="196"/>
      <c r="N13" s="196"/>
      <c r="O13" s="196"/>
      <c r="P13" s="196"/>
      <c r="Q13" s="196"/>
      <c r="R13" s="196"/>
      <c r="S13" s="196"/>
      <c r="T13" s="196"/>
      <c r="U13" s="196" t="s">
        <v>88</v>
      </c>
      <c r="V13" s="196">
        <v>60000033</v>
      </c>
      <c r="W13" s="196" t="s">
        <v>19</v>
      </c>
      <c r="X13" s="196" t="s">
        <v>125</v>
      </c>
      <c r="Y13" s="196" t="s">
        <v>14</v>
      </c>
      <c r="Z13" s="196" t="s">
        <v>132</v>
      </c>
    </row>
    <row r="14" spans="1:26">
      <c r="A14" s="196"/>
      <c r="B14" s="196"/>
      <c r="C14" s="196"/>
      <c r="D14" s="196"/>
      <c r="E14" s="196"/>
      <c r="F14" s="196"/>
      <c r="G14" s="198" t="s">
        <v>85</v>
      </c>
      <c r="H14" s="198" t="s">
        <v>94</v>
      </c>
      <c r="I14" s="198" t="s">
        <v>79</v>
      </c>
      <c r="J14" s="198" t="s">
        <v>126</v>
      </c>
      <c r="K14" s="197" t="s">
        <v>115</v>
      </c>
      <c r="L14" s="196"/>
      <c r="M14" s="196"/>
      <c r="N14" s="196"/>
      <c r="O14" s="196"/>
      <c r="P14" s="196"/>
      <c r="Q14" s="196"/>
      <c r="R14" s="196"/>
      <c r="S14" s="196"/>
      <c r="T14" s="196"/>
      <c r="U14" s="196" t="s">
        <v>85</v>
      </c>
      <c r="V14" s="196">
        <v>7000006</v>
      </c>
      <c r="W14" s="196" t="s">
        <v>79</v>
      </c>
      <c r="X14" s="196" t="s">
        <v>126</v>
      </c>
      <c r="Y14" s="196" t="s">
        <v>115</v>
      </c>
      <c r="Z14" s="196" t="s">
        <v>134</v>
      </c>
    </row>
    <row r="15" spans="1:26">
      <c r="A15" s="196"/>
      <c r="B15" s="196"/>
      <c r="C15" s="196"/>
      <c r="D15" s="196"/>
      <c r="E15" s="196"/>
      <c r="F15" s="196"/>
      <c r="G15" s="200"/>
      <c r="H15" s="200"/>
      <c r="I15" s="200"/>
      <c r="J15" s="200"/>
      <c r="K15" s="197" t="s">
        <v>68</v>
      </c>
      <c r="L15" s="196"/>
      <c r="M15" s="196"/>
      <c r="N15" s="196"/>
      <c r="O15" s="196"/>
      <c r="P15" s="196"/>
      <c r="Q15" s="196"/>
      <c r="R15" s="196"/>
      <c r="S15" s="196"/>
      <c r="T15" s="196"/>
      <c r="U15" s="196" t="s">
        <v>85</v>
      </c>
      <c r="V15" s="196">
        <v>7000006</v>
      </c>
      <c r="W15" s="196" t="s">
        <v>79</v>
      </c>
      <c r="X15" s="196" t="s">
        <v>126</v>
      </c>
      <c r="Y15" s="196" t="s">
        <v>68</v>
      </c>
      <c r="Z15" s="196" t="s">
        <v>134</v>
      </c>
    </row>
    <row r="16" spans="1:26">
      <c r="A16" s="196"/>
      <c r="B16" s="196"/>
      <c r="C16" s="196"/>
      <c r="D16" s="196"/>
      <c r="E16" s="196"/>
      <c r="F16" s="196"/>
      <c r="G16" s="199"/>
      <c r="H16" s="199"/>
      <c r="I16" s="199"/>
      <c r="J16" s="199"/>
      <c r="K16" s="197" t="s">
        <v>73</v>
      </c>
      <c r="L16" s="196"/>
      <c r="M16" s="196"/>
      <c r="N16" s="196"/>
      <c r="O16" s="196"/>
      <c r="P16" s="196"/>
      <c r="Q16" s="196"/>
      <c r="R16" s="196"/>
      <c r="S16" s="196"/>
      <c r="T16" s="196"/>
      <c r="U16" s="196" t="s">
        <v>85</v>
      </c>
      <c r="V16" s="196">
        <v>7000006</v>
      </c>
      <c r="W16" s="196" t="s">
        <v>79</v>
      </c>
      <c r="X16" s="196" t="s">
        <v>126</v>
      </c>
      <c r="Y16" s="196" t="s">
        <v>73</v>
      </c>
      <c r="Z16" s="196" t="s">
        <v>134</v>
      </c>
    </row>
    <row r="17" spans="1:26">
      <c r="A17" s="196"/>
      <c r="B17" s="196"/>
      <c r="C17" s="196"/>
      <c r="D17" s="196"/>
      <c r="E17" s="196"/>
      <c r="F17" s="196"/>
      <c r="G17" s="197" t="s">
        <v>84</v>
      </c>
      <c r="H17" s="197" t="s">
        <v>101</v>
      </c>
      <c r="I17" s="197" t="s">
        <v>78</v>
      </c>
      <c r="J17" s="197" t="s">
        <v>126</v>
      </c>
      <c r="K17" s="197" t="s">
        <v>69</v>
      </c>
      <c r="L17" s="196"/>
      <c r="M17" s="196"/>
      <c r="N17" s="196"/>
      <c r="O17" s="196"/>
      <c r="P17" s="196"/>
      <c r="Q17" s="196"/>
      <c r="R17" s="196"/>
      <c r="S17" s="196"/>
      <c r="T17" s="196"/>
      <c r="U17" s="196" t="s">
        <v>84</v>
      </c>
      <c r="V17" s="196">
        <v>7000013</v>
      </c>
      <c r="W17" s="196" t="s">
        <v>78</v>
      </c>
      <c r="X17" s="196" t="s">
        <v>126</v>
      </c>
      <c r="Y17" s="196" t="s">
        <v>69</v>
      </c>
      <c r="Z17" s="196" t="s">
        <v>134</v>
      </c>
    </row>
  </sheetData>
  <mergeCells count="18">
    <mergeCell ref="A6:A7"/>
    <mergeCell ref="G2:G3"/>
    <mergeCell ref="H2:H3"/>
    <mergeCell ref="I2:I3"/>
    <mergeCell ref="J2:J3"/>
    <mergeCell ref="K2:K3"/>
    <mergeCell ref="A1:D1"/>
    <mergeCell ref="F2:F3"/>
    <mergeCell ref="E2:E3"/>
    <mergeCell ref="A2:A3"/>
    <mergeCell ref="B2:B3"/>
    <mergeCell ref="C2:C3"/>
    <mergeCell ref="D2:D3"/>
    <mergeCell ref="G5:G13"/>
    <mergeCell ref="G14:G16"/>
    <mergeCell ref="H14:H16"/>
    <mergeCell ref="I14:I16"/>
    <mergeCell ref="J14:J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 filterMode="1">
    <tabColor rgb="FF92D050"/>
  </sheetPr>
  <dimension ref="A1:Z19"/>
  <sheetViews>
    <sheetView topLeftCell="C1" workbookViewId="0">
      <selection activeCell="O32" sqref="O32"/>
    </sheetView>
  </sheetViews>
  <sheetFormatPr defaultColWidth="11.42578125" defaultRowHeight="15"/>
  <cols>
    <col min="2" max="2" width="27.140625" customWidth="1"/>
    <col min="3" max="3" width="23.85546875" customWidth="1"/>
    <col min="4" max="4" width="23.28515625" customWidth="1"/>
    <col min="18" max="18" width="12.42578125" customWidth="1"/>
  </cols>
  <sheetData>
    <row r="1" spans="1:26" ht="15.75" thickBot="1">
      <c r="A1" s="163" t="s">
        <v>0</v>
      </c>
      <c r="B1" s="172" t="s">
        <v>1</v>
      </c>
      <c r="C1" s="172" t="s">
        <v>2</v>
      </c>
      <c r="D1" s="172" t="s">
        <v>57</v>
      </c>
      <c r="E1" s="172" t="s">
        <v>4</v>
      </c>
      <c r="F1" s="174" t="s">
        <v>5</v>
      </c>
      <c r="G1" s="58" t="s">
        <v>58</v>
      </c>
      <c r="H1" s="176" t="s">
        <v>59</v>
      </c>
      <c r="I1" s="177"/>
      <c r="J1" s="177"/>
      <c r="K1" s="177"/>
      <c r="L1" s="177"/>
      <c r="M1" s="178"/>
      <c r="N1" s="179" t="s">
        <v>60</v>
      </c>
      <c r="O1" s="180"/>
      <c r="P1" s="180"/>
      <c r="Q1" s="180"/>
      <c r="R1" s="180"/>
      <c r="S1" s="181"/>
      <c r="T1" s="182" t="s">
        <v>61</v>
      </c>
      <c r="U1" s="183"/>
      <c r="V1" s="184" t="s">
        <v>62</v>
      </c>
      <c r="W1" s="185"/>
      <c r="X1" s="185"/>
      <c r="Y1" s="185"/>
      <c r="Z1" s="185"/>
    </row>
    <row r="2" spans="1:26" ht="60.75" hidden="1" thickBot="1">
      <c r="A2" s="164"/>
      <c r="B2" s="173"/>
      <c r="C2" s="173"/>
      <c r="D2" s="173"/>
      <c r="E2" s="173"/>
      <c r="F2" s="175"/>
      <c r="G2" s="59" t="s">
        <v>6</v>
      </c>
      <c r="H2" s="186" t="s">
        <v>63</v>
      </c>
      <c r="I2" s="187"/>
      <c r="J2" s="188"/>
      <c r="K2" s="177" t="s">
        <v>64</v>
      </c>
      <c r="L2" s="177"/>
      <c r="M2" s="60" t="s">
        <v>65</v>
      </c>
      <c r="N2" s="179" t="s">
        <v>63</v>
      </c>
      <c r="O2" s="180"/>
      <c r="P2" s="180"/>
      <c r="Q2" s="61" t="s">
        <v>66</v>
      </c>
      <c r="R2" s="62" t="s">
        <v>67</v>
      </c>
      <c r="S2" s="63" t="s">
        <v>68</v>
      </c>
      <c r="T2" s="189" t="s">
        <v>64</v>
      </c>
      <c r="U2" s="190"/>
      <c r="V2" s="120"/>
      <c r="W2" s="120"/>
      <c r="X2" s="120"/>
      <c r="Y2" s="120"/>
      <c r="Z2" s="121"/>
    </row>
    <row r="3" spans="1:26" ht="39" hidden="1" thickBot="1">
      <c r="A3" s="164"/>
      <c r="B3" s="173"/>
      <c r="C3" s="173"/>
      <c r="D3" s="173"/>
      <c r="E3" s="173"/>
      <c r="F3" s="175"/>
      <c r="G3" s="123" t="s">
        <v>6</v>
      </c>
      <c r="H3" s="124" t="s">
        <v>112</v>
      </c>
      <c r="I3" s="125" t="s">
        <v>113</v>
      </c>
      <c r="J3" s="126" t="s">
        <v>114</v>
      </c>
      <c r="K3" s="127" t="s">
        <v>116</v>
      </c>
      <c r="L3" s="128" t="s">
        <v>117</v>
      </c>
      <c r="M3" s="122" t="s">
        <v>115</v>
      </c>
      <c r="N3" s="129" t="s">
        <v>118</v>
      </c>
      <c r="O3" s="130" t="s">
        <v>119</v>
      </c>
      <c r="P3" s="131" t="s">
        <v>120</v>
      </c>
      <c r="Q3" s="132" t="s">
        <v>121</v>
      </c>
      <c r="R3" s="133" t="s">
        <v>122</v>
      </c>
      <c r="S3" s="134" t="s">
        <v>68</v>
      </c>
      <c r="T3" s="135" t="s">
        <v>124</v>
      </c>
      <c r="U3" s="136" t="s">
        <v>123</v>
      </c>
      <c r="V3" s="137" t="s">
        <v>69</v>
      </c>
      <c r="W3" s="137" t="s">
        <v>70</v>
      </c>
      <c r="X3" s="137" t="s">
        <v>71</v>
      </c>
      <c r="Y3" s="137" t="s">
        <v>72</v>
      </c>
      <c r="Z3" s="138" t="s">
        <v>73</v>
      </c>
    </row>
    <row r="4" spans="1:26" ht="18.75" hidden="1">
      <c r="A4" s="81" t="s">
        <v>84</v>
      </c>
      <c r="B4" s="65" t="s">
        <v>83</v>
      </c>
      <c r="C4" s="66" t="s">
        <v>74</v>
      </c>
      <c r="D4" s="67" t="s">
        <v>75</v>
      </c>
      <c r="E4" s="68">
        <v>2606</v>
      </c>
      <c r="F4" s="69">
        <v>1227</v>
      </c>
      <c r="G4" s="70">
        <v>155</v>
      </c>
      <c r="H4" s="71">
        <v>416</v>
      </c>
      <c r="I4" s="72">
        <v>14477</v>
      </c>
      <c r="J4" s="73">
        <v>542</v>
      </c>
      <c r="K4" s="74">
        <v>1146</v>
      </c>
      <c r="L4" s="75">
        <v>59477</v>
      </c>
      <c r="M4" s="76">
        <v>416</v>
      </c>
      <c r="N4" s="77">
        <v>416</v>
      </c>
      <c r="O4" s="72">
        <v>14487</v>
      </c>
      <c r="P4" s="75">
        <v>542</v>
      </c>
      <c r="Q4" s="76">
        <v>298</v>
      </c>
      <c r="R4" s="78">
        <v>3234</v>
      </c>
      <c r="S4" s="76">
        <v>525</v>
      </c>
      <c r="T4" s="74">
        <v>1146</v>
      </c>
      <c r="U4" s="72">
        <v>59487</v>
      </c>
      <c r="V4" s="77">
        <v>140</v>
      </c>
      <c r="W4" s="77">
        <v>1601</v>
      </c>
      <c r="X4" s="79">
        <v>2536</v>
      </c>
      <c r="Y4" s="76">
        <v>328</v>
      </c>
      <c r="Z4" s="80">
        <v>155</v>
      </c>
    </row>
    <row r="5" spans="1:26" ht="18.75" hidden="1">
      <c r="A5" s="81" t="s">
        <v>84</v>
      </c>
      <c r="B5" s="65" t="s">
        <v>90</v>
      </c>
      <c r="C5" s="66" t="s">
        <v>74</v>
      </c>
      <c r="D5" s="82" t="s">
        <v>76</v>
      </c>
      <c r="E5" s="83">
        <v>19054</v>
      </c>
      <c r="F5" s="84">
        <v>1058</v>
      </c>
      <c r="G5" s="85">
        <v>-336</v>
      </c>
      <c r="H5" s="86">
        <v>45</v>
      </c>
      <c r="I5" s="87">
        <v>14192</v>
      </c>
      <c r="J5" s="88">
        <v>545</v>
      </c>
      <c r="K5" s="89">
        <v>61</v>
      </c>
      <c r="L5" s="90">
        <v>55738</v>
      </c>
      <c r="M5" s="91">
        <v>30</v>
      </c>
      <c r="N5" s="86">
        <v>30</v>
      </c>
      <c r="O5" s="87">
        <v>14192</v>
      </c>
      <c r="P5" s="90">
        <v>545</v>
      </c>
      <c r="Q5" s="91">
        <v>-37</v>
      </c>
      <c r="R5" s="92">
        <v>5077</v>
      </c>
      <c r="S5" s="91">
        <v>45</v>
      </c>
      <c r="T5" s="89">
        <v>705</v>
      </c>
      <c r="U5" s="87">
        <v>59163</v>
      </c>
      <c r="V5" s="86">
        <v>-28</v>
      </c>
      <c r="W5" s="86">
        <v>-53</v>
      </c>
      <c r="X5" s="93">
        <v>1774</v>
      </c>
      <c r="Y5" s="91">
        <v>-318</v>
      </c>
      <c r="Z5" s="85">
        <v>-156</v>
      </c>
    </row>
    <row r="6" spans="1:26" ht="18.75" hidden="1">
      <c r="A6" s="64" t="s">
        <v>84</v>
      </c>
      <c r="B6" s="65" t="s">
        <v>91</v>
      </c>
      <c r="C6" s="66" t="s">
        <v>74</v>
      </c>
      <c r="D6" s="67" t="s">
        <v>77</v>
      </c>
      <c r="E6" s="68">
        <v>15808</v>
      </c>
      <c r="F6" s="69">
        <v>1044</v>
      </c>
      <c r="G6" s="94">
        <v>-226</v>
      </c>
      <c r="H6" s="95">
        <v>-183</v>
      </c>
      <c r="I6" s="96">
        <v>13726</v>
      </c>
      <c r="J6" s="97">
        <v>396</v>
      </c>
      <c r="K6" s="98">
        <v>548</v>
      </c>
      <c r="L6" s="99">
        <v>58726</v>
      </c>
      <c r="M6" s="100">
        <v>-183</v>
      </c>
      <c r="N6" s="95">
        <v>-184</v>
      </c>
      <c r="O6" s="96">
        <v>13718</v>
      </c>
      <c r="P6" s="99">
        <v>395</v>
      </c>
      <c r="Q6" s="100">
        <v>1876</v>
      </c>
      <c r="R6" s="101">
        <v>1408</v>
      </c>
      <c r="S6" s="100">
        <v>-186</v>
      </c>
      <c r="T6" s="98">
        <v>477</v>
      </c>
      <c r="U6" s="96">
        <v>58718</v>
      </c>
      <c r="V6" s="95">
        <v>140</v>
      </c>
      <c r="W6" s="95">
        <v>191</v>
      </c>
      <c r="X6" s="102">
        <v>2017</v>
      </c>
      <c r="Y6" s="100">
        <v>50</v>
      </c>
      <c r="Z6" s="94">
        <v>49</v>
      </c>
    </row>
    <row r="7" spans="1:26" ht="18.75" hidden="1">
      <c r="A7" s="64" t="s">
        <v>85</v>
      </c>
      <c r="B7" s="103" t="s">
        <v>91</v>
      </c>
      <c r="C7" s="66" t="s">
        <v>74</v>
      </c>
      <c r="D7" s="67" t="s">
        <v>77</v>
      </c>
      <c r="E7" s="68">
        <v>16707</v>
      </c>
      <c r="F7" s="69">
        <v>1116</v>
      </c>
      <c r="G7" s="94">
        <v>-21</v>
      </c>
      <c r="H7" s="95">
        <v>-293</v>
      </c>
      <c r="I7" s="96">
        <v>13219</v>
      </c>
      <c r="J7" s="97">
        <v>233</v>
      </c>
      <c r="K7" s="98">
        <v>438</v>
      </c>
      <c r="L7" s="99">
        <v>58219</v>
      </c>
      <c r="M7" s="100">
        <v>-293</v>
      </c>
      <c r="N7" s="95">
        <v>-293</v>
      </c>
      <c r="O7" s="96">
        <v>13219</v>
      </c>
      <c r="P7" s="99">
        <v>233</v>
      </c>
      <c r="Q7" s="100">
        <v>-123</v>
      </c>
      <c r="R7" s="101">
        <v>1408</v>
      </c>
      <c r="S7" s="100">
        <v>-293</v>
      </c>
      <c r="T7" s="98">
        <v>705</v>
      </c>
      <c r="U7" s="96">
        <v>59471</v>
      </c>
      <c r="V7" s="95">
        <v>-288</v>
      </c>
      <c r="W7" s="95">
        <v>227</v>
      </c>
      <c r="X7" s="102">
        <v>2053</v>
      </c>
      <c r="Y7" s="100">
        <v>-286</v>
      </c>
      <c r="Z7" s="94">
        <v>-306</v>
      </c>
    </row>
    <row r="8" spans="1:26" ht="18.75" hidden="1">
      <c r="A8" s="64" t="s">
        <v>85</v>
      </c>
      <c r="B8" s="103" t="s">
        <v>92</v>
      </c>
      <c r="C8" s="66" t="s">
        <v>74</v>
      </c>
      <c r="D8" s="67" t="s">
        <v>77</v>
      </c>
      <c r="E8" s="68">
        <v>19119</v>
      </c>
      <c r="F8" s="69">
        <v>1025</v>
      </c>
      <c r="G8" s="94">
        <v>-92</v>
      </c>
      <c r="H8" s="95">
        <v>287</v>
      </c>
      <c r="I8" s="96">
        <v>12543</v>
      </c>
      <c r="J8" s="97">
        <v>478</v>
      </c>
      <c r="K8" s="98">
        <v>1017</v>
      </c>
      <c r="L8" s="99">
        <v>57543</v>
      </c>
      <c r="M8" s="100">
        <v>287</v>
      </c>
      <c r="N8" s="95">
        <v>274</v>
      </c>
      <c r="O8" s="96">
        <v>12535</v>
      </c>
      <c r="P8" s="99">
        <v>478</v>
      </c>
      <c r="Q8" s="100">
        <v>26</v>
      </c>
      <c r="R8" s="101">
        <v>5139</v>
      </c>
      <c r="S8" s="100">
        <v>287</v>
      </c>
      <c r="T8" s="98">
        <v>990</v>
      </c>
      <c r="U8" s="96">
        <v>57475</v>
      </c>
      <c r="V8" s="95">
        <v>-99</v>
      </c>
      <c r="W8" s="95">
        <v>-53</v>
      </c>
      <c r="X8" s="102">
        <v>1774</v>
      </c>
      <c r="Y8" s="100">
        <v>197</v>
      </c>
      <c r="Z8" s="94">
        <v>-84</v>
      </c>
    </row>
    <row r="9" spans="1:26" ht="18.75" hidden="1">
      <c r="A9" s="64" t="s">
        <v>86</v>
      </c>
      <c r="B9" s="104" t="s">
        <v>93</v>
      </c>
      <c r="C9" s="66" t="s">
        <v>78</v>
      </c>
      <c r="D9" s="67" t="s">
        <v>75</v>
      </c>
      <c r="E9" s="68">
        <v>20190</v>
      </c>
      <c r="F9" s="69">
        <v>1287</v>
      </c>
      <c r="G9" s="105">
        <v>55</v>
      </c>
      <c r="H9" s="106">
        <v>45</v>
      </c>
      <c r="I9" s="96">
        <v>9877</v>
      </c>
      <c r="J9" s="97">
        <v>198</v>
      </c>
      <c r="K9" s="98">
        <v>775</v>
      </c>
      <c r="L9" s="99">
        <v>54877</v>
      </c>
      <c r="M9" s="100">
        <v>45</v>
      </c>
      <c r="N9" s="95">
        <v>156</v>
      </c>
      <c r="O9" s="96">
        <v>10128</v>
      </c>
      <c r="P9" s="99">
        <v>259</v>
      </c>
      <c r="Q9" s="100">
        <v>-9</v>
      </c>
      <c r="R9" s="101">
        <v>1774</v>
      </c>
      <c r="S9" s="100">
        <v>45</v>
      </c>
      <c r="T9" s="98">
        <v>864</v>
      </c>
      <c r="U9" s="96">
        <v>55128</v>
      </c>
      <c r="V9" s="95">
        <v>27</v>
      </c>
      <c r="W9" s="95">
        <v>1665</v>
      </c>
      <c r="X9" s="102">
        <v>1652</v>
      </c>
      <c r="Y9" s="100">
        <v>0</v>
      </c>
      <c r="Z9" s="94">
        <v>36</v>
      </c>
    </row>
    <row r="10" spans="1:26" ht="18.75">
      <c r="A10" s="64" t="s">
        <v>85</v>
      </c>
      <c r="B10" s="103" t="s">
        <v>94</v>
      </c>
      <c r="C10" s="66" t="s">
        <v>79</v>
      </c>
      <c r="D10" s="67" t="s">
        <v>18</v>
      </c>
      <c r="E10" s="68">
        <v>18930</v>
      </c>
      <c r="F10" s="69">
        <v>912</v>
      </c>
      <c r="G10" s="105">
        <v>288</v>
      </c>
      <c r="H10" s="106">
        <v>658</v>
      </c>
      <c r="I10" s="96">
        <v>14972</v>
      </c>
      <c r="J10" s="97">
        <v>598</v>
      </c>
      <c r="K10" s="98">
        <v>163</v>
      </c>
      <c r="L10" s="99">
        <v>53948</v>
      </c>
      <c r="M10" s="100">
        <v>44</v>
      </c>
      <c r="N10" s="95">
        <v>653</v>
      </c>
      <c r="O10" s="96">
        <v>14964</v>
      </c>
      <c r="P10" s="99">
        <v>597</v>
      </c>
      <c r="Q10" s="100">
        <v>2149</v>
      </c>
      <c r="R10" s="101">
        <v>2433</v>
      </c>
      <c r="S10" s="100">
        <v>44</v>
      </c>
      <c r="T10" s="98">
        <v>143</v>
      </c>
      <c r="U10" s="96">
        <v>53944</v>
      </c>
      <c r="V10" s="95">
        <v>145</v>
      </c>
      <c r="W10" s="95">
        <v>191</v>
      </c>
      <c r="X10" s="102">
        <v>2017</v>
      </c>
      <c r="Y10" s="100">
        <v>328</v>
      </c>
      <c r="Z10" s="94">
        <v>42</v>
      </c>
    </row>
    <row r="11" spans="1:26" ht="18.75" hidden="1">
      <c r="A11" s="64" t="s">
        <v>87</v>
      </c>
      <c r="B11" s="107" t="s">
        <v>95</v>
      </c>
      <c r="C11" s="66" t="s">
        <v>79</v>
      </c>
      <c r="D11" s="67" t="s">
        <v>80</v>
      </c>
      <c r="E11" s="68">
        <v>22507</v>
      </c>
      <c r="F11" s="69">
        <v>1198</v>
      </c>
      <c r="G11" s="105">
        <v>-106</v>
      </c>
      <c r="H11" s="106">
        <v>290</v>
      </c>
      <c r="I11" s="96">
        <v>14998</v>
      </c>
      <c r="J11" s="97">
        <v>600</v>
      </c>
      <c r="K11" s="98">
        <v>256</v>
      </c>
      <c r="L11" s="99">
        <v>54404</v>
      </c>
      <c r="M11" s="100">
        <v>290</v>
      </c>
      <c r="N11" s="95">
        <v>260</v>
      </c>
      <c r="O11" s="96">
        <v>9404</v>
      </c>
      <c r="P11" s="99">
        <v>349</v>
      </c>
      <c r="Q11" s="100">
        <v>986</v>
      </c>
      <c r="R11" s="101">
        <v>2597</v>
      </c>
      <c r="S11" s="100">
        <v>290</v>
      </c>
      <c r="T11" s="98">
        <v>256</v>
      </c>
      <c r="U11" s="96">
        <v>54404</v>
      </c>
      <c r="V11" s="95">
        <v>222</v>
      </c>
      <c r="W11" s="95">
        <v>829</v>
      </c>
      <c r="X11" s="102">
        <v>798</v>
      </c>
      <c r="Y11" s="100">
        <v>-329</v>
      </c>
      <c r="Z11" s="94">
        <v>26</v>
      </c>
    </row>
    <row r="12" spans="1:26" ht="18.75" hidden="1">
      <c r="A12" s="64" t="s">
        <v>87</v>
      </c>
      <c r="B12" s="107" t="s">
        <v>96</v>
      </c>
      <c r="C12" s="66" t="s">
        <v>81</v>
      </c>
      <c r="D12" s="67" t="s">
        <v>77</v>
      </c>
      <c r="E12" s="68">
        <v>16978</v>
      </c>
      <c r="F12" s="69">
        <v>711</v>
      </c>
      <c r="G12" s="105">
        <v>-97</v>
      </c>
      <c r="H12" s="106">
        <v>555</v>
      </c>
      <c r="I12" s="96">
        <v>15020</v>
      </c>
      <c r="J12" s="97">
        <v>603</v>
      </c>
      <c r="K12" s="98">
        <v>1285</v>
      </c>
      <c r="L12" s="99">
        <v>60020</v>
      </c>
      <c r="M12" s="100">
        <v>555</v>
      </c>
      <c r="N12" s="95">
        <v>-216</v>
      </c>
      <c r="O12" s="96">
        <v>10904</v>
      </c>
      <c r="P12" s="99">
        <v>315</v>
      </c>
      <c r="Q12" s="100">
        <v>588</v>
      </c>
      <c r="R12" s="101">
        <v>2139</v>
      </c>
      <c r="S12" s="100">
        <v>555</v>
      </c>
      <c r="T12" s="98">
        <v>-143</v>
      </c>
      <c r="U12" s="96">
        <v>55904</v>
      </c>
      <c r="V12" s="95">
        <v>-106</v>
      </c>
      <c r="W12" s="95">
        <v>556</v>
      </c>
      <c r="X12" s="102">
        <v>2382</v>
      </c>
      <c r="Y12" s="100">
        <v>0</v>
      </c>
      <c r="Z12" s="94">
        <v>-99</v>
      </c>
    </row>
    <row r="13" spans="1:26" ht="30" hidden="1">
      <c r="A13" s="64" t="s">
        <v>88</v>
      </c>
      <c r="B13" s="108" t="s">
        <v>97</v>
      </c>
      <c r="C13" s="66" t="s">
        <v>82</v>
      </c>
      <c r="D13" s="67" t="s">
        <v>21</v>
      </c>
      <c r="E13" s="68">
        <v>10650</v>
      </c>
      <c r="F13" s="69">
        <v>1605</v>
      </c>
      <c r="G13" s="105">
        <v>209</v>
      </c>
      <c r="H13" s="106">
        <v>388</v>
      </c>
      <c r="I13" s="96">
        <v>14305</v>
      </c>
      <c r="J13" s="97">
        <v>441</v>
      </c>
      <c r="K13" s="98">
        <v>348</v>
      </c>
      <c r="L13" s="99">
        <v>57690</v>
      </c>
      <c r="M13" s="100">
        <v>694</v>
      </c>
      <c r="N13" s="95">
        <v>385</v>
      </c>
      <c r="O13" s="96">
        <v>14305</v>
      </c>
      <c r="P13" s="99">
        <v>441</v>
      </c>
      <c r="Q13" s="100">
        <v>1705</v>
      </c>
      <c r="R13" s="101">
        <v>4732</v>
      </c>
      <c r="S13" s="100">
        <v>694</v>
      </c>
      <c r="T13" s="98">
        <v>974</v>
      </c>
      <c r="U13" s="96">
        <v>59280</v>
      </c>
      <c r="V13" s="95">
        <v>139</v>
      </c>
      <c r="W13" s="95">
        <v>900</v>
      </c>
      <c r="X13" s="102">
        <v>2726</v>
      </c>
      <c r="Y13" s="100">
        <v>328</v>
      </c>
      <c r="Z13" s="94">
        <v>330</v>
      </c>
    </row>
    <row r="14" spans="1:26" ht="18.75" hidden="1">
      <c r="A14" s="64" t="s">
        <v>85</v>
      </c>
      <c r="B14" s="103" t="s">
        <v>98</v>
      </c>
      <c r="C14" s="66" t="s">
        <v>81</v>
      </c>
      <c r="D14" s="67" t="s">
        <v>20</v>
      </c>
      <c r="E14" s="68">
        <v>16132</v>
      </c>
      <c r="F14" s="69">
        <v>1267</v>
      </c>
      <c r="G14" s="105">
        <v>230</v>
      </c>
      <c r="H14" s="106">
        <v>574</v>
      </c>
      <c r="I14" s="96">
        <v>14142</v>
      </c>
      <c r="J14" s="97">
        <v>465</v>
      </c>
      <c r="K14" s="98">
        <v>227</v>
      </c>
      <c r="L14" s="99">
        <v>54842</v>
      </c>
      <c r="M14" s="100">
        <v>573</v>
      </c>
      <c r="N14" s="95">
        <v>595</v>
      </c>
      <c r="O14" s="96">
        <v>14142</v>
      </c>
      <c r="P14" s="99">
        <v>467</v>
      </c>
      <c r="Q14" s="100">
        <v>949</v>
      </c>
      <c r="R14" s="101">
        <v>2139</v>
      </c>
      <c r="S14" s="100">
        <v>619</v>
      </c>
      <c r="T14" s="98">
        <v>218</v>
      </c>
      <c r="U14" s="96">
        <v>54835</v>
      </c>
      <c r="V14" s="95">
        <v>257</v>
      </c>
      <c r="W14" s="95">
        <v>191</v>
      </c>
      <c r="X14" s="102">
        <v>2017</v>
      </c>
      <c r="Y14" s="100">
        <v>257</v>
      </c>
      <c r="Z14" s="94">
        <v>258</v>
      </c>
    </row>
    <row r="15" spans="1:26" ht="18.75" hidden="1">
      <c r="A15" s="64" t="s">
        <v>89</v>
      </c>
      <c r="B15" s="109" t="s">
        <v>99</v>
      </c>
      <c r="C15" s="66" t="s">
        <v>81</v>
      </c>
      <c r="D15" s="67" t="s">
        <v>21</v>
      </c>
      <c r="E15" s="68">
        <v>12606</v>
      </c>
      <c r="F15" s="69">
        <v>957</v>
      </c>
      <c r="G15" s="105">
        <v>210</v>
      </c>
      <c r="H15" s="106">
        <v>-2</v>
      </c>
      <c r="I15" s="96">
        <v>12020</v>
      </c>
      <c r="J15" s="97">
        <v>261</v>
      </c>
      <c r="K15" s="98">
        <v>345</v>
      </c>
      <c r="L15" s="99">
        <v>56820</v>
      </c>
      <c r="M15" s="100">
        <v>-2</v>
      </c>
      <c r="N15" s="95">
        <v>27</v>
      </c>
      <c r="O15" s="96">
        <v>12036</v>
      </c>
      <c r="P15" s="99">
        <v>263</v>
      </c>
      <c r="Q15" s="100">
        <v>796</v>
      </c>
      <c r="R15" s="101">
        <v>2334</v>
      </c>
      <c r="S15" s="100">
        <v>-2</v>
      </c>
      <c r="T15" s="98">
        <v>345</v>
      </c>
      <c r="U15" s="96">
        <v>56820</v>
      </c>
      <c r="V15" s="95">
        <v>139</v>
      </c>
      <c r="W15" s="95">
        <v>1264</v>
      </c>
      <c r="X15" s="102">
        <v>1072</v>
      </c>
      <c r="Y15" s="100">
        <v>330</v>
      </c>
      <c r="Z15" s="94">
        <v>211</v>
      </c>
    </row>
    <row r="16" spans="1:26" ht="30" hidden="1">
      <c r="A16" s="64" t="s">
        <v>88</v>
      </c>
      <c r="B16" s="108" t="s">
        <v>100</v>
      </c>
      <c r="C16" s="66" t="s">
        <v>82</v>
      </c>
      <c r="D16" s="67" t="s">
        <v>21</v>
      </c>
      <c r="E16" s="68">
        <v>24086</v>
      </c>
      <c r="F16" s="69">
        <v>1484</v>
      </c>
      <c r="G16" s="105">
        <v>155</v>
      </c>
      <c r="H16" s="106">
        <v>699</v>
      </c>
      <c r="I16" s="96">
        <v>14915</v>
      </c>
      <c r="J16" s="97">
        <v>568</v>
      </c>
      <c r="K16" s="98">
        <v>1115</v>
      </c>
      <c r="L16" s="99">
        <v>58786</v>
      </c>
      <c r="M16" s="100">
        <v>699</v>
      </c>
      <c r="N16" s="95">
        <v>167</v>
      </c>
      <c r="O16" s="96">
        <v>13766</v>
      </c>
      <c r="P16" s="99">
        <v>435</v>
      </c>
      <c r="Q16" s="100">
        <v>1061</v>
      </c>
      <c r="R16" s="101">
        <v>2504</v>
      </c>
      <c r="S16" s="100">
        <v>699</v>
      </c>
      <c r="T16" s="98">
        <v>1116</v>
      </c>
      <c r="U16" s="96">
        <v>58788</v>
      </c>
      <c r="V16" s="95">
        <v>330</v>
      </c>
      <c r="W16" s="95">
        <v>1061</v>
      </c>
      <c r="X16" s="102">
        <v>1194</v>
      </c>
      <c r="Y16" s="100">
        <v>328</v>
      </c>
      <c r="Z16" s="94">
        <v>50</v>
      </c>
    </row>
    <row r="17" spans="1:26" ht="18.75">
      <c r="A17" s="64" t="s">
        <v>84</v>
      </c>
      <c r="B17" s="65" t="s">
        <v>101</v>
      </c>
      <c r="C17" s="66" t="s">
        <v>78</v>
      </c>
      <c r="D17" s="67" t="s">
        <v>18</v>
      </c>
      <c r="E17" s="68">
        <v>11054</v>
      </c>
      <c r="F17" s="69">
        <v>728</v>
      </c>
      <c r="G17" s="105">
        <v>63</v>
      </c>
      <c r="H17" s="106">
        <v>100</v>
      </c>
      <c r="I17" s="96">
        <v>12044</v>
      </c>
      <c r="J17" s="97">
        <v>326</v>
      </c>
      <c r="K17" s="98">
        <v>830</v>
      </c>
      <c r="L17" s="99">
        <v>57044</v>
      </c>
      <c r="M17" s="100">
        <v>100</v>
      </c>
      <c r="N17" s="95">
        <v>100</v>
      </c>
      <c r="O17" s="96">
        <v>12044</v>
      </c>
      <c r="P17" s="99">
        <v>326</v>
      </c>
      <c r="Q17" s="100">
        <v>1559</v>
      </c>
      <c r="R17" s="101">
        <v>1223</v>
      </c>
      <c r="S17" s="100">
        <v>63</v>
      </c>
      <c r="T17" s="98">
        <v>830</v>
      </c>
      <c r="U17" s="96">
        <v>57044</v>
      </c>
      <c r="V17" s="95">
        <v>56</v>
      </c>
      <c r="W17" s="95">
        <v>1152</v>
      </c>
      <c r="X17" s="102">
        <v>798</v>
      </c>
      <c r="Y17" s="100">
        <v>64</v>
      </c>
      <c r="Z17" s="94">
        <v>74</v>
      </c>
    </row>
    <row r="18" spans="1:26" ht="30" hidden="1">
      <c r="A18" s="64" t="s">
        <v>88</v>
      </c>
      <c r="B18" s="108" t="s">
        <v>102</v>
      </c>
      <c r="C18" s="66" t="s">
        <v>82</v>
      </c>
      <c r="D18" s="67" t="s">
        <v>21</v>
      </c>
      <c r="E18" s="68">
        <v>15063</v>
      </c>
      <c r="F18" s="69">
        <v>1282</v>
      </c>
      <c r="G18" s="105">
        <v>167</v>
      </c>
      <c r="H18" s="106">
        <v>533</v>
      </c>
      <c r="I18" s="96">
        <v>13608</v>
      </c>
      <c r="J18" s="97">
        <v>455</v>
      </c>
      <c r="K18" s="98">
        <v>768</v>
      </c>
      <c r="L18" s="99">
        <v>58323</v>
      </c>
      <c r="M18" s="100">
        <v>533</v>
      </c>
      <c r="N18" s="95">
        <v>563</v>
      </c>
      <c r="O18" s="96">
        <v>13603</v>
      </c>
      <c r="P18" s="99">
        <v>454</v>
      </c>
      <c r="Q18" s="100">
        <v>574</v>
      </c>
      <c r="R18" s="101">
        <v>3500</v>
      </c>
      <c r="S18" s="100">
        <v>534</v>
      </c>
      <c r="T18" s="98">
        <v>831</v>
      </c>
      <c r="U18" s="96">
        <v>58584</v>
      </c>
      <c r="V18" s="95">
        <v>154</v>
      </c>
      <c r="W18" s="95">
        <v>1615</v>
      </c>
      <c r="X18" s="102">
        <v>1590</v>
      </c>
      <c r="Y18" s="100">
        <v>330</v>
      </c>
      <c r="Z18" s="94">
        <v>203</v>
      </c>
    </row>
    <row r="19" spans="1:26" ht="18.75">
      <c r="A19" s="64" t="s">
        <v>87</v>
      </c>
      <c r="B19" s="107" t="s">
        <v>103</v>
      </c>
      <c r="C19" s="66" t="s">
        <v>74</v>
      </c>
      <c r="D19" s="67" t="s">
        <v>18</v>
      </c>
      <c r="E19" s="68">
        <v>23690</v>
      </c>
      <c r="F19" s="69">
        <v>1273</v>
      </c>
      <c r="G19" s="94">
        <v>229</v>
      </c>
      <c r="H19" s="100">
        <v>161</v>
      </c>
      <c r="I19" s="100">
        <v>532</v>
      </c>
      <c r="J19" s="100">
        <v>163</v>
      </c>
      <c r="K19" s="94">
        <v>565</v>
      </c>
      <c r="L19" s="102">
        <v>43854</v>
      </c>
      <c r="M19" s="100">
        <v>161</v>
      </c>
      <c r="N19" s="100">
        <v>184</v>
      </c>
      <c r="O19" s="100">
        <v>532</v>
      </c>
      <c r="P19" s="102">
        <v>163</v>
      </c>
      <c r="Q19" s="100">
        <v>2052</v>
      </c>
      <c r="R19" s="101">
        <v>4865</v>
      </c>
      <c r="S19" s="100">
        <v>161</v>
      </c>
      <c r="T19" s="100">
        <v>564</v>
      </c>
      <c r="U19" s="100">
        <v>43854</v>
      </c>
      <c r="V19" s="100">
        <v>153</v>
      </c>
      <c r="W19" s="100">
        <v>160</v>
      </c>
      <c r="X19" s="102">
        <v>1986</v>
      </c>
      <c r="Y19" s="100">
        <v>330</v>
      </c>
      <c r="Z19" s="94">
        <v>226</v>
      </c>
    </row>
  </sheetData>
  <autoFilter ref="A1:D19" xr:uid="{00000000-0009-0000-0000-000001000000}">
    <filterColumn colId="3">
      <filters>
        <filter val="Disponible"/>
      </filters>
    </filterColumn>
  </autoFilter>
  <mergeCells count="14">
    <mergeCell ref="F1:F3"/>
    <mergeCell ref="H1:M1"/>
    <mergeCell ref="N1:S1"/>
    <mergeCell ref="T1:U1"/>
    <mergeCell ref="V1:Z1"/>
    <mergeCell ref="H2:J2"/>
    <mergeCell ref="K2:L2"/>
    <mergeCell ref="N2:P2"/>
    <mergeCell ref="T2:U2"/>
    <mergeCell ref="A1:A3"/>
    <mergeCell ref="B1:B3"/>
    <mergeCell ref="C1:C3"/>
    <mergeCell ref="D1:D3"/>
    <mergeCell ref="E1:E3"/>
  </mergeCells>
  <conditionalFormatting sqref="D12">
    <cfRule type="cellIs" dxfId="67" priority="1" operator="equal">
      <formula>"Terminé"</formula>
    </cfRule>
    <cfRule type="cellIs" dxfId="66" priority="2" operator="equal">
      <formula>"RIP"</formula>
    </cfRule>
    <cfRule type="cellIs" dxfId="65" priority="3" operator="equal">
      <formula>"Prêt autre organisme"</formula>
    </cfRule>
    <cfRule type="cellIs" dxfId="64" priority="4" operator="equal">
      <formula>"Préplan"</formula>
    </cfRule>
    <cfRule type="cellIs" dxfId="63" priority="5" operator="equal">
      <formula>"En main"</formula>
    </cfRule>
    <cfRule type="cellIs" dxfId="62" priority="6" operator="equal">
      <formula>"Disponible"</formula>
    </cfRule>
    <cfRule type="cellIs" dxfId="61" priority="7" operator="equal">
      <formula>"Débordé STM"</formula>
    </cfRule>
    <cfRule type="cellIs" dxfId="60" priority="8" operator="equal">
      <formula>"Débordé OSR"</formula>
    </cfRule>
    <cfRule type="cellIs" dxfId="59" priority="9" operator="equal">
      <formula>"Débordé autre corps"</formula>
    </cfRule>
    <cfRule type="cellIs" dxfId="58" priority="10" operator="equal">
      <formula>"DTT en cours"</formula>
    </cfRule>
    <cfRule type="cellIs" dxfId="57" priority="11" operator="equal">
      <formula>"Attente préparation"</formula>
    </cfRule>
    <cfRule type="cellIs" dxfId="56" priority="12" operator="equal">
      <formula>"Attente MO"</formula>
    </cfRule>
    <cfRule type="cellIs" dxfId="55" priority="13" operator="equal">
      <formula>"Attente appros"</formula>
    </cfRule>
  </conditionalFormatting>
  <conditionalFormatting sqref="D18:D19 D4:D10 D13:D16">
    <cfRule type="cellIs" dxfId="54" priority="52" operator="equal">
      <formula>"Terminé"</formula>
    </cfRule>
    <cfRule type="cellIs" dxfId="53" priority="53" operator="equal">
      <formula>"RIP"</formula>
    </cfRule>
    <cfRule type="cellIs" dxfId="52" priority="54" operator="equal">
      <formula>"Prêt autre organisme"</formula>
    </cfRule>
    <cfRule type="cellIs" dxfId="51" priority="55" operator="equal">
      <formula>"Préplan"</formula>
    </cfRule>
    <cfRule type="cellIs" dxfId="50" priority="56" operator="equal">
      <formula>"En main"</formula>
    </cfRule>
    <cfRule type="cellIs" dxfId="49" priority="57" operator="equal">
      <formula>"Disponible"</formula>
    </cfRule>
    <cfRule type="cellIs" dxfId="48" priority="58" operator="equal">
      <formula>"Débordé STM"</formula>
    </cfRule>
    <cfRule type="cellIs" dxfId="47" priority="59" operator="equal">
      <formula>"Débordé OSR"</formula>
    </cfRule>
    <cfRule type="cellIs" dxfId="46" priority="60" operator="equal">
      <formula>"Débordé autre corps"</formula>
    </cfRule>
    <cfRule type="cellIs" dxfId="45" priority="61" operator="equal">
      <formula>"DTT en cours"</formula>
    </cfRule>
    <cfRule type="cellIs" dxfId="44" priority="62" operator="equal">
      <formula>"Attente préparation"</formula>
    </cfRule>
    <cfRule type="cellIs" dxfId="43" priority="63" operator="equal">
      <formula>"Attente MO"</formula>
    </cfRule>
    <cfRule type="cellIs" dxfId="42" priority="64" operator="equal">
      <formula>"Attente appros"</formula>
    </cfRule>
  </conditionalFormatting>
  <conditionalFormatting sqref="G18:Z19 G4:Z10 G13:Z16">
    <cfRule type="containsBlanks" dxfId="41" priority="65" stopIfTrue="1">
      <formula>LEN(TRIM(G4))=0</formula>
    </cfRule>
    <cfRule type="cellIs" dxfId="40" priority="66" stopIfTrue="1" operator="between">
      <formula>60</formula>
      <formula>150000</formula>
    </cfRule>
    <cfRule type="cellIs" dxfId="39" priority="67" stopIfTrue="1" operator="between">
      <formula>1</formula>
      <formula>59</formula>
    </cfRule>
    <cfRule type="cellIs" dxfId="38" priority="68" stopIfTrue="1" operator="between">
      <formula>-20000</formula>
      <formula>0</formula>
    </cfRule>
  </conditionalFormatting>
  <conditionalFormatting sqref="D17">
    <cfRule type="cellIs" dxfId="37" priority="35" operator="equal">
      <formula>"Terminé"</formula>
    </cfRule>
    <cfRule type="cellIs" dxfId="36" priority="36" operator="equal">
      <formula>"RIP"</formula>
    </cfRule>
    <cfRule type="cellIs" dxfId="35" priority="37" operator="equal">
      <formula>"Prêt autre organisme"</formula>
    </cfRule>
    <cfRule type="cellIs" dxfId="34" priority="38" operator="equal">
      <formula>"Préplan"</formula>
    </cfRule>
    <cfRule type="cellIs" dxfId="33" priority="39" operator="equal">
      <formula>"En main"</formula>
    </cfRule>
    <cfRule type="cellIs" dxfId="32" priority="40" operator="equal">
      <formula>"Disponible"</formula>
    </cfRule>
    <cfRule type="cellIs" dxfId="31" priority="41" operator="equal">
      <formula>"Débordé STM"</formula>
    </cfRule>
    <cfRule type="cellIs" dxfId="30" priority="42" operator="equal">
      <formula>"Débordé OSR"</formula>
    </cfRule>
    <cfRule type="cellIs" dxfId="29" priority="43" operator="equal">
      <formula>"Débordé autre corps"</formula>
    </cfRule>
    <cfRule type="cellIs" dxfId="28" priority="44" operator="equal">
      <formula>"DTT en cours"</formula>
    </cfRule>
    <cfRule type="cellIs" dxfId="27" priority="45" operator="equal">
      <formula>"Attente préparation"</formula>
    </cfRule>
    <cfRule type="cellIs" dxfId="26" priority="46" operator="equal">
      <formula>"Attente MO"</formula>
    </cfRule>
    <cfRule type="cellIs" dxfId="25" priority="47" operator="equal">
      <formula>"Attente appros"</formula>
    </cfRule>
  </conditionalFormatting>
  <conditionalFormatting sqref="G17:Z17">
    <cfRule type="containsBlanks" dxfId="24" priority="48" stopIfTrue="1">
      <formula>LEN(TRIM(G17))=0</formula>
    </cfRule>
    <cfRule type="cellIs" dxfId="23" priority="49" stopIfTrue="1" operator="between">
      <formula>60</formula>
      <formula>150000</formula>
    </cfRule>
    <cfRule type="cellIs" dxfId="22" priority="50" stopIfTrue="1" operator="between">
      <formula>1</formula>
      <formula>59</formula>
    </cfRule>
    <cfRule type="cellIs" dxfId="21" priority="51" stopIfTrue="1" operator="between">
      <formula>-20000</formula>
      <formula>0</formula>
    </cfRule>
  </conditionalFormatting>
  <conditionalFormatting sqref="D11">
    <cfRule type="cellIs" dxfId="20" priority="18" operator="equal">
      <formula>"Terminé"</formula>
    </cfRule>
    <cfRule type="cellIs" dxfId="19" priority="19" operator="equal">
      <formula>"RIP"</formula>
    </cfRule>
    <cfRule type="cellIs" dxfId="18" priority="20" operator="equal">
      <formula>"Prêt autre organisme"</formula>
    </cfRule>
    <cfRule type="cellIs" dxfId="17" priority="21" operator="equal">
      <formula>"Préplan"</formula>
    </cfRule>
    <cfRule type="cellIs" dxfId="16" priority="22" operator="equal">
      <formula>"En main"</formula>
    </cfRule>
    <cfRule type="cellIs" dxfId="15" priority="23" operator="equal">
      <formula>"Disponible"</formula>
    </cfRule>
    <cfRule type="cellIs" dxfId="14" priority="24" operator="equal">
      <formula>"Débordé STM"</formula>
    </cfRule>
    <cfRule type="cellIs" dxfId="13" priority="25" operator="equal">
      <formula>"Débordé OSR"</formula>
    </cfRule>
    <cfRule type="cellIs" dxfId="12" priority="26" operator="equal">
      <formula>"Débordé autre corps"</formula>
    </cfRule>
    <cfRule type="cellIs" dxfId="11" priority="27" operator="equal">
      <formula>"DTT en cours"</formula>
    </cfRule>
    <cfRule type="cellIs" dxfId="10" priority="28" operator="equal">
      <formula>"Attente préparation"</formula>
    </cfRule>
    <cfRule type="cellIs" dxfId="9" priority="29" operator="equal">
      <formula>"Attente MO"</formula>
    </cfRule>
    <cfRule type="cellIs" dxfId="8" priority="30" operator="equal">
      <formula>"Attente appros"</formula>
    </cfRule>
  </conditionalFormatting>
  <conditionalFormatting sqref="G11:Z11">
    <cfRule type="containsBlanks" dxfId="7" priority="31" stopIfTrue="1">
      <formula>LEN(TRIM(G11))=0</formula>
    </cfRule>
    <cfRule type="cellIs" dxfId="6" priority="32" stopIfTrue="1" operator="between">
      <formula>60</formula>
      <formula>150000</formula>
    </cfRule>
    <cfRule type="cellIs" dxfId="5" priority="33" stopIfTrue="1" operator="between">
      <formula>1</formula>
      <formula>59</formula>
    </cfRule>
    <cfRule type="cellIs" dxfId="4" priority="34" stopIfTrue="1" operator="between">
      <formula>-20000</formula>
      <formula>0</formula>
    </cfRule>
  </conditionalFormatting>
  <conditionalFormatting sqref="G12:Z12">
    <cfRule type="containsBlanks" dxfId="3" priority="14" stopIfTrue="1">
      <formula>LEN(TRIM(G12))=0</formula>
    </cfRule>
    <cfRule type="cellIs" dxfId="2" priority="15" stopIfTrue="1" operator="between">
      <formula>60</formula>
      <formula>150000</formula>
    </cfRule>
    <cfRule type="cellIs" dxfId="1" priority="16" stopIfTrue="1" operator="between">
      <formula>1</formula>
      <formula>59</formula>
    </cfRule>
    <cfRule type="cellIs" dxfId="0" priority="17" stopIfTrue="1" operator="between">
      <formula>-20000</formula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92D050"/>
  </sheetPr>
  <dimension ref="F7:F51"/>
  <sheetViews>
    <sheetView topLeftCell="E11" workbookViewId="0">
      <selection activeCell="O32" sqref="O32"/>
    </sheetView>
  </sheetViews>
  <sheetFormatPr defaultColWidth="11.42578125" defaultRowHeight="15"/>
  <cols>
    <col min="2" max="2" width="27" bestFit="1" customWidth="1"/>
    <col min="3" max="3" width="30.7109375" bestFit="1" customWidth="1"/>
    <col min="4" max="4" width="25.5703125" bestFit="1" customWidth="1"/>
    <col min="11" max="11" width="13.140625" customWidth="1"/>
    <col min="12" max="12" width="12.85546875" customWidth="1"/>
    <col min="13" max="13" width="13.42578125" customWidth="1"/>
    <col min="14" max="14" width="13.5703125" customWidth="1"/>
    <col min="15" max="15" width="13.140625" customWidth="1"/>
    <col min="17" max="17" width="14.5703125" customWidth="1"/>
    <col min="37" max="37" width="16" customWidth="1"/>
  </cols>
  <sheetData>
    <row r="7" spans="6:6" ht="30">
      <c r="F7" s="150" t="s">
        <v>135</v>
      </c>
    </row>
    <row r="8" spans="6:6">
      <c r="F8" s="149"/>
    </row>
    <row r="9" spans="6:6">
      <c r="F9" s="150" t="s">
        <v>136</v>
      </c>
    </row>
    <row r="10" spans="6:6">
      <c r="F10" s="149"/>
    </row>
    <row r="11" spans="6:6" ht="30">
      <c r="F11" s="150" t="s">
        <v>137</v>
      </c>
    </row>
    <row r="12" spans="6:6">
      <c r="F12" s="149"/>
    </row>
    <row r="13" spans="6:6" ht="30">
      <c r="F13" s="150" t="s">
        <v>138</v>
      </c>
    </row>
    <row r="14" spans="6:6">
      <c r="F14" s="149"/>
    </row>
    <row r="15" spans="6:6">
      <c r="F15" s="150" t="s">
        <v>139</v>
      </c>
    </row>
    <row r="16" spans="6:6">
      <c r="F16" s="149"/>
    </row>
    <row r="17" spans="6:6" ht="30">
      <c r="F17" s="150" t="s">
        <v>140</v>
      </c>
    </row>
    <row r="18" spans="6:6">
      <c r="F18" s="149"/>
    </row>
    <row r="19" spans="6:6">
      <c r="F19" s="150" t="s">
        <v>141</v>
      </c>
    </row>
    <row r="20" spans="6:6">
      <c r="F20" s="149"/>
    </row>
    <row r="21" spans="6:6">
      <c r="F21" s="150" t="s">
        <v>142</v>
      </c>
    </row>
    <row r="22" spans="6:6">
      <c r="F22" s="149"/>
    </row>
    <row r="23" spans="6:6">
      <c r="F23" s="150" t="s">
        <v>143</v>
      </c>
    </row>
    <row r="24" spans="6:6">
      <c r="F24" s="149"/>
    </row>
    <row r="25" spans="6:6">
      <c r="F25" s="150" t="s">
        <v>144</v>
      </c>
    </row>
    <row r="26" spans="6:6">
      <c r="F26" s="149"/>
    </row>
    <row r="27" spans="6:6">
      <c r="F27" s="150" t="s">
        <v>145</v>
      </c>
    </row>
    <row r="28" spans="6:6">
      <c r="F28" s="149"/>
    </row>
    <row r="29" spans="6:6">
      <c r="F29" s="150" t="s">
        <v>146</v>
      </c>
    </row>
    <row r="30" spans="6:6">
      <c r="F30" s="149"/>
    </row>
    <row r="31" spans="6:6">
      <c r="F31" s="150" t="s">
        <v>147</v>
      </c>
    </row>
    <row r="32" spans="6:6">
      <c r="F32" s="149"/>
    </row>
    <row r="33" spans="6:6">
      <c r="F33" s="150" t="s">
        <v>148</v>
      </c>
    </row>
    <row r="34" spans="6:6">
      <c r="F34" s="149"/>
    </row>
    <row r="35" spans="6:6">
      <c r="F35" s="150" t="s">
        <v>149</v>
      </c>
    </row>
    <row r="36" spans="6:6">
      <c r="F36" s="149"/>
    </row>
    <row r="37" spans="6:6">
      <c r="F37" s="150" t="s">
        <v>150</v>
      </c>
    </row>
    <row r="38" spans="6:6">
      <c r="F38" s="149"/>
    </row>
    <row r="39" spans="6:6" ht="75">
      <c r="F39" s="150" t="s">
        <v>151</v>
      </c>
    </row>
    <row r="40" spans="6:6">
      <c r="F40" s="151"/>
    </row>
    <row r="41" spans="6:6">
      <c r="F41" s="152">
        <v>0</v>
      </c>
    </row>
    <row r="42" spans="6:6" ht="30">
      <c r="F42" s="153" t="s">
        <v>152</v>
      </c>
    </row>
    <row r="43" spans="6:6" ht="45">
      <c r="F43" s="154" t="s">
        <v>153</v>
      </c>
    </row>
    <row r="44" spans="6:6" ht="30">
      <c r="F44" s="155" t="s">
        <v>154</v>
      </c>
    </row>
    <row r="45" spans="6:6">
      <c r="F45" s="156" t="s">
        <v>155</v>
      </c>
    </row>
    <row r="46" spans="6:6">
      <c r="F46" s="155" t="s">
        <v>156</v>
      </c>
    </row>
    <row r="47" spans="6:6">
      <c r="F47" s="156" t="s">
        <v>157</v>
      </c>
    </row>
    <row r="48" spans="6:6">
      <c r="F48" s="155" t="s">
        <v>158</v>
      </c>
    </row>
    <row r="49" spans="6:6" ht="30">
      <c r="F49" s="156" t="s">
        <v>159</v>
      </c>
    </row>
    <row r="50" spans="6:6">
      <c r="F50" s="149"/>
    </row>
    <row r="51" spans="6:6">
      <c r="F51" s="150" t="s">
        <v>160</v>
      </c>
    </row>
  </sheetData>
  <hyperlinks>
    <hyperlink ref="F42" r:id="rId1" tooltip="Lien vers ce message" display="https://forum.excel-pratique.com/s/goto/1189751" xr:uid="{F9D6B513-6374-4A24-89B9-858FD53EEB32}"/>
    <hyperlink ref="F43" r:id="rId2" display="https://forum.excel-pratique.com/membre/101013" xr:uid="{D0EB07FC-06B0-4693-A0A3-5586EC9B9433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4A03F-6178-4F91-8FB9-E25A59BFCBC6}">
  <sheetPr codeName="Blad1">
    <tabColor rgb="FF92D050"/>
  </sheetPr>
  <dimension ref="A1"/>
  <sheetViews>
    <sheetView workbookViewId="0">
      <selection activeCell="O32" sqref="O32"/>
    </sheetView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F2C7E-A3E2-49AF-9A13-908FFC163CC9}">
  <sheetPr codeName="Blad5"/>
  <dimension ref="A1:B16"/>
  <sheetViews>
    <sheetView workbookViewId="0"/>
  </sheetViews>
  <sheetFormatPr defaultRowHeight="15"/>
  <sheetData>
    <row r="1" spans="1:2">
      <c r="A1" t="s">
        <v>161</v>
      </c>
      <c r="B1" t="s">
        <v>162</v>
      </c>
    </row>
    <row r="2" spans="1:2">
      <c r="A2">
        <f ca="1">RAND()</f>
        <v>0.85952998558396498</v>
      </c>
      <c r="B2">
        <f ca="1">RAND()</f>
        <v>0.29022791085766164</v>
      </c>
    </row>
    <row r="3" spans="1:2">
      <c r="A3">
        <f t="shared" ref="A3:B16" ca="1" si="0">RAND()</f>
        <v>0.33526577863682028</v>
      </c>
      <c r="B3">
        <f t="shared" ca="1" si="0"/>
        <v>0.21384920747476188</v>
      </c>
    </row>
    <row r="4" spans="1:2">
      <c r="A4">
        <f t="shared" ca="1" si="0"/>
        <v>0.22076676481631319</v>
      </c>
      <c r="B4">
        <f t="shared" ca="1" si="0"/>
        <v>8.0350048440723576E-2</v>
      </c>
    </row>
    <row r="5" spans="1:2">
      <c r="A5">
        <f t="shared" ca="1" si="0"/>
        <v>0.22207692506321164</v>
      </c>
      <c r="B5">
        <f t="shared" ca="1" si="0"/>
        <v>0.69637530781627455</v>
      </c>
    </row>
    <row r="6" spans="1:2">
      <c r="A6">
        <f t="shared" ca="1" si="0"/>
        <v>1.5745099132787432E-2</v>
      </c>
      <c r="B6">
        <f t="shared" ca="1" si="0"/>
        <v>0.44681196120452116</v>
      </c>
    </row>
    <row r="7" spans="1:2">
      <c r="A7">
        <f t="shared" ca="1" si="0"/>
        <v>4.8769707248352945E-2</v>
      </c>
      <c r="B7">
        <f t="shared" ca="1" si="0"/>
        <v>0.85881569194635288</v>
      </c>
    </row>
    <row r="8" spans="1:2">
      <c r="A8">
        <f t="shared" ca="1" si="0"/>
        <v>0.58559327007239448</v>
      </c>
      <c r="B8">
        <f t="shared" ca="1" si="0"/>
        <v>0.73442002902750958</v>
      </c>
    </row>
    <row r="9" spans="1:2">
      <c r="A9">
        <f t="shared" ca="1" si="0"/>
        <v>0.64167533169249225</v>
      </c>
      <c r="B9">
        <f t="shared" ca="1" si="0"/>
        <v>0.16899931327429574</v>
      </c>
    </row>
    <row r="10" spans="1:2">
      <c r="A10">
        <f t="shared" ca="1" si="0"/>
        <v>0.68231051900584583</v>
      </c>
      <c r="B10">
        <f t="shared" ca="1" si="0"/>
        <v>0.27591132146736663</v>
      </c>
    </row>
    <row r="11" spans="1:2">
      <c r="A11">
        <f t="shared" ca="1" si="0"/>
        <v>0.86623015982332452</v>
      </c>
      <c r="B11">
        <f t="shared" ca="1" si="0"/>
        <v>0.69802370016226256</v>
      </c>
    </row>
    <row r="12" spans="1:2">
      <c r="A12">
        <f t="shared" ca="1" si="0"/>
        <v>0.80745177808894708</v>
      </c>
      <c r="B12">
        <f t="shared" ca="1" si="0"/>
        <v>0.30068778186530365</v>
      </c>
    </row>
    <row r="13" spans="1:2">
      <c r="A13">
        <f t="shared" ca="1" si="0"/>
        <v>0.49886896580930207</v>
      </c>
      <c r="B13">
        <f t="shared" ca="1" si="0"/>
        <v>0.85700885343309452</v>
      </c>
    </row>
    <row r="14" spans="1:2">
      <c r="A14">
        <f t="shared" ca="1" si="0"/>
        <v>0.73709399298782241</v>
      </c>
      <c r="B14">
        <f t="shared" ca="1" si="0"/>
        <v>5.4379115139409628E-2</v>
      </c>
    </row>
    <row r="15" spans="1:2">
      <c r="A15">
        <f t="shared" ca="1" si="0"/>
        <v>0.51859465408208227</v>
      </c>
      <c r="B15">
        <f t="shared" ca="1" si="0"/>
        <v>0.80067751771358575</v>
      </c>
    </row>
    <row r="16" spans="1:2">
      <c r="A16">
        <f t="shared" ca="1" si="0"/>
        <v>0.88933557476707181</v>
      </c>
      <c r="B16">
        <f t="shared" ca="1" si="0"/>
        <v>0.70050080128226777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Grafieken</vt:lpstr>
      </vt:variant>
      <vt:variant>
        <vt:i4>1</vt:i4>
      </vt:variant>
    </vt:vector>
  </HeadingPairs>
  <TitlesOfParts>
    <vt:vector size="10" baseType="lpstr">
      <vt:lpstr>Blad4</vt:lpstr>
      <vt:lpstr>Blad3</vt:lpstr>
      <vt:lpstr>Gamme co</vt:lpstr>
      <vt:lpstr>MASSTECH_VT4</vt:lpstr>
      <vt:lpstr>convocations</vt:lpstr>
      <vt:lpstr>PVP</vt:lpstr>
      <vt:lpstr>TRM_PPLOG_SCANIA</vt:lpstr>
      <vt:lpstr>GE</vt:lpstr>
      <vt:lpstr>Blad5</vt:lpstr>
      <vt:lpstr>Grafiek1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GRUGEARD Martial ATP 1CL MINDEF</dc:creator>
  <cp:lastModifiedBy>Bart Strubbe</cp:lastModifiedBy>
  <dcterms:created xsi:type="dcterms:W3CDTF">2024-02-23T07:35:14Z</dcterms:created>
  <dcterms:modified xsi:type="dcterms:W3CDTF">2024-02-28T11:02:15Z</dcterms:modified>
</cp:coreProperties>
</file>