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C2DF2D3-BD72-421B-9DEA-9510A6475FA6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Sheet1" sheetId="1" r:id="rId1"/>
    <sheet name="Datas" sheetId="2" r:id="rId2"/>
  </sheets>
  <definedNames>
    <definedName name="Année">OFFSET(Datas!$D$2,,,COUNTA(Datas!$D:$D)-1)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" i="1" l="1" a="1"/>
  <c r="C29" i="1" s="1"/>
  <c r="D29" i="1" a="1"/>
  <c r="D29" i="1"/>
  <c r="E29" i="1" a="1"/>
  <c r="E29" i="1" s="1"/>
  <c r="C30" i="1" a="1"/>
  <c r="C30" i="1"/>
  <c r="D30" i="1" a="1"/>
  <c r="D30" i="1" s="1"/>
  <c r="E30" i="1" a="1"/>
  <c r="E30" i="1"/>
  <c r="C31" i="1" a="1"/>
  <c r="C31" i="1" s="1"/>
  <c r="D31" i="1" a="1"/>
  <c r="D31" i="1"/>
  <c r="E31" i="1" a="1"/>
  <c r="E31" i="1" s="1"/>
  <c r="C32" i="1" a="1"/>
  <c r="C32" i="1"/>
  <c r="D32" i="1" a="1"/>
  <c r="D32" i="1" s="1"/>
  <c r="E32" i="1" a="1"/>
  <c r="E32" i="1"/>
  <c r="C33" i="1" a="1"/>
  <c r="C33" i="1" s="1"/>
  <c r="D33" i="1" a="1"/>
  <c r="D33" i="1"/>
  <c r="E33" i="1" a="1"/>
  <c r="E33" i="1" s="1"/>
  <c r="B30" i="1" a="1"/>
  <c r="B30" i="1" s="1"/>
  <c r="B31" i="1" a="1"/>
  <c r="B31" i="1" s="1"/>
  <c r="B32" i="1" a="1"/>
  <c r="B32" i="1" s="1"/>
  <c r="B33" i="1" a="1"/>
  <c r="B33" i="1" s="1"/>
  <c r="B29" i="1" a="1"/>
  <c r="B29" i="1" s="1"/>
  <c r="C12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B8" i="1"/>
  <c r="B2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<sst xmlns="http://schemas.openxmlformats.org/spreadsheetml/2006/main" count="77" uniqueCount="26">
  <si>
    <t>P3 - December</t>
  </si>
  <si>
    <t>P4 - January</t>
  </si>
  <si>
    <t>P5 - February</t>
  </si>
  <si>
    <t>P6 - March</t>
  </si>
  <si>
    <t>P7 - April</t>
  </si>
  <si>
    <t>P8 - May</t>
  </si>
  <si>
    <t>P9 - June</t>
  </si>
  <si>
    <t>P10 - July</t>
  </si>
  <si>
    <t>P11 - August</t>
  </si>
  <si>
    <t>P12 - September</t>
  </si>
  <si>
    <t>P1 - October</t>
  </si>
  <si>
    <t>P2 - November</t>
  </si>
  <si>
    <t>PL171100 - Other revenue</t>
  </si>
  <si>
    <t>PL171200 - Other interco revenue</t>
  </si>
  <si>
    <t>PL511200 - Training - Overheads</t>
  </si>
  <si>
    <t>PL511210 - Welfare - Overheads</t>
  </si>
  <si>
    <t>PLMT899999T - Retained Profit/(loss)</t>
  </si>
  <si>
    <t>Résultat Souhaité</t>
  </si>
  <si>
    <t>https://forum.excel-pratique.com/excel/formule-mois-actuel-mois-cumule-avec-liste-deroulante-190378#p1182891</t>
  </si>
  <si>
    <t>chmiti</t>
  </si>
  <si>
    <t>Formule mois actuel /mois cumulé avec liste déroulante</t>
  </si>
  <si>
    <t>Mois</t>
  </si>
  <si>
    <t>Années</t>
  </si>
  <si>
    <t xml:space="preserve">Données des mois de </t>
  </si>
  <si>
    <t xml:space="preserve">Données des 12 mois cumulés des années --&gt; </t>
  </si>
  <si>
    <t>Pas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</si>
</sst>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2" fillId="3" borderId="0" xfId="0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right"/>
    </xf>
    <xf numFmtId="0" fontId="0" fillId="4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3" fillId="0" borderId="0" xfId="1"/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colors>
    <mruColors>
      <color rgb="FF0033CC"/>
      <color rgb="FFFFFF00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488950</xdr:colOff>
      <xdr:row>7</xdr:row>
      <xdr:rowOff>146050</xdr:rowOff>
    </xdr:from>
    <xdr:to>
      <xdr:col>5</xdr:col>
      <xdr:colOff>292100</xdr:colOff>
      <xdr:row>11</xdr:row>
      <xdr:rowOff>88900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146800" y="1428750"/>
          <a:ext cx="2736850" cy="685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i="1">
              <a:solidFill>
                <a:srgbClr val="0033CC"/>
              </a:solidFill>
            </a:rPr>
            <a:t>Le rapport souhaité</a:t>
          </a:r>
          <a:r>
            <a:rPr lang="fr-FR" sz="1100" i="1" baseline="0">
              <a:solidFill>
                <a:srgbClr val="0033CC"/>
              </a:solidFill>
            </a:rPr>
            <a:t> s'obtient automatiquement en saisissant les mois et années dans les listes déroulantes</a:t>
          </a:r>
          <a:endParaRPr lang="fr-FR" sz="1100" i="1">
            <a:solidFill>
              <a:srgbClr val="0033CC"/>
            </a:solidFill>
          </a:endParaRPr>
        </a:p>
      </xdr:txBody>
    </xdr:sp>
    <xdr:clientData/>
  </xdr:twoCellAnchor>
  <xdr:twoCellAnchor>
    <xdr:from>
      <xdr:col>1</xdr:col>
      <xdr:colOff>863600</xdr:colOff>
      <xdr:row>9</xdr:row>
      <xdr:rowOff>120650</xdr:rowOff>
    </xdr:from>
    <xdr:to>
      <xdr:col>2</xdr:col>
      <xdr:colOff>488950</xdr:colOff>
      <xdr:row>10</xdr:row>
      <xdr:rowOff>184150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>
          <a:stCxn id="2" idx="1"/>
        </xdr:cNvCxnSpPr>
      </xdr:nvCxnSpPr>
      <xdr:spPr>
        <a:xfrm flipH="1">
          <a:off x="5543550" y="1771650"/>
          <a:ext cx="603250" cy="247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736600</xdr:colOff>
      <xdr:row>9</xdr:row>
      <xdr:rowOff>120650</xdr:rowOff>
    </xdr:from>
    <xdr:to>
      <xdr:col>2</xdr:col>
      <xdr:colOff>488950</xdr:colOff>
      <xdr:row>12</xdr:row>
      <xdr:rowOff>38100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>
          <a:stCxn id="2" idx="1"/>
        </xdr:cNvCxnSpPr>
      </xdr:nvCxnSpPr>
      <xdr:spPr>
        <a:xfrm flipH="1">
          <a:off x="5416550" y="1771650"/>
          <a:ext cx="730250" cy="488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formule-mois-actuel-mois-cumule-avec-liste-deroulante-1903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33"/>
  <sheetViews>
    <sheetView tabSelected="1" workbookViewId="0">
      <selection activeCell="A23" sqref="A23"/>
    </sheetView>
  </sheetViews>
  <sheetFormatPr defaultColWidth="8.7109375" defaultRowHeight="15" x14ac:dyDescent="0.25"/>
  <cols>
    <col min="1" max="1" width="67" bestFit="1" customWidth="1"/>
    <col min="2" max="2" width="15.28515625" style="3" customWidth="1"/>
    <col min="3" max="3" width="14" style="3" bestFit="1" customWidth="1"/>
    <col min="4" max="38" width="14" style="3" customWidth="1"/>
    <col min="39" max="39" width="11.85546875" customWidth="1"/>
  </cols>
  <sheetData>
    <row r="1" spans="1:39" x14ac:dyDescent="0.25">
      <c r="B1" s="3">
        <v>2023</v>
      </c>
      <c r="C1" s="8">
        <v>2024</v>
      </c>
      <c r="D1" s="3">
        <v>2024</v>
      </c>
      <c r="E1" s="3">
        <v>2024</v>
      </c>
      <c r="F1" s="3">
        <v>2024</v>
      </c>
      <c r="G1" s="3">
        <v>2024</v>
      </c>
      <c r="H1" s="3">
        <v>2024</v>
      </c>
      <c r="I1" s="3">
        <v>2024</v>
      </c>
      <c r="J1" s="3">
        <v>2024</v>
      </c>
      <c r="K1" s="3">
        <v>2024</v>
      </c>
      <c r="L1" s="3">
        <v>2024</v>
      </c>
      <c r="M1" s="3">
        <v>2024</v>
      </c>
      <c r="N1" s="3">
        <v>2024</v>
      </c>
      <c r="O1" s="8">
        <v>2025</v>
      </c>
      <c r="P1" s="3">
        <v>2025</v>
      </c>
      <c r="Q1" s="3">
        <v>2025</v>
      </c>
      <c r="R1" s="3">
        <v>2025</v>
      </c>
      <c r="S1" s="3">
        <v>2025</v>
      </c>
      <c r="T1" s="3">
        <v>2025</v>
      </c>
      <c r="U1" s="3">
        <v>2025</v>
      </c>
      <c r="V1" s="3">
        <v>2025</v>
      </c>
      <c r="W1" s="3">
        <v>2025</v>
      </c>
      <c r="X1" s="3">
        <v>2025</v>
      </c>
      <c r="Y1" s="3">
        <v>2025</v>
      </c>
      <c r="Z1" s="3">
        <v>2025</v>
      </c>
      <c r="AA1" s="8">
        <v>2026</v>
      </c>
      <c r="AB1" s="3">
        <v>2026</v>
      </c>
      <c r="AC1" s="3">
        <v>2026</v>
      </c>
      <c r="AD1" s="3">
        <v>2026</v>
      </c>
      <c r="AE1" s="3">
        <v>2026</v>
      </c>
      <c r="AF1" s="3">
        <v>2026</v>
      </c>
      <c r="AG1" s="3">
        <v>2026</v>
      </c>
      <c r="AH1" s="3">
        <v>2026</v>
      </c>
      <c r="AI1" s="3">
        <v>2026</v>
      </c>
      <c r="AJ1" s="3">
        <v>2026</v>
      </c>
      <c r="AK1" s="3">
        <v>2026</v>
      </c>
      <c r="AL1" s="3">
        <v>2026</v>
      </c>
      <c r="AM1" s="8">
        <v>2027</v>
      </c>
    </row>
    <row r="2" spans="1:39" x14ac:dyDescent="0.25">
      <c r="B2" s="3" t="s">
        <v>0</v>
      </c>
      <c r="C2" s="8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0</v>
      </c>
      <c r="O2" s="8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0</v>
      </c>
      <c r="AA2" s="8" t="s">
        <v>1</v>
      </c>
      <c r="AB2" s="3" t="s">
        <v>2</v>
      </c>
      <c r="AC2" s="3" t="s">
        <v>3</v>
      </c>
      <c r="AD2" s="3" t="s">
        <v>4</v>
      </c>
      <c r="AE2" s="3" t="s">
        <v>5</v>
      </c>
      <c r="AF2" s="3" t="s">
        <v>6</v>
      </c>
      <c r="AG2" s="3" t="s">
        <v>7</v>
      </c>
      <c r="AH2" s="3" t="s">
        <v>8</v>
      </c>
      <c r="AI2" s="3" t="s">
        <v>9</v>
      </c>
      <c r="AJ2" s="3" t="s">
        <v>10</v>
      </c>
      <c r="AK2" s="3" t="s">
        <v>11</v>
      </c>
      <c r="AL2" s="3" t="s">
        <v>0</v>
      </c>
      <c r="AM2" s="8" t="s">
        <v>1</v>
      </c>
    </row>
    <row r="3" spans="1:39" x14ac:dyDescent="0.25">
      <c r="A3" t="s">
        <v>12</v>
      </c>
      <c r="B3" s="3">
        <v>5</v>
      </c>
      <c r="C3" s="13">
        <v>10</v>
      </c>
      <c r="D3" s="13">
        <v>15</v>
      </c>
      <c r="E3" s="13">
        <v>20</v>
      </c>
      <c r="F3" s="13">
        <v>25</v>
      </c>
      <c r="G3" s="13">
        <v>30</v>
      </c>
      <c r="H3" s="13">
        <v>35</v>
      </c>
      <c r="I3" s="13">
        <v>40</v>
      </c>
      <c r="J3" s="13">
        <v>45</v>
      </c>
      <c r="K3" s="13">
        <v>50</v>
      </c>
      <c r="L3" s="13">
        <v>55</v>
      </c>
      <c r="M3" s="13">
        <v>60</v>
      </c>
      <c r="N3" s="3">
        <v>65</v>
      </c>
      <c r="O3" s="3">
        <v>70</v>
      </c>
      <c r="P3" s="3">
        <v>75</v>
      </c>
      <c r="Q3" s="3">
        <v>80</v>
      </c>
      <c r="R3" s="3">
        <v>85</v>
      </c>
      <c r="S3" s="3">
        <v>90</v>
      </c>
      <c r="T3" s="3">
        <v>95</v>
      </c>
      <c r="U3" s="3">
        <v>100</v>
      </c>
      <c r="V3" s="3">
        <v>105</v>
      </c>
      <c r="W3" s="3">
        <v>110</v>
      </c>
      <c r="X3" s="3">
        <v>115</v>
      </c>
      <c r="Y3" s="3">
        <v>120</v>
      </c>
      <c r="Z3" s="3">
        <v>125</v>
      </c>
      <c r="AA3" s="3">
        <v>130</v>
      </c>
      <c r="AB3" s="3">
        <v>135</v>
      </c>
      <c r="AC3" s="3">
        <v>140</v>
      </c>
      <c r="AD3" s="3">
        <v>145</v>
      </c>
      <c r="AE3" s="3">
        <v>150</v>
      </c>
      <c r="AF3" s="3">
        <v>155</v>
      </c>
      <c r="AG3" s="3">
        <v>160</v>
      </c>
      <c r="AH3" s="3">
        <v>165</v>
      </c>
      <c r="AI3" s="3">
        <v>170</v>
      </c>
      <c r="AJ3" s="3">
        <v>175</v>
      </c>
      <c r="AK3" s="3">
        <v>180</v>
      </c>
      <c r="AL3" s="3">
        <v>185</v>
      </c>
      <c r="AM3" s="3">
        <v>190</v>
      </c>
    </row>
    <row r="4" spans="1:39" x14ac:dyDescent="0.25">
      <c r="A4" t="s">
        <v>13</v>
      </c>
      <c r="B4" s="3">
        <v>15</v>
      </c>
      <c r="C4" s="3">
        <v>20</v>
      </c>
      <c r="D4" s="3">
        <v>25</v>
      </c>
      <c r="E4" s="3">
        <v>30</v>
      </c>
      <c r="F4" s="3">
        <v>35</v>
      </c>
      <c r="G4" s="3">
        <v>40</v>
      </c>
      <c r="H4" s="3">
        <v>45</v>
      </c>
      <c r="I4" s="3">
        <v>50</v>
      </c>
      <c r="J4" s="3">
        <v>55</v>
      </c>
      <c r="K4" s="3">
        <v>60</v>
      </c>
      <c r="L4" s="3">
        <v>65</v>
      </c>
      <c r="M4" s="3">
        <v>70</v>
      </c>
      <c r="N4" s="3">
        <v>75</v>
      </c>
      <c r="O4" s="3">
        <v>80</v>
      </c>
      <c r="P4" s="3">
        <v>85</v>
      </c>
      <c r="Q4" s="3">
        <v>90</v>
      </c>
      <c r="R4" s="3">
        <v>95</v>
      </c>
      <c r="S4" s="3">
        <v>100</v>
      </c>
      <c r="T4" s="3">
        <v>105</v>
      </c>
      <c r="U4" s="3">
        <v>110</v>
      </c>
      <c r="V4" s="3">
        <v>115</v>
      </c>
      <c r="W4" s="3">
        <v>120</v>
      </c>
      <c r="X4" s="3">
        <v>125</v>
      </c>
      <c r="Y4" s="3">
        <v>130</v>
      </c>
      <c r="Z4" s="3">
        <v>135</v>
      </c>
      <c r="AA4" s="3">
        <v>140</v>
      </c>
      <c r="AB4" s="3">
        <v>145</v>
      </c>
      <c r="AC4" s="3">
        <v>150</v>
      </c>
      <c r="AD4" s="3">
        <v>155</v>
      </c>
      <c r="AE4" s="3">
        <v>160</v>
      </c>
      <c r="AF4" s="3">
        <v>165</v>
      </c>
      <c r="AG4" s="3">
        <v>170</v>
      </c>
      <c r="AH4" s="3">
        <v>175</v>
      </c>
      <c r="AI4" s="3">
        <v>180</v>
      </c>
      <c r="AJ4" s="3">
        <v>185</v>
      </c>
      <c r="AK4" s="3">
        <v>190</v>
      </c>
      <c r="AL4" s="3">
        <v>195</v>
      </c>
      <c r="AM4" s="3">
        <v>200</v>
      </c>
    </row>
    <row r="5" spans="1:39" x14ac:dyDescent="0.25">
      <c r="A5" t="s">
        <v>14</v>
      </c>
      <c r="B5" s="3">
        <v>25</v>
      </c>
      <c r="C5" s="3">
        <v>30</v>
      </c>
      <c r="D5" s="3">
        <v>35</v>
      </c>
      <c r="E5" s="3">
        <v>40</v>
      </c>
      <c r="F5" s="3">
        <v>45</v>
      </c>
      <c r="G5" s="3">
        <v>50</v>
      </c>
      <c r="H5" s="3">
        <v>55</v>
      </c>
      <c r="I5" s="3">
        <v>60</v>
      </c>
      <c r="J5" s="3">
        <v>65</v>
      </c>
      <c r="K5" s="3">
        <v>70</v>
      </c>
      <c r="L5" s="3">
        <v>75</v>
      </c>
      <c r="M5" s="3">
        <v>80</v>
      </c>
      <c r="N5" s="3">
        <v>85</v>
      </c>
      <c r="O5" s="3">
        <v>90</v>
      </c>
      <c r="P5" s="3">
        <v>95</v>
      </c>
      <c r="Q5" s="3">
        <v>100</v>
      </c>
      <c r="R5" s="3">
        <v>105</v>
      </c>
      <c r="S5" s="3">
        <v>110</v>
      </c>
      <c r="T5" s="3">
        <v>115</v>
      </c>
      <c r="U5" s="3">
        <v>120</v>
      </c>
      <c r="V5" s="3">
        <v>125</v>
      </c>
      <c r="W5" s="3">
        <v>130</v>
      </c>
      <c r="X5" s="3">
        <v>135</v>
      </c>
      <c r="Y5" s="3">
        <v>140</v>
      </c>
      <c r="Z5" s="3">
        <v>145</v>
      </c>
      <c r="AA5" s="3">
        <v>150</v>
      </c>
      <c r="AB5" s="3">
        <v>155</v>
      </c>
      <c r="AC5" s="3">
        <v>160</v>
      </c>
      <c r="AD5" s="3">
        <v>165</v>
      </c>
      <c r="AE5" s="3">
        <v>170</v>
      </c>
      <c r="AF5" s="3">
        <v>175</v>
      </c>
      <c r="AG5" s="3">
        <v>180</v>
      </c>
      <c r="AH5" s="3">
        <v>185</v>
      </c>
      <c r="AI5" s="3">
        <v>190</v>
      </c>
      <c r="AJ5" s="3">
        <v>195</v>
      </c>
      <c r="AK5" s="3">
        <v>200</v>
      </c>
      <c r="AL5" s="3">
        <v>205</v>
      </c>
      <c r="AM5" s="3">
        <v>210</v>
      </c>
    </row>
    <row r="6" spans="1:39" ht="14.1" customHeight="1" x14ac:dyDescent="0.25">
      <c r="A6" t="s">
        <v>15</v>
      </c>
      <c r="B6" s="3">
        <v>35</v>
      </c>
      <c r="C6" s="3">
        <v>40</v>
      </c>
      <c r="D6" s="3">
        <v>45</v>
      </c>
      <c r="E6" s="3">
        <v>50</v>
      </c>
      <c r="F6" s="3">
        <v>55</v>
      </c>
      <c r="G6" s="3">
        <v>60</v>
      </c>
      <c r="H6" s="3">
        <v>65</v>
      </c>
      <c r="I6" s="3">
        <v>70</v>
      </c>
      <c r="J6" s="3">
        <v>75</v>
      </c>
      <c r="K6" s="3">
        <v>80</v>
      </c>
      <c r="L6" s="3">
        <v>85</v>
      </c>
      <c r="M6" s="3">
        <v>90</v>
      </c>
      <c r="N6" s="3">
        <v>95</v>
      </c>
      <c r="O6" s="3">
        <v>100</v>
      </c>
      <c r="P6" s="3">
        <v>105</v>
      </c>
      <c r="Q6" s="3">
        <v>110</v>
      </c>
      <c r="R6" s="3">
        <v>115</v>
      </c>
      <c r="S6" s="3">
        <v>120</v>
      </c>
      <c r="T6" s="3">
        <v>125</v>
      </c>
      <c r="U6" s="3">
        <v>130</v>
      </c>
      <c r="V6" s="3">
        <v>135</v>
      </c>
      <c r="W6" s="3">
        <v>140</v>
      </c>
      <c r="X6" s="3">
        <v>145</v>
      </c>
      <c r="Y6" s="3">
        <v>150</v>
      </c>
      <c r="Z6" s="3">
        <v>155</v>
      </c>
      <c r="AA6" s="3">
        <v>160</v>
      </c>
      <c r="AB6" s="3">
        <v>165</v>
      </c>
      <c r="AC6" s="3">
        <v>170</v>
      </c>
      <c r="AD6" s="3">
        <v>175</v>
      </c>
      <c r="AE6" s="3">
        <v>180</v>
      </c>
      <c r="AF6" s="3">
        <v>185</v>
      </c>
      <c r="AG6" s="3">
        <v>190</v>
      </c>
      <c r="AH6" s="3">
        <v>195</v>
      </c>
      <c r="AI6" s="3">
        <v>200</v>
      </c>
      <c r="AJ6" s="3">
        <v>205</v>
      </c>
      <c r="AK6" s="3">
        <v>210</v>
      </c>
      <c r="AL6" s="3">
        <v>215</v>
      </c>
      <c r="AM6" s="3">
        <v>220</v>
      </c>
    </row>
    <row r="7" spans="1:39" x14ac:dyDescent="0.25">
      <c r="A7" t="s">
        <v>16</v>
      </c>
      <c r="B7" s="3">
        <v>45</v>
      </c>
      <c r="C7" s="3">
        <v>50</v>
      </c>
      <c r="D7" s="3">
        <v>55</v>
      </c>
      <c r="E7" s="3">
        <v>60</v>
      </c>
      <c r="F7" s="3">
        <v>65</v>
      </c>
      <c r="G7" s="3">
        <v>70</v>
      </c>
      <c r="H7" s="3">
        <v>75</v>
      </c>
      <c r="I7" s="3">
        <v>80</v>
      </c>
      <c r="J7" s="3">
        <v>85</v>
      </c>
      <c r="K7" s="3">
        <v>90</v>
      </c>
      <c r="L7" s="3">
        <v>95</v>
      </c>
      <c r="M7" s="3">
        <v>100</v>
      </c>
      <c r="N7" s="3">
        <v>105</v>
      </c>
      <c r="O7" s="3">
        <v>110</v>
      </c>
      <c r="P7" s="3">
        <v>115</v>
      </c>
      <c r="Q7" s="3">
        <v>120</v>
      </c>
      <c r="R7" s="3">
        <v>125</v>
      </c>
      <c r="S7" s="3">
        <v>130</v>
      </c>
      <c r="T7" s="3">
        <v>135</v>
      </c>
      <c r="U7" s="3">
        <v>140</v>
      </c>
      <c r="V7" s="3">
        <v>145</v>
      </c>
      <c r="W7" s="3">
        <v>150</v>
      </c>
      <c r="X7" s="3">
        <v>155</v>
      </c>
      <c r="Y7" s="3">
        <v>160</v>
      </c>
      <c r="Z7" s="3">
        <v>165</v>
      </c>
      <c r="AA7" s="3">
        <v>170</v>
      </c>
      <c r="AB7" s="3">
        <v>175</v>
      </c>
      <c r="AC7" s="3">
        <v>180</v>
      </c>
      <c r="AD7" s="3">
        <v>185</v>
      </c>
      <c r="AE7" s="3">
        <v>190</v>
      </c>
      <c r="AF7" s="3">
        <v>195</v>
      </c>
      <c r="AG7" s="3">
        <v>200</v>
      </c>
      <c r="AH7" s="3">
        <v>205</v>
      </c>
      <c r="AI7" s="3">
        <v>210</v>
      </c>
      <c r="AJ7" s="3">
        <v>215</v>
      </c>
      <c r="AK7" s="3">
        <v>220</v>
      </c>
      <c r="AL7" s="3">
        <v>225</v>
      </c>
      <c r="AM7" s="3">
        <v>230</v>
      </c>
    </row>
    <row r="8" spans="1:39" x14ac:dyDescent="0.25">
      <c r="B8" s="15">
        <f>VLOOKUP(B2,Datas!$B$2:$C$13,2,0)</f>
        <v>12</v>
      </c>
      <c r="C8" s="15">
        <f>VLOOKUP(C2,Datas!$B$2:$C$13,2,0)</f>
        <v>1</v>
      </c>
      <c r="D8" s="15">
        <f>VLOOKUP(D2,Datas!$B$2:$C$13,2,0)</f>
        <v>2</v>
      </c>
      <c r="E8" s="15">
        <f>VLOOKUP(E2,Datas!$B$2:$C$13,2,0)</f>
        <v>3</v>
      </c>
      <c r="F8" s="15">
        <f>VLOOKUP(F2,Datas!$B$2:$C$13,2,0)</f>
        <v>4</v>
      </c>
      <c r="G8" s="15">
        <f>VLOOKUP(G2,Datas!$B$2:$C$13,2,0)</f>
        <v>5</v>
      </c>
      <c r="H8" s="15">
        <f>VLOOKUP(H2,Datas!$B$2:$C$13,2,0)</f>
        <v>6</v>
      </c>
      <c r="I8" s="15">
        <f>VLOOKUP(I2,Datas!$B$2:$C$13,2,0)</f>
        <v>7</v>
      </c>
      <c r="J8" s="15">
        <f>VLOOKUP(J2,Datas!$B$2:$C$13,2,0)</f>
        <v>8</v>
      </c>
      <c r="K8" s="15">
        <f>VLOOKUP(K2,Datas!$B$2:$C$13,2,0)</f>
        <v>9</v>
      </c>
      <c r="L8" s="15">
        <f>VLOOKUP(L2,Datas!$B$2:$C$13,2,0)</f>
        <v>10</v>
      </c>
      <c r="M8" s="15">
        <f>VLOOKUP(M2,Datas!$B$2:$C$13,2,0)</f>
        <v>11</v>
      </c>
      <c r="N8" s="15">
        <f>VLOOKUP(N2,Datas!$B$2:$C$13,2,0)</f>
        <v>12</v>
      </c>
      <c r="O8" s="15">
        <f>VLOOKUP(O2,Datas!$B$2:$C$13,2,0)</f>
        <v>1</v>
      </c>
      <c r="P8" s="15">
        <f>VLOOKUP(P2,Datas!$B$2:$C$13,2,0)</f>
        <v>2</v>
      </c>
      <c r="Q8" s="15">
        <f>VLOOKUP(Q2,Datas!$B$2:$C$13,2,0)</f>
        <v>3</v>
      </c>
      <c r="R8" s="15">
        <f>VLOOKUP(R2,Datas!$B$2:$C$13,2,0)</f>
        <v>4</v>
      </c>
      <c r="S8" s="15">
        <f>VLOOKUP(S2,Datas!$B$2:$C$13,2,0)</f>
        <v>5</v>
      </c>
      <c r="T8" s="15">
        <f>VLOOKUP(T2,Datas!$B$2:$C$13,2,0)</f>
        <v>6</v>
      </c>
      <c r="U8" s="15">
        <f>VLOOKUP(U2,Datas!$B$2:$C$13,2,0)</f>
        <v>7</v>
      </c>
      <c r="V8" s="15">
        <f>VLOOKUP(V2,Datas!$B$2:$C$13,2,0)</f>
        <v>8</v>
      </c>
      <c r="W8" s="15">
        <f>VLOOKUP(W2,Datas!$B$2:$C$13,2,0)</f>
        <v>9</v>
      </c>
      <c r="X8" s="15">
        <f>VLOOKUP(X2,Datas!$B$2:$C$13,2,0)</f>
        <v>10</v>
      </c>
      <c r="Y8" s="15">
        <f>VLOOKUP(Y2,Datas!$B$2:$C$13,2,0)</f>
        <v>11</v>
      </c>
      <c r="Z8" s="15">
        <f>VLOOKUP(Z2,Datas!$B$2:$C$13,2,0)</f>
        <v>12</v>
      </c>
      <c r="AA8" s="15">
        <f>VLOOKUP(AA2,Datas!$B$2:$C$13,2,0)</f>
        <v>1</v>
      </c>
      <c r="AB8" s="15">
        <f>VLOOKUP(AB2,Datas!$B$2:$C$13,2,0)</f>
        <v>2</v>
      </c>
      <c r="AC8" s="15">
        <f>VLOOKUP(AC2,Datas!$B$2:$C$13,2,0)</f>
        <v>3</v>
      </c>
      <c r="AD8" s="15">
        <f>VLOOKUP(AD2,Datas!$B$2:$C$13,2,0)</f>
        <v>4</v>
      </c>
      <c r="AE8" s="15">
        <f>VLOOKUP(AE2,Datas!$B$2:$C$13,2,0)</f>
        <v>5</v>
      </c>
      <c r="AF8" s="15">
        <f>VLOOKUP(AF2,Datas!$B$2:$C$13,2,0)</f>
        <v>6</v>
      </c>
      <c r="AG8" s="15">
        <f>VLOOKUP(AG2,Datas!$B$2:$C$13,2,0)</f>
        <v>7</v>
      </c>
      <c r="AH8" s="15">
        <f>VLOOKUP(AH2,Datas!$B$2:$C$13,2,0)</f>
        <v>8</v>
      </c>
      <c r="AI8" s="15">
        <f>VLOOKUP(AI2,Datas!$B$2:$C$13,2,0)</f>
        <v>9</v>
      </c>
      <c r="AJ8" s="15">
        <f>VLOOKUP(AJ2,Datas!$B$2:$C$13,2,0)</f>
        <v>10</v>
      </c>
      <c r="AK8" s="15">
        <f>VLOOKUP(AK2,Datas!$B$2:$C$13,2,0)</f>
        <v>11</v>
      </c>
      <c r="AL8" s="15">
        <f>VLOOKUP(AL2,Datas!$B$2:$C$13,2,0)</f>
        <v>12</v>
      </c>
      <c r="AM8" s="15">
        <f>VLOOKUP(AM2,Datas!$B$2:$C$13,2,0)</f>
        <v>1</v>
      </c>
    </row>
    <row r="9" spans="1:39" x14ac:dyDescent="0.25">
      <c r="AM9" s="3"/>
    </row>
    <row r="10" spans="1:39" x14ac:dyDescent="0.25">
      <c r="A10" s="2" t="s">
        <v>17</v>
      </c>
      <c r="M10" s="9"/>
      <c r="O10" s="9"/>
    </row>
    <row r="11" spans="1:39" ht="15.75" thickBot="1" x14ac:dyDescent="0.3">
      <c r="M11" s="9"/>
      <c r="O11" s="9"/>
    </row>
    <row r="12" spans="1:39" ht="16.5" thickTop="1" thickBot="1" x14ac:dyDescent="0.3">
      <c r="A12" s="5" t="s">
        <v>21</v>
      </c>
      <c r="B12" s="10" t="s">
        <v>4</v>
      </c>
      <c r="C12" s="16">
        <f>VLOOKUP(B12,Datas!$B$2:$C$13,2,0)</f>
        <v>4</v>
      </c>
      <c r="D12" s="14"/>
      <c r="E12" s="14"/>
      <c r="F12" s="14"/>
      <c r="G12" s="14"/>
      <c r="H12" s="14"/>
    </row>
    <row r="13" spans="1:39" ht="16.5" thickTop="1" thickBot="1" x14ac:dyDescent="0.3">
      <c r="A13" s="6" t="s">
        <v>23</v>
      </c>
      <c r="B13" s="10">
        <v>2023</v>
      </c>
      <c r="C13" s="7">
        <v>2024</v>
      </c>
      <c r="D13" s="7">
        <v>2025</v>
      </c>
      <c r="E13" s="7">
        <v>2026</v>
      </c>
      <c r="F13" s="14">
        <v>2027</v>
      </c>
      <c r="G13" s="14"/>
      <c r="H13" s="14"/>
    </row>
    <row r="14" spans="1:39" ht="15.75" thickTop="1" x14ac:dyDescent="0.25">
      <c r="A14" s="1"/>
      <c r="B14" s="7"/>
      <c r="C14" s="7"/>
      <c r="D14" s="7"/>
      <c r="E14" s="7"/>
      <c r="F14" s="14" t="s">
        <v>25</v>
      </c>
      <c r="G14" s="14"/>
      <c r="H14" s="14"/>
    </row>
    <row r="15" spans="1:39" x14ac:dyDescent="0.25">
      <c r="A15" s="1"/>
      <c r="B15" s="7"/>
      <c r="C15" s="7"/>
      <c r="D15" s="7"/>
      <c r="E15" s="7"/>
      <c r="F15" s="14"/>
      <c r="G15" s="14"/>
      <c r="H15" s="14"/>
    </row>
    <row r="16" spans="1:39" x14ac:dyDescent="0.25">
      <c r="A16" s="1" t="s">
        <v>12</v>
      </c>
      <c r="B16" s="7"/>
      <c r="C16" s="7">
        <v>25</v>
      </c>
      <c r="D16" s="7">
        <v>85</v>
      </c>
      <c r="E16" s="7">
        <v>145</v>
      </c>
      <c r="F16" s="14"/>
      <c r="G16" s="14"/>
      <c r="H16" s="14"/>
    </row>
    <row r="17" spans="1:8" x14ac:dyDescent="0.25">
      <c r="A17" s="1" t="s">
        <v>13</v>
      </c>
      <c r="B17" s="7"/>
      <c r="C17" s="7">
        <v>35</v>
      </c>
      <c r="D17" s="7">
        <v>95</v>
      </c>
      <c r="E17" s="7">
        <v>155</v>
      </c>
      <c r="F17" s="14"/>
      <c r="G17" s="14"/>
      <c r="H17" s="14"/>
    </row>
    <row r="18" spans="1:8" x14ac:dyDescent="0.25">
      <c r="A18" s="1" t="s">
        <v>14</v>
      </c>
      <c r="B18" s="7" t="s">
        <v>25</v>
      </c>
      <c r="C18" s="7">
        <v>45</v>
      </c>
      <c r="D18" s="7">
        <v>105</v>
      </c>
      <c r="E18" s="7">
        <v>165</v>
      </c>
      <c r="F18" s="14"/>
      <c r="G18" s="14"/>
      <c r="H18" s="14"/>
    </row>
    <row r="19" spans="1:8" ht="15.6" customHeight="1" x14ac:dyDescent="0.25">
      <c r="A19" s="1" t="s">
        <v>15</v>
      </c>
      <c r="B19" s="7"/>
      <c r="C19" s="7">
        <v>55</v>
      </c>
      <c r="D19" s="7">
        <v>115</v>
      </c>
      <c r="E19" s="7">
        <v>175</v>
      </c>
      <c r="F19" s="14"/>
      <c r="G19" s="14"/>
      <c r="H19" s="14"/>
    </row>
    <row r="20" spans="1:8" x14ac:dyDescent="0.25">
      <c r="A20" s="1" t="s">
        <v>16</v>
      </c>
      <c r="B20" s="7"/>
      <c r="C20" s="7">
        <v>65</v>
      </c>
      <c r="D20" s="7">
        <v>125</v>
      </c>
      <c r="E20" s="7">
        <v>185</v>
      </c>
      <c r="F20" s="14"/>
      <c r="G20" s="14"/>
      <c r="H20" s="14"/>
    </row>
    <row r="21" spans="1:8" x14ac:dyDescent="0.25">
      <c r="C21" s="14"/>
      <c r="D21" s="14"/>
      <c r="E21" s="14"/>
      <c r="F21" s="14"/>
      <c r="G21" s="14"/>
      <c r="H21" s="14"/>
    </row>
    <row r="22" spans="1:8" x14ac:dyDescent="0.25">
      <c r="C22" s="14"/>
      <c r="D22" s="14"/>
      <c r="E22" s="14"/>
      <c r="F22" s="14"/>
      <c r="G22" s="14"/>
      <c r="H22" s="14"/>
    </row>
    <row r="23" spans="1:8" x14ac:dyDescent="0.25">
      <c r="C23" s="14"/>
      <c r="D23" s="14"/>
      <c r="E23" s="14"/>
      <c r="F23" s="14"/>
      <c r="G23" s="14"/>
      <c r="H23" s="14"/>
    </row>
    <row r="24" spans="1:8" x14ac:dyDescent="0.25">
      <c r="C24" s="14"/>
      <c r="D24" s="14"/>
      <c r="E24" s="14"/>
      <c r="F24" s="14"/>
      <c r="G24" s="14"/>
      <c r="H24" s="14"/>
    </row>
    <row r="25" spans="1:8" x14ac:dyDescent="0.25">
      <c r="A25" s="11"/>
      <c r="B25" s="3">
        <f>MOD(MATCH(B12,Datas!$B$2:$B$13,0)+8,12)+1</f>
        <v>4</v>
      </c>
      <c r="C25" s="14"/>
      <c r="D25" s="14"/>
      <c r="E25" s="14"/>
      <c r="F25" s="14"/>
      <c r="G25" s="14"/>
      <c r="H25" s="14"/>
    </row>
    <row r="26" spans="1:8" x14ac:dyDescent="0.25">
      <c r="A26" s="6" t="s">
        <v>24</v>
      </c>
      <c r="B26" s="7">
        <v>2023</v>
      </c>
      <c r="C26" s="7">
        <v>2024</v>
      </c>
      <c r="D26" s="7">
        <v>2025</v>
      </c>
      <c r="E26" s="7">
        <v>2026</v>
      </c>
      <c r="F26" s="14"/>
      <c r="G26" s="14"/>
      <c r="H26" s="14"/>
    </row>
    <row r="27" spans="1:8" ht="14.1" customHeight="1" x14ac:dyDescent="0.25">
      <c r="A27" s="1"/>
      <c r="B27" s="7"/>
      <c r="C27" s="7"/>
      <c r="D27" s="7"/>
      <c r="E27" s="7"/>
      <c r="F27" s="14"/>
      <c r="G27" s="14"/>
      <c r="H27" s="14"/>
    </row>
    <row r="28" spans="1:8" x14ac:dyDescent="0.25">
      <c r="A28" s="1"/>
      <c r="B28" s="7"/>
      <c r="C28" s="7"/>
      <c r="D28" s="7"/>
      <c r="E28" s="7"/>
      <c r="F28" s="14"/>
      <c r="G28" s="14"/>
      <c r="H28" s="14"/>
    </row>
    <row r="29" spans="1:8" x14ac:dyDescent="0.25">
      <c r="A29" s="1" t="s">
        <v>12</v>
      </c>
      <c r="B29" s="7" cm="1">
        <f t="array" aca="1" ref="B29" ca="1">SUMPRODUCT(($B$1:$AM$1=B$26)*($B$8:$AM$8&lt;=$C$12)*(OFFSET($B$2:$AM$2,MATCH($A29,$A$3:$A$7,0),,,)))</f>
        <v>0</v>
      </c>
      <c r="C29" s="7" cm="1">
        <f t="array" aca="1" ref="C29" ca="1">SUMPRODUCT(($B$1:$AM$1=C$26)*($B$8:$AM$8&lt;=$C$12)*(OFFSET($B$2:$AM$2,MATCH($A29,$A$3:$A$7,0),,,)))</f>
        <v>70</v>
      </c>
      <c r="D29" s="7" cm="1">
        <f t="array" aca="1" ref="D29" ca="1">SUMPRODUCT(($B$1:$AM$1=D$26)*($B$8:$AM$8&lt;=$C$12)*(OFFSET($B$2:$AM$2,MATCH($A29,$A$3:$A$7,0),,,)))</f>
        <v>310</v>
      </c>
      <c r="E29" s="7" cm="1">
        <f t="array" aca="1" ref="E29" ca="1">SUMPRODUCT(($B$1:$AM$1=E$26)*($B$8:$AM$8&lt;=$C$12)*(OFFSET($B$2:$AM$2,MATCH($A29,$A$3:$A$7,0),,,)))</f>
        <v>550</v>
      </c>
      <c r="F29" s="14"/>
      <c r="G29" s="14"/>
      <c r="H29" s="14"/>
    </row>
    <row r="30" spans="1:8" x14ac:dyDescent="0.25">
      <c r="A30" s="1" t="s">
        <v>13</v>
      </c>
      <c r="B30" s="7" cm="1">
        <f t="array" aca="1" ref="B30" ca="1">SUMPRODUCT(($B$1:$AM$1=B$26)*($B$8:$AM$8&lt;=$C$12)*(OFFSET($B$2:$AM$2,MATCH($A30,$A$3:$A$7,0),,,)))</f>
        <v>0</v>
      </c>
      <c r="C30" s="7" cm="1">
        <f t="array" aca="1" ref="C30" ca="1">SUMPRODUCT(($B$1:$AM$1=C$26)*($B$8:$AM$8&lt;=$C$12)*(OFFSET($B$2:$AM$2,MATCH($A30,$A$3:$A$7,0),,,)))</f>
        <v>110</v>
      </c>
      <c r="D30" s="7" cm="1">
        <f t="array" aca="1" ref="D30" ca="1">SUMPRODUCT(($B$1:$AM$1=D$26)*($B$8:$AM$8&lt;=$C$12)*(OFFSET($B$2:$AM$2,MATCH($A30,$A$3:$A$7,0),,,)))</f>
        <v>350</v>
      </c>
      <c r="E30" s="7" cm="1">
        <f t="array" aca="1" ref="E30" ca="1">SUMPRODUCT(($B$1:$AM$1=E$26)*($B$8:$AM$8&lt;=$C$12)*(OFFSET($B$2:$AM$2,MATCH($A30,$A$3:$A$7,0),,,)))</f>
        <v>590</v>
      </c>
      <c r="F30" s="14"/>
      <c r="G30" s="14"/>
      <c r="H30" s="14"/>
    </row>
    <row r="31" spans="1:8" x14ac:dyDescent="0.25">
      <c r="A31" s="1" t="s">
        <v>14</v>
      </c>
      <c r="B31" s="7" cm="1">
        <f t="array" aca="1" ref="B31" ca="1">SUMPRODUCT(($B$1:$AM$1=B$26)*($B$8:$AM$8&lt;=$C$12)*(OFFSET($B$2:$AM$2,MATCH($A31,$A$3:$A$7,0),,,)))</f>
        <v>0</v>
      </c>
      <c r="C31" s="7" cm="1">
        <f t="array" aca="1" ref="C31" ca="1">SUMPRODUCT(($B$1:$AM$1=C$26)*($B$8:$AM$8&lt;=$C$12)*(OFFSET($B$2:$AM$2,MATCH($A31,$A$3:$A$7,0),,,)))</f>
        <v>150</v>
      </c>
      <c r="D31" s="7" cm="1">
        <f t="array" aca="1" ref="D31" ca="1">SUMPRODUCT(($B$1:$AM$1=D$26)*($B$8:$AM$8&lt;=$C$12)*(OFFSET($B$2:$AM$2,MATCH($A31,$A$3:$A$7,0),,,)))</f>
        <v>390</v>
      </c>
      <c r="E31" s="7" cm="1">
        <f t="array" aca="1" ref="E31" ca="1">SUMPRODUCT(($B$1:$AM$1=E$26)*($B$8:$AM$8&lt;=$C$12)*(OFFSET($B$2:$AM$2,MATCH($A31,$A$3:$A$7,0),,,)))</f>
        <v>630</v>
      </c>
      <c r="F31" s="14"/>
      <c r="G31" s="14"/>
      <c r="H31" s="14"/>
    </row>
    <row r="32" spans="1:8" x14ac:dyDescent="0.25">
      <c r="A32" s="1" t="s">
        <v>15</v>
      </c>
      <c r="B32" s="7" cm="1">
        <f t="array" aca="1" ref="B32" ca="1">SUMPRODUCT(($B$1:$AM$1=B$26)*($B$8:$AM$8&lt;=$C$12)*(OFFSET($B$2:$AM$2,MATCH($A32,$A$3:$A$7,0),,,)))</f>
        <v>0</v>
      </c>
      <c r="C32" s="7" cm="1">
        <f t="array" aca="1" ref="C32" ca="1">SUMPRODUCT(($B$1:$AM$1=C$26)*($B$8:$AM$8&lt;=$C$12)*(OFFSET($B$2:$AM$2,MATCH($A32,$A$3:$A$7,0),,,)))</f>
        <v>190</v>
      </c>
      <c r="D32" s="7" cm="1">
        <f t="array" aca="1" ref="D32" ca="1">SUMPRODUCT(($B$1:$AM$1=D$26)*($B$8:$AM$8&lt;=$C$12)*(OFFSET($B$2:$AM$2,MATCH($A32,$A$3:$A$7,0),,,)))</f>
        <v>430</v>
      </c>
      <c r="E32" s="7" cm="1">
        <f t="array" aca="1" ref="E32" ca="1">SUMPRODUCT(($B$1:$AM$1=E$26)*($B$8:$AM$8&lt;=$C$12)*(OFFSET($B$2:$AM$2,MATCH($A32,$A$3:$A$7,0),,,)))</f>
        <v>670</v>
      </c>
      <c r="F32" s="14"/>
      <c r="G32" s="14"/>
      <c r="H32" s="14"/>
    </row>
    <row r="33" spans="1:8" x14ac:dyDescent="0.25">
      <c r="A33" s="1" t="s">
        <v>16</v>
      </c>
      <c r="B33" s="7" cm="1">
        <f t="array" aca="1" ref="B33" ca="1">SUMPRODUCT(($B$1:$AM$1=B$26)*($B$8:$AM$8&lt;=$C$12)*(OFFSET($B$2:$AM$2,MATCH($A33,$A$3:$A$7,0),,,)))</f>
        <v>0</v>
      </c>
      <c r="C33" s="7" cm="1">
        <f t="array" aca="1" ref="C33" ca="1">SUMPRODUCT(($B$1:$AM$1=C$26)*($B$8:$AM$8&lt;=$C$12)*(OFFSET($B$2:$AM$2,MATCH($A33,$A$3:$A$7,0),,,)))</f>
        <v>230</v>
      </c>
      <c r="D33" s="7" cm="1">
        <f t="array" aca="1" ref="D33" ca="1">SUMPRODUCT(($B$1:$AM$1=D$26)*($B$8:$AM$8&lt;=$C$12)*(OFFSET($B$2:$AM$2,MATCH($A33,$A$3:$A$7,0),,,)))</f>
        <v>470</v>
      </c>
      <c r="E33" s="7" cm="1">
        <f t="array" aca="1" ref="E33" ca="1">SUMPRODUCT(($B$1:$AM$1=E$26)*($B$8:$AM$8&lt;=$C$12)*(OFFSET($B$2:$AM$2,MATCH($A33,$A$3:$A$7,0),,,)))</f>
        <v>710</v>
      </c>
      <c r="F33" s="14"/>
      <c r="G33" s="14"/>
      <c r="H33" s="14"/>
    </row>
  </sheetData>
  <phoneticPr fontId="1" type="noConversion"/>
  <dataValidations count="1">
    <dataValidation type="list" allowBlank="1" showInputMessage="1" showErrorMessage="1" sqref="B13" xr:uid="{00000000-0002-0000-0000-000000000000}">
      <formula1>Année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Datas!$B$2:$B$12</xm:f>
          </x14:formula1>
          <xm:sqref>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F13"/>
  <sheetViews>
    <sheetView workbookViewId="0">
      <selection activeCell="A15" sqref="A15"/>
    </sheetView>
  </sheetViews>
  <sheetFormatPr defaultColWidth="11.42578125" defaultRowHeight="15" x14ac:dyDescent="0.25"/>
  <cols>
    <col min="2" max="2" width="14.42578125" bestFit="1" customWidth="1"/>
    <col min="4" max="4" width="11.42578125" style="3" customWidth="1"/>
  </cols>
  <sheetData>
    <row r="1" spans="2:6" x14ac:dyDescent="0.25">
      <c r="B1" s="4" t="s">
        <v>21</v>
      </c>
      <c r="D1" s="4" t="s">
        <v>22</v>
      </c>
    </row>
    <row r="2" spans="2:6" x14ac:dyDescent="0.25">
      <c r="B2" t="s">
        <v>10</v>
      </c>
      <c r="C2">
        <v>10</v>
      </c>
      <c r="D2" s="3">
        <v>2023</v>
      </c>
      <c r="F2" t="s">
        <v>20</v>
      </c>
    </row>
    <row r="3" spans="2:6" x14ac:dyDescent="0.25">
      <c r="B3" t="s">
        <v>11</v>
      </c>
      <c r="C3">
        <v>11</v>
      </c>
      <c r="D3" s="3">
        <v>2024</v>
      </c>
      <c r="F3" t="s">
        <v>19</v>
      </c>
    </row>
    <row r="4" spans="2:6" x14ac:dyDescent="0.25">
      <c r="B4" t="s">
        <v>0</v>
      </c>
      <c r="C4">
        <v>12</v>
      </c>
      <c r="D4" s="3">
        <v>2025</v>
      </c>
      <c r="F4" s="12" t="s">
        <v>18</v>
      </c>
    </row>
    <row r="5" spans="2:6" x14ac:dyDescent="0.25">
      <c r="B5" t="s">
        <v>1</v>
      </c>
      <c r="C5">
        <v>1</v>
      </c>
      <c r="D5" s="3">
        <v>2026</v>
      </c>
    </row>
    <row r="6" spans="2:6" x14ac:dyDescent="0.25">
      <c r="B6" t="s">
        <v>2</v>
      </c>
      <c r="C6">
        <v>2</v>
      </c>
      <c r="D6" s="3">
        <v>2027</v>
      </c>
    </row>
    <row r="7" spans="2:6" x14ac:dyDescent="0.25">
      <c r="B7" t="s">
        <v>3</v>
      </c>
      <c r="C7">
        <v>3</v>
      </c>
      <c r="D7" s="3">
        <v>2028</v>
      </c>
    </row>
    <row r="8" spans="2:6" x14ac:dyDescent="0.25">
      <c r="B8" t="s">
        <v>4</v>
      </c>
      <c r="C8">
        <v>4</v>
      </c>
      <c r="D8" s="3">
        <v>2029</v>
      </c>
    </row>
    <row r="9" spans="2:6" ht="8.1" customHeight="1" x14ac:dyDescent="0.25">
      <c r="B9" t="s">
        <v>5</v>
      </c>
      <c r="C9">
        <v>5</v>
      </c>
      <c r="D9" s="3">
        <v>2030</v>
      </c>
    </row>
    <row r="10" spans="2:6" x14ac:dyDescent="0.25">
      <c r="B10" t="s">
        <v>6</v>
      </c>
      <c r="C10">
        <v>6</v>
      </c>
      <c r="D10" s="3">
        <v>2031</v>
      </c>
    </row>
    <row r="11" spans="2:6" x14ac:dyDescent="0.25">
      <c r="B11" t="s">
        <v>7</v>
      </c>
      <c r="C11">
        <v>7</v>
      </c>
      <c r="D11" s="3">
        <v>2032</v>
      </c>
    </row>
    <row r="12" spans="2:6" x14ac:dyDescent="0.25">
      <c r="B12" t="s">
        <v>8</v>
      </c>
      <c r="C12">
        <v>8</v>
      </c>
      <c r="D12" s="3">
        <v>2033</v>
      </c>
    </row>
    <row r="13" spans="2:6" x14ac:dyDescent="0.25">
      <c r="B13" t="s">
        <v>9</v>
      </c>
      <c r="C13">
        <v>9</v>
      </c>
      <c r="D13" s="3">
        <v>2034</v>
      </c>
    </row>
  </sheetData>
  <hyperlinks>
    <hyperlink ref="F4" r:id="rId1" location="p1182891" xr:uid="{00000000-0004-0000-01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Sheet1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BSA</cp:lastModifiedBy>
  <dcterms:created xsi:type="dcterms:W3CDTF">2024-01-12T11:05:51Z</dcterms:created>
  <dcterms:modified xsi:type="dcterms:W3CDTF">2024-01-21T17:16:02Z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