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D7F96FE-4264-47B1-8329-80CE0D69A840}" xr6:coauthVersionLast="47" xr6:coauthVersionMax="47" xr10:uidLastSave="{00000000-0000-0000-0000-000000000000}"/>
  <bookViews>
    <workbookView xWindow="-120" yWindow="-120" windowWidth="29040" windowHeight="15855" activeTab="3" xr2:uid="{00000000-000D-0000-FFFF-FFFF00000000}"/>
  </bookViews>
  <sheets>
    <sheet name="Data" sheetId="3" r:id="rId1"/>
    <sheet name="Schema boucle" sheetId="2" r:id="rId2"/>
    <sheet name="Feuil1" sheetId="1" r:id="rId3"/>
    <sheet name="Schema boucle_pomp on" sheetId="4" r:id="rId4"/>
    <sheet name="Schema boucle_pomp off" sheetId="5" r:id="rId5"/>
    <sheet name="Schema boucle_pompe_3" sheetId="6" r:id="rId6"/>
  </sheets>
  <functionGroups builtInGroupCount="19"/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22" i="3" l="1"/>
  <c r="L122" i="3"/>
  <c r="K122" i="3"/>
  <c r="M121" i="3"/>
  <c r="L121" i="3"/>
  <c r="K121" i="3"/>
  <c r="M120" i="3"/>
  <c r="L120" i="3"/>
  <c r="K120" i="3"/>
  <c r="M119" i="3"/>
  <c r="L119" i="3"/>
  <c r="K119" i="3"/>
  <c r="M118" i="3"/>
  <c r="L118" i="3"/>
  <c r="K118" i="3"/>
  <c r="M117" i="3"/>
  <c r="L117" i="3"/>
  <c r="K117" i="3"/>
  <c r="M116" i="3"/>
  <c r="L116" i="3"/>
  <c r="K116" i="3"/>
  <c r="M115" i="3"/>
  <c r="L115" i="3"/>
  <c r="K115" i="3"/>
  <c r="M114" i="3"/>
  <c r="L114" i="3"/>
  <c r="K114" i="3"/>
  <c r="M113" i="3"/>
  <c r="L113" i="3"/>
  <c r="K113" i="3"/>
  <c r="M112" i="3"/>
  <c r="L112" i="3"/>
  <c r="K112" i="3"/>
  <c r="M111" i="3"/>
  <c r="L111" i="3"/>
  <c r="K111" i="3"/>
  <c r="M110" i="3"/>
  <c r="L110" i="3"/>
  <c r="K110" i="3"/>
  <c r="M109" i="3"/>
  <c r="L109" i="3"/>
  <c r="K109" i="3"/>
  <c r="M108" i="3"/>
  <c r="L108" i="3"/>
  <c r="K108" i="3"/>
  <c r="M107" i="3"/>
  <c r="L107" i="3"/>
  <c r="K107" i="3"/>
  <c r="M106" i="3"/>
  <c r="L106" i="3"/>
  <c r="K106" i="3"/>
  <c r="M105" i="3"/>
  <c r="L105" i="3"/>
  <c r="K105" i="3"/>
  <c r="M104" i="3"/>
  <c r="L104" i="3"/>
  <c r="K104" i="3"/>
  <c r="M103" i="3"/>
  <c r="L103" i="3"/>
  <c r="K103" i="3"/>
  <c r="M102" i="3"/>
  <c r="L102" i="3"/>
  <c r="K102" i="3"/>
  <c r="M101" i="3"/>
  <c r="L101" i="3"/>
  <c r="K101" i="3"/>
  <c r="M100" i="3"/>
  <c r="L100" i="3"/>
  <c r="K100" i="3"/>
  <c r="M99" i="3"/>
  <c r="L99" i="3"/>
  <c r="K99" i="3"/>
  <c r="M98" i="3"/>
  <c r="L98" i="3"/>
  <c r="K98" i="3"/>
  <c r="M97" i="3"/>
  <c r="L97" i="3"/>
  <c r="K97" i="3"/>
  <c r="M96" i="3"/>
  <c r="L96" i="3"/>
  <c r="K96" i="3"/>
  <c r="M95" i="3"/>
  <c r="L95" i="3"/>
  <c r="K95" i="3"/>
  <c r="M94" i="3"/>
  <c r="L94" i="3"/>
  <c r="K94" i="3"/>
  <c r="M93" i="3"/>
  <c r="L93" i="3"/>
  <c r="K93" i="3"/>
  <c r="M92" i="3"/>
  <c r="L92" i="3"/>
  <c r="K92" i="3"/>
  <c r="M91" i="3"/>
  <c r="L91" i="3"/>
  <c r="K91" i="3"/>
  <c r="M90" i="3"/>
  <c r="L90" i="3"/>
  <c r="K90" i="3"/>
  <c r="M89" i="3"/>
  <c r="L89" i="3"/>
  <c r="K89" i="3"/>
  <c r="M88" i="3"/>
  <c r="L88" i="3"/>
  <c r="K88" i="3"/>
  <c r="M87" i="3"/>
  <c r="L87" i="3"/>
  <c r="K87" i="3"/>
  <c r="M86" i="3"/>
  <c r="L86" i="3"/>
  <c r="K86" i="3"/>
  <c r="M85" i="3"/>
  <c r="L85" i="3"/>
  <c r="K85" i="3"/>
  <c r="M84" i="3"/>
  <c r="L84" i="3"/>
  <c r="K84" i="3"/>
  <c r="M83" i="3"/>
  <c r="L83" i="3"/>
  <c r="K83" i="3"/>
  <c r="M82" i="3"/>
  <c r="L82" i="3"/>
  <c r="K82" i="3"/>
  <c r="M81" i="3"/>
  <c r="L81" i="3"/>
  <c r="K81" i="3"/>
  <c r="M80" i="3"/>
  <c r="L80" i="3"/>
  <c r="K80" i="3"/>
  <c r="M79" i="3"/>
  <c r="L79" i="3"/>
  <c r="K79" i="3"/>
  <c r="M78" i="3"/>
  <c r="L78" i="3"/>
  <c r="K78" i="3"/>
  <c r="M77" i="3"/>
  <c r="L77" i="3"/>
  <c r="K77" i="3"/>
  <c r="M76" i="3"/>
  <c r="L76" i="3"/>
  <c r="K76" i="3"/>
  <c r="M75" i="3"/>
  <c r="L75" i="3"/>
  <c r="K75" i="3"/>
  <c r="M74" i="3"/>
  <c r="L74" i="3"/>
  <c r="K74" i="3"/>
  <c r="M73" i="3"/>
  <c r="L73" i="3"/>
  <c r="K73" i="3"/>
  <c r="M72" i="3"/>
  <c r="L72" i="3"/>
  <c r="K72" i="3"/>
  <c r="M71" i="3"/>
  <c r="L71" i="3"/>
  <c r="K71" i="3"/>
  <c r="M70" i="3"/>
  <c r="L70" i="3"/>
  <c r="K70" i="3"/>
  <c r="M69" i="3"/>
  <c r="L69" i="3"/>
  <c r="K69" i="3"/>
  <c r="M68" i="3"/>
  <c r="L68" i="3"/>
  <c r="K68" i="3"/>
  <c r="M67" i="3"/>
  <c r="L67" i="3"/>
  <c r="K67" i="3"/>
  <c r="M66" i="3"/>
  <c r="L66" i="3"/>
  <c r="K66" i="3"/>
  <c r="M65" i="3"/>
  <c r="L65" i="3"/>
  <c r="K65" i="3"/>
  <c r="M64" i="3"/>
  <c r="L64" i="3"/>
  <c r="K64" i="3"/>
  <c r="M63" i="3"/>
  <c r="L63" i="3"/>
  <c r="K63" i="3"/>
  <c r="M62" i="3"/>
  <c r="L62" i="3"/>
  <c r="K62" i="3"/>
  <c r="M61" i="3"/>
  <c r="L61" i="3"/>
  <c r="K61" i="3"/>
  <c r="M60" i="3"/>
  <c r="L60" i="3"/>
  <c r="K60" i="3"/>
  <c r="M59" i="3"/>
  <c r="L59" i="3"/>
  <c r="K59" i="3"/>
  <c r="M58" i="3"/>
  <c r="L58" i="3"/>
  <c r="K58" i="3"/>
  <c r="M57" i="3"/>
  <c r="L57" i="3"/>
  <c r="K57" i="3"/>
  <c r="M56" i="3"/>
  <c r="L56" i="3"/>
  <c r="K56" i="3"/>
  <c r="M55" i="3"/>
  <c r="L55" i="3"/>
  <c r="K55" i="3"/>
  <c r="M54" i="3"/>
  <c r="L54" i="3"/>
  <c r="K54" i="3"/>
  <c r="M53" i="3"/>
  <c r="L53" i="3"/>
  <c r="K53" i="3"/>
  <c r="M52" i="3"/>
  <c r="L52" i="3"/>
  <c r="K52" i="3"/>
  <c r="M51" i="3"/>
  <c r="L51" i="3"/>
  <c r="K51" i="3"/>
  <c r="M50" i="3"/>
  <c r="L50" i="3"/>
  <c r="K50" i="3"/>
  <c r="M49" i="3"/>
  <c r="L49" i="3"/>
  <c r="K49" i="3"/>
  <c r="M48" i="3"/>
  <c r="L48" i="3"/>
  <c r="K48" i="3"/>
  <c r="M47" i="3"/>
  <c r="L47" i="3"/>
  <c r="K47" i="3"/>
  <c r="M46" i="3"/>
  <c r="L46" i="3"/>
  <c r="K46" i="3"/>
  <c r="M45" i="3"/>
  <c r="L45" i="3"/>
  <c r="K45" i="3"/>
  <c r="M44" i="3"/>
  <c r="L44" i="3"/>
  <c r="K44" i="3"/>
  <c r="M43" i="3"/>
  <c r="L43" i="3"/>
  <c r="K43" i="3"/>
  <c r="M42" i="3"/>
  <c r="L42" i="3"/>
  <c r="K42" i="3"/>
  <c r="M41" i="3"/>
  <c r="L41" i="3"/>
  <c r="K41" i="3"/>
  <c r="M40" i="3"/>
  <c r="L40" i="3"/>
  <c r="K40" i="3"/>
  <c r="M39" i="3"/>
  <c r="L39" i="3"/>
  <c r="K39" i="3"/>
  <c r="M38" i="3"/>
  <c r="L38" i="3"/>
  <c r="K38" i="3"/>
  <c r="M37" i="3"/>
  <c r="L37" i="3"/>
  <c r="K37" i="3"/>
  <c r="M36" i="3"/>
  <c r="L36" i="3"/>
  <c r="K36" i="3"/>
  <c r="M35" i="3"/>
  <c r="L35" i="3"/>
  <c r="K35" i="3"/>
  <c r="M34" i="3"/>
  <c r="L34" i="3"/>
  <c r="K34" i="3"/>
  <c r="M33" i="3"/>
  <c r="L33" i="3"/>
  <c r="K33" i="3"/>
  <c r="M32" i="3"/>
  <c r="L32" i="3"/>
  <c r="K32" i="3"/>
  <c r="M31" i="3"/>
  <c r="L31" i="3"/>
  <c r="K31" i="3"/>
  <c r="M30" i="3"/>
  <c r="L30" i="3"/>
  <c r="K30" i="3"/>
  <c r="M29" i="3"/>
  <c r="L29" i="3"/>
  <c r="K29" i="3"/>
  <c r="M28" i="3"/>
  <c r="L28" i="3"/>
  <c r="K28" i="3"/>
  <c r="M27" i="3"/>
  <c r="L27" i="3"/>
  <c r="K27" i="3"/>
  <c r="M26" i="3"/>
  <c r="L26" i="3"/>
  <c r="K26" i="3"/>
  <c r="M25" i="3"/>
  <c r="L25" i="3"/>
  <c r="K25" i="3"/>
  <c r="M24" i="3"/>
  <c r="L24" i="3"/>
  <c r="K24" i="3"/>
  <c r="M23" i="3"/>
  <c r="L23" i="3"/>
  <c r="K23" i="3"/>
  <c r="M22" i="3"/>
  <c r="L22" i="3"/>
  <c r="K22" i="3"/>
  <c r="M21" i="3"/>
  <c r="L21" i="3"/>
  <c r="K21" i="3"/>
  <c r="M20" i="3"/>
  <c r="L20" i="3"/>
  <c r="K20" i="3"/>
  <c r="M19" i="3"/>
  <c r="L19" i="3"/>
  <c r="K19" i="3"/>
  <c r="M18" i="3"/>
  <c r="L18" i="3"/>
  <c r="K18" i="3"/>
  <c r="M17" i="3"/>
  <c r="L17" i="3"/>
  <c r="K17" i="3"/>
  <c r="M16" i="3"/>
  <c r="L16" i="3"/>
  <c r="K16" i="3"/>
  <c r="M15" i="3"/>
  <c r="L15" i="3"/>
  <c r="K15" i="3"/>
  <c r="M14" i="3"/>
  <c r="L14" i="3"/>
  <c r="K14" i="3"/>
  <c r="M13" i="3"/>
  <c r="L13" i="3"/>
  <c r="K13" i="3"/>
  <c r="M12" i="3"/>
  <c r="L12" i="3"/>
  <c r="K12" i="3"/>
  <c r="M11" i="3"/>
  <c r="L11" i="3"/>
  <c r="K11" i="3"/>
  <c r="M10" i="3"/>
  <c r="L10" i="3"/>
  <c r="K10" i="3"/>
  <c r="M9" i="3"/>
  <c r="L9" i="3"/>
  <c r="K9" i="3"/>
  <c r="M8" i="3"/>
  <c r="L8" i="3"/>
  <c r="K8" i="3"/>
  <c r="M7" i="3"/>
  <c r="L7" i="3"/>
  <c r="K7" i="3"/>
  <c r="M6" i="3"/>
  <c r="L6" i="3"/>
  <c r="K6" i="3"/>
  <c r="M5" i="3"/>
  <c r="L5" i="3"/>
  <c r="K5" i="3"/>
  <c r="M4" i="3"/>
  <c r="L4" i="3"/>
  <c r="K4" i="3"/>
  <c r="M3" i="3"/>
  <c r="L3" i="3"/>
  <c r="K3" i="3"/>
  <c r="T5" i="2" l="1"/>
  <c r="G5" i="2"/>
  <c r="X24" i="2"/>
  <c r="T44" i="2" l="1"/>
  <c r="T43" i="2" s="1"/>
  <c r="T42" i="2" s="1"/>
  <c r="T41" i="2" s="1"/>
  <c r="T40" i="2" s="1"/>
  <c r="T39" i="2" s="1"/>
  <c r="T38" i="2" s="1"/>
  <c r="T37" i="2" s="1"/>
  <c r="T36" i="2" s="1"/>
  <c r="T35" i="2" s="1"/>
  <c r="T34" i="2" s="1"/>
  <c r="T33" i="2" s="1"/>
  <c r="T32" i="2" s="1"/>
  <c r="T31" i="2" s="1"/>
  <c r="T30" i="2" s="1"/>
  <c r="T29" i="2" s="1"/>
  <c r="T28" i="2" s="1"/>
  <c r="T27" i="2" s="1"/>
  <c r="T26" i="2" s="1"/>
  <c r="T25" i="2" s="1"/>
  <c r="T24" i="2" s="1"/>
  <c r="T23" i="2" s="1"/>
  <c r="T22" i="2" s="1"/>
  <c r="T21" i="2" s="1"/>
  <c r="T20" i="2" s="1"/>
  <c r="T19" i="2" s="1"/>
  <c r="T18" i="2" s="1"/>
  <c r="T17" i="2" s="1"/>
  <c r="T16" i="2" s="1"/>
  <c r="T15" i="2" s="1"/>
  <c r="T14" i="2" s="1"/>
  <c r="T13" i="2" s="1"/>
  <c r="T12" i="2" s="1"/>
  <c r="T11" i="2" s="1"/>
  <c r="T10" i="2" s="1"/>
  <c r="T9" i="2" s="1"/>
  <c r="T8" i="2" s="1"/>
  <c r="T7" i="2" s="1"/>
  <c r="T6" i="2" s="1"/>
  <c r="G44" i="2"/>
  <c r="G43" i="2" s="1"/>
  <c r="G42" i="2" s="1"/>
  <c r="G41" i="2" s="1"/>
  <c r="G40" i="2" s="1"/>
  <c r="G39" i="2" s="1"/>
  <c r="G38" i="2" s="1"/>
  <c r="G37" i="2" s="1"/>
  <c r="G36" i="2" s="1"/>
  <c r="G35" i="2" s="1"/>
  <c r="G34" i="2" s="1"/>
  <c r="G33" i="2" s="1"/>
  <c r="G32" i="2" s="1"/>
  <c r="G31" i="2" s="1"/>
  <c r="G30" i="2" s="1"/>
  <c r="G29" i="2" s="1"/>
  <c r="G28" i="2" s="1"/>
  <c r="G27" i="2" s="1"/>
  <c r="G26" i="2" s="1"/>
  <c r="G25" i="2" s="1"/>
  <c r="G24" i="2" s="1"/>
  <c r="G23" i="2" s="1"/>
  <c r="G22" i="2" s="1"/>
  <c r="G21" i="2" s="1"/>
  <c r="G20" i="2" s="1"/>
  <c r="G19" i="2" s="1"/>
  <c r="G18" i="2" s="1"/>
  <c r="G17" i="2" s="1"/>
  <c r="G16" i="2" s="1"/>
  <c r="G15" i="2" s="1"/>
  <c r="G14" i="2" s="1"/>
  <c r="G13" i="2" s="1"/>
  <c r="G12" i="2" s="1"/>
  <c r="G11" i="2" s="1"/>
  <c r="G10" i="2" s="1"/>
  <c r="G9" i="2" s="1"/>
  <c r="G8" i="2" s="1"/>
  <c r="G7" i="2" s="1"/>
  <c r="G6" i="2" s="1"/>
</calcChain>
</file>

<file path=xl/sharedStrings.xml><?xml version="1.0" encoding="utf-8"?>
<sst xmlns="http://schemas.openxmlformats.org/spreadsheetml/2006/main" count="50" uniqueCount="33">
  <si>
    <t>Niveau sys 2</t>
  </si>
  <si>
    <t>Niveau Sys 1</t>
  </si>
  <si>
    <t>Temps(s)</t>
  </si>
  <si>
    <t>Niveau sys 1</t>
  </si>
  <si>
    <t>Sys 3</t>
  </si>
  <si>
    <t>Niveau sys 3</t>
  </si>
  <si>
    <t>nom</t>
  </si>
  <si>
    <t>plage</t>
  </si>
  <si>
    <t>Q4:S46</t>
  </si>
  <si>
    <t>H4:M46</t>
  </si>
  <si>
    <t>Taux de remplissage, %</t>
  </si>
  <si>
    <t>Sys 1</t>
  </si>
  <si>
    <t>Sys2</t>
  </si>
  <si>
    <t>pipe Hz haut</t>
  </si>
  <si>
    <t>SYS 4</t>
  </si>
  <si>
    <t>SYS 5</t>
  </si>
  <si>
    <t>sys 4</t>
  </si>
  <si>
    <t>Sys 5</t>
  </si>
  <si>
    <t>SYS2</t>
  </si>
  <si>
    <t>N7:P7</t>
  </si>
  <si>
    <t>N14:P14</t>
  </si>
  <si>
    <t>N40:P46</t>
  </si>
  <si>
    <t>SYS_3</t>
  </si>
  <si>
    <t>SYS_1</t>
  </si>
  <si>
    <t>SYS_2</t>
  </si>
  <si>
    <t>SYS_4</t>
  </si>
  <si>
    <t>SYS_5</t>
  </si>
  <si>
    <t>Pipe haut</t>
  </si>
  <si>
    <t>Pipe Bas</t>
  </si>
  <si>
    <t>pourc%</t>
  </si>
  <si>
    <t>Niveau</t>
  </si>
  <si>
    <t>Température</t>
  </si>
  <si>
    <t>Système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</si>
</sst>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&quot; °C&quot;"/>
    <numFmt numFmtId="165" formatCode="0.0%"/>
    <numFmt numFmtId="167" formatCode="0.00&quot;m&quot;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4" xfId="0" applyFill="1" applyBorder="1"/>
    <xf numFmtId="0" fontId="0" fillId="2" borderId="0" xfId="0" applyFill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2" fontId="0" fillId="0" borderId="0" xfId="0" applyNumberFormat="1"/>
    <xf numFmtId="0" fontId="0" fillId="0" borderId="0" xfId="0" applyAlignment="1">
      <alignment horizontal="left"/>
    </xf>
    <xf numFmtId="0" fontId="0" fillId="2" borderId="11" xfId="0" applyFill="1" applyBorder="1"/>
    <xf numFmtId="2" fontId="0" fillId="0" borderId="0" xfId="0" applyNumberFormat="1" applyAlignment="1">
      <alignment horizontal="left"/>
    </xf>
    <xf numFmtId="0" fontId="0" fillId="0" borderId="12" xfId="0" applyBorder="1"/>
    <xf numFmtId="0" fontId="0" fillId="0" borderId="6" xfId="0" applyBorder="1"/>
    <xf numFmtId="0" fontId="0" fillId="0" borderId="13" xfId="0" applyBorder="1"/>
    <xf numFmtId="0" fontId="0" fillId="0" borderId="7" xfId="0" applyBorder="1"/>
    <xf numFmtId="0" fontId="0" fillId="2" borderId="14" xfId="0" applyFill="1" applyBorder="1"/>
    <xf numFmtId="0" fontId="0" fillId="2" borderId="2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3" borderId="4" xfId="0" applyFill="1" applyBorder="1"/>
    <xf numFmtId="0" fontId="0" fillId="0" borderId="15" xfId="0" applyBorder="1"/>
    <xf numFmtId="0" fontId="0" fillId="4" borderId="4" xfId="0" applyFill="1" applyBorder="1"/>
    <xf numFmtId="0" fontId="0" fillId="4" borderId="6" xfId="0" applyFill="1" applyBorder="1"/>
    <xf numFmtId="0" fontId="0" fillId="4" borderId="0" xfId="0" applyFill="1"/>
    <xf numFmtId="0" fontId="0" fillId="4" borderId="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0" borderId="20" xfId="0" applyBorder="1"/>
    <xf numFmtId="0" fontId="0" fillId="0" borderId="18" xfId="0" applyBorder="1"/>
    <xf numFmtId="0" fontId="0" fillId="0" borderId="21" xfId="0" applyBorder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18" xfId="0" applyFill="1" applyBorder="1"/>
    <xf numFmtId="0" fontId="0" fillId="4" borderId="21" xfId="0" applyFill="1" applyBorder="1"/>
    <xf numFmtId="0" fontId="0" fillId="4" borderId="8" xfId="0" applyFill="1" applyBorder="1"/>
    <xf numFmtId="0" fontId="0" fillId="4" borderId="9" xfId="0" applyFill="1" applyBorder="1"/>
    <xf numFmtId="10" fontId="0" fillId="0" borderId="0" xfId="0" applyNumberFormat="1"/>
    <xf numFmtId="9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2" borderId="22" xfId="0" applyFill="1" applyBorder="1"/>
    <xf numFmtId="0" fontId="0" fillId="2" borderId="23" xfId="0" applyFill="1" applyBorder="1"/>
    <xf numFmtId="0" fontId="0" fillId="5" borderId="0" xfId="0" applyFill="1"/>
    <xf numFmtId="0" fontId="0" fillId="5" borderId="4" xfId="0" applyFill="1" applyBorder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7" fontId="0" fillId="0" borderId="0" xfId="0" applyNumberFormat="1"/>
    <xf numFmtId="0" fontId="0" fillId="4" borderId="0" xfId="0" applyFill="1" applyBorder="1"/>
    <xf numFmtId="0" fontId="4" fillId="0" borderId="0" xfId="0" applyFont="1" applyFill="1" applyAlignment="1">
      <alignment horizontal="center"/>
    </xf>
    <xf numFmtId="165" fontId="4" fillId="0" borderId="0" xfId="0" applyNumberFormat="1" applyFont="1" applyFill="1" applyAlignment="1">
      <alignment horizontal="center"/>
    </xf>
    <xf numFmtId="167" fontId="4" fillId="0" borderId="0" xfId="0" applyNumberFormat="1" applyFont="1" applyFill="1" applyAlignment="1">
      <alignment horizontal="center"/>
    </xf>
    <xf numFmtId="0" fontId="4" fillId="0" borderId="24" xfId="0" applyFont="1" applyFill="1" applyBorder="1" applyAlignment="1">
      <alignment horizontal="center"/>
    </xf>
    <xf numFmtId="164" fontId="4" fillId="0" borderId="0" xfId="0" applyNumberFormat="1" applyFont="1" applyFill="1" applyAlignment="1">
      <alignment horizontal="center"/>
    </xf>
  </cellXfs>
  <cellStyles count="1">
    <cellStyle name="Standaard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4" formatCode="0&quot; °C&quot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7" formatCode="0.00&quot;m&quot;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5" formatCode="0.0%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407880087199166"/>
          <c:y val="2.8645833333333332E-2"/>
          <c:w val="0.83315258459213382"/>
          <c:h val="0.79614993438320214"/>
        </c:manualLayout>
      </c:layout>
      <c:scatterChart>
        <c:scatterStyle val="smoothMarker"/>
        <c:varyColors val="0"/>
        <c:ser>
          <c:idx val="2"/>
          <c:order val="0"/>
          <c:tx>
            <c:strRef>
              <c:f>Data!$B$1</c:f>
              <c:strCache>
                <c:ptCount val="1"/>
                <c:pt idx="0">
                  <c:v>Niveau sys 1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Data!$B$2:$B$122</c:f>
              <c:numCache>
                <c:formatCode>0.00</c:formatCode>
                <c:ptCount val="121"/>
                <c:pt idx="0">
                  <c:v>8.73</c:v>
                </c:pt>
                <c:pt idx="1">
                  <c:v>8.81</c:v>
                </c:pt>
                <c:pt idx="2">
                  <c:v>8.9</c:v>
                </c:pt>
                <c:pt idx="3">
                  <c:v>9</c:v>
                </c:pt>
                <c:pt idx="4">
                  <c:v>9.1199999999999992</c:v>
                </c:pt>
                <c:pt idx="5">
                  <c:v>9.23</c:v>
                </c:pt>
                <c:pt idx="6">
                  <c:v>9.26</c:v>
                </c:pt>
                <c:pt idx="7">
                  <c:v>9.2799999999999994</c:v>
                </c:pt>
                <c:pt idx="8">
                  <c:v>9.3000000000000007</c:v>
                </c:pt>
                <c:pt idx="9">
                  <c:v>9.32</c:v>
                </c:pt>
                <c:pt idx="10">
                  <c:v>9.34</c:v>
                </c:pt>
                <c:pt idx="11">
                  <c:v>9.36</c:v>
                </c:pt>
                <c:pt idx="12">
                  <c:v>9.3800000000000008</c:v>
                </c:pt>
                <c:pt idx="13">
                  <c:v>9.41</c:v>
                </c:pt>
                <c:pt idx="14">
                  <c:v>9.42</c:v>
                </c:pt>
                <c:pt idx="15">
                  <c:v>9.44</c:v>
                </c:pt>
                <c:pt idx="16">
                  <c:v>9.4499999999999993</c:v>
                </c:pt>
                <c:pt idx="17">
                  <c:v>9.4700000000000006</c:v>
                </c:pt>
                <c:pt idx="18">
                  <c:v>9.48</c:v>
                </c:pt>
                <c:pt idx="19">
                  <c:v>9.5</c:v>
                </c:pt>
                <c:pt idx="20">
                  <c:v>9.51</c:v>
                </c:pt>
                <c:pt idx="21">
                  <c:v>9.52</c:v>
                </c:pt>
                <c:pt idx="22">
                  <c:v>9.5399999999999991</c:v>
                </c:pt>
                <c:pt idx="23">
                  <c:v>9.5500000000000007</c:v>
                </c:pt>
                <c:pt idx="24">
                  <c:v>9.57</c:v>
                </c:pt>
                <c:pt idx="25">
                  <c:v>9.58</c:v>
                </c:pt>
                <c:pt idx="26">
                  <c:v>9.76</c:v>
                </c:pt>
                <c:pt idx="27">
                  <c:v>9.91</c:v>
                </c:pt>
                <c:pt idx="28">
                  <c:v>10.039999999999999</c:v>
                </c:pt>
                <c:pt idx="29">
                  <c:v>10.16</c:v>
                </c:pt>
                <c:pt idx="30">
                  <c:v>10.26</c:v>
                </c:pt>
                <c:pt idx="31">
                  <c:v>10.34</c:v>
                </c:pt>
                <c:pt idx="32">
                  <c:v>10.42</c:v>
                </c:pt>
                <c:pt idx="33">
                  <c:v>10.47</c:v>
                </c:pt>
                <c:pt idx="34">
                  <c:v>10.51</c:v>
                </c:pt>
                <c:pt idx="35">
                  <c:v>10.55</c:v>
                </c:pt>
                <c:pt idx="36">
                  <c:v>10.57</c:v>
                </c:pt>
                <c:pt idx="37">
                  <c:v>10.57</c:v>
                </c:pt>
                <c:pt idx="38">
                  <c:v>10.57</c:v>
                </c:pt>
                <c:pt idx="39">
                  <c:v>10.56</c:v>
                </c:pt>
                <c:pt idx="40">
                  <c:v>10.55</c:v>
                </c:pt>
                <c:pt idx="41">
                  <c:v>10.55</c:v>
                </c:pt>
                <c:pt idx="42">
                  <c:v>10.54</c:v>
                </c:pt>
                <c:pt idx="43">
                  <c:v>10.54</c:v>
                </c:pt>
                <c:pt idx="44">
                  <c:v>10.54</c:v>
                </c:pt>
                <c:pt idx="45">
                  <c:v>10.54</c:v>
                </c:pt>
                <c:pt idx="46">
                  <c:v>10.54</c:v>
                </c:pt>
                <c:pt idx="47">
                  <c:v>10.55</c:v>
                </c:pt>
                <c:pt idx="48">
                  <c:v>10.55</c:v>
                </c:pt>
                <c:pt idx="49">
                  <c:v>10.55</c:v>
                </c:pt>
                <c:pt idx="50">
                  <c:v>10.55</c:v>
                </c:pt>
                <c:pt idx="51">
                  <c:v>10.55</c:v>
                </c:pt>
                <c:pt idx="52">
                  <c:v>10.55</c:v>
                </c:pt>
                <c:pt idx="53">
                  <c:v>10.55</c:v>
                </c:pt>
                <c:pt idx="54">
                  <c:v>10.55</c:v>
                </c:pt>
                <c:pt idx="55">
                  <c:v>10.55</c:v>
                </c:pt>
                <c:pt idx="56">
                  <c:v>10.56</c:v>
                </c:pt>
                <c:pt idx="57">
                  <c:v>10.56</c:v>
                </c:pt>
                <c:pt idx="58">
                  <c:v>10.56</c:v>
                </c:pt>
                <c:pt idx="59">
                  <c:v>10.56</c:v>
                </c:pt>
                <c:pt idx="60">
                  <c:v>10.56</c:v>
                </c:pt>
                <c:pt idx="61">
                  <c:v>10.56</c:v>
                </c:pt>
                <c:pt idx="62">
                  <c:v>10.56</c:v>
                </c:pt>
                <c:pt idx="63">
                  <c:v>10.56</c:v>
                </c:pt>
                <c:pt idx="64">
                  <c:v>10.56</c:v>
                </c:pt>
                <c:pt idx="65">
                  <c:v>10.56</c:v>
                </c:pt>
                <c:pt idx="66">
                  <c:v>10.56</c:v>
                </c:pt>
                <c:pt idx="67">
                  <c:v>10.56</c:v>
                </c:pt>
                <c:pt idx="68">
                  <c:v>10.56</c:v>
                </c:pt>
                <c:pt idx="69">
                  <c:v>10.56</c:v>
                </c:pt>
                <c:pt idx="70">
                  <c:v>10.57</c:v>
                </c:pt>
                <c:pt idx="71">
                  <c:v>10.57</c:v>
                </c:pt>
                <c:pt idx="72">
                  <c:v>10.57</c:v>
                </c:pt>
                <c:pt idx="73">
                  <c:v>10.57</c:v>
                </c:pt>
                <c:pt idx="74">
                  <c:v>10.57</c:v>
                </c:pt>
                <c:pt idx="75">
                  <c:v>10.57</c:v>
                </c:pt>
                <c:pt idx="76">
                  <c:v>10.57</c:v>
                </c:pt>
                <c:pt idx="77">
                  <c:v>10.57</c:v>
                </c:pt>
                <c:pt idx="78">
                  <c:v>10.57</c:v>
                </c:pt>
                <c:pt idx="79">
                  <c:v>10.57</c:v>
                </c:pt>
                <c:pt idx="80">
                  <c:v>10.57</c:v>
                </c:pt>
                <c:pt idx="81">
                  <c:v>10.57</c:v>
                </c:pt>
                <c:pt idx="82">
                  <c:v>10.57</c:v>
                </c:pt>
                <c:pt idx="83">
                  <c:v>10.57</c:v>
                </c:pt>
                <c:pt idx="84">
                  <c:v>10.57</c:v>
                </c:pt>
                <c:pt idx="85">
                  <c:v>10.57</c:v>
                </c:pt>
                <c:pt idx="86">
                  <c:v>10.58</c:v>
                </c:pt>
                <c:pt idx="87">
                  <c:v>10.58</c:v>
                </c:pt>
                <c:pt idx="88">
                  <c:v>10.58</c:v>
                </c:pt>
                <c:pt idx="89">
                  <c:v>10.58</c:v>
                </c:pt>
                <c:pt idx="90">
                  <c:v>10.58</c:v>
                </c:pt>
                <c:pt idx="91">
                  <c:v>10.58</c:v>
                </c:pt>
                <c:pt idx="92">
                  <c:v>10.58</c:v>
                </c:pt>
                <c:pt idx="93">
                  <c:v>10.58</c:v>
                </c:pt>
                <c:pt idx="94">
                  <c:v>10.58</c:v>
                </c:pt>
                <c:pt idx="95">
                  <c:v>10.58</c:v>
                </c:pt>
                <c:pt idx="96">
                  <c:v>10.58</c:v>
                </c:pt>
                <c:pt idx="97">
                  <c:v>10.58</c:v>
                </c:pt>
                <c:pt idx="98">
                  <c:v>10.58</c:v>
                </c:pt>
                <c:pt idx="99">
                  <c:v>10.58</c:v>
                </c:pt>
                <c:pt idx="100">
                  <c:v>10.58</c:v>
                </c:pt>
                <c:pt idx="101">
                  <c:v>10.58</c:v>
                </c:pt>
                <c:pt idx="102">
                  <c:v>10.58</c:v>
                </c:pt>
                <c:pt idx="103">
                  <c:v>10.59</c:v>
                </c:pt>
                <c:pt idx="104">
                  <c:v>10.59</c:v>
                </c:pt>
                <c:pt idx="105">
                  <c:v>10.59</c:v>
                </c:pt>
                <c:pt idx="106">
                  <c:v>10.59</c:v>
                </c:pt>
                <c:pt idx="107">
                  <c:v>10.59</c:v>
                </c:pt>
                <c:pt idx="108">
                  <c:v>10.59</c:v>
                </c:pt>
                <c:pt idx="109">
                  <c:v>10.59</c:v>
                </c:pt>
                <c:pt idx="110">
                  <c:v>10.59</c:v>
                </c:pt>
                <c:pt idx="111">
                  <c:v>10.59</c:v>
                </c:pt>
                <c:pt idx="112">
                  <c:v>10.59</c:v>
                </c:pt>
                <c:pt idx="113">
                  <c:v>10.59</c:v>
                </c:pt>
                <c:pt idx="114">
                  <c:v>10.59</c:v>
                </c:pt>
                <c:pt idx="115">
                  <c:v>10.59</c:v>
                </c:pt>
                <c:pt idx="116">
                  <c:v>10.59</c:v>
                </c:pt>
                <c:pt idx="117">
                  <c:v>10.59</c:v>
                </c:pt>
                <c:pt idx="118">
                  <c:v>10.59</c:v>
                </c:pt>
                <c:pt idx="119">
                  <c:v>10.59</c:v>
                </c:pt>
                <c:pt idx="120">
                  <c:v>10.59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FE8-4040-8C7B-A4C92875247B}"/>
            </c:ext>
          </c:extLst>
        </c:ser>
        <c:ser>
          <c:idx val="0"/>
          <c:order val="1"/>
          <c:tx>
            <c:strRef>
              <c:f>Data!$D$1</c:f>
              <c:strCache>
                <c:ptCount val="1"/>
                <c:pt idx="0">
                  <c:v>Niveau sys 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Data!$D$2:$D$122</c:f>
              <c:numCache>
                <c:formatCode>0.00</c:formatCode>
                <c:ptCount val="121"/>
                <c:pt idx="0">
                  <c:v>8.61</c:v>
                </c:pt>
                <c:pt idx="1">
                  <c:v>8.8699999999999992</c:v>
                </c:pt>
                <c:pt idx="2">
                  <c:v>9.07</c:v>
                </c:pt>
                <c:pt idx="3">
                  <c:v>9.14</c:v>
                </c:pt>
                <c:pt idx="4">
                  <c:v>9.14</c:v>
                </c:pt>
                <c:pt idx="5">
                  <c:v>9.17</c:v>
                </c:pt>
                <c:pt idx="6">
                  <c:v>9.18</c:v>
                </c:pt>
                <c:pt idx="7">
                  <c:v>9.1999999999999993</c:v>
                </c:pt>
                <c:pt idx="8">
                  <c:v>9.2200000000000006</c:v>
                </c:pt>
                <c:pt idx="9">
                  <c:v>9.25</c:v>
                </c:pt>
                <c:pt idx="10">
                  <c:v>9.27</c:v>
                </c:pt>
                <c:pt idx="11">
                  <c:v>9.3000000000000007</c:v>
                </c:pt>
                <c:pt idx="12">
                  <c:v>9.33</c:v>
                </c:pt>
                <c:pt idx="13">
                  <c:v>9.36</c:v>
                </c:pt>
                <c:pt idx="14">
                  <c:v>9.4</c:v>
                </c:pt>
                <c:pt idx="15">
                  <c:v>9.41</c:v>
                </c:pt>
                <c:pt idx="16">
                  <c:v>9.43</c:v>
                </c:pt>
                <c:pt idx="17">
                  <c:v>9.4700000000000006</c:v>
                </c:pt>
                <c:pt idx="18">
                  <c:v>9.49</c:v>
                </c:pt>
                <c:pt idx="19">
                  <c:v>9.52</c:v>
                </c:pt>
                <c:pt idx="20">
                  <c:v>9.5500000000000007</c:v>
                </c:pt>
                <c:pt idx="21">
                  <c:v>9.57</c:v>
                </c:pt>
                <c:pt idx="22">
                  <c:v>9.59</c:v>
                </c:pt>
                <c:pt idx="23">
                  <c:v>9.6199999999999992</c:v>
                </c:pt>
                <c:pt idx="24">
                  <c:v>9.6300000000000008</c:v>
                </c:pt>
                <c:pt idx="25">
                  <c:v>9.65</c:v>
                </c:pt>
                <c:pt idx="26">
                  <c:v>9.73</c:v>
                </c:pt>
                <c:pt idx="27">
                  <c:v>9.91</c:v>
                </c:pt>
                <c:pt idx="28">
                  <c:v>10.06</c:v>
                </c:pt>
                <c:pt idx="29">
                  <c:v>10.130000000000001</c:v>
                </c:pt>
                <c:pt idx="30">
                  <c:v>10.25</c:v>
                </c:pt>
                <c:pt idx="31">
                  <c:v>10.35</c:v>
                </c:pt>
                <c:pt idx="32">
                  <c:v>10.39</c:v>
                </c:pt>
                <c:pt idx="33">
                  <c:v>10.45</c:v>
                </c:pt>
                <c:pt idx="34">
                  <c:v>10.51</c:v>
                </c:pt>
                <c:pt idx="35">
                  <c:v>10.52</c:v>
                </c:pt>
                <c:pt idx="36">
                  <c:v>10.54</c:v>
                </c:pt>
                <c:pt idx="37">
                  <c:v>10.56</c:v>
                </c:pt>
                <c:pt idx="38">
                  <c:v>10.55</c:v>
                </c:pt>
                <c:pt idx="39">
                  <c:v>10.53</c:v>
                </c:pt>
                <c:pt idx="40">
                  <c:v>10.53</c:v>
                </c:pt>
                <c:pt idx="41">
                  <c:v>10.53</c:v>
                </c:pt>
                <c:pt idx="42">
                  <c:v>10.51</c:v>
                </c:pt>
                <c:pt idx="43">
                  <c:v>10.52</c:v>
                </c:pt>
                <c:pt idx="44">
                  <c:v>10.52</c:v>
                </c:pt>
                <c:pt idx="45">
                  <c:v>10.52</c:v>
                </c:pt>
                <c:pt idx="46">
                  <c:v>10.52</c:v>
                </c:pt>
                <c:pt idx="47">
                  <c:v>10.53</c:v>
                </c:pt>
                <c:pt idx="48">
                  <c:v>10.53</c:v>
                </c:pt>
                <c:pt idx="49">
                  <c:v>10.53</c:v>
                </c:pt>
                <c:pt idx="50">
                  <c:v>10.53</c:v>
                </c:pt>
                <c:pt idx="51">
                  <c:v>10.53</c:v>
                </c:pt>
                <c:pt idx="52">
                  <c:v>10.53</c:v>
                </c:pt>
                <c:pt idx="53">
                  <c:v>10.53</c:v>
                </c:pt>
                <c:pt idx="54">
                  <c:v>10.53</c:v>
                </c:pt>
                <c:pt idx="55">
                  <c:v>10.53</c:v>
                </c:pt>
                <c:pt idx="56">
                  <c:v>10.53</c:v>
                </c:pt>
                <c:pt idx="57">
                  <c:v>10.53</c:v>
                </c:pt>
                <c:pt idx="58">
                  <c:v>10.53</c:v>
                </c:pt>
                <c:pt idx="59">
                  <c:v>10.53</c:v>
                </c:pt>
                <c:pt idx="60">
                  <c:v>10.53</c:v>
                </c:pt>
                <c:pt idx="61">
                  <c:v>10.53</c:v>
                </c:pt>
                <c:pt idx="62">
                  <c:v>10.53</c:v>
                </c:pt>
                <c:pt idx="63">
                  <c:v>10.53</c:v>
                </c:pt>
                <c:pt idx="64">
                  <c:v>10.53</c:v>
                </c:pt>
                <c:pt idx="65">
                  <c:v>10.53</c:v>
                </c:pt>
                <c:pt idx="66">
                  <c:v>10.53</c:v>
                </c:pt>
                <c:pt idx="67">
                  <c:v>10.53</c:v>
                </c:pt>
                <c:pt idx="68">
                  <c:v>10.53</c:v>
                </c:pt>
                <c:pt idx="69">
                  <c:v>10.53</c:v>
                </c:pt>
                <c:pt idx="70">
                  <c:v>10.53</c:v>
                </c:pt>
                <c:pt idx="71">
                  <c:v>10.53</c:v>
                </c:pt>
                <c:pt idx="72">
                  <c:v>10.53</c:v>
                </c:pt>
                <c:pt idx="73">
                  <c:v>10.53</c:v>
                </c:pt>
                <c:pt idx="74">
                  <c:v>10.53</c:v>
                </c:pt>
                <c:pt idx="75">
                  <c:v>10.53</c:v>
                </c:pt>
                <c:pt idx="76">
                  <c:v>10.53</c:v>
                </c:pt>
                <c:pt idx="77">
                  <c:v>10.53</c:v>
                </c:pt>
                <c:pt idx="78">
                  <c:v>10.53</c:v>
                </c:pt>
                <c:pt idx="79">
                  <c:v>10.53</c:v>
                </c:pt>
                <c:pt idx="80">
                  <c:v>10.53</c:v>
                </c:pt>
                <c:pt idx="81">
                  <c:v>10.53</c:v>
                </c:pt>
                <c:pt idx="82">
                  <c:v>10.53</c:v>
                </c:pt>
                <c:pt idx="83">
                  <c:v>10.53</c:v>
                </c:pt>
                <c:pt idx="84">
                  <c:v>10.53</c:v>
                </c:pt>
                <c:pt idx="85">
                  <c:v>10.53</c:v>
                </c:pt>
                <c:pt idx="86">
                  <c:v>10.53</c:v>
                </c:pt>
                <c:pt idx="87">
                  <c:v>10.53</c:v>
                </c:pt>
                <c:pt idx="88">
                  <c:v>10.53</c:v>
                </c:pt>
                <c:pt idx="89">
                  <c:v>10.53</c:v>
                </c:pt>
                <c:pt idx="90">
                  <c:v>10.53</c:v>
                </c:pt>
                <c:pt idx="91">
                  <c:v>10.53</c:v>
                </c:pt>
                <c:pt idx="92">
                  <c:v>10.53</c:v>
                </c:pt>
                <c:pt idx="93">
                  <c:v>10.53</c:v>
                </c:pt>
                <c:pt idx="94">
                  <c:v>10.53</c:v>
                </c:pt>
                <c:pt idx="95">
                  <c:v>10.53</c:v>
                </c:pt>
                <c:pt idx="96">
                  <c:v>10.53</c:v>
                </c:pt>
                <c:pt idx="97">
                  <c:v>10.53</c:v>
                </c:pt>
                <c:pt idx="98">
                  <c:v>10.53</c:v>
                </c:pt>
                <c:pt idx="99">
                  <c:v>10.53</c:v>
                </c:pt>
                <c:pt idx="100">
                  <c:v>10.53</c:v>
                </c:pt>
                <c:pt idx="101">
                  <c:v>10.53</c:v>
                </c:pt>
                <c:pt idx="102">
                  <c:v>10.53</c:v>
                </c:pt>
                <c:pt idx="103">
                  <c:v>10.53</c:v>
                </c:pt>
                <c:pt idx="104">
                  <c:v>10.53</c:v>
                </c:pt>
                <c:pt idx="105">
                  <c:v>10.53</c:v>
                </c:pt>
                <c:pt idx="106">
                  <c:v>10.53</c:v>
                </c:pt>
                <c:pt idx="107">
                  <c:v>10.53</c:v>
                </c:pt>
                <c:pt idx="108">
                  <c:v>10.53</c:v>
                </c:pt>
                <c:pt idx="109">
                  <c:v>10.54</c:v>
                </c:pt>
                <c:pt idx="110">
                  <c:v>10.54</c:v>
                </c:pt>
                <c:pt idx="111">
                  <c:v>10.54</c:v>
                </c:pt>
                <c:pt idx="112">
                  <c:v>10.54</c:v>
                </c:pt>
                <c:pt idx="113">
                  <c:v>10.54</c:v>
                </c:pt>
                <c:pt idx="114">
                  <c:v>10.54</c:v>
                </c:pt>
                <c:pt idx="115">
                  <c:v>10.54</c:v>
                </c:pt>
                <c:pt idx="116">
                  <c:v>10.54</c:v>
                </c:pt>
                <c:pt idx="117">
                  <c:v>10.54</c:v>
                </c:pt>
                <c:pt idx="118">
                  <c:v>10.54</c:v>
                </c:pt>
                <c:pt idx="119">
                  <c:v>10.54</c:v>
                </c:pt>
                <c:pt idx="120">
                  <c:v>10.54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FE8-4040-8C7B-A4C92875247B}"/>
            </c:ext>
          </c:extLst>
        </c:ser>
        <c:ser>
          <c:idx val="1"/>
          <c:order val="2"/>
          <c:tx>
            <c:strRef>
              <c:f>Data!$C$1</c:f>
              <c:strCache>
                <c:ptCount val="1"/>
                <c:pt idx="0">
                  <c:v>Niveau sys 2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Data!$C$2:$C$122</c:f>
              <c:numCache>
                <c:formatCode>0.00</c:formatCode>
                <c:ptCount val="121"/>
                <c:pt idx="0">
                  <c:v>10.9</c:v>
                </c:pt>
                <c:pt idx="1">
                  <c:v>10.88</c:v>
                </c:pt>
                <c:pt idx="2">
                  <c:v>10.86</c:v>
                </c:pt>
                <c:pt idx="3">
                  <c:v>10.83</c:v>
                </c:pt>
                <c:pt idx="4">
                  <c:v>10.81</c:v>
                </c:pt>
                <c:pt idx="5">
                  <c:v>10.79</c:v>
                </c:pt>
                <c:pt idx="6">
                  <c:v>10.78</c:v>
                </c:pt>
                <c:pt idx="7">
                  <c:v>10.78</c:v>
                </c:pt>
                <c:pt idx="8">
                  <c:v>10.78</c:v>
                </c:pt>
                <c:pt idx="9">
                  <c:v>10.77</c:v>
                </c:pt>
                <c:pt idx="10">
                  <c:v>10.77</c:v>
                </c:pt>
                <c:pt idx="11">
                  <c:v>10.76</c:v>
                </c:pt>
                <c:pt idx="12">
                  <c:v>10.76</c:v>
                </c:pt>
                <c:pt idx="13">
                  <c:v>10.76</c:v>
                </c:pt>
                <c:pt idx="14">
                  <c:v>10.75</c:v>
                </c:pt>
                <c:pt idx="15">
                  <c:v>10.75</c:v>
                </c:pt>
                <c:pt idx="16">
                  <c:v>10.74</c:v>
                </c:pt>
                <c:pt idx="17">
                  <c:v>10.74</c:v>
                </c:pt>
                <c:pt idx="18">
                  <c:v>10.74</c:v>
                </c:pt>
                <c:pt idx="19">
                  <c:v>10.73</c:v>
                </c:pt>
                <c:pt idx="20">
                  <c:v>10.73</c:v>
                </c:pt>
                <c:pt idx="21">
                  <c:v>10.72</c:v>
                </c:pt>
                <c:pt idx="22">
                  <c:v>10.72</c:v>
                </c:pt>
                <c:pt idx="23">
                  <c:v>10.72</c:v>
                </c:pt>
                <c:pt idx="24">
                  <c:v>10.71</c:v>
                </c:pt>
                <c:pt idx="25">
                  <c:v>10.71</c:v>
                </c:pt>
                <c:pt idx="26">
                  <c:v>10.67</c:v>
                </c:pt>
                <c:pt idx="27">
                  <c:v>10.64</c:v>
                </c:pt>
                <c:pt idx="28">
                  <c:v>10.62</c:v>
                </c:pt>
                <c:pt idx="29">
                  <c:v>10.59</c:v>
                </c:pt>
                <c:pt idx="30">
                  <c:v>10.57</c:v>
                </c:pt>
                <c:pt idx="31">
                  <c:v>10.55</c:v>
                </c:pt>
                <c:pt idx="32">
                  <c:v>10.54</c:v>
                </c:pt>
                <c:pt idx="33">
                  <c:v>10.53</c:v>
                </c:pt>
                <c:pt idx="34">
                  <c:v>10.52</c:v>
                </c:pt>
                <c:pt idx="35">
                  <c:v>10.51</c:v>
                </c:pt>
                <c:pt idx="36">
                  <c:v>10.51</c:v>
                </c:pt>
                <c:pt idx="37">
                  <c:v>10.51</c:v>
                </c:pt>
                <c:pt idx="38">
                  <c:v>10.51</c:v>
                </c:pt>
                <c:pt idx="39">
                  <c:v>10.51</c:v>
                </c:pt>
                <c:pt idx="40">
                  <c:v>10.51</c:v>
                </c:pt>
                <c:pt idx="41">
                  <c:v>10.51</c:v>
                </c:pt>
                <c:pt idx="42">
                  <c:v>10.51</c:v>
                </c:pt>
                <c:pt idx="43">
                  <c:v>10.52</c:v>
                </c:pt>
                <c:pt idx="44">
                  <c:v>10.51</c:v>
                </c:pt>
                <c:pt idx="45">
                  <c:v>10.51</c:v>
                </c:pt>
                <c:pt idx="46">
                  <c:v>10.51</c:v>
                </c:pt>
                <c:pt idx="47">
                  <c:v>10.51</c:v>
                </c:pt>
                <c:pt idx="48">
                  <c:v>10.51</c:v>
                </c:pt>
                <c:pt idx="49">
                  <c:v>10.51</c:v>
                </c:pt>
                <c:pt idx="50">
                  <c:v>10.51</c:v>
                </c:pt>
                <c:pt idx="51">
                  <c:v>10.51</c:v>
                </c:pt>
                <c:pt idx="52">
                  <c:v>10.51</c:v>
                </c:pt>
                <c:pt idx="53">
                  <c:v>10.51</c:v>
                </c:pt>
                <c:pt idx="54">
                  <c:v>10.51</c:v>
                </c:pt>
                <c:pt idx="55">
                  <c:v>10.51</c:v>
                </c:pt>
                <c:pt idx="56">
                  <c:v>10.51</c:v>
                </c:pt>
                <c:pt idx="57">
                  <c:v>10.51</c:v>
                </c:pt>
                <c:pt idx="58">
                  <c:v>10.51</c:v>
                </c:pt>
                <c:pt idx="59">
                  <c:v>10.51</c:v>
                </c:pt>
                <c:pt idx="60">
                  <c:v>10.51</c:v>
                </c:pt>
                <c:pt idx="61">
                  <c:v>10.51</c:v>
                </c:pt>
                <c:pt idx="62">
                  <c:v>10.51</c:v>
                </c:pt>
                <c:pt idx="63">
                  <c:v>10.51</c:v>
                </c:pt>
                <c:pt idx="64">
                  <c:v>10.51</c:v>
                </c:pt>
                <c:pt idx="65">
                  <c:v>10.51</c:v>
                </c:pt>
                <c:pt idx="66">
                  <c:v>10.51</c:v>
                </c:pt>
                <c:pt idx="67">
                  <c:v>10.51</c:v>
                </c:pt>
                <c:pt idx="68">
                  <c:v>10.51</c:v>
                </c:pt>
                <c:pt idx="69">
                  <c:v>10.51</c:v>
                </c:pt>
                <c:pt idx="70">
                  <c:v>10.51</c:v>
                </c:pt>
                <c:pt idx="71">
                  <c:v>10.51</c:v>
                </c:pt>
                <c:pt idx="72">
                  <c:v>10.51</c:v>
                </c:pt>
                <c:pt idx="73">
                  <c:v>10.51</c:v>
                </c:pt>
                <c:pt idx="74">
                  <c:v>10.51</c:v>
                </c:pt>
                <c:pt idx="75">
                  <c:v>10.51</c:v>
                </c:pt>
                <c:pt idx="76">
                  <c:v>10.51</c:v>
                </c:pt>
                <c:pt idx="77">
                  <c:v>10.51</c:v>
                </c:pt>
                <c:pt idx="78">
                  <c:v>10.51</c:v>
                </c:pt>
                <c:pt idx="79">
                  <c:v>10.51</c:v>
                </c:pt>
                <c:pt idx="80">
                  <c:v>10.51</c:v>
                </c:pt>
                <c:pt idx="81">
                  <c:v>10.51</c:v>
                </c:pt>
                <c:pt idx="82">
                  <c:v>10.51</c:v>
                </c:pt>
                <c:pt idx="83">
                  <c:v>10.51</c:v>
                </c:pt>
                <c:pt idx="84">
                  <c:v>10.51</c:v>
                </c:pt>
                <c:pt idx="85">
                  <c:v>10.51</c:v>
                </c:pt>
                <c:pt idx="86">
                  <c:v>10.51</c:v>
                </c:pt>
                <c:pt idx="87">
                  <c:v>10.51</c:v>
                </c:pt>
                <c:pt idx="88">
                  <c:v>10.51</c:v>
                </c:pt>
                <c:pt idx="89">
                  <c:v>10.51</c:v>
                </c:pt>
                <c:pt idx="90">
                  <c:v>10.51</c:v>
                </c:pt>
                <c:pt idx="91">
                  <c:v>10.51</c:v>
                </c:pt>
                <c:pt idx="92">
                  <c:v>10.51</c:v>
                </c:pt>
                <c:pt idx="93">
                  <c:v>10.51</c:v>
                </c:pt>
                <c:pt idx="94">
                  <c:v>10.51</c:v>
                </c:pt>
                <c:pt idx="95">
                  <c:v>10.51</c:v>
                </c:pt>
                <c:pt idx="96">
                  <c:v>10.51</c:v>
                </c:pt>
                <c:pt idx="97">
                  <c:v>10.51</c:v>
                </c:pt>
                <c:pt idx="98">
                  <c:v>10.51</c:v>
                </c:pt>
                <c:pt idx="99">
                  <c:v>10.51</c:v>
                </c:pt>
                <c:pt idx="100">
                  <c:v>10.51</c:v>
                </c:pt>
                <c:pt idx="101">
                  <c:v>10.51</c:v>
                </c:pt>
                <c:pt idx="102">
                  <c:v>10.51</c:v>
                </c:pt>
                <c:pt idx="103">
                  <c:v>10.51</c:v>
                </c:pt>
                <c:pt idx="104">
                  <c:v>10.51</c:v>
                </c:pt>
                <c:pt idx="105">
                  <c:v>10.51</c:v>
                </c:pt>
                <c:pt idx="106">
                  <c:v>10.51</c:v>
                </c:pt>
                <c:pt idx="107">
                  <c:v>10.51</c:v>
                </c:pt>
                <c:pt idx="108">
                  <c:v>10.51</c:v>
                </c:pt>
                <c:pt idx="109">
                  <c:v>10.51</c:v>
                </c:pt>
                <c:pt idx="110">
                  <c:v>10.51</c:v>
                </c:pt>
                <c:pt idx="111">
                  <c:v>10.51</c:v>
                </c:pt>
                <c:pt idx="112">
                  <c:v>10.51</c:v>
                </c:pt>
                <c:pt idx="113">
                  <c:v>10.51</c:v>
                </c:pt>
                <c:pt idx="114">
                  <c:v>10.51</c:v>
                </c:pt>
                <c:pt idx="115">
                  <c:v>10.51</c:v>
                </c:pt>
                <c:pt idx="116">
                  <c:v>10.51</c:v>
                </c:pt>
                <c:pt idx="117">
                  <c:v>10.51</c:v>
                </c:pt>
                <c:pt idx="118">
                  <c:v>10.51</c:v>
                </c:pt>
                <c:pt idx="119">
                  <c:v>10.51</c:v>
                </c:pt>
                <c:pt idx="120">
                  <c:v>10.51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FE8-4040-8C7B-A4C9287524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1939168"/>
        <c:axId val="951939496"/>
      </c:scatterChart>
      <c:valAx>
        <c:axId val="951939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Temps,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51939496"/>
        <c:crosses val="autoZero"/>
        <c:crossBetween val="midCat"/>
      </c:valAx>
      <c:valAx>
        <c:axId val="951939496"/>
        <c:scaling>
          <c:orientation val="minMax"/>
          <c:min val="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Niveau,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51939168"/>
        <c:crosses val="autoZero"/>
        <c:crossBetween val="midCat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2"/>
          <c:order val="0"/>
          <c:tx>
            <c:strRef>
              <c:f>Data!$K$2</c:f>
              <c:strCache>
                <c:ptCount val="1"/>
                <c:pt idx="0">
                  <c:v>Sys 1</c:v>
                </c:pt>
              </c:strCache>
            </c:strRef>
          </c:tx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Data!$K$3:$K$123</c:f>
              <c:numCache>
                <c:formatCode>0.00%</c:formatCode>
                <c:ptCount val="121"/>
                <c:pt idx="0">
                  <c:v>0.80974264705882348</c:v>
                </c:pt>
                <c:pt idx="1">
                  <c:v>0.81801470588235292</c:v>
                </c:pt>
                <c:pt idx="2">
                  <c:v>0.82720588235294112</c:v>
                </c:pt>
                <c:pt idx="3">
                  <c:v>0.83823529411764697</c:v>
                </c:pt>
                <c:pt idx="4">
                  <c:v>0.84834558823529405</c:v>
                </c:pt>
                <c:pt idx="5">
                  <c:v>0.85110294117647056</c:v>
                </c:pt>
                <c:pt idx="6">
                  <c:v>0.85294117647058809</c:v>
                </c:pt>
                <c:pt idx="7">
                  <c:v>0.85477941176470584</c:v>
                </c:pt>
                <c:pt idx="8">
                  <c:v>0.85661764705882348</c:v>
                </c:pt>
                <c:pt idx="9">
                  <c:v>0.85845588235294112</c:v>
                </c:pt>
                <c:pt idx="10">
                  <c:v>0.86029411764705876</c:v>
                </c:pt>
                <c:pt idx="11">
                  <c:v>0.86213235294117652</c:v>
                </c:pt>
                <c:pt idx="12">
                  <c:v>0.86488970588235292</c:v>
                </c:pt>
                <c:pt idx="13">
                  <c:v>0.86580882352941169</c:v>
                </c:pt>
                <c:pt idx="14">
                  <c:v>0.86764705882352933</c:v>
                </c:pt>
                <c:pt idx="15">
                  <c:v>0.86856617647058809</c:v>
                </c:pt>
                <c:pt idx="16">
                  <c:v>0.87040441176470584</c:v>
                </c:pt>
                <c:pt idx="17">
                  <c:v>0.87132352941176472</c:v>
                </c:pt>
                <c:pt idx="18">
                  <c:v>0.87316176470588225</c:v>
                </c:pt>
                <c:pt idx="19">
                  <c:v>0.87408088235294112</c:v>
                </c:pt>
                <c:pt idx="20">
                  <c:v>0.87499999999999989</c:v>
                </c:pt>
                <c:pt idx="21">
                  <c:v>0.87683823529411753</c:v>
                </c:pt>
                <c:pt idx="22">
                  <c:v>0.87775735294117652</c:v>
                </c:pt>
                <c:pt idx="23">
                  <c:v>0.87959558823529405</c:v>
                </c:pt>
                <c:pt idx="24">
                  <c:v>0.88051470588235292</c:v>
                </c:pt>
                <c:pt idx="25">
                  <c:v>0.89705882352941169</c:v>
                </c:pt>
                <c:pt idx="26">
                  <c:v>0.91084558823529405</c:v>
                </c:pt>
                <c:pt idx="27">
                  <c:v>0.92279411764705865</c:v>
                </c:pt>
                <c:pt idx="28">
                  <c:v>0.93382352941176461</c:v>
                </c:pt>
                <c:pt idx="29">
                  <c:v>0.94301470588235281</c:v>
                </c:pt>
                <c:pt idx="30">
                  <c:v>0.95036764705882348</c:v>
                </c:pt>
                <c:pt idx="31">
                  <c:v>0.95772058823529405</c:v>
                </c:pt>
                <c:pt idx="32">
                  <c:v>0.9623161764705882</c:v>
                </c:pt>
                <c:pt idx="33">
                  <c:v>0.96599264705882348</c:v>
                </c:pt>
                <c:pt idx="34">
                  <c:v>0.96966911764705876</c:v>
                </c:pt>
                <c:pt idx="35">
                  <c:v>0.97150735294117641</c:v>
                </c:pt>
                <c:pt idx="36">
                  <c:v>0.97150735294117641</c:v>
                </c:pt>
                <c:pt idx="37">
                  <c:v>0.97150735294117641</c:v>
                </c:pt>
                <c:pt idx="38">
                  <c:v>0.97058823529411764</c:v>
                </c:pt>
                <c:pt idx="39">
                  <c:v>0.96966911764705876</c:v>
                </c:pt>
                <c:pt idx="40">
                  <c:v>0.96966911764705876</c:v>
                </c:pt>
                <c:pt idx="41">
                  <c:v>0.96874999999999989</c:v>
                </c:pt>
                <c:pt idx="42">
                  <c:v>0.96874999999999989</c:v>
                </c:pt>
                <c:pt idx="43">
                  <c:v>0.96874999999999989</c:v>
                </c:pt>
                <c:pt idx="44">
                  <c:v>0.96874999999999989</c:v>
                </c:pt>
                <c:pt idx="45">
                  <c:v>0.96874999999999989</c:v>
                </c:pt>
                <c:pt idx="46">
                  <c:v>0.96966911764705876</c:v>
                </c:pt>
                <c:pt idx="47">
                  <c:v>0.96966911764705876</c:v>
                </c:pt>
                <c:pt idx="48">
                  <c:v>0.96966911764705876</c:v>
                </c:pt>
                <c:pt idx="49">
                  <c:v>0.96966911764705876</c:v>
                </c:pt>
                <c:pt idx="50">
                  <c:v>0.96966911764705876</c:v>
                </c:pt>
                <c:pt idx="51">
                  <c:v>0.96966911764705876</c:v>
                </c:pt>
                <c:pt idx="52">
                  <c:v>0.96966911764705876</c:v>
                </c:pt>
                <c:pt idx="53">
                  <c:v>0.96966911764705876</c:v>
                </c:pt>
                <c:pt idx="54">
                  <c:v>0.96966911764705876</c:v>
                </c:pt>
                <c:pt idx="55">
                  <c:v>0.97058823529411764</c:v>
                </c:pt>
                <c:pt idx="56">
                  <c:v>0.97058823529411764</c:v>
                </c:pt>
                <c:pt idx="57">
                  <c:v>0.97058823529411764</c:v>
                </c:pt>
                <c:pt idx="58">
                  <c:v>0.97058823529411764</c:v>
                </c:pt>
                <c:pt idx="59">
                  <c:v>0.97058823529411764</c:v>
                </c:pt>
                <c:pt idx="60">
                  <c:v>0.97058823529411764</c:v>
                </c:pt>
                <c:pt idx="61">
                  <c:v>0.97058823529411764</c:v>
                </c:pt>
                <c:pt idx="62">
                  <c:v>0.97058823529411764</c:v>
                </c:pt>
                <c:pt idx="63">
                  <c:v>0.97058823529411764</c:v>
                </c:pt>
                <c:pt idx="64">
                  <c:v>0.97058823529411764</c:v>
                </c:pt>
                <c:pt idx="65">
                  <c:v>0.97058823529411764</c:v>
                </c:pt>
                <c:pt idx="66">
                  <c:v>0.97058823529411764</c:v>
                </c:pt>
                <c:pt idx="67">
                  <c:v>0.97058823529411764</c:v>
                </c:pt>
                <c:pt idx="68">
                  <c:v>0.97058823529411764</c:v>
                </c:pt>
                <c:pt idx="69">
                  <c:v>0.97150735294117641</c:v>
                </c:pt>
                <c:pt idx="70">
                  <c:v>0.97150735294117641</c:v>
                </c:pt>
                <c:pt idx="71">
                  <c:v>0.97150735294117641</c:v>
                </c:pt>
                <c:pt idx="72">
                  <c:v>0.97150735294117641</c:v>
                </c:pt>
                <c:pt idx="73">
                  <c:v>0.97150735294117641</c:v>
                </c:pt>
                <c:pt idx="74">
                  <c:v>0.97150735294117641</c:v>
                </c:pt>
                <c:pt idx="75">
                  <c:v>0.97150735294117641</c:v>
                </c:pt>
                <c:pt idx="76">
                  <c:v>0.97150735294117641</c:v>
                </c:pt>
                <c:pt idx="77">
                  <c:v>0.97150735294117641</c:v>
                </c:pt>
                <c:pt idx="78">
                  <c:v>0.97150735294117641</c:v>
                </c:pt>
                <c:pt idx="79">
                  <c:v>0.97150735294117641</c:v>
                </c:pt>
                <c:pt idx="80">
                  <c:v>0.97150735294117641</c:v>
                </c:pt>
                <c:pt idx="81">
                  <c:v>0.97150735294117641</c:v>
                </c:pt>
                <c:pt idx="82">
                  <c:v>0.97150735294117641</c:v>
                </c:pt>
                <c:pt idx="83">
                  <c:v>0.97150735294117641</c:v>
                </c:pt>
                <c:pt idx="84">
                  <c:v>0.97150735294117641</c:v>
                </c:pt>
                <c:pt idx="85">
                  <c:v>0.97242647058823528</c:v>
                </c:pt>
                <c:pt idx="86">
                  <c:v>0.97242647058823528</c:v>
                </c:pt>
                <c:pt idx="87">
                  <c:v>0.97242647058823528</c:v>
                </c:pt>
                <c:pt idx="88">
                  <c:v>0.97242647058823528</c:v>
                </c:pt>
                <c:pt idx="89">
                  <c:v>0.97242647058823528</c:v>
                </c:pt>
                <c:pt idx="90">
                  <c:v>0.97242647058823528</c:v>
                </c:pt>
                <c:pt idx="91">
                  <c:v>0.97242647058823528</c:v>
                </c:pt>
                <c:pt idx="92">
                  <c:v>0.97242647058823528</c:v>
                </c:pt>
                <c:pt idx="93">
                  <c:v>0.97242647058823528</c:v>
                </c:pt>
                <c:pt idx="94">
                  <c:v>0.97242647058823528</c:v>
                </c:pt>
                <c:pt idx="95">
                  <c:v>0.97242647058823528</c:v>
                </c:pt>
                <c:pt idx="96">
                  <c:v>0.97242647058823528</c:v>
                </c:pt>
                <c:pt idx="97">
                  <c:v>0.97242647058823528</c:v>
                </c:pt>
                <c:pt idx="98">
                  <c:v>0.97242647058823528</c:v>
                </c:pt>
                <c:pt idx="99">
                  <c:v>0.97242647058823528</c:v>
                </c:pt>
                <c:pt idx="100">
                  <c:v>0.97242647058823528</c:v>
                </c:pt>
                <c:pt idx="101">
                  <c:v>0.97242647058823528</c:v>
                </c:pt>
                <c:pt idx="102">
                  <c:v>0.97334558823529405</c:v>
                </c:pt>
                <c:pt idx="103">
                  <c:v>0.97334558823529405</c:v>
                </c:pt>
                <c:pt idx="104">
                  <c:v>0.97334558823529405</c:v>
                </c:pt>
                <c:pt idx="105">
                  <c:v>0.97334558823529405</c:v>
                </c:pt>
                <c:pt idx="106">
                  <c:v>0.97334558823529405</c:v>
                </c:pt>
                <c:pt idx="107">
                  <c:v>0.97334558823529405</c:v>
                </c:pt>
                <c:pt idx="108">
                  <c:v>0.97334558823529405</c:v>
                </c:pt>
                <c:pt idx="109">
                  <c:v>0.97334558823529405</c:v>
                </c:pt>
                <c:pt idx="110">
                  <c:v>0.97334558823529405</c:v>
                </c:pt>
                <c:pt idx="111">
                  <c:v>0.97334558823529405</c:v>
                </c:pt>
                <c:pt idx="112">
                  <c:v>0.97334558823529405</c:v>
                </c:pt>
                <c:pt idx="113">
                  <c:v>0.97334558823529405</c:v>
                </c:pt>
                <c:pt idx="114">
                  <c:v>0.97334558823529405</c:v>
                </c:pt>
                <c:pt idx="115">
                  <c:v>0.97334558823529405</c:v>
                </c:pt>
                <c:pt idx="116">
                  <c:v>0.97334558823529405</c:v>
                </c:pt>
                <c:pt idx="117">
                  <c:v>0.97334558823529405</c:v>
                </c:pt>
                <c:pt idx="118">
                  <c:v>0.97334558823529405</c:v>
                </c:pt>
                <c:pt idx="119">
                  <c:v>0.97334558823529405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1CC-477A-9BFE-8C930ED7B940}"/>
            </c:ext>
          </c:extLst>
        </c:ser>
        <c:ser>
          <c:idx val="0"/>
          <c:order val="1"/>
          <c:tx>
            <c:strRef>
              <c:f>Data!$L$2</c:f>
              <c:strCache>
                <c:ptCount val="1"/>
                <c:pt idx="0">
                  <c:v>Sys2</c:v>
                </c:pt>
              </c:strCache>
            </c:strRef>
          </c:tx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Data!$L$3:$L$123</c:f>
              <c:numCache>
                <c:formatCode>0.00%</c:formatCode>
                <c:ptCount val="121"/>
                <c:pt idx="0">
                  <c:v>1</c:v>
                </c:pt>
                <c:pt idx="1">
                  <c:v>0.99816176470588225</c:v>
                </c:pt>
                <c:pt idx="2">
                  <c:v>0.99540441176470584</c:v>
                </c:pt>
                <c:pt idx="3">
                  <c:v>0.9935661764705882</c:v>
                </c:pt>
                <c:pt idx="4">
                  <c:v>0.99172794117647045</c:v>
                </c:pt>
                <c:pt idx="5">
                  <c:v>0.99080882352941169</c:v>
                </c:pt>
                <c:pt idx="6">
                  <c:v>0.99080882352941169</c:v>
                </c:pt>
                <c:pt idx="7">
                  <c:v>0.99080882352941169</c:v>
                </c:pt>
                <c:pt idx="8">
                  <c:v>0.98988970588235281</c:v>
                </c:pt>
                <c:pt idx="9">
                  <c:v>0.98988970588235281</c:v>
                </c:pt>
                <c:pt idx="10">
                  <c:v>0.98897058823529405</c:v>
                </c:pt>
                <c:pt idx="11">
                  <c:v>0.98897058823529405</c:v>
                </c:pt>
                <c:pt idx="12">
                  <c:v>0.98897058823529405</c:v>
                </c:pt>
                <c:pt idx="13">
                  <c:v>0.98805147058823517</c:v>
                </c:pt>
                <c:pt idx="14">
                  <c:v>0.98805147058823517</c:v>
                </c:pt>
                <c:pt idx="15">
                  <c:v>0.98713235294117641</c:v>
                </c:pt>
                <c:pt idx="16">
                  <c:v>0.98713235294117641</c:v>
                </c:pt>
                <c:pt idx="17">
                  <c:v>0.98713235294117641</c:v>
                </c:pt>
                <c:pt idx="18">
                  <c:v>0.98621323529411764</c:v>
                </c:pt>
                <c:pt idx="19">
                  <c:v>0.98621323529411764</c:v>
                </c:pt>
                <c:pt idx="20">
                  <c:v>0.98529411764705876</c:v>
                </c:pt>
                <c:pt idx="21">
                  <c:v>0.98529411764705876</c:v>
                </c:pt>
                <c:pt idx="22">
                  <c:v>0.98529411764705876</c:v>
                </c:pt>
                <c:pt idx="23">
                  <c:v>0.984375</c:v>
                </c:pt>
                <c:pt idx="24">
                  <c:v>0.984375</c:v>
                </c:pt>
                <c:pt idx="25">
                  <c:v>0.98069852941176461</c:v>
                </c:pt>
                <c:pt idx="26">
                  <c:v>0.9779411764705882</c:v>
                </c:pt>
                <c:pt idx="27">
                  <c:v>0.97610294117647045</c:v>
                </c:pt>
                <c:pt idx="28">
                  <c:v>0.97334558823529405</c:v>
                </c:pt>
                <c:pt idx="29">
                  <c:v>0.97150735294117641</c:v>
                </c:pt>
                <c:pt idx="30">
                  <c:v>0.96966911764705876</c:v>
                </c:pt>
                <c:pt idx="31">
                  <c:v>0.96874999999999989</c:v>
                </c:pt>
                <c:pt idx="32">
                  <c:v>0.96783088235294101</c:v>
                </c:pt>
                <c:pt idx="33">
                  <c:v>0.96691176470588225</c:v>
                </c:pt>
                <c:pt idx="34">
                  <c:v>0.96599264705882348</c:v>
                </c:pt>
                <c:pt idx="35">
                  <c:v>0.96599264705882348</c:v>
                </c:pt>
                <c:pt idx="36">
                  <c:v>0.96599264705882348</c:v>
                </c:pt>
                <c:pt idx="37">
                  <c:v>0.96599264705882348</c:v>
                </c:pt>
                <c:pt idx="38">
                  <c:v>0.96599264705882348</c:v>
                </c:pt>
                <c:pt idx="39">
                  <c:v>0.96599264705882348</c:v>
                </c:pt>
                <c:pt idx="40">
                  <c:v>0.96599264705882348</c:v>
                </c:pt>
                <c:pt idx="41">
                  <c:v>0.96599264705882348</c:v>
                </c:pt>
                <c:pt idx="42">
                  <c:v>0.96691176470588225</c:v>
                </c:pt>
                <c:pt idx="43">
                  <c:v>0.96599264705882348</c:v>
                </c:pt>
                <c:pt idx="44">
                  <c:v>0.96599264705882348</c:v>
                </c:pt>
                <c:pt idx="45">
                  <c:v>0.96599264705882348</c:v>
                </c:pt>
                <c:pt idx="46">
                  <c:v>0.96599264705882348</c:v>
                </c:pt>
                <c:pt idx="47">
                  <c:v>0.96599264705882348</c:v>
                </c:pt>
                <c:pt idx="48">
                  <c:v>0.96599264705882348</c:v>
                </c:pt>
                <c:pt idx="49">
                  <c:v>0.96599264705882348</c:v>
                </c:pt>
                <c:pt idx="50">
                  <c:v>0.96599264705882348</c:v>
                </c:pt>
                <c:pt idx="51">
                  <c:v>0.96599264705882348</c:v>
                </c:pt>
                <c:pt idx="52">
                  <c:v>0.96599264705882348</c:v>
                </c:pt>
                <c:pt idx="53">
                  <c:v>0.96599264705882348</c:v>
                </c:pt>
                <c:pt idx="54">
                  <c:v>0.96599264705882348</c:v>
                </c:pt>
                <c:pt idx="55">
                  <c:v>0.96599264705882348</c:v>
                </c:pt>
                <c:pt idx="56">
                  <c:v>0.96599264705882348</c:v>
                </c:pt>
                <c:pt idx="57">
                  <c:v>0.96599264705882348</c:v>
                </c:pt>
                <c:pt idx="58">
                  <c:v>0.96599264705882348</c:v>
                </c:pt>
                <c:pt idx="59">
                  <c:v>0.96599264705882348</c:v>
                </c:pt>
                <c:pt idx="60">
                  <c:v>0.96599264705882348</c:v>
                </c:pt>
                <c:pt idx="61">
                  <c:v>0.96599264705882348</c:v>
                </c:pt>
                <c:pt idx="62">
                  <c:v>0.96599264705882348</c:v>
                </c:pt>
                <c:pt idx="63">
                  <c:v>0.96599264705882348</c:v>
                </c:pt>
                <c:pt idx="64">
                  <c:v>0.96599264705882348</c:v>
                </c:pt>
                <c:pt idx="65">
                  <c:v>0.96599264705882348</c:v>
                </c:pt>
                <c:pt idx="66">
                  <c:v>0.96599264705882348</c:v>
                </c:pt>
                <c:pt idx="67">
                  <c:v>0.96599264705882348</c:v>
                </c:pt>
                <c:pt idx="68">
                  <c:v>0.96599264705882348</c:v>
                </c:pt>
                <c:pt idx="69">
                  <c:v>0.96599264705882348</c:v>
                </c:pt>
                <c:pt idx="70">
                  <c:v>0.96599264705882348</c:v>
                </c:pt>
                <c:pt idx="71">
                  <c:v>0.96599264705882348</c:v>
                </c:pt>
                <c:pt idx="72">
                  <c:v>0.96599264705882348</c:v>
                </c:pt>
                <c:pt idx="73">
                  <c:v>0.96599264705882348</c:v>
                </c:pt>
                <c:pt idx="74">
                  <c:v>0.96599264705882348</c:v>
                </c:pt>
                <c:pt idx="75">
                  <c:v>0.96599264705882348</c:v>
                </c:pt>
                <c:pt idx="76">
                  <c:v>0.96599264705882348</c:v>
                </c:pt>
                <c:pt idx="77">
                  <c:v>0.96599264705882348</c:v>
                </c:pt>
                <c:pt idx="78">
                  <c:v>0.96599264705882348</c:v>
                </c:pt>
                <c:pt idx="79">
                  <c:v>0.96599264705882348</c:v>
                </c:pt>
                <c:pt idx="80">
                  <c:v>0.96599264705882348</c:v>
                </c:pt>
                <c:pt idx="81">
                  <c:v>0.96599264705882348</c:v>
                </c:pt>
                <c:pt idx="82">
                  <c:v>0.96599264705882348</c:v>
                </c:pt>
                <c:pt idx="83">
                  <c:v>0.96599264705882348</c:v>
                </c:pt>
                <c:pt idx="84">
                  <c:v>0.96599264705882348</c:v>
                </c:pt>
                <c:pt idx="85">
                  <c:v>0.96599264705882348</c:v>
                </c:pt>
                <c:pt idx="86">
                  <c:v>0.96599264705882348</c:v>
                </c:pt>
                <c:pt idx="87">
                  <c:v>0.96599264705882348</c:v>
                </c:pt>
                <c:pt idx="88">
                  <c:v>0.96599264705882348</c:v>
                </c:pt>
                <c:pt idx="89">
                  <c:v>0.96599264705882348</c:v>
                </c:pt>
                <c:pt idx="90">
                  <c:v>0.96599264705882348</c:v>
                </c:pt>
                <c:pt idx="91">
                  <c:v>0.96599264705882348</c:v>
                </c:pt>
                <c:pt idx="92">
                  <c:v>0.96599264705882348</c:v>
                </c:pt>
                <c:pt idx="93">
                  <c:v>0.96599264705882348</c:v>
                </c:pt>
                <c:pt idx="94">
                  <c:v>0.96599264705882348</c:v>
                </c:pt>
                <c:pt idx="95">
                  <c:v>0.96599264705882348</c:v>
                </c:pt>
                <c:pt idx="96">
                  <c:v>0.96599264705882348</c:v>
                </c:pt>
                <c:pt idx="97">
                  <c:v>0.96599264705882348</c:v>
                </c:pt>
                <c:pt idx="98">
                  <c:v>0.96599264705882348</c:v>
                </c:pt>
                <c:pt idx="99">
                  <c:v>0.96599264705882348</c:v>
                </c:pt>
                <c:pt idx="100">
                  <c:v>0.96599264705882348</c:v>
                </c:pt>
                <c:pt idx="101">
                  <c:v>0.96599264705882348</c:v>
                </c:pt>
                <c:pt idx="102">
                  <c:v>0.96599264705882348</c:v>
                </c:pt>
                <c:pt idx="103">
                  <c:v>0.96599264705882348</c:v>
                </c:pt>
                <c:pt idx="104">
                  <c:v>0.96599264705882348</c:v>
                </c:pt>
                <c:pt idx="105">
                  <c:v>0.96599264705882348</c:v>
                </c:pt>
                <c:pt idx="106">
                  <c:v>0.96599264705882348</c:v>
                </c:pt>
                <c:pt idx="107">
                  <c:v>0.96599264705882348</c:v>
                </c:pt>
                <c:pt idx="108">
                  <c:v>0.96599264705882348</c:v>
                </c:pt>
                <c:pt idx="109">
                  <c:v>0.96599264705882348</c:v>
                </c:pt>
                <c:pt idx="110">
                  <c:v>0.96599264705882348</c:v>
                </c:pt>
                <c:pt idx="111">
                  <c:v>0.96599264705882348</c:v>
                </c:pt>
                <c:pt idx="112">
                  <c:v>0.96599264705882348</c:v>
                </c:pt>
                <c:pt idx="113">
                  <c:v>0.96599264705882348</c:v>
                </c:pt>
                <c:pt idx="114">
                  <c:v>0.96599264705882348</c:v>
                </c:pt>
                <c:pt idx="115">
                  <c:v>0.96599264705882348</c:v>
                </c:pt>
                <c:pt idx="116">
                  <c:v>0.96599264705882348</c:v>
                </c:pt>
                <c:pt idx="117">
                  <c:v>0.96599264705882348</c:v>
                </c:pt>
                <c:pt idx="118">
                  <c:v>0.96599264705882348</c:v>
                </c:pt>
                <c:pt idx="119">
                  <c:v>0.96599264705882348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1CC-477A-9BFE-8C930ED7B940}"/>
            </c:ext>
          </c:extLst>
        </c:ser>
        <c:ser>
          <c:idx val="1"/>
          <c:order val="2"/>
          <c:tx>
            <c:strRef>
              <c:f>Data!$M$2</c:f>
              <c:strCache>
                <c:ptCount val="1"/>
                <c:pt idx="0">
                  <c:v>Sys 3</c:v>
                </c:pt>
              </c:strCache>
            </c:strRef>
          </c:tx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Data!$M$3:$M$123</c:f>
              <c:numCache>
                <c:formatCode>0.00%</c:formatCode>
                <c:ptCount val="121"/>
                <c:pt idx="0">
                  <c:v>0.81525735294117629</c:v>
                </c:pt>
                <c:pt idx="1">
                  <c:v>0.83363970588235292</c:v>
                </c:pt>
                <c:pt idx="2">
                  <c:v>0.84007352941176472</c:v>
                </c:pt>
                <c:pt idx="3">
                  <c:v>0.84007352941176472</c:v>
                </c:pt>
                <c:pt idx="4">
                  <c:v>0.84283088235294112</c:v>
                </c:pt>
                <c:pt idx="5">
                  <c:v>0.84374999999999989</c:v>
                </c:pt>
                <c:pt idx="6">
                  <c:v>0.84558823529411753</c:v>
                </c:pt>
                <c:pt idx="7">
                  <c:v>0.84742647058823528</c:v>
                </c:pt>
                <c:pt idx="8">
                  <c:v>0.85018382352941169</c:v>
                </c:pt>
                <c:pt idx="9">
                  <c:v>0.85202205882352933</c:v>
                </c:pt>
                <c:pt idx="10">
                  <c:v>0.85477941176470584</c:v>
                </c:pt>
                <c:pt idx="11">
                  <c:v>0.85753676470588225</c:v>
                </c:pt>
                <c:pt idx="12">
                  <c:v>0.86029411764705876</c:v>
                </c:pt>
                <c:pt idx="13">
                  <c:v>0.86397058823529405</c:v>
                </c:pt>
                <c:pt idx="14">
                  <c:v>0.86488970588235292</c:v>
                </c:pt>
                <c:pt idx="15">
                  <c:v>0.86672794117647045</c:v>
                </c:pt>
                <c:pt idx="16">
                  <c:v>0.87040441176470584</c:v>
                </c:pt>
                <c:pt idx="17">
                  <c:v>0.87224264705882348</c:v>
                </c:pt>
                <c:pt idx="18">
                  <c:v>0.87499999999999989</c:v>
                </c:pt>
                <c:pt idx="19">
                  <c:v>0.87775735294117652</c:v>
                </c:pt>
                <c:pt idx="20">
                  <c:v>0.87959558823529405</c:v>
                </c:pt>
                <c:pt idx="21">
                  <c:v>0.88143382352941169</c:v>
                </c:pt>
                <c:pt idx="22">
                  <c:v>0.88419117647058809</c:v>
                </c:pt>
                <c:pt idx="23">
                  <c:v>0.88511029411764708</c:v>
                </c:pt>
                <c:pt idx="24">
                  <c:v>0.88694852941176472</c:v>
                </c:pt>
                <c:pt idx="25">
                  <c:v>0.89430147058823528</c:v>
                </c:pt>
                <c:pt idx="26">
                  <c:v>0.91084558823529405</c:v>
                </c:pt>
                <c:pt idx="27">
                  <c:v>0.92463235294117641</c:v>
                </c:pt>
                <c:pt idx="28">
                  <c:v>0.9310661764705882</c:v>
                </c:pt>
                <c:pt idx="29">
                  <c:v>0.94209558823529405</c:v>
                </c:pt>
                <c:pt idx="30">
                  <c:v>0.95128676470588225</c:v>
                </c:pt>
                <c:pt idx="31">
                  <c:v>0.95496323529411764</c:v>
                </c:pt>
                <c:pt idx="32">
                  <c:v>0.96047794117647045</c:v>
                </c:pt>
                <c:pt idx="33">
                  <c:v>0.96599264705882348</c:v>
                </c:pt>
                <c:pt idx="34">
                  <c:v>0.96691176470588225</c:v>
                </c:pt>
                <c:pt idx="35">
                  <c:v>0.96874999999999989</c:v>
                </c:pt>
                <c:pt idx="36">
                  <c:v>0.97058823529411764</c:v>
                </c:pt>
                <c:pt idx="37">
                  <c:v>0.96966911764705876</c:v>
                </c:pt>
                <c:pt idx="38">
                  <c:v>0.96783088235294101</c:v>
                </c:pt>
                <c:pt idx="39">
                  <c:v>0.96783088235294101</c:v>
                </c:pt>
                <c:pt idx="40">
                  <c:v>0.96783088235294101</c:v>
                </c:pt>
                <c:pt idx="41">
                  <c:v>0.96599264705882348</c:v>
                </c:pt>
                <c:pt idx="42">
                  <c:v>0.96691176470588225</c:v>
                </c:pt>
                <c:pt idx="43">
                  <c:v>0.96691176470588225</c:v>
                </c:pt>
                <c:pt idx="44">
                  <c:v>0.96691176470588225</c:v>
                </c:pt>
                <c:pt idx="45">
                  <c:v>0.96691176470588225</c:v>
                </c:pt>
                <c:pt idx="46">
                  <c:v>0.96783088235294101</c:v>
                </c:pt>
                <c:pt idx="47">
                  <c:v>0.96783088235294101</c:v>
                </c:pt>
                <c:pt idx="48">
                  <c:v>0.96783088235294101</c:v>
                </c:pt>
                <c:pt idx="49">
                  <c:v>0.96783088235294101</c:v>
                </c:pt>
                <c:pt idx="50">
                  <c:v>0.96783088235294101</c:v>
                </c:pt>
                <c:pt idx="51">
                  <c:v>0.96783088235294101</c:v>
                </c:pt>
                <c:pt idx="52">
                  <c:v>0.96783088235294101</c:v>
                </c:pt>
                <c:pt idx="53">
                  <c:v>0.96783088235294101</c:v>
                </c:pt>
                <c:pt idx="54">
                  <c:v>0.96783088235294101</c:v>
                </c:pt>
                <c:pt idx="55">
                  <c:v>0.96783088235294101</c:v>
                </c:pt>
                <c:pt idx="56">
                  <c:v>0.96783088235294101</c:v>
                </c:pt>
                <c:pt idx="57">
                  <c:v>0.96783088235294101</c:v>
                </c:pt>
                <c:pt idx="58">
                  <c:v>0.96783088235294101</c:v>
                </c:pt>
                <c:pt idx="59">
                  <c:v>0.96783088235294101</c:v>
                </c:pt>
                <c:pt idx="60">
                  <c:v>0.96783088235294101</c:v>
                </c:pt>
                <c:pt idx="61">
                  <c:v>0.96783088235294101</c:v>
                </c:pt>
                <c:pt idx="62">
                  <c:v>0.96783088235294101</c:v>
                </c:pt>
                <c:pt idx="63">
                  <c:v>0.96783088235294101</c:v>
                </c:pt>
                <c:pt idx="64">
                  <c:v>0.96783088235294101</c:v>
                </c:pt>
                <c:pt idx="65">
                  <c:v>0.96783088235294101</c:v>
                </c:pt>
                <c:pt idx="66">
                  <c:v>0.96783088235294101</c:v>
                </c:pt>
                <c:pt idx="67">
                  <c:v>0.96783088235294101</c:v>
                </c:pt>
                <c:pt idx="68">
                  <c:v>0.96783088235294101</c:v>
                </c:pt>
                <c:pt idx="69">
                  <c:v>0.96783088235294101</c:v>
                </c:pt>
                <c:pt idx="70">
                  <c:v>0.96783088235294101</c:v>
                </c:pt>
                <c:pt idx="71">
                  <c:v>0.96783088235294101</c:v>
                </c:pt>
                <c:pt idx="72">
                  <c:v>0.96783088235294101</c:v>
                </c:pt>
                <c:pt idx="73">
                  <c:v>0.96783088235294101</c:v>
                </c:pt>
                <c:pt idx="74">
                  <c:v>0.96783088235294101</c:v>
                </c:pt>
                <c:pt idx="75">
                  <c:v>0.96783088235294101</c:v>
                </c:pt>
                <c:pt idx="76">
                  <c:v>0.96783088235294101</c:v>
                </c:pt>
                <c:pt idx="77">
                  <c:v>0.96783088235294101</c:v>
                </c:pt>
                <c:pt idx="78">
                  <c:v>0.96783088235294101</c:v>
                </c:pt>
                <c:pt idx="79">
                  <c:v>0.96783088235294101</c:v>
                </c:pt>
                <c:pt idx="80">
                  <c:v>0.96783088235294101</c:v>
                </c:pt>
                <c:pt idx="81">
                  <c:v>0.96783088235294101</c:v>
                </c:pt>
                <c:pt idx="82">
                  <c:v>0.96783088235294101</c:v>
                </c:pt>
                <c:pt idx="83">
                  <c:v>0.96783088235294101</c:v>
                </c:pt>
                <c:pt idx="84">
                  <c:v>0.96783088235294101</c:v>
                </c:pt>
                <c:pt idx="85">
                  <c:v>0.96783088235294101</c:v>
                </c:pt>
                <c:pt idx="86">
                  <c:v>0.96783088235294101</c:v>
                </c:pt>
                <c:pt idx="87">
                  <c:v>0.96783088235294101</c:v>
                </c:pt>
                <c:pt idx="88">
                  <c:v>0.96783088235294101</c:v>
                </c:pt>
                <c:pt idx="89">
                  <c:v>0.96783088235294101</c:v>
                </c:pt>
                <c:pt idx="90">
                  <c:v>0.96783088235294101</c:v>
                </c:pt>
                <c:pt idx="91">
                  <c:v>0.96783088235294101</c:v>
                </c:pt>
                <c:pt idx="92">
                  <c:v>0.96783088235294101</c:v>
                </c:pt>
                <c:pt idx="93">
                  <c:v>0.96783088235294101</c:v>
                </c:pt>
                <c:pt idx="94">
                  <c:v>0.96783088235294101</c:v>
                </c:pt>
                <c:pt idx="95">
                  <c:v>0.96783088235294101</c:v>
                </c:pt>
                <c:pt idx="96">
                  <c:v>0.96783088235294101</c:v>
                </c:pt>
                <c:pt idx="97">
                  <c:v>0.96783088235294101</c:v>
                </c:pt>
                <c:pt idx="98">
                  <c:v>0.96783088235294101</c:v>
                </c:pt>
                <c:pt idx="99">
                  <c:v>0.96783088235294101</c:v>
                </c:pt>
                <c:pt idx="100">
                  <c:v>0.96783088235294101</c:v>
                </c:pt>
                <c:pt idx="101">
                  <c:v>0.96783088235294101</c:v>
                </c:pt>
                <c:pt idx="102">
                  <c:v>0.96783088235294101</c:v>
                </c:pt>
                <c:pt idx="103">
                  <c:v>0.96783088235294101</c:v>
                </c:pt>
                <c:pt idx="104">
                  <c:v>0.96783088235294101</c:v>
                </c:pt>
                <c:pt idx="105">
                  <c:v>0.96783088235294101</c:v>
                </c:pt>
                <c:pt idx="106">
                  <c:v>0.96783088235294101</c:v>
                </c:pt>
                <c:pt idx="107">
                  <c:v>0.96783088235294101</c:v>
                </c:pt>
                <c:pt idx="108">
                  <c:v>0.96874999999999989</c:v>
                </c:pt>
                <c:pt idx="109">
                  <c:v>0.96874999999999989</c:v>
                </c:pt>
                <c:pt idx="110">
                  <c:v>0.96874999999999989</c:v>
                </c:pt>
                <c:pt idx="111">
                  <c:v>0.96874999999999989</c:v>
                </c:pt>
                <c:pt idx="112">
                  <c:v>0.96874999999999989</c:v>
                </c:pt>
                <c:pt idx="113">
                  <c:v>0.96874999999999989</c:v>
                </c:pt>
                <c:pt idx="114">
                  <c:v>0.96874999999999989</c:v>
                </c:pt>
                <c:pt idx="115">
                  <c:v>0.96874999999999989</c:v>
                </c:pt>
                <c:pt idx="116">
                  <c:v>0.96874999999999989</c:v>
                </c:pt>
                <c:pt idx="117">
                  <c:v>0.96874999999999989</c:v>
                </c:pt>
                <c:pt idx="118">
                  <c:v>0.96874999999999989</c:v>
                </c:pt>
                <c:pt idx="119">
                  <c:v>0.96874999999999989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1CC-477A-9BFE-8C930ED7B940}"/>
            </c:ext>
          </c:extLst>
        </c:ser>
        <c:ser>
          <c:idx val="3"/>
          <c:order val="3"/>
          <c:tx>
            <c:strRef>
              <c:f>Data!$N$1</c:f>
              <c:strCache>
                <c:ptCount val="1"/>
                <c:pt idx="0">
                  <c:v>pipe Hz haut</c:v>
                </c:pt>
              </c:strCache>
            </c:strRef>
          </c:tx>
          <c:marker>
            <c:symbol val="none"/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Data!$N$3:$N$122</c:f>
              <c:numCache>
                <c:formatCode>0.00%</c:formatCode>
                <c:ptCount val="120"/>
                <c:pt idx="0">
                  <c:v>0</c:v>
                </c:pt>
                <c:pt idx="1">
                  <c:v>0.08</c:v>
                </c:pt>
                <c:pt idx="2">
                  <c:v>0.12</c:v>
                </c:pt>
                <c:pt idx="3">
                  <c:v>0.16</c:v>
                </c:pt>
                <c:pt idx="4">
                  <c:v>0.2</c:v>
                </c:pt>
                <c:pt idx="5">
                  <c:v>0.24</c:v>
                </c:pt>
                <c:pt idx="6">
                  <c:v>0.28000000000000003</c:v>
                </c:pt>
                <c:pt idx="7">
                  <c:v>0.32</c:v>
                </c:pt>
                <c:pt idx="8">
                  <c:v>0.36</c:v>
                </c:pt>
                <c:pt idx="9">
                  <c:v>0.4</c:v>
                </c:pt>
                <c:pt idx="10">
                  <c:v>0.44</c:v>
                </c:pt>
                <c:pt idx="11">
                  <c:v>0.48</c:v>
                </c:pt>
                <c:pt idx="12">
                  <c:v>0.52</c:v>
                </c:pt>
                <c:pt idx="13">
                  <c:v>0.56000000000000005</c:v>
                </c:pt>
                <c:pt idx="14">
                  <c:v>0.6</c:v>
                </c:pt>
                <c:pt idx="15">
                  <c:v>0.64</c:v>
                </c:pt>
                <c:pt idx="16">
                  <c:v>0.68</c:v>
                </c:pt>
                <c:pt idx="17">
                  <c:v>0.72</c:v>
                </c:pt>
                <c:pt idx="18">
                  <c:v>0.76</c:v>
                </c:pt>
                <c:pt idx="19">
                  <c:v>0.8</c:v>
                </c:pt>
                <c:pt idx="20">
                  <c:v>0.84</c:v>
                </c:pt>
                <c:pt idx="21">
                  <c:v>0.88</c:v>
                </c:pt>
                <c:pt idx="22">
                  <c:v>0.92</c:v>
                </c:pt>
                <c:pt idx="23">
                  <c:v>0.96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1CC-477A-9BFE-8C930ED7B9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1939168"/>
        <c:axId val="951939496"/>
      </c:scatterChart>
      <c:valAx>
        <c:axId val="951939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Temps,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51939496"/>
        <c:crosses val="autoZero"/>
        <c:crossBetween val="midCat"/>
      </c:valAx>
      <c:valAx>
        <c:axId val="95193949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Niveau,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51939168"/>
        <c:crosses val="autoZero"/>
        <c:crossBetween val="midCat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512445</xdr:colOff>
      <xdr:row>2</xdr:row>
      <xdr:rowOff>7620</xdr:rowOff>
    </xdr:from>
    <xdr:to>
      <xdr:col>27</xdr:col>
      <xdr:colOff>215265</xdr:colOff>
      <xdr:row>27</xdr:row>
      <xdr:rowOff>7620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29</xdr:row>
      <xdr:rowOff>0</xdr:rowOff>
    </xdr:from>
    <xdr:to>
      <xdr:col>27</xdr:col>
      <xdr:colOff>297180</xdr:colOff>
      <xdr:row>54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0</xdr:colOff>
      <xdr:row>3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5" name="Sys1_droite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9509760" y="556260"/>
          <a:ext cx="178308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bg1">
                  <a:lumMod val="100000"/>
                  <a:alpha val="66000"/>
                </a:schemeClr>
              </a:solidFill>
            </a14:hiddenFill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11</xdr:col>
      <xdr:colOff>0</xdr:colOff>
      <xdr:row>3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10" name="Col_Desc_Pompe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6537960" y="556260"/>
          <a:ext cx="5943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bg1">
                  <a:lumMod val="100000"/>
                  <a:alpha val="66000"/>
                </a:schemeClr>
              </a:solidFill>
            </a14:hiddenFill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51</xdr:col>
      <xdr:colOff>1</xdr:colOff>
      <xdr:row>0</xdr:row>
      <xdr:rowOff>0</xdr:rowOff>
    </xdr:from>
    <xdr:to>
      <xdr:col>52</xdr:col>
      <xdr:colOff>1</xdr:colOff>
      <xdr:row>1</xdr:row>
      <xdr:rowOff>0</xdr:rowOff>
    </xdr:to>
    <xdr:sp macro="" textlink="">
      <xdr:nvSpPr>
        <xdr:cNvPr id="18" name="Seuil_Niv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29632276" y="0"/>
          <a:ext cx="581025" cy="190500"/>
        </a:xfrm>
        <a:prstGeom prst="rect">
          <a:avLst/>
        </a:prstGeom>
        <a:solidFill>
          <a:schemeClr val="bg1">
            <a:lumMod val="100000"/>
            <a:alpha val="66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12</xdr:col>
      <xdr:colOff>0</xdr:colOff>
      <xdr:row>7</xdr:row>
      <xdr:rowOff>0</xdr:rowOff>
    </xdr:from>
    <xdr:to>
      <xdr:col>16</xdr:col>
      <xdr:colOff>0</xdr:colOff>
      <xdr:row>8</xdr:row>
      <xdr:rowOff>0</xdr:rowOff>
    </xdr:to>
    <xdr:sp macro="" textlink="">
      <xdr:nvSpPr>
        <xdr:cNvPr id="19" name="Seuil_Niv2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7132320" y="1303020"/>
          <a:ext cx="2377440" cy="190500"/>
        </a:xfrm>
        <a:prstGeom prst="rect">
          <a:avLst/>
        </a:prstGeom>
        <a:noFill/>
        <a:ln w="12700" cap="flat" cmpd="sng" algn="ctr">
          <a:noFill/>
          <a:prstDash val="solid"/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bg1">
                  <a:lumMod val="100000"/>
                  <a:alpha val="66000"/>
                </a:schemeClr>
              </a:solidFill>
            </a14:hiddenFill>
          </a:ext>
        </a:extLst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absolute">
    <xdr:from>
      <xdr:col>12</xdr:col>
      <xdr:colOff>0</xdr:colOff>
      <xdr:row>5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13" name="Sys2_droite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7132320" y="929640"/>
          <a:ext cx="59436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bg1">
                  <a:lumMod val="100000"/>
                  <a:alpha val="66000"/>
                </a:schemeClr>
              </a:solidFill>
            </a14:hiddenFill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0</xdr:colOff>
      <xdr:row>5</xdr:row>
      <xdr:rowOff>0</xdr:rowOff>
    </xdr:from>
    <xdr:to>
      <xdr:col>11</xdr:col>
      <xdr:colOff>0</xdr:colOff>
      <xdr:row>6</xdr:row>
      <xdr:rowOff>0</xdr:rowOff>
    </xdr:to>
    <xdr:sp macro="" textlink="">
      <xdr:nvSpPr>
        <xdr:cNvPr id="12" name="Sys2_gauche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4160520" y="929640"/>
          <a:ext cx="237744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bg1">
                  <a:lumMod val="100000"/>
                  <a:alpha val="66000"/>
                </a:schemeClr>
              </a:solidFill>
            </a14:hiddenFill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17</xdr:col>
      <xdr:colOff>30480</xdr:colOff>
      <xdr:row>20</xdr:row>
      <xdr:rowOff>91440</xdr:rowOff>
    </xdr:from>
    <xdr:to>
      <xdr:col>17</xdr:col>
      <xdr:colOff>515112</xdr:colOff>
      <xdr:row>25</xdr:row>
      <xdr:rowOff>139573</xdr:rowOff>
    </xdr:to>
    <xdr:sp macro="" textlink="">
      <xdr:nvSpPr>
        <xdr:cNvPr id="2" name="Up Arrow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393680" y="3812540"/>
          <a:ext cx="484632" cy="98475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</xdr:col>
      <xdr:colOff>73660</xdr:colOff>
      <xdr:row>26</xdr:row>
      <xdr:rowOff>174625</xdr:rowOff>
    </xdr:from>
    <xdr:to>
      <xdr:col>9</xdr:col>
      <xdr:colOff>536067</xdr:colOff>
      <xdr:row>32</xdr:row>
      <xdr:rowOff>48133</xdr:rowOff>
    </xdr:to>
    <xdr:sp macro="" textlink="">
      <xdr:nvSpPr>
        <xdr:cNvPr id="4" name="Up Arrow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360035" y="5254625"/>
          <a:ext cx="462407" cy="10165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</xdr:col>
      <xdr:colOff>312420</xdr:colOff>
      <xdr:row>24</xdr:row>
      <xdr:rowOff>6985</xdr:rowOff>
    </xdr:from>
    <xdr:to>
      <xdr:col>8</xdr:col>
      <xdr:colOff>187452</xdr:colOff>
      <xdr:row>29</xdr:row>
      <xdr:rowOff>70993</xdr:rowOff>
    </xdr:to>
    <xdr:sp macro="" textlink="">
      <xdr:nvSpPr>
        <xdr:cNvPr id="5" name="Up Arrow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 rot="10800000">
          <a:off x="4579620" y="4480560"/>
          <a:ext cx="484632" cy="98475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13</xdr:col>
      <xdr:colOff>210312</xdr:colOff>
      <xdr:row>40</xdr:row>
      <xdr:rowOff>108458</xdr:rowOff>
    </xdr:from>
    <xdr:to>
      <xdr:col>14</xdr:col>
      <xdr:colOff>579120</xdr:colOff>
      <xdr:row>43</xdr:row>
      <xdr:rowOff>44450</xdr:rowOff>
    </xdr:to>
    <xdr:sp macro="" textlink="">
      <xdr:nvSpPr>
        <xdr:cNvPr id="6" name="Up Arrow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 rot="5400000">
          <a:off x="8380095" y="7299325"/>
          <a:ext cx="48844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11</xdr:col>
      <xdr:colOff>38735</xdr:colOff>
      <xdr:row>32</xdr:row>
      <xdr:rowOff>45720</xdr:rowOff>
    </xdr:from>
    <xdr:to>
      <xdr:col>11</xdr:col>
      <xdr:colOff>572135</xdr:colOff>
      <xdr:row>35</xdr:row>
      <xdr:rowOff>137160</xdr:rowOff>
    </xdr:to>
    <xdr:sp macro="" textlink="">
      <xdr:nvSpPr>
        <xdr:cNvPr id="3" name="Flowchart: Sequential Access Stor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 flipH="1">
          <a:off x="6499860" y="6252845"/>
          <a:ext cx="533400" cy="662940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11</xdr:col>
      <xdr:colOff>90065</xdr:colOff>
      <xdr:row>32</xdr:row>
      <xdr:rowOff>105409</xdr:rowOff>
    </xdr:from>
    <xdr:to>
      <xdr:col>11</xdr:col>
      <xdr:colOff>521540</xdr:colOff>
      <xdr:row>35</xdr:row>
      <xdr:rowOff>54934</xdr:rowOff>
    </xdr:to>
    <xdr:sp macro="[0]!Pompage" textlink="">
      <xdr:nvSpPr>
        <xdr:cNvPr id="7" name="Organigramme : Ou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 rot="5384165">
          <a:off x="6590870" y="6055684"/>
          <a:ext cx="505785" cy="431475"/>
        </a:xfrm>
        <a:prstGeom prst="flowChartOr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38</xdr:row>
      <xdr:rowOff>257175</xdr:rowOff>
    </xdr:from>
    <xdr:to>
      <xdr:col>15</xdr:col>
      <xdr:colOff>606425</xdr:colOff>
      <xdr:row>45</xdr:row>
      <xdr:rowOff>257175</xdr:rowOff>
    </xdr:to>
    <xdr:sp macro="" textlink="">
      <xdr:nvSpPr>
        <xdr:cNvPr id="16" name="SYS_3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/>
      </xdr:nvSpPr>
      <xdr:spPr>
        <a:xfrm>
          <a:off x="7820025" y="11058525"/>
          <a:ext cx="1844675" cy="2066925"/>
        </a:xfrm>
        <a:prstGeom prst="rect">
          <a:avLst/>
        </a:prstGeom>
        <a:solidFill>
          <a:srgbClr val="1700E8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7</xdr:col>
      <xdr:colOff>0</xdr:colOff>
      <xdr:row>3</xdr:row>
      <xdr:rowOff>88868</xdr:rowOff>
    </xdr:from>
    <xdr:to>
      <xdr:col>12</xdr:col>
      <xdr:colOff>606425</xdr:colOff>
      <xdr:row>45</xdr:row>
      <xdr:rowOff>257175</xdr:rowOff>
    </xdr:to>
    <xdr:sp macro="" textlink="">
      <xdr:nvSpPr>
        <xdr:cNvPr id="11" name="SYS_2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4105275" y="555593"/>
          <a:ext cx="3702050" cy="12569857"/>
        </a:xfrm>
        <a:prstGeom prst="rect">
          <a:avLst/>
        </a:prstGeom>
        <a:solidFill>
          <a:srgbClr val="81007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16</xdr:col>
      <xdr:colOff>0</xdr:colOff>
      <xdr:row>24</xdr:row>
      <xdr:rowOff>173022</xdr:rowOff>
    </xdr:from>
    <xdr:to>
      <xdr:col>18</xdr:col>
      <xdr:colOff>606425</xdr:colOff>
      <xdr:row>45</xdr:row>
      <xdr:rowOff>257175</xdr:rowOff>
    </xdr:to>
    <xdr:sp macro="" textlink="">
      <xdr:nvSpPr>
        <xdr:cNvPr id="9" name="SYS_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9677400" y="6840522"/>
          <a:ext cx="1844675" cy="6284928"/>
        </a:xfrm>
        <a:prstGeom prst="rect">
          <a:avLst/>
        </a:prstGeom>
        <a:solidFill>
          <a:srgbClr val="7E008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10</xdr:col>
      <xdr:colOff>580753</xdr:colOff>
      <xdr:row>31</xdr:row>
      <xdr:rowOff>86542</xdr:rowOff>
    </xdr:from>
    <xdr:to>
      <xdr:col>11</xdr:col>
      <xdr:colOff>529045</xdr:colOff>
      <xdr:row>34</xdr:row>
      <xdr:rowOff>177982</xdr:rowOff>
    </xdr:to>
    <xdr:sp macro="" textlink="">
      <xdr:nvSpPr>
        <xdr:cNvPr id="3" name="Flowchart: Sequential Access Stor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 flipH="1">
          <a:off x="6431824" y="6427471"/>
          <a:ext cx="533400" cy="662940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27</xdr:col>
      <xdr:colOff>177257</xdr:colOff>
      <xdr:row>1</xdr:row>
      <xdr:rowOff>114800</xdr:rowOff>
    </xdr:from>
    <xdr:to>
      <xdr:col>33</xdr:col>
      <xdr:colOff>524590</xdr:colOff>
      <xdr:row>4</xdr:row>
      <xdr:rowOff>243789</xdr:rowOff>
    </xdr:to>
    <xdr:sp macro="[0]!Remplir" textlink="">
      <xdr:nvSpPr>
        <xdr:cNvPr id="10" name="Rechthoek: afgeronde hoeken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17621081" y="376271"/>
          <a:ext cx="4325421" cy="93207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200" b="1"/>
            <a:t>DEMO</a:t>
          </a:r>
        </a:p>
      </xdr:txBody>
    </xdr:sp>
    <xdr:clientData/>
  </xdr:twoCellAnchor>
  <xdr:twoCellAnchor>
    <xdr:from>
      <xdr:col>13</xdr:col>
      <xdr:colOff>0</xdr:colOff>
      <xdr:row>5</xdr:row>
      <xdr:rowOff>257175</xdr:rowOff>
    </xdr:from>
    <xdr:to>
      <xdr:col>15</xdr:col>
      <xdr:colOff>606425</xdr:colOff>
      <xdr:row>6</xdr:row>
      <xdr:rowOff>257175</xdr:rowOff>
    </xdr:to>
    <xdr:sp macro="" textlink="">
      <xdr:nvSpPr>
        <xdr:cNvPr id="17" name="SYS_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7820025" y="1314450"/>
          <a:ext cx="1844675" cy="295275"/>
        </a:xfrm>
        <a:prstGeom prst="rect">
          <a:avLst/>
        </a:prstGeom>
        <a:solidFill>
          <a:srgbClr val="82007D">
            <a:alpha val="85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13</xdr:col>
      <xdr:colOff>0</xdr:colOff>
      <xdr:row>12</xdr:row>
      <xdr:rowOff>257175</xdr:rowOff>
    </xdr:from>
    <xdr:to>
      <xdr:col>15</xdr:col>
      <xdr:colOff>606425</xdr:colOff>
      <xdr:row>13</xdr:row>
      <xdr:rowOff>257175</xdr:rowOff>
    </xdr:to>
    <xdr:sp macro="" textlink="">
      <xdr:nvSpPr>
        <xdr:cNvPr id="18" name="SYS_5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/>
      </xdr:nvSpPr>
      <xdr:spPr>
        <a:xfrm>
          <a:off x="7820025" y="3381375"/>
          <a:ext cx="1844675" cy="295275"/>
        </a:xfrm>
        <a:prstGeom prst="rect">
          <a:avLst/>
        </a:prstGeom>
        <a:solidFill>
          <a:srgbClr val="3000CF">
            <a:alpha val="85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301294</xdr:colOff>
          <xdr:row>2</xdr:row>
          <xdr:rowOff>6220</xdr:rowOff>
        </xdr:from>
        <xdr:to>
          <xdr:col>25</xdr:col>
          <xdr:colOff>44063</xdr:colOff>
          <xdr:row>10</xdr:row>
          <xdr:rowOff>18318</xdr:rowOff>
        </xdr:to>
        <xdr:pic>
          <xdr:nvPicPr>
            <xdr:cNvPr id="2" name="Afbeelding 1">
              <a:extLst>
                <a:ext uri="{FF2B5EF4-FFF2-40B4-BE49-F238E27FC236}">
                  <a16:creationId xmlns:a16="http://schemas.microsoft.com/office/drawing/2014/main" id="{6E516462-195C-D220-5382-10FF5F15245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Data!$AH$1:$AK$6" spid="_x0000_s308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1914467" y="189393"/>
              <a:ext cx="5091423" cy="2356713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9</xdr:col>
      <xdr:colOff>607391</xdr:colOff>
      <xdr:row>5</xdr:row>
      <xdr:rowOff>13804</xdr:rowOff>
    </xdr:from>
    <xdr:to>
      <xdr:col>12</xdr:col>
      <xdr:colOff>607391</xdr:colOff>
      <xdr:row>35</xdr:row>
      <xdr:rowOff>13805</xdr:rowOff>
    </xdr:to>
    <xdr:sp macro="" textlink="">
      <xdr:nvSpPr>
        <xdr:cNvPr id="7" name="Vrije vorm: vorm 6">
          <a:extLst>
            <a:ext uri="{FF2B5EF4-FFF2-40B4-BE49-F238E27FC236}">
              <a16:creationId xmlns:a16="http://schemas.microsoft.com/office/drawing/2014/main" id="{EEE96CB5-1467-089D-6A81-70A808B18948}"/>
            </a:ext>
          </a:extLst>
        </xdr:cNvPr>
        <xdr:cNvSpPr/>
      </xdr:nvSpPr>
      <xdr:spPr>
        <a:xfrm>
          <a:off x="5949674" y="1408043"/>
          <a:ext cx="1863587" cy="8696740"/>
        </a:xfrm>
        <a:custGeom>
          <a:avLst/>
          <a:gdLst>
            <a:gd name="connsiteX0" fmla="*/ 1863587 w 1863587"/>
            <a:gd name="connsiteY0" fmla="*/ 262283 h 8696740"/>
            <a:gd name="connsiteX1" fmla="*/ 1242391 w 1863587"/>
            <a:gd name="connsiteY1" fmla="*/ 248479 h 8696740"/>
            <a:gd name="connsiteX2" fmla="*/ 1242391 w 1863587"/>
            <a:gd name="connsiteY2" fmla="*/ 0 h 8696740"/>
            <a:gd name="connsiteX3" fmla="*/ 635000 w 1863587"/>
            <a:gd name="connsiteY3" fmla="*/ 0 h 8696740"/>
            <a:gd name="connsiteX4" fmla="*/ 635000 w 1863587"/>
            <a:gd name="connsiteY4" fmla="*/ 8696740 h 8696740"/>
            <a:gd name="connsiteX5" fmla="*/ 27609 w 1863587"/>
            <a:gd name="connsiteY5" fmla="*/ 8641522 h 8696740"/>
            <a:gd name="connsiteX6" fmla="*/ 0 w 1863587"/>
            <a:gd name="connsiteY6" fmla="*/ 5563153 h 86967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863587" h="8696740">
              <a:moveTo>
                <a:pt x="1863587" y="262283"/>
              </a:moveTo>
              <a:lnTo>
                <a:pt x="1242391" y="248479"/>
              </a:lnTo>
              <a:lnTo>
                <a:pt x="1242391" y="0"/>
              </a:lnTo>
              <a:lnTo>
                <a:pt x="635000" y="0"/>
              </a:lnTo>
              <a:lnTo>
                <a:pt x="635000" y="8696740"/>
              </a:lnTo>
              <a:lnTo>
                <a:pt x="27609" y="8641522"/>
              </a:lnTo>
              <a:lnTo>
                <a:pt x="0" y="5563153"/>
              </a:lnTo>
            </a:path>
          </a:pathLst>
        </a:cu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11</xdr:col>
      <xdr:colOff>579783</xdr:colOff>
      <xdr:row>6</xdr:row>
      <xdr:rowOff>276087</xdr:rowOff>
    </xdr:from>
    <xdr:to>
      <xdr:col>13</xdr:col>
      <xdr:colOff>13805</xdr:colOff>
      <xdr:row>12</xdr:row>
      <xdr:rowOff>262283</xdr:rowOff>
    </xdr:to>
    <xdr:sp macro="" textlink="">
      <xdr:nvSpPr>
        <xdr:cNvPr id="8" name="Vrije vorm: vorm 7">
          <a:extLst>
            <a:ext uri="{FF2B5EF4-FFF2-40B4-BE49-F238E27FC236}">
              <a16:creationId xmlns:a16="http://schemas.microsoft.com/office/drawing/2014/main" id="{7F213D41-FD3F-F437-70C6-81481BD64FBF}"/>
            </a:ext>
          </a:extLst>
        </xdr:cNvPr>
        <xdr:cNvSpPr/>
      </xdr:nvSpPr>
      <xdr:spPr>
        <a:xfrm>
          <a:off x="7164457" y="1960217"/>
          <a:ext cx="676413" cy="1725544"/>
        </a:xfrm>
        <a:custGeom>
          <a:avLst/>
          <a:gdLst>
            <a:gd name="connsiteX0" fmla="*/ 676413 w 676413"/>
            <a:gd name="connsiteY0" fmla="*/ 0 h 1725544"/>
            <a:gd name="connsiteX1" fmla="*/ 0 w 676413"/>
            <a:gd name="connsiteY1" fmla="*/ 0 h 1725544"/>
            <a:gd name="connsiteX2" fmla="*/ 27608 w 676413"/>
            <a:gd name="connsiteY2" fmla="*/ 1725544 h 1725544"/>
            <a:gd name="connsiteX3" fmla="*/ 635000 w 676413"/>
            <a:gd name="connsiteY3" fmla="*/ 1725544 h 172554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76413" h="1725544">
              <a:moveTo>
                <a:pt x="676413" y="0"/>
              </a:moveTo>
              <a:lnTo>
                <a:pt x="0" y="0"/>
              </a:lnTo>
              <a:lnTo>
                <a:pt x="27608" y="1725544"/>
              </a:lnTo>
              <a:lnTo>
                <a:pt x="635000" y="1725544"/>
              </a:lnTo>
            </a:path>
          </a:pathLst>
        </a:cu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8</xdr:col>
      <xdr:colOff>607391</xdr:colOff>
      <xdr:row>13</xdr:row>
      <xdr:rowOff>262282</xdr:rowOff>
    </xdr:from>
    <xdr:to>
      <xdr:col>12</xdr:col>
      <xdr:colOff>607391</xdr:colOff>
      <xdr:row>36</xdr:row>
      <xdr:rowOff>27608</xdr:rowOff>
    </xdr:to>
    <xdr:sp macro="" textlink="">
      <xdr:nvSpPr>
        <xdr:cNvPr id="12" name="Vrije vorm: vorm 11">
          <a:extLst>
            <a:ext uri="{FF2B5EF4-FFF2-40B4-BE49-F238E27FC236}">
              <a16:creationId xmlns:a16="http://schemas.microsoft.com/office/drawing/2014/main" id="{08988F71-28D6-A57E-18C5-C5C1A7F23B2F}"/>
            </a:ext>
          </a:extLst>
        </xdr:cNvPr>
        <xdr:cNvSpPr/>
      </xdr:nvSpPr>
      <xdr:spPr>
        <a:xfrm>
          <a:off x="5328478" y="3975652"/>
          <a:ext cx="2484783" cy="6432826"/>
        </a:xfrm>
        <a:custGeom>
          <a:avLst/>
          <a:gdLst>
            <a:gd name="connsiteX0" fmla="*/ 2484783 w 2484783"/>
            <a:gd name="connsiteY0" fmla="*/ 27609 h 6432826"/>
            <a:gd name="connsiteX1" fmla="*/ 1863587 w 2484783"/>
            <a:gd name="connsiteY1" fmla="*/ 0 h 6432826"/>
            <a:gd name="connsiteX2" fmla="*/ 1877392 w 2484783"/>
            <a:gd name="connsiteY2" fmla="*/ 6432826 h 6432826"/>
            <a:gd name="connsiteX3" fmla="*/ 0 w 2484783"/>
            <a:gd name="connsiteY3" fmla="*/ 6391413 h 6432826"/>
            <a:gd name="connsiteX4" fmla="*/ 13805 w 2484783"/>
            <a:gd name="connsiteY4" fmla="*/ 2967935 h 6432826"/>
            <a:gd name="connsiteX5" fmla="*/ 13805 w 2484783"/>
            <a:gd name="connsiteY5" fmla="*/ 2898913 h 643282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2484783" h="6432826">
              <a:moveTo>
                <a:pt x="2484783" y="27609"/>
              </a:moveTo>
              <a:lnTo>
                <a:pt x="1863587" y="0"/>
              </a:lnTo>
              <a:cubicBezTo>
                <a:pt x="1868189" y="2144275"/>
                <a:pt x="1872790" y="4288551"/>
                <a:pt x="1877392" y="6432826"/>
              </a:cubicBezTo>
              <a:lnTo>
                <a:pt x="0" y="6391413"/>
              </a:lnTo>
              <a:cubicBezTo>
                <a:pt x="4602" y="5250254"/>
                <a:pt x="9203" y="4109094"/>
                <a:pt x="13805" y="2967935"/>
              </a:cubicBezTo>
              <a:lnTo>
                <a:pt x="13805" y="2898913"/>
              </a:lnTo>
            </a:path>
          </a:pathLst>
        </a:cu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27</xdr:col>
      <xdr:colOff>274759</xdr:colOff>
      <xdr:row>5</xdr:row>
      <xdr:rowOff>274759</xdr:rowOff>
    </xdr:from>
    <xdr:to>
      <xdr:col>33</xdr:col>
      <xdr:colOff>256442</xdr:colOff>
      <xdr:row>8</xdr:row>
      <xdr:rowOff>219807</xdr:rowOff>
    </xdr:to>
    <xdr:sp macro="[0]!Boucle1" textlink="">
      <xdr:nvSpPr>
        <xdr:cNvPr id="13" name="Rechthoek: afgeronde hoeken 12">
          <a:extLst>
            <a:ext uri="{FF2B5EF4-FFF2-40B4-BE49-F238E27FC236}">
              <a16:creationId xmlns:a16="http://schemas.microsoft.com/office/drawing/2014/main" id="{5C600420-1602-D104-7D9B-0FDD7CE831B3}"/>
            </a:ext>
          </a:extLst>
        </xdr:cNvPr>
        <xdr:cNvSpPr/>
      </xdr:nvSpPr>
      <xdr:spPr>
        <a:xfrm>
          <a:off x="18408894" y="1337163"/>
          <a:ext cx="3993173" cy="82427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600"/>
            <a:t>Autre Demo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30480</xdr:colOff>
      <xdr:row>20</xdr:row>
      <xdr:rowOff>91440</xdr:rowOff>
    </xdr:from>
    <xdr:to>
      <xdr:col>17</xdr:col>
      <xdr:colOff>515112</xdr:colOff>
      <xdr:row>25</xdr:row>
      <xdr:rowOff>155448</xdr:rowOff>
    </xdr:to>
    <xdr:sp macro="" textlink="">
      <xdr:nvSpPr>
        <xdr:cNvPr id="2" name="Up Arrow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0264140" y="3794760"/>
          <a:ext cx="48463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22860</xdr:colOff>
      <xdr:row>32</xdr:row>
      <xdr:rowOff>45720</xdr:rowOff>
    </xdr:from>
    <xdr:to>
      <xdr:col>11</xdr:col>
      <xdr:colOff>556260</xdr:colOff>
      <xdr:row>35</xdr:row>
      <xdr:rowOff>137160</xdr:rowOff>
    </xdr:to>
    <xdr:sp macro="" textlink="">
      <xdr:nvSpPr>
        <xdr:cNvPr id="3" name="Flowchart: Sequential Access Stor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 flipH="1">
          <a:off x="6644640" y="5943600"/>
          <a:ext cx="533400" cy="640080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38100</xdr:colOff>
      <xdr:row>23</xdr:row>
      <xdr:rowOff>30480</xdr:rowOff>
    </xdr:from>
    <xdr:to>
      <xdr:col>9</xdr:col>
      <xdr:colOff>515112</xdr:colOff>
      <xdr:row>28</xdr:row>
      <xdr:rowOff>94488</xdr:rowOff>
    </xdr:to>
    <xdr:sp macro="" textlink="">
      <xdr:nvSpPr>
        <xdr:cNvPr id="4" name="Up Arrow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 rot="10800000">
          <a:off x="5455920" y="4282440"/>
          <a:ext cx="47701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312420</xdr:colOff>
      <xdr:row>24</xdr:row>
      <xdr:rowOff>22860</xdr:rowOff>
    </xdr:from>
    <xdr:to>
      <xdr:col>7</xdr:col>
      <xdr:colOff>533400</xdr:colOff>
      <xdr:row>29</xdr:row>
      <xdr:rowOff>86868</xdr:rowOff>
    </xdr:to>
    <xdr:sp macro="" textlink="">
      <xdr:nvSpPr>
        <xdr:cNvPr id="5" name="Up Arrow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 rot="10800000">
          <a:off x="4526280" y="4457700"/>
          <a:ext cx="220980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210312</xdr:colOff>
      <xdr:row>40</xdr:row>
      <xdr:rowOff>140208</xdr:rowOff>
    </xdr:from>
    <xdr:to>
      <xdr:col>14</xdr:col>
      <xdr:colOff>579120</xdr:colOff>
      <xdr:row>43</xdr:row>
      <xdr:rowOff>76200</xdr:rowOff>
    </xdr:to>
    <xdr:sp macro="" textlink="">
      <xdr:nvSpPr>
        <xdr:cNvPr id="6" name="Up Arrow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 rot="5400000">
          <a:off x="8279130" y="7258050"/>
          <a:ext cx="484632" cy="97078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22860</xdr:colOff>
      <xdr:row>9</xdr:row>
      <xdr:rowOff>167640</xdr:rowOff>
    </xdr:from>
    <xdr:to>
      <xdr:col>11</xdr:col>
      <xdr:colOff>507492</xdr:colOff>
      <xdr:row>15</xdr:row>
      <xdr:rowOff>33528</xdr:rowOff>
    </xdr:to>
    <xdr:sp macro="" textlink="">
      <xdr:nvSpPr>
        <xdr:cNvPr id="7" name="Up Arrow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6644640" y="1844040"/>
          <a:ext cx="48463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499872</xdr:colOff>
      <xdr:row>5</xdr:row>
      <xdr:rowOff>160020</xdr:rowOff>
    </xdr:from>
    <xdr:to>
      <xdr:col>15</xdr:col>
      <xdr:colOff>60960</xdr:colOff>
      <xdr:row>7</xdr:row>
      <xdr:rowOff>53340</xdr:rowOff>
    </xdr:to>
    <xdr:sp macro="" textlink="">
      <xdr:nvSpPr>
        <xdr:cNvPr id="9" name="Up Arrow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 rot="5400000">
          <a:off x="8570976" y="844296"/>
          <a:ext cx="274320" cy="76504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332232</xdr:colOff>
      <xdr:row>12</xdr:row>
      <xdr:rowOff>144780</xdr:rowOff>
    </xdr:from>
    <xdr:to>
      <xdr:col>14</xdr:col>
      <xdr:colOff>495300</xdr:colOff>
      <xdr:row>14</xdr:row>
      <xdr:rowOff>38100</xdr:rowOff>
    </xdr:to>
    <xdr:sp macro="" textlink="">
      <xdr:nvSpPr>
        <xdr:cNvPr id="11" name="Up Arrow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 rot="5400000">
          <a:off x="8403336" y="2124456"/>
          <a:ext cx="274320" cy="76504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274320</xdr:colOff>
      <xdr:row>34</xdr:row>
      <xdr:rowOff>152400</xdr:rowOff>
    </xdr:from>
    <xdr:to>
      <xdr:col>10</xdr:col>
      <xdr:colOff>437388</xdr:colOff>
      <xdr:row>36</xdr:row>
      <xdr:rowOff>60960</xdr:rowOff>
    </xdr:to>
    <xdr:sp macro="" textlink="">
      <xdr:nvSpPr>
        <xdr:cNvPr id="12" name="Up Arrow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 rot="5400000">
          <a:off x="5937504" y="6170676"/>
          <a:ext cx="274320" cy="76504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144780</xdr:colOff>
      <xdr:row>6</xdr:row>
      <xdr:rowOff>182880</xdr:rowOff>
    </xdr:from>
    <xdr:to>
      <xdr:col>19</xdr:col>
      <xdr:colOff>431292</xdr:colOff>
      <xdr:row>9</xdr:row>
      <xdr:rowOff>144780</xdr:rowOff>
    </xdr:to>
    <xdr:sp macro="" textlink="">
      <xdr:nvSpPr>
        <xdr:cNvPr id="2" name="Up Arrow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 rot="10800000">
          <a:off x="11437620" y="1295400"/>
          <a:ext cx="286512" cy="51816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22860</xdr:colOff>
      <xdr:row>32</xdr:row>
      <xdr:rowOff>45720</xdr:rowOff>
    </xdr:from>
    <xdr:to>
      <xdr:col>13</xdr:col>
      <xdr:colOff>556260</xdr:colOff>
      <xdr:row>35</xdr:row>
      <xdr:rowOff>137160</xdr:rowOff>
    </xdr:to>
    <xdr:sp macro="" textlink="">
      <xdr:nvSpPr>
        <xdr:cNvPr id="3" name="Flowchart: Sequential Access Stor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 flipH="1">
          <a:off x="6560820" y="5943600"/>
          <a:ext cx="533400" cy="640080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38100</xdr:colOff>
      <xdr:row>23</xdr:row>
      <xdr:rowOff>30480</xdr:rowOff>
    </xdr:from>
    <xdr:to>
      <xdr:col>9</xdr:col>
      <xdr:colOff>515112</xdr:colOff>
      <xdr:row>28</xdr:row>
      <xdr:rowOff>94488</xdr:rowOff>
    </xdr:to>
    <xdr:sp macro="" textlink="">
      <xdr:nvSpPr>
        <xdr:cNvPr id="4" name="Up Arrow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 rot="10800000">
          <a:off x="5387340" y="4282440"/>
          <a:ext cx="47701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499872</xdr:colOff>
      <xdr:row>5</xdr:row>
      <xdr:rowOff>160020</xdr:rowOff>
    </xdr:from>
    <xdr:to>
      <xdr:col>17</xdr:col>
      <xdr:colOff>60960</xdr:colOff>
      <xdr:row>7</xdr:row>
      <xdr:rowOff>53340</xdr:rowOff>
    </xdr:to>
    <xdr:sp macro="" textlink="">
      <xdr:nvSpPr>
        <xdr:cNvPr id="8" name="Up Arrow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/>
      </xdr:nvSpPr>
      <xdr:spPr>
        <a:xfrm rot="5400000">
          <a:off x="8464296" y="851916"/>
          <a:ext cx="274320" cy="7498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192786</xdr:colOff>
      <xdr:row>7</xdr:row>
      <xdr:rowOff>169926</xdr:rowOff>
    </xdr:from>
    <xdr:to>
      <xdr:col>13</xdr:col>
      <xdr:colOff>467106</xdr:colOff>
      <xdr:row>12</xdr:row>
      <xdr:rowOff>12954</xdr:rowOff>
    </xdr:to>
    <xdr:sp macro="" textlink="">
      <xdr:nvSpPr>
        <xdr:cNvPr id="9" name="Up Arrow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/>
      </xdr:nvSpPr>
      <xdr:spPr>
        <a:xfrm>
          <a:off x="7919466" y="1472946"/>
          <a:ext cx="274320" cy="75742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365760</xdr:colOff>
      <xdr:row>34</xdr:row>
      <xdr:rowOff>152400</xdr:rowOff>
    </xdr:from>
    <xdr:to>
      <xdr:col>10</xdr:col>
      <xdr:colOff>528828</xdr:colOff>
      <xdr:row>36</xdr:row>
      <xdr:rowOff>60960</xdr:rowOff>
    </xdr:to>
    <xdr:sp macro="" textlink="">
      <xdr:nvSpPr>
        <xdr:cNvPr id="10" name="Up Arrow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/>
      </xdr:nvSpPr>
      <xdr:spPr>
        <a:xfrm rot="5400000">
          <a:off x="5956554" y="6166866"/>
          <a:ext cx="274320" cy="75742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_1" displayName="TBL_1" ref="AD1:AE6" totalsRowShown="0">
  <autoFilter ref="AD1:AE6" xr:uid="{00000000-0009-0000-0100-000001000000}"/>
  <tableColumns count="2">
    <tableColumn id="1" xr3:uid="{00000000-0010-0000-0000-000001000000}" name="nom" dataDxfId="0"/>
    <tableColumn id="2" xr3:uid="{00000000-0010-0000-0000-000002000000}" name="pla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5002BF-8300-4290-BF94-B06B6A5882F1}" name="TBL_Schéma" displayName="TBL_Schéma" ref="AH1:AK6" totalsRowShown="0" headerRowDxfId="2" dataDxfId="1">
  <tableColumns count="4">
    <tableColumn id="1" xr3:uid="{366329B9-C34C-4670-AB04-A81F2D6A75C6}" name="Système" dataDxfId="6"/>
    <tableColumn id="2" xr3:uid="{D4723C6B-C595-40BD-B536-49A9073F22C6}" name="pourc%" dataDxfId="5"/>
    <tableColumn id="3" xr3:uid="{1AEA5C03-B856-43C0-9637-83C7821DFA28}" name="Niveau" dataDxfId="4"/>
    <tableColumn id="4" xr3:uid="{F82E3510-FA31-4A74-8EC5-A79131B4D3E8}" name="Température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K123"/>
  <sheetViews>
    <sheetView topLeftCell="J1" workbookViewId="0">
      <selection activeCell="AD10" sqref="AD10"/>
    </sheetView>
  </sheetViews>
  <sheetFormatPr defaultColWidth="8.7109375" defaultRowHeight="15" x14ac:dyDescent="0.25"/>
  <cols>
    <col min="1" max="1" width="8.7109375" style="14"/>
    <col min="2" max="2" width="14.140625" style="14" customWidth="1"/>
    <col min="3" max="3" width="8.7109375" style="14"/>
    <col min="6" max="6" width="14.140625" style="14" customWidth="1"/>
    <col min="7" max="8" width="8.7109375" style="14"/>
    <col min="34" max="34" width="10.85546875" bestFit="1" customWidth="1"/>
    <col min="35" max="35" width="15.140625" style="68" bestFit="1" customWidth="1"/>
    <col min="36" max="36" width="13.42578125" style="69" bestFit="1" customWidth="1"/>
    <col min="37" max="37" width="14.85546875" bestFit="1" customWidth="1"/>
  </cols>
  <sheetData>
    <row r="1" spans="1:37" ht="15.75" x14ac:dyDescent="0.25">
      <c r="A1" s="14" t="s">
        <v>2</v>
      </c>
      <c r="B1" s="14" t="s">
        <v>3</v>
      </c>
      <c r="C1" s="14" t="s">
        <v>0</v>
      </c>
      <c r="D1" s="14" t="s">
        <v>3</v>
      </c>
      <c r="E1" s="14"/>
      <c r="F1" s="14" t="s">
        <v>3</v>
      </c>
      <c r="G1" s="14" t="s">
        <v>0</v>
      </c>
      <c r="H1" s="14" t="s">
        <v>5</v>
      </c>
      <c r="K1" s="14" t="s">
        <v>10</v>
      </c>
      <c r="N1" s="14" t="s">
        <v>13</v>
      </c>
      <c r="AD1" t="s">
        <v>6</v>
      </c>
      <c r="AE1" t="s">
        <v>7</v>
      </c>
      <c r="AH1" s="71" t="s">
        <v>32</v>
      </c>
      <c r="AI1" s="72" t="s">
        <v>29</v>
      </c>
      <c r="AJ1" s="73" t="s">
        <v>30</v>
      </c>
      <c r="AK1" s="71" t="s">
        <v>31</v>
      </c>
    </row>
    <row r="2" spans="1:37" ht="15.75" x14ac:dyDescent="0.25">
      <c r="A2" s="14">
        <v>0</v>
      </c>
      <c r="B2" s="14">
        <v>8.73</v>
      </c>
      <c r="C2" s="14">
        <v>10.9</v>
      </c>
      <c r="D2" s="14">
        <v>8.61</v>
      </c>
      <c r="E2" s="14"/>
      <c r="F2" s="14">
        <v>2.6345209999999999</v>
      </c>
      <c r="G2" s="14">
        <v>4.7987549999999999</v>
      </c>
      <c r="H2" s="14">
        <v>2.5125980000000001</v>
      </c>
      <c r="I2" s="14"/>
      <c r="K2" s="14" t="s">
        <v>11</v>
      </c>
      <c r="L2" s="14" t="s">
        <v>12</v>
      </c>
      <c r="M2" s="14" t="s">
        <v>4</v>
      </c>
      <c r="N2" s="14" t="s">
        <v>16</v>
      </c>
      <c r="O2" s="14" t="s">
        <v>17</v>
      </c>
      <c r="AD2" s="74" t="s">
        <v>23</v>
      </c>
      <c r="AE2" t="s">
        <v>8</v>
      </c>
      <c r="AH2" s="74" t="s">
        <v>23</v>
      </c>
      <c r="AI2" s="72">
        <v>0.495</v>
      </c>
      <c r="AJ2" s="73">
        <v>5.3955000000000002</v>
      </c>
      <c r="AK2" s="75">
        <v>49.5</v>
      </c>
    </row>
    <row r="3" spans="1:37" ht="15.75" x14ac:dyDescent="0.25">
      <c r="A3" s="14">
        <v>1</v>
      </c>
      <c r="B3" s="14">
        <v>8.81</v>
      </c>
      <c r="C3" s="14">
        <v>10.88</v>
      </c>
      <c r="D3" s="14">
        <v>8.8699999999999992</v>
      </c>
      <c r="E3" s="14"/>
      <c r="F3" s="14">
        <v>2.708574</v>
      </c>
      <c r="G3" s="14">
        <v>4.7789950000000001</v>
      </c>
      <c r="H3" s="14">
        <v>2.7723689999999999</v>
      </c>
      <c r="I3" s="14"/>
      <c r="K3" s="47">
        <f>B3/$C$3</f>
        <v>0.80974264705882348</v>
      </c>
      <c r="L3" s="47">
        <f t="shared" ref="L3:M18" si="0">C3/$C$3</f>
        <v>1</v>
      </c>
      <c r="M3" s="47">
        <f t="shared" si="0"/>
        <v>0.81525735294117629</v>
      </c>
      <c r="N3" s="47">
        <v>0</v>
      </c>
      <c r="O3" s="48">
        <v>1</v>
      </c>
      <c r="AD3" s="74" t="s">
        <v>24</v>
      </c>
      <c r="AE3" t="s">
        <v>9</v>
      </c>
      <c r="AH3" s="74" t="s">
        <v>24</v>
      </c>
      <c r="AI3" s="72">
        <v>0.99</v>
      </c>
      <c r="AJ3" s="73">
        <v>10.791</v>
      </c>
      <c r="AK3" s="75">
        <v>50.5</v>
      </c>
    </row>
    <row r="4" spans="1:37" ht="15.75" x14ac:dyDescent="0.25">
      <c r="A4" s="14">
        <v>1.5</v>
      </c>
      <c r="B4" s="14">
        <v>8.9</v>
      </c>
      <c r="C4" s="14">
        <v>10.86</v>
      </c>
      <c r="D4" s="14">
        <v>9.07</v>
      </c>
      <c r="E4" s="14"/>
      <c r="F4" s="14">
        <v>2.7999930000000002</v>
      </c>
      <c r="G4" s="14">
        <v>4.756405</v>
      </c>
      <c r="H4" s="14">
        <v>2.9661309999999999</v>
      </c>
      <c r="I4" s="14"/>
      <c r="K4" s="47">
        <f t="shared" ref="K4:M67" si="1">B4/$C$3</f>
        <v>0.81801470588235292</v>
      </c>
      <c r="L4" s="47">
        <f t="shared" si="0"/>
        <v>0.99816176470588225</v>
      </c>
      <c r="M4" s="47">
        <f t="shared" si="0"/>
        <v>0.83363970588235292</v>
      </c>
      <c r="N4" s="47">
        <v>0.08</v>
      </c>
      <c r="O4" s="48">
        <v>1</v>
      </c>
      <c r="AD4" s="74" t="s">
        <v>22</v>
      </c>
      <c r="AE4" t="s">
        <v>21</v>
      </c>
      <c r="AH4" s="74" t="s">
        <v>22</v>
      </c>
      <c r="AI4" s="72"/>
      <c r="AJ4" s="73"/>
      <c r="AK4" s="75">
        <v>9</v>
      </c>
    </row>
    <row r="5" spans="1:37" ht="15.75" x14ac:dyDescent="0.25">
      <c r="A5" s="14">
        <v>2</v>
      </c>
      <c r="B5" s="14">
        <v>9</v>
      </c>
      <c r="C5" s="14">
        <v>10.83</v>
      </c>
      <c r="D5" s="14">
        <v>9.14</v>
      </c>
      <c r="E5" s="14"/>
      <c r="F5" s="14">
        <v>2.904163</v>
      </c>
      <c r="G5" s="14">
        <v>4.7330430000000003</v>
      </c>
      <c r="H5" s="14">
        <v>3.0383960000000001</v>
      </c>
      <c r="I5" s="14"/>
      <c r="K5" s="47">
        <f t="shared" si="1"/>
        <v>0.82720588235294112</v>
      </c>
      <c r="L5" s="47">
        <f t="shared" si="0"/>
        <v>0.99540441176470584</v>
      </c>
      <c r="M5" s="47">
        <f t="shared" si="0"/>
        <v>0.84007352941176472</v>
      </c>
      <c r="N5" s="47">
        <v>0.12</v>
      </c>
      <c r="O5" s="48">
        <v>1</v>
      </c>
      <c r="AD5" s="74" t="s">
        <v>25</v>
      </c>
      <c r="AE5" t="s">
        <v>19</v>
      </c>
      <c r="AH5" s="74" t="s">
        <v>25</v>
      </c>
      <c r="AI5" s="72"/>
      <c r="AJ5" s="73"/>
      <c r="AK5" s="75">
        <v>51</v>
      </c>
    </row>
    <row r="6" spans="1:37" ht="15.75" x14ac:dyDescent="0.25">
      <c r="A6" s="14">
        <v>2.5</v>
      </c>
      <c r="B6" s="14">
        <v>9.1199999999999992</v>
      </c>
      <c r="C6" s="14">
        <v>10.81</v>
      </c>
      <c r="D6" s="14">
        <v>9.14</v>
      </c>
      <c r="E6" s="14"/>
      <c r="F6" s="14">
        <v>3.0193490000000001</v>
      </c>
      <c r="G6" s="14">
        <v>4.7104730000000004</v>
      </c>
      <c r="H6" s="14">
        <v>3.0408689999999998</v>
      </c>
      <c r="I6" s="14"/>
      <c r="K6" s="47">
        <f t="shared" si="1"/>
        <v>0.83823529411764697</v>
      </c>
      <c r="L6" s="47">
        <f t="shared" si="0"/>
        <v>0.9935661764705882</v>
      </c>
      <c r="M6" s="47">
        <f t="shared" si="0"/>
        <v>0.84007352941176472</v>
      </c>
      <c r="N6" s="47">
        <v>0.16</v>
      </c>
      <c r="O6" s="48">
        <v>1</v>
      </c>
      <c r="AD6" s="74" t="s">
        <v>26</v>
      </c>
      <c r="AE6" t="s">
        <v>20</v>
      </c>
      <c r="AH6" s="74" t="s">
        <v>26</v>
      </c>
      <c r="AI6" s="72">
        <v>1</v>
      </c>
      <c r="AJ6" s="73"/>
      <c r="AK6" s="75">
        <v>19</v>
      </c>
    </row>
    <row r="7" spans="1:37" ht="21" x14ac:dyDescent="0.35">
      <c r="A7" s="14">
        <v>3</v>
      </c>
      <c r="B7" s="14">
        <v>9.23</v>
      </c>
      <c r="C7" s="14">
        <v>10.79</v>
      </c>
      <c r="D7" s="14">
        <v>9.17</v>
      </c>
      <c r="E7" s="14"/>
      <c r="F7" s="14">
        <v>3.134525</v>
      </c>
      <c r="G7" s="14">
        <v>4.6885399999999997</v>
      </c>
      <c r="H7" s="14">
        <v>3.0701580000000002</v>
      </c>
      <c r="I7" s="14"/>
      <c r="K7" s="47">
        <f t="shared" si="1"/>
        <v>0.84834558823529405</v>
      </c>
      <c r="L7" s="47">
        <f t="shared" si="0"/>
        <v>0.99172794117647045</v>
      </c>
      <c r="M7" s="47">
        <f t="shared" si="0"/>
        <v>0.84283088235294112</v>
      </c>
      <c r="N7" s="47">
        <v>0.2</v>
      </c>
      <c r="O7" s="48">
        <v>1</v>
      </c>
      <c r="AH7" s="50"/>
      <c r="AI7" s="67"/>
    </row>
    <row r="8" spans="1:37" x14ac:dyDescent="0.25">
      <c r="A8" s="14">
        <v>3.1</v>
      </c>
      <c r="B8" s="14">
        <v>9.26</v>
      </c>
      <c r="C8" s="14">
        <v>10.78</v>
      </c>
      <c r="D8" s="14">
        <v>9.18</v>
      </c>
      <c r="E8" s="14"/>
      <c r="F8" s="14">
        <v>3.1564239999999999</v>
      </c>
      <c r="G8" s="14">
        <v>4.6842280000000001</v>
      </c>
      <c r="H8" s="14">
        <v>3.0848010000000001</v>
      </c>
      <c r="I8" s="14"/>
      <c r="K8" s="47">
        <f t="shared" si="1"/>
        <v>0.85110294117647056</v>
      </c>
      <c r="L8" s="47">
        <f t="shared" si="0"/>
        <v>0.99080882352941169</v>
      </c>
      <c r="M8" s="47">
        <f t="shared" si="0"/>
        <v>0.84374999999999989</v>
      </c>
      <c r="N8" s="47">
        <v>0.24</v>
      </c>
      <c r="O8" s="48">
        <v>1</v>
      </c>
    </row>
    <row r="9" spans="1:37" x14ac:dyDescent="0.25">
      <c r="A9" s="14">
        <v>3.2</v>
      </c>
      <c r="B9" s="14">
        <v>9.2799999999999994</v>
      </c>
      <c r="C9" s="14">
        <v>10.78</v>
      </c>
      <c r="D9" s="14">
        <v>9.1999999999999993</v>
      </c>
      <c r="E9" s="14"/>
      <c r="F9" s="14">
        <v>3.1781389999999998</v>
      </c>
      <c r="G9" s="14">
        <v>4.6799460000000002</v>
      </c>
      <c r="H9" s="14">
        <v>3.1025969999999998</v>
      </c>
      <c r="I9" s="14"/>
      <c r="K9" s="47">
        <f t="shared" si="1"/>
        <v>0.85294117647058809</v>
      </c>
      <c r="L9" s="47">
        <f t="shared" si="0"/>
        <v>0.99080882352941169</v>
      </c>
      <c r="M9" s="47">
        <f t="shared" si="0"/>
        <v>0.84558823529411753</v>
      </c>
      <c r="N9" s="47">
        <v>0.28000000000000003</v>
      </c>
      <c r="O9" s="48">
        <v>1</v>
      </c>
    </row>
    <row r="10" spans="1:37" x14ac:dyDescent="0.25">
      <c r="A10" s="14">
        <v>3.3</v>
      </c>
      <c r="B10" s="14">
        <v>9.3000000000000007</v>
      </c>
      <c r="C10" s="14">
        <v>10.78</v>
      </c>
      <c r="D10" s="14">
        <v>9.2200000000000006</v>
      </c>
      <c r="E10" s="14"/>
      <c r="F10" s="14">
        <v>3.199535</v>
      </c>
      <c r="G10" s="14">
        <v>4.6756979999999997</v>
      </c>
      <c r="H10" s="14">
        <v>3.1236540000000002</v>
      </c>
      <c r="I10" s="14"/>
      <c r="K10" s="47">
        <f t="shared" si="1"/>
        <v>0.85477941176470584</v>
      </c>
      <c r="L10" s="47">
        <f t="shared" si="0"/>
        <v>0.99080882352941169</v>
      </c>
      <c r="M10" s="47">
        <f t="shared" si="0"/>
        <v>0.84742647058823528</v>
      </c>
      <c r="N10" s="47">
        <v>0.32</v>
      </c>
      <c r="O10" s="48">
        <v>1</v>
      </c>
    </row>
    <row r="11" spans="1:37" x14ac:dyDescent="0.25">
      <c r="A11" s="14">
        <v>3.4</v>
      </c>
      <c r="B11" s="14">
        <v>9.32</v>
      </c>
      <c r="C11" s="14">
        <v>10.77</v>
      </c>
      <c r="D11" s="14">
        <v>9.25</v>
      </c>
      <c r="E11" s="14"/>
      <c r="F11" s="14">
        <v>3.2205059999999999</v>
      </c>
      <c r="G11" s="14">
        <v>4.6714849999999997</v>
      </c>
      <c r="H11" s="14">
        <v>3.1476190000000002</v>
      </c>
      <c r="I11" s="14"/>
      <c r="K11" s="47">
        <f t="shared" si="1"/>
        <v>0.85661764705882348</v>
      </c>
      <c r="L11" s="47">
        <f t="shared" si="0"/>
        <v>0.98988970588235281</v>
      </c>
      <c r="M11" s="47">
        <f t="shared" si="0"/>
        <v>0.85018382352941169</v>
      </c>
      <c r="N11" s="47">
        <v>0.36</v>
      </c>
      <c r="O11" s="48">
        <v>1</v>
      </c>
    </row>
    <row r="12" spans="1:37" x14ac:dyDescent="0.25">
      <c r="A12" s="14">
        <v>3.5</v>
      </c>
      <c r="B12" s="14">
        <v>9.34</v>
      </c>
      <c r="C12" s="14">
        <v>10.77</v>
      </c>
      <c r="D12" s="14">
        <v>9.27</v>
      </c>
      <c r="E12" s="14"/>
      <c r="F12" s="14">
        <v>3.2404989999999998</v>
      </c>
      <c r="G12" s="14">
        <v>4.6673099999999996</v>
      </c>
      <c r="H12" s="14">
        <v>3.1740979999999999</v>
      </c>
      <c r="I12" s="14"/>
      <c r="K12" s="47">
        <f t="shared" si="1"/>
        <v>0.85845588235294112</v>
      </c>
      <c r="L12" s="47">
        <f t="shared" si="0"/>
        <v>0.98988970588235281</v>
      </c>
      <c r="M12" s="47">
        <f t="shared" si="0"/>
        <v>0.85202205882352933</v>
      </c>
      <c r="N12" s="47">
        <v>0.4</v>
      </c>
      <c r="O12" s="48">
        <v>1</v>
      </c>
    </row>
    <row r="13" spans="1:37" x14ac:dyDescent="0.25">
      <c r="A13" s="14">
        <v>3.6</v>
      </c>
      <c r="B13" s="14">
        <v>9.36</v>
      </c>
      <c r="C13" s="14">
        <v>10.76</v>
      </c>
      <c r="D13" s="14">
        <v>9.3000000000000007</v>
      </c>
      <c r="E13" s="14"/>
      <c r="F13" s="14">
        <v>3.261377</v>
      </c>
      <c r="G13" s="14">
        <v>4.663176</v>
      </c>
      <c r="H13" s="14">
        <v>3.2026270000000001</v>
      </c>
      <c r="I13" s="14"/>
      <c r="K13" s="47">
        <f t="shared" si="1"/>
        <v>0.86029411764705876</v>
      </c>
      <c r="L13" s="47">
        <f t="shared" si="0"/>
        <v>0.98897058823529405</v>
      </c>
      <c r="M13" s="47">
        <f t="shared" si="0"/>
        <v>0.85477941176470584</v>
      </c>
      <c r="N13" s="47">
        <v>0.44</v>
      </c>
      <c r="O13" s="48">
        <v>1</v>
      </c>
    </row>
    <row r="14" spans="1:37" x14ac:dyDescent="0.25">
      <c r="A14" s="14">
        <v>3.7</v>
      </c>
      <c r="B14" s="14">
        <v>9.3800000000000008</v>
      </c>
      <c r="C14" s="14">
        <v>10.76</v>
      </c>
      <c r="D14" s="14">
        <v>9.33</v>
      </c>
      <c r="E14" s="14"/>
      <c r="F14" s="14">
        <v>3.2819799999999999</v>
      </c>
      <c r="G14" s="14">
        <v>4.659084</v>
      </c>
      <c r="H14" s="14">
        <v>3.2327159999999999</v>
      </c>
      <c r="I14" s="14"/>
      <c r="K14" s="47">
        <f t="shared" si="1"/>
        <v>0.86213235294117652</v>
      </c>
      <c r="L14" s="47">
        <f t="shared" si="0"/>
        <v>0.98897058823529405</v>
      </c>
      <c r="M14" s="47">
        <f t="shared" si="0"/>
        <v>0.85753676470588225</v>
      </c>
      <c r="N14" s="47">
        <v>0.48</v>
      </c>
      <c r="O14" s="48">
        <v>1</v>
      </c>
    </row>
    <row r="15" spans="1:37" x14ac:dyDescent="0.25">
      <c r="A15" s="14">
        <v>3.8</v>
      </c>
      <c r="B15" s="14">
        <v>9.41</v>
      </c>
      <c r="C15" s="14">
        <v>10.76</v>
      </c>
      <c r="D15" s="14">
        <v>9.36</v>
      </c>
      <c r="E15" s="14"/>
      <c r="F15" s="14">
        <v>3.3052739999999998</v>
      </c>
      <c r="G15" s="14">
        <v>4.655036</v>
      </c>
      <c r="H15" s="14">
        <v>3.2638829999999999</v>
      </c>
      <c r="I15" s="14"/>
      <c r="K15" s="47">
        <f t="shared" si="1"/>
        <v>0.86488970588235292</v>
      </c>
      <c r="L15" s="47">
        <f t="shared" si="0"/>
        <v>0.98897058823529405</v>
      </c>
      <c r="M15" s="47">
        <f t="shared" si="0"/>
        <v>0.86029411764705876</v>
      </c>
      <c r="N15" s="47">
        <v>0.52</v>
      </c>
      <c r="O15" s="48">
        <v>1</v>
      </c>
    </row>
    <row r="16" spans="1:37" x14ac:dyDescent="0.25">
      <c r="A16" s="14">
        <v>3.9</v>
      </c>
      <c r="B16" s="14">
        <v>9.42</v>
      </c>
      <c r="C16" s="14">
        <v>10.75</v>
      </c>
      <c r="D16" s="14">
        <v>9.4</v>
      </c>
      <c r="E16" s="14"/>
      <c r="F16" s="14">
        <v>3.3246600000000002</v>
      </c>
      <c r="G16" s="14">
        <v>4.6510350000000003</v>
      </c>
      <c r="H16" s="14">
        <v>3.2956910000000001</v>
      </c>
      <c r="I16" s="14"/>
      <c r="K16" s="47">
        <f t="shared" si="1"/>
        <v>0.86580882352941169</v>
      </c>
      <c r="L16" s="47">
        <f t="shared" si="0"/>
        <v>0.98805147058823517</v>
      </c>
      <c r="M16" s="47">
        <f t="shared" si="0"/>
        <v>0.86397058823529405</v>
      </c>
      <c r="N16" s="47">
        <v>0.56000000000000005</v>
      </c>
      <c r="O16" s="48">
        <v>1</v>
      </c>
      <c r="X16">
        <v>22</v>
      </c>
    </row>
    <row r="17" spans="1:15" x14ac:dyDescent="0.25">
      <c r="A17" s="14">
        <v>4</v>
      </c>
      <c r="B17" s="14">
        <v>9.44</v>
      </c>
      <c r="C17" s="14">
        <v>10.75</v>
      </c>
      <c r="D17" s="14">
        <v>9.41</v>
      </c>
      <c r="E17" s="14"/>
      <c r="F17" s="14">
        <v>3.3383430000000001</v>
      </c>
      <c r="G17" s="14">
        <v>4.6470770000000003</v>
      </c>
      <c r="H17" s="14">
        <v>3.3063609999999999</v>
      </c>
      <c r="I17" s="14"/>
      <c r="K17" s="47">
        <f t="shared" si="1"/>
        <v>0.86764705882352933</v>
      </c>
      <c r="L17" s="47">
        <f t="shared" si="0"/>
        <v>0.98805147058823517</v>
      </c>
      <c r="M17" s="47">
        <f t="shared" si="0"/>
        <v>0.86488970588235292</v>
      </c>
      <c r="N17" s="47">
        <v>0.6</v>
      </c>
      <c r="O17" s="48">
        <v>1</v>
      </c>
    </row>
    <row r="18" spans="1:15" x14ac:dyDescent="0.25">
      <c r="A18" s="14">
        <v>4.0999999999999996</v>
      </c>
      <c r="B18" s="14">
        <v>9.4499999999999993</v>
      </c>
      <c r="C18" s="14">
        <v>10.74</v>
      </c>
      <c r="D18" s="14">
        <v>9.43</v>
      </c>
      <c r="E18" s="14"/>
      <c r="F18" s="14">
        <v>3.3524229999999999</v>
      </c>
      <c r="G18" s="14">
        <v>4.6431639999999996</v>
      </c>
      <c r="H18" s="14">
        <v>3.3338510000000001</v>
      </c>
      <c r="I18" s="14"/>
      <c r="K18" s="47">
        <f t="shared" si="1"/>
        <v>0.86856617647058809</v>
      </c>
      <c r="L18" s="47">
        <f t="shared" si="0"/>
        <v>0.98713235294117641</v>
      </c>
      <c r="M18" s="47">
        <f t="shared" si="0"/>
        <v>0.86672794117647045</v>
      </c>
      <c r="N18" s="47">
        <v>0.64</v>
      </c>
      <c r="O18" s="48">
        <v>1</v>
      </c>
    </row>
    <row r="19" spans="1:15" x14ac:dyDescent="0.25">
      <c r="A19" s="14">
        <v>4.2</v>
      </c>
      <c r="B19" s="14">
        <v>9.4700000000000006</v>
      </c>
      <c r="C19" s="14">
        <v>10.74</v>
      </c>
      <c r="D19" s="14">
        <v>9.4700000000000006</v>
      </c>
      <c r="E19" s="14"/>
      <c r="F19" s="14">
        <v>3.3695560000000002</v>
      </c>
      <c r="G19" s="14">
        <v>4.639297</v>
      </c>
      <c r="H19" s="14">
        <v>3.3707319999999998</v>
      </c>
      <c r="I19" s="14"/>
      <c r="K19" s="47">
        <f t="shared" si="1"/>
        <v>0.87040441176470584</v>
      </c>
      <c r="L19" s="47">
        <f t="shared" si="1"/>
        <v>0.98713235294117641</v>
      </c>
      <c r="M19" s="47">
        <f t="shared" si="1"/>
        <v>0.87040441176470584</v>
      </c>
      <c r="N19" s="47">
        <v>0.68</v>
      </c>
      <c r="O19" s="48">
        <v>1</v>
      </c>
    </row>
    <row r="20" spans="1:15" x14ac:dyDescent="0.25">
      <c r="A20" s="14">
        <v>4.3</v>
      </c>
      <c r="B20" s="14">
        <v>9.48</v>
      </c>
      <c r="C20" s="14">
        <v>10.74</v>
      </c>
      <c r="D20" s="14">
        <v>9.49</v>
      </c>
      <c r="E20" s="14"/>
      <c r="F20" s="14">
        <v>3.3812820000000001</v>
      </c>
      <c r="G20" s="14">
        <v>4.6354620000000004</v>
      </c>
      <c r="H20" s="14">
        <v>3.3927830000000001</v>
      </c>
      <c r="I20" s="14"/>
      <c r="K20" s="47">
        <f t="shared" si="1"/>
        <v>0.87132352941176472</v>
      </c>
      <c r="L20" s="47">
        <f t="shared" si="1"/>
        <v>0.98713235294117641</v>
      </c>
      <c r="M20" s="47">
        <f t="shared" si="1"/>
        <v>0.87224264705882348</v>
      </c>
      <c r="N20" s="47">
        <v>0.72</v>
      </c>
      <c r="O20" s="48">
        <v>1</v>
      </c>
    </row>
    <row r="21" spans="1:15" x14ac:dyDescent="0.25">
      <c r="A21" s="14">
        <v>4.4000000000000004</v>
      </c>
      <c r="B21" s="14">
        <v>9.5</v>
      </c>
      <c r="C21" s="14">
        <v>10.73</v>
      </c>
      <c r="D21" s="14">
        <v>9.52</v>
      </c>
      <c r="E21" s="14"/>
      <c r="F21" s="14">
        <v>3.3955030000000002</v>
      </c>
      <c r="G21" s="14">
        <v>4.6316740000000003</v>
      </c>
      <c r="H21" s="14">
        <v>3.4228499999999999</v>
      </c>
      <c r="I21" s="14"/>
      <c r="K21" s="47">
        <f t="shared" si="1"/>
        <v>0.87316176470588225</v>
      </c>
      <c r="L21" s="47">
        <f t="shared" si="1"/>
        <v>0.98621323529411764</v>
      </c>
      <c r="M21" s="47">
        <f t="shared" si="1"/>
        <v>0.87499999999999989</v>
      </c>
      <c r="N21" s="47">
        <v>0.76</v>
      </c>
      <c r="O21" s="48">
        <v>1</v>
      </c>
    </row>
    <row r="22" spans="1:15" x14ac:dyDescent="0.25">
      <c r="A22" s="14">
        <v>4.5</v>
      </c>
      <c r="B22" s="14">
        <v>9.51</v>
      </c>
      <c r="C22" s="14">
        <v>10.73</v>
      </c>
      <c r="D22" s="14">
        <v>9.5500000000000007</v>
      </c>
      <c r="E22" s="14"/>
      <c r="F22" s="14">
        <v>3.4077929999999999</v>
      </c>
      <c r="G22" s="14">
        <v>4.6279159999999999</v>
      </c>
      <c r="H22" s="14">
        <v>3.4456690000000001</v>
      </c>
      <c r="I22" s="14"/>
      <c r="K22" s="47">
        <f t="shared" si="1"/>
        <v>0.87408088235294112</v>
      </c>
      <c r="L22" s="47">
        <f t="shared" si="1"/>
        <v>0.98621323529411764</v>
      </c>
      <c r="M22" s="47">
        <f t="shared" si="1"/>
        <v>0.87775735294117652</v>
      </c>
      <c r="N22" s="47">
        <v>0.8</v>
      </c>
      <c r="O22" s="48">
        <v>1</v>
      </c>
    </row>
    <row r="23" spans="1:15" x14ac:dyDescent="0.25">
      <c r="A23" s="14">
        <v>4.5999999999999996</v>
      </c>
      <c r="B23" s="14">
        <v>9.52</v>
      </c>
      <c r="C23" s="14">
        <v>10.72</v>
      </c>
      <c r="D23" s="14">
        <v>9.57</v>
      </c>
      <c r="E23" s="14"/>
      <c r="F23" s="14">
        <v>3.421964</v>
      </c>
      <c r="G23" s="14">
        <v>4.6242000000000001</v>
      </c>
      <c r="H23" s="14">
        <v>3.4730599999999998</v>
      </c>
      <c r="I23" s="14"/>
      <c r="K23" s="47">
        <f t="shared" si="1"/>
        <v>0.87499999999999989</v>
      </c>
      <c r="L23" s="47">
        <f t="shared" si="1"/>
        <v>0.98529411764705876</v>
      </c>
      <c r="M23" s="47">
        <f t="shared" si="1"/>
        <v>0.87959558823529405</v>
      </c>
      <c r="N23" s="47">
        <v>0.84</v>
      </c>
      <c r="O23" s="48">
        <v>1</v>
      </c>
    </row>
    <row r="24" spans="1:15" x14ac:dyDescent="0.25">
      <c r="A24" s="14">
        <v>4.7</v>
      </c>
      <c r="B24" s="14">
        <v>9.5399999999999991</v>
      </c>
      <c r="C24" s="14">
        <v>10.72</v>
      </c>
      <c r="D24" s="14">
        <v>9.59</v>
      </c>
      <c r="E24" s="14"/>
      <c r="F24" s="14">
        <v>3.4355540000000002</v>
      </c>
      <c r="G24" s="14">
        <v>4.6205129999999999</v>
      </c>
      <c r="H24" s="14">
        <v>3.494386</v>
      </c>
      <c r="I24" s="14"/>
      <c r="K24" s="47">
        <f t="shared" si="1"/>
        <v>0.87683823529411753</v>
      </c>
      <c r="L24" s="47">
        <f t="shared" si="1"/>
        <v>0.98529411764705876</v>
      </c>
      <c r="M24" s="47">
        <f t="shared" si="1"/>
        <v>0.88143382352941169</v>
      </c>
      <c r="N24" s="47">
        <v>0.88</v>
      </c>
      <c r="O24" s="48">
        <v>1</v>
      </c>
    </row>
    <row r="25" spans="1:15" x14ac:dyDescent="0.25">
      <c r="A25" s="14">
        <v>4.8</v>
      </c>
      <c r="B25" s="14">
        <v>9.5500000000000007</v>
      </c>
      <c r="C25" s="14">
        <v>10.72</v>
      </c>
      <c r="D25" s="14">
        <v>9.6199999999999992</v>
      </c>
      <c r="E25" s="14"/>
      <c r="F25" s="14">
        <v>3.450332</v>
      </c>
      <c r="G25" s="14">
        <v>4.6168589999999998</v>
      </c>
      <c r="H25" s="14">
        <v>3.5162339999999999</v>
      </c>
      <c r="I25" s="14"/>
      <c r="K25" s="47">
        <f t="shared" si="1"/>
        <v>0.87775735294117652</v>
      </c>
      <c r="L25" s="47">
        <f t="shared" si="1"/>
        <v>0.98529411764705876</v>
      </c>
      <c r="M25" s="47">
        <f t="shared" si="1"/>
        <v>0.88419117647058809</v>
      </c>
      <c r="N25" s="47">
        <v>0.92</v>
      </c>
      <c r="O25" s="48">
        <v>1</v>
      </c>
    </row>
    <row r="26" spans="1:15" x14ac:dyDescent="0.25">
      <c r="A26" s="14">
        <v>4.9000000000000004</v>
      </c>
      <c r="B26" s="14">
        <v>9.57</v>
      </c>
      <c r="C26" s="14">
        <v>10.71</v>
      </c>
      <c r="D26" s="14">
        <v>9.6300000000000008</v>
      </c>
      <c r="E26" s="14"/>
      <c r="F26" s="14">
        <v>3.4655930000000001</v>
      </c>
      <c r="G26" s="14">
        <v>4.6132299999999997</v>
      </c>
      <c r="H26" s="14">
        <v>3.5349689999999998</v>
      </c>
      <c r="I26" s="14"/>
      <c r="K26" s="47">
        <f t="shared" si="1"/>
        <v>0.87959558823529405</v>
      </c>
      <c r="L26" s="47">
        <f t="shared" si="1"/>
        <v>0.984375</v>
      </c>
      <c r="M26" s="47">
        <f t="shared" si="1"/>
        <v>0.88511029411764708</v>
      </c>
      <c r="N26" s="47">
        <v>0.96</v>
      </c>
      <c r="O26" s="48">
        <v>1</v>
      </c>
    </row>
    <row r="27" spans="1:15" x14ac:dyDescent="0.25">
      <c r="A27" s="14">
        <v>5</v>
      </c>
      <c r="B27" s="14">
        <v>9.58</v>
      </c>
      <c r="C27" s="14">
        <v>10.71</v>
      </c>
      <c r="D27" s="14">
        <v>9.65</v>
      </c>
      <c r="E27" s="14"/>
      <c r="F27" s="14">
        <v>3.481725</v>
      </c>
      <c r="G27" s="14">
        <v>4.6096269999999997</v>
      </c>
      <c r="H27" s="14">
        <v>3.5503269999999998</v>
      </c>
      <c r="I27" s="14"/>
      <c r="K27" s="47">
        <f t="shared" si="1"/>
        <v>0.88051470588235292</v>
      </c>
      <c r="L27" s="47">
        <f t="shared" si="1"/>
        <v>0.984375</v>
      </c>
      <c r="M27" s="47">
        <f t="shared" si="1"/>
        <v>0.88694852941176472</v>
      </c>
      <c r="N27" s="47">
        <v>1</v>
      </c>
      <c r="O27" s="48">
        <v>1</v>
      </c>
    </row>
    <row r="28" spans="1:15" x14ac:dyDescent="0.25">
      <c r="A28" s="14">
        <v>6</v>
      </c>
      <c r="B28" s="14">
        <v>9.76</v>
      </c>
      <c r="C28" s="14">
        <v>10.67</v>
      </c>
      <c r="D28" s="14">
        <v>9.73</v>
      </c>
      <c r="E28" s="14"/>
      <c r="F28" s="14">
        <v>3.662496</v>
      </c>
      <c r="G28" s="14">
        <v>4.5749310000000003</v>
      </c>
      <c r="H28" s="14">
        <v>3.6309179999999999</v>
      </c>
      <c r="I28" s="14"/>
      <c r="K28" s="47">
        <f t="shared" si="1"/>
        <v>0.89705882352941169</v>
      </c>
      <c r="L28" s="47">
        <f t="shared" si="1"/>
        <v>0.98069852941176461</v>
      </c>
      <c r="M28" s="47">
        <f t="shared" si="1"/>
        <v>0.89430147058823528</v>
      </c>
      <c r="N28" s="47">
        <v>1</v>
      </c>
      <c r="O28" s="48">
        <v>1</v>
      </c>
    </row>
    <row r="29" spans="1:15" x14ac:dyDescent="0.25">
      <c r="A29" s="14">
        <v>7</v>
      </c>
      <c r="B29" s="14">
        <v>9.91</v>
      </c>
      <c r="C29" s="14">
        <v>10.64</v>
      </c>
      <c r="D29" s="14">
        <v>9.91</v>
      </c>
      <c r="E29" s="14"/>
      <c r="F29" s="14">
        <v>3.8062429999999998</v>
      </c>
      <c r="G29" s="14">
        <v>4.54399</v>
      </c>
      <c r="H29" s="14">
        <v>3.8071549999999998</v>
      </c>
      <c r="I29" s="14"/>
      <c r="K29" s="47">
        <f t="shared" si="1"/>
        <v>0.91084558823529405</v>
      </c>
      <c r="L29" s="47">
        <f t="shared" si="1"/>
        <v>0.9779411764705882</v>
      </c>
      <c r="M29" s="47">
        <f t="shared" si="1"/>
        <v>0.91084558823529405</v>
      </c>
      <c r="N29" s="47">
        <v>1</v>
      </c>
      <c r="O29" s="48">
        <v>1</v>
      </c>
    </row>
    <row r="30" spans="1:15" x14ac:dyDescent="0.25">
      <c r="A30" s="14">
        <v>8</v>
      </c>
      <c r="B30" s="14">
        <v>10.039999999999999</v>
      </c>
      <c r="C30" s="14">
        <v>10.62</v>
      </c>
      <c r="D30" s="14">
        <v>10.06</v>
      </c>
      <c r="E30" s="14"/>
      <c r="F30" s="14">
        <v>3.936687</v>
      </c>
      <c r="G30" s="14">
        <v>4.5166380000000004</v>
      </c>
      <c r="H30" s="14">
        <v>3.9630190000000001</v>
      </c>
      <c r="I30" s="14"/>
      <c r="K30" s="47">
        <f t="shared" si="1"/>
        <v>0.92279411764705865</v>
      </c>
      <c r="L30" s="47">
        <f t="shared" si="1"/>
        <v>0.97610294117647045</v>
      </c>
      <c r="M30" s="47">
        <f t="shared" si="1"/>
        <v>0.92463235294117641</v>
      </c>
      <c r="N30" s="47">
        <v>1</v>
      </c>
      <c r="O30" s="48">
        <v>1</v>
      </c>
    </row>
    <row r="31" spans="1:15" x14ac:dyDescent="0.25">
      <c r="A31" s="14">
        <v>9</v>
      </c>
      <c r="B31" s="14">
        <v>10.16</v>
      </c>
      <c r="C31" s="14">
        <v>10.59</v>
      </c>
      <c r="D31" s="14">
        <v>10.130000000000001</v>
      </c>
      <c r="E31" s="14"/>
      <c r="F31" s="14">
        <v>4.059552</v>
      </c>
      <c r="G31" s="14">
        <v>4.4920400000000003</v>
      </c>
      <c r="H31" s="14">
        <v>4.0317829999999999</v>
      </c>
      <c r="I31" s="14"/>
      <c r="K31" s="47">
        <f t="shared" si="1"/>
        <v>0.93382352941176461</v>
      </c>
      <c r="L31" s="47">
        <f t="shared" si="1"/>
        <v>0.97334558823529405</v>
      </c>
      <c r="M31" s="47">
        <f t="shared" si="1"/>
        <v>0.9310661764705882</v>
      </c>
      <c r="N31" s="47">
        <v>1</v>
      </c>
      <c r="O31" s="48">
        <v>1</v>
      </c>
    </row>
    <row r="32" spans="1:15" x14ac:dyDescent="0.25">
      <c r="A32" s="14">
        <v>10</v>
      </c>
      <c r="B32" s="14">
        <v>10.26</v>
      </c>
      <c r="C32" s="14">
        <v>10.57</v>
      </c>
      <c r="D32" s="14">
        <v>10.25</v>
      </c>
      <c r="E32" s="14"/>
      <c r="F32" s="14">
        <v>4.1604590000000004</v>
      </c>
      <c r="G32" s="14">
        <v>4.4714549999999997</v>
      </c>
      <c r="H32" s="14">
        <v>4.1518610000000002</v>
      </c>
      <c r="I32" s="14"/>
      <c r="K32" s="47">
        <f t="shared" si="1"/>
        <v>0.94301470588235281</v>
      </c>
      <c r="L32" s="47">
        <f t="shared" si="1"/>
        <v>0.97150735294117641</v>
      </c>
      <c r="M32" s="47">
        <f t="shared" si="1"/>
        <v>0.94209558823529405</v>
      </c>
      <c r="N32" s="47">
        <v>1</v>
      </c>
      <c r="O32" s="48">
        <v>1</v>
      </c>
    </row>
    <row r="33" spans="1:15" x14ac:dyDescent="0.25">
      <c r="A33" s="14">
        <v>11</v>
      </c>
      <c r="B33" s="14">
        <v>10.34</v>
      </c>
      <c r="C33" s="14">
        <v>10.55</v>
      </c>
      <c r="D33" s="14">
        <v>10.35</v>
      </c>
      <c r="E33" s="14"/>
      <c r="F33" s="14">
        <v>4.2417429999999996</v>
      </c>
      <c r="G33" s="14">
        <v>4.4535349999999996</v>
      </c>
      <c r="H33" s="14">
        <v>4.2542090000000004</v>
      </c>
      <c r="I33" s="14"/>
      <c r="K33" s="47">
        <f t="shared" si="1"/>
        <v>0.95036764705882348</v>
      </c>
      <c r="L33" s="47">
        <f t="shared" si="1"/>
        <v>0.96966911764705876</v>
      </c>
      <c r="M33" s="47">
        <f t="shared" si="1"/>
        <v>0.95128676470588225</v>
      </c>
      <c r="N33" s="47">
        <v>1</v>
      </c>
      <c r="O33" s="48">
        <v>1</v>
      </c>
    </row>
    <row r="34" spans="1:15" x14ac:dyDescent="0.25">
      <c r="A34" s="14">
        <v>12</v>
      </c>
      <c r="B34" s="14">
        <v>10.42</v>
      </c>
      <c r="C34" s="14">
        <v>10.54</v>
      </c>
      <c r="D34" s="14">
        <v>10.39</v>
      </c>
      <c r="E34" s="14"/>
      <c r="F34" s="14">
        <v>4.3194429999999997</v>
      </c>
      <c r="G34" s="14">
        <v>4.4388100000000001</v>
      </c>
      <c r="H34" s="14">
        <v>4.2912920000000003</v>
      </c>
      <c r="I34" s="14"/>
      <c r="K34" s="47">
        <f t="shared" si="1"/>
        <v>0.95772058823529405</v>
      </c>
      <c r="L34" s="47">
        <f t="shared" si="1"/>
        <v>0.96874999999999989</v>
      </c>
      <c r="M34" s="47">
        <f t="shared" si="1"/>
        <v>0.95496323529411764</v>
      </c>
      <c r="N34" s="47">
        <v>1</v>
      </c>
      <c r="O34" s="48">
        <v>1</v>
      </c>
    </row>
    <row r="35" spans="1:15" x14ac:dyDescent="0.25">
      <c r="A35" s="14">
        <v>13</v>
      </c>
      <c r="B35" s="14">
        <v>10.47</v>
      </c>
      <c r="C35" s="14">
        <v>10.53</v>
      </c>
      <c r="D35" s="14">
        <v>10.45</v>
      </c>
      <c r="E35" s="14"/>
      <c r="F35" s="14">
        <v>4.3745880000000001</v>
      </c>
      <c r="G35" s="14">
        <v>4.4274699999999996</v>
      </c>
      <c r="H35" s="14">
        <v>4.3535969999999997</v>
      </c>
      <c r="I35" s="14"/>
      <c r="K35" s="47">
        <f t="shared" si="1"/>
        <v>0.9623161764705882</v>
      </c>
      <c r="L35" s="47">
        <f t="shared" si="1"/>
        <v>0.96783088235294101</v>
      </c>
      <c r="M35" s="47">
        <f t="shared" si="1"/>
        <v>0.96047794117647045</v>
      </c>
      <c r="N35" s="47">
        <v>1</v>
      </c>
      <c r="O35" s="48">
        <v>1</v>
      </c>
    </row>
    <row r="36" spans="1:15" x14ac:dyDescent="0.25">
      <c r="A36" s="14">
        <v>14</v>
      </c>
      <c r="B36" s="14">
        <v>10.51</v>
      </c>
      <c r="C36" s="14">
        <v>10.52</v>
      </c>
      <c r="D36" s="14">
        <v>10.51</v>
      </c>
      <c r="E36" s="14"/>
      <c r="F36" s="14">
        <v>4.4146219999999996</v>
      </c>
      <c r="G36" s="14">
        <v>4.4182649999999999</v>
      </c>
      <c r="H36" s="14">
        <v>4.4133240000000002</v>
      </c>
      <c r="I36" s="14"/>
      <c r="K36" s="47">
        <f t="shared" si="1"/>
        <v>0.96599264705882348</v>
      </c>
      <c r="L36" s="47">
        <f t="shared" si="1"/>
        <v>0.96691176470588225</v>
      </c>
      <c r="M36" s="47">
        <f t="shared" si="1"/>
        <v>0.96599264705882348</v>
      </c>
      <c r="N36" s="47">
        <v>1</v>
      </c>
      <c r="O36" s="48">
        <v>1</v>
      </c>
    </row>
    <row r="37" spans="1:15" x14ac:dyDescent="0.25">
      <c r="A37" s="14">
        <v>15</v>
      </c>
      <c r="B37" s="14">
        <v>10.55</v>
      </c>
      <c r="C37" s="14">
        <v>10.51</v>
      </c>
      <c r="D37" s="14">
        <v>10.52</v>
      </c>
      <c r="E37" s="14"/>
      <c r="F37" s="14">
        <v>4.4484880000000002</v>
      </c>
      <c r="G37" s="14">
        <v>4.4124850000000002</v>
      </c>
      <c r="H37" s="14">
        <v>4.4231930000000004</v>
      </c>
      <c r="I37" s="14"/>
      <c r="K37" s="47">
        <f t="shared" si="1"/>
        <v>0.96966911764705876</v>
      </c>
      <c r="L37" s="47">
        <f t="shared" si="1"/>
        <v>0.96599264705882348</v>
      </c>
      <c r="M37" s="47">
        <f t="shared" si="1"/>
        <v>0.96691176470588225</v>
      </c>
      <c r="N37" s="47">
        <v>1</v>
      </c>
      <c r="O37" s="48">
        <v>1</v>
      </c>
    </row>
    <row r="38" spans="1:15" x14ac:dyDescent="0.25">
      <c r="A38" s="14">
        <v>16</v>
      </c>
      <c r="B38" s="14">
        <v>10.57</v>
      </c>
      <c r="C38" s="14">
        <v>10.51</v>
      </c>
      <c r="D38" s="14">
        <v>10.54</v>
      </c>
      <c r="E38" s="14"/>
      <c r="F38" s="14">
        <v>4.4666180000000004</v>
      </c>
      <c r="G38" s="14">
        <v>4.408766</v>
      </c>
      <c r="H38" s="14">
        <v>4.4359669999999998</v>
      </c>
      <c r="I38" s="14"/>
      <c r="K38" s="47">
        <f t="shared" si="1"/>
        <v>0.97150735294117641</v>
      </c>
      <c r="L38" s="47">
        <f t="shared" si="1"/>
        <v>0.96599264705882348</v>
      </c>
      <c r="M38" s="47">
        <f t="shared" si="1"/>
        <v>0.96874999999999989</v>
      </c>
      <c r="N38" s="47">
        <v>1</v>
      </c>
      <c r="O38" s="48">
        <v>1</v>
      </c>
    </row>
    <row r="39" spans="1:15" x14ac:dyDescent="0.25">
      <c r="A39" s="14">
        <v>17</v>
      </c>
      <c r="B39" s="14">
        <v>10.57</v>
      </c>
      <c r="C39" s="14">
        <v>10.51</v>
      </c>
      <c r="D39" s="14">
        <v>10.56</v>
      </c>
      <c r="E39" s="14"/>
      <c r="F39" s="14">
        <v>4.4709620000000001</v>
      </c>
      <c r="G39" s="14">
        <v>4.407311</v>
      </c>
      <c r="H39" s="14">
        <v>4.4576409999999997</v>
      </c>
      <c r="I39" s="14"/>
      <c r="K39" s="47">
        <f t="shared" si="1"/>
        <v>0.97150735294117641</v>
      </c>
      <c r="L39" s="47">
        <f t="shared" si="1"/>
        <v>0.96599264705882348</v>
      </c>
      <c r="M39" s="47">
        <f t="shared" si="1"/>
        <v>0.97058823529411764</v>
      </c>
      <c r="N39" s="47">
        <v>1</v>
      </c>
      <c r="O39" s="48">
        <v>1</v>
      </c>
    </row>
    <row r="40" spans="1:15" x14ac:dyDescent="0.25">
      <c r="A40" s="14">
        <v>18</v>
      </c>
      <c r="B40" s="14">
        <v>10.57</v>
      </c>
      <c r="C40" s="14">
        <v>10.51</v>
      </c>
      <c r="D40" s="14">
        <v>10.55</v>
      </c>
      <c r="E40" s="14"/>
      <c r="F40" s="14">
        <v>4.4689779999999999</v>
      </c>
      <c r="G40" s="14">
        <v>4.4083940000000004</v>
      </c>
      <c r="H40" s="14">
        <v>4.4478179999999998</v>
      </c>
      <c r="I40" s="14"/>
      <c r="K40" s="47">
        <f t="shared" si="1"/>
        <v>0.97150735294117641</v>
      </c>
      <c r="L40" s="47">
        <f t="shared" si="1"/>
        <v>0.96599264705882348</v>
      </c>
      <c r="M40" s="47">
        <f t="shared" si="1"/>
        <v>0.96966911764705876</v>
      </c>
      <c r="N40" s="47">
        <v>1</v>
      </c>
      <c r="O40" s="48">
        <v>1</v>
      </c>
    </row>
    <row r="41" spans="1:15" x14ac:dyDescent="0.25">
      <c r="A41" s="14">
        <v>19</v>
      </c>
      <c r="B41" s="14">
        <v>10.56</v>
      </c>
      <c r="C41" s="14">
        <v>10.51</v>
      </c>
      <c r="D41" s="14">
        <v>10.53</v>
      </c>
      <c r="E41" s="14"/>
      <c r="F41" s="14">
        <v>4.4631470000000002</v>
      </c>
      <c r="G41" s="14">
        <v>4.4097410000000004</v>
      </c>
      <c r="H41" s="14">
        <v>4.4313399999999996</v>
      </c>
      <c r="I41" s="14"/>
      <c r="K41" s="47">
        <f t="shared" si="1"/>
        <v>0.97058823529411764</v>
      </c>
      <c r="L41" s="47">
        <f t="shared" si="1"/>
        <v>0.96599264705882348</v>
      </c>
      <c r="M41" s="47">
        <f t="shared" si="1"/>
        <v>0.96783088235294101</v>
      </c>
      <c r="N41" s="47">
        <v>1</v>
      </c>
      <c r="O41" s="48">
        <v>1</v>
      </c>
    </row>
    <row r="42" spans="1:15" x14ac:dyDescent="0.25">
      <c r="A42" s="14">
        <v>20</v>
      </c>
      <c r="B42" s="14">
        <v>10.55</v>
      </c>
      <c r="C42" s="14">
        <v>10.51</v>
      </c>
      <c r="D42" s="14">
        <v>10.53</v>
      </c>
      <c r="E42" s="14"/>
      <c r="F42" s="14">
        <v>4.4518459999999997</v>
      </c>
      <c r="G42" s="14">
        <v>4.4118849999999998</v>
      </c>
      <c r="H42" s="14">
        <v>4.4331329999999998</v>
      </c>
      <c r="I42" s="14"/>
      <c r="K42" s="47">
        <f t="shared" si="1"/>
        <v>0.96966911764705876</v>
      </c>
      <c r="L42" s="47">
        <f t="shared" si="1"/>
        <v>0.96599264705882348</v>
      </c>
      <c r="M42" s="47">
        <f t="shared" si="1"/>
        <v>0.96783088235294101</v>
      </c>
      <c r="N42" s="47">
        <v>1</v>
      </c>
      <c r="O42" s="48">
        <v>1</v>
      </c>
    </row>
    <row r="43" spans="1:15" x14ac:dyDescent="0.25">
      <c r="A43" s="14">
        <v>21</v>
      </c>
      <c r="B43" s="14">
        <v>10.55</v>
      </c>
      <c r="C43" s="14">
        <v>10.51</v>
      </c>
      <c r="D43" s="14">
        <v>10.53</v>
      </c>
      <c r="E43" s="14"/>
      <c r="F43" s="14">
        <v>4.4452049999999996</v>
      </c>
      <c r="G43" s="14">
        <v>4.4134779999999996</v>
      </c>
      <c r="H43" s="14">
        <v>4.4271250000000002</v>
      </c>
      <c r="I43" s="14"/>
      <c r="K43" s="47">
        <f t="shared" si="1"/>
        <v>0.96966911764705876</v>
      </c>
      <c r="L43" s="47">
        <f t="shared" si="1"/>
        <v>0.96599264705882348</v>
      </c>
      <c r="M43" s="47">
        <f t="shared" si="1"/>
        <v>0.96783088235294101</v>
      </c>
      <c r="N43" s="47">
        <v>1</v>
      </c>
      <c r="O43" s="48">
        <v>1</v>
      </c>
    </row>
    <row r="44" spans="1:15" x14ac:dyDescent="0.25">
      <c r="A44" s="14">
        <v>22</v>
      </c>
      <c r="B44" s="14">
        <v>10.54</v>
      </c>
      <c r="C44" s="14">
        <v>10.51</v>
      </c>
      <c r="D44" s="14">
        <v>10.51</v>
      </c>
      <c r="E44" s="14"/>
      <c r="F44" s="14">
        <v>4.441859</v>
      </c>
      <c r="G44" s="14">
        <v>4.414371</v>
      </c>
      <c r="H44" s="14">
        <v>4.414701</v>
      </c>
      <c r="I44" s="14"/>
      <c r="K44" s="47">
        <f t="shared" si="1"/>
        <v>0.96874999999999989</v>
      </c>
      <c r="L44" s="47">
        <f t="shared" si="1"/>
        <v>0.96599264705882348</v>
      </c>
      <c r="M44" s="47">
        <f t="shared" si="1"/>
        <v>0.96599264705882348</v>
      </c>
      <c r="N44" s="47">
        <v>1</v>
      </c>
      <c r="O44" s="48">
        <v>1</v>
      </c>
    </row>
    <row r="45" spans="1:15" x14ac:dyDescent="0.25">
      <c r="A45" s="14">
        <v>23</v>
      </c>
      <c r="B45" s="14">
        <v>10.54</v>
      </c>
      <c r="C45" s="14">
        <v>10.52</v>
      </c>
      <c r="D45" s="14">
        <v>10.52</v>
      </c>
      <c r="E45" s="14"/>
      <c r="F45" s="14">
        <v>4.4391610000000004</v>
      </c>
      <c r="G45" s="14">
        <v>4.4152639999999996</v>
      </c>
      <c r="H45" s="14">
        <v>4.4169070000000001</v>
      </c>
      <c r="I45" s="14"/>
      <c r="K45" s="47">
        <f t="shared" si="1"/>
        <v>0.96874999999999989</v>
      </c>
      <c r="L45" s="47">
        <f t="shared" si="1"/>
        <v>0.96691176470588225</v>
      </c>
      <c r="M45" s="47">
        <f t="shared" si="1"/>
        <v>0.96691176470588225</v>
      </c>
      <c r="N45" s="47">
        <v>1</v>
      </c>
      <c r="O45" s="48">
        <v>1</v>
      </c>
    </row>
    <row r="46" spans="1:15" x14ac:dyDescent="0.25">
      <c r="A46" s="14">
        <v>24</v>
      </c>
      <c r="B46" s="14">
        <v>10.54</v>
      </c>
      <c r="C46" s="14">
        <v>10.51</v>
      </c>
      <c r="D46" s="14">
        <v>10.52</v>
      </c>
      <c r="E46" s="14"/>
      <c r="F46" s="14">
        <v>4.4391020000000001</v>
      </c>
      <c r="G46" s="14">
        <v>4.4149399999999996</v>
      </c>
      <c r="H46" s="14">
        <v>4.4212889999999998</v>
      </c>
      <c r="I46" s="14"/>
      <c r="K46" s="47">
        <f t="shared" si="1"/>
        <v>0.96874999999999989</v>
      </c>
      <c r="L46" s="47">
        <f t="shared" si="1"/>
        <v>0.96599264705882348</v>
      </c>
      <c r="M46" s="47">
        <f t="shared" si="1"/>
        <v>0.96691176470588225</v>
      </c>
      <c r="N46" s="47">
        <v>1</v>
      </c>
      <c r="O46" s="48">
        <v>1</v>
      </c>
    </row>
    <row r="47" spans="1:15" x14ac:dyDescent="0.25">
      <c r="A47" s="14">
        <v>25</v>
      </c>
      <c r="B47" s="14">
        <v>10.54</v>
      </c>
      <c r="C47" s="14">
        <v>10.51</v>
      </c>
      <c r="D47" s="14">
        <v>10.52</v>
      </c>
      <c r="E47" s="14"/>
      <c r="F47" s="14">
        <v>4.4418920000000002</v>
      </c>
      <c r="G47" s="14">
        <v>4.4149459999999996</v>
      </c>
      <c r="H47" s="14">
        <v>4.4179810000000002</v>
      </c>
      <c r="I47" s="14"/>
      <c r="K47" s="47">
        <f t="shared" si="1"/>
        <v>0.96874999999999989</v>
      </c>
      <c r="L47" s="47">
        <f t="shared" si="1"/>
        <v>0.96599264705882348</v>
      </c>
      <c r="M47" s="47">
        <f t="shared" si="1"/>
        <v>0.96691176470588225</v>
      </c>
      <c r="N47" s="47">
        <v>1</v>
      </c>
      <c r="O47" s="48">
        <v>1</v>
      </c>
    </row>
    <row r="48" spans="1:15" x14ac:dyDescent="0.25">
      <c r="A48" s="14">
        <v>26</v>
      </c>
      <c r="B48" s="14">
        <v>10.54</v>
      </c>
      <c r="C48" s="14">
        <v>10.51</v>
      </c>
      <c r="D48" s="14">
        <v>10.52</v>
      </c>
      <c r="E48" s="14"/>
      <c r="F48" s="14">
        <v>4.4447729999999996</v>
      </c>
      <c r="G48" s="14">
        <v>4.4145950000000003</v>
      </c>
      <c r="H48" s="14">
        <v>4.4205439999999996</v>
      </c>
      <c r="I48" s="14"/>
      <c r="K48" s="47">
        <f t="shared" si="1"/>
        <v>0.96874999999999989</v>
      </c>
      <c r="L48" s="47">
        <f t="shared" si="1"/>
        <v>0.96599264705882348</v>
      </c>
      <c r="M48" s="47">
        <f t="shared" si="1"/>
        <v>0.96691176470588225</v>
      </c>
      <c r="N48" s="47">
        <v>1</v>
      </c>
      <c r="O48" s="48">
        <v>1</v>
      </c>
    </row>
    <row r="49" spans="1:15" x14ac:dyDescent="0.25">
      <c r="A49" s="14">
        <v>27</v>
      </c>
      <c r="B49" s="14">
        <v>10.55</v>
      </c>
      <c r="C49" s="14">
        <v>10.51</v>
      </c>
      <c r="D49" s="14">
        <v>10.53</v>
      </c>
      <c r="E49" s="14"/>
      <c r="F49" s="14">
        <v>4.4462999999999999</v>
      </c>
      <c r="G49" s="14">
        <v>4.4138830000000002</v>
      </c>
      <c r="H49" s="14">
        <v>4.4271089999999997</v>
      </c>
      <c r="I49" s="14"/>
      <c r="K49" s="47">
        <f t="shared" si="1"/>
        <v>0.96966911764705876</v>
      </c>
      <c r="L49" s="47">
        <f t="shared" si="1"/>
        <v>0.96599264705882348</v>
      </c>
      <c r="M49" s="47">
        <f t="shared" si="1"/>
        <v>0.96783088235294101</v>
      </c>
      <c r="N49" s="47">
        <v>1</v>
      </c>
      <c r="O49" s="48">
        <v>1</v>
      </c>
    </row>
    <row r="50" spans="1:15" x14ac:dyDescent="0.25">
      <c r="A50" s="14">
        <v>28</v>
      </c>
      <c r="B50" s="14">
        <v>10.55</v>
      </c>
      <c r="C50" s="14">
        <v>10.51</v>
      </c>
      <c r="D50" s="14">
        <v>10.53</v>
      </c>
      <c r="E50" s="14"/>
      <c r="F50" s="14">
        <v>4.4497020000000003</v>
      </c>
      <c r="G50" s="14">
        <v>4.4139619999999997</v>
      </c>
      <c r="H50" s="14">
        <v>4.4268770000000002</v>
      </c>
      <c r="I50" s="14"/>
      <c r="K50" s="47">
        <f t="shared" si="1"/>
        <v>0.96966911764705876</v>
      </c>
      <c r="L50" s="47">
        <f t="shared" si="1"/>
        <v>0.96599264705882348</v>
      </c>
      <c r="M50" s="47">
        <f t="shared" si="1"/>
        <v>0.96783088235294101</v>
      </c>
      <c r="N50" s="47">
        <v>1</v>
      </c>
      <c r="O50" s="48">
        <v>1</v>
      </c>
    </row>
    <row r="51" spans="1:15" x14ac:dyDescent="0.25">
      <c r="A51" s="14">
        <v>29</v>
      </c>
      <c r="B51" s="14">
        <v>10.55</v>
      </c>
      <c r="C51" s="14">
        <v>10.51</v>
      </c>
      <c r="D51" s="14">
        <v>10.53</v>
      </c>
      <c r="E51" s="14"/>
      <c r="F51" s="14">
        <v>4.4513160000000003</v>
      </c>
      <c r="G51" s="14">
        <v>4.4134219999999997</v>
      </c>
      <c r="H51" s="14">
        <v>4.4268419999999997</v>
      </c>
      <c r="I51" s="14"/>
      <c r="K51" s="47">
        <f t="shared" si="1"/>
        <v>0.96966911764705876</v>
      </c>
      <c r="L51" s="47">
        <f t="shared" si="1"/>
        <v>0.96599264705882348</v>
      </c>
      <c r="M51" s="47">
        <f t="shared" si="1"/>
        <v>0.96783088235294101</v>
      </c>
      <c r="N51" s="47">
        <v>1</v>
      </c>
      <c r="O51" s="48">
        <v>1</v>
      </c>
    </row>
    <row r="52" spans="1:15" x14ac:dyDescent="0.25">
      <c r="A52" s="14">
        <v>30</v>
      </c>
      <c r="B52" s="14">
        <v>10.55</v>
      </c>
      <c r="C52" s="14">
        <v>10.51</v>
      </c>
      <c r="D52" s="14">
        <v>10.53</v>
      </c>
      <c r="E52" s="14"/>
      <c r="F52" s="14">
        <v>4.4523099999999998</v>
      </c>
      <c r="G52" s="14">
        <v>4.4134570000000002</v>
      </c>
      <c r="H52" s="14">
        <v>4.4303619999999997</v>
      </c>
      <c r="I52" s="14"/>
      <c r="K52" s="47">
        <f t="shared" si="1"/>
        <v>0.96966911764705876</v>
      </c>
      <c r="L52" s="47">
        <f t="shared" si="1"/>
        <v>0.96599264705882348</v>
      </c>
      <c r="M52" s="47">
        <f t="shared" si="1"/>
        <v>0.96783088235294101</v>
      </c>
      <c r="N52" s="47">
        <v>1</v>
      </c>
      <c r="O52" s="48">
        <v>1</v>
      </c>
    </row>
    <row r="53" spans="1:15" x14ac:dyDescent="0.25">
      <c r="A53" s="14">
        <v>31</v>
      </c>
      <c r="B53" s="14">
        <v>10.55</v>
      </c>
      <c r="C53" s="14">
        <v>10.51</v>
      </c>
      <c r="D53" s="14">
        <v>10.53</v>
      </c>
      <c r="E53" s="14"/>
      <c r="F53" s="14">
        <v>4.4529820000000004</v>
      </c>
      <c r="G53" s="14">
        <v>4.4135369999999998</v>
      </c>
      <c r="H53" s="14">
        <v>4.4305260000000004</v>
      </c>
      <c r="I53" s="14"/>
      <c r="K53" s="47">
        <f t="shared" si="1"/>
        <v>0.96966911764705876</v>
      </c>
      <c r="L53" s="47">
        <f t="shared" si="1"/>
        <v>0.96599264705882348</v>
      </c>
      <c r="M53" s="47">
        <f t="shared" si="1"/>
        <v>0.96783088235294101</v>
      </c>
      <c r="N53" s="47">
        <v>1</v>
      </c>
      <c r="O53" s="48">
        <v>1</v>
      </c>
    </row>
    <row r="54" spans="1:15" x14ac:dyDescent="0.25">
      <c r="A54" s="14">
        <v>32</v>
      </c>
      <c r="B54" s="14">
        <v>10.55</v>
      </c>
      <c r="C54" s="14">
        <v>10.51</v>
      </c>
      <c r="D54" s="14">
        <v>10.53</v>
      </c>
      <c r="E54" s="14"/>
      <c r="F54" s="14">
        <v>4.453862</v>
      </c>
      <c r="G54" s="14">
        <v>4.4133079999999998</v>
      </c>
      <c r="H54" s="14">
        <v>4.4286640000000004</v>
      </c>
      <c r="I54" s="14"/>
      <c r="K54" s="47">
        <f t="shared" si="1"/>
        <v>0.96966911764705876</v>
      </c>
      <c r="L54" s="47">
        <f t="shared" si="1"/>
        <v>0.96599264705882348</v>
      </c>
      <c r="M54" s="47">
        <f t="shared" si="1"/>
        <v>0.96783088235294101</v>
      </c>
      <c r="N54" s="47">
        <v>1</v>
      </c>
      <c r="O54" s="48">
        <v>1</v>
      </c>
    </row>
    <row r="55" spans="1:15" x14ac:dyDescent="0.25">
      <c r="A55" s="14">
        <v>33</v>
      </c>
      <c r="B55" s="14">
        <v>10.55</v>
      </c>
      <c r="C55" s="14">
        <v>10.51</v>
      </c>
      <c r="D55" s="14">
        <v>10.53</v>
      </c>
      <c r="E55" s="14"/>
      <c r="F55" s="14">
        <v>4.4539580000000001</v>
      </c>
      <c r="G55" s="14">
        <v>4.4137880000000003</v>
      </c>
      <c r="H55" s="14">
        <v>4.4297129999999996</v>
      </c>
      <c r="I55" s="14"/>
      <c r="K55" s="47">
        <f t="shared" si="1"/>
        <v>0.96966911764705876</v>
      </c>
      <c r="L55" s="47">
        <f t="shared" si="1"/>
        <v>0.96599264705882348</v>
      </c>
      <c r="M55" s="47">
        <f t="shared" si="1"/>
        <v>0.96783088235294101</v>
      </c>
      <c r="N55" s="47">
        <v>1</v>
      </c>
      <c r="O55" s="48">
        <v>1</v>
      </c>
    </row>
    <row r="56" spans="1:15" x14ac:dyDescent="0.25">
      <c r="A56" s="14">
        <v>34</v>
      </c>
      <c r="B56" s="14">
        <v>10.55</v>
      </c>
      <c r="C56" s="14">
        <v>10.51</v>
      </c>
      <c r="D56" s="14">
        <v>10.53</v>
      </c>
      <c r="E56" s="14"/>
      <c r="F56" s="14">
        <v>4.4539730000000004</v>
      </c>
      <c r="G56" s="14">
        <v>4.4135220000000004</v>
      </c>
      <c r="H56" s="14">
        <v>4.4301069999999996</v>
      </c>
      <c r="I56" s="14"/>
      <c r="K56" s="47">
        <f t="shared" si="1"/>
        <v>0.96966911764705876</v>
      </c>
      <c r="L56" s="47">
        <f t="shared" si="1"/>
        <v>0.96599264705882348</v>
      </c>
      <c r="M56" s="47">
        <f t="shared" si="1"/>
        <v>0.96783088235294101</v>
      </c>
      <c r="N56" s="47">
        <v>1</v>
      </c>
      <c r="O56" s="48">
        <v>1</v>
      </c>
    </row>
    <row r="57" spans="1:15" x14ac:dyDescent="0.25">
      <c r="A57" s="14">
        <v>35</v>
      </c>
      <c r="B57" s="14">
        <v>10.55</v>
      </c>
      <c r="C57" s="14">
        <v>10.51</v>
      </c>
      <c r="D57" s="14">
        <v>10.53</v>
      </c>
      <c r="E57" s="14"/>
      <c r="F57" s="14">
        <v>4.454917</v>
      </c>
      <c r="G57" s="14">
        <v>4.413697</v>
      </c>
      <c r="H57" s="14">
        <v>4.4284749999999997</v>
      </c>
      <c r="I57" s="14"/>
      <c r="K57" s="47">
        <f t="shared" si="1"/>
        <v>0.96966911764705876</v>
      </c>
      <c r="L57" s="47">
        <f t="shared" si="1"/>
        <v>0.96599264705882348</v>
      </c>
      <c r="M57" s="47">
        <f t="shared" si="1"/>
        <v>0.96783088235294101</v>
      </c>
      <c r="N57" s="47">
        <v>1</v>
      </c>
      <c r="O57" s="48">
        <v>1</v>
      </c>
    </row>
    <row r="58" spans="1:15" x14ac:dyDescent="0.25">
      <c r="A58" s="14">
        <v>36</v>
      </c>
      <c r="B58" s="14">
        <v>10.56</v>
      </c>
      <c r="C58" s="14">
        <v>10.51</v>
      </c>
      <c r="D58" s="14">
        <v>10.53</v>
      </c>
      <c r="E58" s="14"/>
      <c r="F58" s="14">
        <v>4.4550000000000001</v>
      </c>
      <c r="G58" s="14">
        <v>4.4139210000000002</v>
      </c>
      <c r="H58" s="14">
        <v>4.4284499999999998</v>
      </c>
      <c r="I58" s="14"/>
      <c r="K58" s="47">
        <f t="shared" si="1"/>
        <v>0.97058823529411764</v>
      </c>
      <c r="L58" s="47">
        <f t="shared" si="1"/>
        <v>0.96599264705882348</v>
      </c>
      <c r="M58" s="47">
        <f t="shared" si="1"/>
        <v>0.96783088235294101</v>
      </c>
      <c r="N58" s="47">
        <v>1</v>
      </c>
      <c r="O58" s="48">
        <v>1</v>
      </c>
    </row>
    <row r="59" spans="1:15" x14ac:dyDescent="0.25">
      <c r="A59" s="14">
        <v>37</v>
      </c>
      <c r="B59" s="14">
        <v>10.56</v>
      </c>
      <c r="C59" s="14">
        <v>10.51</v>
      </c>
      <c r="D59" s="14">
        <v>10.53</v>
      </c>
      <c r="E59" s="14"/>
      <c r="F59" s="14">
        <v>4.4557370000000001</v>
      </c>
      <c r="G59" s="14">
        <v>4.4135650000000002</v>
      </c>
      <c r="H59" s="14">
        <v>4.4289329999999998</v>
      </c>
      <c r="I59" s="14"/>
      <c r="K59" s="47">
        <f t="shared" si="1"/>
        <v>0.97058823529411764</v>
      </c>
      <c r="L59" s="47">
        <f t="shared" si="1"/>
        <v>0.96599264705882348</v>
      </c>
      <c r="M59" s="47">
        <f t="shared" si="1"/>
        <v>0.96783088235294101</v>
      </c>
      <c r="N59" s="47">
        <v>1</v>
      </c>
      <c r="O59" s="48">
        <v>1</v>
      </c>
    </row>
    <row r="60" spans="1:15" x14ac:dyDescent="0.25">
      <c r="A60" s="14">
        <v>38</v>
      </c>
      <c r="B60" s="14">
        <v>10.56</v>
      </c>
      <c r="C60" s="14">
        <v>10.51</v>
      </c>
      <c r="D60" s="14">
        <v>10.53</v>
      </c>
      <c r="E60" s="14"/>
      <c r="F60" s="14">
        <v>4.4562910000000002</v>
      </c>
      <c r="G60" s="14">
        <v>4.4139390000000001</v>
      </c>
      <c r="H60" s="14">
        <v>4.4281170000000003</v>
      </c>
      <c r="I60" s="14"/>
      <c r="K60" s="47">
        <f t="shared" si="1"/>
        <v>0.97058823529411764</v>
      </c>
      <c r="L60" s="47">
        <f t="shared" si="1"/>
        <v>0.96599264705882348</v>
      </c>
      <c r="M60" s="47">
        <f t="shared" si="1"/>
        <v>0.96783088235294101</v>
      </c>
      <c r="N60" s="47">
        <v>1</v>
      </c>
      <c r="O60" s="48">
        <v>1</v>
      </c>
    </row>
    <row r="61" spans="1:15" x14ac:dyDescent="0.25">
      <c r="A61" s="14">
        <v>39</v>
      </c>
      <c r="B61" s="14">
        <v>10.56</v>
      </c>
      <c r="C61" s="14">
        <v>10.51</v>
      </c>
      <c r="D61" s="14">
        <v>10.53</v>
      </c>
      <c r="E61" s="14"/>
      <c r="F61" s="14">
        <v>4.4572500000000002</v>
      </c>
      <c r="G61" s="14">
        <v>4.4136829999999998</v>
      </c>
      <c r="H61" s="14">
        <v>4.4275630000000001</v>
      </c>
      <c r="I61" s="14"/>
      <c r="K61" s="47">
        <f t="shared" si="1"/>
        <v>0.97058823529411764</v>
      </c>
      <c r="L61" s="47">
        <f t="shared" si="1"/>
        <v>0.96599264705882348</v>
      </c>
      <c r="M61" s="47">
        <f t="shared" si="1"/>
        <v>0.96783088235294101</v>
      </c>
      <c r="N61" s="47">
        <v>1</v>
      </c>
      <c r="O61" s="48">
        <v>1</v>
      </c>
    </row>
    <row r="62" spans="1:15" x14ac:dyDescent="0.25">
      <c r="A62" s="14">
        <v>40</v>
      </c>
      <c r="B62" s="14">
        <v>10.56</v>
      </c>
      <c r="C62" s="14">
        <v>10.51</v>
      </c>
      <c r="D62" s="14">
        <v>10.53</v>
      </c>
      <c r="E62" s="14"/>
      <c r="F62" s="14">
        <v>4.4577819999999999</v>
      </c>
      <c r="G62" s="14">
        <v>4.4136980000000001</v>
      </c>
      <c r="H62" s="14">
        <v>4.4278969999999997</v>
      </c>
      <c r="I62" s="14"/>
      <c r="K62" s="47">
        <f t="shared" si="1"/>
        <v>0.97058823529411764</v>
      </c>
      <c r="L62" s="47">
        <f t="shared" si="1"/>
        <v>0.96599264705882348</v>
      </c>
      <c r="M62" s="47">
        <f t="shared" si="1"/>
        <v>0.96783088235294101</v>
      </c>
      <c r="N62" s="47">
        <v>1</v>
      </c>
      <c r="O62" s="48">
        <v>1</v>
      </c>
    </row>
    <row r="63" spans="1:15" x14ac:dyDescent="0.25">
      <c r="A63" s="14">
        <v>41</v>
      </c>
      <c r="B63" s="14">
        <v>10.56</v>
      </c>
      <c r="C63" s="14">
        <v>10.51</v>
      </c>
      <c r="D63" s="14">
        <v>10.53</v>
      </c>
      <c r="E63" s="14"/>
      <c r="F63" s="14">
        <v>4.4585970000000001</v>
      </c>
      <c r="G63" s="14">
        <v>4.413856</v>
      </c>
      <c r="H63" s="14">
        <v>4.4275060000000002</v>
      </c>
      <c r="I63" s="14"/>
      <c r="K63" s="47">
        <f t="shared" si="1"/>
        <v>0.97058823529411764</v>
      </c>
      <c r="L63" s="47">
        <f t="shared" si="1"/>
        <v>0.96599264705882348</v>
      </c>
      <c r="M63" s="47">
        <f t="shared" si="1"/>
        <v>0.96783088235294101</v>
      </c>
      <c r="N63" s="47">
        <v>1</v>
      </c>
      <c r="O63" s="48">
        <v>1</v>
      </c>
    </row>
    <row r="64" spans="1:15" x14ac:dyDescent="0.25">
      <c r="A64" s="14">
        <v>42</v>
      </c>
      <c r="B64" s="14">
        <v>10.56</v>
      </c>
      <c r="C64" s="14">
        <v>10.51</v>
      </c>
      <c r="D64" s="14">
        <v>10.53</v>
      </c>
      <c r="E64" s="14"/>
      <c r="F64" s="14">
        <v>4.459511</v>
      </c>
      <c r="G64" s="14">
        <v>4.4134669999999998</v>
      </c>
      <c r="H64" s="14">
        <v>4.4269790000000002</v>
      </c>
      <c r="I64" s="14"/>
      <c r="K64" s="47">
        <f t="shared" si="1"/>
        <v>0.97058823529411764</v>
      </c>
      <c r="L64" s="47">
        <f t="shared" si="1"/>
        <v>0.96599264705882348</v>
      </c>
      <c r="M64" s="47">
        <f t="shared" si="1"/>
        <v>0.96783088235294101</v>
      </c>
      <c r="N64" s="47">
        <v>1</v>
      </c>
      <c r="O64" s="48">
        <v>1</v>
      </c>
    </row>
    <row r="65" spans="1:15" x14ac:dyDescent="0.25">
      <c r="A65" s="14">
        <v>43</v>
      </c>
      <c r="B65" s="14">
        <v>10.56</v>
      </c>
      <c r="C65" s="14">
        <v>10.51</v>
      </c>
      <c r="D65" s="14">
        <v>10.53</v>
      </c>
      <c r="E65" s="14"/>
      <c r="F65" s="14">
        <v>4.4600629999999999</v>
      </c>
      <c r="G65" s="14">
        <v>4.4138479999999998</v>
      </c>
      <c r="H65" s="14">
        <v>4.4270779999999998</v>
      </c>
      <c r="I65" s="14"/>
      <c r="K65" s="47">
        <f t="shared" si="1"/>
        <v>0.97058823529411764</v>
      </c>
      <c r="L65" s="47">
        <f t="shared" si="1"/>
        <v>0.96599264705882348</v>
      </c>
      <c r="M65" s="47">
        <f t="shared" si="1"/>
        <v>0.96783088235294101</v>
      </c>
      <c r="N65" s="47">
        <v>1</v>
      </c>
      <c r="O65" s="48">
        <v>1</v>
      </c>
    </row>
    <row r="66" spans="1:15" x14ac:dyDescent="0.25">
      <c r="A66" s="14">
        <v>44</v>
      </c>
      <c r="B66" s="14">
        <v>10.56</v>
      </c>
      <c r="C66" s="14">
        <v>10.51</v>
      </c>
      <c r="D66" s="14">
        <v>10.53</v>
      </c>
      <c r="E66" s="14"/>
      <c r="F66" s="14">
        <v>4.4609529999999999</v>
      </c>
      <c r="G66" s="14">
        <v>4.413589</v>
      </c>
      <c r="H66" s="14">
        <v>4.4270509999999996</v>
      </c>
      <c r="I66" s="14"/>
      <c r="K66" s="47">
        <f t="shared" si="1"/>
        <v>0.97058823529411764</v>
      </c>
      <c r="L66" s="47">
        <f t="shared" si="1"/>
        <v>0.96599264705882348</v>
      </c>
      <c r="M66" s="47">
        <f t="shared" si="1"/>
        <v>0.96783088235294101</v>
      </c>
      <c r="N66" s="47">
        <v>1</v>
      </c>
      <c r="O66" s="48">
        <v>1</v>
      </c>
    </row>
    <row r="67" spans="1:15" x14ac:dyDescent="0.25">
      <c r="A67" s="14">
        <v>45</v>
      </c>
      <c r="B67" s="14">
        <v>10.56</v>
      </c>
      <c r="C67" s="14">
        <v>10.51</v>
      </c>
      <c r="D67" s="14">
        <v>10.53</v>
      </c>
      <c r="E67" s="14"/>
      <c r="F67" s="14">
        <v>4.4615790000000004</v>
      </c>
      <c r="G67" s="14">
        <v>4.413532</v>
      </c>
      <c r="H67" s="14">
        <v>4.4268429999999999</v>
      </c>
      <c r="I67" s="14"/>
      <c r="K67" s="47">
        <f t="shared" si="1"/>
        <v>0.97058823529411764</v>
      </c>
      <c r="L67" s="47">
        <f t="shared" si="1"/>
        <v>0.96599264705882348</v>
      </c>
      <c r="M67" s="47">
        <f t="shared" si="1"/>
        <v>0.96783088235294101</v>
      </c>
      <c r="N67" s="47">
        <v>1</v>
      </c>
      <c r="O67" s="48">
        <v>1</v>
      </c>
    </row>
    <row r="68" spans="1:15" x14ac:dyDescent="0.25">
      <c r="A68" s="14">
        <v>46</v>
      </c>
      <c r="B68" s="14">
        <v>10.56</v>
      </c>
      <c r="C68" s="14">
        <v>10.51</v>
      </c>
      <c r="D68" s="14">
        <v>10.53</v>
      </c>
      <c r="E68" s="14"/>
      <c r="F68" s="14">
        <v>4.4624139999999999</v>
      </c>
      <c r="G68" s="14">
        <v>4.4138190000000002</v>
      </c>
      <c r="H68" s="14">
        <v>4.4269299999999996</v>
      </c>
      <c r="I68" s="14"/>
      <c r="K68" s="47">
        <f t="shared" ref="K68:M122" si="2">B68/$C$3</f>
        <v>0.97058823529411764</v>
      </c>
      <c r="L68" s="47">
        <f t="shared" si="2"/>
        <v>0.96599264705882348</v>
      </c>
      <c r="M68" s="47">
        <f t="shared" si="2"/>
        <v>0.96783088235294101</v>
      </c>
      <c r="N68" s="47">
        <v>1</v>
      </c>
      <c r="O68" s="48">
        <v>1</v>
      </c>
    </row>
    <row r="69" spans="1:15" x14ac:dyDescent="0.25">
      <c r="A69" s="14">
        <v>47</v>
      </c>
      <c r="B69" s="14">
        <v>10.56</v>
      </c>
      <c r="C69" s="14">
        <v>10.51</v>
      </c>
      <c r="D69" s="14">
        <v>10.53</v>
      </c>
      <c r="E69" s="14"/>
      <c r="F69" s="14">
        <v>4.4629940000000001</v>
      </c>
      <c r="G69" s="14">
        <v>4.4134359999999999</v>
      </c>
      <c r="H69" s="14">
        <v>4.4271960000000004</v>
      </c>
      <c r="I69" s="14"/>
      <c r="K69" s="47">
        <f t="shared" si="2"/>
        <v>0.97058823529411764</v>
      </c>
      <c r="L69" s="47">
        <f t="shared" si="2"/>
        <v>0.96599264705882348</v>
      </c>
      <c r="M69" s="47">
        <f t="shared" si="2"/>
        <v>0.96783088235294101</v>
      </c>
      <c r="N69" s="47">
        <v>1</v>
      </c>
      <c r="O69" s="48">
        <v>1</v>
      </c>
    </row>
    <row r="70" spans="1:15" x14ac:dyDescent="0.25">
      <c r="A70" s="14">
        <v>48</v>
      </c>
      <c r="B70" s="14">
        <v>10.56</v>
      </c>
      <c r="C70" s="14">
        <v>10.51</v>
      </c>
      <c r="D70" s="14">
        <v>10.53</v>
      </c>
      <c r="E70" s="14"/>
      <c r="F70" s="14">
        <v>4.4637640000000003</v>
      </c>
      <c r="G70" s="14">
        <v>4.4137630000000003</v>
      </c>
      <c r="H70" s="14">
        <v>4.4272499999999999</v>
      </c>
      <c r="I70" s="14"/>
      <c r="K70" s="47">
        <f t="shared" si="2"/>
        <v>0.97058823529411764</v>
      </c>
      <c r="L70" s="47">
        <f t="shared" si="2"/>
        <v>0.96599264705882348</v>
      </c>
      <c r="M70" s="47">
        <f t="shared" si="2"/>
        <v>0.96783088235294101</v>
      </c>
      <c r="N70" s="47">
        <v>1</v>
      </c>
      <c r="O70" s="48">
        <v>1</v>
      </c>
    </row>
    <row r="71" spans="1:15" x14ac:dyDescent="0.25">
      <c r="A71" s="14">
        <v>49</v>
      </c>
      <c r="B71" s="14">
        <v>10.56</v>
      </c>
      <c r="C71" s="14">
        <v>10.51</v>
      </c>
      <c r="D71" s="14">
        <v>10.53</v>
      </c>
      <c r="E71" s="14"/>
      <c r="F71" s="14">
        <v>4.4644349999999999</v>
      </c>
      <c r="G71" s="14">
        <v>4.4136179999999996</v>
      </c>
      <c r="H71" s="14">
        <v>4.4274389999999997</v>
      </c>
      <c r="I71" s="14"/>
      <c r="K71" s="47">
        <f t="shared" si="2"/>
        <v>0.97058823529411764</v>
      </c>
      <c r="L71" s="47">
        <f t="shared" si="2"/>
        <v>0.96599264705882348</v>
      </c>
      <c r="M71" s="47">
        <f t="shared" si="2"/>
        <v>0.96783088235294101</v>
      </c>
      <c r="N71" s="47">
        <v>1</v>
      </c>
      <c r="O71" s="48">
        <v>1</v>
      </c>
    </row>
    <row r="72" spans="1:15" x14ac:dyDescent="0.25">
      <c r="A72" s="14">
        <v>50</v>
      </c>
      <c r="B72" s="14">
        <v>10.57</v>
      </c>
      <c r="C72" s="14">
        <v>10.51</v>
      </c>
      <c r="D72" s="14">
        <v>10.53</v>
      </c>
      <c r="E72" s="14"/>
      <c r="F72" s="14">
        <v>4.4650499999999997</v>
      </c>
      <c r="G72" s="14">
        <v>4.4135739999999997</v>
      </c>
      <c r="H72" s="14">
        <v>4.4277369999999996</v>
      </c>
      <c r="I72" s="14"/>
      <c r="K72" s="47">
        <f t="shared" si="2"/>
        <v>0.97150735294117641</v>
      </c>
      <c r="L72" s="47">
        <f t="shared" si="2"/>
        <v>0.96599264705882348</v>
      </c>
      <c r="M72" s="47">
        <f t="shared" si="2"/>
        <v>0.96783088235294101</v>
      </c>
      <c r="N72" s="47">
        <v>1</v>
      </c>
      <c r="O72" s="48">
        <v>1</v>
      </c>
    </row>
    <row r="73" spans="1:15" x14ac:dyDescent="0.25">
      <c r="A73" s="14">
        <v>51</v>
      </c>
      <c r="B73" s="14">
        <v>10.57</v>
      </c>
      <c r="C73" s="14">
        <v>10.51</v>
      </c>
      <c r="D73" s="14">
        <v>10.53</v>
      </c>
      <c r="E73" s="14"/>
      <c r="F73" s="14">
        <v>4.4657549999999997</v>
      </c>
      <c r="G73" s="14">
        <v>4.4138830000000002</v>
      </c>
      <c r="H73" s="14">
        <v>4.4279400000000004</v>
      </c>
      <c r="I73" s="14"/>
      <c r="K73" s="47">
        <f t="shared" si="2"/>
        <v>0.97150735294117641</v>
      </c>
      <c r="L73" s="47">
        <f t="shared" si="2"/>
        <v>0.96599264705882348</v>
      </c>
      <c r="M73" s="47">
        <f t="shared" si="2"/>
        <v>0.96783088235294101</v>
      </c>
      <c r="N73" s="47">
        <v>1</v>
      </c>
      <c r="O73" s="48">
        <v>1</v>
      </c>
    </row>
    <row r="74" spans="1:15" x14ac:dyDescent="0.25">
      <c r="A74" s="14">
        <v>52</v>
      </c>
      <c r="B74" s="14">
        <v>10.57</v>
      </c>
      <c r="C74" s="14">
        <v>10.51</v>
      </c>
      <c r="D74" s="14">
        <v>10.53</v>
      </c>
      <c r="E74" s="14"/>
      <c r="F74" s="14">
        <v>4.4663529999999998</v>
      </c>
      <c r="G74" s="14">
        <v>4.4134909999999996</v>
      </c>
      <c r="H74" s="14">
        <v>4.4281389999999998</v>
      </c>
      <c r="I74" s="14"/>
      <c r="K74" s="47">
        <f t="shared" si="2"/>
        <v>0.97150735294117641</v>
      </c>
      <c r="L74" s="47">
        <f t="shared" si="2"/>
        <v>0.96599264705882348</v>
      </c>
      <c r="M74" s="47">
        <f t="shared" si="2"/>
        <v>0.96783088235294101</v>
      </c>
      <c r="N74" s="47">
        <v>1</v>
      </c>
      <c r="O74" s="48">
        <v>1</v>
      </c>
    </row>
    <row r="75" spans="1:15" x14ac:dyDescent="0.25">
      <c r="A75" s="14">
        <v>53</v>
      </c>
      <c r="B75" s="14">
        <v>10.57</v>
      </c>
      <c r="C75" s="14">
        <v>10.51</v>
      </c>
      <c r="D75" s="14">
        <v>10.53</v>
      </c>
      <c r="E75" s="14"/>
      <c r="F75" s="14">
        <v>4.4670339999999999</v>
      </c>
      <c r="G75" s="14">
        <v>4.4138580000000003</v>
      </c>
      <c r="H75" s="14">
        <v>4.4283900000000003</v>
      </c>
      <c r="I75" s="14"/>
      <c r="K75" s="47">
        <f t="shared" si="2"/>
        <v>0.97150735294117641</v>
      </c>
      <c r="L75" s="47">
        <f t="shared" si="2"/>
        <v>0.96599264705882348</v>
      </c>
      <c r="M75" s="47">
        <f t="shared" si="2"/>
        <v>0.96783088235294101</v>
      </c>
      <c r="N75" s="47">
        <v>1</v>
      </c>
      <c r="O75" s="48">
        <v>1</v>
      </c>
    </row>
    <row r="76" spans="1:15" x14ac:dyDescent="0.25">
      <c r="A76" s="14">
        <v>54</v>
      </c>
      <c r="B76" s="14">
        <v>10.57</v>
      </c>
      <c r="C76" s="14">
        <v>10.51</v>
      </c>
      <c r="D76" s="14">
        <v>10.53</v>
      </c>
      <c r="E76" s="14"/>
      <c r="F76" s="14">
        <v>4.4676239999999998</v>
      </c>
      <c r="G76" s="14">
        <v>4.4137820000000003</v>
      </c>
      <c r="H76" s="14">
        <v>4.4286279999999998</v>
      </c>
      <c r="I76" s="14"/>
      <c r="K76" s="47">
        <f t="shared" si="2"/>
        <v>0.97150735294117641</v>
      </c>
      <c r="L76" s="47">
        <f t="shared" si="2"/>
        <v>0.96599264705882348</v>
      </c>
      <c r="M76" s="47">
        <f t="shared" si="2"/>
        <v>0.96783088235294101</v>
      </c>
      <c r="N76" s="47">
        <v>1</v>
      </c>
      <c r="O76" s="48">
        <v>1</v>
      </c>
    </row>
    <row r="77" spans="1:15" x14ac:dyDescent="0.25">
      <c r="A77" s="14">
        <v>55</v>
      </c>
      <c r="B77" s="14">
        <v>10.57</v>
      </c>
      <c r="C77" s="14">
        <v>10.51</v>
      </c>
      <c r="D77" s="14">
        <v>10.53</v>
      </c>
      <c r="E77" s="14"/>
      <c r="F77" s="14">
        <v>4.4683029999999997</v>
      </c>
      <c r="G77" s="14">
        <v>4.4136230000000003</v>
      </c>
      <c r="H77" s="14">
        <v>4.4288069999999999</v>
      </c>
      <c r="I77" s="14"/>
      <c r="K77" s="47">
        <f t="shared" si="2"/>
        <v>0.97150735294117641</v>
      </c>
      <c r="L77" s="47">
        <f t="shared" si="2"/>
        <v>0.96599264705882348</v>
      </c>
      <c r="M77" s="47">
        <f t="shared" si="2"/>
        <v>0.96783088235294101</v>
      </c>
      <c r="N77" s="47">
        <v>1</v>
      </c>
      <c r="O77" s="48">
        <v>1</v>
      </c>
    </row>
    <row r="78" spans="1:15" x14ac:dyDescent="0.25">
      <c r="A78" s="14">
        <v>56</v>
      </c>
      <c r="B78" s="14">
        <v>10.57</v>
      </c>
      <c r="C78" s="14">
        <v>10.51</v>
      </c>
      <c r="D78" s="14">
        <v>10.53</v>
      </c>
      <c r="E78" s="14"/>
      <c r="F78" s="14">
        <v>4.4689249999999996</v>
      </c>
      <c r="G78" s="14">
        <v>4.4139850000000003</v>
      </c>
      <c r="H78" s="14">
        <v>4.4290289999999999</v>
      </c>
      <c r="I78" s="14"/>
      <c r="K78" s="47">
        <f t="shared" si="2"/>
        <v>0.97150735294117641</v>
      </c>
      <c r="L78" s="47">
        <f t="shared" si="2"/>
        <v>0.96599264705882348</v>
      </c>
      <c r="M78" s="47">
        <f t="shared" si="2"/>
        <v>0.96783088235294101</v>
      </c>
      <c r="N78" s="47">
        <v>1</v>
      </c>
      <c r="O78" s="48">
        <v>1</v>
      </c>
    </row>
    <row r="79" spans="1:15" x14ac:dyDescent="0.25">
      <c r="A79" s="14">
        <v>57</v>
      </c>
      <c r="B79" s="14">
        <v>10.57</v>
      </c>
      <c r="C79" s="14">
        <v>10.51</v>
      </c>
      <c r="D79" s="14">
        <v>10.53</v>
      </c>
      <c r="E79" s="14"/>
      <c r="F79" s="14">
        <v>4.4695669999999996</v>
      </c>
      <c r="G79" s="14">
        <v>4.4136369999999996</v>
      </c>
      <c r="H79" s="14">
        <v>4.4292439999999997</v>
      </c>
      <c r="I79" s="14"/>
      <c r="K79" s="47">
        <f t="shared" si="2"/>
        <v>0.97150735294117641</v>
      </c>
      <c r="L79" s="47">
        <f t="shared" si="2"/>
        <v>0.96599264705882348</v>
      </c>
      <c r="M79" s="47">
        <f t="shared" si="2"/>
        <v>0.96783088235294101</v>
      </c>
      <c r="N79" s="47">
        <v>1</v>
      </c>
      <c r="O79" s="48">
        <v>1</v>
      </c>
    </row>
    <row r="80" spans="1:15" x14ac:dyDescent="0.25">
      <c r="A80" s="14">
        <v>58</v>
      </c>
      <c r="B80" s="14">
        <v>10.57</v>
      </c>
      <c r="C80" s="14">
        <v>10.51</v>
      </c>
      <c r="D80" s="14">
        <v>10.53</v>
      </c>
      <c r="E80" s="14"/>
      <c r="F80" s="14">
        <v>4.4702270000000004</v>
      </c>
      <c r="G80" s="14">
        <v>4.4139080000000002</v>
      </c>
      <c r="H80" s="14">
        <v>4.4294260000000003</v>
      </c>
      <c r="I80" s="14"/>
      <c r="K80" s="47">
        <f t="shared" si="2"/>
        <v>0.97150735294117641</v>
      </c>
      <c r="L80" s="47">
        <f t="shared" si="2"/>
        <v>0.96599264705882348</v>
      </c>
      <c r="M80" s="47">
        <f t="shared" si="2"/>
        <v>0.96783088235294101</v>
      </c>
      <c r="N80" s="47">
        <v>1</v>
      </c>
      <c r="O80" s="48">
        <v>1</v>
      </c>
    </row>
    <row r="81" spans="1:15" x14ac:dyDescent="0.25">
      <c r="A81" s="14">
        <v>59</v>
      </c>
      <c r="B81" s="14">
        <v>10.57</v>
      </c>
      <c r="C81" s="14">
        <v>10.51</v>
      </c>
      <c r="D81" s="14">
        <v>10.53</v>
      </c>
      <c r="E81" s="14"/>
      <c r="F81" s="14">
        <v>4.4708600000000001</v>
      </c>
      <c r="G81" s="14">
        <v>4.4138510000000002</v>
      </c>
      <c r="H81" s="14">
        <v>4.4296160000000002</v>
      </c>
      <c r="I81" s="14"/>
      <c r="K81" s="47">
        <f t="shared" si="2"/>
        <v>0.97150735294117641</v>
      </c>
      <c r="L81" s="47">
        <f t="shared" si="2"/>
        <v>0.96599264705882348</v>
      </c>
      <c r="M81" s="47">
        <f t="shared" si="2"/>
        <v>0.96783088235294101</v>
      </c>
      <c r="N81" s="47">
        <v>1</v>
      </c>
      <c r="O81" s="48">
        <v>1</v>
      </c>
    </row>
    <row r="82" spans="1:15" x14ac:dyDescent="0.25">
      <c r="A82" s="14">
        <v>60</v>
      </c>
      <c r="B82" s="14">
        <v>10.57</v>
      </c>
      <c r="C82" s="14">
        <v>10.51</v>
      </c>
      <c r="D82" s="14">
        <v>10.53</v>
      </c>
      <c r="E82" s="14"/>
      <c r="F82" s="14">
        <v>4.4715199999999999</v>
      </c>
      <c r="G82" s="14">
        <v>4.413678</v>
      </c>
      <c r="H82" s="14">
        <v>4.4298080000000004</v>
      </c>
      <c r="I82" s="14"/>
      <c r="K82" s="47">
        <f t="shared" si="2"/>
        <v>0.97150735294117641</v>
      </c>
      <c r="L82" s="47">
        <f t="shared" si="2"/>
        <v>0.96599264705882348</v>
      </c>
      <c r="M82" s="47">
        <f t="shared" si="2"/>
        <v>0.96783088235294101</v>
      </c>
      <c r="N82" s="47">
        <v>1</v>
      </c>
      <c r="O82" s="48">
        <v>1</v>
      </c>
    </row>
    <row r="83" spans="1:15" x14ac:dyDescent="0.25">
      <c r="A83" s="14">
        <v>61</v>
      </c>
      <c r="B83" s="14">
        <v>10.57</v>
      </c>
      <c r="C83" s="14">
        <v>10.51</v>
      </c>
      <c r="D83" s="14">
        <v>10.53</v>
      </c>
      <c r="E83" s="14"/>
      <c r="F83" s="14">
        <v>4.4721469999999997</v>
      </c>
      <c r="G83" s="14">
        <v>4.4140639999999998</v>
      </c>
      <c r="H83" s="14">
        <v>4.4299850000000003</v>
      </c>
      <c r="I83" s="14"/>
      <c r="K83" s="47">
        <f t="shared" si="2"/>
        <v>0.97150735294117641</v>
      </c>
      <c r="L83" s="47">
        <f t="shared" si="2"/>
        <v>0.96599264705882348</v>
      </c>
      <c r="M83" s="47">
        <f t="shared" si="2"/>
        <v>0.96783088235294101</v>
      </c>
      <c r="N83" s="47">
        <v>1</v>
      </c>
      <c r="O83" s="48">
        <v>1</v>
      </c>
    </row>
    <row r="84" spans="1:15" x14ac:dyDescent="0.25">
      <c r="A84" s="14">
        <v>62</v>
      </c>
      <c r="B84" s="14">
        <v>10.57</v>
      </c>
      <c r="C84" s="14">
        <v>10.51</v>
      </c>
      <c r="D84" s="14">
        <v>10.53</v>
      </c>
      <c r="E84" s="14"/>
      <c r="F84" s="14">
        <v>4.4728019999999997</v>
      </c>
      <c r="G84" s="14">
        <v>4.4136620000000004</v>
      </c>
      <c r="H84" s="14">
        <v>4.4301539999999999</v>
      </c>
      <c r="I84" s="14"/>
      <c r="K84" s="47">
        <f t="shared" si="2"/>
        <v>0.97150735294117641</v>
      </c>
      <c r="L84" s="47">
        <f t="shared" si="2"/>
        <v>0.96599264705882348</v>
      </c>
      <c r="M84" s="47">
        <f t="shared" si="2"/>
        <v>0.96783088235294101</v>
      </c>
      <c r="N84" s="47">
        <v>1</v>
      </c>
      <c r="O84" s="48">
        <v>1</v>
      </c>
    </row>
    <row r="85" spans="1:15" x14ac:dyDescent="0.25">
      <c r="A85" s="14">
        <v>63</v>
      </c>
      <c r="B85" s="14">
        <v>10.57</v>
      </c>
      <c r="C85" s="14">
        <v>10.51</v>
      </c>
      <c r="D85" s="14">
        <v>10.53</v>
      </c>
      <c r="E85" s="14"/>
      <c r="F85" s="14">
        <v>4.4734239999999996</v>
      </c>
      <c r="G85" s="14">
        <v>4.4138929999999998</v>
      </c>
      <c r="H85" s="14">
        <v>4.4303270000000001</v>
      </c>
      <c r="I85" s="14"/>
      <c r="K85" s="47">
        <f t="shared" si="2"/>
        <v>0.97150735294117641</v>
      </c>
      <c r="L85" s="47">
        <f t="shared" si="2"/>
        <v>0.96599264705882348</v>
      </c>
      <c r="M85" s="47">
        <f t="shared" si="2"/>
        <v>0.96783088235294101</v>
      </c>
      <c r="N85" s="47">
        <v>1</v>
      </c>
      <c r="O85" s="48">
        <v>1</v>
      </c>
    </row>
    <row r="86" spans="1:15" x14ac:dyDescent="0.25">
      <c r="A86" s="14">
        <v>64</v>
      </c>
      <c r="B86" s="14">
        <v>10.57</v>
      </c>
      <c r="C86" s="14">
        <v>10.51</v>
      </c>
      <c r="D86" s="14">
        <v>10.53</v>
      </c>
      <c r="E86" s="14"/>
      <c r="F86" s="14">
        <v>4.474056</v>
      </c>
      <c r="G86" s="14">
        <v>4.4139439999999999</v>
      </c>
      <c r="H86" s="14">
        <v>4.4304920000000001</v>
      </c>
      <c r="I86" s="14"/>
      <c r="K86" s="47">
        <f t="shared" si="2"/>
        <v>0.97150735294117641</v>
      </c>
      <c r="L86" s="47">
        <f t="shared" si="2"/>
        <v>0.96599264705882348</v>
      </c>
      <c r="M86" s="47">
        <f t="shared" si="2"/>
        <v>0.96783088235294101</v>
      </c>
      <c r="N86" s="47">
        <v>1</v>
      </c>
      <c r="O86" s="48">
        <v>1</v>
      </c>
    </row>
    <row r="87" spans="1:15" x14ac:dyDescent="0.25">
      <c r="A87" s="14">
        <v>65</v>
      </c>
      <c r="B87" s="14">
        <v>10.57</v>
      </c>
      <c r="C87" s="14">
        <v>10.51</v>
      </c>
      <c r="D87" s="14">
        <v>10.53</v>
      </c>
      <c r="E87" s="14"/>
      <c r="F87" s="14">
        <v>4.4746779999999999</v>
      </c>
      <c r="G87" s="14">
        <v>4.4136790000000001</v>
      </c>
      <c r="H87" s="14">
        <v>4.43065</v>
      </c>
      <c r="I87" s="14"/>
      <c r="K87" s="47">
        <f t="shared" si="2"/>
        <v>0.97150735294117641</v>
      </c>
      <c r="L87" s="47">
        <f t="shared" si="2"/>
        <v>0.96599264705882348</v>
      </c>
      <c r="M87" s="47">
        <f t="shared" si="2"/>
        <v>0.96783088235294101</v>
      </c>
      <c r="N87" s="47">
        <v>1</v>
      </c>
      <c r="O87" s="48">
        <v>1</v>
      </c>
    </row>
    <row r="88" spans="1:15" x14ac:dyDescent="0.25">
      <c r="A88" s="14">
        <v>66</v>
      </c>
      <c r="B88" s="14">
        <v>10.58</v>
      </c>
      <c r="C88" s="14">
        <v>10.51</v>
      </c>
      <c r="D88" s="14">
        <v>10.53</v>
      </c>
      <c r="E88" s="14"/>
      <c r="F88" s="14">
        <v>4.4752910000000004</v>
      </c>
      <c r="G88" s="14">
        <v>4.4140410000000001</v>
      </c>
      <c r="H88" s="14">
        <v>4.4308139999999998</v>
      </c>
      <c r="I88" s="14"/>
      <c r="K88" s="47">
        <f t="shared" si="2"/>
        <v>0.97242647058823528</v>
      </c>
      <c r="L88" s="47">
        <f t="shared" si="2"/>
        <v>0.96599264705882348</v>
      </c>
      <c r="M88" s="47">
        <f t="shared" si="2"/>
        <v>0.96783088235294101</v>
      </c>
      <c r="N88" s="47">
        <v>1</v>
      </c>
      <c r="O88" s="48">
        <v>1</v>
      </c>
    </row>
    <row r="89" spans="1:15" x14ac:dyDescent="0.25">
      <c r="A89" s="14">
        <v>67</v>
      </c>
      <c r="B89" s="14">
        <v>10.58</v>
      </c>
      <c r="C89" s="14">
        <v>10.51</v>
      </c>
      <c r="D89" s="14">
        <v>10.53</v>
      </c>
      <c r="E89" s="14"/>
      <c r="F89" s="14">
        <v>4.475905</v>
      </c>
      <c r="G89" s="14">
        <v>4.4137139999999997</v>
      </c>
      <c r="H89" s="14">
        <v>4.4309799999999999</v>
      </c>
      <c r="I89" s="14"/>
      <c r="K89" s="47">
        <f t="shared" si="2"/>
        <v>0.97242647058823528</v>
      </c>
      <c r="L89" s="47">
        <f t="shared" si="2"/>
        <v>0.96599264705882348</v>
      </c>
      <c r="M89" s="47">
        <f t="shared" si="2"/>
        <v>0.96783088235294101</v>
      </c>
      <c r="N89" s="47">
        <v>1</v>
      </c>
      <c r="O89" s="48">
        <v>1</v>
      </c>
    </row>
    <row r="90" spans="1:15" x14ac:dyDescent="0.25">
      <c r="A90" s="14">
        <v>68</v>
      </c>
      <c r="B90" s="14">
        <v>10.58</v>
      </c>
      <c r="C90" s="14">
        <v>10.51</v>
      </c>
      <c r="D90" s="14">
        <v>10.53</v>
      </c>
      <c r="E90" s="14"/>
      <c r="F90" s="14">
        <v>4.4765050000000004</v>
      </c>
      <c r="G90" s="14">
        <v>4.4139020000000002</v>
      </c>
      <c r="H90" s="14">
        <v>4.4311449999999999</v>
      </c>
      <c r="I90" s="14"/>
      <c r="K90" s="47">
        <f t="shared" si="2"/>
        <v>0.97242647058823528</v>
      </c>
      <c r="L90" s="47">
        <f t="shared" si="2"/>
        <v>0.96599264705882348</v>
      </c>
      <c r="M90" s="47">
        <f t="shared" si="2"/>
        <v>0.96783088235294101</v>
      </c>
      <c r="N90" s="47">
        <v>1</v>
      </c>
      <c r="O90" s="48">
        <v>1</v>
      </c>
    </row>
    <row r="91" spans="1:15" x14ac:dyDescent="0.25">
      <c r="A91" s="14">
        <v>69</v>
      </c>
      <c r="B91" s="14">
        <v>10.58</v>
      </c>
      <c r="C91" s="14">
        <v>10.51</v>
      </c>
      <c r="D91" s="14">
        <v>10.53</v>
      </c>
      <c r="E91" s="14"/>
      <c r="F91" s="14">
        <v>4.4771099999999997</v>
      </c>
      <c r="G91" s="14">
        <v>4.4139540000000004</v>
      </c>
      <c r="H91" s="14">
        <v>4.4313130000000003</v>
      </c>
      <c r="I91" s="14"/>
      <c r="K91" s="47">
        <f t="shared" si="2"/>
        <v>0.97242647058823528</v>
      </c>
      <c r="L91" s="47">
        <f t="shared" si="2"/>
        <v>0.96599264705882348</v>
      </c>
      <c r="M91" s="47">
        <f t="shared" si="2"/>
        <v>0.96783088235294101</v>
      </c>
      <c r="N91" s="47">
        <v>1</v>
      </c>
      <c r="O91" s="48">
        <v>1</v>
      </c>
    </row>
    <row r="92" spans="1:15" x14ac:dyDescent="0.25">
      <c r="A92" s="14">
        <v>70</v>
      </c>
      <c r="B92" s="14">
        <v>10.58</v>
      </c>
      <c r="C92" s="14">
        <v>10.51</v>
      </c>
      <c r="D92" s="14">
        <v>10.53</v>
      </c>
      <c r="E92" s="14"/>
      <c r="F92" s="14">
        <v>4.4776990000000003</v>
      </c>
      <c r="G92" s="14">
        <v>4.4136540000000002</v>
      </c>
      <c r="H92" s="14">
        <v>4.4314819999999999</v>
      </c>
      <c r="I92" s="14"/>
      <c r="K92" s="47">
        <f t="shared" si="2"/>
        <v>0.97242647058823528</v>
      </c>
      <c r="L92" s="47">
        <f t="shared" si="2"/>
        <v>0.96599264705882348</v>
      </c>
      <c r="M92" s="47">
        <f t="shared" si="2"/>
        <v>0.96783088235294101</v>
      </c>
      <c r="N92" s="47">
        <v>1</v>
      </c>
      <c r="O92" s="48">
        <v>1</v>
      </c>
    </row>
    <row r="93" spans="1:15" x14ac:dyDescent="0.25">
      <c r="A93" s="14">
        <v>71</v>
      </c>
      <c r="B93" s="14">
        <v>10.58</v>
      </c>
      <c r="C93" s="14">
        <v>10.51</v>
      </c>
      <c r="D93" s="14">
        <v>10.53</v>
      </c>
      <c r="E93" s="14"/>
      <c r="F93" s="14">
        <v>4.4782929999999999</v>
      </c>
      <c r="G93" s="14">
        <v>4.4140750000000004</v>
      </c>
      <c r="H93" s="14">
        <v>4.4316490000000002</v>
      </c>
      <c r="I93" s="14"/>
      <c r="K93" s="47">
        <f t="shared" si="2"/>
        <v>0.97242647058823528</v>
      </c>
      <c r="L93" s="47">
        <f t="shared" si="2"/>
        <v>0.96599264705882348</v>
      </c>
      <c r="M93" s="47">
        <f t="shared" si="2"/>
        <v>0.96783088235294101</v>
      </c>
      <c r="N93" s="47">
        <v>1</v>
      </c>
      <c r="O93" s="48">
        <v>1</v>
      </c>
    </row>
    <row r="94" spans="1:15" x14ac:dyDescent="0.25">
      <c r="A94" s="14">
        <v>72</v>
      </c>
      <c r="B94" s="14">
        <v>10.58</v>
      </c>
      <c r="C94" s="14">
        <v>10.51</v>
      </c>
      <c r="D94" s="14">
        <v>10.53</v>
      </c>
      <c r="E94" s="14"/>
      <c r="F94" s="14">
        <v>4.4788779999999999</v>
      </c>
      <c r="G94" s="14">
        <v>4.4137449999999996</v>
      </c>
      <c r="H94" s="14">
        <v>4.4318249999999999</v>
      </c>
      <c r="I94" s="14"/>
      <c r="K94" s="47">
        <f t="shared" si="2"/>
        <v>0.97242647058823528</v>
      </c>
      <c r="L94" s="47">
        <f t="shared" si="2"/>
        <v>0.96599264705882348</v>
      </c>
      <c r="M94" s="47">
        <f t="shared" si="2"/>
        <v>0.96783088235294101</v>
      </c>
      <c r="N94" s="47">
        <v>1</v>
      </c>
      <c r="O94" s="48">
        <v>1</v>
      </c>
    </row>
    <row r="95" spans="1:15" x14ac:dyDescent="0.25">
      <c r="A95" s="14">
        <v>73</v>
      </c>
      <c r="B95" s="14">
        <v>10.58</v>
      </c>
      <c r="C95" s="14">
        <v>10.51</v>
      </c>
      <c r="D95" s="14">
        <v>10.53</v>
      </c>
      <c r="E95" s="14"/>
      <c r="F95" s="14">
        <v>4.4794590000000003</v>
      </c>
      <c r="G95" s="14">
        <v>4.4138320000000002</v>
      </c>
      <c r="H95" s="14">
        <v>4.4320009999999996</v>
      </c>
      <c r="I95" s="14"/>
      <c r="K95" s="47">
        <f t="shared" si="2"/>
        <v>0.97242647058823528</v>
      </c>
      <c r="L95" s="47">
        <f t="shared" si="2"/>
        <v>0.96599264705882348</v>
      </c>
      <c r="M95" s="47">
        <f t="shared" si="2"/>
        <v>0.96783088235294101</v>
      </c>
      <c r="N95" s="47">
        <v>1</v>
      </c>
      <c r="O95" s="48">
        <v>1</v>
      </c>
    </row>
    <row r="96" spans="1:15" x14ac:dyDescent="0.25">
      <c r="A96" s="14">
        <v>74</v>
      </c>
      <c r="B96" s="14">
        <v>10.58</v>
      </c>
      <c r="C96" s="14">
        <v>10.51</v>
      </c>
      <c r="D96" s="14">
        <v>10.53</v>
      </c>
      <c r="E96" s="14"/>
      <c r="F96" s="14">
        <v>4.4800389999999997</v>
      </c>
      <c r="G96" s="14">
        <v>4.4139900000000001</v>
      </c>
      <c r="H96" s="14">
        <v>4.4321799999999998</v>
      </c>
      <c r="I96" s="14"/>
      <c r="K96" s="47">
        <f t="shared" si="2"/>
        <v>0.97242647058823528</v>
      </c>
      <c r="L96" s="47">
        <f t="shared" si="2"/>
        <v>0.96599264705882348</v>
      </c>
      <c r="M96" s="47">
        <f t="shared" si="2"/>
        <v>0.96783088235294101</v>
      </c>
      <c r="N96" s="47">
        <v>1</v>
      </c>
      <c r="O96" s="48">
        <v>1</v>
      </c>
    </row>
    <row r="97" spans="1:15" x14ac:dyDescent="0.25">
      <c r="A97" s="14">
        <v>75</v>
      </c>
      <c r="B97" s="14">
        <v>10.58</v>
      </c>
      <c r="C97" s="14">
        <v>10.51</v>
      </c>
      <c r="D97" s="14">
        <v>10.53</v>
      </c>
      <c r="E97" s="14"/>
      <c r="F97" s="14">
        <v>4.480613</v>
      </c>
      <c r="G97" s="14">
        <v>4.413672</v>
      </c>
      <c r="H97" s="14">
        <v>4.4323639999999997</v>
      </c>
      <c r="I97" s="14"/>
      <c r="K97" s="47">
        <f t="shared" si="2"/>
        <v>0.97242647058823528</v>
      </c>
      <c r="L97" s="47">
        <f t="shared" si="2"/>
        <v>0.96599264705882348</v>
      </c>
      <c r="M97" s="47">
        <f t="shared" si="2"/>
        <v>0.96783088235294101</v>
      </c>
      <c r="N97" s="47">
        <v>1</v>
      </c>
      <c r="O97" s="48">
        <v>1</v>
      </c>
    </row>
    <row r="98" spans="1:15" x14ac:dyDescent="0.25">
      <c r="A98" s="14">
        <v>76</v>
      </c>
      <c r="B98" s="14">
        <v>10.58</v>
      </c>
      <c r="C98" s="14">
        <v>10.51</v>
      </c>
      <c r="D98" s="14">
        <v>10.53</v>
      </c>
      <c r="E98" s="14"/>
      <c r="F98" s="14">
        <v>4.4811860000000001</v>
      </c>
      <c r="G98" s="14">
        <v>4.4140280000000001</v>
      </c>
      <c r="H98" s="14">
        <v>4.4325489999999999</v>
      </c>
      <c r="I98" s="14"/>
      <c r="K98" s="47">
        <f t="shared" si="2"/>
        <v>0.97242647058823528</v>
      </c>
      <c r="L98" s="47">
        <f t="shared" si="2"/>
        <v>0.96599264705882348</v>
      </c>
      <c r="M98" s="47">
        <f t="shared" si="2"/>
        <v>0.96783088235294101</v>
      </c>
      <c r="N98" s="47">
        <v>1</v>
      </c>
      <c r="O98" s="48">
        <v>1</v>
      </c>
    </row>
    <row r="99" spans="1:15" x14ac:dyDescent="0.25">
      <c r="A99" s="14">
        <v>77</v>
      </c>
      <c r="B99" s="14">
        <v>10.58</v>
      </c>
      <c r="C99" s="14">
        <v>10.51</v>
      </c>
      <c r="D99" s="14">
        <v>10.53</v>
      </c>
      <c r="E99" s="14"/>
      <c r="F99" s="14">
        <v>4.4817539999999996</v>
      </c>
      <c r="G99" s="14">
        <v>4.4137399999999998</v>
      </c>
      <c r="H99" s="14">
        <v>4.4327379999999996</v>
      </c>
      <c r="I99" s="14"/>
      <c r="K99" s="47">
        <f t="shared" si="2"/>
        <v>0.97242647058823528</v>
      </c>
      <c r="L99" s="47">
        <f t="shared" si="2"/>
        <v>0.96599264705882348</v>
      </c>
      <c r="M99" s="47">
        <f t="shared" si="2"/>
        <v>0.96783088235294101</v>
      </c>
      <c r="N99" s="47">
        <v>1</v>
      </c>
      <c r="O99" s="48">
        <v>1</v>
      </c>
    </row>
    <row r="100" spans="1:15" x14ac:dyDescent="0.25">
      <c r="A100" s="14">
        <v>78</v>
      </c>
      <c r="B100" s="14">
        <v>10.58</v>
      </c>
      <c r="C100" s="14">
        <v>10.51</v>
      </c>
      <c r="D100" s="14">
        <v>10.53</v>
      </c>
      <c r="E100" s="14"/>
      <c r="F100" s="14">
        <v>4.4823209999999998</v>
      </c>
      <c r="G100" s="14">
        <v>4.413818</v>
      </c>
      <c r="H100" s="14">
        <v>4.432925</v>
      </c>
      <c r="I100" s="14"/>
      <c r="K100" s="47">
        <f t="shared" si="2"/>
        <v>0.97242647058823528</v>
      </c>
      <c r="L100" s="47">
        <f t="shared" si="2"/>
        <v>0.96599264705882348</v>
      </c>
      <c r="M100" s="47">
        <f t="shared" si="2"/>
        <v>0.96783088235294101</v>
      </c>
      <c r="N100" s="47">
        <v>1</v>
      </c>
      <c r="O100" s="48">
        <v>1</v>
      </c>
    </row>
    <row r="101" spans="1:15" x14ac:dyDescent="0.25">
      <c r="A101" s="14">
        <v>79</v>
      </c>
      <c r="B101" s="14">
        <v>10.58</v>
      </c>
      <c r="C101" s="14">
        <v>10.51</v>
      </c>
      <c r="D101" s="14">
        <v>10.53</v>
      </c>
      <c r="E101" s="14"/>
      <c r="F101" s="14">
        <v>4.4828830000000002</v>
      </c>
      <c r="G101" s="14">
        <v>4.4139999999999997</v>
      </c>
      <c r="H101" s="14">
        <v>4.4331110000000002</v>
      </c>
      <c r="I101" s="14"/>
      <c r="K101" s="47">
        <f t="shared" si="2"/>
        <v>0.97242647058823528</v>
      </c>
      <c r="L101" s="47">
        <f t="shared" si="2"/>
        <v>0.96599264705882348</v>
      </c>
      <c r="M101" s="47">
        <f t="shared" si="2"/>
        <v>0.96783088235294101</v>
      </c>
      <c r="N101" s="47">
        <v>1</v>
      </c>
      <c r="O101" s="48">
        <v>1</v>
      </c>
    </row>
    <row r="102" spans="1:15" x14ac:dyDescent="0.25">
      <c r="A102" s="14">
        <v>80</v>
      </c>
      <c r="B102" s="14">
        <v>10.58</v>
      </c>
      <c r="C102" s="14">
        <v>10.51</v>
      </c>
      <c r="D102" s="14">
        <v>10.53</v>
      </c>
      <c r="E102" s="14"/>
      <c r="F102" s="14">
        <v>4.4834440000000004</v>
      </c>
      <c r="G102" s="14">
        <v>4.4136069999999998</v>
      </c>
      <c r="H102" s="14">
        <v>4.4333</v>
      </c>
      <c r="I102" s="14"/>
      <c r="K102" s="47">
        <f t="shared" si="2"/>
        <v>0.97242647058823528</v>
      </c>
      <c r="L102" s="47">
        <f t="shared" si="2"/>
        <v>0.96599264705882348</v>
      </c>
      <c r="M102" s="47">
        <f t="shared" si="2"/>
        <v>0.96783088235294101</v>
      </c>
      <c r="N102" s="47">
        <v>1</v>
      </c>
      <c r="O102" s="48">
        <v>1</v>
      </c>
    </row>
    <row r="103" spans="1:15" x14ac:dyDescent="0.25">
      <c r="A103" s="14">
        <v>81</v>
      </c>
      <c r="B103" s="14">
        <v>10.58</v>
      </c>
      <c r="C103" s="14">
        <v>10.51</v>
      </c>
      <c r="D103" s="14">
        <v>10.53</v>
      </c>
      <c r="E103" s="14"/>
      <c r="F103" s="14">
        <v>4.4840010000000001</v>
      </c>
      <c r="G103" s="14">
        <v>4.4139920000000004</v>
      </c>
      <c r="H103" s="14">
        <v>4.4334850000000001</v>
      </c>
      <c r="I103" s="14"/>
      <c r="K103" s="47">
        <f t="shared" si="2"/>
        <v>0.97242647058823528</v>
      </c>
      <c r="L103" s="47">
        <f t="shared" si="2"/>
        <v>0.96599264705882348</v>
      </c>
      <c r="M103" s="47">
        <f t="shared" si="2"/>
        <v>0.96783088235294101</v>
      </c>
      <c r="N103" s="47">
        <v>1</v>
      </c>
      <c r="O103" s="48">
        <v>1</v>
      </c>
    </row>
    <row r="104" spans="1:15" x14ac:dyDescent="0.25">
      <c r="A104" s="14">
        <v>82</v>
      </c>
      <c r="B104" s="14">
        <v>10.58</v>
      </c>
      <c r="C104" s="14">
        <v>10.51</v>
      </c>
      <c r="D104" s="14">
        <v>10.53</v>
      </c>
      <c r="E104" s="14"/>
      <c r="F104" s="14">
        <v>4.4845560000000004</v>
      </c>
      <c r="G104" s="14">
        <v>4.4137740000000001</v>
      </c>
      <c r="H104" s="14">
        <v>4.4336770000000003</v>
      </c>
      <c r="I104" s="14"/>
      <c r="K104" s="47">
        <f t="shared" si="2"/>
        <v>0.97242647058823528</v>
      </c>
      <c r="L104" s="47">
        <f t="shared" si="2"/>
        <v>0.96599264705882348</v>
      </c>
      <c r="M104" s="47">
        <f t="shared" si="2"/>
        <v>0.96783088235294101</v>
      </c>
      <c r="N104" s="47">
        <v>1</v>
      </c>
      <c r="O104" s="48">
        <v>1</v>
      </c>
    </row>
    <row r="105" spans="1:15" x14ac:dyDescent="0.25">
      <c r="A105" s="14">
        <v>83</v>
      </c>
      <c r="B105" s="14">
        <v>10.59</v>
      </c>
      <c r="C105" s="14">
        <v>10.51</v>
      </c>
      <c r="D105" s="14">
        <v>10.53</v>
      </c>
      <c r="E105" s="14"/>
      <c r="F105" s="14">
        <v>4.4851089999999996</v>
      </c>
      <c r="G105" s="14">
        <v>4.4137300000000002</v>
      </c>
      <c r="H105" s="14">
        <v>4.4338670000000002</v>
      </c>
      <c r="I105" s="14"/>
      <c r="K105" s="47">
        <f t="shared" si="2"/>
        <v>0.97334558823529405</v>
      </c>
      <c r="L105" s="47">
        <f t="shared" si="2"/>
        <v>0.96599264705882348</v>
      </c>
      <c r="M105" s="47">
        <f t="shared" si="2"/>
        <v>0.96783088235294101</v>
      </c>
      <c r="N105" s="47">
        <v>1</v>
      </c>
      <c r="O105" s="48">
        <v>1</v>
      </c>
    </row>
    <row r="106" spans="1:15" x14ac:dyDescent="0.25">
      <c r="A106" s="14">
        <v>84</v>
      </c>
      <c r="B106" s="14">
        <v>10.59</v>
      </c>
      <c r="C106" s="14">
        <v>10.51</v>
      </c>
      <c r="D106" s="14">
        <v>10.53</v>
      </c>
      <c r="E106" s="14"/>
      <c r="F106" s="14">
        <v>4.4856579999999999</v>
      </c>
      <c r="G106" s="14">
        <v>4.4139569999999999</v>
      </c>
      <c r="H106" s="14">
        <v>4.4340570000000001</v>
      </c>
      <c r="I106" s="14"/>
      <c r="K106" s="47">
        <f t="shared" si="2"/>
        <v>0.97334558823529405</v>
      </c>
      <c r="L106" s="47">
        <f t="shared" si="2"/>
        <v>0.96599264705882348</v>
      </c>
      <c r="M106" s="47">
        <f t="shared" si="2"/>
        <v>0.96783088235294101</v>
      </c>
      <c r="N106" s="47">
        <v>1</v>
      </c>
      <c r="O106" s="48">
        <v>1</v>
      </c>
    </row>
    <row r="107" spans="1:15" x14ac:dyDescent="0.25">
      <c r="A107" s="14">
        <v>85</v>
      </c>
      <c r="B107" s="14">
        <v>10.59</v>
      </c>
      <c r="C107" s="14">
        <v>10.51</v>
      </c>
      <c r="D107" s="14">
        <v>10.53</v>
      </c>
      <c r="E107" s="14"/>
      <c r="F107" s="14">
        <v>4.486205</v>
      </c>
      <c r="G107" s="14">
        <v>4.4136009999999999</v>
      </c>
      <c r="H107" s="14">
        <v>4.4342499999999996</v>
      </c>
      <c r="I107" s="14"/>
      <c r="K107" s="47">
        <f t="shared" si="2"/>
        <v>0.97334558823529405</v>
      </c>
      <c r="L107" s="47">
        <f t="shared" si="2"/>
        <v>0.96599264705882348</v>
      </c>
      <c r="M107" s="47">
        <f t="shared" si="2"/>
        <v>0.96783088235294101</v>
      </c>
      <c r="N107" s="47">
        <v>1</v>
      </c>
      <c r="O107" s="48">
        <v>1</v>
      </c>
    </row>
    <row r="108" spans="1:15" x14ac:dyDescent="0.25">
      <c r="A108" s="14">
        <v>86</v>
      </c>
      <c r="B108" s="14">
        <v>10.59</v>
      </c>
      <c r="C108" s="14">
        <v>10.51</v>
      </c>
      <c r="D108" s="14">
        <v>10.53</v>
      </c>
      <c r="E108" s="14"/>
      <c r="F108" s="14">
        <v>4.4867489999999997</v>
      </c>
      <c r="G108" s="14">
        <v>4.4139369999999998</v>
      </c>
      <c r="H108" s="14">
        <v>4.4344419999999998</v>
      </c>
      <c r="I108" s="14"/>
      <c r="K108" s="47">
        <f t="shared" si="2"/>
        <v>0.97334558823529405</v>
      </c>
      <c r="L108" s="47">
        <f t="shared" si="2"/>
        <v>0.96599264705882348</v>
      </c>
      <c r="M108" s="47">
        <f t="shared" si="2"/>
        <v>0.96783088235294101</v>
      </c>
      <c r="N108" s="47">
        <v>1</v>
      </c>
      <c r="O108" s="48">
        <v>1</v>
      </c>
    </row>
    <row r="109" spans="1:15" x14ac:dyDescent="0.25">
      <c r="A109" s="14">
        <v>87</v>
      </c>
      <c r="B109" s="14">
        <v>10.59</v>
      </c>
      <c r="C109" s="14">
        <v>10.51</v>
      </c>
      <c r="D109" s="14">
        <v>10.53</v>
      </c>
      <c r="E109" s="14"/>
      <c r="F109" s="14">
        <v>4.4872909999999999</v>
      </c>
      <c r="G109" s="14">
        <v>4.4137199999999996</v>
      </c>
      <c r="H109" s="14">
        <v>4.4346360000000002</v>
      </c>
      <c r="I109" s="14"/>
      <c r="K109" s="47">
        <f t="shared" si="2"/>
        <v>0.97334558823529405</v>
      </c>
      <c r="L109" s="47">
        <f t="shared" si="2"/>
        <v>0.96599264705882348</v>
      </c>
      <c r="M109" s="47">
        <f t="shared" si="2"/>
        <v>0.96783088235294101</v>
      </c>
      <c r="N109" s="47">
        <v>1</v>
      </c>
      <c r="O109" s="48">
        <v>1</v>
      </c>
    </row>
    <row r="110" spans="1:15" x14ac:dyDescent="0.25">
      <c r="A110" s="14">
        <v>88</v>
      </c>
      <c r="B110" s="14">
        <v>10.59</v>
      </c>
      <c r="C110" s="14">
        <v>10.51</v>
      </c>
      <c r="D110" s="14">
        <v>10.53</v>
      </c>
      <c r="E110" s="14"/>
      <c r="F110" s="14">
        <v>4.4878299999999998</v>
      </c>
      <c r="G110" s="14">
        <v>4.4136550000000003</v>
      </c>
      <c r="H110" s="14">
        <v>4.4348289999999997</v>
      </c>
      <c r="I110" s="14"/>
      <c r="K110" s="47">
        <f t="shared" si="2"/>
        <v>0.97334558823529405</v>
      </c>
      <c r="L110" s="47">
        <f t="shared" si="2"/>
        <v>0.96599264705882348</v>
      </c>
      <c r="M110" s="47">
        <f t="shared" si="2"/>
        <v>0.96783088235294101</v>
      </c>
      <c r="N110" s="47">
        <v>1</v>
      </c>
      <c r="O110" s="48">
        <v>1</v>
      </c>
    </row>
    <row r="111" spans="1:15" x14ac:dyDescent="0.25">
      <c r="A111" s="14">
        <v>89</v>
      </c>
      <c r="B111" s="14">
        <v>10.59</v>
      </c>
      <c r="C111" s="14">
        <v>10.51</v>
      </c>
      <c r="D111" s="14">
        <v>10.54</v>
      </c>
      <c r="E111" s="14"/>
      <c r="F111" s="14">
        <v>4.4883670000000002</v>
      </c>
      <c r="G111" s="14">
        <v>4.4139520000000001</v>
      </c>
      <c r="H111" s="14">
        <v>4.4350250000000004</v>
      </c>
      <c r="I111" s="14"/>
      <c r="K111" s="47">
        <f t="shared" si="2"/>
        <v>0.97334558823529405</v>
      </c>
      <c r="L111" s="47">
        <f t="shared" si="2"/>
        <v>0.96599264705882348</v>
      </c>
      <c r="M111" s="47">
        <f t="shared" si="2"/>
        <v>0.96874999999999989</v>
      </c>
      <c r="N111" s="47">
        <v>1</v>
      </c>
      <c r="O111" s="48">
        <v>1</v>
      </c>
    </row>
    <row r="112" spans="1:15" x14ac:dyDescent="0.25">
      <c r="A112" s="14">
        <v>90</v>
      </c>
      <c r="B112" s="14">
        <v>10.59</v>
      </c>
      <c r="C112" s="14">
        <v>10.51</v>
      </c>
      <c r="D112" s="14">
        <v>10.54</v>
      </c>
      <c r="E112" s="14"/>
      <c r="F112" s="14">
        <v>4.4889020000000004</v>
      </c>
      <c r="G112" s="14">
        <v>4.4135309999999999</v>
      </c>
      <c r="H112" s="14">
        <v>4.4352229999999997</v>
      </c>
      <c r="I112" s="14"/>
      <c r="K112" s="47">
        <f t="shared" si="2"/>
        <v>0.97334558823529405</v>
      </c>
      <c r="L112" s="47">
        <f t="shared" si="2"/>
        <v>0.96599264705882348</v>
      </c>
      <c r="M112" s="47">
        <f t="shared" si="2"/>
        <v>0.96874999999999989</v>
      </c>
      <c r="N112" s="47">
        <v>1</v>
      </c>
      <c r="O112" s="48">
        <v>1</v>
      </c>
    </row>
    <row r="113" spans="1:15" x14ac:dyDescent="0.25">
      <c r="A113" s="14">
        <v>91</v>
      </c>
      <c r="B113" s="14">
        <v>10.59</v>
      </c>
      <c r="C113" s="14">
        <v>10.51</v>
      </c>
      <c r="D113" s="14">
        <v>10.54</v>
      </c>
      <c r="E113" s="14"/>
      <c r="F113" s="14">
        <v>4.4894340000000001</v>
      </c>
      <c r="G113" s="14">
        <v>4.4138250000000001</v>
      </c>
      <c r="H113" s="14">
        <v>4.4354170000000002</v>
      </c>
      <c r="I113" s="14"/>
      <c r="K113" s="47">
        <f t="shared" si="2"/>
        <v>0.97334558823529405</v>
      </c>
      <c r="L113" s="47">
        <f t="shared" si="2"/>
        <v>0.96599264705882348</v>
      </c>
      <c r="M113" s="47">
        <f t="shared" si="2"/>
        <v>0.96874999999999989</v>
      </c>
      <c r="N113" s="47">
        <v>1</v>
      </c>
      <c r="O113" s="48">
        <v>1</v>
      </c>
    </row>
    <row r="114" spans="1:15" x14ac:dyDescent="0.25">
      <c r="A114" s="14">
        <v>92</v>
      </c>
      <c r="B114" s="14">
        <v>10.59</v>
      </c>
      <c r="C114" s="14">
        <v>10.51</v>
      </c>
      <c r="D114" s="14">
        <v>10.54</v>
      </c>
      <c r="E114" s="14"/>
      <c r="F114" s="14">
        <v>4.4899649999999998</v>
      </c>
      <c r="G114" s="14">
        <v>4.4137199999999996</v>
      </c>
      <c r="H114" s="14">
        <v>4.435619</v>
      </c>
      <c r="I114" s="14"/>
      <c r="K114" s="47">
        <f t="shared" si="2"/>
        <v>0.97334558823529405</v>
      </c>
      <c r="L114" s="47">
        <f t="shared" si="2"/>
        <v>0.96599264705882348</v>
      </c>
      <c r="M114" s="47">
        <f t="shared" si="2"/>
        <v>0.96874999999999989</v>
      </c>
      <c r="N114" s="47">
        <v>1</v>
      </c>
      <c r="O114" s="48">
        <v>1</v>
      </c>
    </row>
    <row r="115" spans="1:15" x14ac:dyDescent="0.25">
      <c r="A115" s="14">
        <v>93</v>
      </c>
      <c r="B115" s="14">
        <v>10.59</v>
      </c>
      <c r="C115" s="14">
        <v>10.51</v>
      </c>
      <c r="D115" s="14">
        <v>10.54</v>
      </c>
      <c r="E115" s="14"/>
      <c r="F115" s="14">
        <v>4.4904919999999997</v>
      </c>
      <c r="G115" s="14">
        <v>4.4135770000000001</v>
      </c>
      <c r="H115" s="14">
        <v>4.4358149999999998</v>
      </c>
      <c r="I115" s="14"/>
      <c r="K115" s="47">
        <f t="shared" si="2"/>
        <v>0.97334558823529405</v>
      </c>
      <c r="L115" s="47">
        <f t="shared" si="2"/>
        <v>0.96599264705882348</v>
      </c>
      <c r="M115" s="47">
        <f t="shared" si="2"/>
        <v>0.96874999999999989</v>
      </c>
      <c r="N115" s="47">
        <v>1</v>
      </c>
      <c r="O115" s="48">
        <v>1</v>
      </c>
    </row>
    <row r="116" spans="1:15" x14ac:dyDescent="0.25">
      <c r="A116" s="14">
        <v>94</v>
      </c>
      <c r="B116" s="14">
        <v>10.59</v>
      </c>
      <c r="C116" s="14">
        <v>10.51</v>
      </c>
      <c r="D116" s="14">
        <v>10.54</v>
      </c>
      <c r="E116" s="14"/>
      <c r="F116" s="14">
        <v>4.4910170000000003</v>
      </c>
      <c r="G116" s="14">
        <v>4.413856</v>
      </c>
      <c r="H116" s="14">
        <v>4.436007</v>
      </c>
      <c r="I116" s="14"/>
      <c r="K116" s="47">
        <f t="shared" si="2"/>
        <v>0.97334558823529405</v>
      </c>
      <c r="L116" s="47">
        <f t="shared" si="2"/>
        <v>0.96599264705882348</v>
      </c>
      <c r="M116" s="47">
        <f t="shared" si="2"/>
        <v>0.96874999999999989</v>
      </c>
      <c r="N116" s="47">
        <v>1</v>
      </c>
      <c r="O116" s="48">
        <v>1</v>
      </c>
    </row>
    <row r="117" spans="1:15" x14ac:dyDescent="0.25">
      <c r="A117" s="14">
        <v>95</v>
      </c>
      <c r="B117" s="14">
        <v>10.59</v>
      </c>
      <c r="C117" s="14">
        <v>10.51</v>
      </c>
      <c r="D117" s="14">
        <v>10.54</v>
      </c>
      <c r="E117" s="14"/>
      <c r="F117" s="14">
        <v>4.4915409999999998</v>
      </c>
      <c r="G117" s="14">
        <v>4.4134729999999998</v>
      </c>
      <c r="H117" s="14">
        <v>4.4362149999999998</v>
      </c>
      <c r="I117" s="14"/>
      <c r="K117" s="47">
        <f t="shared" si="2"/>
        <v>0.97334558823529405</v>
      </c>
      <c r="L117" s="47">
        <f t="shared" si="2"/>
        <v>0.96599264705882348</v>
      </c>
      <c r="M117" s="47">
        <f t="shared" si="2"/>
        <v>0.96874999999999989</v>
      </c>
      <c r="N117" s="47">
        <v>1</v>
      </c>
      <c r="O117" s="48">
        <v>1</v>
      </c>
    </row>
    <row r="118" spans="1:15" x14ac:dyDescent="0.25">
      <c r="A118" s="14">
        <v>96</v>
      </c>
      <c r="B118" s="14">
        <v>10.59</v>
      </c>
      <c r="C118" s="14">
        <v>10.51</v>
      </c>
      <c r="D118" s="14">
        <v>10.54</v>
      </c>
      <c r="E118" s="14"/>
      <c r="F118" s="14">
        <v>4.4920619999999998</v>
      </c>
      <c r="G118" s="14">
        <v>4.4137599999999999</v>
      </c>
      <c r="H118" s="14">
        <v>4.4364270000000001</v>
      </c>
      <c r="I118" s="14"/>
      <c r="K118" s="47">
        <f t="shared" si="2"/>
        <v>0.97334558823529405</v>
      </c>
      <c r="L118" s="47">
        <f t="shared" si="2"/>
        <v>0.96599264705882348</v>
      </c>
      <c r="M118" s="47">
        <f t="shared" si="2"/>
        <v>0.96874999999999989</v>
      </c>
      <c r="N118" s="47">
        <v>1</v>
      </c>
      <c r="O118" s="48">
        <v>1</v>
      </c>
    </row>
    <row r="119" spans="1:15" x14ac:dyDescent="0.25">
      <c r="A119" s="14">
        <v>97</v>
      </c>
      <c r="B119" s="14">
        <v>10.59</v>
      </c>
      <c r="C119" s="14">
        <v>10.51</v>
      </c>
      <c r="D119" s="14">
        <v>10.54</v>
      </c>
      <c r="E119" s="14"/>
      <c r="F119" s="14">
        <v>4.4925800000000002</v>
      </c>
      <c r="G119" s="14">
        <v>4.4136600000000001</v>
      </c>
      <c r="H119" s="14">
        <v>4.4366269999999997</v>
      </c>
      <c r="I119" s="14"/>
      <c r="K119" s="47">
        <f t="shared" si="2"/>
        <v>0.97334558823529405</v>
      </c>
      <c r="L119" s="47">
        <f t="shared" si="2"/>
        <v>0.96599264705882348</v>
      </c>
      <c r="M119" s="47">
        <f t="shared" si="2"/>
        <v>0.96874999999999989</v>
      </c>
      <c r="N119" s="47">
        <v>1</v>
      </c>
      <c r="O119" s="48">
        <v>1</v>
      </c>
    </row>
    <row r="120" spans="1:15" x14ac:dyDescent="0.25">
      <c r="A120" s="14">
        <v>98</v>
      </c>
      <c r="B120" s="14">
        <v>10.59</v>
      </c>
      <c r="C120" s="14">
        <v>10.51</v>
      </c>
      <c r="D120" s="14">
        <v>10.54</v>
      </c>
      <c r="E120" s="14"/>
      <c r="F120" s="14">
        <v>4.4930969999999997</v>
      </c>
      <c r="G120" s="14">
        <v>4.4134469999999997</v>
      </c>
      <c r="H120" s="14">
        <v>4.43682</v>
      </c>
      <c r="I120" s="14"/>
      <c r="K120" s="47">
        <f t="shared" si="2"/>
        <v>0.97334558823529405</v>
      </c>
      <c r="L120" s="47">
        <f t="shared" si="2"/>
        <v>0.96599264705882348</v>
      </c>
      <c r="M120" s="47">
        <f t="shared" si="2"/>
        <v>0.96874999999999989</v>
      </c>
      <c r="N120" s="47">
        <v>1</v>
      </c>
      <c r="O120" s="48">
        <v>1</v>
      </c>
    </row>
    <row r="121" spans="1:15" x14ac:dyDescent="0.25">
      <c r="A121" s="14">
        <v>99</v>
      </c>
      <c r="B121" s="14">
        <v>10.59</v>
      </c>
      <c r="C121" s="14">
        <v>10.51</v>
      </c>
      <c r="D121" s="14">
        <v>10.54</v>
      </c>
      <c r="E121" s="14"/>
      <c r="F121" s="14">
        <v>4.4936119999999997</v>
      </c>
      <c r="G121" s="14">
        <v>4.4138070000000003</v>
      </c>
      <c r="H121" s="14">
        <v>4.43703</v>
      </c>
      <c r="I121" s="14"/>
      <c r="K121" s="47">
        <f t="shared" si="2"/>
        <v>0.97334558823529405</v>
      </c>
      <c r="L121" s="47">
        <f t="shared" si="2"/>
        <v>0.96599264705882348</v>
      </c>
      <c r="M121" s="47">
        <f t="shared" si="2"/>
        <v>0.96874999999999989</v>
      </c>
      <c r="N121" s="47">
        <v>1</v>
      </c>
      <c r="O121" s="48">
        <v>1</v>
      </c>
    </row>
    <row r="122" spans="1:15" x14ac:dyDescent="0.25">
      <c r="A122" s="14">
        <v>100</v>
      </c>
      <c r="B122" s="14">
        <v>10.59</v>
      </c>
      <c r="C122" s="14">
        <v>10.51</v>
      </c>
      <c r="D122" s="14">
        <v>10.54</v>
      </c>
      <c r="E122" s="14"/>
      <c r="F122" s="14">
        <v>4.4941230000000001</v>
      </c>
      <c r="G122" s="14">
        <v>4.413424</v>
      </c>
      <c r="H122" s="14">
        <v>4.4372420000000004</v>
      </c>
      <c r="I122" s="14"/>
      <c r="K122" s="47">
        <f t="shared" si="2"/>
        <v>0.97334558823529405</v>
      </c>
      <c r="L122" s="47">
        <f t="shared" si="2"/>
        <v>0.96599264705882348</v>
      </c>
      <c r="M122" s="47">
        <f t="shared" si="2"/>
        <v>0.96874999999999989</v>
      </c>
      <c r="N122" s="47">
        <v>1</v>
      </c>
      <c r="O122" s="48">
        <v>1</v>
      </c>
    </row>
    <row r="123" spans="1:15" x14ac:dyDescent="0.25">
      <c r="K123" s="47"/>
      <c r="L123" s="47"/>
      <c r="M123" s="47"/>
      <c r="N123" s="47"/>
    </row>
  </sheetData>
  <dataValidations count="1">
    <dataValidation type="decimal" allowBlank="1" showInputMessage="1" showErrorMessage="1" sqref="AI3 AK2:AK6" xr:uid="{00000000-0002-0000-0300-000000000000}">
      <formula1>0</formula1>
      <formula2>100</formula2>
    </dataValidation>
  </dataValidations>
  <pageMargins left="0.7" right="0.7" top="0.75" bottom="0.75" header="0.3" footer="0.3"/>
  <pageSetup paperSize="9" orientation="portrait" horizontalDpi="300" verticalDpi="300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G2:AA46"/>
  <sheetViews>
    <sheetView showGridLines="0" zoomScale="60" zoomScaleNormal="60" workbookViewId="0">
      <selection activeCell="X15" sqref="X15:Z15"/>
    </sheetView>
  </sheetViews>
  <sheetFormatPr defaultColWidth="8.7109375" defaultRowHeight="15" x14ac:dyDescent="0.25"/>
  <cols>
    <col min="7" max="7" width="8.7109375" customWidth="1"/>
    <col min="19" max="19" width="8.7109375" customWidth="1"/>
    <col min="20" max="20" width="8.7109375" style="15"/>
  </cols>
  <sheetData>
    <row r="2" spans="7:27" x14ac:dyDescent="0.25">
      <c r="J2" t="s">
        <v>0</v>
      </c>
      <c r="R2" t="s">
        <v>1</v>
      </c>
    </row>
    <row r="3" spans="7:27" ht="15.75" thickBot="1" x14ac:dyDescent="0.3"/>
    <row r="4" spans="7:27" x14ac:dyDescent="0.25">
      <c r="H4" s="1"/>
      <c r="I4" s="2"/>
      <c r="J4" s="2"/>
      <c r="K4" s="2"/>
      <c r="L4" s="2"/>
      <c r="M4" s="3"/>
      <c r="Q4" s="1"/>
      <c r="R4" s="2"/>
      <c r="S4" s="3"/>
    </row>
    <row r="5" spans="7:27" ht="15.75" thickBot="1" x14ac:dyDescent="0.3">
      <c r="G5" s="14">
        <f>10.9</f>
        <v>10.9</v>
      </c>
      <c r="H5" s="4"/>
      <c r="M5" s="5"/>
      <c r="Q5" s="4"/>
      <c r="S5" s="5"/>
      <c r="T5" s="17">
        <f>10.9</f>
        <v>10.9</v>
      </c>
    </row>
    <row r="6" spans="7:27" x14ac:dyDescent="0.25">
      <c r="G6" s="14">
        <f t="shared" ref="G6:G43" si="0">G7+0.265853658</f>
        <v>10.634146319999996</v>
      </c>
      <c r="H6" s="4"/>
      <c r="L6" s="1"/>
      <c r="M6" s="21"/>
      <c r="Q6" s="4"/>
      <c r="S6" s="5"/>
      <c r="T6" s="17">
        <f t="shared" ref="T6:T43" si="1">T7+0.265853658</f>
        <v>10.634146319999996</v>
      </c>
    </row>
    <row r="7" spans="7:27" ht="15.75" thickBot="1" x14ac:dyDescent="0.3">
      <c r="G7" s="14">
        <f t="shared" si="0"/>
        <v>10.368292661999996</v>
      </c>
      <c r="H7" s="6"/>
      <c r="I7" s="7"/>
      <c r="J7" s="7"/>
      <c r="K7" s="7"/>
      <c r="L7" s="27"/>
      <c r="M7" s="16"/>
      <c r="Q7" s="6"/>
      <c r="R7" s="7"/>
      <c r="S7" s="8"/>
      <c r="T7" s="17">
        <f t="shared" si="1"/>
        <v>10.368292661999996</v>
      </c>
    </row>
    <row r="8" spans="7:27" ht="15.75" thickBot="1" x14ac:dyDescent="0.3">
      <c r="G8" s="14">
        <f t="shared" si="0"/>
        <v>10.102439003999997</v>
      </c>
      <c r="H8" s="6"/>
      <c r="I8" s="7"/>
      <c r="J8" s="7"/>
      <c r="K8" s="7"/>
      <c r="L8" s="6"/>
      <c r="M8" s="9"/>
      <c r="N8" s="9"/>
      <c r="O8" s="9"/>
      <c r="P8" s="9"/>
      <c r="Q8" s="7"/>
      <c r="R8" s="7"/>
      <c r="S8" s="8"/>
      <c r="T8" s="17">
        <f t="shared" si="1"/>
        <v>10.102439003999997</v>
      </c>
    </row>
    <row r="9" spans="7:27" x14ac:dyDescent="0.25">
      <c r="G9" s="14">
        <f t="shared" si="0"/>
        <v>9.8365853459999979</v>
      </c>
      <c r="H9" s="6"/>
      <c r="I9" s="7"/>
      <c r="J9" s="7"/>
      <c r="K9" s="7"/>
      <c r="L9" s="10"/>
      <c r="M9" s="8"/>
      <c r="Q9" s="6"/>
      <c r="R9" s="7"/>
      <c r="S9" s="8"/>
      <c r="T9" s="17">
        <f t="shared" si="1"/>
        <v>9.8365853459999979</v>
      </c>
    </row>
    <row r="10" spans="7:27" x14ac:dyDescent="0.25">
      <c r="G10" s="14">
        <f t="shared" si="0"/>
        <v>9.5707316879999986</v>
      </c>
      <c r="H10" s="6"/>
      <c r="I10" s="7"/>
      <c r="J10" s="7"/>
      <c r="K10" s="7"/>
      <c r="L10" s="10"/>
      <c r="M10" s="8"/>
      <c r="Q10" s="6"/>
      <c r="R10" s="7"/>
      <c r="S10" s="8"/>
      <c r="T10" s="17">
        <f t="shared" si="1"/>
        <v>9.5707316879999986</v>
      </c>
    </row>
    <row r="11" spans="7:27" x14ac:dyDescent="0.25">
      <c r="G11" s="14">
        <f t="shared" si="0"/>
        <v>9.3048780299999994</v>
      </c>
      <c r="H11" s="6"/>
      <c r="I11" s="7"/>
      <c r="J11" s="7"/>
      <c r="K11" s="7"/>
      <c r="L11" s="10"/>
      <c r="M11" s="8"/>
      <c r="Q11" s="6"/>
      <c r="R11" s="7"/>
      <c r="S11" s="8"/>
      <c r="T11" s="17">
        <f t="shared" si="1"/>
        <v>9.3048780299999994</v>
      </c>
    </row>
    <row r="12" spans="7:27" x14ac:dyDescent="0.25">
      <c r="G12" s="14">
        <f t="shared" si="0"/>
        <v>9.0390243720000001</v>
      </c>
      <c r="H12" s="6"/>
      <c r="I12" s="7"/>
      <c r="J12" s="7"/>
      <c r="K12" s="7"/>
      <c r="L12" s="10"/>
      <c r="M12" s="8"/>
      <c r="Q12" s="6"/>
      <c r="R12" s="7"/>
      <c r="S12" s="8"/>
      <c r="T12" s="17">
        <f t="shared" si="1"/>
        <v>9.0390243720000001</v>
      </c>
    </row>
    <row r="13" spans="7:27" x14ac:dyDescent="0.25">
      <c r="G13" s="14">
        <f t="shared" si="0"/>
        <v>8.7731707140000008</v>
      </c>
      <c r="H13" s="6"/>
      <c r="I13" s="7"/>
      <c r="J13" s="7"/>
      <c r="K13" s="7"/>
      <c r="L13" s="10"/>
      <c r="M13" s="8"/>
      <c r="Q13" s="6"/>
      <c r="R13" s="7"/>
      <c r="S13" s="8"/>
      <c r="T13" s="17">
        <f t="shared" si="1"/>
        <v>8.7731707140000008</v>
      </c>
    </row>
    <row r="14" spans="7:27" ht="15.75" thickBot="1" x14ac:dyDescent="0.3">
      <c r="G14" s="14">
        <f t="shared" si="0"/>
        <v>8.5073170560000015</v>
      </c>
      <c r="H14" s="6"/>
      <c r="I14" s="7"/>
      <c r="J14" s="7"/>
      <c r="K14" s="7"/>
      <c r="L14" s="10"/>
      <c r="M14" s="8"/>
      <c r="Q14" s="6"/>
      <c r="R14" s="7"/>
      <c r="S14" s="8"/>
      <c r="T14" s="17">
        <f t="shared" si="1"/>
        <v>8.5073170560000015</v>
      </c>
    </row>
    <row r="15" spans="7:27" ht="15.75" thickBot="1" x14ac:dyDescent="0.3">
      <c r="G15" s="14">
        <f t="shared" si="0"/>
        <v>8.2414633980000023</v>
      </c>
      <c r="H15" s="6"/>
      <c r="I15" s="7"/>
      <c r="J15" s="7"/>
      <c r="K15" s="7"/>
      <c r="L15" s="6"/>
      <c r="M15" s="9"/>
      <c r="N15" s="9"/>
      <c r="O15" s="9"/>
      <c r="P15" s="9"/>
      <c r="Q15" s="7"/>
      <c r="R15" s="7"/>
      <c r="S15" s="8"/>
      <c r="T15" s="17">
        <f t="shared" si="1"/>
        <v>8.2414633980000023</v>
      </c>
      <c r="X15" s="18"/>
      <c r="Y15" s="19" t="s">
        <v>2</v>
      </c>
      <c r="Z15" s="19"/>
      <c r="AA15" s="20"/>
    </row>
    <row r="16" spans="7:27" x14ac:dyDescent="0.25">
      <c r="G16" s="14">
        <f t="shared" si="0"/>
        <v>7.975609740000003</v>
      </c>
      <c r="H16" s="6"/>
      <c r="I16" s="7"/>
      <c r="J16" s="7"/>
      <c r="K16" s="7"/>
      <c r="L16" s="10"/>
      <c r="M16" s="8"/>
      <c r="N16" s="4"/>
      <c r="P16" s="5"/>
      <c r="Q16" s="6"/>
      <c r="R16" s="7"/>
      <c r="S16" s="8"/>
      <c r="T16" s="17">
        <f t="shared" si="1"/>
        <v>7.975609740000003</v>
      </c>
      <c r="X16" s="55">
        <v>21</v>
      </c>
      <c r="Y16" s="56"/>
      <c r="Z16" s="56"/>
      <c r="AA16" s="57"/>
    </row>
    <row r="17" spans="7:27" x14ac:dyDescent="0.25">
      <c r="G17" s="14">
        <f t="shared" si="0"/>
        <v>7.7097560820000028</v>
      </c>
      <c r="H17" s="6"/>
      <c r="I17" s="7"/>
      <c r="J17" s="7"/>
      <c r="K17" s="7"/>
      <c r="L17" s="10"/>
      <c r="M17" s="8"/>
      <c r="N17" s="4"/>
      <c r="P17" s="5"/>
      <c r="Q17" s="6"/>
      <c r="R17" s="7"/>
      <c r="S17" s="8"/>
      <c r="T17" s="17">
        <f t="shared" si="1"/>
        <v>7.7097560820000028</v>
      </c>
      <c r="X17" s="58"/>
      <c r="Y17" s="59"/>
      <c r="Z17" s="59"/>
      <c r="AA17" s="60"/>
    </row>
    <row r="18" spans="7:27" x14ac:dyDescent="0.25">
      <c r="G18" s="14">
        <f t="shared" si="0"/>
        <v>7.4439024240000027</v>
      </c>
      <c r="H18" s="6"/>
      <c r="I18" s="7"/>
      <c r="J18" s="7"/>
      <c r="K18" s="7"/>
      <c r="L18" s="10"/>
      <c r="M18" s="8"/>
      <c r="N18" s="4"/>
      <c r="P18" s="5"/>
      <c r="Q18" s="6"/>
      <c r="R18" s="7"/>
      <c r="S18" s="8"/>
      <c r="T18" s="17">
        <f t="shared" si="1"/>
        <v>7.4439024240000027</v>
      </c>
      <c r="X18" s="58"/>
      <c r="Y18" s="59"/>
      <c r="Z18" s="59"/>
      <c r="AA18" s="60"/>
    </row>
    <row r="19" spans="7:27" x14ac:dyDescent="0.25">
      <c r="G19" s="14">
        <f t="shared" si="0"/>
        <v>7.1780487660000025</v>
      </c>
      <c r="H19" s="6"/>
      <c r="I19" s="7"/>
      <c r="J19" s="7"/>
      <c r="K19" s="7"/>
      <c r="L19" s="10"/>
      <c r="M19" s="8"/>
      <c r="N19" s="4"/>
      <c r="P19" s="5"/>
      <c r="Q19" s="6"/>
      <c r="R19" s="7"/>
      <c r="S19" s="8"/>
      <c r="T19" s="17">
        <f t="shared" si="1"/>
        <v>7.1780487660000025</v>
      </c>
      <c r="X19" s="58"/>
      <c r="Y19" s="59"/>
      <c r="Z19" s="59"/>
      <c r="AA19" s="60"/>
    </row>
    <row r="20" spans="7:27" x14ac:dyDescent="0.25">
      <c r="G20" s="14">
        <f t="shared" si="0"/>
        <v>6.9121951080000024</v>
      </c>
      <c r="H20" s="6"/>
      <c r="I20" s="7"/>
      <c r="J20" s="7"/>
      <c r="K20" s="7"/>
      <c r="L20" s="10"/>
      <c r="M20" s="8"/>
      <c r="N20" s="4"/>
      <c r="P20" s="5"/>
      <c r="Q20" s="6"/>
      <c r="R20" s="7"/>
      <c r="S20" s="8"/>
      <c r="T20" s="17">
        <f t="shared" si="1"/>
        <v>6.9121951080000024</v>
      </c>
      <c r="X20" s="58"/>
      <c r="Y20" s="59"/>
      <c r="Z20" s="59"/>
      <c r="AA20" s="60"/>
    </row>
    <row r="21" spans="7:27" x14ac:dyDescent="0.25">
      <c r="G21" s="14">
        <f t="shared" si="0"/>
        <v>6.6463414500000022</v>
      </c>
      <c r="H21" s="6"/>
      <c r="I21" s="7"/>
      <c r="J21" s="7"/>
      <c r="K21" s="7"/>
      <c r="L21" s="10"/>
      <c r="M21" s="8"/>
      <c r="N21" s="4"/>
      <c r="P21" s="5"/>
      <c r="Q21" s="6"/>
      <c r="R21" s="7"/>
      <c r="S21" s="8"/>
      <c r="T21" s="17">
        <f t="shared" si="1"/>
        <v>6.6463414500000022</v>
      </c>
      <c r="X21" s="58"/>
      <c r="Y21" s="59"/>
      <c r="Z21" s="59"/>
      <c r="AA21" s="60"/>
    </row>
    <row r="22" spans="7:27" x14ac:dyDescent="0.25">
      <c r="G22" s="14">
        <f t="shared" si="0"/>
        <v>6.380487792000002</v>
      </c>
      <c r="H22" s="6"/>
      <c r="I22" s="7"/>
      <c r="J22" s="7"/>
      <c r="K22" s="7"/>
      <c r="L22" s="10"/>
      <c r="M22" s="8"/>
      <c r="N22" s="4"/>
      <c r="P22" s="5"/>
      <c r="Q22" s="6"/>
      <c r="R22" s="7"/>
      <c r="S22" s="8"/>
      <c r="T22" s="17">
        <f t="shared" si="1"/>
        <v>6.380487792000002</v>
      </c>
      <c r="X22" s="58"/>
      <c r="Y22" s="59"/>
      <c r="Z22" s="59"/>
      <c r="AA22" s="60"/>
    </row>
    <row r="23" spans="7:27" ht="15.75" thickBot="1" x14ac:dyDescent="0.3">
      <c r="G23" s="14">
        <f t="shared" si="0"/>
        <v>6.1146341340000019</v>
      </c>
      <c r="H23" s="6"/>
      <c r="I23" s="7"/>
      <c r="J23" s="7"/>
      <c r="K23" s="7"/>
      <c r="L23" s="10"/>
      <c r="M23" s="8"/>
      <c r="N23" s="4"/>
      <c r="P23" s="5"/>
      <c r="Q23" s="6"/>
      <c r="R23" s="7"/>
      <c r="S23" s="8"/>
      <c r="T23" s="17">
        <f t="shared" si="1"/>
        <v>6.1146341340000019</v>
      </c>
      <c r="X23" s="61"/>
      <c r="Y23" s="62"/>
      <c r="Z23" s="62"/>
      <c r="AA23" s="63"/>
    </row>
    <row r="24" spans="7:27" ht="15.75" thickBot="1" x14ac:dyDescent="0.3">
      <c r="G24" s="14">
        <f t="shared" si="0"/>
        <v>5.8487804760000017</v>
      </c>
      <c r="H24" s="6"/>
      <c r="I24" s="7"/>
      <c r="J24" s="7"/>
      <c r="K24" s="7"/>
      <c r="L24" s="10"/>
      <c r="M24" s="8"/>
      <c r="N24" s="4"/>
      <c r="P24" s="5"/>
      <c r="Q24" s="6"/>
      <c r="R24" s="7"/>
      <c r="S24" s="8"/>
      <c r="T24" s="17">
        <f t="shared" si="1"/>
        <v>5.8487804760000017</v>
      </c>
      <c r="X24" s="64" t="str">
        <f>IF(X16=100,"Pompe arrêtée","")</f>
        <v/>
      </c>
      <c r="Y24" s="65"/>
      <c r="Z24" s="65"/>
      <c r="AA24" s="66"/>
    </row>
    <row r="25" spans="7:27" x14ac:dyDescent="0.25">
      <c r="G25" s="14">
        <f t="shared" si="0"/>
        <v>5.5829268180000016</v>
      </c>
      <c r="H25" s="6"/>
      <c r="I25" s="7"/>
      <c r="J25" s="10"/>
      <c r="K25" s="7"/>
      <c r="L25" s="10"/>
      <c r="M25" s="8"/>
      <c r="N25" s="4"/>
      <c r="P25" s="5"/>
      <c r="Q25" s="6"/>
      <c r="R25" s="7"/>
      <c r="S25" s="8"/>
      <c r="T25" s="17">
        <f t="shared" si="1"/>
        <v>5.5829268180000016</v>
      </c>
    </row>
    <row r="26" spans="7:27" x14ac:dyDescent="0.25">
      <c r="G26" s="14">
        <f t="shared" si="0"/>
        <v>5.3170731600000014</v>
      </c>
      <c r="H26" s="6"/>
      <c r="I26" s="7"/>
      <c r="J26" s="10"/>
      <c r="K26" s="7"/>
      <c r="L26" s="10"/>
      <c r="M26" s="8"/>
      <c r="N26" s="4"/>
      <c r="P26" s="5"/>
      <c r="Q26" s="6"/>
      <c r="R26" s="7"/>
      <c r="S26" s="8"/>
      <c r="T26" s="17">
        <f t="shared" si="1"/>
        <v>5.3170731600000014</v>
      </c>
    </row>
    <row r="27" spans="7:27" x14ac:dyDescent="0.25">
      <c r="G27" s="14">
        <f t="shared" si="0"/>
        <v>5.0512195020000012</v>
      </c>
      <c r="H27" s="6"/>
      <c r="I27" s="7"/>
      <c r="J27" s="10"/>
      <c r="K27" s="7"/>
      <c r="L27" s="10"/>
      <c r="M27" s="8"/>
      <c r="N27" s="4"/>
      <c r="P27" s="5"/>
      <c r="Q27" s="6"/>
      <c r="R27" s="7"/>
      <c r="S27" s="8"/>
      <c r="T27" s="17">
        <f t="shared" si="1"/>
        <v>5.0512195020000012</v>
      </c>
    </row>
    <row r="28" spans="7:27" x14ac:dyDescent="0.25">
      <c r="G28" s="14">
        <f t="shared" si="0"/>
        <v>4.7853658440000011</v>
      </c>
      <c r="H28" s="6"/>
      <c r="I28" s="7"/>
      <c r="J28" s="10"/>
      <c r="K28" s="7"/>
      <c r="L28" s="10"/>
      <c r="M28" s="8"/>
      <c r="N28" s="4"/>
      <c r="P28" s="5"/>
      <c r="Q28" s="6"/>
      <c r="R28" s="7"/>
      <c r="S28" s="8"/>
      <c r="T28" s="17">
        <f t="shared" si="1"/>
        <v>4.7853658440000011</v>
      </c>
    </row>
    <row r="29" spans="7:27" x14ac:dyDescent="0.25">
      <c r="G29" s="14">
        <f t="shared" si="0"/>
        <v>4.5195121860000009</v>
      </c>
      <c r="H29" s="6"/>
      <c r="I29" s="7"/>
      <c r="J29" s="10"/>
      <c r="K29" s="7"/>
      <c r="L29" s="10"/>
      <c r="M29" s="8"/>
      <c r="N29" s="4"/>
      <c r="P29" s="5"/>
      <c r="Q29" s="6"/>
      <c r="R29" s="7"/>
      <c r="S29" s="8"/>
      <c r="T29" s="17">
        <f t="shared" si="1"/>
        <v>4.5195121860000009</v>
      </c>
    </row>
    <row r="30" spans="7:27" x14ac:dyDescent="0.25">
      <c r="G30" s="14">
        <f t="shared" si="0"/>
        <v>4.2536585280000008</v>
      </c>
      <c r="H30" s="6"/>
      <c r="I30" s="7"/>
      <c r="J30" s="10"/>
      <c r="K30" s="7"/>
      <c r="L30" s="10"/>
      <c r="M30" s="8"/>
      <c r="N30" s="4"/>
      <c r="P30" s="5"/>
      <c r="Q30" s="6"/>
      <c r="R30" s="7"/>
      <c r="S30" s="8"/>
      <c r="T30" s="17">
        <f t="shared" si="1"/>
        <v>4.2536585280000008</v>
      </c>
    </row>
    <row r="31" spans="7:27" x14ac:dyDescent="0.25">
      <c r="G31" s="14">
        <f t="shared" si="0"/>
        <v>3.9878048700000011</v>
      </c>
      <c r="H31" s="6"/>
      <c r="I31" s="7"/>
      <c r="J31" s="10"/>
      <c r="K31" s="7"/>
      <c r="L31" s="10"/>
      <c r="M31" s="8"/>
      <c r="N31" s="4"/>
      <c r="P31" s="5"/>
      <c r="Q31" s="6"/>
      <c r="R31" s="7"/>
      <c r="S31" s="8"/>
      <c r="T31" s="17">
        <f t="shared" si="1"/>
        <v>3.9878048700000011</v>
      </c>
    </row>
    <row r="32" spans="7:27" x14ac:dyDescent="0.25">
      <c r="G32" s="14">
        <f t="shared" si="0"/>
        <v>3.7219512120000009</v>
      </c>
      <c r="H32" s="6"/>
      <c r="I32" s="7"/>
      <c r="J32" s="10"/>
      <c r="K32" s="7"/>
      <c r="L32" s="10"/>
      <c r="M32" s="8"/>
      <c r="N32" s="4"/>
      <c r="P32" s="5"/>
      <c r="Q32" s="6"/>
      <c r="R32" s="7"/>
      <c r="S32" s="8"/>
      <c r="T32" s="17">
        <f t="shared" si="1"/>
        <v>3.7219512120000009</v>
      </c>
    </row>
    <row r="33" spans="7:20" x14ac:dyDescent="0.25">
      <c r="G33" s="14">
        <f t="shared" si="0"/>
        <v>3.4560975540000007</v>
      </c>
      <c r="H33" s="6"/>
      <c r="I33" s="7"/>
      <c r="J33" s="10"/>
      <c r="K33" s="7"/>
      <c r="L33" s="10"/>
      <c r="M33" s="8"/>
      <c r="N33" s="4"/>
      <c r="P33" s="5"/>
      <c r="Q33" s="6"/>
      <c r="R33" s="7"/>
      <c r="S33" s="8"/>
      <c r="T33" s="17">
        <f t="shared" si="1"/>
        <v>3.4560975540000007</v>
      </c>
    </row>
    <row r="34" spans="7:20" x14ac:dyDescent="0.25">
      <c r="G34" s="14">
        <f t="shared" si="0"/>
        <v>3.1902438960000006</v>
      </c>
      <c r="H34" s="6"/>
      <c r="I34" s="7"/>
      <c r="J34" s="10"/>
      <c r="K34" s="7"/>
      <c r="L34" s="10"/>
      <c r="M34" s="8"/>
      <c r="N34" s="4"/>
      <c r="P34" s="5"/>
      <c r="Q34" s="6"/>
      <c r="R34" s="7"/>
      <c r="S34" s="8"/>
      <c r="T34" s="17">
        <f t="shared" si="1"/>
        <v>3.1902438960000006</v>
      </c>
    </row>
    <row r="35" spans="7:20" ht="15.75" thickBot="1" x14ac:dyDescent="0.3">
      <c r="G35" s="14">
        <f t="shared" si="0"/>
        <v>2.9243902380000004</v>
      </c>
      <c r="H35" s="6"/>
      <c r="I35" s="7"/>
      <c r="J35" s="10"/>
      <c r="K35" s="10"/>
      <c r="L35" s="10"/>
      <c r="M35" s="8"/>
      <c r="N35" s="4"/>
      <c r="P35" s="5"/>
      <c r="Q35" s="6"/>
      <c r="R35" s="7"/>
      <c r="S35" s="8"/>
      <c r="T35" s="17">
        <f t="shared" si="1"/>
        <v>2.9243902380000004</v>
      </c>
    </row>
    <row r="36" spans="7:20" ht="15.75" thickBot="1" x14ac:dyDescent="0.3">
      <c r="G36" s="14">
        <f t="shared" si="0"/>
        <v>2.6585365800000003</v>
      </c>
      <c r="H36" s="6"/>
      <c r="I36" s="7"/>
      <c r="J36" s="11"/>
      <c r="K36" s="9"/>
      <c r="L36" s="22"/>
      <c r="M36" s="8"/>
      <c r="N36" s="4"/>
      <c r="P36" s="5"/>
      <c r="Q36" s="6"/>
      <c r="R36" s="7"/>
      <c r="S36" s="8"/>
      <c r="T36" s="17">
        <f t="shared" si="1"/>
        <v>2.6585365800000003</v>
      </c>
    </row>
    <row r="37" spans="7:20" x14ac:dyDescent="0.25">
      <c r="G37" s="14">
        <f t="shared" si="0"/>
        <v>2.3926829220000001</v>
      </c>
      <c r="H37" s="6"/>
      <c r="I37" s="7"/>
      <c r="J37" s="7"/>
      <c r="K37" s="7"/>
      <c r="L37" s="23"/>
      <c r="M37" s="8"/>
      <c r="N37" s="4"/>
      <c r="P37" s="5"/>
      <c r="Q37" s="6"/>
      <c r="R37" s="7"/>
      <c r="S37" s="8"/>
      <c r="T37" s="17">
        <f t="shared" si="1"/>
        <v>2.3926829220000001</v>
      </c>
    </row>
    <row r="38" spans="7:20" x14ac:dyDescent="0.25">
      <c r="G38" s="14">
        <f t="shared" si="0"/>
        <v>2.1268292639999999</v>
      </c>
      <c r="H38" s="6"/>
      <c r="I38" s="7"/>
      <c r="J38" s="7"/>
      <c r="K38" s="7"/>
      <c r="L38" s="7"/>
      <c r="M38" s="8"/>
      <c r="N38" s="4"/>
      <c r="P38" s="5"/>
      <c r="Q38" s="6"/>
      <c r="R38" s="7"/>
      <c r="S38" s="8"/>
      <c r="T38" s="17">
        <f t="shared" si="1"/>
        <v>2.1268292639999999</v>
      </c>
    </row>
    <row r="39" spans="7:20" ht="15.75" thickBot="1" x14ac:dyDescent="0.3">
      <c r="G39" s="14">
        <f t="shared" si="0"/>
        <v>1.8609756059999998</v>
      </c>
      <c r="H39" s="6"/>
      <c r="I39" s="7"/>
      <c r="J39" s="7"/>
      <c r="K39" s="7"/>
      <c r="L39" s="7"/>
      <c r="M39" s="8"/>
      <c r="N39" s="24"/>
      <c r="O39" s="25"/>
      <c r="P39" s="26"/>
      <c r="Q39" s="6"/>
      <c r="R39" s="7"/>
      <c r="S39" s="8"/>
      <c r="T39" s="17">
        <f t="shared" si="1"/>
        <v>1.8609756059999998</v>
      </c>
    </row>
    <row r="40" spans="7:20" x14ac:dyDescent="0.25">
      <c r="G40" s="14">
        <f t="shared" si="0"/>
        <v>1.5951219479999998</v>
      </c>
      <c r="H40" s="6"/>
      <c r="I40" s="7"/>
      <c r="J40" s="7"/>
      <c r="K40" s="7"/>
      <c r="L40" s="7"/>
      <c r="M40" s="7"/>
      <c r="N40" s="7"/>
      <c r="O40" s="7"/>
      <c r="P40" s="7"/>
      <c r="Q40" s="7"/>
      <c r="R40" s="7"/>
      <c r="S40" s="8"/>
      <c r="T40" s="17">
        <f t="shared" si="1"/>
        <v>1.5951219479999998</v>
      </c>
    </row>
    <row r="41" spans="7:20" x14ac:dyDescent="0.25">
      <c r="G41" s="14">
        <f t="shared" si="0"/>
        <v>1.3292682899999999</v>
      </c>
      <c r="H41" s="6"/>
      <c r="I41" s="7"/>
      <c r="J41" s="7"/>
      <c r="K41" s="7"/>
      <c r="L41" s="7"/>
      <c r="M41" s="7"/>
      <c r="N41" s="7"/>
      <c r="O41" s="7"/>
      <c r="P41" s="7"/>
      <c r="Q41" s="7"/>
      <c r="R41" s="7"/>
      <c r="S41" s="8"/>
      <c r="T41" s="17">
        <f t="shared" si="1"/>
        <v>1.3292682899999999</v>
      </c>
    </row>
    <row r="42" spans="7:20" x14ac:dyDescent="0.25">
      <c r="G42" s="14">
        <f t="shared" si="0"/>
        <v>1.063414632</v>
      </c>
      <c r="H42" s="6"/>
      <c r="I42" s="7"/>
      <c r="J42" s="7"/>
      <c r="K42" s="7"/>
      <c r="L42" s="7"/>
      <c r="M42" s="7"/>
      <c r="N42" s="7"/>
      <c r="O42" s="7"/>
      <c r="P42" s="7"/>
      <c r="Q42" s="7"/>
      <c r="R42" s="7"/>
      <c r="S42" s="8"/>
      <c r="T42" s="17">
        <f t="shared" si="1"/>
        <v>1.063414632</v>
      </c>
    </row>
    <row r="43" spans="7:20" x14ac:dyDescent="0.25">
      <c r="G43" s="14">
        <f t="shared" si="0"/>
        <v>0.79756097400000003</v>
      </c>
      <c r="H43" s="6"/>
      <c r="I43" s="7"/>
      <c r="J43" s="7"/>
      <c r="K43" s="7"/>
      <c r="L43" s="7"/>
      <c r="M43" s="7"/>
      <c r="N43" s="7"/>
      <c r="O43" s="7"/>
      <c r="P43" s="7"/>
      <c r="Q43" s="7"/>
      <c r="R43" s="7"/>
      <c r="S43" s="8"/>
      <c r="T43" s="17">
        <f t="shared" si="1"/>
        <v>0.79756097400000003</v>
      </c>
    </row>
    <row r="44" spans="7:20" x14ac:dyDescent="0.25">
      <c r="G44" s="14">
        <f>G45+0.265853658</f>
        <v>0.53170731599999999</v>
      </c>
      <c r="H44" s="6"/>
      <c r="I44" s="7"/>
      <c r="J44" s="7"/>
      <c r="K44" s="7"/>
      <c r="L44" s="7"/>
      <c r="M44" s="7"/>
      <c r="N44" s="7"/>
      <c r="O44" s="7"/>
      <c r="P44" s="7"/>
      <c r="Q44" s="7"/>
      <c r="R44" s="7"/>
      <c r="S44" s="8"/>
      <c r="T44" s="17">
        <f>T45+0.265853658</f>
        <v>0.53170731599999999</v>
      </c>
    </row>
    <row r="45" spans="7:20" x14ac:dyDescent="0.25">
      <c r="G45" s="14">
        <v>0.26585365799999999</v>
      </c>
      <c r="H45" s="6"/>
      <c r="I45" s="7"/>
      <c r="J45" s="7"/>
      <c r="K45" s="7"/>
      <c r="L45" s="7"/>
      <c r="M45" s="7"/>
      <c r="N45" s="7"/>
      <c r="O45" s="7"/>
      <c r="P45" s="7"/>
      <c r="Q45" s="7"/>
      <c r="R45" s="7"/>
      <c r="S45" s="8"/>
      <c r="T45" s="17">
        <v>0.26585365799999999</v>
      </c>
    </row>
    <row r="46" spans="7:20" ht="15.75" thickBot="1" x14ac:dyDescent="0.3">
      <c r="G46" s="14">
        <v>0</v>
      </c>
      <c r="H46" s="11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3"/>
      <c r="T46" s="17">
        <v>0</v>
      </c>
    </row>
  </sheetData>
  <mergeCells count="2">
    <mergeCell ref="X16:AA23"/>
    <mergeCell ref="X24:AA24"/>
  </mergeCells>
  <phoneticPr fontId="1" type="noConversion"/>
  <conditionalFormatting sqref="X24:AA24">
    <cfRule type="cellIs" dxfId="7" priority="1" operator="equal">
      <formula>"Pompe arrêtée"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C1" sqref="C1:C1048576"/>
    </sheetView>
  </sheetViews>
  <sheetFormatPr defaultColWidth="11.5703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1"/>
  <dimension ref="F1:W49"/>
  <sheetViews>
    <sheetView tabSelected="1" zoomScale="52" zoomScaleNormal="52" workbookViewId="0">
      <selection activeCell="X16" sqref="X16"/>
    </sheetView>
  </sheetViews>
  <sheetFormatPr defaultColWidth="8.7109375" defaultRowHeight="21" x14ac:dyDescent="0.35"/>
  <cols>
    <col min="7" max="16" width="9.28515625" style="31" customWidth="1"/>
    <col min="17" max="20" width="9.28515625" customWidth="1"/>
    <col min="22" max="22" width="17.140625" style="50" customWidth="1"/>
    <col min="23" max="23" width="25.140625" style="49" customWidth="1"/>
    <col min="24" max="24" width="11" bestFit="1" customWidth="1"/>
    <col min="29" max="29" width="13.5703125" bestFit="1" customWidth="1"/>
    <col min="30" max="30" width="11.42578125" bestFit="1" customWidth="1"/>
  </cols>
  <sheetData>
    <row r="1" spans="6:20" ht="6.75" customHeight="1" x14ac:dyDescent="0.35"/>
    <row r="2" spans="6:20" ht="6.75" customHeight="1" x14ac:dyDescent="0.35"/>
    <row r="3" spans="6:20" ht="23.25" customHeight="1" thickBot="1" x14ac:dyDescent="0.4"/>
    <row r="4" spans="6:20" ht="23.25" customHeight="1" x14ac:dyDescent="0.35">
      <c r="H4" s="40"/>
      <c r="I4" s="41"/>
      <c r="J4" s="41"/>
      <c r="K4" s="41"/>
      <c r="L4" s="41"/>
      <c r="M4" s="42"/>
      <c r="Q4" s="1"/>
      <c r="R4" s="2"/>
      <c r="S4" s="3"/>
    </row>
    <row r="5" spans="6:20" ht="23.25" customHeight="1" x14ac:dyDescent="0.35">
      <c r="H5" s="29"/>
      <c r="I5" s="70"/>
      <c r="J5" s="70"/>
      <c r="K5" s="70"/>
      <c r="L5" s="70"/>
      <c r="M5" s="32"/>
      <c r="Q5" s="4"/>
      <c r="S5" s="5"/>
    </row>
    <row r="6" spans="6:20" ht="23.25" customHeight="1" thickBot="1" x14ac:dyDescent="0.4">
      <c r="F6" t="s">
        <v>0</v>
      </c>
      <c r="H6" s="29"/>
      <c r="I6" s="70"/>
      <c r="J6" s="70"/>
      <c r="K6" s="70"/>
      <c r="L6" s="70"/>
      <c r="M6" s="32"/>
      <c r="Q6" s="4"/>
      <c r="S6" s="5"/>
    </row>
    <row r="7" spans="6:20" ht="23.25" customHeight="1" thickBot="1" x14ac:dyDescent="0.4">
      <c r="H7" s="29"/>
      <c r="I7" s="70"/>
      <c r="J7" s="70"/>
      <c r="K7" s="70"/>
      <c r="L7" s="70"/>
      <c r="M7" s="70"/>
      <c r="N7" s="30" t="s">
        <v>14</v>
      </c>
      <c r="O7" s="30"/>
      <c r="P7" s="30"/>
      <c r="Q7" s="31"/>
      <c r="R7" s="31"/>
      <c r="S7" s="32"/>
    </row>
    <row r="8" spans="6:20" ht="23.25" customHeight="1" x14ac:dyDescent="0.35">
      <c r="H8" s="29"/>
      <c r="I8" s="70"/>
      <c r="J8" s="70"/>
      <c r="K8" s="70"/>
      <c r="L8" s="70"/>
      <c r="M8" s="32"/>
      <c r="Q8" s="4"/>
      <c r="S8" s="5"/>
    </row>
    <row r="9" spans="6:20" ht="23.25" customHeight="1" x14ac:dyDescent="0.35">
      <c r="H9" s="29"/>
      <c r="I9" s="70"/>
      <c r="J9" s="70"/>
      <c r="K9" s="70"/>
      <c r="L9" s="70"/>
      <c r="M9" s="32"/>
      <c r="Q9" s="4"/>
      <c r="S9" s="5"/>
    </row>
    <row r="10" spans="6:20" ht="23.25" customHeight="1" x14ac:dyDescent="0.35">
      <c r="H10" s="29"/>
      <c r="I10" s="70"/>
      <c r="J10" s="70"/>
      <c r="K10" s="70"/>
      <c r="L10" s="70"/>
      <c r="M10" s="32"/>
      <c r="Q10" s="4"/>
      <c r="S10" s="5"/>
    </row>
    <row r="11" spans="6:20" ht="23.25" customHeight="1" x14ac:dyDescent="0.35">
      <c r="H11" s="29"/>
      <c r="I11" s="70"/>
      <c r="J11" s="70"/>
      <c r="K11" s="70"/>
      <c r="L11" s="70"/>
      <c r="M11" s="32"/>
      <c r="Q11" s="4"/>
      <c r="S11" s="5"/>
    </row>
    <row r="12" spans="6:20" ht="23.25" customHeight="1" x14ac:dyDescent="0.35">
      <c r="H12" s="29"/>
      <c r="I12" s="70"/>
      <c r="J12" s="70"/>
      <c r="K12" s="70"/>
      <c r="L12" s="70"/>
      <c r="M12" s="32"/>
      <c r="Q12" s="4"/>
      <c r="S12" s="5"/>
    </row>
    <row r="13" spans="6:20" ht="23.25" customHeight="1" thickBot="1" x14ac:dyDescent="0.4">
      <c r="H13" s="29"/>
      <c r="I13" s="70"/>
      <c r="J13" s="70"/>
      <c r="K13" s="70"/>
      <c r="L13" s="70"/>
      <c r="M13" s="32"/>
      <c r="Q13" s="4"/>
      <c r="S13" s="5"/>
    </row>
    <row r="14" spans="6:20" ht="23.25" customHeight="1" thickBot="1" x14ac:dyDescent="0.4">
      <c r="H14" s="29"/>
      <c r="I14" s="70"/>
      <c r="J14" s="70"/>
      <c r="K14" s="70"/>
      <c r="L14" s="70"/>
      <c r="M14" s="70"/>
      <c r="N14" s="30" t="s">
        <v>15</v>
      </c>
      <c r="O14" s="30"/>
      <c r="P14" s="30"/>
      <c r="S14" s="5"/>
    </row>
    <row r="15" spans="6:20" ht="23.25" customHeight="1" x14ac:dyDescent="0.35">
      <c r="H15" s="29"/>
      <c r="I15" s="70"/>
      <c r="J15" s="70"/>
      <c r="K15" s="70"/>
      <c r="L15" s="70"/>
      <c r="M15" s="32"/>
      <c r="N15" s="41"/>
      <c r="O15" s="41"/>
      <c r="P15" s="42"/>
      <c r="Q15" s="4"/>
      <c r="S15" s="5"/>
      <c r="T15" t="s">
        <v>1</v>
      </c>
    </row>
    <row r="16" spans="6:20" ht="23.25" customHeight="1" x14ac:dyDescent="0.35">
      <c r="H16" s="29"/>
      <c r="I16" s="70"/>
      <c r="J16" s="70"/>
      <c r="K16" s="70"/>
      <c r="L16" s="70"/>
      <c r="M16" s="32"/>
      <c r="N16" s="70"/>
      <c r="P16" s="32"/>
      <c r="Q16" s="4"/>
      <c r="S16" s="5"/>
    </row>
    <row r="17" spans="8:19" ht="23.25" customHeight="1" x14ac:dyDescent="0.35">
      <c r="H17" s="29"/>
      <c r="I17" s="70"/>
      <c r="J17" s="70"/>
      <c r="K17" s="70"/>
      <c r="L17" s="70"/>
      <c r="M17" s="32"/>
      <c r="N17" s="70"/>
      <c r="P17" s="32"/>
      <c r="Q17" s="4"/>
      <c r="S17" s="5"/>
    </row>
    <row r="18" spans="8:19" ht="23.25" customHeight="1" x14ac:dyDescent="0.35">
      <c r="H18" s="29"/>
      <c r="I18" s="70"/>
      <c r="J18" s="70"/>
      <c r="K18" s="70"/>
      <c r="L18" s="70"/>
      <c r="M18" s="32"/>
      <c r="N18" s="70"/>
      <c r="P18" s="32"/>
      <c r="Q18" s="4"/>
      <c r="S18" s="5"/>
    </row>
    <row r="19" spans="8:19" ht="23.25" customHeight="1" x14ac:dyDescent="0.35">
      <c r="H19" s="29"/>
      <c r="I19" s="70"/>
      <c r="J19" s="70"/>
      <c r="K19" s="70"/>
      <c r="L19" s="70"/>
      <c r="M19" s="32"/>
      <c r="N19" s="70"/>
      <c r="P19" s="32"/>
      <c r="Q19" s="4"/>
      <c r="S19" s="5"/>
    </row>
    <row r="20" spans="8:19" ht="23.25" customHeight="1" x14ac:dyDescent="0.35">
      <c r="H20" s="29"/>
      <c r="I20" s="70"/>
      <c r="J20" s="70"/>
      <c r="K20" s="70"/>
      <c r="L20" s="70"/>
      <c r="M20" s="32"/>
      <c r="N20" s="70"/>
      <c r="P20" s="32"/>
      <c r="Q20" s="4"/>
      <c r="S20" s="5"/>
    </row>
    <row r="21" spans="8:19" ht="23.25" customHeight="1" x14ac:dyDescent="0.35">
      <c r="H21" s="29"/>
      <c r="I21" s="70"/>
      <c r="J21" s="70"/>
      <c r="K21" s="70"/>
      <c r="L21" s="70"/>
      <c r="M21" s="32"/>
      <c r="N21" s="70"/>
      <c r="P21" s="32"/>
      <c r="Q21" s="4"/>
      <c r="S21" s="5"/>
    </row>
    <row r="22" spans="8:19" ht="23.25" customHeight="1" x14ac:dyDescent="0.35">
      <c r="H22" s="29"/>
      <c r="I22" s="70"/>
      <c r="J22" s="70"/>
      <c r="K22" s="70"/>
      <c r="L22" s="70"/>
      <c r="M22" s="32"/>
      <c r="N22" s="70"/>
      <c r="P22" s="32"/>
      <c r="Q22" s="4"/>
      <c r="S22" s="5"/>
    </row>
    <row r="23" spans="8:19" ht="23.25" customHeight="1" x14ac:dyDescent="0.35">
      <c r="H23" s="29"/>
      <c r="I23" s="70"/>
      <c r="J23" s="70"/>
      <c r="K23" s="70"/>
      <c r="L23" s="70"/>
      <c r="M23" s="32"/>
      <c r="N23" s="70"/>
      <c r="P23" s="32"/>
      <c r="Q23" s="4"/>
      <c r="S23" s="5"/>
    </row>
    <row r="24" spans="8:19" ht="23.25" customHeight="1" x14ac:dyDescent="0.35">
      <c r="H24" s="29"/>
      <c r="I24" s="70"/>
      <c r="J24" s="70"/>
      <c r="K24" s="70"/>
      <c r="L24" s="70"/>
      <c r="M24" s="32"/>
      <c r="N24" s="70"/>
      <c r="P24" s="32"/>
      <c r="Q24" s="4"/>
      <c r="S24" s="5"/>
    </row>
    <row r="25" spans="8:19" ht="23.25" customHeight="1" x14ac:dyDescent="0.35">
      <c r="H25" s="29"/>
      <c r="I25" s="70"/>
      <c r="J25" s="70"/>
      <c r="K25" s="70"/>
      <c r="L25" s="70"/>
      <c r="M25" s="32"/>
      <c r="N25" s="70"/>
      <c r="P25" s="32"/>
      <c r="Q25" s="4"/>
      <c r="S25" s="5"/>
    </row>
    <row r="26" spans="8:19" ht="23.25" customHeight="1" x14ac:dyDescent="0.35">
      <c r="H26" s="29"/>
      <c r="I26" s="70"/>
      <c r="J26" s="70"/>
      <c r="K26" s="70"/>
      <c r="L26" s="70"/>
      <c r="M26" s="32"/>
      <c r="N26" s="70"/>
      <c r="P26" s="32"/>
      <c r="Q26" s="4"/>
      <c r="S26" s="5"/>
    </row>
    <row r="27" spans="8:19" ht="23.25" customHeight="1" x14ac:dyDescent="0.35">
      <c r="H27" s="29"/>
      <c r="I27" s="70"/>
      <c r="J27" s="70"/>
      <c r="K27" s="70"/>
      <c r="L27" s="70"/>
      <c r="M27" s="32"/>
      <c r="N27" s="70"/>
      <c r="P27" s="32"/>
      <c r="Q27" s="4"/>
      <c r="S27" s="5"/>
    </row>
    <row r="28" spans="8:19" ht="23.25" customHeight="1" x14ac:dyDescent="0.35">
      <c r="H28" s="29"/>
      <c r="I28" s="70"/>
      <c r="J28" s="70"/>
      <c r="K28" s="70"/>
      <c r="L28" s="70"/>
      <c r="M28" s="32"/>
      <c r="N28" s="70"/>
      <c r="P28" s="32"/>
      <c r="Q28" s="4"/>
      <c r="S28" s="5"/>
    </row>
    <row r="29" spans="8:19" ht="23.25" customHeight="1" x14ac:dyDescent="0.35">
      <c r="H29" s="29"/>
      <c r="I29" s="70"/>
      <c r="J29" s="70"/>
      <c r="K29" s="70"/>
      <c r="L29" s="70"/>
      <c r="M29" s="32"/>
      <c r="N29" s="70"/>
      <c r="P29" s="32"/>
      <c r="Q29" s="4"/>
      <c r="S29" s="5"/>
    </row>
    <row r="30" spans="8:19" ht="23.25" customHeight="1" x14ac:dyDescent="0.35">
      <c r="H30" s="29"/>
      <c r="I30" s="70"/>
      <c r="J30" s="70"/>
      <c r="K30" s="70"/>
      <c r="L30" s="70"/>
      <c r="M30" s="32"/>
      <c r="N30" s="70"/>
      <c r="P30" s="32"/>
      <c r="Q30" s="4"/>
      <c r="S30" s="5"/>
    </row>
    <row r="31" spans="8:19" ht="23.25" customHeight="1" x14ac:dyDescent="0.35">
      <c r="H31" s="29"/>
      <c r="I31" s="70"/>
      <c r="J31" s="70"/>
      <c r="K31" s="70"/>
      <c r="L31" s="70"/>
      <c r="M31" s="32"/>
      <c r="N31" s="70"/>
      <c r="P31" s="32"/>
      <c r="Q31" s="4"/>
      <c r="S31" s="5"/>
    </row>
    <row r="32" spans="8:19" ht="23.25" customHeight="1" x14ac:dyDescent="0.35">
      <c r="H32" s="29"/>
      <c r="I32" s="70"/>
      <c r="J32" s="70"/>
      <c r="K32" s="70"/>
      <c r="L32" s="70"/>
      <c r="M32" s="32"/>
      <c r="N32" s="70"/>
      <c r="P32" s="32"/>
      <c r="Q32" s="4"/>
      <c r="S32" s="5"/>
    </row>
    <row r="33" spans="8:19" ht="23.25" customHeight="1" x14ac:dyDescent="0.35">
      <c r="H33" s="29"/>
      <c r="I33" s="70"/>
      <c r="J33" s="70"/>
      <c r="K33" s="70"/>
      <c r="L33" s="70"/>
      <c r="M33" s="32"/>
      <c r="N33" s="70"/>
      <c r="P33" s="32"/>
      <c r="Q33" s="4"/>
      <c r="S33" s="5"/>
    </row>
    <row r="34" spans="8:19" ht="23.25" customHeight="1" x14ac:dyDescent="0.35">
      <c r="H34" s="29"/>
      <c r="I34" s="70"/>
      <c r="J34" s="70"/>
      <c r="K34" s="70"/>
      <c r="L34" s="70"/>
      <c r="M34" s="32"/>
      <c r="N34" s="70"/>
      <c r="P34" s="32"/>
      <c r="Q34" s="4"/>
      <c r="S34" s="5"/>
    </row>
    <row r="35" spans="8:19" ht="23.25" customHeight="1" x14ac:dyDescent="0.35">
      <c r="H35" s="29"/>
      <c r="I35" s="70"/>
      <c r="J35" s="70"/>
      <c r="K35" s="70"/>
      <c r="L35" s="70"/>
      <c r="M35" s="32"/>
      <c r="N35" s="70"/>
      <c r="P35" s="32"/>
      <c r="Q35" s="4"/>
      <c r="S35" s="5"/>
    </row>
    <row r="36" spans="8:19" ht="23.25" customHeight="1" x14ac:dyDescent="0.35">
      <c r="H36" s="29"/>
      <c r="I36" s="70"/>
      <c r="J36" s="70"/>
      <c r="K36" s="70"/>
      <c r="L36" s="70"/>
      <c r="M36" s="32"/>
      <c r="N36" s="70"/>
      <c r="P36" s="32"/>
      <c r="Q36" s="4"/>
      <c r="S36" s="5"/>
    </row>
    <row r="37" spans="8:19" ht="23.25" customHeight="1" x14ac:dyDescent="0.35">
      <c r="H37" s="29"/>
      <c r="I37" s="70"/>
      <c r="J37" s="70"/>
      <c r="K37" s="70"/>
      <c r="L37" s="70"/>
      <c r="M37" s="32"/>
      <c r="N37" s="70"/>
      <c r="P37" s="32"/>
      <c r="Q37" s="4"/>
      <c r="S37" s="5"/>
    </row>
    <row r="38" spans="8:19" ht="23.25" customHeight="1" x14ac:dyDescent="0.35">
      <c r="H38" s="29"/>
      <c r="I38" s="70"/>
      <c r="J38" s="70"/>
      <c r="K38" s="70"/>
      <c r="L38" s="70"/>
      <c r="M38" s="32"/>
      <c r="N38" s="70"/>
      <c r="P38" s="32"/>
      <c r="Q38" s="4"/>
      <c r="S38" s="5"/>
    </row>
    <row r="39" spans="8:19" ht="23.25" customHeight="1" x14ac:dyDescent="0.35">
      <c r="H39" s="29"/>
      <c r="I39" s="70"/>
      <c r="J39" s="70"/>
      <c r="K39" s="70"/>
      <c r="L39" s="70"/>
      <c r="M39" s="32"/>
      <c r="N39" s="43"/>
      <c r="O39" s="43"/>
      <c r="P39" s="44"/>
      <c r="Q39" s="4"/>
      <c r="S39" s="5"/>
    </row>
    <row r="40" spans="8:19" ht="23.25" customHeight="1" x14ac:dyDescent="0.35">
      <c r="H40" s="29"/>
      <c r="I40" s="70"/>
      <c r="J40" s="70"/>
      <c r="K40" s="70"/>
      <c r="L40" s="70"/>
      <c r="M40" s="70"/>
      <c r="S40" s="5"/>
    </row>
    <row r="41" spans="8:19" ht="23.25" customHeight="1" x14ac:dyDescent="0.35">
      <c r="H41" s="29"/>
      <c r="S41" s="5"/>
    </row>
    <row r="42" spans="8:19" ht="23.25" customHeight="1" x14ac:dyDescent="0.35">
      <c r="H42" s="29"/>
      <c r="S42" s="5"/>
    </row>
    <row r="43" spans="8:19" ht="23.25" customHeight="1" x14ac:dyDescent="0.35">
      <c r="H43" s="29"/>
      <c r="S43" s="5"/>
    </row>
    <row r="44" spans="8:19" ht="23.25" customHeight="1" x14ac:dyDescent="0.35">
      <c r="H44" s="29"/>
      <c r="S44" s="5"/>
    </row>
    <row r="45" spans="8:19" ht="23.25" customHeight="1" x14ac:dyDescent="0.35">
      <c r="H45" s="29"/>
      <c r="S45" s="5"/>
    </row>
    <row r="46" spans="8:19" ht="23.25" customHeight="1" thickBot="1" x14ac:dyDescent="0.4">
      <c r="H46" s="45"/>
      <c r="I46" s="46"/>
      <c r="J46" s="46"/>
      <c r="K46" s="46"/>
      <c r="L46" s="46"/>
      <c r="M46" s="46"/>
      <c r="N46" s="46"/>
      <c r="O46" s="46"/>
      <c r="P46" s="46"/>
      <c r="Q46" s="25"/>
      <c r="R46" s="25"/>
      <c r="S46" s="26"/>
    </row>
    <row r="47" spans="8:19" ht="23.25" customHeight="1" x14ac:dyDescent="0.35"/>
    <row r="48" spans="8:19" ht="23.25" customHeight="1" x14ac:dyDescent="0.35"/>
    <row r="49" ht="23.25" customHeight="1" x14ac:dyDescent="0.35"/>
  </sheetData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Blad2"/>
  <dimension ref="F3:T46"/>
  <sheetViews>
    <sheetView topLeftCell="A4" workbookViewId="0">
      <selection activeCell="H6" sqref="H6:K6"/>
    </sheetView>
  </sheetViews>
  <sheetFormatPr defaultColWidth="8.7109375" defaultRowHeight="15" x14ac:dyDescent="0.25"/>
  <sheetData>
    <row r="3" spans="6:20" ht="15.75" thickBot="1" x14ac:dyDescent="0.3"/>
    <row r="4" spans="6:20" x14ac:dyDescent="0.25">
      <c r="H4" s="1"/>
      <c r="I4" s="2"/>
      <c r="J4" s="2"/>
      <c r="K4" s="2"/>
      <c r="L4" s="2"/>
      <c r="M4" s="3"/>
      <c r="Q4" s="1"/>
      <c r="R4" s="2"/>
      <c r="S4" s="3"/>
    </row>
    <row r="5" spans="6:20" ht="15.75" thickBot="1" x14ac:dyDescent="0.3">
      <c r="H5" s="4"/>
      <c r="M5" s="5"/>
      <c r="Q5" s="4"/>
      <c r="S5" s="5"/>
    </row>
    <row r="6" spans="6:20" ht="15.75" thickBot="1" x14ac:dyDescent="0.3">
      <c r="F6" t="s">
        <v>0</v>
      </c>
      <c r="H6" s="6"/>
      <c r="I6" s="7"/>
      <c r="J6" s="7"/>
      <c r="K6" s="7"/>
      <c r="L6" s="28"/>
      <c r="M6" s="8"/>
      <c r="Q6" s="4"/>
      <c r="S6" s="5"/>
    </row>
    <row r="7" spans="6:20" ht="15.75" thickBot="1" x14ac:dyDescent="0.3">
      <c r="H7" s="6"/>
      <c r="I7" s="7"/>
      <c r="J7" s="7"/>
      <c r="K7" s="7"/>
      <c r="L7" s="29"/>
      <c r="M7" s="30"/>
      <c r="N7" s="30"/>
      <c r="O7" s="30"/>
      <c r="P7" s="30"/>
      <c r="Q7" s="31"/>
      <c r="R7" s="31"/>
      <c r="S7" s="32"/>
    </row>
    <row r="8" spans="6:20" x14ac:dyDescent="0.25">
      <c r="H8" s="6"/>
      <c r="I8" s="7"/>
      <c r="J8" s="7"/>
      <c r="K8" s="7"/>
      <c r="L8" s="21"/>
      <c r="M8" s="8"/>
      <c r="Q8" s="4"/>
      <c r="S8" s="5"/>
    </row>
    <row r="9" spans="6:20" x14ac:dyDescent="0.25">
      <c r="H9" s="6"/>
      <c r="I9" s="7"/>
      <c r="J9" s="7"/>
      <c r="K9" s="7"/>
      <c r="L9" s="21" t="s">
        <v>4</v>
      </c>
      <c r="M9" s="8"/>
      <c r="Q9" s="4"/>
      <c r="S9" s="5"/>
    </row>
    <row r="10" spans="6:20" x14ac:dyDescent="0.25">
      <c r="H10" s="6"/>
      <c r="I10" s="7"/>
      <c r="J10" s="7"/>
      <c r="K10" s="7"/>
      <c r="L10" s="21"/>
      <c r="M10" s="8"/>
      <c r="Q10" s="4"/>
      <c r="S10" s="5"/>
    </row>
    <row r="11" spans="6:20" x14ac:dyDescent="0.25">
      <c r="H11" s="6"/>
      <c r="I11" s="7"/>
      <c r="J11" s="7"/>
      <c r="K11" s="7"/>
      <c r="L11" s="21"/>
      <c r="M11" s="8"/>
      <c r="Q11" s="4"/>
      <c r="S11" s="5"/>
    </row>
    <row r="12" spans="6:20" x14ac:dyDescent="0.25">
      <c r="H12" s="6"/>
      <c r="I12" s="7"/>
      <c r="J12" s="7"/>
      <c r="K12" s="7"/>
      <c r="L12" s="21"/>
      <c r="M12" s="8"/>
      <c r="Q12" s="6"/>
      <c r="R12" s="7"/>
      <c r="S12" s="8"/>
      <c r="T12" t="s">
        <v>1</v>
      </c>
    </row>
    <row r="13" spans="6:20" ht="15.75" thickBot="1" x14ac:dyDescent="0.3">
      <c r="H13" s="6"/>
      <c r="I13" s="7"/>
      <c r="J13" s="7"/>
      <c r="K13" s="7"/>
      <c r="L13" s="21"/>
      <c r="M13" s="8"/>
      <c r="Q13" s="6"/>
      <c r="R13" s="7"/>
      <c r="S13" s="8"/>
    </row>
    <row r="14" spans="6:20" ht="15.75" thickBot="1" x14ac:dyDescent="0.3">
      <c r="H14" s="6"/>
      <c r="I14" s="7"/>
      <c r="J14" s="7"/>
      <c r="K14" s="7"/>
      <c r="L14" s="6"/>
      <c r="M14" s="9"/>
      <c r="N14" s="9"/>
      <c r="O14" s="9"/>
      <c r="P14" s="9"/>
      <c r="Q14" s="7"/>
      <c r="R14" s="7"/>
      <c r="S14" s="8"/>
    </row>
    <row r="15" spans="6:20" x14ac:dyDescent="0.25">
      <c r="H15" s="6"/>
      <c r="I15" s="7"/>
      <c r="J15" s="7"/>
      <c r="K15" s="7"/>
      <c r="L15" s="10"/>
      <c r="M15" s="8"/>
      <c r="N15" s="1"/>
      <c r="O15" s="2"/>
      <c r="P15" s="3"/>
      <c r="Q15" s="6"/>
      <c r="R15" s="7"/>
      <c r="S15" s="8"/>
    </row>
    <row r="16" spans="6:20" x14ac:dyDescent="0.25">
      <c r="H16" s="6"/>
      <c r="I16" s="7"/>
      <c r="J16" s="7"/>
      <c r="K16" s="7"/>
      <c r="L16" s="10"/>
      <c r="M16" s="8"/>
      <c r="N16" s="4"/>
      <c r="P16" s="5"/>
      <c r="Q16" s="6"/>
      <c r="R16" s="7"/>
      <c r="S16" s="8"/>
    </row>
    <row r="17" spans="8:19" x14ac:dyDescent="0.25">
      <c r="H17" s="6"/>
      <c r="I17" s="7"/>
      <c r="J17" s="7"/>
      <c r="K17" s="7"/>
      <c r="L17" s="10"/>
      <c r="M17" s="8"/>
      <c r="N17" s="4"/>
      <c r="P17" s="5"/>
      <c r="Q17" s="6"/>
      <c r="R17" s="7"/>
      <c r="S17" s="8"/>
    </row>
    <row r="18" spans="8:19" x14ac:dyDescent="0.25">
      <c r="H18" s="6"/>
      <c r="I18" s="7"/>
      <c r="J18" s="7"/>
      <c r="K18" s="7"/>
      <c r="L18" s="10"/>
      <c r="M18" s="8"/>
      <c r="N18" s="4"/>
      <c r="P18" s="5"/>
      <c r="Q18" s="6"/>
      <c r="R18" s="7"/>
      <c r="S18" s="8"/>
    </row>
    <row r="19" spans="8:19" x14ac:dyDescent="0.25">
      <c r="H19" s="6"/>
      <c r="I19" s="7"/>
      <c r="J19" s="7"/>
      <c r="K19" s="7"/>
      <c r="L19" s="10"/>
      <c r="M19" s="8"/>
      <c r="N19" s="4"/>
      <c r="P19" s="5"/>
      <c r="Q19" s="6"/>
      <c r="R19" s="7"/>
      <c r="S19" s="8"/>
    </row>
    <row r="20" spans="8:19" x14ac:dyDescent="0.25">
      <c r="H20" s="6"/>
      <c r="I20" s="7"/>
      <c r="J20" s="7"/>
      <c r="K20" s="7"/>
      <c r="L20" s="10"/>
      <c r="M20" s="8"/>
      <c r="N20" s="4"/>
      <c r="P20" s="5"/>
      <c r="Q20" s="6"/>
      <c r="R20" s="7"/>
      <c r="S20" s="8"/>
    </row>
    <row r="21" spans="8:19" x14ac:dyDescent="0.25">
      <c r="H21" s="6"/>
      <c r="I21" s="7"/>
      <c r="J21" s="7"/>
      <c r="K21" s="7"/>
      <c r="L21" s="10"/>
      <c r="M21" s="8"/>
      <c r="N21" s="4"/>
      <c r="P21" s="5"/>
      <c r="Q21" s="6"/>
      <c r="R21" s="7"/>
      <c r="S21" s="8"/>
    </row>
    <row r="22" spans="8:19" x14ac:dyDescent="0.25">
      <c r="H22" s="6"/>
      <c r="I22" s="7"/>
      <c r="J22" s="7"/>
      <c r="K22" s="7"/>
      <c r="L22" s="10"/>
      <c r="M22" s="8"/>
      <c r="N22" s="4"/>
      <c r="P22" s="5"/>
      <c r="Q22" s="6"/>
      <c r="R22" s="7"/>
      <c r="S22" s="8"/>
    </row>
    <row r="23" spans="8:19" x14ac:dyDescent="0.25">
      <c r="H23" s="6"/>
      <c r="I23" s="7"/>
      <c r="J23" s="7"/>
      <c r="K23" s="7"/>
      <c r="L23" s="10"/>
      <c r="M23" s="8"/>
      <c r="N23" s="4"/>
      <c r="P23" s="5"/>
      <c r="Q23" s="6"/>
      <c r="R23" s="7"/>
      <c r="S23" s="8"/>
    </row>
    <row r="24" spans="8:19" x14ac:dyDescent="0.25">
      <c r="H24" s="6"/>
      <c r="I24" s="7"/>
      <c r="J24" s="7"/>
      <c r="K24" s="7"/>
      <c r="L24" s="10"/>
      <c r="M24" s="8"/>
      <c r="N24" s="4"/>
      <c r="P24" s="5"/>
      <c r="Q24" s="6"/>
      <c r="R24" s="7"/>
      <c r="S24" s="8"/>
    </row>
    <row r="25" spans="8:19" x14ac:dyDescent="0.25">
      <c r="H25" s="6"/>
      <c r="I25" s="7"/>
      <c r="J25" s="10"/>
      <c r="K25" s="7"/>
      <c r="L25" s="10"/>
      <c r="M25" s="8"/>
      <c r="N25" s="4"/>
      <c r="P25" s="5"/>
      <c r="Q25" s="6"/>
      <c r="R25" s="7"/>
      <c r="S25" s="8"/>
    </row>
    <row r="26" spans="8:19" x14ac:dyDescent="0.25">
      <c r="H26" s="6"/>
      <c r="I26" s="7"/>
      <c r="J26" s="10"/>
      <c r="K26" s="7"/>
      <c r="L26" s="10"/>
      <c r="M26" s="8"/>
      <c r="N26" s="4"/>
      <c r="P26" s="5"/>
      <c r="Q26" s="6"/>
      <c r="R26" s="7"/>
      <c r="S26" s="8"/>
    </row>
    <row r="27" spans="8:19" x14ac:dyDescent="0.25">
      <c r="H27" s="6"/>
      <c r="I27" s="7"/>
      <c r="J27" s="10"/>
      <c r="K27" s="7"/>
      <c r="L27" s="10"/>
      <c r="M27" s="8"/>
      <c r="N27" s="4"/>
      <c r="P27" s="5"/>
      <c r="Q27" s="6"/>
      <c r="R27" s="7"/>
      <c r="S27" s="8"/>
    </row>
    <row r="28" spans="8:19" x14ac:dyDescent="0.25">
      <c r="H28" s="6"/>
      <c r="I28" s="7"/>
      <c r="J28" s="10"/>
      <c r="K28" s="7"/>
      <c r="L28" s="10"/>
      <c r="M28" s="8"/>
      <c r="N28" s="4"/>
      <c r="P28" s="5"/>
      <c r="Q28" s="6"/>
      <c r="R28" s="7"/>
      <c r="S28" s="8"/>
    </row>
    <row r="29" spans="8:19" x14ac:dyDescent="0.25">
      <c r="H29" s="6"/>
      <c r="I29" s="7"/>
      <c r="J29" s="10"/>
      <c r="K29" s="7"/>
      <c r="L29" s="10"/>
      <c r="M29" s="8"/>
      <c r="N29" s="4"/>
      <c r="P29" s="5"/>
      <c r="Q29" s="6"/>
      <c r="R29" s="7"/>
      <c r="S29" s="8"/>
    </row>
    <row r="30" spans="8:19" x14ac:dyDescent="0.25">
      <c r="H30" s="6"/>
      <c r="I30" s="7"/>
      <c r="J30" s="10"/>
      <c r="K30" s="7"/>
      <c r="L30" s="10"/>
      <c r="M30" s="8"/>
      <c r="N30" s="4"/>
      <c r="P30" s="5"/>
      <c r="Q30" s="6"/>
      <c r="R30" s="7"/>
      <c r="S30" s="8"/>
    </row>
    <row r="31" spans="8:19" x14ac:dyDescent="0.25">
      <c r="H31" s="6"/>
      <c r="I31" s="7"/>
      <c r="J31" s="10"/>
      <c r="K31" s="7"/>
      <c r="L31" s="10"/>
      <c r="M31" s="8"/>
      <c r="N31" s="4"/>
      <c r="P31" s="5"/>
      <c r="Q31" s="6"/>
      <c r="R31" s="7"/>
      <c r="S31" s="8"/>
    </row>
    <row r="32" spans="8:19" x14ac:dyDescent="0.25">
      <c r="H32" s="6"/>
      <c r="I32" s="7"/>
      <c r="J32" s="10"/>
      <c r="K32" s="7"/>
      <c r="L32" s="10"/>
      <c r="M32" s="8"/>
      <c r="N32" s="4"/>
      <c r="P32" s="5"/>
      <c r="Q32" s="6"/>
      <c r="R32" s="7"/>
      <c r="S32" s="8"/>
    </row>
    <row r="33" spans="8:19" x14ac:dyDescent="0.25">
      <c r="H33" s="6"/>
      <c r="I33" s="7"/>
      <c r="J33" s="10"/>
      <c r="K33" s="7"/>
      <c r="L33" s="10"/>
      <c r="M33" s="8"/>
      <c r="N33" s="4"/>
      <c r="P33" s="5"/>
      <c r="Q33" s="6"/>
      <c r="R33" s="7"/>
      <c r="S33" s="8"/>
    </row>
    <row r="34" spans="8:19" x14ac:dyDescent="0.25">
      <c r="H34" s="6"/>
      <c r="I34" s="7"/>
      <c r="J34" s="10"/>
      <c r="K34" s="7"/>
      <c r="L34" s="10"/>
      <c r="M34" s="8"/>
      <c r="N34" s="4"/>
      <c r="P34" s="5"/>
      <c r="Q34" s="6"/>
      <c r="R34" s="7"/>
      <c r="S34" s="8"/>
    </row>
    <row r="35" spans="8:19" x14ac:dyDescent="0.25">
      <c r="H35" s="6"/>
      <c r="I35" s="7"/>
      <c r="J35" s="10"/>
      <c r="K35" s="33"/>
      <c r="L35" s="10"/>
      <c r="M35" s="8"/>
      <c r="N35" s="4"/>
      <c r="P35" s="5"/>
      <c r="Q35" s="6"/>
      <c r="R35" s="7"/>
      <c r="S35" s="8"/>
    </row>
    <row r="36" spans="8:19" x14ac:dyDescent="0.25">
      <c r="H36" s="6"/>
      <c r="I36" s="7"/>
      <c r="J36" s="34"/>
      <c r="K36" s="35"/>
      <c r="L36" s="36"/>
      <c r="M36" s="8"/>
      <c r="N36" s="4"/>
      <c r="P36" s="5"/>
      <c r="Q36" s="6"/>
      <c r="R36" s="7"/>
      <c r="S36" s="8"/>
    </row>
    <row r="37" spans="8:19" x14ac:dyDescent="0.25">
      <c r="H37" s="6"/>
      <c r="I37" s="7"/>
      <c r="J37" s="7"/>
      <c r="K37" s="7"/>
      <c r="L37" s="7"/>
      <c r="M37" s="8"/>
      <c r="N37" s="4"/>
      <c r="P37" s="5"/>
      <c r="Q37" s="6"/>
      <c r="R37" s="7"/>
      <c r="S37" s="8"/>
    </row>
    <row r="38" spans="8:19" x14ac:dyDescent="0.25">
      <c r="H38" s="6"/>
      <c r="I38" s="7"/>
      <c r="J38" s="7"/>
      <c r="K38" s="7"/>
      <c r="L38" s="7"/>
      <c r="M38" s="8"/>
      <c r="N38" s="4"/>
      <c r="P38" s="5"/>
      <c r="Q38" s="6"/>
      <c r="R38" s="7"/>
      <c r="S38" s="8"/>
    </row>
    <row r="39" spans="8:19" x14ac:dyDescent="0.25">
      <c r="H39" s="6"/>
      <c r="I39" s="7"/>
      <c r="J39" s="7"/>
      <c r="K39" s="7"/>
      <c r="L39" s="7"/>
      <c r="M39" s="8"/>
      <c r="N39" s="37"/>
      <c r="O39" s="38"/>
      <c r="P39" s="39"/>
      <c r="Q39" s="6"/>
      <c r="R39" s="7"/>
      <c r="S39" s="8"/>
    </row>
    <row r="40" spans="8:19" x14ac:dyDescent="0.25">
      <c r="H40" s="6"/>
      <c r="I40" s="7"/>
      <c r="J40" s="7"/>
      <c r="K40" s="7"/>
      <c r="L40" s="7"/>
      <c r="M40" s="7"/>
      <c r="N40" s="7"/>
      <c r="O40" s="7"/>
      <c r="P40" s="7"/>
      <c r="Q40" s="7"/>
      <c r="R40" s="7"/>
      <c r="S40" s="8"/>
    </row>
    <row r="41" spans="8:19" x14ac:dyDescent="0.25">
      <c r="H41" s="6"/>
      <c r="I41" s="7"/>
      <c r="J41" s="7"/>
      <c r="K41" s="7"/>
      <c r="L41" s="7"/>
      <c r="M41" s="7"/>
      <c r="N41" s="7"/>
      <c r="O41" s="7"/>
      <c r="P41" s="7"/>
      <c r="Q41" s="7"/>
      <c r="R41" s="7"/>
      <c r="S41" s="8"/>
    </row>
    <row r="42" spans="8:19" x14ac:dyDescent="0.25">
      <c r="H42" s="6"/>
      <c r="I42" s="7"/>
      <c r="J42" s="7"/>
      <c r="K42" s="7"/>
      <c r="L42" s="7"/>
      <c r="M42" s="7"/>
      <c r="N42" s="7"/>
      <c r="O42" s="7"/>
      <c r="P42" s="7"/>
      <c r="Q42" s="7"/>
      <c r="R42" s="7"/>
      <c r="S42" s="8"/>
    </row>
    <row r="43" spans="8:19" x14ac:dyDescent="0.25">
      <c r="H43" s="6"/>
      <c r="I43" s="7"/>
      <c r="J43" s="7"/>
      <c r="K43" s="7"/>
      <c r="L43" s="7"/>
      <c r="M43" s="7"/>
      <c r="N43" s="7"/>
      <c r="O43" s="7"/>
      <c r="P43" s="7"/>
      <c r="Q43" s="7"/>
      <c r="R43" s="7"/>
      <c r="S43" s="8"/>
    </row>
    <row r="44" spans="8:19" x14ac:dyDescent="0.25">
      <c r="H44" s="6"/>
      <c r="I44" s="7"/>
      <c r="J44" s="7"/>
      <c r="K44" s="7"/>
      <c r="L44" s="7"/>
      <c r="M44" s="7"/>
      <c r="N44" s="7"/>
      <c r="O44" s="7"/>
      <c r="P44" s="7"/>
      <c r="Q44" s="7"/>
      <c r="R44" s="7"/>
      <c r="S44" s="8"/>
    </row>
    <row r="45" spans="8:19" x14ac:dyDescent="0.25">
      <c r="H45" s="6"/>
      <c r="I45" s="7"/>
      <c r="J45" s="7"/>
      <c r="K45" s="7"/>
      <c r="L45" s="7"/>
      <c r="M45" s="7"/>
      <c r="N45" s="7"/>
      <c r="O45" s="7"/>
      <c r="P45" s="7"/>
      <c r="Q45" s="7"/>
      <c r="R45" s="7"/>
      <c r="S45" s="8"/>
    </row>
    <row r="46" spans="8:19" ht="15.75" thickBot="1" x14ac:dyDescent="0.3">
      <c r="H46" s="11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3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Blad3"/>
  <dimension ref="H3:U46"/>
  <sheetViews>
    <sheetView workbookViewId="0">
      <selection activeCell="D30" sqref="D30"/>
    </sheetView>
  </sheetViews>
  <sheetFormatPr defaultColWidth="8.7109375" defaultRowHeight="15" x14ac:dyDescent="0.25"/>
  <sheetData>
    <row r="3" spans="8:21" ht="15.75" thickBot="1" x14ac:dyDescent="0.3"/>
    <row r="4" spans="8:21" x14ac:dyDescent="0.25">
      <c r="H4" s="1"/>
      <c r="I4" s="2"/>
      <c r="J4" s="2"/>
      <c r="K4" s="2"/>
      <c r="L4" s="3"/>
      <c r="N4" s="28"/>
      <c r="S4" s="1"/>
      <c r="T4" s="2"/>
      <c r="U4" s="3"/>
    </row>
    <row r="5" spans="8:21" x14ac:dyDescent="0.25">
      <c r="H5" s="4"/>
      <c r="L5" s="5"/>
      <c r="N5" s="21"/>
      <c r="S5" s="4"/>
      <c r="U5" s="5"/>
    </row>
    <row r="6" spans="8:21" ht="15.75" thickBot="1" x14ac:dyDescent="0.3">
      <c r="H6" s="6"/>
      <c r="I6" s="53" t="s">
        <v>18</v>
      </c>
      <c r="J6" s="7"/>
      <c r="K6" s="7"/>
      <c r="L6" s="8"/>
      <c r="N6" s="21"/>
      <c r="P6" s="53" t="s">
        <v>27</v>
      </c>
      <c r="S6" s="4"/>
      <c r="U6" s="5"/>
    </row>
    <row r="7" spans="8:21" ht="15.75" thickBot="1" x14ac:dyDescent="0.3">
      <c r="H7" s="6"/>
      <c r="I7" s="7"/>
      <c r="J7" s="7"/>
      <c r="K7" s="7"/>
      <c r="L7" s="8"/>
      <c r="N7" s="29"/>
      <c r="O7" s="30"/>
      <c r="P7" s="30"/>
      <c r="Q7" s="30"/>
      <c r="R7" s="30"/>
      <c r="S7" s="31"/>
      <c r="T7" s="31"/>
      <c r="U7" s="32"/>
    </row>
    <row r="8" spans="8:21" x14ac:dyDescent="0.25">
      <c r="H8" s="6"/>
      <c r="I8" s="7"/>
      <c r="J8" s="7"/>
      <c r="K8" s="7"/>
      <c r="L8" s="8"/>
      <c r="N8" s="21"/>
      <c r="S8" s="4"/>
      <c r="U8" s="5"/>
    </row>
    <row r="9" spans="8:21" x14ac:dyDescent="0.25">
      <c r="H9" s="6"/>
      <c r="I9" s="7"/>
      <c r="J9" s="7"/>
      <c r="K9" s="7"/>
      <c r="L9" s="8"/>
      <c r="N9" s="21"/>
      <c r="S9" s="4"/>
      <c r="U9" s="5"/>
    </row>
    <row r="10" spans="8:21" x14ac:dyDescent="0.25">
      <c r="H10" s="6"/>
      <c r="I10" s="7"/>
      <c r="J10" s="7"/>
      <c r="K10" s="7"/>
      <c r="L10" s="8"/>
      <c r="N10" s="21"/>
      <c r="S10" s="4"/>
      <c r="U10" s="5"/>
    </row>
    <row r="11" spans="8:21" x14ac:dyDescent="0.25">
      <c r="H11" s="6"/>
      <c r="I11" s="7"/>
      <c r="J11" s="7"/>
      <c r="K11" s="7"/>
      <c r="L11" s="8"/>
      <c r="N11" s="21"/>
      <c r="S11" s="4"/>
      <c r="U11" s="5"/>
    </row>
    <row r="12" spans="8:21" x14ac:dyDescent="0.25">
      <c r="H12" s="6"/>
      <c r="I12" s="7"/>
      <c r="J12" s="7"/>
      <c r="K12" s="7"/>
      <c r="L12" s="8"/>
      <c r="N12" s="21"/>
      <c r="S12" s="6"/>
      <c r="T12" s="53" t="s">
        <v>11</v>
      </c>
      <c r="U12" s="8"/>
    </row>
    <row r="13" spans="8:21" ht="15.75" thickBot="1" x14ac:dyDescent="0.3">
      <c r="H13" s="6"/>
      <c r="I13" s="7"/>
      <c r="J13" s="7"/>
      <c r="K13" s="7"/>
      <c r="L13" s="8"/>
      <c r="N13" s="10"/>
      <c r="S13" s="6"/>
      <c r="T13" s="7"/>
      <c r="U13" s="8"/>
    </row>
    <row r="14" spans="8:21" ht="15.75" thickBot="1" x14ac:dyDescent="0.3">
      <c r="H14" s="6"/>
      <c r="I14" s="7"/>
      <c r="J14" s="7"/>
      <c r="K14" s="7"/>
      <c r="L14" s="8"/>
      <c r="M14" s="21"/>
      <c r="N14" s="54" t="s">
        <v>4</v>
      </c>
      <c r="O14" s="9"/>
      <c r="P14" s="9"/>
      <c r="Q14" s="9"/>
      <c r="R14" s="9"/>
      <c r="S14" s="7"/>
      <c r="T14" s="7"/>
      <c r="U14" s="8"/>
    </row>
    <row r="15" spans="8:21" x14ac:dyDescent="0.25">
      <c r="H15" s="6"/>
      <c r="I15" s="7"/>
      <c r="J15" s="7"/>
      <c r="K15" s="7"/>
      <c r="L15" s="8"/>
      <c r="N15" s="10"/>
      <c r="O15" s="1"/>
      <c r="P15" s="53" t="s">
        <v>28</v>
      </c>
      <c r="Q15" s="2"/>
      <c r="R15" s="3"/>
      <c r="S15" s="6"/>
      <c r="T15" s="7"/>
      <c r="U15" s="8"/>
    </row>
    <row r="16" spans="8:21" x14ac:dyDescent="0.25">
      <c r="H16" s="6"/>
      <c r="I16" s="7"/>
      <c r="J16" s="7"/>
      <c r="K16" s="7"/>
      <c r="L16" s="8"/>
      <c r="N16" s="10"/>
      <c r="R16" s="5"/>
      <c r="S16" s="6"/>
      <c r="T16" s="7"/>
      <c r="U16" s="8"/>
    </row>
    <row r="17" spans="8:21" x14ac:dyDescent="0.25">
      <c r="H17" s="6"/>
      <c r="I17" s="7"/>
      <c r="J17" s="7"/>
      <c r="K17" s="7"/>
      <c r="L17" s="8"/>
      <c r="N17" s="10"/>
      <c r="R17" s="5"/>
      <c r="S17" s="6"/>
      <c r="T17" s="7"/>
      <c r="U17" s="8"/>
    </row>
    <row r="18" spans="8:21" x14ac:dyDescent="0.25">
      <c r="H18" s="6"/>
      <c r="I18" s="7"/>
      <c r="J18" s="7"/>
      <c r="K18" s="7"/>
      <c r="L18" s="8"/>
      <c r="N18" s="10"/>
      <c r="R18" s="5"/>
      <c r="S18" s="6"/>
      <c r="T18" s="7"/>
      <c r="U18" s="8"/>
    </row>
    <row r="19" spans="8:21" x14ac:dyDescent="0.25">
      <c r="H19" s="6"/>
      <c r="I19" s="7"/>
      <c r="J19" s="7"/>
      <c r="K19" s="7"/>
      <c r="L19" s="8"/>
      <c r="N19" s="10"/>
      <c r="R19" s="5"/>
      <c r="S19" s="6"/>
      <c r="T19" s="7"/>
      <c r="U19" s="8"/>
    </row>
    <row r="20" spans="8:21" x14ac:dyDescent="0.25">
      <c r="H20" s="6"/>
      <c r="I20" s="7"/>
      <c r="J20" s="7"/>
      <c r="K20" s="7"/>
      <c r="L20" s="8"/>
      <c r="N20" s="10"/>
      <c r="R20" s="5"/>
      <c r="S20" s="6"/>
      <c r="T20" s="7"/>
      <c r="U20" s="8"/>
    </row>
    <row r="21" spans="8:21" x14ac:dyDescent="0.25">
      <c r="H21" s="6"/>
      <c r="I21" s="7"/>
      <c r="J21" s="7"/>
      <c r="K21" s="7"/>
      <c r="L21" s="8"/>
      <c r="N21" s="10"/>
      <c r="R21" s="5"/>
      <c r="S21" s="6"/>
      <c r="T21" s="7"/>
      <c r="U21" s="8"/>
    </row>
    <row r="22" spans="8:21" x14ac:dyDescent="0.25">
      <c r="H22" s="6"/>
      <c r="I22" s="7"/>
      <c r="J22" s="7"/>
      <c r="K22" s="7"/>
      <c r="L22" s="8"/>
      <c r="N22" s="10"/>
      <c r="R22" s="5"/>
      <c r="S22" s="6"/>
      <c r="T22" s="7"/>
      <c r="U22" s="8"/>
    </row>
    <row r="23" spans="8:21" x14ac:dyDescent="0.25">
      <c r="H23" s="6"/>
      <c r="I23" s="7"/>
      <c r="J23" s="7"/>
      <c r="K23" s="7"/>
      <c r="L23" s="8"/>
      <c r="N23" s="10"/>
      <c r="R23" s="5"/>
      <c r="S23" s="6"/>
      <c r="T23" s="7"/>
      <c r="U23" s="8"/>
    </row>
    <row r="24" spans="8:21" x14ac:dyDescent="0.25">
      <c r="H24" s="6"/>
      <c r="I24" s="7"/>
      <c r="J24" s="7"/>
      <c r="K24" s="7"/>
      <c r="L24" s="8"/>
      <c r="N24" s="10"/>
      <c r="R24" s="5"/>
      <c r="S24" s="6"/>
      <c r="T24" s="7"/>
      <c r="U24" s="8"/>
    </row>
    <row r="25" spans="8:21" x14ac:dyDescent="0.25">
      <c r="H25" s="6"/>
      <c r="I25" s="7"/>
      <c r="J25" s="10"/>
      <c r="K25" s="7"/>
      <c r="L25" s="8"/>
      <c r="N25" s="10"/>
      <c r="R25" s="5"/>
      <c r="S25" s="6"/>
      <c r="T25" s="7"/>
      <c r="U25" s="8"/>
    </row>
    <row r="26" spans="8:21" x14ac:dyDescent="0.25">
      <c r="H26" s="6"/>
      <c r="I26" s="7"/>
      <c r="J26" s="10"/>
      <c r="K26" s="7"/>
      <c r="L26" s="8"/>
      <c r="N26" s="10"/>
      <c r="R26" s="5"/>
      <c r="S26" s="6"/>
      <c r="T26" s="7"/>
      <c r="U26" s="8"/>
    </row>
    <row r="27" spans="8:21" x14ac:dyDescent="0.25">
      <c r="H27" s="6"/>
      <c r="I27" s="7"/>
      <c r="J27" s="10"/>
      <c r="K27" s="7"/>
      <c r="L27" s="8"/>
      <c r="N27" s="10"/>
      <c r="R27" s="5"/>
      <c r="S27" s="6"/>
      <c r="T27" s="7"/>
      <c r="U27" s="8"/>
    </row>
    <row r="28" spans="8:21" x14ac:dyDescent="0.25">
      <c r="H28" s="6"/>
      <c r="I28" s="7"/>
      <c r="J28" s="10"/>
      <c r="K28" s="7"/>
      <c r="L28" s="8"/>
      <c r="N28" s="10"/>
      <c r="R28" s="5"/>
      <c r="S28" s="6"/>
      <c r="T28" s="7"/>
      <c r="U28" s="8"/>
    </row>
    <row r="29" spans="8:21" x14ac:dyDescent="0.25">
      <c r="H29" s="6"/>
      <c r="I29" s="7"/>
      <c r="J29" s="10"/>
      <c r="K29" s="7"/>
      <c r="L29" s="8"/>
      <c r="N29" s="10"/>
      <c r="R29" s="5"/>
      <c r="S29" s="6"/>
      <c r="T29" s="7"/>
      <c r="U29" s="8"/>
    </row>
    <row r="30" spans="8:21" x14ac:dyDescent="0.25">
      <c r="H30" s="6"/>
      <c r="I30" s="7"/>
      <c r="J30" s="10"/>
      <c r="K30" s="7"/>
      <c r="L30" s="8"/>
      <c r="N30" s="10"/>
      <c r="R30" s="5"/>
      <c r="S30" s="6"/>
      <c r="T30" s="7"/>
      <c r="U30" s="8"/>
    </row>
    <row r="31" spans="8:21" x14ac:dyDescent="0.25">
      <c r="H31" s="6"/>
      <c r="I31" s="7"/>
      <c r="J31" s="10"/>
      <c r="K31" s="7"/>
      <c r="L31" s="8"/>
      <c r="N31" s="10"/>
      <c r="R31" s="5"/>
      <c r="S31" s="6"/>
      <c r="T31" s="7"/>
      <c r="U31" s="8"/>
    </row>
    <row r="32" spans="8:21" x14ac:dyDescent="0.25">
      <c r="H32" s="6"/>
      <c r="I32" s="7"/>
      <c r="J32" s="10"/>
      <c r="K32" s="7"/>
      <c r="L32" s="8"/>
      <c r="N32" s="10"/>
      <c r="R32" s="5"/>
      <c r="S32" s="6"/>
      <c r="T32" s="7"/>
      <c r="U32" s="8"/>
    </row>
    <row r="33" spans="8:21" x14ac:dyDescent="0.25">
      <c r="H33" s="6"/>
      <c r="I33" s="7"/>
      <c r="J33" s="10"/>
      <c r="K33" s="7"/>
      <c r="L33" s="8"/>
      <c r="N33" s="10"/>
      <c r="R33" s="5"/>
      <c r="S33" s="6"/>
      <c r="T33" s="7"/>
      <c r="U33" s="8"/>
    </row>
    <row r="34" spans="8:21" x14ac:dyDescent="0.25">
      <c r="H34" s="6"/>
      <c r="I34" s="7"/>
      <c r="J34" s="10"/>
      <c r="K34" s="7"/>
      <c r="L34" s="8"/>
      <c r="N34" s="10"/>
      <c r="R34" s="5"/>
      <c r="S34" s="6"/>
      <c r="T34" s="7"/>
      <c r="U34" s="8"/>
    </row>
    <row r="35" spans="8:21" x14ac:dyDescent="0.25">
      <c r="H35" s="6"/>
      <c r="I35" s="7"/>
      <c r="J35" s="10"/>
      <c r="K35" s="6"/>
      <c r="L35" s="8"/>
      <c r="N35" s="10"/>
      <c r="R35" s="5"/>
      <c r="S35" s="6"/>
      <c r="T35" s="7"/>
      <c r="U35" s="8"/>
    </row>
    <row r="36" spans="8:21" x14ac:dyDescent="0.25">
      <c r="H36" s="6"/>
      <c r="I36" s="7"/>
      <c r="J36" s="34"/>
      <c r="K36" s="52"/>
      <c r="L36" s="52"/>
      <c r="M36" s="52"/>
      <c r="N36" s="36"/>
      <c r="R36" s="5"/>
      <c r="S36" s="6"/>
      <c r="T36" s="7"/>
      <c r="U36" s="8"/>
    </row>
    <row r="37" spans="8:21" x14ac:dyDescent="0.25">
      <c r="H37" s="6"/>
      <c r="I37" s="7"/>
      <c r="J37" s="7"/>
      <c r="K37" s="7"/>
      <c r="L37" s="8"/>
      <c r="R37" s="5"/>
      <c r="S37" s="6"/>
      <c r="T37" s="7"/>
      <c r="U37" s="8"/>
    </row>
    <row r="38" spans="8:21" x14ac:dyDescent="0.25">
      <c r="H38" s="6"/>
      <c r="I38" s="7"/>
      <c r="J38" s="7"/>
      <c r="K38" s="7"/>
      <c r="L38" s="8"/>
      <c r="R38" s="5"/>
      <c r="S38" s="6"/>
      <c r="T38" s="7"/>
      <c r="U38" s="8"/>
    </row>
    <row r="39" spans="8:21" x14ac:dyDescent="0.25">
      <c r="H39" s="6"/>
      <c r="I39" s="7"/>
      <c r="J39" s="7"/>
      <c r="K39" s="7"/>
      <c r="L39" s="8"/>
      <c r="Q39" s="38"/>
      <c r="R39" s="39"/>
      <c r="S39" s="6"/>
      <c r="T39" s="7"/>
      <c r="U39" s="8"/>
    </row>
    <row r="40" spans="8:21" x14ac:dyDescent="0.25">
      <c r="H40" s="6"/>
      <c r="I40" s="7"/>
      <c r="J40" s="7"/>
      <c r="K40" s="7"/>
      <c r="L40" s="7"/>
      <c r="M40" s="51"/>
      <c r="N40" s="51"/>
      <c r="O40" s="51"/>
      <c r="P40" s="51"/>
      <c r="Q40" s="7"/>
      <c r="R40" s="7"/>
      <c r="S40" s="7"/>
      <c r="T40" s="7"/>
      <c r="U40" s="8"/>
    </row>
    <row r="41" spans="8:21" x14ac:dyDescent="0.25">
      <c r="H41" s="6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8"/>
    </row>
    <row r="42" spans="8:21" x14ac:dyDescent="0.25">
      <c r="H42" s="6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8"/>
    </row>
    <row r="43" spans="8:21" x14ac:dyDescent="0.25">
      <c r="H43" s="6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8"/>
    </row>
    <row r="44" spans="8:21" x14ac:dyDescent="0.25">
      <c r="H44" s="6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8"/>
    </row>
    <row r="45" spans="8:21" x14ac:dyDescent="0.25">
      <c r="H45" s="6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8"/>
    </row>
    <row r="46" spans="8:21" ht="15.75" thickBot="1" x14ac:dyDescent="0.3">
      <c r="H46" s="11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6</vt:i4>
      </vt:variant>
    </vt:vector>
  </HeadingPairs>
  <TitlesOfParts>
    <vt:vector size="6" baseType="lpstr">
      <vt:lpstr>Data</vt:lpstr>
      <vt:lpstr>Schema boucle</vt:lpstr>
      <vt:lpstr>Feuil1</vt:lpstr>
      <vt:lpstr>Schema boucle_pomp on</vt:lpstr>
      <vt:lpstr>Schema boucle_pomp off</vt:lpstr>
      <vt:lpstr>Schema boucle_pompe_3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TINTIN</dc:creator>
  <cp:lastModifiedBy>BSA</cp:lastModifiedBy>
  <dcterms:created xsi:type="dcterms:W3CDTF">2024-01-08T22:35:35Z</dcterms:created>
  <dcterms:modified xsi:type="dcterms:W3CDTF">2024-01-16T21:34:19Z</dcterms:modified>
</cp:coreProperties>
</file>