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C061156-A0ED-42D8-8D7F-905F19AC0A89}" xr6:coauthVersionLast="47" xr6:coauthVersionMax="47" xr10:uidLastSave="{00000000-0000-0000-0000-000000000000}"/>
  <bookViews>
    <workbookView xWindow="-120" yWindow="-120" windowWidth="29040" windowHeight="15855" xr2:uid="{DE579E8A-B306-47D3-943B-EED073103A7C}"/>
  </bookViews>
  <sheets>
    <sheet name="Feuil1" sheetId="1" r:id="rId1"/>
  </sheets>
  <definedNames>
    <definedName name="OpenSolver_ChosenSolver" localSheetId="0" hidden="1">CBC</definedName>
    <definedName name="OpenSolver_DualsNewSheet" localSheetId="0" hidden="1">0</definedName>
    <definedName name="OpenSolver_LinearityCheck" localSheetId="0" hidden="1">1</definedName>
    <definedName name="OpenSolver_UpdateSensitivity" localSheetId="0" hidden="1">1</definedName>
    <definedName name="solver_adj" localSheetId="0" hidden="1">Feuil1!$F$2:$M$17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Feuil1!$F$18:$M$18</definedName>
    <definedName name="solver_lhs2" localSheetId="0" hidden="1">Feuil1!$F$18:$M$18</definedName>
    <definedName name="solver_lhs3" localSheetId="0" hidden="1">Feuil1!$F$19:$M$19</definedName>
    <definedName name="solver_lhs4" localSheetId="0" hidden="1">Feuil1!$F$2:$M$17</definedName>
    <definedName name="solver_lhs5" localSheetId="0" hidden="1">Feuil1!$N$2:$N$17</definedName>
    <definedName name="solver_lhs6" localSheetId="0" hidden="1">Feuil1!$N$2:$N$17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Feuil1!$F$18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3</definedName>
    <definedName name="solver_rel3" localSheetId="0" hidden="1">3</definedName>
    <definedName name="solver_rel4" localSheetId="0" hidden="1">5</definedName>
    <definedName name="solver_rel5" localSheetId="0" hidden="1">2</definedName>
    <definedName name="solver_rel6" localSheetId="0" hidden="1">2</definedName>
    <definedName name="solver_rhs1" localSheetId="0" hidden="1">Feuil1!$F$21:$M$21</definedName>
    <definedName name="solver_rhs2" localSheetId="0" hidden="1">Feuil1!$F$20</definedName>
    <definedName name="solver_rhs3" localSheetId="0" hidden="1">1</definedName>
    <definedName name="solver_rhs4" localSheetId="0" hidden="1">"binair"</definedName>
    <definedName name="solver_rhs5" localSheetId="0" hidden="1">1</definedName>
    <definedName name="solver_rhs6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8" i="1" l="1"/>
  <c r="O18" i="1"/>
  <c r="F20" i="1"/>
  <c r="G20" i="1" s="1"/>
  <c r="H20" i="1" s="1"/>
  <c r="I20" i="1" s="1"/>
  <c r="J20" i="1" s="1"/>
  <c r="K20" i="1" s="1"/>
  <c r="L20" i="1" s="1"/>
  <c r="M20" i="1" s="1"/>
  <c r="F21" i="1"/>
  <c r="G21" i="1" s="1"/>
  <c r="H21" i="1" s="1"/>
  <c r="I21" i="1" s="1"/>
  <c r="J21" i="1" s="1"/>
  <c r="K21" i="1" s="1"/>
  <c r="L21" i="1" s="1"/>
  <c r="M21" i="1" s="1"/>
  <c r="C19" i="1"/>
  <c r="G19" i="1"/>
  <c r="H19" i="1"/>
  <c r="I19" i="1"/>
  <c r="J19" i="1"/>
  <c r="K19" i="1"/>
  <c r="L19" i="1"/>
  <c r="M19" i="1"/>
  <c r="F19" i="1"/>
  <c r="G18" i="1"/>
  <c r="H18" i="1"/>
  <c r="I18" i="1"/>
  <c r="J18" i="1"/>
  <c r="K18" i="1"/>
  <c r="L18" i="1"/>
  <c r="M18" i="1"/>
  <c r="F18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2" i="1"/>
  <c r="C18" i="1"/>
  <c r="N18" i="1" l="1"/>
</calcChain>
</file>

<file path=xl/sharedStrings.xml><?xml version="1.0" encoding="utf-8"?>
<sst xmlns="http://schemas.openxmlformats.org/spreadsheetml/2006/main" count="57" uniqueCount="16">
  <si>
    <t>District n°</t>
  </si>
  <si>
    <t>contient</t>
  </si>
  <si>
    <t>logements</t>
  </si>
  <si>
    <t>A</t>
  </si>
  <si>
    <t>B</t>
  </si>
  <si>
    <t>C</t>
  </si>
  <si>
    <t>D</t>
  </si>
  <si>
    <t>E</t>
  </si>
  <si>
    <t>F</t>
  </si>
  <si>
    <t>G</t>
  </si>
  <si>
    <t>H</t>
  </si>
  <si>
    <t>Agents
recenseurs</t>
  </si>
  <si>
    <t>District</t>
  </si>
  <si>
    <t>Nombre total
de logement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</si>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</sst>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Standaard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BC997-B687-44FD-A51B-161EF2B656F8}">
  <dimension ref="A1:Q40"/>
  <sheetViews>
    <sheetView tabSelected="1" workbookViewId="0">
      <selection activeCell="P18" sqref="P18"/>
    </sheetView>
  </sheetViews>
  <sheetFormatPr defaultColWidth="11.42578125" defaultRowHeight="15" x14ac:dyDescent="0.25"/>
  <cols>
    <col min="6" max="6" width="12.85546875" bestFit="1" customWidth="1"/>
    <col min="7" max="13" width="4" bestFit="1" customWidth="1"/>
  </cols>
  <sheetData>
    <row r="1" spans="1:17" x14ac:dyDescent="0.25">
      <c r="A1" s="1" t="s">
        <v>0</v>
      </c>
      <c r="F1" s="6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5" t="s">
        <v>10</v>
      </c>
      <c r="N1" s="1"/>
      <c r="O1" s="1"/>
      <c r="P1" s="1"/>
      <c r="Q1" s="1"/>
    </row>
    <row r="2" spans="1:17" x14ac:dyDescent="0.25">
      <c r="A2" s="5">
        <v>19</v>
      </c>
      <c r="B2" s="5" t="s">
        <v>1</v>
      </c>
      <c r="C2" s="5">
        <v>65</v>
      </c>
      <c r="D2" s="6" t="s">
        <v>2</v>
      </c>
      <c r="F2" s="8">
        <v>0</v>
      </c>
      <c r="G2" s="8">
        <v>0</v>
      </c>
      <c r="H2" s="8">
        <v>0</v>
      </c>
      <c r="I2" s="8">
        <v>0</v>
      </c>
      <c r="J2" s="8">
        <v>0</v>
      </c>
      <c r="K2" s="8">
        <v>0</v>
      </c>
      <c r="L2" s="8">
        <v>1</v>
      </c>
      <c r="M2" s="8">
        <v>0</v>
      </c>
      <c r="N2" s="1">
        <f>SUM(F2:M2)</f>
        <v>1</v>
      </c>
      <c r="O2" s="1"/>
      <c r="P2" s="1"/>
      <c r="Q2" s="1"/>
    </row>
    <row r="3" spans="1:17" x14ac:dyDescent="0.25">
      <c r="A3" s="5">
        <v>20</v>
      </c>
      <c r="B3" s="5" t="s">
        <v>1</v>
      </c>
      <c r="C3" s="5">
        <v>65</v>
      </c>
      <c r="D3" s="6" t="s">
        <v>2</v>
      </c>
      <c r="F3" s="8">
        <v>0</v>
      </c>
      <c r="G3" s="8">
        <v>0</v>
      </c>
      <c r="H3" s="8">
        <v>0</v>
      </c>
      <c r="I3" s="8">
        <v>0</v>
      </c>
      <c r="J3" s="8">
        <v>1</v>
      </c>
      <c r="K3" s="8">
        <v>0</v>
      </c>
      <c r="L3" s="8">
        <v>0</v>
      </c>
      <c r="M3" s="8">
        <v>0</v>
      </c>
      <c r="N3" s="1">
        <f t="shared" ref="N3:N17" si="0">SUM(F3:M3)</f>
        <v>1</v>
      </c>
      <c r="O3" s="1"/>
      <c r="P3" s="1"/>
      <c r="Q3" s="1"/>
    </row>
    <row r="4" spans="1:17" x14ac:dyDescent="0.25">
      <c r="A4" s="5">
        <v>21</v>
      </c>
      <c r="B4" s="5" t="s">
        <v>1</v>
      </c>
      <c r="C4" s="5">
        <v>61</v>
      </c>
      <c r="D4" s="6" t="s">
        <v>2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s="8">
        <v>1</v>
      </c>
      <c r="L4" s="8">
        <v>0</v>
      </c>
      <c r="M4" s="8">
        <v>0</v>
      </c>
      <c r="N4" s="1">
        <f t="shared" si="0"/>
        <v>1</v>
      </c>
      <c r="O4" s="1"/>
      <c r="P4" s="1"/>
      <c r="Q4" s="1"/>
    </row>
    <row r="5" spans="1:17" x14ac:dyDescent="0.25">
      <c r="A5" s="5">
        <v>22</v>
      </c>
      <c r="B5" s="5" t="s">
        <v>1</v>
      </c>
      <c r="C5" s="5">
        <v>81</v>
      </c>
      <c r="D5" s="6" t="s">
        <v>2</v>
      </c>
      <c r="F5" s="8">
        <v>0</v>
      </c>
      <c r="G5" s="8">
        <v>0</v>
      </c>
      <c r="H5" s="8">
        <v>0</v>
      </c>
      <c r="I5" s="8">
        <v>1</v>
      </c>
      <c r="J5" s="8">
        <v>0</v>
      </c>
      <c r="K5" s="8">
        <v>0</v>
      </c>
      <c r="L5" s="8">
        <v>0</v>
      </c>
      <c r="M5" s="8">
        <v>0</v>
      </c>
      <c r="N5" s="1">
        <f t="shared" si="0"/>
        <v>1</v>
      </c>
      <c r="O5" s="1"/>
      <c r="P5" s="1"/>
      <c r="Q5" s="1"/>
    </row>
    <row r="6" spans="1:17" x14ac:dyDescent="0.25">
      <c r="A6" s="5">
        <v>23</v>
      </c>
      <c r="B6" s="5" t="s">
        <v>1</v>
      </c>
      <c r="C6" s="5">
        <v>71</v>
      </c>
      <c r="D6" s="6" t="s">
        <v>2</v>
      </c>
      <c r="F6" s="8">
        <v>0</v>
      </c>
      <c r="G6" s="8">
        <v>0</v>
      </c>
      <c r="H6" s="8">
        <v>1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1">
        <f t="shared" si="0"/>
        <v>1</v>
      </c>
      <c r="O6" s="1"/>
      <c r="P6" s="1"/>
      <c r="Q6" s="1"/>
    </row>
    <row r="7" spans="1:17" x14ac:dyDescent="0.25">
      <c r="A7" s="5">
        <v>24</v>
      </c>
      <c r="B7" s="5" t="s">
        <v>1</v>
      </c>
      <c r="C7" s="5">
        <v>63</v>
      </c>
      <c r="D7" s="6" t="s">
        <v>2</v>
      </c>
      <c r="F7" s="8">
        <v>0</v>
      </c>
      <c r="G7" s="8">
        <v>0</v>
      </c>
      <c r="H7" s="8">
        <v>0</v>
      </c>
      <c r="I7" s="8">
        <v>0</v>
      </c>
      <c r="J7" s="8">
        <v>0</v>
      </c>
      <c r="K7" s="8">
        <v>0</v>
      </c>
      <c r="L7" s="8">
        <v>1</v>
      </c>
      <c r="M7" s="8">
        <v>0</v>
      </c>
      <c r="N7" s="1">
        <f t="shared" si="0"/>
        <v>1</v>
      </c>
      <c r="O7" s="1"/>
      <c r="P7" s="1"/>
      <c r="Q7" s="1"/>
    </row>
    <row r="8" spans="1:17" x14ac:dyDescent="0.25">
      <c r="A8" s="5">
        <v>25</v>
      </c>
      <c r="B8" s="5" t="s">
        <v>1</v>
      </c>
      <c r="C8" s="5">
        <v>47</v>
      </c>
      <c r="D8" s="6" t="s">
        <v>2</v>
      </c>
      <c r="F8" s="8">
        <v>0</v>
      </c>
      <c r="G8" s="8">
        <v>0</v>
      </c>
      <c r="H8" s="8">
        <v>0</v>
      </c>
      <c r="I8" s="8">
        <v>1</v>
      </c>
      <c r="J8" s="8">
        <v>0</v>
      </c>
      <c r="K8" s="8">
        <v>0</v>
      </c>
      <c r="L8" s="8">
        <v>0</v>
      </c>
      <c r="M8" s="8">
        <v>0</v>
      </c>
      <c r="N8" s="1">
        <f t="shared" si="0"/>
        <v>1</v>
      </c>
      <c r="O8" s="1"/>
      <c r="P8" s="1"/>
      <c r="Q8" s="1"/>
    </row>
    <row r="9" spans="1:17" x14ac:dyDescent="0.25">
      <c r="A9" s="5">
        <v>26</v>
      </c>
      <c r="B9" s="5" t="s">
        <v>1</v>
      </c>
      <c r="C9" s="5">
        <v>85</v>
      </c>
      <c r="D9" s="6" t="s">
        <v>2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1</v>
      </c>
      <c r="N9" s="1">
        <f t="shared" si="0"/>
        <v>1</v>
      </c>
      <c r="O9" s="1"/>
      <c r="P9" s="1"/>
      <c r="Q9" s="1"/>
    </row>
    <row r="10" spans="1:17" x14ac:dyDescent="0.25">
      <c r="A10" s="5">
        <v>27</v>
      </c>
      <c r="B10" s="5" t="s">
        <v>1</v>
      </c>
      <c r="C10" s="5">
        <v>176</v>
      </c>
      <c r="D10" s="6" t="s">
        <v>2</v>
      </c>
      <c r="F10" s="8">
        <v>0</v>
      </c>
      <c r="G10" s="8">
        <v>0</v>
      </c>
      <c r="H10" s="8">
        <v>0</v>
      </c>
      <c r="I10" s="8">
        <v>0</v>
      </c>
      <c r="J10" s="8">
        <v>1</v>
      </c>
      <c r="K10" s="8">
        <v>0</v>
      </c>
      <c r="L10" s="8">
        <v>0</v>
      </c>
      <c r="M10" s="8">
        <v>0</v>
      </c>
      <c r="N10" s="1">
        <f t="shared" si="0"/>
        <v>1</v>
      </c>
      <c r="O10" s="1"/>
      <c r="P10" s="1"/>
      <c r="Q10" s="1"/>
    </row>
    <row r="11" spans="1:17" x14ac:dyDescent="0.25">
      <c r="A11" s="5">
        <v>28</v>
      </c>
      <c r="B11" s="5" t="s">
        <v>1</v>
      </c>
      <c r="C11" s="5">
        <v>88</v>
      </c>
      <c r="D11" s="6" t="s">
        <v>2</v>
      </c>
      <c r="F11" s="8">
        <v>0</v>
      </c>
      <c r="G11" s="8">
        <v>0</v>
      </c>
      <c r="H11" s="8">
        <v>0</v>
      </c>
      <c r="I11" s="8">
        <v>1</v>
      </c>
      <c r="J11" s="8">
        <v>0</v>
      </c>
      <c r="K11" s="8">
        <v>0</v>
      </c>
      <c r="L11" s="8">
        <v>0</v>
      </c>
      <c r="M11" s="8">
        <v>0</v>
      </c>
      <c r="N11" s="1">
        <f t="shared" si="0"/>
        <v>1</v>
      </c>
      <c r="O11" s="1"/>
      <c r="P11" s="1"/>
      <c r="Q11" s="1"/>
    </row>
    <row r="12" spans="1:17" x14ac:dyDescent="0.25">
      <c r="A12" s="5">
        <v>29</v>
      </c>
      <c r="B12" s="5" t="s">
        <v>1</v>
      </c>
      <c r="C12" s="5">
        <v>156</v>
      </c>
      <c r="D12" s="6" t="s">
        <v>2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1</v>
      </c>
      <c r="N12" s="1">
        <f t="shared" si="0"/>
        <v>1</v>
      </c>
      <c r="O12" s="1"/>
      <c r="P12" s="1"/>
      <c r="Q12" s="1"/>
    </row>
    <row r="13" spans="1:17" x14ac:dyDescent="0.25">
      <c r="A13" s="5">
        <v>30</v>
      </c>
      <c r="B13" s="5" t="s">
        <v>1</v>
      </c>
      <c r="C13" s="5">
        <v>110</v>
      </c>
      <c r="D13" s="6" t="s">
        <v>2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1</v>
      </c>
      <c r="M13" s="8">
        <v>0</v>
      </c>
      <c r="N13" s="1">
        <f t="shared" si="0"/>
        <v>1</v>
      </c>
      <c r="O13" s="1"/>
      <c r="P13" s="1"/>
      <c r="Q13" s="1"/>
    </row>
    <row r="14" spans="1:17" x14ac:dyDescent="0.25">
      <c r="A14" s="5">
        <v>31</v>
      </c>
      <c r="B14" s="5" t="s">
        <v>1</v>
      </c>
      <c r="C14" s="5">
        <v>213</v>
      </c>
      <c r="D14" s="6" t="s">
        <v>2</v>
      </c>
      <c r="F14" s="8">
        <v>0</v>
      </c>
      <c r="G14" s="8">
        <v>1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1">
        <f t="shared" si="0"/>
        <v>1</v>
      </c>
      <c r="O14" s="1"/>
      <c r="P14" s="1"/>
      <c r="Q14" s="1"/>
    </row>
    <row r="15" spans="1:17" x14ac:dyDescent="0.25">
      <c r="A15" s="5">
        <v>32</v>
      </c>
      <c r="B15" s="5" t="s">
        <v>1</v>
      </c>
      <c r="C15" s="5">
        <v>157</v>
      </c>
      <c r="D15" s="6" t="s">
        <v>2</v>
      </c>
      <c r="F15" s="8">
        <v>0</v>
      </c>
      <c r="G15" s="8">
        <v>0</v>
      </c>
      <c r="H15" s="8">
        <v>1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1">
        <f t="shared" si="0"/>
        <v>1</v>
      </c>
      <c r="O15" s="1"/>
      <c r="P15" s="1"/>
      <c r="Q15" s="1"/>
    </row>
    <row r="16" spans="1:17" x14ac:dyDescent="0.25">
      <c r="A16" s="5">
        <v>33</v>
      </c>
      <c r="B16" s="5" t="s">
        <v>1</v>
      </c>
      <c r="C16" s="5">
        <v>199</v>
      </c>
      <c r="D16" s="6" t="s">
        <v>2</v>
      </c>
      <c r="F16" s="8">
        <v>1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1">
        <f t="shared" si="0"/>
        <v>1</v>
      </c>
      <c r="O16" s="1"/>
      <c r="P16" s="1"/>
      <c r="Q16" s="1"/>
    </row>
    <row r="17" spans="1:17" x14ac:dyDescent="0.25">
      <c r="A17" s="5">
        <v>34</v>
      </c>
      <c r="B17" s="5" t="s">
        <v>1</v>
      </c>
      <c r="C17" s="5">
        <v>167</v>
      </c>
      <c r="D17" s="6" t="s">
        <v>2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1</v>
      </c>
      <c r="L17" s="8">
        <v>0</v>
      </c>
      <c r="M17" s="8">
        <v>0</v>
      </c>
      <c r="N17" s="1">
        <f t="shared" si="0"/>
        <v>1</v>
      </c>
      <c r="O17" s="1" t="s">
        <v>14</v>
      </c>
      <c r="P17" s="1" t="s">
        <v>15</v>
      </c>
      <c r="Q17" s="1"/>
    </row>
    <row r="18" spans="1:17" x14ac:dyDescent="0.25">
      <c r="C18" s="3">
        <f>SUM(C2:C17)</f>
        <v>1804</v>
      </c>
      <c r="F18" s="9">
        <f>SUMPRODUCT($C$2:$C$17,F2:F17)</f>
        <v>199</v>
      </c>
      <c r="G18" s="9">
        <f t="shared" ref="G18:M18" si="1">SUMPRODUCT($C$2:$C$17,G2:G17)</f>
        <v>213</v>
      </c>
      <c r="H18" s="9">
        <f t="shared" si="1"/>
        <v>228</v>
      </c>
      <c r="I18" s="9">
        <f t="shared" si="1"/>
        <v>216</v>
      </c>
      <c r="J18" s="9">
        <f t="shared" si="1"/>
        <v>241</v>
      </c>
      <c r="K18" s="9">
        <f t="shared" si="1"/>
        <v>228</v>
      </c>
      <c r="L18" s="9">
        <f t="shared" si="1"/>
        <v>238</v>
      </c>
      <c r="M18" s="9">
        <f t="shared" si="1"/>
        <v>241</v>
      </c>
      <c r="N18" s="1">
        <f>MAX(F18:M18)-MIN(F18:M18)</f>
        <v>42</v>
      </c>
      <c r="O18" s="1">
        <f>MIN(F18:M18)</f>
        <v>199</v>
      </c>
      <c r="P18" s="1">
        <f>MAX(F18:M18)</f>
        <v>241</v>
      </c>
      <c r="Q18" s="1"/>
    </row>
    <row r="19" spans="1:17" x14ac:dyDescent="0.25">
      <c r="C19" s="3">
        <f>+C18/8</f>
        <v>225.5</v>
      </c>
      <c r="F19" s="10">
        <f>SUM(F2:F17)</f>
        <v>1</v>
      </c>
      <c r="G19" s="10">
        <f t="shared" ref="G19:M19" si="2">SUM(G2:G17)</f>
        <v>1</v>
      </c>
      <c r="H19" s="10">
        <f t="shared" si="2"/>
        <v>2</v>
      </c>
      <c r="I19" s="10">
        <f t="shared" si="2"/>
        <v>3</v>
      </c>
      <c r="J19" s="10">
        <f t="shared" si="2"/>
        <v>2</v>
      </c>
      <c r="K19" s="10">
        <f t="shared" si="2"/>
        <v>2</v>
      </c>
      <c r="L19" s="10">
        <f t="shared" si="2"/>
        <v>3</v>
      </c>
      <c r="M19" s="10">
        <f t="shared" si="2"/>
        <v>2</v>
      </c>
      <c r="N19" s="1"/>
      <c r="O19" s="1"/>
      <c r="P19" s="1"/>
      <c r="Q19" s="1"/>
    </row>
    <row r="20" spans="1:17" x14ac:dyDescent="0.25">
      <c r="C20" s="3">
        <v>27</v>
      </c>
      <c r="F20" s="10">
        <f>+C19-C20</f>
        <v>198.5</v>
      </c>
      <c r="G20" s="10">
        <f>+F20</f>
        <v>198.5</v>
      </c>
      <c r="H20" s="10">
        <f t="shared" ref="H20:M20" si="3">+G20</f>
        <v>198.5</v>
      </c>
      <c r="I20" s="10">
        <f t="shared" si="3"/>
        <v>198.5</v>
      </c>
      <c r="J20" s="10">
        <f t="shared" si="3"/>
        <v>198.5</v>
      </c>
      <c r="K20" s="10">
        <f t="shared" si="3"/>
        <v>198.5</v>
      </c>
      <c r="L20" s="10">
        <f t="shared" si="3"/>
        <v>198.5</v>
      </c>
      <c r="M20" s="10">
        <f t="shared" si="3"/>
        <v>198.5</v>
      </c>
      <c r="N20" s="1"/>
      <c r="O20" s="1"/>
      <c r="P20" s="1"/>
      <c r="Q20" s="1"/>
    </row>
    <row r="21" spans="1:17" x14ac:dyDescent="0.25">
      <c r="C21" s="3"/>
      <c r="F21" s="10">
        <f>+C19+C20</f>
        <v>252.5</v>
      </c>
      <c r="G21" s="10">
        <f>+F21</f>
        <v>252.5</v>
      </c>
      <c r="H21" s="10">
        <f t="shared" ref="H21:M21" si="4">+G21</f>
        <v>252.5</v>
      </c>
      <c r="I21" s="10">
        <f t="shared" si="4"/>
        <v>252.5</v>
      </c>
      <c r="J21" s="10">
        <f t="shared" si="4"/>
        <v>252.5</v>
      </c>
      <c r="K21" s="10">
        <f t="shared" si="4"/>
        <v>252.5</v>
      </c>
      <c r="L21" s="10">
        <f t="shared" si="4"/>
        <v>252.5</v>
      </c>
      <c r="M21" s="10">
        <f t="shared" si="4"/>
        <v>252.5</v>
      </c>
      <c r="N21" s="1"/>
      <c r="O21" s="1"/>
      <c r="P21" s="1"/>
      <c r="Q21" s="1"/>
    </row>
    <row r="22" spans="1:17" x14ac:dyDescent="0.25">
      <c r="C22" s="3"/>
    </row>
    <row r="24" spans="1:17" ht="30" x14ac:dyDescent="0.25">
      <c r="A24" s="4" t="s">
        <v>11</v>
      </c>
      <c r="B24" s="5" t="s">
        <v>12</v>
      </c>
      <c r="C24" s="5" t="s">
        <v>12</v>
      </c>
      <c r="D24" s="5" t="s">
        <v>12</v>
      </c>
      <c r="E24" s="5" t="s">
        <v>12</v>
      </c>
      <c r="F24" s="4" t="s">
        <v>13</v>
      </c>
    </row>
    <row r="25" spans="1:17" x14ac:dyDescent="0.25">
      <c r="A25" s="6" t="s">
        <v>3</v>
      </c>
      <c r="B25" s="7"/>
      <c r="C25" s="7"/>
      <c r="D25" s="7"/>
      <c r="E25" s="7"/>
      <c r="F25" s="7"/>
    </row>
    <row r="26" spans="1:17" x14ac:dyDescent="0.25">
      <c r="A26" s="5" t="s">
        <v>4</v>
      </c>
      <c r="B26" s="7"/>
      <c r="C26" s="7"/>
      <c r="D26" s="7"/>
      <c r="E26" s="7"/>
      <c r="F26" s="7"/>
    </row>
    <row r="27" spans="1:17" x14ac:dyDescent="0.25">
      <c r="A27" s="5" t="s">
        <v>5</v>
      </c>
      <c r="B27" s="7"/>
      <c r="C27" s="7"/>
      <c r="D27" s="7"/>
      <c r="E27" s="7"/>
      <c r="F27" s="7"/>
    </row>
    <row r="28" spans="1:17" x14ac:dyDescent="0.25">
      <c r="A28" s="5" t="s">
        <v>6</v>
      </c>
      <c r="B28" s="7"/>
      <c r="C28" s="7"/>
      <c r="D28" s="7"/>
      <c r="E28" s="7"/>
      <c r="F28" s="7"/>
    </row>
    <row r="29" spans="1:17" x14ac:dyDescent="0.25">
      <c r="A29" s="5" t="s">
        <v>7</v>
      </c>
      <c r="B29" s="7"/>
      <c r="C29" s="7"/>
      <c r="D29" s="7"/>
      <c r="E29" s="7"/>
      <c r="F29" s="7"/>
    </row>
    <row r="30" spans="1:17" x14ac:dyDescent="0.25">
      <c r="A30" s="5" t="s">
        <v>8</v>
      </c>
      <c r="B30" s="7"/>
      <c r="C30" s="7"/>
      <c r="D30" s="7"/>
      <c r="E30" s="7"/>
      <c r="F30" s="7"/>
    </row>
    <row r="31" spans="1:17" x14ac:dyDescent="0.25">
      <c r="A31" s="5" t="s">
        <v>9</v>
      </c>
      <c r="B31" s="7"/>
      <c r="C31" s="7"/>
      <c r="D31" s="7"/>
      <c r="E31" s="7"/>
      <c r="F31" s="7"/>
    </row>
    <row r="32" spans="1:17" x14ac:dyDescent="0.25">
      <c r="A32" s="5" t="s">
        <v>10</v>
      </c>
      <c r="B32" s="7"/>
      <c r="C32" s="7"/>
      <c r="D32" s="7"/>
      <c r="E32" s="7"/>
      <c r="F32" s="7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</sheetData>
  <conditionalFormatting sqref="F20:M20">
    <cfRule type="expression" dxfId="1" priority="2">
      <formula>F20&gt;F18</formula>
    </cfRule>
  </conditionalFormatting>
  <conditionalFormatting sqref="F21:M21">
    <cfRule type="expression" dxfId="0" priority="1">
      <formula>F18&gt;F21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BSA</cp:lastModifiedBy>
  <dcterms:created xsi:type="dcterms:W3CDTF">2023-12-14T14:11:34Z</dcterms:created>
  <dcterms:modified xsi:type="dcterms:W3CDTF">2023-12-14T16:24:32Z</dcterms:modified>
</cp:coreProperties>
</file>