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0F2E67E-EC03-4384-B1A0-337A01CB9040}" xr6:coauthVersionLast="47" xr6:coauthVersionMax="47" xr10:uidLastSave="{00000000-0000-0000-0000-000000000000}"/>
  <bookViews>
    <workbookView xWindow="-120" yWindow="-120" windowWidth="29040" windowHeight="15855" activeTab="2" xr2:uid="{CDEB2F81-9A54-41FD-BE89-257DCA9DEB5B}"/>
  </bookViews>
  <sheets>
    <sheet name="BDD PowerBI" sheetId="1" r:id="rId1"/>
    <sheet name="Consommation" sheetId="2" r:id="rId2"/>
    <sheet name="TCD" sheetId="4" r:id="rId3"/>
  </sheets>
  <definedNames>
    <definedName name="_xlnm._FilterDatabase" localSheetId="0" hidden="1">'BDD PowerBI'!$B$1:$K$1303</definedName>
    <definedName name="BDD">OFFSET('BDD PowerBI'!$A$1:$K$1,,,COUNTA('BDD PowerBI'!$B:$B),)</definedName>
    <definedName name="CleU">'BDD PowerBI'!$A$2:$A$1303</definedName>
    <definedName name="Date_et_Heure">'BDD PowerBI'!$B$2:$B$1303</definedName>
    <definedName name="Relevé_Compteur.">'BDD PowerBI'!$D$2:$D$1303</definedName>
    <definedName name="Relevé_Compteur_parent">'BDD PowerBI'!$E$2:$E$1303</definedName>
    <definedName name="Relevé_Localisation">'BDD PowerBI'!$H$2:$H$1303</definedName>
    <definedName name="Relevé_pour_le_mois_de">'BDD PowerBI'!$C$2:$C$1303</definedName>
    <definedName name="Relevé_Relevé">'BDD PowerBI'!$K$2:$K$1303</definedName>
    <definedName name="Relevé_TYPE">'BDD PowerBI'!$G$2:$G$1303</definedName>
    <definedName name="Relevé_Typologie">'BDD PowerBI'!$I$2:$I$1303</definedName>
    <definedName name="Relevé_UNITE">'BDD PowerBI'!$F$2:$F$1303</definedName>
    <definedName name="Relevé_Usage">'BDD PowerBI'!$J$2:$J$1303</definedName>
  </definedNames>
  <calcPr calcId="191029"/>
  <pivotCaches>
    <pivotCache cacheId="2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5" i="4" l="1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B18" i="4"/>
  <c r="AC18" i="4"/>
  <c r="AD18" i="4"/>
  <c r="AE18" i="4"/>
  <c r="AF18" i="4"/>
  <c r="AG18" i="4"/>
  <c r="AH18" i="4"/>
  <c r="AI18" i="4"/>
  <c r="AJ18" i="4"/>
  <c r="AK18" i="4"/>
  <c r="AL18" i="4"/>
  <c r="AM18" i="4"/>
  <c r="AN18" i="4"/>
  <c r="AO18" i="4"/>
  <c r="AP18" i="4"/>
  <c r="AQ18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AO19" i="4"/>
  <c r="AP19" i="4"/>
  <c r="AQ19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AO21" i="4"/>
  <c r="AP21" i="4"/>
  <c r="AQ21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AO23" i="4"/>
  <c r="AP23" i="4"/>
  <c r="AQ23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AO25" i="4"/>
  <c r="AP25" i="4"/>
  <c r="AQ25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AO27" i="4"/>
  <c r="AP27" i="4"/>
  <c r="AQ27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AO33" i="4"/>
  <c r="AP33" i="4"/>
  <c r="AQ33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B35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AO35" i="4"/>
  <c r="AP35" i="4"/>
  <c r="AQ35" i="4"/>
  <c r="AB36" i="4"/>
  <c r="AC36" i="4"/>
  <c r="AD36" i="4"/>
  <c r="AE36" i="4"/>
  <c r="AF36" i="4"/>
  <c r="AG36" i="4"/>
  <c r="AH36" i="4"/>
  <c r="AI36" i="4"/>
  <c r="AJ36" i="4"/>
  <c r="AK36" i="4"/>
  <c r="AL36" i="4"/>
  <c r="AM36" i="4"/>
  <c r="AN36" i="4"/>
  <c r="AO36" i="4"/>
  <c r="AP36" i="4"/>
  <c r="AQ36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AO37" i="4"/>
  <c r="AP37" i="4"/>
  <c r="AQ37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AO38" i="4"/>
  <c r="AP38" i="4"/>
  <c r="AQ38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B41" i="4"/>
  <c r="AC41" i="4"/>
  <c r="AD41" i="4"/>
  <c r="AE41" i="4"/>
  <c r="AF41" i="4"/>
  <c r="AG41" i="4"/>
  <c r="AH41" i="4"/>
  <c r="AI41" i="4"/>
  <c r="AJ41" i="4"/>
  <c r="AK41" i="4"/>
  <c r="AL41" i="4"/>
  <c r="AM41" i="4"/>
  <c r="AN41" i="4"/>
  <c r="AO41" i="4"/>
  <c r="AP41" i="4"/>
  <c r="AQ41" i="4"/>
  <c r="AB42" i="4"/>
  <c r="AC42" i="4"/>
  <c r="AD42" i="4"/>
  <c r="AE42" i="4"/>
  <c r="AF42" i="4"/>
  <c r="AG42" i="4"/>
  <c r="AH42" i="4"/>
  <c r="AI42" i="4"/>
  <c r="AJ42" i="4"/>
  <c r="AK42" i="4"/>
  <c r="AL42" i="4"/>
  <c r="AM42" i="4"/>
  <c r="AN42" i="4"/>
  <c r="AO42" i="4"/>
  <c r="AP42" i="4"/>
  <c r="AQ42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AO43" i="4"/>
  <c r="AP43" i="4"/>
  <c r="AQ43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AO44" i="4"/>
  <c r="AP44" i="4"/>
  <c r="AQ44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AO45" i="4"/>
  <c r="AP45" i="4"/>
  <c r="AQ45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AO46" i="4"/>
  <c r="AP46" i="4"/>
  <c r="AQ46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AO47" i="4"/>
  <c r="AP47" i="4"/>
  <c r="AQ47" i="4"/>
  <c r="AB48" i="4"/>
  <c r="AC48" i="4"/>
  <c r="AD48" i="4"/>
  <c r="AE48" i="4"/>
  <c r="AF48" i="4"/>
  <c r="AG48" i="4"/>
  <c r="AH48" i="4"/>
  <c r="AI48" i="4"/>
  <c r="AJ48" i="4"/>
  <c r="AK48" i="4"/>
  <c r="AL48" i="4"/>
  <c r="AM48" i="4"/>
  <c r="AN48" i="4"/>
  <c r="AO48" i="4"/>
  <c r="AP48" i="4"/>
  <c r="AQ48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AO49" i="4"/>
  <c r="AP49" i="4"/>
  <c r="AQ49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AO50" i="4"/>
  <c r="AP50" i="4"/>
  <c r="AQ50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AO51" i="4"/>
  <c r="AP51" i="4"/>
  <c r="AQ51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AO52" i="4"/>
  <c r="AP52" i="4"/>
  <c r="AQ52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AO53" i="4"/>
  <c r="AP53" i="4"/>
  <c r="AQ53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AO54" i="4"/>
  <c r="AP54" i="4"/>
  <c r="AQ54" i="4"/>
  <c r="AB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AO55" i="4"/>
  <c r="AP55" i="4"/>
  <c r="AQ55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AO56" i="4"/>
  <c r="AP56" i="4"/>
  <c r="AQ56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AO57" i="4"/>
  <c r="AP57" i="4"/>
  <c r="AQ57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AO58" i="4"/>
  <c r="AP58" i="4"/>
  <c r="AQ58" i="4"/>
  <c r="AB59" i="4"/>
  <c r="AC59" i="4"/>
  <c r="AD59" i="4"/>
  <c r="AE59" i="4"/>
  <c r="AF59" i="4"/>
  <c r="AG59" i="4"/>
  <c r="AH59" i="4"/>
  <c r="AI59" i="4"/>
  <c r="AJ59" i="4"/>
  <c r="AK59" i="4"/>
  <c r="AL59" i="4"/>
  <c r="AM59" i="4"/>
  <c r="AN59" i="4"/>
  <c r="AO59" i="4"/>
  <c r="AP59" i="4"/>
  <c r="AQ59" i="4"/>
  <c r="AB60" i="4"/>
  <c r="AC60" i="4"/>
  <c r="AD60" i="4"/>
  <c r="AE60" i="4"/>
  <c r="AF60" i="4"/>
  <c r="AG60" i="4"/>
  <c r="AH60" i="4"/>
  <c r="AI60" i="4"/>
  <c r="AJ60" i="4"/>
  <c r="AK60" i="4"/>
  <c r="AL60" i="4"/>
  <c r="AM60" i="4"/>
  <c r="AN60" i="4"/>
  <c r="AO60" i="4"/>
  <c r="AP60" i="4"/>
  <c r="AQ60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B62" i="4"/>
  <c r="AC62" i="4"/>
  <c r="AD62" i="4"/>
  <c r="AE62" i="4"/>
  <c r="AF62" i="4"/>
  <c r="AG62" i="4"/>
  <c r="AH62" i="4"/>
  <c r="AI62" i="4"/>
  <c r="AJ62" i="4"/>
  <c r="AK62" i="4"/>
  <c r="AL62" i="4"/>
  <c r="AM62" i="4"/>
  <c r="AN62" i="4"/>
  <c r="AO62" i="4"/>
  <c r="AP62" i="4"/>
  <c r="AQ62" i="4"/>
  <c r="AB63" i="4"/>
  <c r="AC63" i="4"/>
  <c r="AD63" i="4"/>
  <c r="AE63" i="4"/>
  <c r="AF63" i="4"/>
  <c r="AG63" i="4"/>
  <c r="AH63" i="4"/>
  <c r="AI63" i="4"/>
  <c r="AJ63" i="4"/>
  <c r="AK63" i="4"/>
  <c r="AL63" i="4"/>
  <c r="AM63" i="4"/>
  <c r="AN63" i="4"/>
  <c r="AO63" i="4"/>
  <c r="AP63" i="4"/>
  <c r="AQ63" i="4"/>
  <c r="AB64" i="4"/>
  <c r="AC64" i="4"/>
  <c r="AD64" i="4"/>
  <c r="AE64" i="4"/>
  <c r="AF64" i="4"/>
  <c r="AG64" i="4"/>
  <c r="AH64" i="4"/>
  <c r="AI64" i="4"/>
  <c r="AJ64" i="4"/>
  <c r="AK64" i="4"/>
  <c r="AL64" i="4"/>
  <c r="AM64" i="4"/>
  <c r="AN64" i="4"/>
  <c r="AO64" i="4"/>
  <c r="AP64" i="4"/>
  <c r="AQ64" i="4"/>
  <c r="AB65" i="4"/>
  <c r="AC65" i="4"/>
  <c r="AD65" i="4"/>
  <c r="AE65" i="4"/>
  <c r="AF65" i="4"/>
  <c r="AG65" i="4"/>
  <c r="AH65" i="4"/>
  <c r="AI65" i="4"/>
  <c r="AJ65" i="4"/>
  <c r="AK65" i="4"/>
  <c r="AL65" i="4"/>
  <c r="AM65" i="4"/>
  <c r="AN65" i="4"/>
  <c r="AO65" i="4"/>
  <c r="AP65" i="4"/>
  <c r="AQ65" i="4"/>
  <c r="AB66" i="4"/>
  <c r="AC66" i="4"/>
  <c r="AD66" i="4"/>
  <c r="AE66" i="4"/>
  <c r="AF66" i="4"/>
  <c r="AG66" i="4"/>
  <c r="AH66" i="4"/>
  <c r="AI66" i="4"/>
  <c r="AJ66" i="4"/>
  <c r="AK66" i="4"/>
  <c r="AL66" i="4"/>
  <c r="AM66" i="4"/>
  <c r="AN66" i="4"/>
  <c r="AO66" i="4"/>
  <c r="AP66" i="4"/>
  <c r="AQ66" i="4"/>
  <c r="AB67" i="4"/>
  <c r="AC67" i="4"/>
  <c r="AD67" i="4"/>
  <c r="AE67" i="4"/>
  <c r="AF67" i="4"/>
  <c r="AG67" i="4"/>
  <c r="AH67" i="4"/>
  <c r="AI67" i="4"/>
  <c r="AJ67" i="4"/>
  <c r="AK67" i="4"/>
  <c r="AL67" i="4"/>
  <c r="AM67" i="4"/>
  <c r="AN67" i="4"/>
  <c r="AO67" i="4"/>
  <c r="AP67" i="4"/>
  <c r="AQ67" i="4"/>
  <c r="AB68" i="4"/>
  <c r="AC68" i="4"/>
  <c r="AD68" i="4"/>
  <c r="AE68" i="4"/>
  <c r="AF68" i="4"/>
  <c r="AG68" i="4"/>
  <c r="AH68" i="4"/>
  <c r="AI68" i="4"/>
  <c r="AJ68" i="4"/>
  <c r="AK68" i="4"/>
  <c r="AL68" i="4"/>
  <c r="AM68" i="4"/>
  <c r="AN68" i="4"/>
  <c r="AO68" i="4"/>
  <c r="AP68" i="4"/>
  <c r="AQ68" i="4"/>
  <c r="AB69" i="4"/>
  <c r="AC69" i="4"/>
  <c r="AD69" i="4"/>
  <c r="AE69" i="4"/>
  <c r="AF69" i="4"/>
  <c r="AG69" i="4"/>
  <c r="AH69" i="4"/>
  <c r="AI69" i="4"/>
  <c r="AJ69" i="4"/>
  <c r="AK69" i="4"/>
  <c r="AL69" i="4"/>
  <c r="AM69" i="4"/>
  <c r="AN69" i="4"/>
  <c r="AO69" i="4"/>
  <c r="AP69" i="4"/>
  <c r="AQ69" i="4"/>
  <c r="AB70" i="4"/>
  <c r="AC70" i="4"/>
  <c r="AD70" i="4"/>
  <c r="AE70" i="4"/>
  <c r="AF70" i="4"/>
  <c r="AG70" i="4"/>
  <c r="AH70" i="4"/>
  <c r="AI70" i="4"/>
  <c r="AJ70" i="4"/>
  <c r="AK70" i="4"/>
  <c r="AL70" i="4"/>
  <c r="AM70" i="4"/>
  <c r="AN70" i="4"/>
  <c r="AO70" i="4"/>
  <c r="AP70" i="4"/>
  <c r="AQ70" i="4"/>
  <c r="AB71" i="4"/>
  <c r="AC71" i="4"/>
  <c r="AD71" i="4"/>
  <c r="AE71" i="4"/>
  <c r="AF71" i="4"/>
  <c r="AG71" i="4"/>
  <c r="AH71" i="4"/>
  <c r="AI71" i="4"/>
  <c r="AJ71" i="4"/>
  <c r="AK71" i="4"/>
  <c r="AL71" i="4"/>
  <c r="AM71" i="4"/>
  <c r="AN71" i="4"/>
  <c r="AO71" i="4"/>
  <c r="AP71" i="4"/>
  <c r="AQ71" i="4"/>
  <c r="AB72" i="4"/>
  <c r="AC72" i="4"/>
  <c r="AD72" i="4"/>
  <c r="AE72" i="4"/>
  <c r="AF72" i="4"/>
  <c r="AG72" i="4"/>
  <c r="AH72" i="4"/>
  <c r="AI72" i="4"/>
  <c r="AJ72" i="4"/>
  <c r="AK72" i="4"/>
  <c r="AL72" i="4"/>
  <c r="AM72" i="4"/>
  <c r="AN72" i="4"/>
  <c r="AO72" i="4"/>
  <c r="AP72" i="4"/>
  <c r="AQ72" i="4"/>
  <c r="AB73" i="4"/>
  <c r="AC73" i="4"/>
  <c r="AD73" i="4"/>
  <c r="AE73" i="4"/>
  <c r="AF73" i="4"/>
  <c r="AG73" i="4"/>
  <c r="AH73" i="4"/>
  <c r="AI73" i="4"/>
  <c r="AJ73" i="4"/>
  <c r="AK73" i="4"/>
  <c r="AL73" i="4"/>
  <c r="AM73" i="4"/>
  <c r="AN73" i="4"/>
  <c r="AO73" i="4"/>
  <c r="AP73" i="4"/>
  <c r="AQ73" i="4"/>
  <c r="AB74" i="4"/>
  <c r="AC74" i="4"/>
  <c r="AD74" i="4"/>
  <c r="AE74" i="4"/>
  <c r="AF74" i="4"/>
  <c r="AG74" i="4"/>
  <c r="AH74" i="4"/>
  <c r="AI74" i="4"/>
  <c r="AJ74" i="4"/>
  <c r="AK74" i="4"/>
  <c r="AL74" i="4"/>
  <c r="AM74" i="4"/>
  <c r="AN74" i="4"/>
  <c r="AO74" i="4"/>
  <c r="AP74" i="4"/>
  <c r="AQ74" i="4"/>
  <c r="AB75" i="4"/>
  <c r="AC75" i="4"/>
  <c r="AD75" i="4"/>
  <c r="AE75" i="4"/>
  <c r="AF75" i="4"/>
  <c r="AG75" i="4"/>
  <c r="AH75" i="4"/>
  <c r="AI75" i="4"/>
  <c r="AJ75" i="4"/>
  <c r="AK75" i="4"/>
  <c r="AL75" i="4"/>
  <c r="AM75" i="4"/>
  <c r="AN75" i="4"/>
  <c r="AO75" i="4"/>
  <c r="AP75" i="4"/>
  <c r="AQ75" i="4"/>
  <c r="AB76" i="4"/>
  <c r="AC76" i="4"/>
  <c r="AD76" i="4"/>
  <c r="AE76" i="4"/>
  <c r="AF76" i="4"/>
  <c r="AG76" i="4"/>
  <c r="AH76" i="4"/>
  <c r="AI76" i="4"/>
  <c r="AJ76" i="4"/>
  <c r="AK76" i="4"/>
  <c r="AL76" i="4"/>
  <c r="AM76" i="4"/>
  <c r="AN76" i="4"/>
  <c r="AO76" i="4"/>
  <c r="AP76" i="4"/>
  <c r="AQ76" i="4"/>
  <c r="AB77" i="4"/>
  <c r="AC77" i="4"/>
  <c r="AD77" i="4"/>
  <c r="AE77" i="4"/>
  <c r="AF77" i="4"/>
  <c r="AG77" i="4"/>
  <c r="AH77" i="4"/>
  <c r="AI77" i="4"/>
  <c r="AJ77" i="4"/>
  <c r="AK77" i="4"/>
  <c r="AL77" i="4"/>
  <c r="AM77" i="4"/>
  <c r="AN77" i="4"/>
  <c r="AO77" i="4"/>
  <c r="AP77" i="4"/>
  <c r="AQ77" i="4"/>
  <c r="AB78" i="4"/>
  <c r="AC78" i="4"/>
  <c r="AD78" i="4"/>
  <c r="AE78" i="4"/>
  <c r="AF78" i="4"/>
  <c r="AG78" i="4"/>
  <c r="AH78" i="4"/>
  <c r="AI78" i="4"/>
  <c r="AJ78" i="4"/>
  <c r="AK78" i="4"/>
  <c r="AL78" i="4"/>
  <c r="AM78" i="4"/>
  <c r="AN78" i="4"/>
  <c r="AO78" i="4"/>
  <c r="AP78" i="4"/>
  <c r="AQ78" i="4"/>
  <c r="AB79" i="4"/>
  <c r="AC79" i="4"/>
  <c r="AD79" i="4"/>
  <c r="AE79" i="4"/>
  <c r="AF79" i="4"/>
  <c r="AG79" i="4"/>
  <c r="AH79" i="4"/>
  <c r="AI79" i="4"/>
  <c r="AJ79" i="4"/>
  <c r="AK79" i="4"/>
  <c r="AL79" i="4"/>
  <c r="AM79" i="4"/>
  <c r="AN79" i="4"/>
  <c r="AO79" i="4"/>
  <c r="AP79" i="4"/>
  <c r="AQ79" i="4"/>
  <c r="AB80" i="4"/>
  <c r="AC80" i="4"/>
  <c r="AD80" i="4"/>
  <c r="AE80" i="4"/>
  <c r="AF80" i="4"/>
  <c r="AG80" i="4"/>
  <c r="AH80" i="4"/>
  <c r="AI80" i="4"/>
  <c r="AJ80" i="4"/>
  <c r="AK80" i="4"/>
  <c r="AL80" i="4"/>
  <c r="AM80" i="4"/>
  <c r="AN80" i="4"/>
  <c r="AO80" i="4"/>
  <c r="AP80" i="4"/>
  <c r="AQ80" i="4"/>
  <c r="AB81" i="4"/>
  <c r="AC81" i="4"/>
  <c r="AD81" i="4"/>
  <c r="AE81" i="4"/>
  <c r="AF81" i="4"/>
  <c r="AG81" i="4"/>
  <c r="AH81" i="4"/>
  <c r="AI81" i="4"/>
  <c r="AJ81" i="4"/>
  <c r="AK81" i="4"/>
  <c r="AL81" i="4"/>
  <c r="AM81" i="4"/>
  <c r="AN81" i="4"/>
  <c r="AO81" i="4"/>
  <c r="AP81" i="4"/>
  <c r="AQ81" i="4"/>
  <c r="AB82" i="4"/>
  <c r="AC82" i="4"/>
  <c r="AD82" i="4"/>
  <c r="AE82" i="4"/>
  <c r="AF82" i="4"/>
  <c r="AG82" i="4"/>
  <c r="AH82" i="4"/>
  <c r="AI82" i="4"/>
  <c r="AJ82" i="4"/>
  <c r="AK82" i="4"/>
  <c r="AL82" i="4"/>
  <c r="AM82" i="4"/>
  <c r="AN82" i="4"/>
  <c r="AO82" i="4"/>
  <c r="AP82" i="4"/>
  <c r="AQ82" i="4"/>
  <c r="AB83" i="4"/>
  <c r="AC83" i="4"/>
  <c r="AD83" i="4"/>
  <c r="AE83" i="4"/>
  <c r="AF83" i="4"/>
  <c r="AG83" i="4"/>
  <c r="AH83" i="4"/>
  <c r="AI83" i="4"/>
  <c r="AJ83" i="4"/>
  <c r="AK83" i="4"/>
  <c r="AL83" i="4"/>
  <c r="AM83" i="4"/>
  <c r="AN83" i="4"/>
  <c r="AO83" i="4"/>
  <c r="AP83" i="4"/>
  <c r="AQ83" i="4"/>
  <c r="AB84" i="4"/>
  <c r="AC84" i="4"/>
  <c r="AD84" i="4"/>
  <c r="AE84" i="4"/>
  <c r="AF84" i="4"/>
  <c r="AG84" i="4"/>
  <c r="AH84" i="4"/>
  <c r="AI84" i="4"/>
  <c r="AJ84" i="4"/>
  <c r="AK84" i="4"/>
  <c r="AL84" i="4"/>
  <c r="AM84" i="4"/>
  <c r="AN84" i="4"/>
  <c r="AO84" i="4"/>
  <c r="AP84" i="4"/>
  <c r="AQ84" i="4"/>
  <c r="AB85" i="4"/>
  <c r="AC85" i="4"/>
  <c r="AD85" i="4"/>
  <c r="AE85" i="4"/>
  <c r="AF85" i="4"/>
  <c r="AG85" i="4"/>
  <c r="AH85" i="4"/>
  <c r="AI85" i="4"/>
  <c r="AJ85" i="4"/>
  <c r="AK85" i="4"/>
  <c r="AL85" i="4"/>
  <c r="AM85" i="4"/>
  <c r="AN85" i="4"/>
  <c r="AO85" i="4"/>
  <c r="AP85" i="4"/>
  <c r="AQ85" i="4"/>
  <c r="AB86" i="4"/>
  <c r="AC86" i="4"/>
  <c r="AD86" i="4"/>
  <c r="AE86" i="4"/>
  <c r="AF86" i="4"/>
  <c r="AG86" i="4"/>
  <c r="AH86" i="4"/>
  <c r="AI86" i="4"/>
  <c r="AJ86" i="4"/>
  <c r="AK86" i="4"/>
  <c r="AL86" i="4"/>
  <c r="AM86" i="4"/>
  <c r="AN86" i="4"/>
  <c r="AO86" i="4"/>
  <c r="AP86" i="4"/>
  <c r="AQ86" i="4"/>
  <c r="AB87" i="4"/>
  <c r="AC87" i="4"/>
  <c r="AD87" i="4"/>
  <c r="AE87" i="4"/>
  <c r="AF87" i="4"/>
  <c r="AG87" i="4"/>
  <c r="AH87" i="4"/>
  <c r="AI87" i="4"/>
  <c r="AJ87" i="4"/>
  <c r="AK87" i="4"/>
  <c r="AL87" i="4"/>
  <c r="AM87" i="4"/>
  <c r="AN87" i="4"/>
  <c r="AO87" i="4"/>
  <c r="AP87" i="4"/>
  <c r="AQ87" i="4"/>
  <c r="AB88" i="4"/>
  <c r="AC88" i="4"/>
  <c r="AD88" i="4"/>
  <c r="AE88" i="4"/>
  <c r="AF88" i="4"/>
  <c r="AG88" i="4"/>
  <c r="AH88" i="4"/>
  <c r="AI88" i="4"/>
  <c r="AJ88" i="4"/>
  <c r="AK88" i="4"/>
  <c r="AL88" i="4"/>
  <c r="AM88" i="4"/>
  <c r="AN88" i="4"/>
  <c r="AO88" i="4"/>
  <c r="AP88" i="4"/>
  <c r="AQ88" i="4"/>
  <c r="AB89" i="4"/>
  <c r="AC89" i="4"/>
  <c r="AD89" i="4"/>
  <c r="AE89" i="4"/>
  <c r="AF89" i="4"/>
  <c r="AG89" i="4"/>
  <c r="AH89" i="4"/>
  <c r="AI89" i="4"/>
  <c r="AJ89" i="4"/>
  <c r="AK89" i="4"/>
  <c r="AL89" i="4"/>
  <c r="AM89" i="4"/>
  <c r="AN89" i="4"/>
  <c r="AO89" i="4"/>
  <c r="AP89" i="4"/>
  <c r="AQ89" i="4"/>
  <c r="AB90" i="4"/>
  <c r="AC90" i="4"/>
  <c r="AD90" i="4"/>
  <c r="AE90" i="4"/>
  <c r="AF90" i="4"/>
  <c r="AG90" i="4"/>
  <c r="AH90" i="4"/>
  <c r="AI90" i="4"/>
  <c r="AJ90" i="4"/>
  <c r="AK90" i="4"/>
  <c r="AL90" i="4"/>
  <c r="AM90" i="4"/>
  <c r="AN90" i="4"/>
  <c r="AO90" i="4"/>
  <c r="AP90" i="4"/>
  <c r="AQ90" i="4"/>
  <c r="AB91" i="4"/>
  <c r="AC91" i="4"/>
  <c r="AD91" i="4"/>
  <c r="AE91" i="4"/>
  <c r="AF91" i="4"/>
  <c r="AG91" i="4"/>
  <c r="AH91" i="4"/>
  <c r="AI91" i="4"/>
  <c r="AJ91" i="4"/>
  <c r="AK91" i="4"/>
  <c r="AL91" i="4"/>
  <c r="AM91" i="4"/>
  <c r="AN91" i="4"/>
  <c r="AO91" i="4"/>
  <c r="AP91" i="4"/>
  <c r="AQ91" i="4"/>
  <c r="AB92" i="4"/>
  <c r="AC92" i="4"/>
  <c r="AD92" i="4"/>
  <c r="AE92" i="4"/>
  <c r="AF92" i="4"/>
  <c r="AG92" i="4"/>
  <c r="AH92" i="4"/>
  <c r="AI92" i="4"/>
  <c r="AJ92" i="4"/>
  <c r="AK92" i="4"/>
  <c r="AL92" i="4"/>
  <c r="AM92" i="4"/>
  <c r="AN92" i="4"/>
  <c r="AO92" i="4"/>
  <c r="AP92" i="4"/>
  <c r="AQ92" i="4"/>
  <c r="AB93" i="4"/>
  <c r="AC93" i="4"/>
  <c r="AD93" i="4"/>
  <c r="AE93" i="4"/>
  <c r="AF93" i="4"/>
  <c r="AG93" i="4"/>
  <c r="AH93" i="4"/>
  <c r="AI93" i="4"/>
  <c r="AJ93" i="4"/>
  <c r="AK93" i="4"/>
  <c r="AL93" i="4"/>
  <c r="AM93" i="4"/>
  <c r="AN93" i="4"/>
  <c r="AO93" i="4"/>
  <c r="AP93" i="4"/>
  <c r="AQ93" i="4"/>
  <c r="AB94" i="4"/>
  <c r="AC94" i="4"/>
  <c r="AD94" i="4"/>
  <c r="AE94" i="4"/>
  <c r="AF94" i="4"/>
  <c r="AG94" i="4"/>
  <c r="AH94" i="4"/>
  <c r="AI94" i="4"/>
  <c r="AJ94" i="4"/>
  <c r="AK94" i="4"/>
  <c r="AL94" i="4"/>
  <c r="AM94" i="4"/>
  <c r="AN94" i="4"/>
  <c r="AO94" i="4"/>
  <c r="AP94" i="4"/>
  <c r="AQ94" i="4"/>
  <c r="AB95" i="4"/>
  <c r="AC95" i="4"/>
  <c r="AD95" i="4"/>
  <c r="AE95" i="4"/>
  <c r="AF95" i="4"/>
  <c r="AG95" i="4"/>
  <c r="AH95" i="4"/>
  <c r="AI95" i="4"/>
  <c r="AJ95" i="4"/>
  <c r="AK95" i="4"/>
  <c r="AL95" i="4"/>
  <c r="AM95" i="4"/>
  <c r="AN95" i="4"/>
  <c r="AO95" i="4"/>
  <c r="AP95" i="4"/>
  <c r="AQ95" i="4"/>
  <c r="AB96" i="4"/>
  <c r="AC96" i="4"/>
  <c r="AD96" i="4"/>
  <c r="AE96" i="4"/>
  <c r="AF96" i="4"/>
  <c r="AG96" i="4"/>
  <c r="AH96" i="4"/>
  <c r="AI96" i="4"/>
  <c r="AJ96" i="4"/>
  <c r="AK96" i="4"/>
  <c r="AL96" i="4"/>
  <c r="AM96" i="4"/>
  <c r="AN96" i="4"/>
  <c r="AO96" i="4"/>
  <c r="AP96" i="4"/>
  <c r="AQ96" i="4"/>
  <c r="AB97" i="4"/>
  <c r="AC97" i="4"/>
  <c r="AD97" i="4"/>
  <c r="AE97" i="4"/>
  <c r="AF97" i="4"/>
  <c r="AG97" i="4"/>
  <c r="AH97" i="4"/>
  <c r="AI97" i="4"/>
  <c r="AJ97" i="4"/>
  <c r="AK97" i="4"/>
  <c r="AL97" i="4"/>
  <c r="AM97" i="4"/>
  <c r="AN97" i="4"/>
  <c r="AO97" i="4"/>
  <c r="AP97" i="4"/>
  <c r="AQ97" i="4"/>
  <c r="AB98" i="4"/>
  <c r="AC98" i="4"/>
  <c r="AD98" i="4"/>
  <c r="AE98" i="4"/>
  <c r="AF98" i="4"/>
  <c r="AG98" i="4"/>
  <c r="AH98" i="4"/>
  <c r="AI98" i="4"/>
  <c r="AJ98" i="4"/>
  <c r="AK98" i="4"/>
  <c r="AL98" i="4"/>
  <c r="AM98" i="4"/>
  <c r="AN98" i="4"/>
  <c r="AO98" i="4"/>
  <c r="AP98" i="4"/>
  <c r="AQ98" i="4"/>
  <c r="AB99" i="4"/>
  <c r="AC99" i="4"/>
  <c r="AD99" i="4"/>
  <c r="AE99" i="4"/>
  <c r="AF99" i="4"/>
  <c r="AG99" i="4"/>
  <c r="AH99" i="4"/>
  <c r="AI99" i="4"/>
  <c r="AJ99" i="4"/>
  <c r="AK99" i="4"/>
  <c r="AL99" i="4"/>
  <c r="AM99" i="4"/>
  <c r="AN99" i="4"/>
  <c r="AO99" i="4"/>
  <c r="AP99" i="4"/>
  <c r="AQ99" i="4"/>
  <c r="AB100" i="4"/>
  <c r="AC100" i="4"/>
  <c r="AD100" i="4"/>
  <c r="AE100" i="4"/>
  <c r="AF100" i="4"/>
  <c r="AG100" i="4"/>
  <c r="AH100" i="4"/>
  <c r="AI100" i="4"/>
  <c r="AJ100" i="4"/>
  <c r="AK100" i="4"/>
  <c r="AL100" i="4"/>
  <c r="AM100" i="4"/>
  <c r="AN100" i="4"/>
  <c r="AO100" i="4"/>
  <c r="AP100" i="4"/>
  <c r="AQ100" i="4"/>
  <c r="AB101" i="4"/>
  <c r="AC101" i="4"/>
  <c r="AD101" i="4"/>
  <c r="AE101" i="4"/>
  <c r="AF101" i="4"/>
  <c r="AG101" i="4"/>
  <c r="AH101" i="4"/>
  <c r="AI101" i="4"/>
  <c r="AJ101" i="4"/>
  <c r="AK101" i="4"/>
  <c r="AL101" i="4"/>
  <c r="AM101" i="4"/>
  <c r="AN101" i="4"/>
  <c r="AO101" i="4"/>
  <c r="AP101" i="4"/>
  <c r="AQ101" i="4"/>
  <c r="AB102" i="4"/>
  <c r="AC102" i="4"/>
  <c r="AD102" i="4"/>
  <c r="AE102" i="4"/>
  <c r="AF102" i="4"/>
  <c r="AG102" i="4"/>
  <c r="AH102" i="4"/>
  <c r="AI102" i="4"/>
  <c r="AJ102" i="4"/>
  <c r="AK102" i="4"/>
  <c r="AL102" i="4"/>
  <c r="AM102" i="4"/>
  <c r="AN102" i="4"/>
  <c r="AO102" i="4"/>
  <c r="AP102" i="4"/>
  <c r="AQ102" i="4"/>
  <c r="AB103" i="4"/>
  <c r="AC103" i="4"/>
  <c r="AD103" i="4"/>
  <c r="AE103" i="4"/>
  <c r="AF103" i="4"/>
  <c r="AG103" i="4"/>
  <c r="AH103" i="4"/>
  <c r="AI103" i="4"/>
  <c r="AJ103" i="4"/>
  <c r="AK103" i="4"/>
  <c r="AL103" i="4"/>
  <c r="AM103" i="4"/>
  <c r="AN103" i="4"/>
  <c r="AO103" i="4"/>
  <c r="AP103" i="4"/>
  <c r="AQ103" i="4"/>
  <c r="AB104" i="4"/>
  <c r="AC104" i="4"/>
  <c r="AD104" i="4"/>
  <c r="AE104" i="4"/>
  <c r="AF104" i="4"/>
  <c r="AG104" i="4"/>
  <c r="AH104" i="4"/>
  <c r="AI104" i="4"/>
  <c r="AJ104" i="4"/>
  <c r="AK104" i="4"/>
  <c r="AL104" i="4"/>
  <c r="AM104" i="4"/>
  <c r="AN104" i="4"/>
  <c r="AO104" i="4"/>
  <c r="AP104" i="4"/>
  <c r="AQ104" i="4"/>
  <c r="AB105" i="4"/>
  <c r="AC105" i="4"/>
  <c r="AD105" i="4"/>
  <c r="AE105" i="4"/>
  <c r="AF105" i="4"/>
  <c r="AG105" i="4"/>
  <c r="AH105" i="4"/>
  <c r="AI105" i="4"/>
  <c r="AJ105" i="4"/>
  <c r="AK105" i="4"/>
  <c r="AL105" i="4"/>
  <c r="AM105" i="4"/>
  <c r="AN105" i="4"/>
  <c r="AO105" i="4"/>
  <c r="AP105" i="4"/>
  <c r="AQ105" i="4"/>
  <c r="AB106" i="4"/>
  <c r="AC106" i="4"/>
  <c r="AD106" i="4"/>
  <c r="AE106" i="4"/>
  <c r="AF106" i="4"/>
  <c r="AG106" i="4"/>
  <c r="AH106" i="4"/>
  <c r="AI106" i="4"/>
  <c r="AJ106" i="4"/>
  <c r="AK106" i="4"/>
  <c r="AL106" i="4"/>
  <c r="AM106" i="4"/>
  <c r="AN106" i="4"/>
  <c r="AO106" i="4"/>
  <c r="AP106" i="4"/>
  <c r="AQ106" i="4"/>
  <c r="AB107" i="4"/>
  <c r="AC107" i="4"/>
  <c r="AD107" i="4"/>
  <c r="AE107" i="4"/>
  <c r="AF107" i="4"/>
  <c r="AG107" i="4"/>
  <c r="AH107" i="4"/>
  <c r="AI107" i="4"/>
  <c r="AJ107" i="4"/>
  <c r="AK107" i="4"/>
  <c r="AL107" i="4"/>
  <c r="AM107" i="4"/>
  <c r="AN107" i="4"/>
  <c r="AO107" i="4"/>
  <c r="AP107" i="4"/>
  <c r="AQ107" i="4"/>
  <c r="AB108" i="4"/>
  <c r="AC108" i="4"/>
  <c r="AD108" i="4"/>
  <c r="AE108" i="4"/>
  <c r="AF108" i="4"/>
  <c r="AG108" i="4"/>
  <c r="AH108" i="4"/>
  <c r="AI108" i="4"/>
  <c r="AJ108" i="4"/>
  <c r="AK108" i="4"/>
  <c r="AL108" i="4"/>
  <c r="AM108" i="4"/>
  <c r="AN108" i="4"/>
  <c r="AO108" i="4"/>
  <c r="AP108" i="4"/>
  <c r="AQ108" i="4"/>
  <c r="AB109" i="4"/>
  <c r="AC109" i="4"/>
  <c r="AD109" i="4"/>
  <c r="AE109" i="4"/>
  <c r="AF109" i="4"/>
  <c r="AG109" i="4"/>
  <c r="AH109" i="4"/>
  <c r="AI109" i="4"/>
  <c r="AJ109" i="4"/>
  <c r="AK109" i="4"/>
  <c r="AL109" i="4"/>
  <c r="AM109" i="4"/>
  <c r="AN109" i="4"/>
  <c r="AO109" i="4"/>
  <c r="AP109" i="4"/>
  <c r="AQ109" i="4"/>
  <c r="AB110" i="4"/>
  <c r="AC110" i="4"/>
  <c r="AD110" i="4"/>
  <c r="AE110" i="4"/>
  <c r="AF110" i="4"/>
  <c r="AG110" i="4"/>
  <c r="AH110" i="4"/>
  <c r="AI110" i="4"/>
  <c r="AJ110" i="4"/>
  <c r="AK110" i="4"/>
  <c r="AL110" i="4"/>
  <c r="AM110" i="4"/>
  <c r="AN110" i="4"/>
  <c r="AO110" i="4"/>
  <c r="AP110" i="4"/>
  <c r="AQ110" i="4"/>
  <c r="AB111" i="4"/>
  <c r="AC111" i="4"/>
  <c r="AD111" i="4"/>
  <c r="AE111" i="4"/>
  <c r="AF111" i="4"/>
  <c r="AG111" i="4"/>
  <c r="AH111" i="4"/>
  <c r="AI111" i="4"/>
  <c r="AJ111" i="4"/>
  <c r="AK111" i="4"/>
  <c r="AL111" i="4"/>
  <c r="AM111" i="4"/>
  <c r="AN111" i="4"/>
  <c r="AO111" i="4"/>
  <c r="AP111" i="4"/>
  <c r="AQ111" i="4"/>
  <c r="AB112" i="4"/>
  <c r="AC112" i="4"/>
  <c r="AD112" i="4"/>
  <c r="AE112" i="4"/>
  <c r="AF112" i="4"/>
  <c r="AG112" i="4"/>
  <c r="AH112" i="4"/>
  <c r="AI112" i="4"/>
  <c r="AJ112" i="4"/>
  <c r="AK112" i="4"/>
  <c r="AL112" i="4"/>
  <c r="AM112" i="4"/>
  <c r="AN112" i="4"/>
  <c r="AO112" i="4"/>
  <c r="AP112" i="4"/>
  <c r="AQ112" i="4"/>
  <c r="AB113" i="4"/>
  <c r="AC113" i="4"/>
  <c r="AD113" i="4"/>
  <c r="AE113" i="4"/>
  <c r="AF113" i="4"/>
  <c r="AG113" i="4"/>
  <c r="AH113" i="4"/>
  <c r="AI113" i="4"/>
  <c r="AJ113" i="4"/>
  <c r="AK113" i="4"/>
  <c r="AL113" i="4"/>
  <c r="AM113" i="4"/>
  <c r="AN113" i="4"/>
  <c r="AO113" i="4"/>
  <c r="AP113" i="4"/>
  <c r="AQ113" i="4"/>
  <c r="AB114" i="4"/>
  <c r="AC114" i="4"/>
  <c r="AD114" i="4"/>
  <c r="AE114" i="4"/>
  <c r="AF114" i="4"/>
  <c r="AG114" i="4"/>
  <c r="AH114" i="4"/>
  <c r="AI114" i="4"/>
  <c r="AJ114" i="4"/>
  <c r="AK114" i="4"/>
  <c r="AL114" i="4"/>
  <c r="AM114" i="4"/>
  <c r="AN114" i="4"/>
  <c r="AO114" i="4"/>
  <c r="AP114" i="4"/>
  <c r="AQ114" i="4"/>
  <c r="AB115" i="4"/>
  <c r="AC115" i="4"/>
  <c r="AD115" i="4"/>
  <c r="AE115" i="4"/>
  <c r="AF115" i="4"/>
  <c r="AG115" i="4"/>
  <c r="AH115" i="4"/>
  <c r="AI115" i="4"/>
  <c r="AJ115" i="4"/>
  <c r="AK115" i="4"/>
  <c r="AL115" i="4"/>
  <c r="AM115" i="4"/>
  <c r="AN115" i="4"/>
  <c r="AO115" i="4"/>
  <c r="AP115" i="4"/>
  <c r="AQ115" i="4"/>
  <c r="AB116" i="4"/>
  <c r="AC116" i="4"/>
  <c r="AD116" i="4"/>
  <c r="AE116" i="4"/>
  <c r="AF116" i="4"/>
  <c r="AG116" i="4"/>
  <c r="AH116" i="4"/>
  <c r="AI116" i="4"/>
  <c r="AJ116" i="4"/>
  <c r="AK116" i="4"/>
  <c r="AL116" i="4"/>
  <c r="AM116" i="4"/>
  <c r="AN116" i="4"/>
  <c r="AO116" i="4"/>
  <c r="AP116" i="4"/>
  <c r="AQ116" i="4"/>
  <c r="AB117" i="4"/>
  <c r="AC117" i="4"/>
  <c r="AD117" i="4"/>
  <c r="AE117" i="4"/>
  <c r="AF117" i="4"/>
  <c r="AG117" i="4"/>
  <c r="AH117" i="4"/>
  <c r="AI117" i="4"/>
  <c r="AJ117" i="4"/>
  <c r="AK117" i="4"/>
  <c r="AL117" i="4"/>
  <c r="AM117" i="4"/>
  <c r="AN117" i="4"/>
  <c r="AO117" i="4"/>
  <c r="AP117" i="4"/>
  <c r="AQ117" i="4"/>
  <c r="AB118" i="4"/>
  <c r="AC118" i="4"/>
  <c r="AD118" i="4"/>
  <c r="AE118" i="4"/>
  <c r="AF118" i="4"/>
  <c r="AG118" i="4"/>
  <c r="AH118" i="4"/>
  <c r="AI118" i="4"/>
  <c r="AJ118" i="4"/>
  <c r="AK118" i="4"/>
  <c r="AL118" i="4"/>
  <c r="AM118" i="4"/>
  <c r="AN118" i="4"/>
  <c r="AO118" i="4"/>
  <c r="AP118" i="4"/>
  <c r="AQ118" i="4"/>
  <c r="AB119" i="4"/>
  <c r="AC119" i="4"/>
  <c r="AD119" i="4"/>
  <c r="AE119" i="4"/>
  <c r="AF119" i="4"/>
  <c r="AG119" i="4"/>
  <c r="AH119" i="4"/>
  <c r="AI119" i="4"/>
  <c r="AJ119" i="4"/>
  <c r="AK119" i="4"/>
  <c r="AL119" i="4"/>
  <c r="AM119" i="4"/>
  <c r="AN119" i="4"/>
  <c r="AO119" i="4"/>
  <c r="AP119" i="4"/>
  <c r="AQ119" i="4"/>
  <c r="AB120" i="4"/>
  <c r="AC120" i="4"/>
  <c r="AD120" i="4"/>
  <c r="AE120" i="4"/>
  <c r="AF120" i="4"/>
  <c r="AG120" i="4"/>
  <c r="AH120" i="4"/>
  <c r="AI120" i="4"/>
  <c r="AJ120" i="4"/>
  <c r="AK120" i="4"/>
  <c r="AL120" i="4"/>
  <c r="AM120" i="4"/>
  <c r="AN120" i="4"/>
  <c r="AO120" i="4"/>
  <c r="AP120" i="4"/>
  <c r="AQ120" i="4"/>
  <c r="AB121" i="4"/>
  <c r="AC121" i="4"/>
  <c r="AD121" i="4"/>
  <c r="AE121" i="4"/>
  <c r="AF121" i="4"/>
  <c r="AG121" i="4"/>
  <c r="AH121" i="4"/>
  <c r="AI121" i="4"/>
  <c r="AJ121" i="4"/>
  <c r="AK121" i="4"/>
  <c r="AL121" i="4"/>
  <c r="AM121" i="4"/>
  <c r="AN121" i="4"/>
  <c r="AO121" i="4"/>
  <c r="AP121" i="4"/>
  <c r="AQ121" i="4"/>
  <c r="AB122" i="4"/>
  <c r="AC122" i="4"/>
  <c r="AD122" i="4"/>
  <c r="AE122" i="4"/>
  <c r="AF122" i="4"/>
  <c r="AG122" i="4"/>
  <c r="AH122" i="4"/>
  <c r="AI122" i="4"/>
  <c r="AJ122" i="4"/>
  <c r="AK122" i="4"/>
  <c r="AL122" i="4"/>
  <c r="AM122" i="4"/>
  <c r="AN122" i="4"/>
  <c r="AO122" i="4"/>
  <c r="AP122" i="4"/>
  <c r="AQ122" i="4"/>
  <c r="AB123" i="4"/>
  <c r="AC123" i="4"/>
  <c r="AD123" i="4"/>
  <c r="AE123" i="4"/>
  <c r="AF123" i="4"/>
  <c r="AG123" i="4"/>
  <c r="AH123" i="4"/>
  <c r="AI123" i="4"/>
  <c r="AJ123" i="4"/>
  <c r="AK123" i="4"/>
  <c r="AL123" i="4"/>
  <c r="AM123" i="4"/>
  <c r="AN123" i="4"/>
  <c r="AO123" i="4"/>
  <c r="AP123" i="4"/>
  <c r="AQ123" i="4"/>
  <c r="AB124" i="4"/>
  <c r="AC124" i="4"/>
  <c r="AD124" i="4"/>
  <c r="AE124" i="4"/>
  <c r="AF124" i="4"/>
  <c r="AG124" i="4"/>
  <c r="AH124" i="4"/>
  <c r="AI124" i="4"/>
  <c r="AJ124" i="4"/>
  <c r="AK124" i="4"/>
  <c r="AL124" i="4"/>
  <c r="AM124" i="4"/>
  <c r="AN124" i="4"/>
  <c r="AO124" i="4"/>
  <c r="AP124" i="4"/>
  <c r="AQ124" i="4"/>
  <c r="AB125" i="4"/>
  <c r="AC125" i="4"/>
  <c r="AD125" i="4"/>
  <c r="AE125" i="4"/>
  <c r="AF125" i="4"/>
  <c r="AG125" i="4"/>
  <c r="AH125" i="4"/>
  <c r="AI125" i="4"/>
  <c r="AJ125" i="4"/>
  <c r="AK125" i="4"/>
  <c r="AL125" i="4"/>
  <c r="AM125" i="4"/>
  <c r="AN125" i="4"/>
  <c r="AO125" i="4"/>
  <c r="AP125" i="4"/>
  <c r="AQ125" i="4"/>
  <c r="AB126" i="4"/>
  <c r="AC126" i="4"/>
  <c r="AD126" i="4"/>
  <c r="AE126" i="4"/>
  <c r="AF126" i="4"/>
  <c r="AG126" i="4"/>
  <c r="AH126" i="4"/>
  <c r="AI126" i="4"/>
  <c r="AJ126" i="4"/>
  <c r="AK126" i="4"/>
  <c r="AL126" i="4"/>
  <c r="AM126" i="4"/>
  <c r="AN126" i="4"/>
  <c r="AO126" i="4"/>
  <c r="AP126" i="4"/>
  <c r="AQ126" i="4"/>
  <c r="AB127" i="4"/>
  <c r="AC127" i="4"/>
  <c r="AD127" i="4"/>
  <c r="AE127" i="4"/>
  <c r="AF127" i="4"/>
  <c r="AG127" i="4"/>
  <c r="AH127" i="4"/>
  <c r="AI127" i="4"/>
  <c r="AJ127" i="4"/>
  <c r="AK127" i="4"/>
  <c r="AL127" i="4"/>
  <c r="AM127" i="4"/>
  <c r="AN127" i="4"/>
  <c r="AO127" i="4"/>
  <c r="AP127" i="4"/>
  <c r="AQ127" i="4"/>
  <c r="AB128" i="4"/>
  <c r="AC128" i="4"/>
  <c r="AD128" i="4"/>
  <c r="AE128" i="4"/>
  <c r="AF128" i="4"/>
  <c r="AG128" i="4"/>
  <c r="AH128" i="4"/>
  <c r="AI128" i="4"/>
  <c r="AJ128" i="4"/>
  <c r="AK128" i="4"/>
  <c r="AL128" i="4"/>
  <c r="AM128" i="4"/>
  <c r="AN128" i="4"/>
  <c r="AO128" i="4"/>
  <c r="AP128" i="4"/>
  <c r="AQ128" i="4"/>
  <c r="AB129" i="4"/>
  <c r="AC129" i="4"/>
  <c r="AD129" i="4"/>
  <c r="AE129" i="4"/>
  <c r="AF129" i="4"/>
  <c r="AG129" i="4"/>
  <c r="AH129" i="4"/>
  <c r="AI129" i="4"/>
  <c r="AJ129" i="4"/>
  <c r="AK129" i="4"/>
  <c r="AL129" i="4"/>
  <c r="AM129" i="4"/>
  <c r="AN129" i="4"/>
  <c r="AO129" i="4"/>
  <c r="AP129" i="4"/>
  <c r="AQ129" i="4"/>
  <c r="AB130" i="4"/>
  <c r="AC130" i="4"/>
  <c r="AD130" i="4"/>
  <c r="AE130" i="4"/>
  <c r="AF130" i="4"/>
  <c r="AG130" i="4"/>
  <c r="AH130" i="4"/>
  <c r="AI130" i="4"/>
  <c r="AJ130" i="4"/>
  <c r="AK130" i="4"/>
  <c r="AL130" i="4"/>
  <c r="AM130" i="4"/>
  <c r="AN130" i="4"/>
  <c r="AO130" i="4"/>
  <c r="AP130" i="4"/>
  <c r="AQ130" i="4"/>
  <c r="AB131" i="4"/>
  <c r="AC131" i="4"/>
  <c r="AD131" i="4"/>
  <c r="AE131" i="4"/>
  <c r="AF131" i="4"/>
  <c r="AG131" i="4"/>
  <c r="AH131" i="4"/>
  <c r="AI131" i="4"/>
  <c r="AJ131" i="4"/>
  <c r="AK131" i="4"/>
  <c r="AL131" i="4"/>
  <c r="AM131" i="4"/>
  <c r="AN131" i="4"/>
  <c r="AO131" i="4"/>
  <c r="AP131" i="4"/>
  <c r="AQ131" i="4"/>
  <c r="AB132" i="4"/>
  <c r="AC132" i="4"/>
  <c r="AD132" i="4"/>
  <c r="AE132" i="4"/>
  <c r="AF132" i="4"/>
  <c r="AG132" i="4"/>
  <c r="AH132" i="4"/>
  <c r="AI132" i="4"/>
  <c r="AJ132" i="4"/>
  <c r="AK132" i="4"/>
  <c r="AL132" i="4"/>
  <c r="AM132" i="4"/>
  <c r="AN132" i="4"/>
  <c r="AO132" i="4"/>
  <c r="AP132" i="4"/>
  <c r="AQ132" i="4"/>
  <c r="AB133" i="4"/>
  <c r="AC133" i="4"/>
  <c r="AD133" i="4"/>
  <c r="AE133" i="4"/>
  <c r="AF133" i="4"/>
  <c r="AG133" i="4"/>
  <c r="AH133" i="4"/>
  <c r="AI133" i="4"/>
  <c r="AJ133" i="4"/>
  <c r="AK133" i="4"/>
  <c r="AL133" i="4"/>
  <c r="AM133" i="4"/>
  <c r="AN133" i="4"/>
  <c r="AO133" i="4"/>
  <c r="AP133" i="4"/>
  <c r="AQ133" i="4"/>
  <c r="AB134" i="4"/>
  <c r="AC134" i="4"/>
  <c r="AD134" i="4"/>
  <c r="AE134" i="4"/>
  <c r="AF134" i="4"/>
  <c r="AG134" i="4"/>
  <c r="AH134" i="4"/>
  <c r="AI134" i="4"/>
  <c r="AJ134" i="4"/>
  <c r="AK134" i="4"/>
  <c r="AL134" i="4"/>
  <c r="AM134" i="4"/>
  <c r="AN134" i="4"/>
  <c r="AO134" i="4"/>
  <c r="AP134" i="4"/>
  <c r="AQ134" i="4"/>
  <c r="AB135" i="4"/>
  <c r="AC135" i="4"/>
  <c r="AD135" i="4"/>
  <c r="AE135" i="4"/>
  <c r="AF135" i="4"/>
  <c r="AG135" i="4"/>
  <c r="AH135" i="4"/>
  <c r="AI135" i="4"/>
  <c r="AJ135" i="4"/>
  <c r="AK135" i="4"/>
  <c r="AL135" i="4"/>
  <c r="AM135" i="4"/>
  <c r="AN135" i="4"/>
  <c r="AO135" i="4"/>
  <c r="AP135" i="4"/>
  <c r="AQ135" i="4"/>
  <c r="AB136" i="4"/>
  <c r="AC136" i="4"/>
  <c r="AD136" i="4"/>
  <c r="AE136" i="4"/>
  <c r="AF136" i="4"/>
  <c r="AG136" i="4"/>
  <c r="AH136" i="4"/>
  <c r="AI136" i="4"/>
  <c r="AJ136" i="4"/>
  <c r="AK136" i="4"/>
  <c r="AL136" i="4"/>
  <c r="AM136" i="4"/>
  <c r="AN136" i="4"/>
  <c r="AO136" i="4"/>
  <c r="AP136" i="4"/>
  <c r="AQ136" i="4"/>
  <c r="AB137" i="4"/>
  <c r="AC137" i="4"/>
  <c r="AD137" i="4"/>
  <c r="AE137" i="4"/>
  <c r="AF137" i="4"/>
  <c r="AG137" i="4"/>
  <c r="AH137" i="4"/>
  <c r="AI137" i="4"/>
  <c r="AJ137" i="4"/>
  <c r="AK137" i="4"/>
  <c r="AL137" i="4"/>
  <c r="AM137" i="4"/>
  <c r="AN137" i="4"/>
  <c r="AO137" i="4"/>
  <c r="AP137" i="4"/>
  <c r="AQ137" i="4"/>
  <c r="AB138" i="4"/>
  <c r="AC138" i="4"/>
  <c r="AD138" i="4"/>
  <c r="AE138" i="4"/>
  <c r="AF138" i="4"/>
  <c r="AG138" i="4"/>
  <c r="AH138" i="4"/>
  <c r="AI138" i="4"/>
  <c r="AJ138" i="4"/>
  <c r="AK138" i="4"/>
  <c r="AL138" i="4"/>
  <c r="AM138" i="4"/>
  <c r="AN138" i="4"/>
  <c r="AO138" i="4"/>
  <c r="AP138" i="4"/>
  <c r="AQ138" i="4"/>
  <c r="AB139" i="4"/>
  <c r="AC139" i="4"/>
  <c r="AD139" i="4"/>
  <c r="AE139" i="4"/>
  <c r="AF139" i="4"/>
  <c r="AG139" i="4"/>
  <c r="AH139" i="4"/>
  <c r="AI139" i="4"/>
  <c r="AJ139" i="4"/>
  <c r="AK139" i="4"/>
  <c r="AL139" i="4"/>
  <c r="AM139" i="4"/>
  <c r="AN139" i="4"/>
  <c r="AO139" i="4"/>
  <c r="AP139" i="4"/>
  <c r="AQ139" i="4"/>
  <c r="AB140" i="4"/>
  <c r="AC140" i="4"/>
  <c r="AD140" i="4"/>
  <c r="AE140" i="4"/>
  <c r="AF140" i="4"/>
  <c r="AG140" i="4"/>
  <c r="AH140" i="4"/>
  <c r="AI140" i="4"/>
  <c r="AJ140" i="4"/>
  <c r="AK140" i="4"/>
  <c r="AL140" i="4"/>
  <c r="AM140" i="4"/>
  <c r="AN140" i="4"/>
  <c r="AO140" i="4"/>
  <c r="AP140" i="4"/>
  <c r="AQ140" i="4"/>
  <c r="AB141" i="4"/>
  <c r="AC141" i="4"/>
  <c r="AD141" i="4"/>
  <c r="AE141" i="4"/>
  <c r="AF141" i="4"/>
  <c r="AG141" i="4"/>
  <c r="AH141" i="4"/>
  <c r="AI141" i="4"/>
  <c r="AJ141" i="4"/>
  <c r="AK141" i="4"/>
  <c r="AL141" i="4"/>
  <c r="AM141" i="4"/>
  <c r="AN141" i="4"/>
  <c r="AO141" i="4"/>
  <c r="AP141" i="4"/>
  <c r="AQ141" i="4"/>
  <c r="AB142" i="4"/>
  <c r="AC142" i="4"/>
  <c r="AD142" i="4"/>
  <c r="AE142" i="4"/>
  <c r="AF142" i="4"/>
  <c r="AG142" i="4"/>
  <c r="AH142" i="4"/>
  <c r="AI142" i="4"/>
  <c r="AJ142" i="4"/>
  <c r="AK142" i="4"/>
  <c r="AL142" i="4"/>
  <c r="AM142" i="4"/>
  <c r="AN142" i="4"/>
  <c r="AO142" i="4"/>
  <c r="AP142" i="4"/>
  <c r="AQ142" i="4"/>
  <c r="AB143" i="4"/>
  <c r="AC143" i="4"/>
  <c r="AD143" i="4"/>
  <c r="AE143" i="4"/>
  <c r="AF143" i="4"/>
  <c r="AG143" i="4"/>
  <c r="AH143" i="4"/>
  <c r="AI143" i="4"/>
  <c r="AJ143" i="4"/>
  <c r="AK143" i="4"/>
  <c r="AL143" i="4"/>
  <c r="AM143" i="4"/>
  <c r="AN143" i="4"/>
  <c r="AO143" i="4"/>
  <c r="AP143" i="4"/>
  <c r="AQ143" i="4"/>
  <c r="AB144" i="4"/>
  <c r="AC144" i="4"/>
  <c r="AD144" i="4"/>
  <c r="AE144" i="4"/>
  <c r="AF144" i="4"/>
  <c r="AG144" i="4"/>
  <c r="AH144" i="4"/>
  <c r="AI144" i="4"/>
  <c r="AJ144" i="4"/>
  <c r="AK144" i="4"/>
  <c r="AL144" i="4"/>
  <c r="AM144" i="4"/>
  <c r="AN144" i="4"/>
  <c r="AO144" i="4"/>
  <c r="AP144" i="4"/>
  <c r="AQ144" i="4"/>
  <c r="AB145" i="4"/>
  <c r="AC145" i="4"/>
  <c r="AD145" i="4"/>
  <c r="AE145" i="4"/>
  <c r="AF145" i="4"/>
  <c r="AG145" i="4"/>
  <c r="AH145" i="4"/>
  <c r="AI145" i="4"/>
  <c r="AJ145" i="4"/>
  <c r="AK145" i="4"/>
  <c r="AL145" i="4"/>
  <c r="AM145" i="4"/>
  <c r="AN145" i="4"/>
  <c r="AO145" i="4"/>
  <c r="AP145" i="4"/>
  <c r="AQ145" i="4"/>
  <c r="AB146" i="4"/>
  <c r="AC146" i="4"/>
  <c r="AD146" i="4"/>
  <c r="AE146" i="4"/>
  <c r="AF146" i="4"/>
  <c r="AG146" i="4"/>
  <c r="AH146" i="4"/>
  <c r="AI146" i="4"/>
  <c r="AJ146" i="4"/>
  <c r="AK146" i="4"/>
  <c r="AL146" i="4"/>
  <c r="AM146" i="4"/>
  <c r="AN146" i="4"/>
  <c r="AO146" i="4"/>
  <c r="AP146" i="4"/>
  <c r="AQ146" i="4"/>
  <c r="AB147" i="4"/>
  <c r="AC147" i="4"/>
  <c r="AD147" i="4"/>
  <c r="AE147" i="4"/>
  <c r="AF147" i="4"/>
  <c r="AG147" i="4"/>
  <c r="AH147" i="4"/>
  <c r="AI147" i="4"/>
  <c r="AJ147" i="4"/>
  <c r="AK147" i="4"/>
  <c r="AL147" i="4"/>
  <c r="AM147" i="4"/>
  <c r="AN147" i="4"/>
  <c r="AO147" i="4"/>
  <c r="AP147" i="4"/>
  <c r="AQ147" i="4"/>
  <c r="AB148" i="4"/>
  <c r="AC148" i="4"/>
  <c r="AD148" i="4"/>
  <c r="AE148" i="4"/>
  <c r="AF148" i="4"/>
  <c r="AG148" i="4"/>
  <c r="AH148" i="4"/>
  <c r="AI148" i="4"/>
  <c r="AJ148" i="4"/>
  <c r="AK148" i="4"/>
  <c r="AL148" i="4"/>
  <c r="AM148" i="4"/>
  <c r="AN148" i="4"/>
  <c r="AO148" i="4"/>
  <c r="AP148" i="4"/>
  <c r="AQ148" i="4"/>
  <c r="AB149" i="4"/>
  <c r="AC149" i="4"/>
  <c r="AD149" i="4"/>
  <c r="AE149" i="4"/>
  <c r="AF149" i="4"/>
  <c r="AG149" i="4"/>
  <c r="AH149" i="4"/>
  <c r="AI149" i="4"/>
  <c r="AJ149" i="4"/>
  <c r="AK149" i="4"/>
  <c r="AL149" i="4"/>
  <c r="AM149" i="4"/>
  <c r="AN149" i="4"/>
  <c r="AO149" i="4"/>
  <c r="AP149" i="4"/>
  <c r="AQ149" i="4"/>
  <c r="AB150" i="4"/>
  <c r="AC150" i="4"/>
  <c r="AD150" i="4"/>
  <c r="AE150" i="4"/>
  <c r="AF150" i="4"/>
  <c r="AG150" i="4"/>
  <c r="AH150" i="4"/>
  <c r="AI150" i="4"/>
  <c r="AJ150" i="4"/>
  <c r="AK150" i="4"/>
  <c r="AL150" i="4"/>
  <c r="AM150" i="4"/>
  <c r="AN150" i="4"/>
  <c r="AO150" i="4"/>
  <c r="AP150" i="4"/>
  <c r="AQ150" i="4"/>
  <c r="AB151" i="4"/>
  <c r="AC151" i="4"/>
  <c r="AD151" i="4"/>
  <c r="AE151" i="4"/>
  <c r="AF151" i="4"/>
  <c r="AG151" i="4"/>
  <c r="AH151" i="4"/>
  <c r="AI151" i="4"/>
  <c r="AJ151" i="4"/>
  <c r="AK151" i="4"/>
  <c r="AL151" i="4"/>
  <c r="AM151" i="4"/>
  <c r="AN151" i="4"/>
  <c r="AO151" i="4"/>
  <c r="AP151" i="4"/>
  <c r="AQ151" i="4"/>
  <c r="AB152" i="4"/>
  <c r="AC152" i="4"/>
  <c r="AD152" i="4"/>
  <c r="AE152" i="4"/>
  <c r="AF152" i="4"/>
  <c r="AG152" i="4"/>
  <c r="AH152" i="4"/>
  <c r="AI152" i="4"/>
  <c r="AJ152" i="4"/>
  <c r="AK152" i="4"/>
  <c r="AL152" i="4"/>
  <c r="AM152" i="4"/>
  <c r="AN152" i="4"/>
  <c r="AO152" i="4"/>
  <c r="AP152" i="4"/>
  <c r="AQ152" i="4"/>
  <c r="AB153" i="4"/>
  <c r="AC153" i="4"/>
  <c r="AD153" i="4"/>
  <c r="AE153" i="4"/>
  <c r="AF153" i="4"/>
  <c r="AG153" i="4"/>
  <c r="AH153" i="4"/>
  <c r="AI153" i="4"/>
  <c r="AJ153" i="4"/>
  <c r="AK153" i="4"/>
  <c r="AL153" i="4"/>
  <c r="AM153" i="4"/>
  <c r="AN153" i="4"/>
  <c r="AO153" i="4"/>
  <c r="AP153" i="4"/>
  <c r="AQ153" i="4"/>
  <c r="AB154" i="4"/>
  <c r="AC154" i="4"/>
  <c r="AD154" i="4"/>
  <c r="AE154" i="4"/>
  <c r="AF154" i="4"/>
  <c r="AG154" i="4"/>
  <c r="AH154" i="4"/>
  <c r="AI154" i="4"/>
  <c r="AJ154" i="4"/>
  <c r="AK154" i="4"/>
  <c r="AL154" i="4"/>
  <c r="AM154" i="4"/>
  <c r="AN154" i="4"/>
  <c r="AO154" i="4"/>
  <c r="AP154" i="4"/>
  <c r="AQ154" i="4"/>
  <c r="AB155" i="4"/>
  <c r="AC155" i="4"/>
  <c r="AD155" i="4"/>
  <c r="AE155" i="4"/>
  <c r="AF155" i="4"/>
  <c r="AG155" i="4"/>
  <c r="AH155" i="4"/>
  <c r="AI155" i="4"/>
  <c r="AJ155" i="4"/>
  <c r="AK155" i="4"/>
  <c r="AL155" i="4"/>
  <c r="AM155" i="4"/>
  <c r="AN155" i="4"/>
  <c r="AO155" i="4"/>
  <c r="AP155" i="4"/>
  <c r="AQ155" i="4"/>
  <c r="AB156" i="4"/>
  <c r="AC156" i="4"/>
  <c r="AD156" i="4"/>
  <c r="AE156" i="4"/>
  <c r="AF156" i="4"/>
  <c r="AG156" i="4"/>
  <c r="AH156" i="4"/>
  <c r="AI156" i="4"/>
  <c r="AJ156" i="4"/>
  <c r="AK156" i="4"/>
  <c r="AL156" i="4"/>
  <c r="AM156" i="4"/>
  <c r="AN156" i="4"/>
  <c r="AO156" i="4"/>
  <c r="AP156" i="4"/>
  <c r="AQ156" i="4"/>
  <c r="AB157" i="4"/>
  <c r="AC157" i="4"/>
  <c r="AD157" i="4"/>
  <c r="AE157" i="4"/>
  <c r="AF157" i="4"/>
  <c r="AG157" i="4"/>
  <c r="AH157" i="4"/>
  <c r="AI157" i="4"/>
  <c r="AJ157" i="4"/>
  <c r="AK157" i="4"/>
  <c r="AL157" i="4"/>
  <c r="AM157" i="4"/>
  <c r="AN157" i="4"/>
  <c r="AO157" i="4"/>
  <c r="AP157" i="4"/>
  <c r="AQ157" i="4"/>
  <c r="AB158" i="4"/>
  <c r="AC158" i="4"/>
  <c r="AD158" i="4"/>
  <c r="AE158" i="4"/>
  <c r="AF158" i="4"/>
  <c r="AG158" i="4"/>
  <c r="AH158" i="4"/>
  <c r="AI158" i="4"/>
  <c r="AJ158" i="4"/>
  <c r="AK158" i="4"/>
  <c r="AL158" i="4"/>
  <c r="AM158" i="4"/>
  <c r="AN158" i="4"/>
  <c r="AO158" i="4"/>
  <c r="AP158" i="4"/>
  <c r="AQ158" i="4"/>
  <c r="AB159" i="4"/>
  <c r="AC159" i="4"/>
  <c r="AD159" i="4"/>
  <c r="AE159" i="4"/>
  <c r="AF159" i="4"/>
  <c r="AG159" i="4"/>
  <c r="AH159" i="4"/>
  <c r="AI159" i="4"/>
  <c r="AJ159" i="4"/>
  <c r="AK159" i="4"/>
  <c r="AL159" i="4"/>
  <c r="AM159" i="4"/>
  <c r="AN159" i="4"/>
  <c r="AO159" i="4"/>
  <c r="AP159" i="4"/>
  <c r="AQ159" i="4"/>
  <c r="AB160" i="4"/>
  <c r="AC160" i="4"/>
  <c r="AD160" i="4"/>
  <c r="AE160" i="4"/>
  <c r="AF160" i="4"/>
  <c r="AG160" i="4"/>
  <c r="AH160" i="4"/>
  <c r="AI160" i="4"/>
  <c r="AJ160" i="4"/>
  <c r="AK160" i="4"/>
  <c r="AL160" i="4"/>
  <c r="AM160" i="4"/>
  <c r="AN160" i="4"/>
  <c r="AO160" i="4"/>
  <c r="AP160" i="4"/>
  <c r="AQ160" i="4"/>
  <c r="AB161" i="4"/>
  <c r="AC161" i="4"/>
  <c r="AD161" i="4"/>
  <c r="AE161" i="4"/>
  <c r="AF161" i="4"/>
  <c r="AG161" i="4"/>
  <c r="AH161" i="4"/>
  <c r="AI161" i="4"/>
  <c r="AJ161" i="4"/>
  <c r="AK161" i="4"/>
  <c r="AL161" i="4"/>
  <c r="AM161" i="4"/>
  <c r="AN161" i="4"/>
  <c r="AO161" i="4"/>
  <c r="AP161" i="4"/>
  <c r="AQ161" i="4"/>
  <c r="AB162" i="4"/>
  <c r="AC162" i="4"/>
  <c r="AD162" i="4"/>
  <c r="AE162" i="4"/>
  <c r="AF162" i="4"/>
  <c r="AG162" i="4"/>
  <c r="AH162" i="4"/>
  <c r="AI162" i="4"/>
  <c r="AJ162" i="4"/>
  <c r="AK162" i="4"/>
  <c r="AL162" i="4"/>
  <c r="AM162" i="4"/>
  <c r="AN162" i="4"/>
  <c r="AO162" i="4"/>
  <c r="AP162" i="4"/>
  <c r="AQ162" i="4"/>
  <c r="AB163" i="4"/>
  <c r="AC163" i="4"/>
  <c r="AD163" i="4"/>
  <c r="AE163" i="4"/>
  <c r="AF163" i="4"/>
  <c r="AG163" i="4"/>
  <c r="AH163" i="4"/>
  <c r="AI163" i="4"/>
  <c r="AJ163" i="4"/>
  <c r="AK163" i="4"/>
  <c r="AL163" i="4"/>
  <c r="AM163" i="4"/>
  <c r="AN163" i="4"/>
  <c r="AO163" i="4"/>
  <c r="AP163" i="4"/>
  <c r="AQ163" i="4"/>
  <c r="AB164" i="4"/>
  <c r="AC164" i="4"/>
  <c r="AD164" i="4"/>
  <c r="AE164" i="4"/>
  <c r="AF164" i="4"/>
  <c r="AG164" i="4"/>
  <c r="AH164" i="4"/>
  <c r="AI164" i="4"/>
  <c r="AJ164" i="4"/>
  <c r="AK164" i="4"/>
  <c r="AL164" i="4"/>
  <c r="AM164" i="4"/>
  <c r="AN164" i="4"/>
  <c r="AO164" i="4"/>
  <c r="AP164" i="4"/>
  <c r="AQ164" i="4"/>
  <c r="AB165" i="4"/>
  <c r="AC165" i="4"/>
  <c r="AD165" i="4"/>
  <c r="AE165" i="4"/>
  <c r="AF165" i="4"/>
  <c r="AG165" i="4"/>
  <c r="AH165" i="4"/>
  <c r="AI165" i="4"/>
  <c r="AJ165" i="4"/>
  <c r="AK165" i="4"/>
  <c r="AL165" i="4"/>
  <c r="AM165" i="4"/>
  <c r="AN165" i="4"/>
  <c r="AO165" i="4"/>
  <c r="AP165" i="4"/>
  <c r="AQ165" i="4"/>
  <c r="AB166" i="4"/>
  <c r="AC166" i="4"/>
  <c r="AD166" i="4"/>
  <c r="AE166" i="4"/>
  <c r="AF166" i="4"/>
  <c r="AG166" i="4"/>
  <c r="AH166" i="4"/>
  <c r="AI166" i="4"/>
  <c r="AJ166" i="4"/>
  <c r="AK166" i="4"/>
  <c r="AL166" i="4"/>
  <c r="AM166" i="4"/>
  <c r="AN166" i="4"/>
  <c r="AO166" i="4"/>
  <c r="AP166" i="4"/>
  <c r="AQ166" i="4"/>
  <c r="AB167" i="4"/>
  <c r="AC167" i="4"/>
  <c r="AD167" i="4"/>
  <c r="AE167" i="4"/>
  <c r="AF167" i="4"/>
  <c r="AG167" i="4"/>
  <c r="AH167" i="4"/>
  <c r="AI167" i="4"/>
  <c r="AJ167" i="4"/>
  <c r="AK167" i="4"/>
  <c r="AL167" i="4"/>
  <c r="AM167" i="4"/>
  <c r="AN167" i="4"/>
  <c r="AO167" i="4"/>
  <c r="AP167" i="4"/>
  <c r="AQ167" i="4"/>
  <c r="AB168" i="4"/>
  <c r="AC168" i="4"/>
  <c r="AD168" i="4"/>
  <c r="AE168" i="4"/>
  <c r="AF168" i="4"/>
  <c r="AG168" i="4"/>
  <c r="AH168" i="4"/>
  <c r="AI168" i="4"/>
  <c r="AJ168" i="4"/>
  <c r="AK168" i="4"/>
  <c r="AL168" i="4"/>
  <c r="AM168" i="4"/>
  <c r="AN168" i="4"/>
  <c r="AO168" i="4"/>
  <c r="AP168" i="4"/>
  <c r="AQ168" i="4"/>
  <c r="AB169" i="4"/>
  <c r="AC169" i="4"/>
  <c r="AD169" i="4"/>
  <c r="AE169" i="4"/>
  <c r="AF169" i="4"/>
  <c r="AG169" i="4"/>
  <c r="AH169" i="4"/>
  <c r="AI169" i="4"/>
  <c r="AJ169" i="4"/>
  <c r="AK169" i="4"/>
  <c r="AL169" i="4"/>
  <c r="AM169" i="4"/>
  <c r="AN169" i="4"/>
  <c r="AO169" i="4"/>
  <c r="AP169" i="4"/>
  <c r="AQ169" i="4"/>
  <c r="AB170" i="4"/>
  <c r="AC170" i="4"/>
  <c r="AD170" i="4"/>
  <c r="AE170" i="4"/>
  <c r="AF170" i="4"/>
  <c r="AG170" i="4"/>
  <c r="AH170" i="4"/>
  <c r="AI170" i="4"/>
  <c r="AJ170" i="4"/>
  <c r="AK170" i="4"/>
  <c r="AL170" i="4"/>
  <c r="AM170" i="4"/>
  <c r="AN170" i="4"/>
  <c r="AO170" i="4"/>
  <c r="AP170" i="4"/>
  <c r="AQ170" i="4"/>
  <c r="AB171" i="4"/>
  <c r="AC171" i="4"/>
  <c r="AD171" i="4"/>
  <c r="AE171" i="4"/>
  <c r="AF171" i="4"/>
  <c r="AG171" i="4"/>
  <c r="AH171" i="4"/>
  <c r="AI171" i="4"/>
  <c r="AJ171" i="4"/>
  <c r="AK171" i="4"/>
  <c r="AL171" i="4"/>
  <c r="AM171" i="4"/>
  <c r="AN171" i="4"/>
  <c r="AO171" i="4"/>
  <c r="AP171" i="4"/>
  <c r="AQ171" i="4"/>
  <c r="AB172" i="4"/>
  <c r="AC172" i="4"/>
  <c r="AD172" i="4"/>
  <c r="AE172" i="4"/>
  <c r="AF172" i="4"/>
  <c r="AG172" i="4"/>
  <c r="AH172" i="4"/>
  <c r="AI172" i="4"/>
  <c r="AJ172" i="4"/>
  <c r="AK172" i="4"/>
  <c r="AL172" i="4"/>
  <c r="AM172" i="4"/>
  <c r="AN172" i="4"/>
  <c r="AO172" i="4"/>
  <c r="AP172" i="4"/>
  <c r="AQ172" i="4"/>
  <c r="AB173" i="4"/>
  <c r="AC173" i="4"/>
  <c r="AD173" i="4"/>
  <c r="AE173" i="4"/>
  <c r="AF173" i="4"/>
  <c r="AG173" i="4"/>
  <c r="AH173" i="4"/>
  <c r="AI173" i="4"/>
  <c r="AJ173" i="4"/>
  <c r="AK173" i="4"/>
  <c r="AL173" i="4"/>
  <c r="AM173" i="4"/>
  <c r="AN173" i="4"/>
  <c r="AO173" i="4"/>
  <c r="AP173" i="4"/>
  <c r="AQ173" i="4"/>
  <c r="AB174" i="4"/>
  <c r="AC174" i="4"/>
  <c r="AD174" i="4"/>
  <c r="AE174" i="4"/>
  <c r="AF174" i="4"/>
  <c r="AG174" i="4"/>
  <c r="AH174" i="4"/>
  <c r="AI174" i="4"/>
  <c r="AJ174" i="4"/>
  <c r="AK174" i="4"/>
  <c r="AL174" i="4"/>
  <c r="AM174" i="4"/>
  <c r="AN174" i="4"/>
  <c r="AO174" i="4"/>
  <c r="AP174" i="4"/>
  <c r="AQ174" i="4"/>
  <c r="AB175" i="4"/>
  <c r="AC175" i="4"/>
  <c r="AD175" i="4"/>
  <c r="AE175" i="4"/>
  <c r="AF175" i="4"/>
  <c r="AG175" i="4"/>
  <c r="AH175" i="4"/>
  <c r="AI175" i="4"/>
  <c r="AJ175" i="4"/>
  <c r="AK175" i="4"/>
  <c r="AL175" i="4"/>
  <c r="AM175" i="4"/>
  <c r="AN175" i="4"/>
  <c r="AO175" i="4"/>
  <c r="AP175" i="4"/>
  <c r="AQ175" i="4"/>
  <c r="AB176" i="4"/>
  <c r="AC176" i="4"/>
  <c r="AD176" i="4"/>
  <c r="AE176" i="4"/>
  <c r="AF176" i="4"/>
  <c r="AG176" i="4"/>
  <c r="AH176" i="4"/>
  <c r="AI176" i="4"/>
  <c r="AJ176" i="4"/>
  <c r="AK176" i="4"/>
  <c r="AL176" i="4"/>
  <c r="AM176" i="4"/>
  <c r="AN176" i="4"/>
  <c r="AO176" i="4"/>
  <c r="AP176" i="4"/>
  <c r="AQ176" i="4"/>
  <c r="AB177" i="4"/>
  <c r="AC177" i="4"/>
  <c r="AD177" i="4"/>
  <c r="AE177" i="4"/>
  <c r="AF177" i="4"/>
  <c r="AG177" i="4"/>
  <c r="AH177" i="4"/>
  <c r="AI177" i="4"/>
  <c r="AJ177" i="4"/>
  <c r="AK177" i="4"/>
  <c r="AL177" i="4"/>
  <c r="AM177" i="4"/>
  <c r="AN177" i="4"/>
  <c r="AO177" i="4"/>
  <c r="AP177" i="4"/>
  <c r="AQ177" i="4"/>
  <c r="AB178" i="4"/>
  <c r="AC178" i="4"/>
  <c r="AD178" i="4"/>
  <c r="AE178" i="4"/>
  <c r="AF178" i="4"/>
  <c r="AG178" i="4"/>
  <c r="AH178" i="4"/>
  <c r="AI178" i="4"/>
  <c r="AJ178" i="4"/>
  <c r="AK178" i="4"/>
  <c r="AL178" i="4"/>
  <c r="AM178" i="4"/>
  <c r="AN178" i="4"/>
  <c r="AO178" i="4"/>
  <c r="AP178" i="4"/>
  <c r="AQ178" i="4"/>
  <c r="AB179" i="4"/>
  <c r="AC179" i="4"/>
  <c r="AD179" i="4"/>
  <c r="AE179" i="4"/>
  <c r="AF179" i="4"/>
  <c r="AG179" i="4"/>
  <c r="AH179" i="4"/>
  <c r="AI179" i="4"/>
  <c r="AJ179" i="4"/>
  <c r="AK179" i="4"/>
  <c r="AL179" i="4"/>
  <c r="AM179" i="4"/>
  <c r="AN179" i="4"/>
  <c r="AO179" i="4"/>
  <c r="AP179" i="4"/>
  <c r="AQ179" i="4"/>
  <c r="AB180" i="4"/>
  <c r="AC180" i="4"/>
  <c r="AD180" i="4"/>
  <c r="AE180" i="4"/>
  <c r="AF180" i="4"/>
  <c r="AG180" i="4"/>
  <c r="AH180" i="4"/>
  <c r="AI180" i="4"/>
  <c r="AJ180" i="4"/>
  <c r="AK180" i="4"/>
  <c r="AL180" i="4"/>
  <c r="AM180" i="4"/>
  <c r="AN180" i="4"/>
  <c r="AO180" i="4"/>
  <c r="AP180" i="4"/>
  <c r="AQ180" i="4"/>
  <c r="AB181" i="4"/>
  <c r="AC181" i="4"/>
  <c r="AD181" i="4"/>
  <c r="AE181" i="4"/>
  <c r="AF181" i="4"/>
  <c r="AG181" i="4"/>
  <c r="AH181" i="4"/>
  <c r="AI181" i="4"/>
  <c r="AJ181" i="4"/>
  <c r="AK181" i="4"/>
  <c r="AL181" i="4"/>
  <c r="AM181" i="4"/>
  <c r="AN181" i="4"/>
  <c r="AO181" i="4"/>
  <c r="AP181" i="4"/>
  <c r="AQ181" i="4"/>
  <c r="AB182" i="4"/>
  <c r="AC182" i="4"/>
  <c r="AD182" i="4"/>
  <c r="AE182" i="4"/>
  <c r="AF182" i="4"/>
  <c r="AG182" i="4"/>
  <c r="AH182" i="4"/>
  <c r="AI182" i="4"/>
  <c r="AJ182" i="4"/>
  <c r="AK182" i="4"/>
  <c r="AL182" i="4"/>
  <c r="AM182" i="4"/>
  <c r="AN182" i="4"/>
  <c r="AO182" i="4"/>
  <c r="AP182" i="4"/>
  <c r="AQ182" i="4"/>
  <c r="AB183" i="4"/>
  <c r="AC183" i="4"/>
  <c r="AD183" i="4"/>
  <c r="AE183" i="4"/>
  <c r="AF183" i="4"/>
  <c r="AG183" i="4"/>
  <c r="AH183" i="4"/>
  <c r="AI183" i="4"/>
  <c r="AJ183" i="4"/>
  <c r="AK183" i="4"/>
  <c r="AL183" i="4"/>
  <c r="AM183" i="4"/>
  <c r="AN183" i="4"/>
  <c r="AO183" i="4"/>
  <c r="AP183" i="4"/>
  <c r="AQ183" i="4"/>
  <c r="AB184" i="4"/>
  <c r="AC184" i="4"/>
  <c r="AD184" i="4"/>
  <c r="AE184" i="4"/>
  <c r="AF184" i="4"/>
  <c r="AG184" i="4"/>
  <c r="AH184" i="4"/>
  <c r="AI184" i="4"/>
  <c r="AJ184" i="4"/>
  <c r="AK184" i="4"/>
  <c r="AL184" i="4"/>
  <c r="AM184" i="4"/>
  <c r="AN184" i="4"/>
  <c r="AO184" i="4"/>
  <c r="AP184" i="4"/>
  <c r="AQ184" i="4"/>
  <c r="AB185" i="4"/>
  <c r="AC185" i="4"/>
  <c r="AD185" i="4"/>
  <c r="AE185" i="4"/>
  <c r="AF185" i="4"/>
  <c r="AG185" i="4"/>
  <c r="AH185" i="4"/>
  <c r="AI185" i="4"/>
  <c r="AJ185" i="4"/>
  <c r="AK185" i="4"/>
  <c r="AL185" i="4"/>
  <c r="AM185" i="4"/>
  <c r="AN185" i="4"/>
  <c r="AO185" i="4"/>
  <c r="AP185" i="4"/>
  <c r="AQ185" i="4"/>
  <c r="AB186" i="4"/>
  <c r="AC186" i="4"/>
  <c r="AD186" i="4"/>
  <c r="AE186" i="4"/>
  <c r="AF186" i="4"/>
  <c r="AG186" i="4"/>
  <c r="AH186" i="4"/>
  <c r="AI186" i="4"/>
  <c r="AJ186" i="4"/>
  <c r="AK186" i="4"/>
  <c r="AL186" i="4"/>
  <c r="AM186" i="4"/>
  <c r="AN186" i="4"/>
  <c r="AO186" i="4"/>
  <c r="AP186" i="4"/>
  <c r="AQ186" i="4"/>
  <c r="AB187" i="4"/>
  <c r="AC187" i="4"/>
  <c r="AD187" i="4"/>
  <c r="AE187" i="4"/>
  <c r="AF187" i="4"/>
  <c r="AG187" i="4"/>
  <c r="AH187" i="4"/>
  <c r="AI187" i="4"/>
  <c r="AJ187" i="4"/>
  <c r="AK187" i="4"/>
  <c r="AL187" i="4"/>
  <c r="AM187" i="4"/>
  <c r="AN187" i="4"/>
  <c r="AO187" i="4"/>
  <c r="AP187" i="4"/>
  <c r="AQ187" i="4"/>
  <c r="AB188" i="4"/>
  <c r="AC188" i="4"/>
  <c r="AD188" i="4"/>
  <c r="AE188" i="4"/>
  <c r="AF188" i="4"/>
  <c r="AG188" i="4"/>
  <c r="AH188" i="4"/>
  <c r="AI188" i="4"/>
  <c r="AJ188" i="4"/>
  <c r="AK188" i="4"/>
  <c r="AL188" i="4"/>
  <c r="AM188" i="4"/>
  <c r="AN188" i="4"/>
  <c r="AO188" i="4"/>
  <c r="AP188" i="4"/>
  <c r="AQ188" i="4"/>
  <c r="AB189" i="4"/>
  <c r="AC189" i="4"/>
  <c r="AD189" i="4"/>
  <c r="AE189" i="4"/>
  <c r="AF189" i="4"/>
  <c r="AG189" i="4"/>
  <c r="AH189" i="4"/>
  <c r="AI189" i="4"/>
  <c r="AJ189" i="4"/>
  <c r="AK189" i="4"/>
  <c r="AL189" i="4"/>
  <c r="AM189" i="4"/>
  <c r="AN189" i="4"/>
  <c r="AO189" i="4"/>
  <c r="AP189" i="4"/>
  <c r="AQ189" i="4"/>
  <c r="AB190" i="4"/>
  <c r="AC190" i="4"/>
  <c r="AD190" i="4"/>
  <c r="AE190" i="4"/>
  <c r="AF190" i="4"/>
  <c r="AG190" i="4"/>
  <c r="AH190" i="4"/>
  <c r="AI190" i="4"/>
  <c r="AJ190" i="4"/>
  <c r="AK190" i="4"/>
  <c r="AL190" i="4"/>
  <c r="AM190" i="4"/>
  <c r="AN190" i="4"/>
  <c r="AO190" i="4"/>
  <c r="AP190" i="4"/>
  <c r="AQ190" i="4"/>
  <c r="AB191" i="4"/>
  <c r="AC191" i="4"/>
  <c r="AD191" i="4"/>
  <c r="AE191" i="4"/>
  <c r="AF191" i="4"/>
  <c r="AG191" i="4"/>
  <c r="AH191" i="4"/>
  <c r="AI191" i="4"/>
  <c r="AJ191" i="4"/>
  <c r="AK191" i="4"/>
  <c r="AL191" i="4"/>
  <c r="AM191" i="4"/>
  <c r="AN191" i="4"/>
  <c r="AO191" i="4"/>
  <c r="AP191" i="4"/>
  <c r="AQ191" i="4"/>
  <c r="AB192" i="4"/>
  <c r="AC192" i="4"/>
  <c r="AD192" i="4"/>
  <c r="AE192" i="4"/>
  <c r="AF192" i="4"/>
  <c r="AG192" i="4"/>
  <c r="AH192" i="4"/>
  <c r="AI192" i="4"/>
  <c r="AJ192" i="4"/>
  <c r="AK192" i="4"/>
  <c r="AL192" i="4"/>
  <c r="AM192" i="4"/>
  <c r="AN192" i="4"/>
  <c r="AO192" i="4"/>
  <c r="AP192" i="4"/>
  <c r="AQ192" i="4"/>
  <c r="AB193" i="4"/>
  <c r="AC193" i="4"/>
  <c r="AD193" i="4"/>
  <c r="AE193" i="4"/>
  <c r="AF193" i="4"/>
  <c r="AG193" i="4"/>
  <c r="AH193" i="4"/>
  <c r="AI193" i="4"/>
  <c r="AJ193" i="4"/>
  <c r="AK193" i="4"/>
  <c r="AL193" i="4"/>
  <c r="AM193" i="4"/>
  <c r="AN193" i="4"/>
  <c r="AO193" i="4"/>
  <c r="AP193" i="4"/>
  <c r="AQ193" i="4"/>
  <c r="AB194" i="4"/>
  <c r="AC194" i="4"/>
  <c r="AD194" i="4"/>
  <c r="AE194" i="4"/>
  <c r="AF194" i="4"/>
  <c r="AG194" i="4"/>
  <c r="AH194" i="4"/>
  <c r="AI194" i="4"/>
  <c r="AJ194" i="4"/>
  <c r="AK194" i="4"/>
  <c r="AL194" i="4"/>
  <c r="AM194" i="4"/>
  <c r="AN194" i="4"/>
  <c r="AO194" i="4"/>
  <c r="AP194" i="4"/>
  <c r="AQ194" i="4"/>
  <c r="AB195" i="4"/>
  <c r="AC195" i="4"/>
  <c r="AD195" i="4"/>
  <c r="AE195" i="4"/>
  <c r="AF195" i="4"/>
  <c r="AG195" i="4"/>
  <c r="AH195" i="4"/>
  <c r="AI195" i="4"/>
  <c r="AJ195" i="4"/>
  <c r="AK195" i="4"/>
  <c r="AL195" i="4"/>
  <c r="AM195" i="4"/>
  <c r="AN195" i="4"/>
  <c r="AO195" i="4"/>
  <c r="AP195" i="4"/>
  <c r="AQ195" i="4"/>
  <c r="AB196" i="4"/>
  <c r="AC196" i="4"/>
  <c r="AD196" i="4"/>
  <c r="AE196" i="4"/>
  <c r="AF196" i="4"/>
  <c r="AG196" i="4"/>
  <c r="AH196" i="4"/>
  <c r="AI196" i="4"/>
  <c r="AJ196" i="4"/>
  <c r="AK196" i="4"/>
  <c r="AL196" i="4"/>
  <c r="AM196" i="4"/>
  <c r="AN196" i="4"/>
  <c r="AO196" i="4"/>
  <c r="AP196" i="4"/>
  <c r="AQ196" i="4"/>
  <c r="AB197" i="4"/>
  <c r="AC197" i="4"/>
  <c r="AD197" i="4"/>
  <c r="AE197" i="4"/>
  <c r="AF197" i="4"/>
  <c r="AG197" i="4"/>
  <c r="AH197" i="4"/>
  <c r="AI197" i="4"/>
  <c r="AJ197" i="4"/>
  <c r="AK197" i="4"/>
  <c r="AL197" i="4"/>
  <c r="AM197" i="4"/>
  <c r="AN197" i="4"/>
  <c r="AO197" i="4"/>
  <c r="AP197" i="4"/>
  <c r="AQ197" i="4"/>
  <c r="AB198" i="4"/>
  <c r="AC198" i="4"/>
  <c r="AD198" i="4"/>
  <c r="AE198" i="4"/>
  <c r="AF198" i="4"/>
  <c r="AG198" i="4"/>
  <c r="AH198" i="4"/>
  <c r="AI198" i="4"/>
  <c r="AJ198" i="4"/>
  <c r="AK198" i="4"/>
  <c r="AL198" i="4"/>
  <c r="AM198" i="4"/>
  <c r="AN198" i="4"/>
  <c r="AO198" i="4"/>
  <c r="AP198" i="4"/>
  <c r="AQ198" i="4"/>
  <c r="AB199" i="4"/>
  <c r="AC199" i="4"/>
  <c r="AD199" i="4"/>
  <c r="AE199" i="4"/>
  <c r="AF199" i="4"/>
  <c r="AG199" i="4"/>
  <c r="AH199" i="4"/>
  <c r="AI199" i="4"/>
  <c r="AJ199" i="4"/>
  <c r="AK199" i="4"/>
  <c r="AL199" i="4"/>
  <c r="AM199" i="4"/>
  <c r="AN199" i="4"/>
  <c r="AO199" i="4"/>
  <c r="AP199" i="4"/>
  <c r="AQ199" i="4"/>
  <c r="AB200" i="4"/>
  <c r="AC200" i="4"/>
  <c r="AD200" i="4"/>
  <c r="AE200" i="4"/>
  <c r="AF200" i="4"/>
  <c r="AG200" i="4"/>
  <c r="AH200" i="4"/>
  <c r="AI200" i="4"/>
  <c r="AJ200" i="4"/>
  <c r="AK200" i="4"/>
  <c r="AL200" i="4"/>
  <c r="AM200" i="4"/>
  <c r="AN200" i="4"/>
  <c r="AO200" i="4"/>
  <c r="AP200" i="4"/>
  <c r="AQ200" i="4"/>
  <c r="AB201" i="4"/>
  <c r="AC201" i="4"/>
  <c r="AD201" i="4"/>
  <c r="AE201" i="4"/>
  <c r="AF201" i="4"/>
  <c r="AG201" i="4"/>
  <c r="AH201" i="4"/>
  <c r="AI201" i="4"/>
  <c r="AJ201" i="4"/>
  <c r="AK201" i="4"/>
  <c r="AL201" i="4"/>
  <c r="AM201" i="4"/>
  <c r="AN201" i="4"/>
  <c r="AO201" i="4"/>
  <c r="AP201" i="4"/>
  <c r="AQ201" i="4"/>
  <c r="AB202" i="4"/>
  <c r="AC202" i="4"/>
  <c r="AD202" i="4"/>
  <c r="AE202" i="4"/>
  <c r="AF202" i="4"/>
  <c r="AG202" i="4"/>
  <c r="AH202" i="4"/>
  <c r="AI202" i="4"/>
  <c r="AJ202" i="4"/>
  <c r="AK202" i="4"/>
  <c r="AL202" i="4"/>
  <c r="AM202" i="4"/>
  <c r="AN202" i="4"/>
  <c r="AO202" i="4"/>
  <c r="AP202" i="4"/>
  <c r="AQ202" i="4"/>
  <c r="AB203" i="4"/>
  <c r="AC203" i="4"/>
  <c r="AD203" i="4"/>
  <c r="AE203" i="4"/>
  <c r="AF203" i="4"/>
  <c r="AG203" i="4"/>
  <c r="AH203" i="4"/>
  <c r="AI203" i="4"/>
  <c r="AJ203" i="4"/>
  <c r="AK203" i="4"/>
  <c r="AL203" i="4"/>
  <c r="AM203" i="4"/>
  <c r="AN203" i="4"/>
  <c r="AO203" i="4"/>
  <c r="AP203" i="4"/>
  <c r="AQ203" i="4"/>
  <c r="AB204" i="4"/>
  <c r="AC204" i="4"/>
  <c r="AD204" i="4"/>
  <c r="AE204" i="4"/>
  <c r="AF204" i="4"/>
  <c r="AG204" i="4"/>
  <c r="AH204" i="4"/>
  <c r="AI204" i="4"/>
  <c r="AJ204" i="4"/>
  <c r="AK204" i="4"/>
  <c r="AL204" i="4"/>
  <c r="AM204" i="4"/>
  <c r="AN204" i="4"/>
  <c r="AO204" i="4"/>
  <c r="AP204" i="4"/>
  <c r="AQ204" i="4"/>
  <c r="AB205" i="4"/>
  <c r="AC205" i="4"/>
  <c r="AD205" i="4"/>
  <c r="AE205" i="4"/>
  <c r="AF205" i="4"/>
  <c r="AG205" i="4"/>
  <c r="AH205" i="4"/>
  <c r="AI205" i="4"/>
  <c r="AJ205" i="4"/>
  <c r="AK205" i="4"/>
  <c r="AL205" i="4"/>
  <c r="AM205" i="4"/>
  <c r="AN205" i="4"/>
  <c r="AO205" i="4"/>
  <c r="AP205" i="4"/>
  <c r="AQ205" i="4"/>
  <c r="AB206" i="4"/>
  <c r="AC206" i="4"/>
  <c r="AD206" i="4"/>
  <c r="AE206" i="4"/>
  <c r="AF206" i="4"/>
  <c r="AG206" i="4"/>
  <c r="AH206" i="4"/>
  <c r="AI206" i="4"/>
  <c r="AJ206" i="4"/>
  <c r="AK206" i="4"/>
  <c r="AL206" i="4"/>
  <c r="AM206" i="4"/>
  <c r="AN206" i="4"/>
  <c r="AO206" i="4"/>
  <c r="AP206" i="4"/>
  <c r="AQ206" i="4"/>
  <c r="AB207" i="4"/>
  <c r="AC207" i="4"/>
  <c r="AD207" i="4"/>
  <c r="AE207" i="4"/>
  <c r="AF207" i="4"/>
  <c r="AG207" i="4"/>
  <c r="AH207" i="4"/>
  <c r="AI207" i="4"/>
  <c r="AJ207" i="4"/>
  <c r="AK207" i="4"/>
  <c r="AL207" i="4"/>
  <c r="AM207" i="4"/>
  <c r="AN207" i="4"/>
  <c r="AO207" i="4"/>
  <c r="AP207" i="4"/>
  <c r="AQ207" i="4"/>
  <c r="AB208" i="4"/>
  <c r="AC208" i="4"/>
  <c r="AD208" i="4"/>
  <c r="AE208" i="4"/>
  <c r="AF208" i="4"/>
  <c r="AG208" i="4"/>
  <c r="AH208" i="4"/>
  <c r="AI208" i="4"/>
  <c r="AJ208" i="4"/>
  <c r="AK208" i="4"/>
  <c r="AL208" i="4"/>
  <c r="AM208" i="4"/>
  <c r="AN208" i="4"/>
  <c r="AO208" i="4"/>
  <c r="AP208" i="4"/>
  <c r="AQ208" i="4"/>
  <c r="AB209" i="4"/>
  <c r="AC209" i="4"/>
  <c r="AD209" i="4"/>
  <c r="AE209" i="4"/>
  <c r="AF209" i="4"/>
  <c r="AG209" i="4"/>
  <c r="AH209" i="4"/>
  <c r="AI209" i="4"/>
  <c r="AJ209" i="4"/>
  <c r="AK209" i="4"/>
  <c r="AL209" i="4"/>
  <c r="AM209" i="4"/>
  <c r="AN209" i="4"/>
  <c r="AO209" i="4"/>
  <c r="AP209" i="4"/>
  <c r="AQ209" i="4"/>
  <c r="AB210" i="4"/>
  <c r="AC210" i="4"/>
  <c r="AD210" i="4"/>
  <c r="AE210" i="4"/>
  <c r="AF210" i="4"/>
  <c r="AG210" i="4"/>
  <c r="AH210" i="4"/>
  <c r="AI210" i="4"/>
  <c r="AJ210" i="4"/>
  <c r="AK210" i="4"/>
  <c r="AL210" i="4"/>
  <c r="AM210" i="4"/>
  <c r="AN210" i="4"/>
  <c r="AO210" i="4"/>
  <c r="AP210" i="4"/>
  <c r="AQ210" i="4"/>
  <c r="AB211" i="4"/>
  <c r="AC211" i="4"/>
  <c r="AD211" i="4"/>
  <c r="AE211" i="4"/>
  <c r="AF211" i="4"/>
  <c r="AG211" i="4"/>
  <c r="AH211" i="4"/>
  <c r="AI211" i="4"/>
  <c r="AJ211" i="4"/>
  <c r="AK211" i="4"/>
  <c r="AL211" i="4"/>
  <c r="AM211" i="4"/>
  <c r="AN211" i="4"/>
  <c r="AO211" i="4"/>
  <c r="AP211" i="4"/>
  <c r="AQ211" i="4"/>
  <c r="AB212" i="4"/>
  <c r="AC212" i="4"/>
  <c r="AD212" i="4"/>
  <c r="AE212" i="4"/>
  <c r="AF212" i="4"/>
  <c r="AG212" i="4"/>
  <c r="AH212" i="4"/>
  <c r="AI212" i="4"/>
  <c r="AJ212" i="4"/>
  <c r="AK212" i="4"/>
  <c r="AL212" i="4"/>
  <c r="AM212" i="4"/>
  <c r="AN212" i="4"/>
  <c r="AO212" i="4"/>
  <c r="AP212" i="4"/>
  <c r="AQ212" i="4"/>
  <c r="AB213" i="4"/>
  <c r="AC213" i="4"/>
  <c r="AD213" i="4"/>
  <c r="AE213" i="4"/>
  <c r="AF213" i="4"/>
  <c r="AG213" i="4"/>
  <c r="AH213" i="4"/>
  <c r="AI213" i="4"/>
  <c r="AJ213" i="4"/>
  <c r="AK213" i="4"/>
  <c r="AL213" i="4"/>
  <c r="AM213" i="4"/>
  <c r="AN213" i="4"/>
  <c r="AO213" i="4"/>
  <c r="AP213" i="4"/>
  <c r="AQ213" i="4"/>
  <c r="AB214" i="4"/>
  <c r="AC214" i="4"/>
  <c r="AD214" i="4"/>
  <c r="AE214" i="4"/>
  <c r="AF214" i="4"/>
  <c r="AG214" i="4"/>
  <c r="AH214" i="4"/>
  <c r="AI214" i="4"/>
  <c r="AJ214" i="4"/>
  <c r="AK214" i="4"/>
  <c r="AL214" i="4"/>
  <c r="AM214" i="4"/>
  <c r="AN214" i="4"/>
  <c r="AO214" i="4"/>
  <c r="AP214" i="4"/>
  <c r="AQ214" i="4"/>
  <c r="AB215" i="4"/>
  <c r="AC215" i="4"/>
  <c r="AD215" i="4"/>
  <c r="AE215" i="4"/>
  <c r="AF215" i="4"/>
  <c r="AG215" i="4"/>
  <c r="AH215" i="4"/>
  <c r="AI215" i="4"/>
  <c r="AJ215" i="4"/>
  <c r="AK215" i="4"/>
  <c r="AL215" i="4"/>
  <c r="AM215" i="4"/>
  <c r="AN215" i="4"/>
  <c r="AO215" i="4"/>
  <c r="AP215" i="4"/>
  <c r="AQ215" i="4"/>
  <c r="AB216" i="4"/>
  <c r="AC216" i="4"/>
  <c r="AD216" i="4"/>
  <c r="AE216" i="4"/>
  <c r="AF216" i="4"/>
  <c r="AG216" i="4"/>
  <c r="AH216" i="4"/>
  <c r="AI216" i="4"/>
  <c r="AJ216" i="4"/>
  <c r="AK216" i="4"/>
  <c r="AL216" i="4"/>
  <c r="AM216" i="4"/>
  <c r="AN216" i="4"/>
  <c r="AO216" i="4"/>
  <c r="AP216" i="4"/>
  <c r="AQ216" i="4"/>
  <c r="AB217" i="4"/>
  <c r="AC217" i="4"/>
  <c r="AD217" i="4"/>
  <c r="AE217" i="4"/>
  <c r="AF217" i="4"/>
  <c r="AG217" i="4"/>
  <c r="AH217" i="4"/>
  <c r="AI217" i="4"/>
  <c r="AJ217" i="4"/>
  <c r="AK217" i="4"/>
  <c r="AL217" i="4"/>
  <c r="AM217" i="4"/>
  <c r="AN217" i="4"/>
  <c r="AO217" i="4"/>
  <c r="AP217" i="4"/>
  <c r="AQ217" i="4"/>
  <c r="AB218" i="4"/>
  <c r="AC218" i="4"/>
  <c r="AD218" i="4"/>
  <c r="AE218" i="4"/>
  <c r="AF218" i="4"/>
  <c r="AG218" i="4"/>
  <c r="AH218" i="4"/>
  <c r="AI218" i="4"/>
  <c r="AJ218" i="4"/>
  <c r="AK218" i="4"/>
  <c r="AL218" i="4"/>
  <c r="AM218" i="4"/>
  <c r="AN218" i="4"/>
  <c r="AO218" i="4"/>
  <c r="AP218" i="4"/>
  <c r="AQ218" i="4"/>
  <c r="AB219" i="4"/>
  <c r="AC219" i="4"/>
  <c r="AD219" i="4"/>
  <c r="AE219" i="4"/>
  <c r="AF219" i="4"/>
  <c r="AG219" i="4"/>
  <c r="AH219" i="4"/>
  <c r="AI219" i="4"/>
  <c r="AJ219" i="4"/>
  <c r="AK219" i="4"/>
  <c r="AL219" i="4"/>
  <c r="AM219" i="4"/>
  <c r="AN219" i="4"/>
  <c r="AO219" i="4"/>
  <c r="AP219" i="4"/>
  <c r="AQ219" i="4"/>
  <c r="AB220" i="4"/>
  <c r="AC220" i="4"/>
  <c r="AD220" i="4"/>
  <c r="AE220" i="4"/>
  <c r="AF220" i="4"/>
  <c r="AG220" i="4"/>
  <c r="AH220" i="4"/>
  <c r="AI220" i="4"/>
  <c r="AJ220" i="4"/>
  <c r="AK220" i="4"/>
  <c r="AL220" i="4"/>
  <c r="AM220" i="4"/>
  <c r="AN220" i="4"/>
  <c r="AO220" i="4"/>
  <c r="AP220" i="4"/>
  <c r="AQ220" i="4"/>
  <c r="AB221" i="4"/>
  <c r="AC221" i="4"/>
  <c r="AD221" i="4"/>
  <c r="AE221" i="4"/>
  <c r="AF221" i="4"/>
  <c r="AG221" i="4"/>
  <c r="AH221" i="4"/>
  <c r="AI221" i="4"/>
  <c r="AJ221" i="4"/>
  <c r="AK221" i="4"/>
  <c r="AL221" i="4"/>
  <c r="AM221" i="4"/>
  <c r="AN221" i="4"/>
  <c r="AO221" i="4"/>
  <c r="AP221" i="4"/>
  <c r="AQ221" i="4"/>
  <c r="AB222" i="4"/>
  <c r="AC222" i="4"/>
  <c r="AD222" i="4"/>
  <c r="AE222" i="4"/>
  <c r="AF222" i="4"/>
  <c r="AG222" i="4"/>
  <c r="AH222" i="4"/>
  <c r="AI222" i="4"/>
  <c r="AJ222" i="4"/>
  <c r="AK222" i="4"/>
  <c r="AL222" i="4"/>
  <c r="AM222" i="4"/>
  <c r="AN222" i="4"/>
  <c r="AO222" i="4"/>
  <c r="AP222" i="4"/>
  <c r="AQ222" i="4"/>
  <c r="AB223" i="4"/>
  <c r="AC223" i="4"/>
  <c r="AD223" i="4"/>
  <c r="AE223" i="4"/>
  <c r="AF223" i="4"/>
  <c r="AG223" i="4"/>
  <c r="AH223" i="4"/>
  <c r="AI223" i="4"/>
  <c r="AJ223" i="4"/>
  <c r="AK223" i="4"/>
  <c r="AL223" i="4"/>
  <c r="AM223" i="4"/>
  <c r="AN223" i="4"/>
  <c r="AO223" i="4"/>
  <c r="AP223" i="4"/>
  <c r="AQ223" i="4"/>
  <c r="AB224" i="4"/>
  <c r="AC224" i="4"/>
  <c r="AD224" i="4"/>
  <c r="AE224" i="4"/>
  <c r="AF224" i="4"/>
  <c r="AG224" i="4"/>
  <c r="AH224" i="4"/>
  <c r="AI224" i="4"/>
  <c r="AJ224" i="4"/>
  <c r="AK224" i="4"/>
  <c r="AL224" i="4"/>
  <c r="AM224" i="4"/>
  <c r="AN224" i="4"/>
  <c r="AO224" i="4"/>
  <c r="AP224" i="4"/>
  <c r="AQ224" i="4"/>
  <c r="AB225" i="4"/>
  <c r="AC225" i="4"/>
  <c r="AD225" i="4"/>
  <c r="AE225" i="4"/>
  <c r="AF225" i="4"/>
  <c r="AG225" i="4"/>
  <c r="AH225" i="4"/>
  <c r="AI225" i="4"/>
  <c r="AJ225" i="4"/>
  <c r="AK225" i="4"/>
  <c r="AL225" i="4"/>
  <c r="AM225" i="4"/>
  <c r="AN225" i="4"/>
  <c r="AO225" i="4"/>
  <c r="AP225" i="4"/>
  <c r="AQ225" i="4"/>
  <c r="AB226" i="4"/>
  <c r="AC226" i="4"/>
  <c r="AD226" i="4"/>
  <c r="AE226" i="4"/>
  <c r="AF226" i="4"/>
  <c r="AG226" i="4"/>
  <c r="AH226" i="4"/>
  <c r="AI226" i="4"/>
  <c r="AJ226" i="4"/>
  <c r="AK226" i="4"/>
  <c r="AL226" i="4"/>
  <c r="AM226" i="4"/>
  <c r="AN226" i="4"/>
  <c r="AO226" i="4"/>
  <c r="AP226" i="4"/>
  <c r="AQ226" i="4"/>
  <c r="AB227" i="4"/>
  <c r="AC227" i="4"/>
  <c r="AD227" i="4"/>
  <c r="AE227" i="4"/>
  <c r="AF227" i="4"/>
  <c r="AG227" i="4"/>
  <c r="AH227" i="4"/>
  <c r="AI227" i="4"/>
  <c r="AJ227" i="4"/>
  <c r="AK227" i="4"/>
  <c r="AL227" i="4"/>
  <c r="AM227" i="4"/>
  <c r="AN227" i="4"/>
  <c r="AO227" i="4"/>
  <c r="AP227" i="4"/>
  <c r="AQ227" i="4"/>
  <c r="AB228" i="4"/>
  <c r="AC228" i="4"/>
  <c r="AD228" i="4"/>
  <c r="AE228" i="4"/>
  <c r="AF228" i="4"/>
  <c r="AG228" i="4"/>
  <c r="AH228" i="4"/>
  <c r="AI228" i="4"/>
  <c r="AJ228" i="4"/>
  <c r="AK228" i="4"/>
  <c r="AL228" i="4"/>
  <c r="AM228" i="4"/>
  <c r="AN228" i="4"/>
  <c r="AO228" i="4"/>
  <c r="AP228" i="4"/>
  <c r="AQ228" i="4"/>
  <c r="AB229" i="4"/>
  <c r="AC229" i="4"/>
  <c r="AD229" i="4"/>
  <c r="AE229" i="4"/>
  <c r="AF229" i="4"/>
  <c r="AG229" i="4"/>
  <c r="AH229" i="4"/>
  <c r="AI229" i="4"/>
  <c r="AJ229" i="4"/>
  <c r="AK229" i="4"/>
  <c r="AL229" i="4"/>
  <c r="AM229" i="4"/>
  <c r="AN229" i="4"/>
  <c r="AO229" i="4"/>
  <c r="AP229" i="4"/>
  <c r="AQ229" i="4"/>
  <c r="AB230" i="4"/>
  <c r="AC230" i="4"/>
  <c r="AD230" i="4"/>
  <c r="AE230" i="4"/>
  <c r="AF230" i="4"/>
  <c r="AG230" i="4"/>
  <c r="AH230" i="4"/>
  <c r="AI230" i="4"/>
  <c r="AJ230" i="4"/>
  <c r="AK230" i="4"/>
  <c r="AL230" i="4"/>
  <c r="AM230" i="4"/>
  <c r="AN230" i="4"/>
  <c r="AO230" i="4"/>
  <c r="AP230" i="4"/>
  <c r="AQ230" i="4"/>
  <c r="AB231" i="4"/>
  <c r="AC231" i="4"/>
  <c r="AD231" i="4"/>
  <c r="AE231" i="4"/>
  <c r="AF231" i="4"/>
  <c r="AG231" i="4"/>
  <c r="AH231" i="4"/>
  <c r="AI231" i="4"/>
  <c r="AJ231" i="4"/>
  <c r="AK231" i="4"/>
  <c r="AL231" i="4"/>
  <c r="AM231" i="4"/>
  <c r="AN231" i="4"/>
  <c r="AO231" i="4"/>
  <c r="AP231" i="4"/>
  <c r="AQ231" i="4"/>
  <c r="AB232" i="4"/>
  <c r="AC232" i="4"/>
  <c r="AD232" i="4"/>
  <c r="AE232" i="4"/>
  <c r="AF232" i="4"/>
  <c r="AG232" i="4"/>
  <c r="AH232" i="4"/>
  <c r="AI232" i="4"/>
  <c r="AJ232" i="4"/>
  <c r="AK232" i="4"/>
  <c r="AL232" i="4"/>
  <c r="AM232" i="4"/>
  <c r="AN232" i="4"/>
  <c r="AO232" i="4"/>
  <c r="AP232" i="4"/>
  <c r="AQ232" i="4"/>
  <c r="AB233" i="4"/>
  <c r="AC233" i="4"/>
  <c r="AD233" i="4"/>
  <c r="AE233" i="4"/>
  <c r="AF233" i="4"/>
  <c r="AG233" i="4"/>
  <c r="AH233" i="4"/>
  <c r="AI233" i="4"/>
  <c r="AJ233" i="4"/>
  <c r="AK233" i="4"/>
  <c r="AL233" i="4"/>
  <c r="AM233" i="4"/>
  <c r="AN233" i="4"/>
  <c r="AO233" i="4"/>
  <c r="AP233" i="4"/>
  <c r="AQ233" i="4"/>
  <c r="AB234" i="4"/>
  <c r="AC234" i="4"/>
  <c r="AD234" i="4"/>
  <c r="AE234" i="4"/>
  <c r="AF234" i="4"/>
  <c r="AG234" i="4"/>
  <c r="AH234" i="4"/>
  <c r="AI234" i="4"/>
  <c r="AJ234" i="4"/>
  <c r="AK234" i="4"/>
  <c r="AL234" i="4"/>
  <c r="AM234" i="4"/>
  <c r="AN234" i="4"/>
  <c r="AO234" i="4"/>
  <c r="AP234" i="4"/>
  <c r="AQ234" i="4"/>
  <c r="AB235" i="4"/>
  <c r="AC235" i="4"/>
  <c r="AD235" i="4"/>
  <c r="AE235" i="4"/>
  <c r="AF235" i="4"/>
  <c r="AG235" i="4"/>
  <c r="AH235" i="4"/>
  <c r="AI235" i="4"/>
  <c r="AJ235" i="4"/>
  <c r="AK235" i="4"/>
  <c r="AL235" i="4"/>
  <c r="AM235" i="4"/>
  <c r="AN235" i="4"/>
  <c r="AO235" i="4"/>
  <c r="AP235" i="4"/>
  <c r="AQ235" i="4"/>
  <c r="AB236" i="4"/>
  <c r="AC236" i="4"/>
  <c r="AD236" i="4"/>
  <c r="AE236" i="4"/>
  <c r="AF236" i="4"/>
  <c r="AG236" i="4"/>
  <c r="AH236" i="4"/>
  <c r="AI236" i="4"/>
  <c r="AJ236" i="4"/>
  <c r="AK236" i="4"/>
  <c r="AL236" i="4"/>
  <c r="AM236" i="4"/>
  <c r="AN236" i="4"/>
  <c r="AO236" i="4"/>
  <c r="AP236" i="4"/>
  <c r="AQ236" i="4"/>
  <c r="AB237" i="4"/>
  <c r="AC237" i="4"/>
  <c r="AD237" i="4"/>
  <c r="AE237" i="4"/>
  <c r="AF237" i="4"/>
  <c r="AG237" i="4"/>
  <c r="AH237" i="4"/>
  <c r="AI237" i="4"/>
  <c r="AJ237" i="4"/>
  <c r="AK237" i="4"/>
  <c r="AL237" i="4"/>
  <c r="AM237" i="4"/>
  <c r="AN237" i="4"/>
  <c r="AO237" i="4"/>
  <c r="AP237" i="4"/>
  <c r="AQ237" i="4"/>
  <c r="AB238" i="4"/>
  <c r="AC238" i="4"/>
  <c r="AD238" i="4"/>
  <c r="AE238" i="4"/>
  <c r="AF238" i="4"/>
  <c r="AG238" i="4"/>
  <c r="AH238" i="4"/>
  <c r="AI238" i="4"/>
  <c r="AJ238" i="4"/>
  <c r="AK238" i="4"/>
  <c r="AL238" i="4"/>
  <c r="AM238" i="4"/>
  <c r="AN238" i="4"/>
  <c r="AO238" i="4"/>
  <c r="AP238" i="4"/>
  <c r="AQ238" i="4"/>
  <c r="AB239" i="4"/>
  <c r="AC239" i="4"/>
  <c r="AD239" i="4"/>
  <c r="AE239" i="4"/>
  <c r="AF239" i="4"/>
  <c r="AG239" i="4"/>
  <c r="AH239" i="4"/>
  <c r="AI239" i="4"/>
  <c r="AJ239" i="4"/>
  <c r="AK239" i="4"/>
  <c r="AL239" i="4"/>
  <c r="AM239" i="4"/>
  <c r="AN239" i="4"/>
  <c r="AO239" i="4"/>
  <c r="AP239" i="4"/>
  <c r="AQ239" i="4"/>
  <c r="AB240" i="4"/>
  <c r="AC240" i="4"/>
  <c r="AD240" i="4"/>
  <c r="AE240" i="4"/>
  <c r="AF240" i="4"/>
  <c r="AG240" i="4"/>
  <c r="AH240" i="4"/>
  <c r="AI240" i="4"/>
  <c r="AJ240" i="4"/>
  <c r="AK240" i="4"/>
  <c r="AL240" i="4"/>
  <c r="AM240" i="4"/>
  <c r="AN240" i="4"/>
  <c r="AO240" i="4"/>
  <c r="AP240" i="4"/>
  <c r="AQ240" i="4"/>
  <c r="AB241" i="4"/>
  <c r="AC241" i="4"/>
  <c r="AD241" i="4"/>
  <c r="AE241" i="4"/>
  <c r="AF241" i="4"/>
  <c r="AG241" i="4"/>
  <c r="AH241" i="4"/>
  <c r="AI241" i="4"/>
  <c r="AJ241" i="4"/>
  <c r="AK241" i="4"/>
  <c r="AL241" i="4"/>
  <c r="AM241" i="4"/>
  <c r="AN241" i="4"/>
  <c r="AO241" i="4"/>
  <c r="AP241" i="4"/>
  <c r="AQ241" i="4"/>
  <c r="AB242" i="4"/>
  <c r="AC242" i="4"/>
  <c r="AD242" i="4"/>
  <c r="AE242" i="4"/>
  <c r="AF242" i="4"/>
  <c r="AG242" i="4"/>
  <c r="AH242" i="4"/>
  <c r="AI242" i="4"/>
  <c r="AJ242" i="4"/>
  <c r="AK242" i="4"/>
  <c r="AL242" i="4"/>
  <c r="AM242" i="4"/>
  <c r="AN242" i="4"/>
  <c r="AO242" i="4"/>
  <c r="AP242" i="4"/>
  <c r="AQ242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8" i="4"/>
  <c r="AA49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2" i="4"/>
  <c r="AA63" i="4"/>
  <c r="AA64" i="4"/>
  <c r="AA65" i="4"/>
  <c r="AA66" i="4"/>
  <c r="AA67" i="4"/>
  <c r="AA68" i="4"/>
  <c r="AA69" i="4"/>
  <c r="AA70" i="4"/>
  <c r="AA71" i="4"/>
  <c r="AA72" i="4"/>
  <c r="AA73" i="4"/>
  <c r="AA74" i="4"/>
  <c r="AA75" i="4"/>
  <c r="AA76" i="4"/>
  <c r="AA77" i="4"/>
  <c r="AA78" i="4"/>
  <c r="AA79" i="4"/>
  <c r="AA80" i="4"/>
  <c r="AA81" i="4"/>
  <c r="AA82" i="4"/>
  <c r="AA83" i="4"/>
  <c r="AA84" i="4"/>
  <c r="AA85" i="4"/>
  <c r="AA86" i="4"/>
  <c r="AA87" i="4"/>
  <c r="AA88" i="4"/>
  <c r="AA89" i="4"/>
  <c r="AA90" i="4"/>
  <c r="AA91" i="4"/>
  <c r="AA92" i="4"/>
  <c r="AA93" i="4"/>
  <c r="AA94" i="4"/>
  <c r="AA95" i="4"/>
  <c r="AA96" i="4"/>
  <c r="AA97" i="4"/>
  <c r="AA98" i="4"/>
  <c r="AA99" i="4"/>
  <c r="AA100" i="4"/>
  <c r="AA101" i="4"/>
  <c r="AA102" i="4"/>
  <c r="AA103" i="4"/>
  <c r="AA104" i="4"/>
  <c r="AA105" i="4"/>
  <c r="AA106" i="4"/>
  <c r="AA107" i="4"/>
  <c r="AA108" i="4"/>
  <c r="AA109" i="4"/>
  <c r="AA110" i="4"/>
  <c r="AA111" i="4"/>
  <c r="AA112" i="4"/>
  <c r="AA113" i="4"/>
  <c r="AA114" i="4"/>
  <c r="AA115" i="4"/>
  <c r="AA116" i="4"/>
  <c r="AA117" i="4"/>
  <c r="AA118" i="4"/>
  <c r="AA119" i="4"/>
  <c r="AA120" i="4"/>
  <c r="AA121" i="4"/>
  <c r="AA122" i="4"/>
  <c r="AA123" i="4"/>
  <c r="AA124" i="4"/>
  <c r="AA125" i="4"/>
  <c r="AA126" i="4"/>
  <c r="AA127" i="4"/>
  <c r="AA128" i="4"/>
  <c r="AA129" i="4"/>
  <c r="AA130" i="4"/>
  <c r="AA131" i="4"/>
  <c r="AA132" i="4"/>
  <c r="AA133" i="4"/>
  <c r="AA134" i="4"/>
  <c r="AA135" i="4"/>
  <c r="AA136" i="4"/>
  <c r="AA137" i="4"/>
  <c r="AA138" i="4"/>
  <c r="AA139" i="4"/>
  <c r="AA140" i="4"/>
  <c r="AA141" i="4"/>
  <c r="AA142" i="4"/>
  <c r="AA143" i="4"/>
  <c r="AA144" i="4"/>
  <c r="AA145" i="4"/>
  <c r="AA146" i="4"/>
  <c r="AA147" i="4"/>
  <c r="AA148" i="4"/>
  <c r="AA149" i="4"/>
  <c r="AA150" i="4"/>
  <c r="AA151" i="4"/>
  <c r="AA152" i="4"/>
  <c r="AA153" i="4"/>
  <c r="AA154" i="4"/>
  <c r="AA155" i="4"/>
  <c r="AA156" i="4"/>
  <c r="AA157" i="4"/>
  <c r="AA158" i="4"/>
  <c r="AA159" i="4"/>
  <c r="AA160" i="4"/>
  <c r="AA161" i="4"/>
  <c r="AA162" i="4"/>
  <c r="AA163" i="4"/>
  <c r="AA164" i="4"/>
  <c r="AA165" i="4"/>
  <c r="AA166" i="4"/>
  <c r="AA167" i="4"/>
  <c r="AA168" i="4"/>
  <c r="AA169" i="4"/>
  <c r="AA170" i="4"/>
  <c r="AA171" i="4"/>
  <c r="AA172" i="4"/>
  <c r="AA173" i="4"/>
  <c r="AA174" i="4"/>
  <c r="AA175" i="4"/>
  <c r="AA176" i="4"/>
  <c r="AA177" i="4"/>
  <c r="AA178" i="4"/>
  <c r="AA179" i="4"/>
  <c r="AA180" i="4"/>
  <c r="AA181" i="4"/>
  <c r="AA182" i="4"/>
  <c r="AA183" i="4"/>
  <c r="AA184" i="4"/>
  <c r="AA185" i="4"/>
  <c r="AA186" i="4"/>
  <c r="AA187" i="4"/>
  <c r="AA188" i="4"/>
  <c r="AA189" i="4"/>
  <c r="AA190" i="4"/>
  <c r="AA191" i="4"/>
  <c r="AA192" i="4"/>
  <c r="AA193" i="4"/>
  <c r="AA194" i="4"/>
  <c r="AA195" i="4"/>
  <c r="AA196" i="4"/>
  <c r="AA197" i="4"/>
  <c r="AA198" i="4"/>
  <c r="AA199" i="4"/>
  <c r="AA200" i="4"/>
  <c r="AA201" i="4"/>
  <c r="AA202" i="4"/>
  <c r="AA203" i="4"/>
  <c r="AA204" i="4"/>
  <c r="AA205" i="4"/>
  <c r="AA206" i="4"/>
  <c r="AA207" i="4"/>
  <c r="AA208" i="4"/>
  <c r="AA209" i="4"/>
  <c r="AA210" i="4"/>
  <c r="AA211" i="4"/>
  <c r="AA212" i="4"/>
  <c r="AA213" i="4"/>
  <c r="AA214" i="4"/>
  <c r="AA215" i="4"/>
  <c r="AA216" i="4"/>
  <c r="AA217" i="4"/>
  <c r="AA218" i="4"/>
  <c r="AA219" i="4"/>
  <c r="AA220" i="4"/>
  <c r="AA221" i="4"/>
  <c r="AA222" i="4"/>
  <c r="AA223" i="4"/>
  <c r="AA224" i="4"/>
  <c r="AA225" i="4"/>
  <c r="AA226" i="4"/>
  <c r="AA227" i="4"/>
  <c r="AA228" i="4"/>
  <c r="AA229" i="4"/>
  <c r="AA230" i="4"/>
  <c r="AA231" i="4"/>
  <c r="AA232" i="4"/>
  <c r="AA233" i="4"/>
  <c r="AA234" i="4"/>
  <c r="AA235" i="4"/>
  <c r="AA236" i="4"/>
  <c r="AA237" i="4"/>
  <c r="AA238" i="4"/>
  <c r="AA239" i="4"/>
  <c r="AA240" i="4"/>
  <c r="AA241" i="4"/>
  <c r="AA242" i="4"/>
  <c r="AA5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A4" i="4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2" i="1"/>
  <c r="AD126" i="2" l="1"/>
  <c r="AE2" i="2"/>
  <c r="AA2" i="2"/>
  <c r="W2" i="2"/>
  <c r="S2" i="2"/>
  <c r="O2" i="2"/>
  <c r="K2" i="2"/>
  <c r="G2" i="2"/>
  <c r="C2" i="2"/>
  <c r="AB133" i="2"/>
  <c r="X133" i="2"/>
  <c r="T133" i="2"/>
  <c r="P133" i="2"/>
  <c r="L133" i="2"/>
  <c r="H133" i="2"/>
  <c r="D133" i="2"/>
  <c r="AD132" i="2"/>
  <c r="Z132" i="2"/>
  <c r="V132" i="2"/>
  <c r="R132" i="2"/>
  <c r="N132" i="2"/>
  <c r="J132" i="2"/>
  <c r="F132" i="2"/>
  <c r="B132" i="2"/>
  <c r="AB131" i="2"/>
  <c r="X131" i="2"/>
  <c r="T131" i="2"/>
  <c r="P131" i="2"/>
  <c r="L131" i="2"/>
  <c r="H131" i="2"/>
  <c r="D131" i="2"/>
  <c r="AD130" i="2"/>
  <c r="Z130" i="2"/>
  <c r="V130" i="2"/>
  <c r="R130" i="2"/>
  <c r="N130" i="2"/>
  <c r="J130" i="2"/>
  <c r="F130" i="2"/>
  <c r="B130" i="2"/>
  <c r="AB129" i="2"/>
  <c r="X129" i="2"/>
  <c r="T129" i="2"/>
  <c r="P129" i="2"/>
  <c r="L129" i="2"/>
  <c r="H129" i="2"/>
  <c r="D129" i="2"/>
  <c r="AD128" i="2"/>
  <c r="Z128" i="2"/>
  <c r="V128" i="2"/>
  <c r="R128" i="2"/>
  <c r="N128" i="2"/>
  <c r="J128" i="2"/>
  <c r="F128" i="2"/>
  <c r="AE127" i="2"/>
  <c r="X127" i="2"/>
  <c r="P127" i="2"/>
  <c r="B3" i="2"/>
  <c r="F3" i="2"/>
  <c r="J3" i="2"/>
  <c r="N3" i="2"/>
  <c r="R3" i="2"/>
  <c r="V3" i="2"/>
  <c r="Z3" i="2"/>
  <c r="AD3" i="2"/>
  <c r="D4" i="2"/>
  <c r="H4" i="2"/>
  <c r="L4" i="2"/>
  <c r="P4" i="2"/>
  <c r="T4" i="2"/>
  <c r="X4" i="2"/>
  <c r="AB4" i="2"/>
  <c r="B5" i="2"/>
  <c r="F5" i="2"/>
  <c r="J5" i="2"/>
  <c r="N5" i="2"/>
  <c r="R5" i="2"/>
  <c r="V5" i="2"/>
  <c r="Z5" i="2"/>
  <c r="AD5" i="2"/>
  <c r="D6" i="2"/>
  <c r="H6" i="2"/>
  <c r="L6" i="2"/>
  <c r="P6" i="2"/>
  <c r="T6" i="2"/>
  <c r="X6" i="2"/>
  <c r="AB6" i="2"/>
  <c r="B7" i="2"/>
  <c r="F7" i="2"/>
  <c r="J7" i="2"/>
  <c r="N7" i="2"/>
  <c r="R7" i="2"/>
  <c r="V7" i="2"/>
  <c r="Z7" i="2"/>
  <c r="AD7" i="2"/>
  <c r="D8" i="2"/>
  <c r="H8" i="2"/>
  <c r="L8" i="2"/>
  <c r="P8" i="2"/>
  <c r="T8" i="2"/>
  <c r="X8" i="2"/>
  <c r="AB8" i="2"/>
  <c r="B9" i="2"/>
  <c r="F9" i="2"/>
  <c r="J9" i="2"/>
  <c r="N9" i="2"/>
  <c r="R9" i="2"/>
  <c r="V9" i="2"/>
  <c r="Z9" i="2"/>
  <c r="AD9" i="2"/>
  <c r="D10" i="2"/>
  <c r="H10" i="2"/>
  <c r="L10" i="2"/>
  <c r="P10" i="2"/>
  <c r="T10" i="2"/>
  <c r="X10" i="2"/>
  <c r="AB10" i="2"/>
  <c r="B11" i="2"/>
  <c r="F11" i="2"/>
  <c r="J11" i="2"/>
  <c r="N11" i="2"/>
  <c r="R11" i="2"/>
  <c r="V11" i="2"/>
  <c r="Z11" i="2"/>
  <c r="AD11" i="2"/>
  <c r="D12" i="2"/>
  <c r="H12" i="2"/>
  <c r="L12" i="2"/>
  <c r="P12" i="2"/>
  <c r="T12" i="2"/>
  <c r="X12" i="2"/>
  <c r="AB12" i="2"/>
  <c r="B13" i="2"/>
  <c r="F13" i="2"/>
  <c r="J13" i="2"/>
  <c r="N13" i="2"/>
  <c r="R13" i="2"/>
  <c r="V13" i="2"/>
  <c r="Z13" i="2"/>
  <c r="AD13" i="2"/>
  <c r="D14" i="2"/>
  <c r="H14" i="2"/>
  <c r="C3" i="2"/>
  <c r="G3" i="2"/>
  <c r="K3" i="2"/>
  <c r="O3" i="2"/>
  <c r="S3" i="2"/>
  <c r="W3" i="2"/>
  <c r="AA3" i="2"/>
  <c r="AE3" i="2"/>
  <c r="E4" i="2"/>
  <c r="I4" i="2"/>
  <c r="M4" i="2"/>
  <c r="Q4" i="2"/>
  <c r="U4" i="2"/>
  <c r="Y4" i="2"/>
  <c r="AC4" i="2"/>
  <c r="C5" i="2"/>
  <c r="G5" i="2"/>
  <c r="K5" i="2"/>
  <c r="O5" i="2"/>
  <c r="S5" i="2"/>
  <c r="W5" i="2"/>
  <c r="AA5" i="2"/>
  <c r="AE5" i="2"/>
  <c r="E6" i="2"/>
  <c r="I6" i="2"/>
  <c r="M6" i="2"/>
  <c r="Q6" i="2"/>
  <c r="U6" i="2"/>
  <c r="Y6" i="2"/>
  <c r="AC6" i="2"/>
  <c r="C7" i="2"/>
  <c r="G7" i="2"/>
  <c r="K7" i="2"/>
  <c r="O7" i="2"/>
  <c r="S7" i="2"/>
  <c r="W7" i="2"/>
  <c r="AA7" i="2"/>
  <c r="AE7" i="2"/>
  <c r="E8" i="2"/>
  <c r="I8" i="2"/>
  <c r="M8" i="2"/>
  <c r="Q8" i="2"/>
  <c r="U8" i="2"/>
  <c r="Y8" i="2"/>
  <c r="AC8" i="2"/>
  <c r="C9" i="2"/>
  <c r="G9" i="2"/>
  <c r="K9" i="2"/>
  <c r="O9" i="2"/>
  <c r="S9" i="2"/>
  <c r="W9" i="2"/>
  <c r="AA9" i="2"/>
  <c r="AE9" i="2"/>
  <c r="E10" i="2"/>
  <c r="I10" i="2"/>
  <c r="M10" i="2"/>
  <c r="Q10" i="2"/>
  <c r="U10" i="2"/>
  <c r="Y10" i="2"/>
  <c r="AC10" i="2"/>
  <c r="C11" i="2"/>
  <c r="G11" i="2"/>
  <c r="K11" i="2"/>
  <c r="O11" i="2"/>
  <c r="D3" i="2"/>
  <c r="H3" i="2"/>
  <c r="L3" i="2"/>
  <c r="P3" i="2"/>
  <c r="T3" i="2"/>
  <c r="X3" i="2"/>
  <c r="AB3" i="2"/>
  <c r="B4" i="2"/>
  <c r="F4" i="2"/>
  <c r="J4" i="2"/>
  <c r="N4" i="2"/>
  <c r="R4" i="2"/>
  <c r="V4" i="2"/>
  <c r="Z4" i="2"/>
  <c r="AD4" i="2"/>
  <c r="D5" i="2"/>
  <c r="H5" i="2"/>
  <c r="L5" i="2"/>
  <c r="P5" i="2"/>
  <c r="T5" i="2"/>
  <c r="X5" i="2"/>
  <c r="AB5" i="2"/>
  <c r="B6" i="2"/>
  <c r="F6" i="2"/>
  <c r="J6" i="2"/>
  <c r="N6" i="2"/>
  <c r="R6" i="2"/>
  <c r="V6" i="2"/>
  <c r="Z6" i="2"/>
  <c r="AD6" i="2"/>
  <c r="D7" i="2"/>
  <c r="H7" i="2"/>
  <c r="L7" i="2"/>
  <c r="P7" i="2"/>
  <c r="T7" i="2"/>
  <c r="X7" i="2"/>
  <c r="AB7" i="2"/>
  <c r="B8" i="2"/>
  <c r="F8" i="2"/>
  <c r="J8" i="2"/>
  <c r="N8" i="2"/>
  <c r="R8" i="2"/>
  <c r="V8" i="2"/>
  <c r="Z8" i="2"/>
  <c r="AD8" i="2"/>
  <c r="D9" i="2"/>
  <c r="H9" i="2"/>
  <c r="L9" i="2"/>
  <c r="P9" i="2"/>
  <c r="T9" i="2"/>
  <c r="X9" i="2"/>
  <c r="AB9" i="2"/>
  <c r="B10" i="2"/>
  <c r="F10" i="2"/>
  <c r="J10" i="2"/>
  <c r="N10" i="2"/>
  <c r="R10" i="2"/>
  <c r="V10" i="2"/>
  <c r="Z10" i="2"/>
  <c r="AD10" i="2"/>
  <c r="D11" i="2"/>
  <c r="H11" i="2"/>
  <c r="L11" i="2"/>
  <c r="P11" i="2"/>
  <c r="T11" i="2"/>
  <c r="X11" i="2"/>
  <c r="AB11" i="2"/>
  <c r="B12" i="2"/>
  <c r="E3" i="2"/>
  <c r="I3" i="2"/>
  <c r="M3" i="2"/>
  <c r="Q3" i="2"/>
  <c r="U3" i="2"/>
  <c r="Y3" i="2"/>
  <c r="AC3" i="2"/>
  <c r="C4" i="2"/>
  <c r="G4" i="2"/>
  <c r="K4" i="2"/>
  <c r="O4" i="2"/>
  <c r="S4" i="2"/>
  <c r="W4" i="2"/>
  <c r="AA4" i="2"/>
  <c r="AE4" i="2"/>
  <c r="E5" i="2"/>
  <c r="I5" i="2"/>
  <c r="M5" i="2"/>
  <c r="Q5" i="2"/>
  <c r="U5" i="2"/>
  <c r="Y5" i="2"/>
  <c r="AC5" i="2"/>
  <c r="C6" i="2"/>
  <c r="G6" i="2"/>
  <c r="K6" i="2"/>
  <c r="O6" i="2"/>
  <c r="S6" i="2"/>
  <c r="W6" i="2"/>
  <c r="AA6" i="2"/>
  <c r="AE6" i="2"/>
  <c r="E7" i="2"/>
  <c r="I7" i="2"/>
  <c r="M7" i="2"/>
  <c r="Q7" i="2"/>
  <c r="U7" i="2"/>
  <c r="Y7" i="2"/>
  <c r="AC7" i="2"/>
  <c r="C8" i="2"/>
  <c r="G8" i="2"/>
  <c r="K8" i="2"/>
  <c r="O8" i="2"/>
  <c r="S8" i="2"/>
  <c r="W8" i="2"/>
  <c r="AA8" i="2"/>
  <c r="AE8" i="2"/>
  <c r="E9" i="2"/>
  <c r="I9" i="2"/>
  <c r="M9" i="2"/>
  <c r="Q9" i="2"/>
  <c r="U9" i="2"/>
  <c r="Y9" i="2"/>
  <c r="AC9" i="2"/>
  <c r="O10" i="2"/>
  <c r="AE10" i="2"/>
  <c r="Q11" i="2"/>
  <c r="Y11" i="2"/>
  <c r="C12" i="2"/>
  <c r="I12" i="2"/>
  <c r="N12" i="2"/>
  <c r="S12" i="2"/>
  <c r="Y12" i="2"/>
  <c r="AD12" i="2"/>
  <c r="E13" i="2"/>
  <c r="K13" i="2"/>
  <c r="P13" i="2"/>
  <c r="U13" i="2"/>
  <c r="AA13" i="2"/>
  <c r="B14" i="2"/>
  <c r="G14" i="2"/>
  <c r="L14" i="2"/>
  <c r="P14" i="2"/>
  <c r="T14" i="2"/>
  <c r="X14" i="2"/>
  <c r="AB14" i="2"/>
  <c r="B15" i="2"/>
  <c r="F15" i="2"/>
  <c r="J15" i="2"/>
  <c r="N15" i="2"/>
  <c r="R15" i="2"/>
  <c r="V15" i="2"/>
  <c r="Z15" i="2"/>
  <c r="AD15" i="2"/>
  <c r="C10" i="2"/>
  <c r="S10" i="2"/>
  <c r="E11" i="2"/>
  <c r="S11" i="2"/>
  <c r="AA11" i="2"/>
  <c r="E12" i="2"/>
  <c r="J12" i="2"/>
  <c r="O12" i="2"/>
  <c r="U12" i="2"/>
  <c r="Z12" i="2"/>
  <c r="AE12" i="2"/>
  <c r="G13" i="2"/>
  <c r="L13" i="2"/>
  <c r="Q13" i="2"/>
  <c r="W13" i="2"/>
  <c r="AB13" i="2"/>
  <c r="C14" i="2"/>
  <c r="I14" i="2"/>
  <c r="M14" i="2"/>
  <c r="Q14" i="2"/>
  <c r="U14" i="2"/>
  <c r="Y14" i="2"/>
  <c r="AC14" i="2"/>
  <c r="C15" i="2"/>
  <c r="G15" i="2"/>
  <c r="K15" i="2"/>
  <c r="O15" i="2"/>
  <c r="S15" i="2"/>
  <c r="W15" i="2"/>
  <c r="AA15" i="2"/>
  <c r="AE15" i="2"/>
  <c r="E16" i="2"/>
  <c r="I16" i="2"/>
  <c r="M16" i="2"/>
  <c r="Q16" i="2"/>
  <c r="U16" i="2"/>
  <c r="Y16" i="2"/>
  <c r="AC16" i="2"/>
  <c r="C17" i="2"/>
  <c r="G17" i="2"/>
  <c r="K17" i="2"/>
  <c r="O17" i="2"/>
  <c r="S17" i="2"/>
  <c r="W17" i="2"/>
  <c r="AA17" i="2"/>
  <c r="AE17" i="2"/>
  <c r="E18" i="2"/>
  <c r="I18" i="2"/>
  <c r="M18" i="2"/>
  <c r="Q18" i="2"/>
  <c r="U18" i="2"/>
  <c r="Y18" i="2"/>
  <c r="AC18" i="2"/>
  <c r="C19" i="2"/>
  <c r="G19" i="2"/>
  <c r="K19" i="2"/>
  <c r="O19" i="2"/>
  <c r="S19" i="2"/>
  <c r="W19" i="2"/>
  <c r="AA19" i="2"/>
  <c r="AE19" i="2"/>
  <c r="E20" i="2"/>
  <c r="I20" i="2"/>
  <c r="M20" i="2"/>
  <c r="G10" i="2"/>
  <c r="W10" i="2"/>
  <c r="I11" i="2"/>
  <c r="U11" i="2"/>
  <c r="AC11" i="2"/>
  <c r="F12" i="2"/>
  <c r="K12" i="2"/>
  <c r="Q12" i="2"/>
  <c r="V12" i="2"/>
  <c r="AA12" i="2"/>
  <c r="C13" i="2"/>
  <c r="H13" i="2"/>
  <c r="M13" i="2"/>
  <c r="S13" i="2"/>
  <c r="X13" i="2"/>
  <c r="AC13" i="2"/>
  <c r="E14" i="2"/>
  <c r="J14" i="2"/>
  <c r="N14" i="2"/>
  <c r="R14" i="2"/>
  <c r="V14" i="2"/>
  <c r="Z14" i="2"/>
  <c r="AD14" i="2"/>
  <c r="D15" i="2"/>
  <c r="H15" i="2"/>
  <c r="L15" i="2"/>
  <c r="P15" i="2"/>
  <c r="T15" i="2"/>
  <c r="X15" i="2"/>
  <c r="AB15" i="2"/>
  <c r="B16" i="2"/>
  <c r="F16" i="2"/>
  <c r="J16" i="2"/>
  <c r="N16" i="2"/>
  <c r="R16" i="2"/>
  <c r="V16" i="2"/>
  <c r="Z16" i="2"/>
  <c r="AD16" i="2"/>
  <c r="D17" i="2"/>
  <c r="H17" i="2"/>
  <c r="L17" i="2"/>
  <c r="P17" i="2"/>
  <c r="T17" i="2"/>
  <c r="X17" i="2"/>
  <c r="AB17" i="2"/>
  <c r="B18" i="2"/>
  <c r="F18" i="2"/>
  <c r="J18" i="2"/>
  <c r="N18" i="2"/>
  <c r="R18" i="2"/>
  <c r="V18" i="2"/>
  <c r="Z18" i="2"/>
  <c r="AD18" i="2"/>
  <c r="D19" i="2"/>
  <c r="H19" i="2"/>
  <c r="L19" i="2"/>
  <c r="P19" i="2"/>
  <c r="T19" i="2"/>
  <c r="X19" i="2"/>
  <c r="AB19" i="2"/>
  <c r="B20" i="2"/>
  <c r="F20" i="2"/>
  <c r="J20" i="2"/>
  <c r="N20" i="2"/>
  <c r="R20" i="2"/>
  <c r="V20" i="2"/>
  <c r="Z20" i="2"/>
  <c r="AD20" i="2"/>
  <c r="D21" i="2"/>
  <c r="H21" i="2"/>
  <c r="L21" i="2"/>
  <c r="P21" i="2"/>
  <c r="T21" i="2"/>
  <c r="X21" i="2"/>
  <c r="AB21" i="2"/>
  <c r="B22" i="2"/>
  <c r="F22" i="2"/>
  <c r="J22" i="2"/>
  <c r="N22" i="2"/>
  <c r="R22" i="2"/>
  <c r="V22" i="2"/>
  <c r="Z22" i="2"/>
  <c r="AD22" i="2"/>
  <c r="D23" i="2"/>
  <c r="H23" i="2"/>
  <c r="K10" i="2"/>
  <c r="AA10" i="2"/>
  <c r="M11" i="2"/>
  <c r="W11" i="2"/>
  <c r="AE11" i="2"/>
  <c r="G12" i="2"/>
  <c r="M12" i="2"/>
  <c r="R12" i="2"/>
  <c r="W12" i="2"/>
  <c r="AC12" i="2"/>
  <c r="D13" i="2"/>
  <c r="I13" i="2"/>
  <c r="O13" i="2"/>
  <c r="T13" i="2"/>
  <c r="Y13" i="2"/>
  <c r="AE13" i="2"/>
  <c r="F14" i="2"/>
  <c r="K14" i="2"/>
  <c r="O14" i="2"/>
  <c r="S14" i="2"/>
  <c r="W14" i="2"/>
  <c r="AA14" i="2"/>
  <c r="AE14" i="2"/>
  <c r="E15" i="2"/>
  <c r="I15" i="2"/>
  <c r="M15" i="2"/>
  <c r="Q15" i="2"/>
  <c r="U15" i="2"/>
  <c r="Y15" i="2"/>
  <c r="AC15" i="2"/>
  <c r="C16" i="2"/>
  <c r="G16" i="2"/>
  <c r="K16" i="2"/>
  <c r="O16" i="2"/>
  <c r="S16" i="2"/>
  <c r="W16" i="2"/>
  <c r="AA16" i="2"/>
  <c r="AE16" i="2"/>
  <c r="E17" i="2"/>
  <c r="I17" i="2"/>
  <c r="M17" i="2"/>
  <c r="Q17" i="2"/>
  <c r="U17" i="2"/>
  <c r="Y17" i="2"/>
  <c r="AC17" i="2"/>
  <c r="C18" i="2"/>
  <c r="G18" i="2"/>
  <c r="K18" i="2"/>
  <c r="O18" i="2"/>
  <c r="S18" i="2"/>
  <c r="W18" i="2"/>
  <c r="AA18" i="2"/>
  <c r="AE18" i="2"/>
  <c r="E19" i="2"/>
  <c r="I19" i="2"/>
  <c r="M19" i="2"/>
  <c r="Q19" i="2"/>
  <c r="U19" i="2"/>
  <c r="Y19" i="2"/>
  <c r="AC19" i="2"/>
  <c r="C20" i="2"/>
  <c r="G20" i="2"/>
  <c r="K20" i="2"/>
  <c r="O20" i="2"/>
  <c r="S20" i="2"/>
  <c r="W20" i="2"/>
  <c r="AA20" i="2"/>
  <c r="AE20" i="2"/>
  <c r="E21" i="2"/>
  <c r="I21" i="2"/>
  <c r="M21" i="2"/>
  <c r="Q21" i="2"/>
  <c r="U21" i="2"/>
  <c r="Y21" i="2"/>
  <c r="AC21" i="2"/>
  <c r="C22" i="2"/>
  <c r="G22" i="2"/>
  <c r="K22" i="2"/>
  <c r="O22" i="2"/>
  <c r="S22" i="2"/>
  <c r="W22" i="2"/>
  <c r="D16" i="2"/>
  <c r="T16" i="2"/>
  <c r="F17" i="2"/>
  <c r="V17" i="2"/>
  <c r="H18" i="2"/>
  <c r="X18" i="2"/>
  <c r="J19" i="2"/>
  <c r="Z19" i="2"/>
  <c r="L20" i="2"/>
  <c r="U20" i="2"/>
  <c r="AC20" i="2"/>
  <c r="G21" i="2"/>
  <c r="O21" i="2"/>
  <c r="W21" i="2"/>
  <c r="AE21" i="2"/>
  <c r="I22" i="2"/>
  <c r="Q22" i="2"/>
  <c r="Y22" i="2"/>
  <c r="AE22" i="2"/>
  <c r="F23" i="2"/>
  <c r="K23" i="2"/>
  <c r="O23" i="2"/>
  <c r="S23" i="2"/>
  <c r="W23" i="2"/>
  <c r="AA23" i="2"/>
  <c r="AE23" i="2"/>
  <c r="E24" i="2"/>
  <c r="I24" i="2"/>
  <c r="M24" i="2"/>
  <c r="Q24" i="2"/>
  <c r="U24" i="2"/>
  <c r="Y24" i="2"/>
  <c r="AC24" i="2"/>
  <c r="C25" i="2"/>
  <c r="G25" i="2"/>
  <c r="K25" i="2"/>
  <c r="O25" i="2"/>
  <c r="S25" i="2"/>
  <c r="W25" i="2"/>
  <c r="AA25" i="2"/>
  <c r="AE25" i="2"/>
  <c r="E26" i="2"/>
  <c r="I26" i="2"/>
  <c r="M26" i="2"/>
  <c r="Q26" i="2"/>
  <c r="U26" i="2"/>
  <c r="Y26" i="2"/>
  <c r="AC26" i="2"/>
  <c r="C27" i="2"/>
  <c r="G27" i="2"/>
  <c r="K27" i="2"/>
  <c r="O27" i="2"/>
  <c r="S27" i="2"/>
  <c r="W27" i="2"/>
  <c r="AA27" i="2"/>
  <c r="AE27" i="2"/>
  <c r="E28" i="2"/>
  <c r="I28" i="2"/>
  <c r="M28" i="2"/>
  <c r="Q28" i="2"/>
  <c r="U28" i="2"/>
  <c r="Y28" i="2"/>
  <c r="AC28" i="2"/>
  <c r="C29" i="2"/>
  <c r="G29" i="2"/>
  <c r="K29" i="2"/>
  <c r="O29" i="2"/>
  <c r="S29" i="2"/>
  <c r="W29" i="2"/>
  <c r="AA29" i="2"/>
  <c r="AE29" i="2"/>
  <c r="E30" i="2"/>
  <c r="I30" i="2"/>
  <c r="M30" i="2"/>
  <c r="Q30" i="2"/>
  <c r="U30" i="2"/>
  <c r="Y30" i="2"/>
  <c r="AC30" i="2"/>
  <c r="H16" i="2"/>
  <c r="X16" i="2"/>
  <c r="J17" i="2"/>
  <c r="Z17" i="2"/>
  <c r="L18" i="2"/>
  <c r="AB18" i="2"/>
  <c r="N19" i="2"/>
  <c r="AD19" i="2"/>
  <c r="P20" i="2"/>
  <c r="X20" i="2"/>
  <c r="B21" i="2"/>
  <c r="J21" i="2"/>
  <c r="R21" i="2"/>
  <c r="Z21" i="2"/>
  <c r="D22" i="2"/>
  <c r="L22" i="2"/>
  <c r="T22" i="2"/>
  <c r="AA22" i="2"/>
  <c r="B23" i="2"/>
  <c r="G23" i="2"/>
  <c r="L23" i="2"/>
  <c r="P23" i="2"/>
  <c r="T23" i="2"/>
  <c r="X23" i="2"/>
  <c r="AB23" i="2"/>
  <c r="B24" i="2"/>
  <c r="F24" i="2"/>
  <c r="J24" i="2"/>
  <c r="N24" i="2"/>
  <c r="R24" i="2"/>
  <c r="V24" i="2"/>
  <c r="Z24" i="2"/>
  <c r="AD24" i="2"/>
  <c r="D25" i="2"/>
  <c r="H25" i="2"/>
  <c r="L25" i="2"/>
  <c r="P25" i="2"/>
  <c r="T25" i="2"/>
  <c r="X25" i="2"/>
  <c r="AB25" i="2"/>
  <c r="B26" i="2"/>
  <c r="F26" i="2"/>
  <c r="J26" i="2"/>
  <c r="N26" i="2"/>
  <c r="R26" i="2"/>
  <c r="V26" i="2"/>
  <c r="Z26" i="2"/>
  <c r="AD26" i="2"/>
  <c r="D27" i="2"/>
  <c r="H27" i="2"/>
  <c r="L27" i="2"/>
  <c r="P27" i="2"/>
  <c r="T27" i="2"/>
  <c r="X27" i="2"/>
  <c r="AB27" i="2"/>
  <c r="B28" i="2"/>
  <c r="F28" i="2"/>
  <c r="J28" i="2"/>
  <c r="N28" i="2"/>
  <c r="R28" i="2"/>
  <c r="V28" i="2"/>
  <c r="Z28" i="2"/>
  <c r="AD28" i="2"/>
  <c r="D29" i="2"/>
  <c r="H29" i="2"/>
  <c r="L29" i="2"/>
  <c r="P29" i="2"/>
  <c r="T29" i="2"/>
  <c r="X29" i="2"/>
  <c r="AB29" i="2"/>
  <c r="B30" i="2"/>
  <c r="F30" i="2"/>
  <c r="J30" i="2"/>
  <c r="N30" i="2"/>
  <c r="R30" i="2"/>
  <c r="V30" i="2"/>
  <c r="Z30" i="2"/>
  <c r="AD30" i="2"/>
  <c r="D31" i="2"/>
  <c r="H31" i="2"/>
  <c r="L31" i="2"/>
  <c r="P31" i="2"/>
  <c r="T31" i="2"/>
  <c r="X31" i="2"/>
  <c r="AB31" i="2"/>
  <c r="L16" i="2"/>
  <c r="AB16" i="2"/>
  <c r="N17" i="2"/>
  <c r="AD17" i="2"/>
  <c r="P18" i="2"/>
  <c r="B19" i="2"/>
  <c r="R19" i="2"/>
  <c r="D20" i="2"/>
  <c r="Q20" i="2"/>
  <c r="Y20" i="2"/>
  <c r="C21" i="2"/>
  <c r="K21" i="2"/>
  <c r="S21" i="2"/>
  <c r="AA21" i="2"/>
  <c r="E22" i="2"/>
  <c r="M22" i="2"/>
  <c r="U22" i="2"/>
  <c r="AB22" i="2"/>
  <c r="C23" i="2"/>
  <c r="I23" i="2"/>
  <c r="M23" i="2"/>
  <c r="Q23" i="2"/>
  <c r="U23" i="2"/>
  <c r="Y23" i="2"/>
  <c r="AC23" i="2"/>
  <c r="C24" i="2"/>
  <c r="G24" i="2"/>
  <c r="K24" i="2"/>
  <c r="O24" i="2"/>
  <c r="S24" i="2"/>
  <c r="W24" i="2"/>
  <c r="AA24" i="2"/>
  <c r="AE24" i="2"/>
  <c r="E25" i="2"/>
  <c r="I25" i="2"/>
  <c r="M25" i="2"/>
  <c r="Q25" i="2"/>
  <c r="U25" i="2"/>
  <c r="Y25" i="2"/>
  <c r="AC25" i="2"/>
  <c r="C26" i="2"/>
  <c r="G26" i="2"/>
  <c r="K26" i="2"/>
  <c r="O26" i="2"/>
  <c r="S26" i="2"/>
  <c r="W26" i="2"/>
  <c r="AA26" i="2"/>
  <c r="AE26" i="2"/>
  <c r="E27" i="2"/>
  <c r="I27" i="2"/>
  <c r="M27" i="2"/>
  <c r="Q27" i="2"/>
  <c r="U27" i="2"/>
  <c r="Y27" i="2"/>
  <c r="AC27" i="2"/>
  <c r="C28" i="2"/>
  <c r="G28" i="2"/>
  <c r="K28" i="2"/>
  <c r="O28" i="2"/>
  <c r="S28" i="2"/>
  <c r="W28" i="2"/>
  <c r="AA28" i="2"/>
  <c r="AE28" i="2"/>
  <c r="E29" i="2"/>
  <c r="I29" i="2"/>
  <c r="M29" i="2"/>
  <c r="Q29" i="2"/>
  <c r="U29" i="2"/>
  <c r="Y29" i="2"/>
  <c r="AC29" i="2"/>
  <c r="C30" i="2"/>
  <c r="G30" i="2"/>
  <c r="K30" i="2"/>
  <c r="O30" i="2"/>
  <c r="S30" i="2"/>
  <c r="W30" i="2"/>
  <c r="AA30" i="2"/>
  <c r="AE30" i="2"/>
  <c r="E31" i="2"/>
  <c r="I31" i="2"/>
  <c r="M31" i="2"/>
  <c r="Q31" i="2"/>
  <c r="U31" i="2"/>
  <c r="Y31" i="2"/>
  <c r="AC31" i="2"/>
  <c r="C32" i="2"/>
  <c r="G32" i="2"/>
  <c r="K32" i="2"/>
  <c r="O32" i="2"/>
  <c r="S32" i="2"/>
  <c r="W32" i="2"/>
  <c r="AA32" i="2"/>
  <c r="AE32" i="2"/>
  <c r="E33" i="2"/>
  <c r="I33" i="2"/>
  <c r="P16" i="2"/>
  <c r="B17" i="2"/>
  <c r="R17" i="2"/>
  <c r="D18" i="2"/>
  <c r="T18" i="2"/>
  <c r="F19" i="2"/>
  <c r="V19" i="2"/>
  <c r="H20" i="2"/>
  <c r="T20" i="2"/>
  <c r="AB20" i="2"/>
  <c r="F21" i="2"/>
  <c r="N21" i="2"/>
  <c r="V21" i="2"/>
  <c r="AD21" i="2"/>
  <c r="H22" i="2"/>
  <c r="P22" i="2"/>
  <c r="X22" i="2"/>
  <c r="AC22" i="2"/>
  <c r="E23" i="2"/>
  <c r="J23" i="2"/>
  <c r="N23" i="2"/>
  <c r="R23" i="2"/>
  <c r="V23" i="2"/>
  <c r="Z23" i="2"/>
  <c r="AD23" i="2"/>
  <c r="D24" i="2"/>
  <c r="H24" i="2"/>
  <c r="L24" i="2"/>
  <c r="P24" i="2"/>
  <c r="T24" i="2"/>
  <c r="X24" i="2"/>
  <c r="AB24" i="2"/>
  <c r="B25" i="2"/>
  <c r="F25" i="2"/>
  <c r="J25" i="2"/>
  <c r="N25" i="2"/>
  <c r="R25" i="2"/>
  <c r="V25" i="2"/>
  <c r="Z25" i="2"/>
  <c r="L26" i="2"/>
  <c r="AB26" i="2"/>
  <c r="N27" i="2"/>
  <c r="AD27" i="2"/>
  <c r="P28" i="2"/>
  <c r="B29" i="2"/>
  <c r="R29" i="2"/>
  <c r="D30" i="2"/>
  <c r="T30" i="2"/>
  <c r="C31" i="2"/>
  <c r="K31" i="2"/>
  <c r="S31" i="2"/>
  <c r="AA31" i="2"/>
  <c r="D32" i="2"/>
  <c r="I32" i="2"/>
  <c r="N32" i="2"/>
  <c r="T32" i="2"/>
  <c r="Y32" i="2"/>
  <c r="AD32" i="2"/>
  <c r="F33" i="2"/>
  <c r="K33" i="2"/>
  <c r="O33" i="2"/>
  <c r="S33" i="2"/>
  <c r="W33" i="2"/>
  <c r="AA33" i="2"/>
  <c r="AE33" i="2"/>
  <c r="E34" i="2"/>
  <c r="I34" i="2"/>
  <c r="M34" i="2"/>
  <c r="Q34" i="2"/>
  <c r="U34" i="2"/>
  <c r="Y34" i="2"/>
  <c r="AC34" i="2"/>
  <c r="C35" i="2"/>
  <c r="G35" i="2"/>
  <c r="K35" i="2"/>
  <c r="O35" i="2"/>
  <c r="S35" i="2"/>
  <c r="W35" i="2"/>
  <c r="AA35" i="2"/>
  <c r="AE35" i="2"/>
  <c r="E36" i="2"/>
  <c r="I36" i="2"/>
  <c r="M36" i="2"/>
  <c r="Q36" i="2"/>
  <c r="U36" i="2"/>
  <c r="Y36" i="2"/>
  <c r="AC36" i="2"/>
  <c r="C37" i="2"/>
  <c r="G37" i="2"/>
  <c r="K37" i="2"/>
  <c r="O37" i="2"/>
  <c r="S37" i="2"/>
  <c r="W37" i="2"/>
  <c r="AA37" i="2"/>
  <c r="AE37" i="2"/>
  <c r="E38" i="2"/>
  <c r="I38" i="2"/>
  <c r="M38" i="2"/>
  <c r="Q38" i="2"/>
  <c r="U38" i="2"/>
  <c r="Y38" i="2"/>
  <c r="AC38" i="2"/>
  <c r="C39" i="2"/>
  <c r="G39" i="2"/>
  <c r="K39" i="2"/>
  <c r="O39" i="2"/>
  <c r="S39" i="2"/>
  <c r="W39" i="2"/>
  <c r="AA39" i="2"/>
  <c r="AE39" i="2"/>
  <c r="E40" i="2"/>
  <c r="I40" i="2"/>
  <c r="M40" i="2"/>
  <c r="Q40" i="2"/>
  <c r="U40" i="2"/>
  <c r="Y40" i="2"/>
  <c r="AC40" i="2"/>
  <c r="C41" i="2"/>
  <c r="G41" i="2"/>
  <c r="K41" i="2"/>
  <c r="O41" i="2"/>
  <c r="S41" i="2"/>
  <c r="W41" i="2"/>
  <c r="AA41" i="2"/>
  <c r="AE41" i="2"/>
  <c r="E42" i="2"/>
  <c r="I42" i="2"/>
  <c r="M42" i="2"/>
  <c r="Q42" i="2"/>
  <c r="U42" i="2"/>
  <c r="Y42" i="2"/>
  <c r="AC42" i="2"/>
  <c r="C43" i="2"/>
  <c r="G43" i="2"/>
  <c r="K43" i="2"/>
  <c r="O43" i="2"/>
  <c r="S43" i="2"/>
  <c r="W43" i="2"/>
  <c r="AA43" i="2"/>
  <c r="AE43" i="2"/>
  <c r="E44" i="2"/>
  <c r="I44" i="2"/>
  <c r="M44" i="2"/>
  <c r="Q44" i="2"/>
  <c r="U44" i="2"/>
  <c r="Y44" i="2"/>
  <c r="AC44" i="2"/>
  <c r="C45" i="2"/>
  <c r="G45" i="2"/>
  <c r="K45" i="2"/>
  <c r="O45" i="2"/>
  <c r="S45" i="2"/>
  <c r="W45" i="2"/>
  <c r="AA45" i="2"/>
  <c r="AE45" i="2"/>
  <c r="E46" i="2"/>
  <c r="I46" i="2"/>
  <c r="M46" i="2"/>
  <c r="Q46" i="2"/>
  <c r="U46" i="2"/>
  <c r="Y46" i="2"/>
  <c r="AC46" i="2"/>
  <c r="C47" i="2"/>
  <c r="G47" i="2"/>
  <c r="K47" i="2"/>
  <c r="O47" i="2"/>
  <c r="S47" i="2"/>
  <c r="W47" i="2"/>
  <c r="AA47" i="2"/>
  <c r="AE47" i="2"/>
  <c r="E48" i="2"/>
  <c r="I48" i="2"/>
  <c r="M48" i="2"/>
  <c r="Q48" i="2"/>
  <c r="U48" i="2"/>
  <c r="Y48" i="2"/>
  <c r="AC48" i="2"/>
  <c r="C49" i="2"/>
  <c r="G49" i="2"/>
  <c r="K49" i="2"/>
  <c r="O49" i="2"/>
  <c r="S49" i="2"/>
  <c r="W49" i="2"/>
  <c r="AA49" i="2"/>
  <c r="AE49" i="2"/>
  <c r="E50" i="2"/>
  <c r="I50" i="2"/>
  <c r="M50" i="2"/>
  <c r="Q50" i="2"/>
  <c r="U50" i="2"/>
  <c r="Y50" i="2"/>
  <c r="AC50" i="2"/>
  <c r="C51" i="2"/>
  <c r="G51" i="2"/>
  <c r="K51" i="2"/>
  <c r="O51" i="2"/>
  <c r="S51" i="2"/>
  <c r="W51" i="2"/>
  <c r="AA51" i="2"/>
  <c r="AE51" i="2"/>
  <c r="E52" i="2"/>
  <c r="I52" i="2"/>
  <c r="M52" i="2"/>
  <c r="Q52" i="2"/>
  <c r="U52" i="2"/>
  <c r="Y52" i="2"/>
  <c r="AC52" i="2"/>
  <c r="AD25" i="2"/>
  <c r="P26" i="2"/>
  <c r="B27" i="2"/>
  <c r="R27" i="2"/>
  <c r="D28" i="2"/>
  <c r="T28" i="2"/>
  <c r="F29" i="2"/>
  <c r="V29" i="2"/>
  <c r="H30" i="2"/>
  <c r="X30" i="2"/>
  <c r="F31" i="2"/>
  <c r="N31" i="2"/>
  <c r="V31" i="2"/>
  <c r="AD31" i="2"/>
  <c r="E32" i="2"/>
  <c r="J32" i="2"/>
  <c r="P32" i="2"/>
  <c r="U32" i="2"/>
  <c r="Z32" i="2"/>
  <c r="B33" i="2"/>
  <c r="G33" i="2"/>
  <c r="L33" i="2"/>
  <c r="P33" i="2"/>
  <c r="T33" i="2"/>
  <c r="X33" i="2"/>
  <c r="AB33" i="2"/>
  <c r="B34" i="2"/>
  <c r="F34" i="2"/>
  <c r="J34" i="2"/>
  <c r="N34" i="2"/>
  <c r="R34" i="2"/>
  <c r="V34" i="2"/>
  <c r="Z34" i="2"/>
  <c r="AD34" i="2"/>
  <c r="D35" i="2"/>
  <c r="H35" i="2"/>
  <c r="L35" i="2"/>
  <c r="P35" i="2"/>
  <c r="T35" i="2"/>
  <c r="X35" i="2"/>
  <c r="AB35" i="2"/>
  <c r="B36" i="2"/>
  <c r="F36" i="2"/>
  <c r="J36" i="2"/>
  <c r="N36" i="2"/>
  <c r="R36" i="2"/>
  <c r="V36" i="2"/>
  <c r="Z36" i="2"/>
  <c r="AD36" i="2"/>
  <c r="D37" i="2"/>
  <c r="H37" i="2"/>
  <c r="L37" i="2"/>
  <c r="P37" i="2"/>
  <c r="T37" i="2"/>
  <c r="X37" i="2"/>
  <c r="AB37" i="2"/>
  <c r="B38" i="2"/>
  <c r="F38" i="2"/>
  <c r="J38" i="2"/>
  <c r="N38" i="2"/>
  <c r="R38" i="2"/>
  <c r="V38" i="2"/>
  <c r="Z38" i="2"/>
  <c r="AD38" i="2"/>
  <c r="D39" i="2"/>
  <c r="H39" i="2"/>
  <c r="L39" i="2"/>
  <c r="P39" i="2"/>
  <c r="T39" i="2"/>
  <c r="X39" i="2"/>
  <c r="AB39" i="2"/>
  <c r="B40" i="2"/>
  <c r="F40" i="2"/>
  <c r="J40" i="2"/>
  <c r="N40" i="2"/>
  <c r="R40" i="2"/>
  <c r="V40" i="2"/>
  <c r="Z40" i="2"/>
  <c r="AD40" i="2"/>
  <c r="D41" i="2"/>
  <c r="H41" i="2"/>
  <c r="L41" i="2"/>
  <c r="P41" i="2"/>
  <c r="T41" i="2"/>
  <c r="X41" i="2"/>
  <c r="AB41" i="2"/>
  <c r="B42" i="2"/>
  <c r="F42" i="2"/>
  <c r="J42" i="2"/>
  <c r="N42" i="2"/>
  <c r="R42" i="2"/>
  <c r="V42" i="2"/>
  <c r="Z42" i="2"/>
  <c r="AD42" i="2"/>
  <c r="D43" i="2"/>
  <c r="H43" i="2"/>
  <c r="L43" i="2"/>
  <c r="P43" i="2"/>
  <c r="T43" i="2"/>
  <c r="X43" i="2"/>
  <c r="AB43" i="2"/>
  <c r="B44" i="2"/>
  <c r="F44" i="2"/>
  <c r="J44" i="2"/>
  <c r="N44" i="2"/>
  <c r="R44" i="2"/>
  <c r="V44" i="2"/>
  <c r="Z44" i="2"/>
  <c r="AD44" i="2"/>
  <c r="D45" i="2"/>
  <c r="H45" i="2"/>
  <c r="L45" i="2"/>
  <c r="P45" i="2"/>
  <c r="T45" i="2"/>
  <c r="X45" i="2"/>
  <c r="AB45" i="2"/>
  <c r="B46" i="2"/>
  <c r="F46" i="2"/>
  <c r="D26" i="2"/>
  <c r="T26" i="2"/>
  <c r="F27" i="2"/>
  <c r="V27" i="2"/>
  <c r="H28" i="2"/>
  <c r="X28" i="2"/>
  <c r="J29" i="2"/>
  <c r="Z29" i="2"/>
  <c r="L30" i="2"/>
  <c r="AB30" i="2"/>
  <c r="G31" i="2"/>
  <c r="O31" i="2"/>
  <c r="W31" i="2"/>
  <c r="AE31" i="2"/>
  <c r="F32" i="2"/>
  <c r="L32" i="2"/>
  <c r="Q32" i="2"/>
  <c r="V32" i="2"/>
  <c r="AB32" i="2"/>
  <c r="C33" i="2"/>
  <c r="H33" i="2"/>
  <c r="M33" i="2"/>
  <c r="Q33" i="2"/>
  <c r="U33" i="2"/>
  <c r="Y33" i="2"/>
  <c r="AC33" i="2"/>
  <c r="C34" i="2"/>
  <c r="G34" i="2"/>
  <c r="K34" i="2"/>
  <c r="O34" i="2"/>
  <c r="S34" i="2"/>
  <c r="W34" i="2"/>
  <c r="AA34" i="2"/>
  <c r="AE34" i="2"/>
  <c r="E35" i="2"/>
  <c r="I35" i="2"/>
  <c r="M35" i="2"/>
  <c r="Q35" i="2"/>
  <c r="U35" i="2"/>
  <c r="Y35" i="2"/>
  <c r="AC35" i="2"/>
  <c r="C36" i="2"/>
  <c r="G36" i="2"/>
  <c r="K36" i="2"/>
  <c r="O36" i="2"/>
  <c r="S36" i="2"/>
  <c r="W36" i="2"/>
  <c r="AA36" i="2"/>
  <c r="AE36" i="2"/>
  <c r="E37" i="2"/>
  <c r="I37" i="2"/>
  <c r="M37" i="2"/>
  <c r="Q37" i="2"/>
  <c r="U37" i="2"/>
  <c r="Y37" i="2"/>
  <c r="AC37" i="2"/>
  <c r="C38" i="2"/>
  <c r="G38" i="2"/>
  <c r="K38" i="2"/>
  <c r="O38" i="2"/>
  <c r="S38" i="2"/>
  <c r="W38" i="2"/>
  <c r="AA38" i="2"/>
  <c r="AE38" i="2"/>
  <c r="E39" i="2"/>
  <c r="I39" i="2"/>
  <c r="M39" i="2"/>
  <c r="Q39" i="2"/>
  <c r="U39" i="2"/>
  <c r="Y39" i="2"/>
  <c r="AC39" i="2"/>
  <c r="C40" i="2"/>
  <c r="G40" i="2"/>
  <c r="K40" i="2"/>
  <c r="O40" i="2"/>
  <c r="S40" i="2"/>
  <c r="W40" i="2"/>
  <c r="AA40" i="2"/>
  <c r="AE40" i="2"/>
  <c r="E41" i="2"/>
  <c r="I41" i="2"/>
  <c r="M41" i="2"/>
  <c r="Q41" i="2"/>
  <c r="U41" i="2"/>
  <c r="Y41" i="2"/>
  <c r="AC41" i="2"/>
  <c r="C42" i="2"/>
  <c r="G42" i="2"/>
  <c r="K42" i="2"/>
  <c r="O42" i="2"/>
  <c r="S42" i="2"/>
  <c r="W42" i="2"/>
  <c r="AA42" i="2"/>
  <c r="AE42" i="2"/>
  <c r="E43" i="2"/>
  <c r="I43" i="2"/>
  <c r="M43" i="2"/>
  <c r="Q43" i="2"/>
  <c r="U43" i="2"/>
  <c r="Y43" i="2"/>
  <c r="AC43" i="2"/>
  <c r="C44" i="2"/>
  <c r="G44" i="2"/>
  <c r="K44" i="2"/>
  <c r="O44" i="2"/>
  <c r="S44" i="2"/>
  <c r="W44" i="2"/>
  <c r="AA44" i="2"/>
  <c r="AE44" i="2"/>
  <c r="E45" i="2"/>
  <c r="I45" i="2"/>
  <c r="M45" i="2"/>
  <c r="Q45" i="2"/>
  <c r="U45" i="2"/>
  <c r="Y45" i="2"/>
  <c r="AC45" i="2"/>
  <c r="C46" i="2"/>
  <c r="G46" i="2"/>
  <c r="K46" i="2"/>
  <c r="O46" i="2"/>
  <c r="S46" i="2"/>
  <c r="W46" i="2"/>
  <c r="AA46" i="2"/>
  <c r="AE46" i="2"/>
  <c r="E47" i="2"/>
  <c r="I47" i="2"/>
  <c r="M47" i="2"/>
  <c r="Q47" i="2"/>
  <c r="U47" i="2"/>
  <c r="Y47" i="2"/>
  <c r="AC47" i="2"/>
  <c r="C48" i="2"/>
  <c r="G48" i="2"/>
  <c r="K48" i="2"/>
  <c r="O48" i="2"/>
  <c r="S48" i="2"/>
  <c r="W48" i="2"/>
  <c r="AA48" i="2"/>
  <c r="AE48" i="2"/>
  <c r="E49" i="2"/>
  <c r="I49" i="2"/>
  <c r="M49" i="2"/>
  <c r="Q49" i="2"/>
  <c r="U49" i="2"/>
  <c r="Y49" i="2"/>
  <c r="AC49" i="2"/>
  <c r="C50" i="2"/>
  <c r="G50" i="2"/>
  <c r="K50" i="2"/>
  <c r="O50" i="2"/>
  <c r="S50" i="2"/>
  <c r="W50" i="2"/>
  <c r="AA50" i="2"/>
  <c r="AE50" i="2"/>
  <c r="E51" i="2"/>
  <c r="I51" i="2"/>
  <c r="M51" i="2"/>
  <c r="Q51" i="2"/>
  <c r="U51" i="2"/>
  <c r="Y51" i="2"/>
  <c r="AC51" i="2"/>
  <c r="C52" i="2"/>
  <c r="G52" i="2"/>
  <c r="K52" i="2"/>
  <c r="O52" i="2"/>
  <c r="S52" i="2"/>
  <c r="W52" i="2"/>
  <c r="AA52" i="2"/>
  <c r="AE52" i="2"/>
  <c r="E53" i="2"/>
  <c r="H26" i="2"/>
  <c r="X26" i="2"/>
  <c r="J27" i="2"/>
  <c r="Z27" i="2"/>
  <c r="L28" i="2"/>
  <c r="AB28" i="2"/>
  <c r="N29" i="2"/>
  <c r="AD29" i="2"/>
  <c r="P30" i="2"/>
  <c r="B31" i="2"/>
  <c r="J31" i="2"/>
  <c r="R31" i="2"/>
  <c r="Z31" i="2"/>
  <c r="B32" i="2"/>
  <c r="H32" i="2"/>
  <c r="M32" i="2"/>
  <c r="R32" i="2"/>
  <c r="X32" i="2"/>
  <c r="AC32" i="2"/>
  <c r="D33" i="2"/>
  <c r="J33" i="2"/>
  <c r="N33" i="2"/>
  <c r="R33" i="2"/>
  <c r="V33" i="2"/>
  <c r="Z33" i="2"/>
  <c r="AD33" i="2"/>
  <c r="D34" i="2"/>
  <c r="H34" i="2"/>
  <c r="L34" i="2"/>
  <c r="P34" i="2"/>
  <c r="T34" i="2"/>
  <c r="X34" i="2"/>
  <c r="AB34" i="2"/>
  <c r="B35" i="2"/>
  <c r="F35" i="2"/>
  <c r="J35" i="2"/>
  <c r="N35" i="2"/>
  <c r="R35" i="2"/>
  <c r="V35" i="2"/>
  <c r="Z35" i="2"/>
  <c r="AD35" i="2"/>
  <c r="D36" i="2"/>
  <c r="H36" i="2"/>
  <c r="L36" i="2"/>
  <c r="P36" i="2"/>
  <c r="T36" i="2"/>
  <c r="X36" i="2"/>
  <c r="AB36" i="2"/>
  <c r="B37" i="2"/>
  <c r="F37" i="2"/>
  <c r="J37" i="2"/>
  <c r="N37" i="2"/>
  <c r="R37" i="2"/>
  <c r="V37" i="2"/>
  <c r="Z37" i="2"/>
  <c r="AD37" i="2"/>
  <c r="D38" i="2"/>
  <c r="H38" i="2"/>
  <c r="L38" i="2"/>
  <c r="P38" i="2"/>
  <c r="T38" i="2"/>
  <c r="X38" i="2"/>
  <c r="AB38" i="2"/>
  <c r="B39" i="2"/>
  <c r="F39" i="2"/>
  <c r="J39" i="2"/>
  <c r="N39" i="2"/>
  <c r="R39" i="2"/>
  <c r="V39" i="2"/>
  <c r="Z39" i="2"/>
  <c r="AD39" i="2"/>
  <c r="D40" i="2"/>
  <c r="H40" i="2"/>
  <c r="L40" i="2"/>
  <c r="P40" i="2"/>
  <c r="T40" i="2"/>
  <c r="X40" i="2"/>
  <c r="J41" i="2"/>
  <c r="Z41" i="2"/>
  <c r="L42" i="2"/>
  <c r="AB42" i="2"/>
  <c r="N43" i="2"/>
  <c r="AD43" i="2"/>
  <c r="P44" i="2"/>
  <c r="B45" i="2"/>
  <c r="R45" i="2"/>
  <c r="D46" i="2"/>
  <c r="N46" i="2"/>
  <c r="V46" i="2"/>
  <c r="AD46" i="2"/>
  <c r="H47" i="2"/>
  <c r="P47" i="2"/>
  <c r="X47" i="2"/>
  <c r="B48" i="2"/>
  <c r="J48" i="2"/>
  <c r="R48" i="2"/>
  <c r="Z48" i="2"/>
  <c r="D49" i="2"/>
  <c r="L49" i="2"/>
  <c r="T49" i="2"/>
  <c r="AB49" i="2"/>
  <c r="F50" i="2"/>
  <c r="N50" i="2"/>
  <c r="V50" i="2"/>
  <c r="AD50" i="2"/>
  <c r="H51" i="2"/>
  <c r="P51" i="2"/>
  <c r="X51" i="2"/>
  <c r="B52" i="2"/>
  <c r="J52" i="2"/>
  <c r="R52" i="2"/>
  <c r="Z52" i="2"/>
  <c r="C53" i="2"/>
  <c r="H53" i="2"/>
  <c r="L53" i="2"/>
  <c r="P53" i="2"/>
  <c r="T53" i="2"/>
  <c r="X53" i="2"/>
  <c r="AB53" i="2"/>
  <c r="B54" i="2"/>
  <c r="F54" i="2"/>
  <c r="J54" i="2"/>
  <c r="N54" i="2"/>
  <c r="R54" i="2"/>
  <c r="V54" i="2"/>
  <c r="Z54" i="2"/>
  <c r="AD54" i="2"/>
  <c r="D55" i="2"/>
  <c r="H55" i="2"/>
  <c r="L55" i="2"/>
  <c r="P55" i="2"/>
  <c r="T55" i="2"/>
  <c r="X55" i="2"/>
  <c r="AB55" i="2"/>
  <c r="B56" i="2"/>
  <c r="F56" i="2"/>
  <c r="J56" i="2"/>
  <c r="N56" i="2"/>
  <c r="R56" i="2"/>
  <c r="V56" i="2"/>
  <c r="Z56" i="2"/>
  <c r="AD56" i="2"/>
  <c r="D57" i="2"/>
  <c r="H57" i="2"/>
  <c r="L57" i="2"/>
  <c r="P57" i="2"/>
  <c r="T57" i="2"/>
  <c r="X57" i="2"/>
  <c r="AB57" i="2"/>
  <c r="B58" i="2"/>
  <c r="F58" i="2"/>
  <c r="J58" i="2"/>
  <c r="N58" i="2"/>
  <c r="R58" i="2"/>
  <c r="V58" i="2"/>
  <c r="Z58" i="2"/>
  <c r="AD58" i="2"/>
  <c r="D59" i="2"/>
  <c r="H59" i="2"/>
  <c r="L59" i="2"/>
  <c r="P59" i="2"/>
  <c r="T59" i="2"/>
  <c r="X59" i="2"/>
  <c r="AB59" i="2"/>
  <c r="B60" i="2"/>
  <c r="AB40" i="2"/>
  <c r="N41" i="2"/>
  <c r="AD41" i="2"/>
  <c r="P42" i="2"/>
  <c r="B43" i="2"/>
  <c r="R43" i="2"/>
  <c r="D44" i="2"/>
  <c r="T44" i="2"/>
  <c r="F45" i="2"/>
  <c r="V45" i="2"/>
  <c r="H46" i="2"/>
  <c r="P46" i="2"/>
  <c r="X46" i="2"/>
  <c r="B47" i="2"/>
  <c r="J47" i="2"/>
  <c r="R47" i="2"/>
  <c r="Z47" i="2"/>
  <c r="D48" i="2"/>
  <c r="L48" i="2"/>
  <c r="T48" i="2"/>
  <c r="AB48" i="2"/>
  <c r="F49" i="2"/>
  <c r="N49" i="2"/>
  <c r="V49" i="2"/>
  <c r="AD49" i="2"/>
  <c r="H50" i="2"/>
  <c r="P50" i="2"/>
  <c r="X50" i="2"/>
  <c r="B51" i="2"/>
  <c r="J51" i="2"/>
  <c r="R51" i="2"/>
  <c r="Z51" i="2"/>
  <c r="D52" i="2"/>
  <c r="L52" i="2"/>
  <c r="T52" i="2"/>
  <c r="AB52" i="2"/>
  <c r="D53" i="2"/>
  <c r="I53" i="2"/>
  <c r="M53" i="2"/>
  <c r="Q53" i="2"/>
  <c r="U53" i="2"/>
  <c r="Y53" i="2"/>
  <c r="AC53" i="2"/>
  <c r="C54" i="2"/>
  <c r="G54" i="2"/>
  <c r="K54" i="2"/>
  <c r="O54" i="2"/>
  <c r="S54" i="2"/>
  <c r="W54" i="2"/>
  <c r="AA54" i="2"/>
  <c r="AE54" i="2"/>
  <c r="E55" i="2"/>
  <c r="I55" i="2"/>
  <c r="M55" i="2"/>
  <c r="Q55" i="2"/>
  <c r="U55" i="2"/>
  <c r="Y55" i="2"/>
  <c r="AC55" i="2"/>
  <c r="C56" i="2"/>
  <c r="G56" i="2"/>
  <c r="K56" i="2"/>
  <c r="O56" i="2"/>
  <c r="S56" i="2"/>
  <c r="W56" i="2"/>
  <c r="AA56" i="2"/>
  <c r="AE56" i="2"/>
  <c r="E57" i="2"/>
  <c r="I57" i="2"/>
  <c r="M57" i="2"/>
  <c r="Q57" i="2"/>
  <c r="U57" i="2"/>
  <c r="Y57" i="2"/>
  <c r="AC57" i="2"/>
  <c r="C58" i="2"/>
  <c r="G58" i="2"/>
  <c r="K58" i="2"/>
  <c r="O58" i="2"/>
  <c r="S58" i="2"/>
  <c r="W58" i="2"/>
  <c r="AA58" i="2"/>
  <c r="AE58" i="2"/>
  <c r="E59" i="2"/>
  <c r="I59" i="2"/>
  <c r="M59" i="2"/>
  <c r="Q59" i="2"/>
  <c r="U59" i="2"/>
  <c r="Y59" i="2"/>
  <c r="AC59" i="2"/>
  <c r="C60" i="2"/>
  <c r="G60" i="2"/>
  <c r="K60" i="2"/>
  <c r="B41" i="2"/>
  <c r="R41" i="2"/>
  <c r="D42" i="2"/>
  <c r="T42" i="2"/>
  <c r="F43" i="2"/>
  <c r="V43" i="2"/>
  <c r="H44" i="2"/>
  <c r="X44" i="2"/>
  <c r="J45" i="2"/>
  <c r="Z45" i="2"/>
  <c r="J46" i="2"/>
  <c r="R46" i="2"/>
  <c r="Z46" i="2"/>
  <c r="D47" i="2"/>
  <c r="L47" i="2"/>
  <c r="T47" i="2"/>
  <c r="AB47" i="2"/>
  <c r="F48" i="2"/>
  <c r="N48" i="2"/>
  <c r="V48" i="2"/>
  <c r="AD48" i="2"/>
  <c r="H49" i="2"/>
  <c r="P49" i="2"/>
  <c r="X49" i="2"/>
  <c r="B50" i="2"/>
  <c r="J50" i="2"/>
  <c r="R50" i="2"/>
  <c r="Z50" i="2"/>
  <c r="D51" i="2"/>
  <c r="L51" i="2"/>
  <c r="T51" i="2"/>
  <c r="AB51" i="2"/>
  <c r="F52" i="2"/>
  <c r="N52" i="2"/>
  <c r="V52" i="2"/>
  <c r="AD52" i="2"/>
  <c r="F53" i="2"/>
  <c r="J53" i="2"/>
  <c r="N53" i="2"/>
  <c r="R53" i="2"/>
  <c r="V53" i="2"/>
  <c r="Z53" i="2"/>
  <c r="AD53" i="2"/>
  <c r="D54" i="2"/>
  <c r="H54" i="2"/>
  <c r="L54" i="2"/>
  <c r="P54" i="2"/>
  <c r="T54" i="2"/>
  <c r="X54" i="2"/>
  <c r="AB54" i="2"/>
  <c r="B55" i="2"/>
  <c r="F55" i="2"/>
  <c r="J55" i="2"/>
  <c r="N55" i="2"/>
  <c r="R55" i="2"/>
  <c r="V55" i="2"/>
  <c r="Z55" i="2"/>
  <c r="AD55" i="2"/>
  <c r="D56" i="2"/>
  <c r="H56" i="2"/>
  <c r="L56" i="2"/>
  <c r="P56" i="2"/>
  <c r="T56" i="2"/>
  <c r="X56" i="2"/>
  <c r="AB56" i="2"/>
  <c r="B57" i="2"/>
  <c r="F57" i="2"/>
  <c r="J57" i="2"/>
  <c r="N57" i="2"/>
  <c r="R57" i="2"/>
  <c r="V57" i="2"/>
  <c r="Z57" i="2"/>
  <c r="AD57" i="2"/>
  <c r="D58" i="2"/>
  <c r="H58" i="2"/>
  <c r="L58" i="2"/>
  <c r="P58" i="2"/>
  <c r="T58" i="2"/>
  <c r="X58" i="2"/>
  <c r="AB58" i="2"/>
  <c r="B59" i="2"/>
  <c r="F59" i="2"/>
  <c r="J59" i="2"/>
  <c r="N59" i="2"/>
  <c r="R59" i="2"/>
  <c r="V59" i="2"/>
  <c r="Z59" i="2"/>
  <c r="AD59" i="2"/>
  <c r="D60" i="2"/>
  <c r="H60" i="2"/>
  <c r="L60" i="2"/>
  <c r="P60" i="2"/>
  <c r="T60" i="2"/>
  <c r="X60" i="2"/>
  <c r="AB60" i="2"/>
  <c r="F41" i="2"/>
  <c r="V41" i="2"/>
  <c r="H42" i="2"/>
  <c r="X42" i="2"/>
  <c r="J43" i="2"/>
  <c r="Z43" i="2"/>
  <c r="L44" i="2"/>
  <c r="AB44" i="2"/>
  <c r="N45" i="2"/>
  <c r="AD45" i="2"/>
  <c r="L46" i="2"/>
  <c r="T46" i="2"/>
  <c r="AB46" i="2"/>
  <c r="F47" i="2"/>
  <c r="N47" i="2"/>
  <c r="V47" i="2"/>
  <c r="AD47" i="2"/>
  <c r="H48" i="2"/>
  <c r="P48" i="2"/>
  <c r="X48" i="2"/>
  <c r="B49" i="2"/>
  <c r="J49" i="2"/>
  <c r="R49" i="2"/>
  <c r="Z49" i="2"/>
  <c r="D50" i="2"/>
  <c r="L50" i="2"/>
  <c r="T50" i="2"/>
  <c r="AB50" i="2"/>
  <c r="F51" i="2"/>
  <c r="N51" i="2"/>
  <c r="V51" i="2"/>
  <c r="AD51" i="2"/>
  <c r="H52" i="2"/>
  <c r="P52" i="2"/>
  <c r="X52" i="2"/>
  <c r="B53" i="2"/>
  <c r="G53" i="2"/>
  <c r="K53" i="2"/>
  <c r="O53" i="2"/>
  <c r="S53" i="2"/>
  <c r="W53" i="2"/>
  <c r="AA53" i="2"/>
  <c r="AE53" i="2"/>
  <c r="E54" i="2"/>
  <c r="I54" i="2"/>
  <c r="M54" i="2"/>
  <c r="Q54" i="2"/>
  <c r="U54" i="2"/>
  <c r="Y54" i="2"/>
  <c r="AC54" i="2"/>
  <c r="C55" i="2"/>
  <c r="G55" i="2"/>
  <c r="K55" i="2"/>
  <c r="O55" i="2"/>
  <c r="S55" i="2"/>
  <c r="W55" i="2"/>
  <c r="AA55" i="2"/>
  <c r="AE55" i="2"/>
  <c r="E56" i="2"/>
  <c r="I56" i="2"/>
  <c r="M56" i="2"/>
  <c r="Q56" i="2"/>
  <c r="U56" i="2"/>
  <c r="Y56" i="2"/>
  <c r="AC56" i="2"/>
  <c r="C57" i="2"/>
  <c r="G57" i="2"/>
  <c r="K57" i="2"/>
  <c r="O57" i="2"/>
  <c r="S57" i="2"/>
  <c r="W57" i="2"/>
  <c r="AA57" i="2"/>
  <c r="AE57" i="2"/>
  <c r="E58" i="2"/>
  <c r="I58" i="2"/>
  <c r="M58" i="2"/>
  <c r="Q58" i="2"/>
  <c r="U58" i="2"/>
  <c r="Y58" i="2"/>
  <c r="AC58" i="2"/>
  <c r="C59" i="2"/>
  <c r="G59" i="2"/>
  <c r="K59" i="2"/>
  <c r="O59" i="2"/>
  <c r="S59" i="2"/>
  <c r="W59" i="2"/>
  <c r="F60" i="2"/>
  <c r="N60" i="2"/>
  <c r="S60" i="2"/>
  <c r="Y60" i="2"/>
  <c r="AD60" i="2"/>
  <c r="D61" i="2"/>
  <c r="H61" i="2"/>
  <c r="L61" i="2"/>
  <c r="P61" i="2"/>
  <c r="T61" i="2"/>
  <c r="X61" i="2"/>
  <c r="AB61" i="2"/>
  <c r="B62" i="2"/>
  <c r="F62" i="2"/>
  <c r="J62" i="2"/>
  <c r="N62" i="2"/>
  <c r="R62" i="2"/>
  <c r="V62" i="2"/>
  <c r="Z62" i="2"/>
  <c r="AD62" i="2"/>
  <c r="D63" i="2"/>
  <c r="H63" i="2"/>
  <c r="L63" i="2"/>
  <c r="P63" i="2"/>
  <c r="T63" i="2"/>
  <c r="X63" i="2"/>
  <c r="AB63" i="2"/>
  <c r="B64" i="2"/>
  <c r="F64" i="2"/>
  <c r="J64" i="2"/>
  <c r="N64" i="2"/>
  <c r="R64" i="2"/>
  <c r="V64" i="2"/>
  <c r="Z64" i="2"/>
  <c r="AD64" i="2"/>
  <c r="D65" i="2"/>
  <c r="H65" i="2"/>
  <c r="L65" i="2"/>
  <c r="P65" i="2"/>
  <c r="T65" i="2"/>
  <c r="X65" i="2"/>
  <c r="AB65" i="2"/>
  <c r="B66" i="2"/>
  <c r="F66" i="2"/>
  <c r="J66" i="2"/>
  <c r="N66" i="2"/>
  <c r="R66" i="2"/>
  <c r="V66" i="2"/>
  <c r="Z66" i="2"/>
  <c r="AD66" i="2"/>
  <c r="D67" i="2"/>
  <c r="H67" i="2"/>
  <c r="L67" i="2"/>
  <c r="P67" i="2"/>
  <c r="T67" i="2"/>
  <c r="X67" i="2"/>
  <c r="AB67" i="2"/>
  <c r="B68" i="2"/>
  <c r="F68" i="2"/>
  <c r="J68" i="2"/>
  <c r="N68" i="2"/>
  <c r="R68" i="2"/>
  <c r="V68" i="2"/>
  <c r="Z68" i="2"/>
  <c r="AD68" i="2"/>
  <c r="D69" i="2"/>
  <c r="H69" i="2"/>
  <c r="L69" i="2"/>
  <c r="P69" i="2"/>
  <c r="T69" i="2"/>
  <c r="X69" i="2"/>
  <c r="AB69" i="2"/>
  <c r="B70" i="2"/>
  <c r="F70" i="2"/>
  <c r="J70" i="2"/>
  <c r="N70" i="2"/>
  <c r="R70" i="2"/>
  <c r="V70" i="2"/>
  <c r="Z70" i="2"/>
  <c r="AD70" i="2"/>
  <c r="D71" i="2"/>
  <c r="H71" i="2"/>
  <c r="L71" i="2"/>
  <c r="P71" i="2"/>
  <c r="T71" i="2"/>
  <c r="X71" i="2"/>
  <c r="AB71" i="2"/>
  <c r="B72" i="2"/>
  <c r="F72" i="2"/>
  <c r="J72" i="2"/>
  <c r="N72" i="2"/>
  <c r="R72" i="2"/>
  <c r="V72" i="2"/>
  <c r="Z72" i="2"/>
  <c r="AD72" i="2"/>
  <c r="D73" i="2"/>
  <c r="H73" i="2"/>
  <c r="L73" i="2"/>
  <c r="P73" i="2"/>
  <c r="T73" i="2"/>
  <c r="X73" i="2"/>
  <c r="AB73" i="2"/>
  <c r="B74" i="2"/>
  <c r="F74" i="2"/>
  <c r="J74" i="2"/>
  <c r="N74" i="2"/>
  <c r="R74" i="2"/>
  <c r="V74" i="2"/>
  <c r="Z74" i="2"/>
  <c r="AD74" i="2"/>
  <c r="D75" i="2"/>
  <c r="H75" i="2"/>
  <c r="L75" i="2"/>
  <c r="P75" i="2"/>
  <c r="T75" i="2"/>
  <c r="X75" i="2"/>
  <c r="AB75" i="2"/>
  <c r="B76" i="2"/>
  <c r="F76" i="2"/>
  <c r="J76" i="2"/>
  <c r="N76" i="2"/>
  <c r="R76" i="2"/>
  <c r="V76" i="2"/>
  <c r="Z76" i="2"/>
  <c r="AD76" i="2"/>
  <c r="D77" i="2"/>
  <c r="H77" i="2"/>
  <c r="L77" i="2"/>
  <c r="P77" i="2"/>
  <c r="T77" i="2"/>
  <c r="X77" i="2"/>
  <c r="AB77" i="2"/>
  <c r="B78" i="2"/>
  <c r="F78" i="2"/>
  <c r="J78" i="2"/>
  <c r="N78" i="2"/>
  <c r="R78" i="2"/>
  <c r="V78" i="2"/>
  <c r="Z78" i="2"/>
  <c r="AD78" i="2"/>
  <c r="D79" i="2"/>
  <c r="H79" i="2"/>
  <c r="L79" i="2"/>
  <c r="P79" i="2"/>
  <c r="T79" i="2"/>
  <c r="X79" i="2"/>
  <c r="AB79" i="2"/>
  <c r="B80" i="2"/>
  <c r="F80" i="2"/>
  <c r="J80" i="2"/>
  <c r="N80" i="2"/>
  <c r="R80" i="2"/>
  <c r="V80" i="2"/>
  <c r="Z80" i="2"/>
  <c r="AD80" i="2"/>
  <c r="D81" i="2"/>
  <c r="H81" i="2"/>
  <c r="L81" i="2"/>
  <c r="P81" i="2"/>
  <c r="T81" i="2"/>
  <c r="X81" i="2"/>
  <c r="AB81" i="2"/>
  <c r="B82" i="2"/>
  <c r="F82" i="2"/>
  <c r="AA59" i="2"/>
  <c r="I60" i="2"/>
  <c r="O60" i="2"/>
  <c r="U60" i="2"/>
  <c r="Z60" i="2"/>
  <c r="AE60" i="2"/>
  <c r="E61" i="2"/>
  <c r="I61" i="2"/>
  <c r="M61" i="2"/>
  <c r="Q61" i="2"/>
  <c r="U61" i="2"/>
  <c r="Y61" i="2"/>
  <c r="AC61" i="2"/>
  <c r="C62" i="2"/>
  <c r="G62" i="2"/>
  <c r="K62" i="2"/>
  <c r="O62" i="2"/>
  <c r="S62" i="2"/>
  <c r="W62" i="2"/>
  <c r="AA62" i="2"/>
  <c r="AE62" i="2"/>
  <c r="E63" i="2"/>
  <c r="I63" i="2"/>
  <c r="M63" i="2"/>
  <c r="Q63" i="2"/>
  <c r="U63" i="2"/>
  <c r="Y63" i="2"/>
  <c r="AC63" i="2"/>
  <c r="C64" i="2"/>
  <c r="G64" i="2"/>
  <c r="K64" i="2"/>
  <c r="O64" i="2"/>
  <c r="S64" i="2"/>
  <c r="W64" i="2"/>
  <c r="AA64" i="2"/>
  <c r="AE64" i="2"/>
  <c r="E65" i="2"/>
  <c r="I65" i="2"/>
  <c r="M65" i="2"/>
  <c r="Q65" i="2"/>
  <c r="U65" i="2"/>
  <c r="Y65" i="2"/>
  <c r="AC65" i="2"/>
  <c r="C66" i="2"/>
  <c r="G66" i="2"/>
  <c r="K66" i="2"/>
  <c r="O66" i="2"/>
  <c r="S66" i="2"/>
  <c r="W66" i="2"/>
  <c r="AA66" i="2"/>
  <c r="AE66" i="2"/>
  <c r="E67" i="2"/>
  <c r="I67" i="2"/>
  <c r="M67" i="2"/>
  <c r="Q67" i="2"/>
  <c r="U67" i="2"/>
  <c r="Y67" i="2"/>
  <c r="AC67" i="2"/>
  <c r="C68" i="2"/>
  <c r="G68" i="2"/>
  <c r="K68" i="2"/>
  <c r="O68" i="2"/>
  <c r="S68" i="2"/>
  <c r="W68" i="2"/>
  <c r="AA68" i="2"/>
  <c r="AE68" i="2"/>
  <c r="E69" i="2"/>
  <c r="I69" i="2"/>
  <c r="M69" i="2"/>
  <c r="Q69" i="2"/>
  <c r="U69" i="2"/>
  <c r="Y69" i="2"/>
  <c r="AC69" i="2"/>
  <c r="C70" i="2"/>
  <c r="G70" i="2"/>
  <c r="K70" i="2"/>
  <c r="O70" i="2"/>
  <c r="S70" i="2"/>
  <c r="W70" i="2"/>
  <c r="AA70" i="2"/>
  <c r="AE70" i="2"/>
  <c r="E71" i="2"/>
  <c r="I71" i="2"/>
  <c r="M71" i="2"/>
  <c r="Q71" i="2"/>
  <c r="U71" i="2"/>
  <c r="Y71" i="2"/>
  <c r="AC71" i="2"/>
  <c r="C72" i="2"/>
  <c r="G72" i="2"/>
  <c r="K72" i="2"/>
  <c r="O72" i="2"/>
  <c r="S72" i="2"/>
  <c r="W72" i="2"/>
  <c r="AA72" i="2"/>
  <c r="AE72" i="2"/>
  <c r="E73" i="2"/>
  <c r="I73" i="2"/>
  <c r="M73" i="2"/>
  <c r="Q73" i="2"/>
  <c r="U73" i="2"/>
  <c r="Y73" i="2"/>
  <c r="AC73" i="2"/>
  <c r="C74" i="2"/>
  <c r="G74" i="2"/>
  <c r="K74" i="2"/>
  <c r="O74" i="2"/>
  <c r="S74" i="2"/>
  <c r="W74" i="2"/>
  <c r="AA74" i="2"/>
  <c r="AE74" i="2"/>
  <c r="E75" i="2"/>
  <c r="I75" i="2"/>
  <c r="M75" i="2"/>
  <c r="Q75" i="2"/>
  <c r="U75" i="2"/>
  <c r="Y75" i="2"/>
  <c r="AC75" i="2"/>
  <c r="C76" i="2"/>
  <c r="G76" i="2"/>
  <c r="K76" i="2"/>
  <c r="O76" i="2"/>
  <c r="S76" i="2"/>
  <c r="W76" i="2"/>
  <c r="AA76" i="2"/>
  <c r="AE76" i="2"/>
  <c r="E77" i="2"/>
  <c r="I77" i="2"/>
  <c r="M77" i="2"/>
  <c r="Q77" i="2"/>
  <c r="U77" i="2"/>
  <c r="Y77" i="2"/>
  <c r="AC77" i="2"/>
  <c r="C78" i="2"/>
  <c r="G78" i="2"/>
  <c r="K78" i="2"/>
  <c r="O78" i="2"/>
  <c r="S78" i="2"/>
  <c r="W78" i="2"/>
  <c r="AA78" i="2"/>
  <c r="AE78" i="2"/>
  <c r="E79" i="2"/>
  <c r="I79" i="2"/>
  <c r="M79" i="2"/>
  <c r="Q79" i="2"/>
  <c r="U79" i="2"/>
  <c r="Y79" i="2"/>
  <c r="AC79" i="2"/>
  <c r="C80" i="2"/>
  <c r="G80" i="2"/>
  <c r="K80" i="2"/>
  <c r="O80" i="2"/>
  <c r="S80" i="2"/>
  <c r="W80" i="2"/>
  <c r="AA80" i="2"/>
  <c r="AE80" i="2"/>
  <c r="E81" i="2"/>
  <c r="I81" i="2"/>
  <c r="M81" i="2"/>
  <c r="Q81" i="2"/>
  <c r="U81" i="2"/>
  <c r="Y81" i="2"/>
  <c r="AC81" i="2"/>
  <c r="C82" i="2"/>
  <c r="G82" i="2"/>
  <c r="K82" i="2"/>
  <c r="AE59" i="2"/>
  <c r="J60" i="2"/>
  <c r="Q60" i="2"/>
  <c r="V60" i="2"/>
  <c r="AA60" i="2"/>
  <c r="B61" i="2"/>
  <c r="F61" i="2"/>
  <c r="J61" i="2"/>
  <c r="N61" i="2"/>
  <c r="R61" i="2"/>
  <c r="V61" i="2"/>
  <c r="Z61" i="2"/>
  <c r="AD61" i="2"/>
  <c r="D62" i="2"/>
  <c r="H62" i="2"/>
  <c r="L62" i="2"/>
  <c r="P62" i="2"/>
  <c r="T62" i="2"/>
  <c r="X62" i="2"/>
  <c r="AB62" i="2"/>
  <c r="B63" i="2"/>
  <c r="F63" i="2"/>
  <c r="J63" i="2"/>
  <c r="N63" i="2"/>
  <c r="R63" i="2"/>
  <c r="V63" i="2"/>
  <c r="Z63" i="2"/>
  <c r="AD63" i="2"/>
  <c r="D64" i="2"/>
  <c r="H64" i="2"/>
  <c r="L64" i="2"/>
  <c r="P64" i="2"/>
  <c r="T64" i="2"/>
  <c r="X64" i="2"/>
  <c r="AB64" i="2"/>
  <c r="B65" i="2"/>
  <c r="F65" i="2"/>
  <c r="J65" i="2"/>
  <c r="N65" i="2"/>
  <c r="R65" i="2"/>
  <c r="V65" i="2"/>
  <c r="Z65" i="2"/>
  <c r="AD65" i="2"/>
  <c r="D66" i="2"/>
  <c r="H66" i="2"/>
  <c r="L66" i="2"/>
  <c r="P66" i="2"/>
  <c r="T66" i="2"/>
  <c r="X66" i="2"/>
  <c r="AB66" i="2"/>
  <c r="B67" i="2"/>
  <c r="F67" i="2"/>
  <c r="J67" i="2"/>
  <c r="N67" i="2"/>
  <c r="R67" i="2"/>
  <c r="V67" i="2"/>
  <c r="Z67" i="2"/>
  <c r="AD67" i="2"/>
  <c r="D68" i="2"/>
  <c r="H68" i="2"/>
  <c r="L68" i="2"/>
  <c r="P68" i="2"/>
  <c r="T68" i="2"/>
  <c r="X68" i="2"/>
  <c r="AB68" i="2"/>
  <c r="B69" i="2"/>
  <c r="F69" i="2"/>
  <c r="J69" i="2"/>
  <c r="N69" i="2"/>
  <c r="R69" i="2"/>
  <c r="V69" i="2"/>
  <c r="Z69" i="2"/>
  <c r="AD69" i="2"/>
  <c r="D70" i="2"/>
  <c r="H70" i="2"/>
  <c r="L70" i="2"/>
  <c r="P70" i="2"/>
  <c r="T70" i="2"/>
  <c r="X70" i="2"/>
  <c r="AB70" i="2"/>
  <c r="B71" i="2"/>
  <c r="F71" i="2"/>
  <c r="J71" i="2"/>
  <c r="N71" i="2"/>
  <c r="R71" i="2"/>
  <c r="V71" i="2"/>
  <c r="Z71" i="2"/>
  <c r="AD71" i="2"/>
  <c r="D72" i="2"/>
  <c r="H72" i="2"/>
  <c r="L72" i="2"/>
  <c r="P72" i="2"/>
  <c r="T72" i="2"/>
  <c r="X72" i="2"/>
  <c r="AB72" i="2"/>
  <c r="B73" i="2"/>
  <c r="F73" i="2"/>
  <c r="J73" i="2"/>
  <c r="N73" i="2"/>
  <c r="R73" i="2"/>
  <c r="V73" i="2"/>
  <c r="Z73" i="2"/>
  <c r="AD73" i="2"/>
  <c r="D74" i="2"/>
  <c r="H74" i="2"/>
  <c r="L74" i="2"/>
  <c r="P74" i="2"/>
  <c r="T74" i="2"/>
  <c r="X74" i="2"/>
  <c r="AB74" i="2"/>
  <c r="B75" i="2"/>
  <c r="F75" i="2"/>
  <c r="J75" i="2"/>
  <c r="N75" i="2"/>
  <c r="R75" i="2"/>
  <c r="V75" i="2"/>
  <c r="Z75" i="2"/>
  <c r="AD75" i="2"/>
  <c r="D76" i="2"/>
  <c r="H76" i="2"/>
  <c r="L76" i="2"/>
  <c r="P76" i="2"/>
  <c r="T76" i="2"/>
  <c r="X76" i="2"/>
  <c r="AB76" i="2"/>
  <c r="B77" i="2"/>
  <c r="F77" i="2"/>
  <c r="J77" i="2"/>
  <c r="N77" i="2"/>
  <c r="R77" i="2"/>
  <c r="V77" i="2"/>
  <c r="Z77" i="2"/>
  <c r="AD77" i="2"/>
  <c r="D78" i="2"/>
  <c r="H78" i="2"/>
  <c r="L78" i="2"/>
  <c r="P78" i="2"/>
  <c r="T78" i="2"/>
  <c r="X78" i="2"/>
  <c r="AB78" i="2"/>
  <c r="B79" i="2"/>
  <c r="F79" i="2"/>
  <c r="J79" i="2"/>
  <c r="N79" i="2"/>
  <c r="R79" i="2"/>
  <c r="V79" i="2"/>
  <c r="Z79" i="2"/>
  <c r="AD79" i="2"/>
  <c r="D80" i="2"/>
  <c r="H80" i="2"/>
  <c r="L80" i="2"/>
  <c r="P80" i="2"/>
  <c r="T80" i="2"/>
  <c r="X80" i="2"/>
  <c r="AB80" i="2"/>
  <c r="B81" i="2"/>
  <c r="F81" i="2"/>
  <c r="J81" i="2"/>
  <c r="N81" i="2"/>
  <c r="R81" i="2"/>
  <c r="V81" i="2"/>
  <c r="Z81" i="2"/>
  <c r="AD81" i="2"/>
  <c r="D82" i="2"/>
  <c r="H82" i="2"/>
  <c r="L82" i="2"/>
  <c r="P82" i="2"/>
  <c r="T82" i="2"/>
  <c r="X82" i="2"/>
  <c r="AB82" i="2"/>
  <c r="B83" i="2"/>
  <c r="F83" i="2"/>
  <c r="J83" i="2"/>
  <c r="E60" i="2"/>
  <c r="M60" i="2"/>
  <c r="R60" i="2"/>
  <c r="W60" i="2"/>
  <c r="AC60" i="2"/>
  <c r="C61" i="2"/>
  <c r="G61" i="2"/>
  <c r="K61" i="2"/>
  <c r="O61" i="2"/>
  <c r="S61" i="2"/>
  <c r="W61" i="2"/>
  <c r="AA61" i="2"/>
  <c r="AE61" i="2"/>
  <c r="E62" i="2"/>
  <c r="I62" i="2"/>
  <c r="M62" i="2"/>
  <c r="Q62" i="2"/>
  <c r="U62" i="2"/>
  <c r="Y62" i="2"/>
  <c r="AC62" i="2"/>
  <c r="C63" i="2"/>
  <c r="G63" i="2"/>
  <c r="K63" i="2"/>
  <c r="O63" i="2"/>
  <c r="S63" i="2"/>
  <c r="W63" i="2"/>
  <c r="AA63" i="2"/>
  <c r="AE63" i="2"/>
  <c r="E64" i="2"/>
  <c r="I64" i="2"/>
  <c r="M64" i="2"/>
  <c r="Q64" i="2"/>
  <c r="U64" i="2"/>
  <c r="Y64" i="2"/>
  <c r="AC64" i="2"/>
  <c r="C65" i="2"/>
  <c r="G65" i="2"/>
  <c r="K65" i="2"/>
  <c r="O65" i="2"/>
  <c r="S65" i="2"/>
  <c r="W65" i="2"/>
  <c r="AA65" i="2"/>
  <c r="AE65" i="2"/>
  <c r="E66" i="2"/>
  <c r="I66" i="2"/>
  <c r="M66" i="2"/>
  <c r="Q66" i="2"/>
  <c r="U66" i="2"/>
  <c r="Y66" i="2"/>
  <c r="AC66" i="2"/>
  <c r="C67" i="2"/>
  <c r="G67" i="2"/>
  <c r="K67" i="2"/>
  <c r="O67" i="2"/>
  <c r="S67" i="2"/>
  <c r="W67" i="2"/>
  <c r="AA67" i="2"/>
  <c r="AE67" i="2"/>
  <c r="E68" i="2"/>
  <c r="I68" i="2"/>
  <c r="M68" i="2"/>
  <c r="Q68" i="2"/>
  <c r="U68" i="2"/>
  <c r="Y68" i="2"/>
  <c r="AC68" i="2"/>
  <c r="C69" i="2"/>
  <c r="G69" i="2"/>
  <c r="K69" i="2"/>
  <c r="O69" i="2"/>
  <c r="S69" i="2"/>
  <c r="W69" i="2"/>
  <c r="AA69" i="2"/>
  <c r="AE69" i="2"/>
  <c r="E70" i="2"/>
  <c r="I70" i="2"/>
  <c r="M70" i="2"/>
  <c r="Q70" i="2"/>
  <c r="U70" i="2"/>
  <c r="Y70" i="2"/>
  <c r="AC70" i="2"/>
  <c r="C71" i="2"/>
  <c r="G71" i="2"/>
  <c r="K71" i="2"/>
  <c r="O71" i="2"/>
  <c r="S71" i="2"/>
  <c r="W71" i="2"/>
  <c r="AA71" i="2"/>
  <c r="AE71" i="2"/>
  <c r="E72" i="2"/>
  <c r="I72" i="2"/>
  <c r="M72" i="2"/>
  <c r="Q72" i="2"/>
  <c r="U72" i="2"/>
  <c r="Y72" i="2"/>
  <c r="AC72" i="2"/>
  <c r="C73" i="2"/>
  <c r="G73" i="2"/>
  <c r="K73" i="2"/>
  <c r="O73" i="2"/>
  <c r="S73" i="2"/>
  <c r="W73" i="2"/>
  <c r="AA73" i="2"/>
  <c r="AE73" i="2"/>
  <c r="E74" i="2"/>
  <c r="I74" i="2"/>
  <c r="M74" i="2"/>
  <c r="Q74" i="2"/>
  <c r="U74" i="2"/>
  <c r="Y74" i="2"/>
  <c r="AC74" i="2"/>
  <c r="C75" i="2"/>
  <c r="G75" i="2"/>
  <c r="K75" i="2"/>
  <c r="O75" i="2"/>
  <c r="S75" i="2"/>
  <c r="W75" i="2"/>
  <c r="AA75" i="2"/>
  <c r="AE75" i="2"/>
  <c r="E76" i="2"/>
  <c r="I76" i="2"/>
  <c r="M76" i="2"/>
  <c r="Q76" i="2"/>
  <c r="U76" i="2"/>
  <c r="Y76" i="2"/>
  <c r="AC76" i="2"/>
  <c r="C77" i="2"/>
  <c r="G77" i="2"/>
  <c r="K77" i="2"/>
  <c r="O77" i="2"/>
  <c r="S77" i="2"/>
  <c r="W77" i="2"/>
  <c r="AA77" i="2"/>
  <c r="AE77" i="2"/>
  <c r="E78" i="2"/>
  <c r="I78" i="2"/>
  <c r="M78" i="2"/>
  <c r="Q78" i="2"/>
  <c r="U78" i="2"/>
  <c r="Y78" i="2"/>
  <c r="AC78" i="2"/>
  <c r="C79" i="2"/>
  <c r="G79" i="2"/>
  <c r="K79" i="2"/>
  <c r="O79" i="2"/>
  <c r="S79" i="2"/>
  <c r="W79" i="2"/>
  <c r="AA79" i="2"/>
  <c r="AE79" i="2"/>
  <c r="E80" i="2"/>
  <c r="I80" i="2"/>
  <c r="M80" i="2"/>
  <c r="Q80" i="2"/>
  <c r="U80" i="2"/>
  <c r="Y80" i="2"/>
  <c r="AC80" i="2"/>
  <c r="C81" i="2"/>
  <c r="G81" i="2"/>
  <c r="K81" i="2"/>
  <c r="O81" i="2"/>
  <c r="S81" i="2"/>
  <c r="W81" i="2"/>
  <c r="AA81" i="2"/>
  <c r="AE81" i="2"/>
  <c r="E82" i="2"/>
  <c r="I82" i="2"/>
  <c r="M82" i="2"/>
  <c r="Q82" i="2"/>
  <c r="U82" i="2"/>
  <c r="Y82" i="2"/>
  <c r="AC82" i="2"/>
  <c r="J82" i="2"/>
  <c r="S82" i="2"/>
  <c r="AA82" i="2"/>
  <c r="D83" i="2"/>
  <c r="I83" i="2"/>
  <c r="N83" i="2"/>
  <c r="R83" i="2"/>
  <c r="V83" i="2"/>
  <c r="Z83" i="2"/>
  <c r="AD83" i="2"/>
  <c r="D84" i="2"/>
  <c r="H84" i="2"/>
  <c r="L84" i="2"/>
  <c r="P84" i="2"/>
  <c r="T84" i="2"/>
  <c r="X84" i="2"/>
  <c r="AB84" i="2"/>
  <c r="B85" i="2"/>
  <c r="F85" i="2"/>
  <c r="J85" i="2"/>
  <c r="N85" i="2"/>
  <c r="R85" i="2"/>
  <c r="V85" i="2"/>
  <c r="Z85" i="2"/>
  <c r="AD85" i="2"/>
  <c r="D86" i="2"/>
  <c r="H86" i="2"/>
  <c r="L86" i="2"/>
  <c r="P86" i="2"/>
  <c r="T86" i="2"/>
  <c r="X86" i="2"/>
  <c r="AB86" i="2"/>
  <c r="B87" i="2"/>
  <c r="F87" i="2"/>
  <c r="J87" i="2"/>
  <c r="N87" i="2"/>
  <c r="R87" i="2"/>
  <c r="V87" i="2"/>
  <c r="Z87" i="2"/>
  <c r="AD87" i="2"/>
  <c r="D88" i="2"/>
  <c r="H88" i="2"/>
  <c r="L88" i="2"/>
  <c r="P88" i="2"/>
  <c r="T88" i="2"/>
  <c r="X88" i="2"/>
  <c r="AB88" i="2"/>
  <c r="B89" i="2"/>
  <c r="F89" i="2"/>
  <c r="J89" i="2"/>
  <c r="N89" i="2"/>
  <c r="R89" i="2"/>
  <c r="V89" i="2"/>
  <c r="Z89" i="2"/>
  <c r="AD89" i="2"/>
  <c r="D90" i="2"/>
  <c r="H90" i="2"/>
  <c r="L90" i="2"/>
  <c r="P90" i="2"/>
  <c r="T90" i="2"/>
  <c r="X90" i="2"/>
  <c r="AB90" i="2"/>
  <c r="B91" i="2"/>
  <c r="F91" i="2"/>
  <c r="J91" i="2"/>
  <c r="N91" i="2"/>
  <c r="R91" i="2"/>
  <c r="V91" i="2"/>
  <c r="Z91" i="2"/>
  <c r="AD91" i="2"/>
  <c r="D92" i="2"/>
  <c r="H92" i="2"/>
  <c r="L92" i="2"/>
  <c r="P92" i="2"/>
  <c r="T92" i="2"/>
  <c r="X92" i="2"/>
  <c r="AB92" i="2"/>
  <c r="B93" i="2"/>
  <c r="F93" i="2"/>
  <c r="J93" i="2"/>
  <c r="N93" i="2"/>
  <c r="R93" i="2"/>
  <c r="V93" i="2"/>
  <c r="Z93" i="2"/>
  <c r="AD93" i="2"/>
  <c r="D94" i="2"/>
  <c r="H94" i="2"/>
  <c r="L94" i="2"/>
  <c r="P94" i="2"/>
  <c r="T94" i="2"/>
  <c r="X94" i="2"/>
  <c r="AB94" i="2"/>
  <c r="B95" i="2"/>
  <c r="F95" i="2"/>
  <c r="J95" i="2"/>
  <c r="N95" i="2"/>
  <c r="R95" i="2"/>
  <c r="V95" i="2"/>
  <c r="Z95" i="2"/>
  <c r="AD95" i="2"/>
  <c r="D96" i="2"/>
  <c r="H96" i="2"/>
  <c r="L96" i="2"/>
  <c r="P96" i="2"/>
  <c r="T96" i="2"/>
  <c r="X96" i="2"/>
  <c r="AB96" i="2"/>
  <c r="B97" i="2"/>
  <c r="F97" i="2"/>
  <c r="J97" i="2"/>
  <c r="N97" i="2"/>
  <c r="R97" i="2"/>
  <c r="V97" i="2"/>
  <c r="Z97" i="2"/>
  <c r="AD97" i="2"/>
  <c r="D98" i="2"/>
  <c r="H98" i="2"/>
  <c r="L98" i="2"/>
  <c r="P98" i="2"/>
  <c r="T98" i="2"/>
  <c r="X98" i="2"/>
  <c r="AB98" i="2"/>
  <c r="B99" i="2"/>
  <c r="F99" i="2"/>
  <c r="J99" i="2"/>
  <c r="N99" i="2"/>
  <c r="R99" i="2"/>
  <c r="V99" i="2"/>
  <c r="N82" i="2"/>
  <c r="V82" i="2"/>
  <c r="AD82" i="2"/>
  <c r="E83" i="2"/>
  <c r="K83" i="2"/>
  <c r="O83" i="2"/>
  <c r="S83" i="2"/>
  <c r="W83" i="2"/>
  <c r="AA83" i="2"/>
  <c r="AE83" i="2"/>
  <c r="E84" i="2"/>
  <c r="I84" i="2"/>
  <c r="M84" i="2"/>
  <c r="Q84" i="2"/>
  <c r="U84" i="2"/>
  <c r="Y84" i="2"/>
  <c r="AC84" i="2"/>
  <c r="C85" i="2"/>
  <c r="G85" i="2"/>
  <c r="K85" i="2"/>
  <c r="O85" i="2"/>
  <c r="S85" i="2"/>
  <c r="W85" i="2"/>
  <c r="AA85" i="2"/>
  <c r="AE85" i="2"/>
  <c r="E86" i="2"/>
  <c r="I86" i="2"/>
  <c r="M86" i="2"/>
  <c r="Q86" i="2"/>
  <c r="U86" i="2"/>
  <c r="Y86" i="2"/>
  <c r="AC86" i="2"/>
  <c r="C87" i="2"/>
  <c r="G87" i="2"/>
  <c r="K87" i="2"/>
  <c r="O87" i="2"/>
  <c r="S87" i="2"/>
  <c r="W87" i="2"/>
  <c r="AA87" i="2"/>
  <c r="AE87" i="2"/>
  <c r="E88" i="2"/>
  <c r="I88" i="2"/>
  <c r="M88" i="2"/>
  <c r="Q88" i="2"/>
  <c r="U88" i="2"/>
  <c r="Y88" i="2"/>
  <c r="AC88" i="2"/>
  <c r="C89" i="2"/>
  <c r="G89" i="2"/>
  <c r="K89" i="2"/>
  <c r="O89" i="2"/>
  <c r="S89" i="2"/>
  <c r="W89" i="2"/>
  <c r="AA89" i="2"/>
  <c r="AE89" i="2"/>
  <c r="E90" i="2"/>
  <c r="I90" i="2"/>
  <c r="M90" i="2"/>
  <c r="Q90" i="2"/>
  <c r="U90" i="2"/>
  <c r="Y90" i="2"/>
  <c r="AC90" i="2"/>
  <c r="C91" i="2"/>
  <c r="G91" i="2"/>
  <c r="K91" i="2"/>
  <c r="O91" i="2"/>
  <c r="S91" i="2"/>
  <c r="W91" i="2"/>
  <c r="AA91" i="2"/>
  <c r="AE91" i="2"/>
  <c r="E92" i="2"/>
  <c r="I92" i="2"/>
  <c r="M92" i="2"/>
  <c r="Q92" i="2"/>
  <c r="U92" i="2"/>
  <c r="Y92" i="2"/>
  <c r="AC92" i="2"/>
  <c r="C93" i="2"/>
  <c r="G93" i="2"/>
  <c r="K93" i="2"/>
  <c r="O93" i="2"/>
  <c r="S93" i="2"/>
  <c r="W93" i="2"/>
  <c r="AA93" i="2"/>
  <c r="AE93" i="2"/>
  <c r="E94" i="2"/>
  <c r="I94" i="2"/>
  <c r="M94" i="2"/>
  <c r="Q94" i="2"/>
  <c r="U94" i="2"/>
  <c r="Y94" i="2"/>
  <c r="AC94" i="2"/>
  <c r="C95" i="2"/>
  <c r="G95" i="2"/>
  <c r="K95" i="2"/>
  <c r="O95" i="2"/>
  <c r="S95" i="2"/>
  <c r="W95" i="2"/>
  <c r="AA95" i="2"/>
  <c r="AE95" i="2"/>
  <c r="E96" i="2"/>
  <c r="I96" i="2"/>
  <c r="M96" i="2"/>
  <c r="Q96" i="2"/>
  <c r="U96" i="2"/>
  <c r="Y96" i="2"/>
  <c r="AC96" i="2"/>
  <c r="C97" i="2"/>
  <c r="G97" i="2"/>
  <c r="K97" i="2"/>
  <c r="O97" i="2"/>
  <c r="S97" i="2"/>
  <c r="W97" i="2"/>
  <c r="AA97" i="2"/>
  <c r="AE97" i="2"/>
  <c r="E98" i="2"/>
  <c r="I98" i="2"/>
  <c r="M98" i="2"/>
  <c r="Q98" i="2"/>
  <c r="U98" i="2"/>
  <c r="Y98" i="2"/>
  <c r="AC98" i="2"/>
  <c r="C99" i="2"/>
  <c r="G99" i="2"/>
  <c r="K99" i="2"/>
  <c r="O99" i="2"/>
  <c r="S99" i="2"/>
  <c r="W99" i="2"/>
  <c r="AA99" i="2"/>
  <c r="AE99" i="2"/>
  <c r="E100" i="2"/>
  <c r="I100" i="2"/>
  <c r="M100" i="2"/>
  <c r="Q100" i="2"/>
  <c r="U100" i="2"/>
  <c r="Y100" i="2"/>
  <c r="AC100" i="2"/>
  <c r="C101" i="2"/>
  <c r="G101" i="2"/>
  <c r="K101" i="2"/>
  <c r="O101" i="2"/>
  <c r="S101" i="2"/>
  <c r="W101" i="2"/>
  <c r="AA101" i="2"/>
  <c r="AE101" i="2"/>
  <c r="E102" i="2"/>
  <c r="I102" i="2"/>
  <c r="M102" i="2"/>
  <c r="Q102" i="2"/>
  <c r="U102" i="2"/>
  <c r="Y102" i="2"/>
  <c r="AC102" i="2"/>
  <c r="C103" i="2"/>
  <c r="G103" i="2"/>
  <c r="K103" i="2"/>
  <c r="O103" i="2"/>
  <c r="S103" i="2"/>
  <c r="W103" i="2"/>
  <c r="AA103" i="2"/>
  <c r="AE103" i="2"/>
  <c r="E104" i="2"/>
  <c r="I104" i="2"/>
  <c r="M104" i="2"/>
  <c r="Q104" i="2"/>
  <c r="U104" i="2"/>
  <c r="Y104" i="2"/>
  <c r="AC104" i="2"/>
  <c r="C105" i="2"/>
  <c r="G105" i="2"/>
  <c r="K105" i="2"/>
  <c r="O82" i="2"/>
  <c r="W82" i="2"/>
  <c r="AE82" i="2"/>
  <c r="G83" i="2"/>
  <c r="L83" i="2"/>
  <c r="P83" i="2"/>
  <c r="T83" i="2"/>
  <c r="X83" i="2"/>
  <c r="AB83" i="2"/>
  <c r="B84" i="2"/>
  <c r="F84" i="2"/>
  <c r="J84" i="2"/>
  <c r="N84" i="2"/>
  <c r="R84" i="2"/>
  <c r="V84" i="2"/>
  <c r="Z84" i="2"/>
  <c r="AD84" i="2"/>
  <c r="D85" i="2"/>
  <c r="H85" i="2"/>
  <c r="L85" i="2"/>
  <c r="P85" i="2"/>
  <c r="T85" i="2"/>
  <c r="X85" i="2"/>
  <c r="AB85" i="2"/>
  <c r="B86" i="2"/>
  <c r="F86" i="2"/>
  <c r="J86" i="2"/>
  <c r="N86" i="2"/>
  <c r="R86" i="2"/>
  <c r="V86" i="2"/>
  <c r="Z86" i="2"/>
  <c r="AD86" i="2"/>
  <c r="D87" i="2"/>
  <c r="H87" i="2"/>
  <c r="L87" i="2"/>
  <c r="P87" i="2"/>
  <c r="T87" i="2"/>
  <c r="X87" i="2"/>
  <c r="AB87" i="2"/>
  <c r="B88" i="2"/>
  <c r="F88" i="2"/>
  <c r="J88" i="2"/>
  <c r="N88" i="2"/>
  <c r="R88" i="2"/>
  <c r="V88" i="2"/>
  <c r="Z88" i="2"/>
  <c r="AD88" i="2"/>
  <c r="D89" i="2"/>
  <c r="H89" i="2"/>
  <c r="L89" i="2"/>
  <c r="P89" i="2"/>
  <c r="T89" i="2"/>
  <c r="X89" i="2"/>
  <c r="AB89" i="2"/>
  <c r="B90" i="2"/>
  <c r="F90" i="2"/>
  <c r="J90" i="2"/>
  <c r="N90" i="2"/>
  <c r="R90" i="2"/>
  <c r="V90" i="2"/>
  <c r="Z90" i="2"/>
  <c r="AD90" i="2"/>
  <c r="D91" i="2"/>
  <c r="H91" i="2"/>
  <c r="L91" i="2"/>
  <c r="P91" i="2"/>
  <c r="T91" i="2"/>
  <c r="X91" i="2"/>
  <c r="AB91" i="2"/>
  <c r="B92" i="2"/>
  <c r="F92" i="2"/>
  <c r="J92" i="2"/>
  <c r="N92" i="2"/>
  <c r="R92" i="2"/>
  <c r="V92" i="2"/>
  <c r="Z92" i="2"/>
  <c r="AD92" i="2"/>
  <c r="D93" i="2"/>
  <c r="H93" i="2"/>
  <c r="L93" i="2"/>
  <c r="P93" i="2"/>
  <c r="T93" i="2"/>
  <c r="X93" i="2"/>
  <c r="AB93" i="2"/>
  <c r="B94" i="2"/>
  <c r="F94" i="2"/>
  <c r="J94" i="2"/>
  <c r="N94" i="2"/>
  <c r="R94" i="2"/>
  <c r="V94" i="2"/>
  <c r="Z94" i="2"/>
  <c r="AD94" i="2"/>
  <c r="D95" i="2"/>
  <c r="H95" i="2"/>
  <c r="L95" i="2"/>
  <c r="P95" i="2"/>
  <c r="T95" i="2"/>
  <c r="X95" i="2"/>
  <c r="AB95" i="2"/>
  <c r="B96" i="2"/>
  <c r="F96" i="2"/>
  <c r="J96" i="2"/>
  <c r="N96" i="2"/>
  <c r="R96" i="2"/>
  <c r="V96" i="2"/>
  <c r="Z96" i="2"/>
  <c r="AD96" i="2"/>
  <c r="D97" i="2"/>
  <c r="H97" i="2"/>
  <c r="L97" i="2"/>
  <c r="P97" i="2"/>
  <c r="T97" i="2"/>
  <c r="X97" i="2"/>
  <c r="AB97" i="2"/>
  <c r="B98" i="2"/>
  <c r="F98" i="2"/>
  <c r="J98" i="2"/>
  <c r="N98" i="2"/>
  <c r="R98" i="2"/>
  <c r="V98" i="2"/>
  <c r="Z98" i="2"/>
  <c r="AD98" i="2"/>
  <c r="D99" i="2"/>
  <c r="H99" i="2"/>
  <c r="L99" i="2"/>
  <c r="P99" i="2"/>
  <c r="T99" i="2"/>
  <c r="X99" i="2"/>
  <c r="AB99" i="2"/>
  <c r="B100" i="2"/>
  <c r="F100" i="2"/>
  <c r="J100" i="2"/>
  <c r="N100" i="2"/>
  <c r="R100" i="2"/>
  <c r="V100" i="2"/>
  <c r="Z100" i="2"/>
  <c r="AD100" i="2"/>
  <c r="D101" i="2"/>
  <c r="H101" i="2"/>
  <c r="L101" i="2"/>
  <c r="P101" i="2"/>
  <c r="T101" i="2"/>
  <c r="X101" i="2"/>
  <c r="AB101" i="2"/>
  <c r="B102" i="2"/>
  <c r="F102" i="2"/>
  <c r="J102" i="2"/>
  <c r="N102" i="2"/>
  <c r="R102" i="2"/>
  <c r="V102" i="2"/>
  <c r="Z102" i="2"/>
  <c r="AD102" i="2"/>
  <c r="D103" i="2"/>
  <c r="H103" i="2"/>
  <c r="L103" i="2"/>
  <c r="P103" i="2"/>
  <c r="T103" i="2"/>
  <c r="X103" i="2"/>
  <c r="AB103" i="2"/>
  <c r="B104" i="2"/>
  <c r="F104" i="2"/>
  <c r="J104" i="2"/>
  <c r="N104" i="2"/>
  <c r="R104" i="2"/>
  <c r="V104" i="2"/>
  <c r="Z104" i="2"/>
  <c r="AD104" i="2"/>
  <c r="D105" i="2"/>
  <c r="R82" i="2"/>
  <c r="Z82" i="2"/>
  <c r="C83" i="2"/>
  <c r="H83" i="2"/>
  <c r="M83" i="2"/>
  <c r="Q83" i="2"/>
  <c r="U83" i="2"/>
  <c r="Y83" i="2"/>
  <c r="AC83" i="2"/>
  <c r="C84" i="2"/>
  <c r="G84" i="2"/>
  <c r="K84" i="2"/>
  <c r="O84" i="2"/>
  <c r="S84" i="2"/>
  <c r="W84" i="2"/>
  <c r="AA84" i="2"/>
  <c r="AE84" i="2"/>
  <c r="E85" i="2"/>
  <c r="I85" i="2"/>
  <c r="M85" i="2"/>
  <c r="Q85" i="2"/>
  <c r="U85" i="2"/>
  <c r="Y85" i="2"/>
  <c r="AC85" i="2"/>
  <c r="C86" i="2"/>
  <c r="G86" i="2"/>
  <c r="K86" i="2"/>
  <c r="O86" i="2"/>
  <c r="S86" i="2"/>
  <c r="W86" i="2"/>
  <c r="AA86" i="2"/>
  <c r="AE86" i="2"/>
  <c r="E87" i="2"/>
  <c r="I87" i="2"/>
  <c r="M87" i="2"/>
  <c r="Q87" i="2"/>
  <c r="U87" i="2"/>
  <c r="Y87" i="2"/>
  <c r="AC87" i="2"/>
  <c r="C88" i="2"/>
  <c r="G88" i="2"/>
  <c r="K88" i="2"/>
  <c r="O88" i="2"/>
  <c r="S88" i="2"/>
  <c r="W88" i="2"/>
  <c r="AA88" i="2"/>
  <c r="AE88" i="2"/>
  <c r="E89" i="2"/>
  <c r="I89" i="2"/>
  <c r="M89" i="2"/>
  <c r="Q89" i="2"/>
  <c r="U89" i="2"/>
  <c r="Y89" i="2"/>
  <c r="AC89" i="2"/>
  <c r="C90" i="2"/>
  <c r="G90" i="2"/>
  <c r="K90" i="2"/>
  <c r="O90" i="2"/>
  <c r="S90" i="2"/>
  <c r="W90" i="2"/>
  <c r="AA90" i="2"/>
  <c r="AE90" i="2"/>
  <c r="E91" i="2"/>
  <c r="I91" i="2"/>
  <c r="M91" i="2"/>
  <c r="Q91" i="2"/>
  <c r="U91" i="2"/>
  <c r="Y91" i="2"/>
  <c r="AC91" i="2"/>
  <c r="C92" i="2"/>
  <c r="G92" i="2"/>
  <c r="K92" i="2"/>
  <c r="O92" i="2"/>
  <c r="S92" i="2"/>
  <c r="W92" i="2"/>
  <c r="AA92" i="2"/>
  <c r="AE92" i="2"/>
  <c r="E93" i="2"/>
  <c r="I93" i="2"/>
  <c r="M93" i="2"/>
  <c r="Q93" i="2"/>
  <c r="U93" i="2"/>
  <c r="Y93" i="2"/>
  <c r="AC93" i="2"/>
  <c r="C94" i="2"/>
  <c r="G94" i="2"/>
  <c r="K94" i="2"/>
  <c r="O94" i="2"/>
  <c r="S94" i="2"/>
  <c r="W94" i="2"/>
  <c r="AA94" i="2"/>
  <c r="AE94" i="2"/>
  <c r="E95" i="2"/>
  <c r="I95" i="2"/>
  <c r="M95" i="2"/>
  <c r="Q95" i="2"/>
  <c r="U95" i="2"/>
  <c r="Y95" i="2"/>
  <c r="AC95" i="2"/>
  <c r="C96" i="2"/>
  <c r="G96" i="2"/>
  <c r="K96" i="2"/>
  <c r="O96" i="2"/>
  <c r="S96" i="2"/>
  <c r="W96" i="2"/>
  <c r="AA96" i="2"/>
  <c r="AE96" i="2"/>
  <c r="E97" i="2"/>
  <c r="I97" i="2"/>
  <c r="M97" i="2"/>
  <c r="Q97" i="2"/>
  <c r="U97" i="2"/>
  <c r="Y97" i="2"/>
  <c r="AC97" i="2"/>
  <c r="C98" i="2"/>
  <c r="G98" i="2"/>
  <c r="K98" i="2"/>
  <c r="O98" i="2"/>
  <c r="S98" i="2"/>
  <c r="W98" i="2"/>
  <c r="AA98" i="2"/>
  <c r="AE98" i="2"/>
  <c r="E99" i="2"/>
  <c r="I99" i="2"/>
  <c r="M99" i="2"/>
  <c r="Q99" i="2"/>
  <c r="U99" i="2"/>
  <c r="Y99" i="2"/>
  <c r="AC99" i="2"/>
  <c r="C100" i="2"/>
  <c r="G100" i="2"/>
  <c r="K100" i="2"/>
  <c r="O100" i="2"/>
  <c r="S100" i="2"/>
  <c r="W100" i="2"/>
  <c r="AA100" i="2"/>
  <c r="AE100" i="2"/>
  <c r="E101" i="2"/>
  <c r="I101" i="2"/>
  <c r="M101" i="2"/>
  <c r="Q101" i="2"/>
  <c r="U101" i="2"/>
  <c r="Y101" i="2"/>
  <c r="AC101" i="2"/>
  <c r="C102" i="2"/>
  <c r="G102" i="2"/>
  <c r="K102" i="2"/>
  <c r="O102" i="2"/>
  <c r="S102" i="2"/>
  <c r="W102" i="2"/>
  <c r="AA102" i="2"/>
  <c r="AE102" i="2"/>
  <c r="E103" i="2"/>
  <c r="I103" i="2"/>
  <c r="M103" i="2"/>
  <c r="Q103" i="2"/>
  <c r="U103" i="2"/>
  <c r="Y103" i="2"/>
  <c r="AC103" i="2"/>
  <c r="C104" i="2"/>
  <c r="G104" i="2"/>
  <c r="K104" i="2"/>
  <c r="O104" i="2"/>
  <c r="S104" i="2"/>
  <c r="W104" i="2"/>
  <c r="AA104" i="2"/>
  <c r="AE104" i="2"/>
  <c r="E105" i="2"/>
  <c r="Z99" i="2"/>
  <c r="L100" i="2"/>
  <c r="AB100" i="2"/>
  <c r="N101" i="2"/>
  <c r="AD101" i="2"/>
  <c r="P102" i="2"/>
  <c r="B103" i="2"/>
  <c r="R103" i="2"/>
  <c r="D104" i="2"/>
  <c r="T104" i="2"/>
  <c r="F105" i="2"/>
  <c r="L105" i="2"/>
  <c r="P105" i="2"/>
  <c r="T105" i="2"/>
  <c r="X105" i="2"/>
  <c r="AB105" i="2"/>
  <c r="B106" i="2"/>
  <c r="F106" i="2"/>
  <c r="J106" i="2"/>
  <c r="N106" i="2"/>
  <c r="R106" i="2"/>
  <c r="V106" i="2"/>
  <c r="Z106" i="2"/>
  <c r="AD106" i="2"/>
  <c r="D107" i="2"/>
  <c r="H107" i="2"/>
  <c r="L107" i="2"/>
  <c r="P107" i="2"/>
  <c r="T107" i="2"/>
  <c r="X107" i="2"/>
  <c r="AB107" i="2"/>
  <c r="B108" i="2"/>
  <c r="F108" i="2"/>
  <c r="J108" i="2"/>
  <c r="N108" i="2"/>
  <c r="R108" i="2"/>
  <c r="V108" i="2"/>
  <c r="Z108" i="2"/>
  <c r="AD108" i="2"/>
  <c r="D109" i="2"/>
  <c r="H109" i="2"/>
  <c r="L109" i="2"/>
  <c r="P109" i="2"/>
  <c r="T109" i="2"/>
  <c r="X109" i="2"/>
  <c r="AB109" i="2"/>
  <c r="B110" i="2"/>
  <c r="F110" i="2"/>
  <c r="J110" i="2"/>
  <c r="N110" i="2"/>
  <c r="R110" i="2"/>
  <c r="V110" i="2"/>
  <c r="Z110" i="2"/>
  <c r="AD110" i="2"/>
  <c r="D111" i="2"/>
  <c r="H111" i="2"/>
  <c r="L111" i="2"/>
  <c r="P111" i="2"/>
  <c r="T111" i="2"/>
  <c r="X111" i="2"/>
  <c r="AB111" i="2"/>
  <c r="B112" i="2"/>
  <c r="F112" i="2"/>
  <c r="J112" i="2"/>
  <c r="N112" i="2"/>
  <c r="R112" i="2"/>
  <c r="V112" i="2"/>
  <c r="Z112" i="2"/>
  <c r="AD112" i="2"/>
  <c r="D113" i="2"/>
  <c r="H113" i="2"/>
  <c r="L113" i="2"/>
  <c r="P113" i="2"/>
  <c r="T113" i="2"/>
  <c r="X113" i="2"/>
  <c r="AB113" i="2"/>
  <c r="B114" i="2"/>
  <c r="F114" i="2"/>
  <c r="J114" i="2"/>
  <c r="N114" i="2"/>
  <c r="R114" i="2"/>
  <c r="V114" i="2"/>
  <c r="Z114" i="2"/>
  <c r="AD114" i="2"/>
  <c r="D115" i="2"/>
  <c r="H115" i="2"/>
  <c r="L115" i="2"/>
  <c r="P115" i="2"/>
  <c r="T115" i="2"/>
  <c r="X115" i="2"/>
  <c r="AB115" i="2"/>
  <c r="B116" i="2"/>
  <c r="F116" i="2"/>
  <c r="J116" i="2"/>
  <c r="N116" i="2"/>
  <c r="R116" i="2"/>
  <c r="V116" i="2"/>
  <c r="Z116" i="2"/>
  <c r="AD116" i="2"/>
  <c r="D117" i="2"/>
  <c r="H117" i="2"/>
  <c r="L117" i="2"/>
  <c r="P117" i="2"/>
  <c r="T117" i="2"/>
  <c r="X117" i="2"/>
  <c r="AB117" i="2"/>
  <c r="B118" i="2"/>
  <c r="F118" i="2"/>
  <c r="J118" i="2"/>
  <c r="N118" i="2"/>
  <c r="R118" i="2"/>
  <c r="V118" i="2"/>
  <c r="Z118" i="2"/>
  <c r="AD118" i="2"/>
  <c r="D119" i="2"/>
  <c r="H119" i="2"/>
  <c r="L119" i="2"/>
  <c r="P119" i="2"/>
  <c r="T119" i="2"/>
  <c r="X119" i="2"/>
  <c r="AB119" i="2"/>
  <c r="B120" i="2"/>
  <c r="F120" i="2"/>
  <c r="J120" i="2"/>
  <c r="N120" i="2"/>
  <c r="R120" i="2"/>
  <c r="V120" i="2"/>
  <c r="Z120" i="2"/>
  <c r="AD120" i="2"/>
  <c r="D121" i="2"/>
  <c r="H121" i="2"/>
  <c r="L121" i="2"/>
  <c r="P121" i="2"/>
  <c r="T121" i="2"/>
  <c r="X121" i="2"/>
  <c r="AB121" i="2"/>
  <c r="B122" i="2"/>
  <c r="F122" i="2"/>
  <c r="J122" i="2"/>
  <c r="N122" i="2"/>
  <c r="R122" i="2"/>
  <c r="V122" i="2"/>
  <c r="Z122" i="2"/>
  <c r="AD122" i="2"/>
  <c r="D123" i="2"/>
  <c r="H123" i="2"/>
  <c r="L123" i="2"/>
  <c r="P123" i="2"/>
  <c r="T123" i="2"/>
  <c r="X123" i="2"/>
  <c r="AB123" i="2"/>
  <c r="B124" i="2"/>
  <c r="F124" i="2"/>
  <c r="J124" i="2"/>
  <c r="N124" i="2"/>
  <c r="R124" i="2"/>
  <c r="V124" i="2"/>
  <c r="Z124" i="2"/>
  <c r="AD124" i="2"/>
  <c r="D125" i="2"/>
  <c r="H125" i="2"/>
  <c r="L125" i="2"/>
  <c r="P125" i="2"/>
  <c r="T125" i="2"/>
  <c r="X125" i="2"/>
  <c r="AB125" i="2"/>
  <c r="B126" i="2"/>
  <c r="F126" i="2"/>
  <c r="J126" i="2"/>
  <c r="N126" i="2"/>
  <c r="AD99" i="2"/>
  <c r="P100" i="2"/>
  <c r="B101" i="2"/>
  <c r="R101" i="2"/>
  <c r="D102" i="2"/>
  <c r="T102" i="2"/>
  <c r="F103" i="2"/>
  <c r="V103" i="2"/>
  <c r="H104" i="2"/>
  <c r="X104" i="2"/>
  <c r="H105" i="2"/>
  <c r="M105" i="2"/>
  <c r="Q105" i="2"/>
  <c r="U105" i="2"/>
  <c r="Y105" i="2"/>
  <c r="AC105" i="2"/>
  <c r="C106" i="2"/>
  <c r="G106" i="2"/>
  <c r="K106" i="2"/>
  <c r="O106" i="2"/>
  <c r="S106" i="2"/>
  <c r="W106" i="2"/>
  <c r="AA106" i="2"/>
  <c r="AE106" i="2"/>
  <c r="E107" i="2"/>
  <c r="I107" i="2"/>
  <c r="M107" i="2"/>
  <c r="Q107" i="2"/>
  <c r="U107" i="2"/>
  <c r="Y107" i="2"/>
  <c r="AC107" i="2"/>
  <c r="C108" i="2"/>
  <c r="G108" i="2"/>
  <c r="K108" i="2"/>
  <c r="O108" i="2"/>
  <c r="S108" i="2"/>
  <c r="W108" i="2"/>
  <c r="AA108" i="2"/>
  <c r="AE108" i="2"/>
  <c r="E109" i="2"/>
  <c r="I109" i="2"/>
  <c r="M109" i="2"/>
  <c r="Q109" i="2"/>
  <c r="U109" i="2"/>
  <c r="Y109" i="2"/>
  <c r="AC109" i="2"/>
  <c r="C110" i="2"/>
  <c r="G110" i="2"/>
  <c r="K110" i="2"/>
  <c r="O110" i="2"/>
  <c r="S110" i="2"/>
  <c r="W110" i="2"/>
  <c r="AA110" i="2"/>
  <c r="AE110" i="2"/>
  <c r="E111" i="2"/>
  <c r="I111" i="2"/>
  <c r="M111" i="2"/>
  <c r="Q111" i="2"/>
  <c r="U111" i="2"/>
  <c r="Y111" i="2"/>
  <c r="AC111" i="2"/>
  <c r="C112" i="2"/>
  <c r="G112" i="2"/>
  <c r="K112" i="2"/>
  <c r="O112" i="2"/>
  <c r="S112" i="2"/>
  <c r="W112" i="2"/>
  <c r="AA112" i="2"/>
  <c r="AE112" i="2"/>
  <c r="E113" i="2"/>
  <c r="I113" i="2"/>
  <c r="M113" i="2"/>
  <c r="Q113" i="2"/>
  <c r="U113" i="2"/>
  <c r="Y113" i="2"/>
  <c r="AC113" i="2"/>
  <c r="C114" i="2"/>
  <c r="G114" i="2"/>
  <c r="K114" i="2"/>
  <c r="O114" i="2"/>
  <c r="S114" i="2"/>
  <c r="W114" i="2"/>
  <c r="AA114" i="2"/>
  <c r="AE114" i="2"/>
  <c r="E115" i="2"/>
  <c r="I115" i="2"/>
  <c r="M115" i="2"/>
  <c r="Q115" i="2"/>
  <c r="U115" i="2"/>
  <c r="Y115" i="2"/>
  <c r="AC115" i="2"/>
  <c r="C116" i="2"/>
  <c r="G116" i="2"/>
  <c r="K116" i="2"/>
  <c r="O116" i="2"/>
  <c r="S116" i="2"/>
  <c r="W116" i="2"/>
  <c r="AA116" i="2"/>
  <c r="AE116" i="2"/>
  <c r="E117" i="2"/>
  <c r="I117" i="2"/>
  <c r="M117" i="2"/>
  <c r="Q117" i="2"/>
  <c r="U117" i="2"/>
  <c r="Y117" i="2"/>
  <c r="AC117" i="2"/>
  <c r="C118" i="2"/>
  <c r="G118" i="2"/>
  <c r="K118" i="2"/>
  <c r="O118" i="2"/>
  <c r="S118" i="2"/>
  <c r="W118" i="2"/>
  <c r="AA118" i="2"/>
  <c r="AE118" i="2"/>
  <c r="E119" i="2"/>
  <c r="I119" i="2"/>
  <c r="M119" i="2"/>
  <c r="Q119" i="2"/>
  <c r="U119" i="2"/>
  <c r="Y119" i="2"/>
  <c r="AC119" i="2"/>
  <c r="C120" i="2"/>
  <c r="G120" i="2"/>
  <c r="K120" i="2"/>
  <c r="O120" i="2"/>
  <c r="S120" i="2"/>
  <c r="W120" i="2"/>
  <c r="AA120" i="2"/>
  <c r="AE120" i="2"/>
  <c r="E121" i="2"/>
  <c r="I121" i="2"/>
  <c r="M121" i="2"/>
  <c r="Q121" i="2"/>
  <c r="U121" i="2"/>
  <c r="Y121" i="2"/>
  <c r="AC121" i="2"/>
  <c r="C122" i="2"/>
  <c r="G122" i="2"/>
  <c r="K122" i="2"/>
  <c r="O122" i="2"/>
  <c r="S122" i="2"/>
  <c r="W122" i="2"/>
  <c r="AA122" i="2"/>
  <c r="AE122" i="2"/>
  <c r="E123" i="2"/>
  <c r="I123" i="2"/>
  <c r="M123" i="2"/>
  <c r="Q123" i="2"/>
  <c r="U123" i="2"/>
  <c r="Y123" i="2"/>
  <c r="AC123" i="2"/>
  <c r="C124" i="2"/>
  <c r="G124" i="2"/>
  <c r="K124" i="2"/>
  <c r="O124" i="2"/>
  <c r="S124" i="2"/>
  <c r="W124" i="2"/>
  <c r="AA124" i="2"/>
  <c r="AE124" i="2"/>
  <c r="E125" i="2"/>
  <c r="I125" i="2"/>
  <c r="M125" i="2"/>
  <c r="Q125" i="2"/>
  <c r="U125" i="2"/>
  <c r="Y125" i="2"/>
  <c r="AC125" i="2"/>
  <c r="C126" i="2"/>
  <c r="G126" i="2"/>
  <c r="K126" i="2"/>
  <c r="O126" i="2"/>
  <c r="S126" i="2"/>
  <c r="W126" i="2"/>
  <c r="AA126" i="2"/>
  <c r="AE126" i="2"/>
  <c r="E127" i="2"/>
  <c r="I127" i="2"/>
  <c r="M127" i="2"/>
  <c r="D100" i="2"/>
  <c r="T100" i="2"/>
  <c r="F101" i="2"/>
  <c r="V101" i="2"/>
  <c r="H102" i="2"/>
  <c r="X102" i="2"/>
  <c r="J103" i="2"/>
  <c r="Z103" i="2"/>
  <c r="L104" i="2"/>
  <c r="AB104" i="2"/>
  <c r="I105" i="2"/>
  <c r="N105" i="2"/>
  <c r="R105" i="2"/>
  <c r="V105" i="2"/>
  <c r="Z105" i="2"/>
  <c r="AD105" i="2"/>
  <c r="D106" i="2"/>
  <c r="H106" i="2"/>
  <c r="L106" i="2"/>
  <c r="P106" i="2"/>
  <c r="T106" i="2"/>
  <c r="X106" i="2"/>
  <c r="AB106" i="2"/>
  <c r="B107" i="2"/>
  <c r="F107" i="2"/>
  <c r="J107" i="2"/>
  <c r="N107" i="2"/>
  <c r="R107" i="2"/>
  <c r="V107" i="2"/>
  <c r="Z107" i="2"/>
  <c r="AD107" i="2"/>
  <c r="D108" i="2"/>
  <c r="H108" i="2"/>
  <c r="L108" i="2"/>
  <c r="P108" i="2"/>
  <c r="T108" i="2"/>
  <c r="X108" i="2"/>
  <c r="AB108" i="2"/>
  <c r="B109" i="2"/>
  <c r="F109" i="2"/>
  <c r="J109" i="2"/>
  <c r="N109" i="2"/>
  <c r="R109" i="2"/>
  <c r="V109" i="2"/>
  <c r="Z109" i="2"/>
  <c r="AD109" i="2"/>
  <c r="D110" i="2"/>
  <c r="H110" i="2"/>
  <c r="L110" i="2"/>
  <c r="P110" i="2"/>
  <c r="T110" i="2"/>
  <c r="X110" i="2"/>
  <c r="AB110" i="2"/>
  <c r="B111" i="2"/>
  <c r="F111" i="2"/>
  <c r="J111" i="2"/>
  <c r="N111" i="2"/>
  <c r="R111" i="2"/>
  <c r="V111" i="2"/>
  <c r="Z111" i="2"/>
  <c r="AD111" i="2"/>
  <c r="D112" i="2"/>
  <c r="H112" i="2"/>
  <c r="L112" i="2"/>
  <c r="P112" i="2"/>
  <c r="T112" i="2"/>
  <c r="X112" i="2"/>
  <c r="AB112" i="2"/>
  <c r="B113" i="2"/>
  <c r="F113" i="2"/>
  <c r="J113" i="2"/>
  <c r="N113" i="2"/>
  <c r="R113" i="2"/>
  <c r="V113" i="2"/>
  <c r="Z113" i="2"/>
  <c r="AD113" i="2"/>
  <c r="D114" i="2"/>
  <c r="H114" i="2"/>
  <c r="L114" i="2"/>
  <c r="P114" i="2"/>
  <c r="T114" i="2"/>
  <c r="X114" i="2"/>
  <c r="AB114" i="2"/>
  <c r="B115" i="2"/>
  <c r="F115" i="2"/>
  <c r="J115" i="2"/>
  <c r="N115" i="2"/>
  <c r="R115" i="2"/>
  <c r="V115" i="2"/>
  <c r="Z115" i="2"/>
  <c r="AD115" i="2"/>
  <c r="D116" i="2"/>
  <c r="H116" i="2"/>
  <c r="L116" i="2"/>
  <c r="P116" i="2"/>
  <c r="T116" i="2"/>
  <c r="X116" i="2"/>
  <c r="AB116" i="2"/>
  <c r="B117" i="2"/>
  <c r="F117" i="2"/>
  <c r="J117" i="2"/>
  <c r="N117" i="2"/>
  <c r="R117" i="2"/>
  <c r="V117" i="2"/>
  <c r="Z117" i="2"/>
  <c r="AD117" i="2"/>
  <c r="D118" i="2"/>
  <c r="H118" i="2"/>
  <c r="L118" i="2"/>
  <c r="P118" i="2"/>
  <c r="T118" i="2"/>
  <c r="X118" i="2"/>
  <c r="AB118" i="2"/>
  <c r="B119" i="2"/>
  <c r="F119" i="2"/>
  <c r="J119" i="2"/>
  <c r="N119" i="2"/>
  <c r="R119" i="2"/>
  <c r="V119" i="2"/>
  <c r="Z119" i="2"/>
  <c r="AD119" i="2"/>
  <c r="D120" i="2"/>
  <c r="H120" i="2"/>
  <c r="L120" i="2"/>
  <c r="P120" i="2"/>
  <c r="T120" i="2"/>
  <c r="X120" i="2"/>
  <c r="AB120" i="2"/>
  <c r="B121" i="2"/>
  <c r="F121" i="2"/>
  <c r="J121" i="2"/>
  <c r="N121" i="2"/>
  <c r="R121" i="2"/>
  <c r="V121" i="2"/>
  <c r="Z121" i="2"/>
  <c r="AD121" i="2"/>
  <c r="D122" i="2"/>
  <c r="H122" i="2"/>
  <c r="L122" i="2"/>
  <c r="P122" i="2"/>
  <c r="T122" i="2"/>
  <c r="X122" i="2"/>
  <c r="AB122" i="2"/>
  <c r="B123" i="2"/>
  <c r="F123" i="2"/>
  <c r="J123" i="2"/>
  <c r="N123" i="2"/>
  <c r="R123" i="2"/>
  <c r="V123" i="2"/>
  <c r="Z123" i="2"/>
  <c r="AD123" i="2"/>
  <c r="D124" i="2"/>
  <c r="H124" i="2"/>
  <c r="L124" i="2"/>
  <c r="P124" i="2"/>
  <c r="T124" i="2"/>
  <c r="X124" i="2"/>
  <c r="AB124" i="2"/>
  <c r="B125" i="2"/>
  <c r="F125" i="2"/>
  <c r="J125" i="2"/>
  <c r="N125" i="2"/>
  <c r="R125" i="2"/>
  <c r="V125" i="2"/>
  <c r="Z125" i="2"/>
  <c r="AD125" i="2"/>
  <c r="D126" i="2"/>
  <c r="H126" i="2"/>
  <c r="L126" i="2"/>
  <c r="P126" i="2"/>
  <c r="T126" i="2"/>
  <c r="X126" i="2"/>
  <c r="AB126" i="2"/>
  <c r="B127" i="2"/>
  <c r="F127" i="2"/>
  <c r="J127" i="2"/>
  <c r="N127" i="2"/>
  <c r="R127" i="2"/>
  <c r="V127" i="2"/>
  <c r="Z127" i="2"/>
  <c r="AD127" i="2"/>
  <c r="D128" i="2"/>
  <c r="H100" i="2"/>
  <c r="X100" i="2"/>
  <c r="J101" i="2"/>
  <c r="Z101" i="2"/>
  <c r="L102" i="2"/>
  <c r="AB102" i="2"/>
  <c r="N103" i="2"/>
  <c r="AD103" i="2"/>
  <c r="P104" i="2"/>
  <c r="B105" i="2"/>
  <c r="J105" i="2"/>
  <c r="O105" i="2"/>
  <c r="S105" i="2"/>
  <c r="W105" i="2"/>
  <c r="AA105" i="2"/>
  <c r="AE105" i="2"/>
  <c r="E106" i="2"/>
  <c r="I106" i="2"/>
  <c r="M106" i="2"/>
  <c r="Q106" i="2"/>
  <c r="U106" i="2"/>
  <c r="Y106" i="2"/>
  <c r="AC106" i="2"/>
  <c r="C107" i="2"/>
  <c r="G107" i="2"/>
  <c r="K107" i="2"/>
  <c r="O107" i="2"/>
  <c r="S107" i="2"/>
  <c r="W107" i="2"/>
  <c r="AA107" i="2"/>
  <c r="AE107" i="2"/>
  <c r="E108" i="2"/>
  <c r="I108" i="2"/>
  <c r="M108" i="2"/>
  <c r="Q108" i="2"/>
  <c r="U108" i="2"/>
  <c r="Y108" i="2"/>
  <c r="AC108" i="2"/>
  <c r="C109" i="2"/>
  <c r="G109" i="2"/>
  <c r="K109" i="2"/>
  <c r="O109" i="2"/>
  <c r="S109" i="2"/>
  <c r="W109" i="2"/>
  <c r="AA109" i="2"/>
  <c r="AE109" i="2"/>
  <c r="E110" i="2"/>
  <c r="I110" i="2"/>
  <c r="M110" i="2"/>
  <c r="Q110" i="2"/>
  <c r="U110" i="2"/>
  <c r="Y110" i="2"/>
  <c r="AC110" i="2"/>
  <c r="C111" i="2"/>
  <c r="G111" i="2"/>
  <c r="K111" i="2"/>
  <c r="O111" i="2"/>
  <c r="S111" i="2"/>
  <c r="W111" i="2"/>
  <c r="AA111" i="2"/>
  <c r="AE111" i="2"/>
  <c r="E112" i="2"/>
  <c r="I112" i="2"/>
  <c r="M112" i="2"/>
  <c r="Q112" i="2"/>
  <c r="U112" i="2"/>
  <c r="Y112" i="2"/>
  <c r="AC112" i="2"/>
  <c r="C113" i="2"/>
  <c r="G113" i="2"/>
  <c r="K113" i="2"/>
  <c r="O113" i="2"/>
  <c r="S113" i="2"/>
  <c r="W113" i="2"/>
  <c r="AA113" i="2"/>
  <c r="AE113" i="2"/>
  <c r="E114" i="2"/>
  <c r="I114" i="2"/>
  <c r="M114" i="2"/>
  <c r="Q114" i="2"/>
  <c r="U114" i="2"/>
  <c r="Y114" i="2"/>
  <c r="AC114" i="2"/>
  <c r="C115" i="2"/>
  <c r="G115" i="2"/>
  <c r="K115" i="2"/>
  <c r="O115" i="2"/>
  <c r="S115" i="2"/>
  <c r="W115" i="2"/>
  <c r="AA115" i="2"/>
  <c r="AE115" i="2"/>
  <c r="E116" i="2"/>
  <c r="I116" i="2"/>
  <c r="M116" i="2"/>
  <c r="Q116" i="2"/>
  <c r="U116" i="2"/>
  <c r="Y116" i="2"/>
  <c r="AC116" i="2"/>
  <c r="C117" i="2"/>
  <c r="G117" i="2"/>
  <c r="K117" i="2"/>
  <c r="O117" i="2"/>
  <c r="S117" i="2"/>
  <c r="W117" i="2"/>
  <c r="AA117" i="2"/>
  <c r="AE117" i="2"/>
  <c r="E118" i="2"/>
  <c r="I118" i="2"/>
  <c r="M118" i="2"/>
  <c r="Q118" i="2"/>
  <c r="U118" i="2"/>
  <c r="Y118" i="2"/>
  <c r="AC118" i="2"/>
  <c r="C119" i="2"/>
  <c r="G119" i="2"/>
  <c r="K119" i="2"/>
  <c r="O119" i="2"/>
  <c r="S119" i="2"/>
  <c r="W119" i="2"/>
  <c r="AA119" i="2"/>
  <c r="AE119" i="2"/>
  <c r="E120" i="2"/>
  <c r="I120" i="2"/>
  <c r="M120" i="2"/>
  <c r="Q120" i="2"/>
  <c r="U120" i="2"/>
  <c r="Y120" i="2"/>
  <c r="AC120" i="2"/>
  <c r="C121" i="2"/>
  <c r="G121" i="2"/>
  <c r="K121" i="2"/>
  <c r="O121" i="2"/>
  <c r="S121" i="2"/>
  <c r="W121" i="2"/>
  <c r="AA121" i="2"/>
  <c r="AE121" i="2"/>
  <c r="E122" i="2"/>
  <c r="I122" i="2"/>
  <c r="M122" i="2"/>
  <c r="Q122" i="2"/>
  <c r="U122" i="2"/>
  <c r="Y122" i="2"/>
  <c r="AC122" i="2"/>
  <c r="C123" i="2"/>
  <c r="G123" i="2"/>
  <c r="K123" i="2"/>
  <c r="O123" i="2"/>
  <c r="S123" i="2"/>
  <c r="W123" i="2"/>
  <c r="AA123" i="2"/>
  <c r="AE123" i="2"/>
  <c r="E124" i="2"/>
  <c r="I124" i="2"/>
  <c r="M124" i="2"/>
  <c r="Q124" i="2"/>
  <c r="U124" i="2"/>
  <c r="Y124" i="2"/>
  <c r="AC124" i="2"/>
  <c r="C125" i="2"/>
  <c r="G125" i="2"/>
  <c r="K125" i="2"/>
  <c r="O125" i="2"/>
  <c r="S125" i="2"/>
  <c r="W125" i="2"/>
  <c r="AA125" i="2"/>
  <c r="AE125" i="2"/>
  <c r="E126" i="2"/>
  <c r="I126" i="2"/>
  <c r="M126" i="2"/>
  <c r="Q126" i="2"/>
  <c r="U126" i="2"/>
  <c r="Y126" i="2"/>
  <c r="AC126" i="2"/>
  <c r="C127" i="2"/>
  <c r="G127" i="2"/>
  <c r="K127" i="2"/>
  <c r="O127" i="2"/>
  <c r="S127" i="2"/>
  <c r="W127" i="2"/>
  <c r="AA127" i="2"/>
  <c r="AD2" i="2"/>
  <c r="Z2" i="2"/>
  <c r="V2" i="2"/>
  <c r="R2" i="2"/>
  <c r="N2" i="2"/>
  <c r="J2" i="2"/>
  <c r="F2" i="2"/>
  <c r="AE133" i="2"/>
  <c r="AA133" i="2"/>
  <c r="W133" i="2"/>
  <c r="S133" i="2"/>
  <c r="O133" i="2"/>
  <c r="K133" i="2"/>
  <c r="G133" i="2"/>
  <c r="C133" i="2"/>
  <c r="AC132" i="2"/>
  <c r="Y132" i="2"/>
  <c r="U132" i="2"/>
  <c r="Q132" i="2"/>
  <c r="M132" i="2"/>
  <c r="I132" i="2"/>
  <c r="E132" i="2"/>
  <c r="AE131" i="2"/>
  <c r="AA131" i="2"/>
  <c r="W131" i="2"/>
  <c r="S131" i="2"/>
  <c r="O131" i="2"/>
  <c r="K131" i="2"/>
  <c r="G131" i="2"/>
  <c r="C131" i="2"/>
  <c r="AC130" i="2"/>
  <c r="Y130" i="2"/>
  <c r="U130" i="2"/>
  <c r="Q130" i="2"/>
  <c r="M130" i="2"/>
  <c r="I130" i="2"/>
  <c r="E130" i="2"/>
  <c r="AE129" i="2"/>
  <c r="AA129" i="2"/>
  <c r="W129" i="2"/>
  <c r="S129" i="2"/>
  <c r="O129" i="2"/>
  <c r="K129" i="2"/>
  <c r="G129" i="2"/>
  <c r="C129" i="2"/>
  <c r="AC128" i="2"/>
  <c r="Y128" i="2"/>
  <c r="U128" i="2"/>
  <c r="Q128" i="2"/>
  <c r="M128" i="2"/>
  <c r="I128" i="2"/>
  <c r="E128" i="2"/>
  <c r="AC127" i="2"/>
  <c r="U127" i="2"/>
  <c r="L127" i="2"/>
  <c r="Z126" i="2"/>
  <c r="AC2" i="2"/>
  <c r="Y2" i="2"/>
  <c r="U2" i="2"/>
  <c r="Q2" i="2"/>
  <c r="M2" i="2"/>
  <c r="I2" i="2"/>
  <c r="E2" i="2"/>
  <c r="AD133" i="2"/>
  <c r="Z133" i="2"/>
  <c r="V133" i="2"/>
  <c r="R133" i="2"/>
  <c r="N133" i="2"/>
  <c r="J133" i="2"/>
  <c r="F133" i="2"/>
  <c r="B133" i="2"/>
  <c r="AB132" i="2"/>
  <c r="X132" i="2"/>
  <c r="T132" i="2"/>
  <c r="P132" i="2"/>
  <c r="L132" i="2"/>
  <c r="H132" i="2"/>
  <c r="D132" i="2"/>
  <c r="AD131" i="2"/>
  <c r="Z131" i="2"/>
  <c r="V131" i="2"/>
  <c r="R131" i="2"/>
  <c r="N131" i="2"/>
  <c r="J131" i="2"/>
  <c r="F131" i="2"/>
  <c r="B131" i="2"/>
  <c r="AB130" i="2"/>
  <c r="X130" i="2"/>
  <c r="T130" i="2"/>
  <c r="P130" i="2"/>
  <c r="L130" i="2"/>
  <c r="H130" i="2"/>
  <c r="D130" i="2"/>
  <c r="AD129" i="2"/>
  <c r="Z129" i="2"/>
  <c r="V129" i="2"/>
  <c r="R129" i="2"/>
  <c r="N129" i="2"/>
  <c r="J129" i="2"/>
  <c r="F129" i="2"/>
  <c r="B129" i="2"/>
  <c r="AB128" i="2"/>
  <c r="X128" i="2"/>
  <c r="T128" i="2"/>
  <c r="P128" i="2"/>
  <c r="L128" i="2"/>
  <c r="H128" i="2"/>
  <c r="C128" i="2"/>
  <c r="AB127" i="2"/>
  <c r="T127" i="2"/>
  <c r="H127" i="2"/>
  <c r="V126" i="2"/>
  <c r="B2" i="2"/>
  <c r="AB2" i="2"/>
  <c r="X2" i="2"/>
  <c r="T2" i="2"/>
  <c r="P2" i="2"/>
  <c r="L2" i="2"/>
  <c r="H2" i="2"/>
  <c r="D2" i="2"/>
  <c r="AC133" i="2"/>
  <c r="Y133" i="2"/>
  <c r="U133" i="2"/>
  <c r="Q133" i="2"/>
  <c r="M133" i="2"/>
  <c r="I133" i="2"/>
  <c r="E133" i="2"/>
  <c r="AE132" i="2"/>
  <c r="AA132" i="2"/>
  <c r="W132" i="2"/>
  <c r="S132" i="2"/>
  <c r="O132" i="2"/>
  <c r="K132" i="2"/>
  <c r="G132" i="2"/>
  <c r="C132" i="2"/>
  <c r="AC131" i="2"/>
  <c r="Y131" i="2"/>
  <c r="U131" i="2"/>
  <c r="Q131" i="2"/>
  <c r="M131" i="2"/>
  <c r="I131" i="2"/>
  <c r="E131" i="2"/>
  <c r="AE130" i="2"/>
  <c r="AA130" i="2"/>
  <c r="W130" i="2"/>
  <c r="S130" i="2"/>
  <c r="O130" i="2"/>
  <c r="K130" i="2"/>
  <c r="G130" i="2"/>
  <c r="C130" i="2"/>
  <c r="AC129" i="2"/>
  <c r="Y129" i="2"/>
  <c r="U129" i="2"/>
  <c r="Q129" i="2"/>
  <c r="M129" i="2"/>
  <c r="I129" i="2"/>
  <c r="E129" i="2"/>
  <c r="AE128" i="2"/>
  <c r="AA128" i="2"/>
  <c r="W128" i="2"/>
  <c r="S128" i="2"/>
  <c r="O128" i="2"/>
  <c r="K128" i="2"/>
  <c r="G128" i="2"/>
  <c r="B128" i="2"/>
  <c r="Y127" i="2"/>
  <c r="Q127" i="2"/>
  <c r="D127" i="2"/>
  <c r="R126" i="2"/>
</calcChain>
</file>

<file path=xl/sharedStrings.xml><?xml version="1.0" encoding="utf-8"?>
<sst xmlns="http://schemas.openxmlformats.org/spreadsheetml/2006/main" count="8848" uniqueCount="303">
  <si>
    <t>Date et Heure</t>
  </si>
  <si>
    <t>Relevé pour le mois de :</t>
  </si>
  <si>
    <t>Relevé#Compteur.</t>
  </si>
  <si>
    <t>Relevé#Compteur parent</t>
  </si>
  <si>
    <t>Relevé#UNITE</t>
  </si>
  <si>
    <t>Relevé#TYPE</t>
  </si>
  <si>
    <t>Relevé#Localisation</t>
  </si>
  <si>
    <t>Relevé#Typologie</t>
  </si>
  <si>
    <t>Relevé#Usage</t>
  </si>
  <si>
    <t>Relevé#Relevé</t>
  </si>
  <si>
    <t>121 E Active 1 HPH</t>
  </si>
  <si>
    <t>Compteur EDF</t>
  </si>
  <si>
    <t>kWh</t>
  </si>
  <si>
    <t>ELECTRICITE</t>
  </si>
  <si>
    <t>Général</t>
  </si>
  <si>
    <t>122 E Active 1 HCH</t>
  </si>
  <si>
    <t>123 E Active 1 HPE</t>
  </si>
  <si>
    <t>124 E Active 1 HCE</t>
  </si>
  <si>
    <t>220 E Active 1 P</t>
  </si>
  <si>
    <t>ARM_BRANCH_LC</t>
  </si>
  <si>
    <t>TGBT</t>
  </si>
  <si>
    <t>CVC</t>
  </si>
  <si>
    <t>ARM_CLIM_DET_D_OND1</t>
  </si>
  <si>
    <t>PROCESS</t>
  </si>
  <si>
    <t>ARM_CLIM_DET_D_OND2</t>
  </si>
  <si>
    <t>ARM_CLIM_DET_D_VDI1</t>
  </si>
  <si>
    <t>ARM_CLIM_DET_D_VDI2</t>
  </si>
  <si>
    <t>ARM_CLIM_EG_LC_VDI1</t>
  </si>
  <si>
    <t>ARM_CLIM_EG_LC_VDI2</t>
  </si>
  <si>
    <t>ARM_CLIM_EG_OND1</t>
  </si>
  <si>
    <t>ARM_CLIM_EG_OND2</t>
  </si>
  <si>
    <t>ARM_ELEC_LT_CTA_SUD</t>
  </si>
  <si>
    <t>ARM_ELEC_LT_GF</t>
  </si>
  <si>
    <t>ARM_GF</t>
  </si>
  <si>
    <t>ASC_1800Kg</t>
  </si>
  <si>
    <t>Ascenseurs</t>
  </si>
  <si>
    <t>ASC_2800Kg</t>
  </si>
  <si>
    <t>Centrale de mesure</t>
  </si>
  <si>
    <t>TD Amphithéatre</t>
  </si>
  <si>
    <t>RDCH</t>
  </si>
  <si>
    <t>Normal</t>
  </si>
  <si>
    <t>Total</t>
  </si>
  <si>
    <t>TD Caféteria</t>
  </si>
  <si>
    <t>Cafétéria</t>
  </si>
  <si>
    <t>TD HQ  Serveur 1</t>
  </si>
  <si>
    <t>Secouru</t>
  </si>
  <si>
    <t>TD HQ N0</t>
  </si>
  <si>
    <t>TD HQ N1</t>
  </si>
  <si>
    <t>R+1</t>
  </si>
  <si>
    <t>TD HQ N8</t>
  </si>
  <si>
    <t>R+8</t>
  </si>
  <si>
    <t>TD HQ PCS</t>
  </si>
  <si>
    <t>TD HQ Serveur 2</t>
  </si>
  <si>
    <t>TD Instance 120P</t>
  </si>
  <si>
    <t>TD Instance 30P</t>
  </si>
  <si>
    <t>TD N1</t>
  </si>
  <si>
    <t>TD N2</t>
  </si>
  <si>
    <t>R+2</t>
  </si>
  <si>
    <t>TD N3</t>
  </si>
  <si>
    <t>R+3</t>
  </si>
  <si>
    <t>TD N4</t>
  </si>
  <si>
    <t>R+4</t>
  </si>
  <si>
    <t>TD N5</t>
  </si>
  <si>
    <t>R+5</t>
  </si>
  <si>
    <t>TD N6</t>
  </si>
  <si>
    <t>R+6</t>
  </si>
  <si>
    <t>TD N7</t>
  </si>
  <si>
    <t>R+7</t>
  </si>
  <si>
    <t>TD N8</t>
  </si>
  <si>
    <t>TD NO</t>
  </si>
  <si>
    <t>TD OS</t>
  </si>
  <si>
    <t>TD SS N°1</t>
  </si>
  <si>
    <t>SS1</t>
  </si>
  <si>
    <t>TD SS N°2</t>
  </si>
  <si>
    <t>SS2</t>
  </si>
  <si>
    <t>TG HQ 1</t>
  </si>
  <si>
    <t>TG HQ 2</t>
  </si>
  <si>
    <t>TGS</t>
  </si>
  <si>
    <t>Compt-  BEC office</t>
  </si>
  <si>
    <t>ECS</t>
  </si>
  <si>
    <t>Compt- PC office</t>
  </si>
  <si>
    <t>PC</t>
  </si>
  <si>
    <t>Compt-BECS</t>
  </si>
  <si>
    <t>Compt-BECS-Local menage</t>
  </si>
  <si>
    <t>Compt-Chauffage</t>
  </si>
  <si>
    <t>Compt-CVC</t>
  </si>
  <si>
    <t>Compt-eclairage</t>
  </si>
  <si>
    <t>Eclairage</t>
  </si>
  <si>
    <t>Compt-éclairage</t>
  </si>
  <si>
    <t>Compt-éclairage cafet</t>
  </si>
  <si>
    <t>Compt-éclairage office</t>
  </si>
  <si>
    <t>Compt-éclairge</t>
  </si>
  <si>
    <t>Compt-ECS</t>
  </si>
  <si>
    <t>Compt-Local menage</t>
  </si>
  <si>
    <t>Compt-Monte charge N08</t>
  </si>
  <si>
    <t>Compt-PC</t>
  </si>
  <si>
    <t>Compt-Pompes de relevages</t>
  </si>
  <si>
    <t>Pompes relevage</t>
  </si>
  <si>
    <t>Compt-VC</t>
  </si>
  <si>
    <t>CP1 Compt-éclairage</t>
  </si>
  <si>
    <t>CP2 Compt-CVC</t>
  </si>
  <si>
    <t>CP3 Compt-BEC</t>
  </si>
  <si>
    <t>CP4 Compt-PC</t>
  </si>
  <si>
    <t>CTA 1</t>
  </si>
  <si>
    <t>Coffret LT CTA SUD</t>
  </si>
  <si>
    <t>CTA 3</t>
  </si>
  <si>
    <t>CTA 4</t>
  </si>
  <si>
    <t>CTA 5</t>
  </si>
  <si>
    <t>CTA 6</t>
  </si>
  <si>
    <t>CTA 7</t>
  </si>
  <si>
    <t>CTA_02_AMPHIE</t>
  </si>
  <si>
    <t>CTA_08_LT_NORD_OS</t>
  </si>
  <si>
    <t>DRY_1</t>
  </si>
  <si>
    <t>DRY_2</t>
  </si>
  <si>
    <t>Eau chaude m3</t>
  </si>
  <si>
    <t>Eau chaude</t>
  </si>
  <si>
    <t>m3</t>
  </si>
  <si>
    <t>EAU</t>
  </si>
  <si>
    <t>Eau chaude m3/h</t>
  </si>
  <si>
    <t>m3/h</t>
  </si>
  <si>
    <t>Eau chaude MWh</t>
  </si>
  <si>
    <t>MGh</t>
  </si>
  <si>
    <t>Eau foide</t>
  </si>
  <si>
    <t>Eau froide bureau</t>
  </si>
  <si>
    <t>Eau froide SG</t>
  </si>
  <si>
    <t>INT_GEN_ECL_NORMAL_REM</t>
  </si>
  <si>
    <t>INT_GEN_NORMAL</t>
  </si>
  <si>
    <t>INT_GEN_PC_NORMAL_REM</t>
  </si>
  <si>
    <t>INT_GEN_R</t>
  </si>
  <si>
    <t>INT_GEN_REMP</t>
  </si>
  <si>
    <t>Unit_EXT_Clim_LC_OND_VDI</t>
  </si>
  <si>
    <t>Unit_EXT_Clim_N08</t>
  </si>
  <si>
    <t>Mois</t>
  </si>
  <si>
    <t>Compteur EDF_121 E Active 1 HPH</t>
  </si>
  <si>
    <t>Compteur EDF_122 E Active 1 HCH</t>
  </si>
  <si>
    <t>Compteur EDF_123 E Active 1 HPE</t>
  </si>
  <si>
    <t>Compteur EDF_124 E Active 1 HCE</t>
  </si>
  <si>
    <t>Compteur EDF_220 E Active 1 P</t>
  </si>
  <si>
    <t>TGBT_ARM_BRANCH_LC</t>
  </si>
  <si>
    <t>TGBT_ARM_CLIM_DET_D_OND1</t>
  </si>
  <si>
    <t>TGBT_ARM_CLIM_DET_D_OND2</t>
  </si>
  <si>
    <t>TGBT_ARM_CLIM_DET_D_VDI1</t>
  </si>
  <si>
    <t>TGBT_ARM_CLIM_DET_D_VDI2</t>
  </si>
  <si>
    <t>TGBT_ARM_CLIM_EG_LC_VDI1</t>
  </si>
  <si>
    <t>TGBT_ARM_CLIM_EG_LC_VDI2</t>
  </si>
  <si>
    <t>TGBT_ARM_CLIM_EG_OND1</t>
  </si>
  <si>
    <t>TGBT_ARM_CLIM_EG_OND2</t>
  </si>
  <si>
    <t>TGBT_ARM_ELEC_LT_CTA_SUD</t>
  </si>
  <si>
    <t>TGBT_ARM_ELEC_LT_GF</t>
  </si>
  <si>
    <t>TGBT_ARM_GF</t>
  </si>
  <si>
    <t>TGBT_ASC_1800Kg</t>
  </si>
  <si>
    <t>TGBT_ASC_2800Kg</t>
  </si>
  <si>
    <t>TD Amphithéatre_Centrale de mesure</t>
  </si>
  <si>
    <t>TD Caféteria_Centrale de mesure</t>
  </si>
  <si>
    <t>TD HQ  Serveur 1_Centrale de mesure</t>
  </si>
  <si>
    <t>TD HQ N0_Centrale de mesure</t>
  </si>
  <si>
    <t>TD HQ N1_Centrale de mesure</t>
  </si>
  <si>
    <t>TD HQ N8_Centrale de mesure</t>
  </si>
  <si>
    <t>TD HQ PCS_Centrale de mesure</t>
  </si>
  <si>
    <t>TD HQ Serveur 2_Centrale de mesure</t>
  </si>
  <si>
    <t>TD Instance 120P_Centrale de mesure</t>
  </si>
  <si>
    <t>TD Instance 30P_Centrale de mesure</t>
  </si>
  <si>
    <t>TD N1_Centrale de mesure</t>
  </si>
  <si>
    <t>TD N2_Centrale de mesure</t>
  </si>
  <si>
    <t>TD N3_Centrale de mesure</t>
  </si>
  <si>
    <t>TD N4_Centrale de mesure</t>
  </si>
  <si>
    <t>TD N5_Centrale de mesure</t>
  </si>
  <si>
    <t>TD N6_Centrale de mesure</t>
  </si>
  <si>
    <t>TD N7_Centrale de mesure</t>
  </si>
  <si>
    <t>TD N8_Centrale de mesure</t>
  </si>
  <si>
    <t>TD NO_Centrale de mesure</t>
  </si>
  <si>
    <t>TD OS_Centrale de mesure</t>
  </si>
  <si>
    <t>TD SS N°1_Centrale de mesure</t>
  </si>
  <si>
    <t>TD SS N°2_Centrale de mesure</t>
  </si>
  <si>
    <t>TG HQ 1_Centrale de mesure</t>
  </si>
  <si>
    <t>TG HQ 2_Centrale de mesure</t>
  </si>
  <si>
    <t>TGS_Centrale de mesure</t>
  </si>
  <si>
    <t>TD NO_Compt-  BEC office</t>
  </si>
  <si>
    <t>TD NO_Compt- PC office</t>
  </si>
  <si>
    <t>TD NO_Compt-BECS</t>
  </si>
  <si>
    <t>TD Caféteria_Compt-BECS-Local menage</t>
  </si>
  <si>
    <t>TD SS N°1_Compt-Chauffage</t>
  </si>
  <si>
    <t>TD N1_Compt-CVC</t>
  </si>
  <si>
    <t>TD N8_Compt-CVC</t>
  </si>
  <si>
    <t>TD NO_Compt-CVC</t>
  </si>
  <si>
    <t>TD OS_Compt-CVC</t>
  </si>
  <si>
    <t>TD N1_Compt-eclairage</t>
  </si>
  <si>
    <t>TD N8_Compt-eclairage</t>
  </si>
  <si>
    <t>TD Amphithéatre_Compt-éclairage</t>
  </si>
  <si>
    <t>TD HQ PCS_Compt-éclairage</t>
  </si>
  <si>
    <t>TD Instance 120P_Compt-éclairage</t>
  </si>
  <si>
    <t>TD Instance 30P_Compt-éclairage</t>
  </si>
  <si>
    <t>TD NO_Compt-éclairage</t>
  </si>
  <si>
    <t>TD OS_Compt-éclairage</t>
  </si>
  <si>
    <t>TD SS N°1_Compt-éclairage</t>
  </si>
  <si>
    <t>TD Caféteria_Compt-éclairage cafet</t>
  </si>
  <si>
    <t>TD NO_Compt-éclairage office</t>
  </si>
  <si>
    <t>TD SS N°2_Compt-éclairge</t>
  </si>
  <si>
    <t>TD N1_Compt-ECS</t>
  </si>
  <si>
    <t>TD N8_Compt-ECS</t>
  </si>
  <si>
    <t>TD OS_Compt-Local menage</t>
  </si>
  <si>
    <t>TGS_Compt-Monte charge N08</t>
  </si>
  <si>
    <t>TD Amphithéatre_Compt-PC</t>
  </si>
  <si>
    <t>TD Caféteria_Compt-PC</t>
  </si>
  <si>
    <t>TD HQ N0_Compt-PC</t>
  </si>
  <si>
    <t>TD HQ N1_Compt-PC</t>
  </si>
  <si>
    <t>TD HQ N8_Compt-PC</t>
  </si>
  <si>
    <t>TD HQ PCS_Compt-PC</t>
  </si>
  <si>
    <t>TD Instance 120P_Compt-PC</t>
  </si>
  <si>
    <t>TD Instance 30P_Compt-PC</t>
  </si>
  <si>
    <t>TD N1_Compt-PC</t>
  </si>
  <si>
    <t>TD N8_Compt-PC</t>
  </si>
  <si>
    <t>TD NO_Compt-PC</t>
  </si>
  <si>
    <t>TD OS_Compt-PC</t>
  </si>
  <si>
    <t>TD SS N°1_Compt-PC</t>
  </si>
  <si>
    <t>TD SS N°2_Compt-PC</t>
  </si>
  <si>
    <t>TGS_Compt-Pompes de relevages</t>
  </si>
  <si>
    <t>TD HQ PCS_Compt-VC</t>
  </si>
  <si>
    <t>TD N2_CP1 Compt-éclairage</t>
  </si>
  <si>
    <t>TD N3_CP1 Compt-éclairage</t>
  </si>
  <si>
    <t>TD N4_CP1 Compt-éclairage</t>
  </si>
  <si>
    <t>TD N5_CP1 Compt-éclairage</t>
  </si>
  <si>
    <t>TD N6_CP1 Compt-éclairage</t>
  </si>
  <si>
    <t>TD N7_CP1 Compt-éclairage</t>
  </si>
  <si>
    <t>TD N2_CP2 Compt-CVC</t>
  </si>
  <si>
    <t>TD N3_CP2 Compt-CVC</t>
  </si>
  <si>
    <t>TD N4_CP2 Compt-CVC</t>
  </si>
  <si>
    <t>TD N5_CP2 Compt-CVC</t>
  </si>
  <si>
    <t>TD N6_CP2 Compt-CVC</t>
  </si>
  <si>
    <t>TD N7_CP2 Compt-CVC</t>
  </si>
  <si>
    <t>TD N2_CP3 Compt-BEC</t>
  </si>
  <si>
    <t>TD N3_CP3 Compt-BEC</t>
  </si>
  <si>
    <t>TD N4_CP3 Compt-BEC</t>
  </si>
  <si>
    <t>TD N5_CP3 Compt-BEC</t>
  </si>
  <si>
    <t>TD N6_CP3 Compt-BEC</t>
  </si>
  <si>
    <t>TD N7_CP3 Compt-BEC</t>
  </si>
  <si>
    <t>TD N2_CP4 Compt-PC</t>
  </si>
  <si>
    <t>TD N3_CP4 Compt-PC</t>
  </si>
  <si>
    <t>TD N4_CP4 Compt-PC</t>
  </si>
  <si>
    <t>TD N5_CP4 Compt-PC</t>
  </si>
  <si>
    <t>TD N6_CP4 Compt-PC</t>
  </si>
  <si>
    <t>TD N7_CP4 Compt-PC</t>
  </si>
  <si>
    <t>Coffret LT CTA SUD_CTA 1</t>
  </si>
  <si>
    <t>Coffret LT CTA SUD_CTA 3</t>
  </si>
  <si>
    <t>Coffret LT CTA SUD_CTA 4</t>
  </si>
  <si>
    <t>Coffret LT CTA SUD_CTA 5</t>
  </si>
  <si>
    <t>Coffret LT CTA SUD_CTA 6</t>
  </si>
  <si>
    <t>Coffret LT CTA SUD_CTA 7</t>
  </si>
  <si>
    <t>TGBT_CTA_02_AMPHIE</t>
  </si>
  <si>
    <t>TGBT_CTA_08_LT_NORD_OS</t>
  </si>
  <si>
    <t>TGBT_DRY_1</t>
  </si>
  <si>
    <t>TGBT_DRY_2</t>
  </si>
  <si>
    <t>Eau chaude_Eau chaude m3</t>
  </si>
  <si>
    <t>Eau chaude_Eau chaude m3/h</t>
  </si>
  <si>
    <t>Eau chaude_Eau chaude MWh</t>
  </si>
  <si>
    <t>Eau foide_Eau foide</t>
  </si>
  <si>
    <t>Eau foide_Eau froide bureau</t>
  </si>
  <si>
    <t>Eau foide_Eau froide SG</t>
  </si>
  <si>
    <t>TGBT_INT_GEN_ECL_NORMAL_REM</t>
  </si>
  <si>
    <t>TGBT_INT_GEN_NORMAL</t>
  </si>
  <si>
    <t>TGBT_INT_GEN_PC_NORMAL_REM</t>
  </si>
  <si>
    <t>TGBT_INT_GEN_R</t>
  </si>
  <si>
    <t>TGBT_INT_GEN_REMP</t>
  </si>
  <si>
    <t>TGBT_Unit_EXT_Clim_LC_OND_VDI</t>
  </si>
  <si>
    <t>TGBT_Unit_EXT_Clim_N08</t>
  </si>
  <si>
    <t>CleU</t>
  </si>
  <si>
    <t>Som van Relevé#Relevé</t>
  </si>
  <si>
    <t>Total Eau chaude</t>
  </si>
  <si>
    <t>Total Eau foide</t>
  </si>
  <si>
    <t>Total Coffret LT CTA SUD</t>
  </si>
  <si>
    <t>Total Compteur EDF</t>
  </si>
  <si>
    <t>Total TD Amphithéatre</t>
  </si>
  <si>
    <t>Total TD Caféteria</t>
  </si>
  <si>
    <t>Total TD HQ  Serveur 1</t>
  </si>
  <si>
    <t>Total TD HQ N0</t>
  </si>
  <si>
    <t>Total TD HQ N1</t>
  </si>
  <si>
    <t>Total TD HQ N8</t>
  </si>
  <si>
    <t>Total TD HQ PCS</t>
  </si>
  <si>
    <t>Total TD HQ Serveur 2</t>
  </si>
  <si>
    <t>Total TD Instance 120P</t>
  </si>
  <si>
    <t>Total TD Instance 30P</t>
  </si>
  <si>
    <t>Total TD N1</t>
  </si>
  <si>
    <t>Total TD N2</t>
  </si>
  <si>
    <t>Total TD N3</t>
  </si>
  <si>
    <t>Total TD N4</t>
  </si>
  <si>
    <t>Total TD N5</t>
  </si>
  <si>
    <t>Total TD N6</t>
  </si>
  <si>
    <t>Total TD N7</t>
  </si>
  <si>
    <t>Total TD N8</t>
  </si>
  <si>
    <t>Total TD NO</t>
  </si>
  <si>
    <t>Total TD OS</t>
  </si>
  <si>
    <t>Total TD SS N°1</t>
  </si>
  <si>
    <t>Total TD SS N°2</t>
  </si>
  <si>
    <t>Total TG HQ 1</t>
  </si>
  <si>
    <t>Total TG HQ 2</t>
  </si>
  <si>
    <t>Total TGBT</t>
  </si>
  <si>
    <t>Total TGS</t>
  </si>
  <si>
    <t>Total m3</t>
  </si>
  <si>
    <t>Total m3/h</t>
  </si>
  <si>
    <t>Total MGh</t>
  </si>
  <si>
    <t>Total kWh</t>
  </si>
  <si>
    <t>Total EAU</t>
  </si>
  <si>
    <t>Total ELECTRICITE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</si>
</sst>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#,##0.00;[Red]\-#,##0.00;"/>
  </numFmts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2" borderId="1" xfId="0" applyFill="1" applyBorder="1"/>
    <xf numFmtId="164" fontId="0" fillId="2" borderId="1" xfId="0" applyNumberFormat="1" applyFill="1" applyBorder="1"/>
    <xf numFmtId="164" fontId="0" fillId="2" borderId="0" xfId="0" applyNumberFormat="1" applyFill="1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0" borderId="0" xfId="0" pivotButton="1"/>
    <xf numFmtId="4" fontId="0" fillId="0" borderId="0" xfId="0" applyNumberFormat="1"/>
    <xf numFmtId="165" fontId="0" fillId="0" borderId="0" xfId="0" applyNumberFormat="1"/>
    <xf numFmtId="164" fontId="0" fillId="0" borderId="0" xfId="0" applyNumberFormat="1"/>
    <xf numFmtId="164" fontId="0" fillId="0" borderId="0" xfId="0" pivotButton="1" applyNumberFormat="1"/>
    <xf numFmtId="0" fontId="0" fillId="4" borderId="0" xfId="0" applyFill="1"/>
    <xf numFmtId="4" fontId="0" fillId="4" borderId="0" xfId="0" applyNumberFormat="1" applyFill="1"/>
    <xf numFmtId="0" fontId="0" fillId="5" borderId="0" xfId="0" applyFill="1"/>
    <xf numFmtId="4" fontId="0" fillId="5" borderId="0" xfId="0" applyNumberFormat="1" applyFill="1"/>
    <xf numFmtId="0" fontId="0" fillId="6" borderId="0" xfId="0" applyFill="1"/>
    <xf numFmtId="4" fontId="0" fillId="6" borderId="0" xfId="0" applyNumberFormat="1" applyFill="1"/>
    <xf numFmtId="165" fontId="0" fillId="0" borderId="2" xfId="0" applyNumberFormat="1" applyBorder="1"/>
    <xf numFmtId="164" fontId="0" fillId="0" borderId="2" xfId="0" applyNumberFormat="1" applyBorder="1"/>
    <xf numFmtId="164" fontId="1" fillId="0" borderId="0" xfId="0" pivotButton="1" applyNumberFormat="1" applyFont="1"/>
    <xf numFmtId="0" fontId="1" fillId="0" borderId="0" xfId="0" applyFont="1"/>
  </cellXfs>
  <cellStyles count="1">
    <cellStyle name="Standaard" xfId="0" builtinId="0"/>
  </cellStyles>
  <dxfs count="59">
    <dxf>
      <font>
        <b/>
      </font>
    </dxf>
    <dxf>
      <font>
        <b/>
      </font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fill>
        <patternFill patternType="solid">
          <bgColor theme="8" tint="0.59996337778862885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rgb="FFFFFF00"/>
        </patternFill>
      </fill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fill>
        <patternFill patternType="solid">
          <bgColor theme="8" tint="0.59996337778862885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rgb="FFFFFF00"/>
        </patternFill>
      </fill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fill>
        <patternFill patternType="solid">
          <bgColor theme="8" tint="0.59996337778862885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9" tint="0.39994506668294322"/>
        </patternFill>
      </fill>
    </dxf>
    <dxf>
      <fill>
        <patternFill patternType="solid">
          <bgColor theme="8" tint="0.59996337778862885"/>
        </patternFill>
      </fill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269.510251504631" missingItemsLimit="0" createdVersion="8" refreshedVersion="8" minRefreshableVersion="3" recordCount="1302" xr:uid="{713DF871-8722-4D29-8F56-EEBD0BA61702}">
  <cacheSource type="worksheet">
    <worksheetSource name="BDD"/>
  </cacheSource>
  <cacheFields count="11">
    <cacheField name="CleU" numFmtId="0">
      <sharedItems/>
    </cacheField>
    <cacheField name="Date et Heure" numFmtId="14">
      <sharedItems containsSemiMixedTypes="0" containsNonDate="0" containsDate="1" containsString="0" minDate="2022-12-01T00:00:00" maxDate="2023-10-02T00:00:00" count="11">
        <d v="2022-12-01T00:00:00"/>
        <d v="2023-01-01T00:00:00"/>
        <d v="2023-02-01T00:00:00"/>
        <d v="2023-03-01T00:00:00"/>
        <d v="2023-04-01T00:00:00"/>
        <d v="2023-05-01T00:00:00"/>
        <d v="2023-06-01T00:00:00"/>
        <d v="2023-07-01T00:00:00"/>
        <d v="2023-08-01T00:00:00"/>
        <d v="2023-09-01T00:00:00"/>
        <d v="2023-10-01T00:00:00"/>
      </sharedItems>
    </cacheField>
    <cacheField name="Relevé pour le mois de :" numFmtId="14">
      <sharedItems containsSemiMixedTypes="0" containsNonDate="0" containsDate="1" containsString="0" minDate="2022-12-01T00:00:00" maxDate="2023-10-02T00:00:00"/>
    </cacheField>
    <cacheField name="Relevé#Compteur." numFmtId="0">
      <sharedItems count="64">
        <s v="121 E Active 1 HPH"/>
        <s v="122 E Active 1 HCH"/>
        <s v="123 E Active 1 HPE"/>
        <s v="124 E Active 1 HCE"/>
        <s v="220 E Active 1 P"/>
        <s v="ARM_BRANCH_LC"/>
        <s v="ARM_CLIM_DET_D_OND1"/>
        <s v="ARM_CLIM_DET_D_OND2"/>
        <s v="ARM_CLIM_DET_D_VDI1"/>
        <s v="ARM_CLIM_DET_D_VDI2"/>
        <s v="ARM_CLIM_EG_LC_VDI1"/>
        <s v="ARM_CLIM_EG_LC_VDI2"/>
        <s v="ARM_CLIM_EG_OND1"/>
        <s v="ARM_CLIM_EG_OND2"/>
        <s v="ARM_ELEC_LT_CTA_SUD"/>
        <s v="ARM_ELEC_LT_GF"/>
        <s v="ARM_GF"/>
        <s v="ASC_1800Kg"/>
        <s v="ASC_2800Kg"/>
        <s v="Centrale de mesure"/>
        <s v="Compt-  BEC office"/>
        <s v="Compt- PC office"/>
        <s v="Compt-BECS"/>
        <s v="Compt-BECS-Local menage"/>
        <s v="Compt-Chauffage"/>
        <s v="Compt-CVC"/>
        <s v="Compt-eclairage"/>
        <s v="Compt-éclairage"/>
        <s v="Compt-éclairage cafet"/>
        <s v="Compt-éclairage office"/>
        <s v="Compt-éclairge"/>
        <s v="Compt-ECS"/>
        <s v="Compt-Local menage"/>
        <s v="Compt-Monte charge N08"/>
        <s v="Compt-PC"/>
        <s v="Compt-Pompes de relevages"/>
        <s v="Compt-VC"/>
        <s v="CP1 Compt-éclairage"/>
        <s v="CP2 Compt-CVC"/>
        <s v="CP3 Compt-BEC"/>
        <s v="CP4 Compt-PC"/>
        <s v="CTA 1"/>
        <s v="CTA 3"/>
        <s v="CTA 4"/>
        <s v="CTA 5"/>
        <s v="CTA 6"/>
        <s v="CTA 7"/>
        <s v="CTA_02_AMPHIE"/>
        <s v="CTA_08_LT_NORD_OS"/>
        <s v="DRY_1"/>
        <s v="DRY_2"/>
        <s v="Eau chaude m3"/>
        <s v="Eau chaude m3/h"/>
        <s v="Eau chaude MWh"/>
        <s v="Eau foide"/>
        <s v="Eau froide bureau"/>
        <s v="Eau froide SG"/>
        <s v="INT_GEN_ECL_NORMAL_REM"/>
        <s v="INT_GEN_NORMAL"/>
        <s v="INT_GEN_PC_NORMAL_REM"/>
        <s v="INT_GEN_R"/>
        <s v="INT_GEN_REMP"/>
        <s v="Unit_EXT_Clim_LC_OND_VDI"/>
        <s v="Unit_EXT_Clim_N08"/>
      </sharedItems>
    </cacheField>
    <cacheField name="Relevé#Compteur parent" numFmtId="0">
      <sharedItems count="30">
        <s v="Compteur EDF"/>
        <s v="TGBT"/>
        <s v="TD Amphithéatre"/>
        <s v="TD Caféteria"/>
        <s v="TD HQ  Serveur 1"/>
        <s v="TD HQ N0"/>
        <s v="TD HQ N1"/>
        <s v="TD HQ N8"/>
        <s v="TD HQ PCS"/>
        <s v="TD HQ Serveur 2"/>
        <s v="TD Instance 120P"/>
        <s v="TD Instance 30P"/>
        <s v="TD N1"/>
        <s v="TD N2"/>
        <s v="TD N3"/>
        <s v="TD N4"/>
        <s v="TD N5"/>
        <s v="TD N6"/>
        <s v="TD N7"/>
        <s v="TD N8"/>
        <s v="TD NO"/>
        <s v="TD OS"/>
        <s v="TD SS N°1"/>
        <s v="TD SS N°2"/>
        <s v="TG HQ 1"/>
        <s v="TG HQ 2"/>
        <s v="TGS"/>
        <s v="Coffret LT CTA SUD"/>
        <s v="Eau chaude"/>
        <s v="Eau foide"/>
      </sharedItems>
    </cacheField>
    <cacheField name="Relevé#UNITE" numFmtId="0">
      <sharedItems count="4">
        <s v="kWh"/>
        <s v="m3"/>
        <s v="m3/h"/>
        <s v="MGh"/>
      </sharedItems>
    </cacheField>
    <cacheField name="Relevé#TYPE" numFmtId="0">
      <sharedItems count="2">
        <s v="ELECTRICITE"/>
        <s v="EAU"/>
      </sharedItems>
    </cacheField>
    <cacheField name="Relevé#Localisation" numFmtId="0">
      <sharedItems containsBlank="1"/>
    </cacheField>
    <cacheField name="Relevé#Typologie" numFmtId="0">
      <sharedItems containsBlank="1"/>
    </cacheField>
    <cacheField name="Relevé#Usage" numFmtId="0">
      <sharedItems/>
    </cacheField>
    <cacheField name="Relevé#Relevé" numFmtId="2">
      <sharedItems containsSemiMixedTypes="0" containsString="0" containsNumber="1" minValue="0.05" maxValue="4102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02">
  <r>
    <s v="Compteur EDF_121 E Active 1 HPH\\2212AA"/>
    <x v="0"/>
    <d v="2022-12-01T00:00:00"/>
    <x v="0"/>
    <x v="0"/>
    <x v="0"/>
    <x v="0"/>
    <m/>
    <m/>
    <s v="Général"/>
    <n v="84123"/>
  </r>
  <r>
    <s v="Compteur EDF_122 E Active 1 HCH\\2212AA"/>
    <x v="0"/>
    <d v="2022-12-01T00:00:00"/>
    <x v="1"/>
    <x v="0"/>
    <x v="0"/>
    <x v="0"/>
    <m/>
    <m/>
    <s v="Général"/>
    <n v="38773"/>
  </r>
  <r>
    <s v="Compteur EDF_123 E Active 1 HPE\\2212AA"/>
    <x v="0"/>
    <d v="2022-12-01T00:00:00"/>
    <x v="2"/>
    <x v="0"/>
    <x v="0"/>
    <x v="0"/>
    <m/>
    <m/>
    <s v="Général"/>
    <n v="259220"/>
  </r>
  <r>
    <s v="Compteur EDF_124 E Active 1 HCE\\2212AA"/>
    <x v="0"/>
    <d v="2022-12-01T00:00:00"/>
    <x v="3"/>
    <x v="0"/>
    <x v="0"/>
    <x v="0"/>
    <m/>
    <m/>
    <s v="Général"/>
    <n v="107534"/>
  </r>
  <r>
    <s v="Compteur EDF_220 E Active 1 P\\2212AA"/>
    <x v="0"/>
    <d v="2022-12-01T00:00:00"/>
    <x v="4"/>
    <x v="0"/>
    <x v="0"/>
    <x v="0"/>
    <m/>
    <m/>
    <s v="Général"/>
    <n v="12107"/>
  </r>
  <r>
    <s v="TGBT_ARM_BRANCH_LC\\2212AA"/>
    <x v="0"/>
    <d v="2022-12-01T00:00:00"/>
    <x v="5"/>
    <x v="1"/>
    <x v="0"/>
    <x v="0"/>
    <m/>
    <m/>
    <s v="CVC"/>
    <n v="932.8"/>
  </r>
  <r>
    <s v="TGBT_ARM_CLIM_DET_D_OND1\\2212AA"/>
    <x v="0"/>
    <d v="2022-12-01T00:00:00"/>
    <x v="6"/>
    <x v="1"/>
    <x v="0"/>
    <x v="0"/>
    <m/>
    <m/>
    <s v="PROCESS"/>
    <n v="93.9"/>
  </r>
  <r>
    <s v="TGBT_ARM_CLIM_DET_D_OND2\\2212AA"/>
    <x v="0"/>
    <d v="2022-12-01T00:00:00"/>
    <x v="7"/>
    <x v="1"/>
    <x v="0"/>
    <x v="0"/>
    <m/>
    <m/>
    <s v="PROCESS"/>
    <n v="88.2"/>
  </r>
  <r>
    <s v="TGBT_ARM_CLIM_DET_D_VDI1\\2212AA"/>
    <x v="0"/>
    <d v="2022-12-01T00:00:00"/>
    <x v="8"/>
    <x v="1"/>
    <x v="0"/>
    <x v="0"/>
    <m/>
    <m/>
    <s v="PROCESS"/>
    <n v="633.20000000000005"/>
  </r>
  <r>
    <s v="TGBT_ARM_CLIM_DET_D_VDI2\\2212AA"/>
    <x v="0"/>
    <d v="2022-12-01T00:00:00"/>
    <x v="9"/>
    <x v="1"/>
    <x v="0"/>
    <x v="0"/>
    <m/>
    <m/>
    <s v="PROCESS"/>
    <n v="1077.5999999999999"/>
  </r>
  <r>
    <s v="TGBT_ARM_CLIM_EG_LC_VDI1\\2212AA"/>
    <x v="0"/>
    <d v="2022-12-01T00:00:00"/>
    <x v="10"/>
    <x v="1"/>
    <x v="0"/>
    <x v="0"/>
    <m/>
    <m/>
    <s v="CVC"/>
    <n v="97.4"/>
  </r>
  <r>
    <s v="TGBT_ARM_CLIM_EG_LC_VDI2\\2212AA"/>
    <x v="0"/>
    <d v="2022-12-01T00:00:00"/>
    <x v="11"/>
    <x v="1"/>
    <x v="0"/>
    <x v="0"/>
    <m/>
    <m/>
    <s v="CVC"/>
    <n v="1664.9"/>
  </r>
  <r>
    <s v="TGBT_ARM_CLIM_EG_OND1\\2212AA"/>
    <x v="0"/>
    <d v="2022-12-01T00:00:00"/>
    <x v="12"/>
    <x v="1"/>
    <x v="0"/>
    <x v="0"/>
    <m/>
    <m/>
    <s v="CVC"/>
    <n v="94.5"/>
  </r>
  <r>
    <s v="TGBT_ARM_CLIM_EG_OND2\\2212AA"/>
    <x v="0"/>
    <d v="2022-12-01T00:00:00"/>
    <x v="13"/>
    <x v="1"/>
    <x v="0"/>
    <x v="0"/>
    <m/>
    <m/>
    <s v="CVC"/>
    <n v="89.4"/>
  </r>
  <r>
    <s v="TGBT_ARM_ELEC_LT_CTA_SUD\\2212AA"/>
    <x v="0"/>
    <d v="2022-12-01T00:00:00"/>
    <x v="14"/>
    <x v="1"/>
    <x v="0"/>
    <x v="0"/>
    <m/>
    <m/>
    <s v="CVC"/>
    <n v="32952.699999999997"/>
  </r>
  <r>
    <s v="TGBT_ARM_ELEC_LT_GF\\2212AA"/>
    <x v="0"/>
    <d v="2022-12-01T00:00:00"/>
    <x v="15"/>
    <x v="1"/>
    <x v="0"/>
    <x v="0"/>
    <m/>
    <m/>
    <s v="CVC"/>
    <n v="48466.5"/>
  </r>
  <r>
    <s v="TGBT_ARM_GF\\2212AA"/>
    <x v="0"/>
    <d v="2022-12-01T00:00:00"/>
    <x v="16"/>
    <x v="1"/>
    <x v="0"/>
    <x v="0"/>
    <m/>
    <m/>
    <s v="CVC"/>
    <n v="61248"/>
  </r>
  <r>
    <s v="TGBT_ASC_1800Kg\\2212AA"/>
    <x v="0"/>
    <d v="2022-12-01T00:00:00"/>
    <x v="17"/>
    <x v="1"/>
    <x v="0"/>
    <x v="0"/>
    <m/>
    <m/>
    <s v="Ascenseurs"/>
    <n v="169.9"/>
  </r>
  <r>
    <s v="TGBT_ASC_2800Kg\\2212AA"/>
    <x v="0"/>
    <d v="2022-12-01T00:00:00"/>
    <x v="18"/>
    <x v="1"/>
    <x v="0"/>
    <x v="0"/>
    <m/>
    <m/>
    <s v="Ascenseurs"/>
    <n v="730"/>
  </r>
  <r>
    <s v="TD Amphithéatre_Centrale de mesure\\2212AA"/>
    <x v="0"/>
    <d v="2022-12-01T00:00:00"/>
    <x v="19"/>
    <x v="2"/>
    <x v="0"/>
    <x v="0"/>
    <s v="RDCH"/>
    <s v="Normal"/>
    <s v="Total"/>
    <n v="2096.21"/>
  </r>
  <r>
    <s v="TD Caféteria_Centrale de mesure\\2212AA"/>
    <x v="0"/>
    <d v="2022-12-01T00:00:00"/>
    <x v="19"/>
    <x v="3"/>
    <x v="0"/>
    <x v="0"/>
    <s v="Cafétéria"/>
    <s v="Normal"/>
    <s v="Total"/>
    <n v="137.1"/>
  </r>
  <r>
    <s v="TD HQ  Serveur 1_Centrale de mesure\\2212AA"/>
    <x v="0"/>
    <d v="2022-12-01T00:00:00"/>
    <x v="19"/>
    <x v="4"/>
    <x v="0"/>
    <x v="0"/>
    <s v="RDCH"/>
    <s v="Secouru"/>
    <s v="Total"/>
    <n v="6487.98"/>
  </r>
  <r>
    <s v="TD HQ N0_Centrale de mesure\\2212AA"/>
    <x v="0"/>
    <d v="2022-12-01T00:00:00"/>
    <x v="19"/>
    <x v="5"/>
    <x v="0"/>
    <x v="0"/>
    <s v="RDCH"/>
    <s v="Secouru"/>
    <s v="Total"/>
    <n v="5831.15"/>
  </r>
  <r>
    <s v="TD HQ N1_Centrale de mesure\\2212AA"/>
    <x v="0"/>
    <d v="2022-12-01T00:00:00"/>
    <x v="19"/>
    <x v="6"/>
    <x v="0"/>
    <x v="0"/>
    <s v="R+1"/>
    <s v="Secouru"/>
    <s v="Total"/>
    <n v="1848.5"/>
  </r>
  <r>
    <s v="TD HQ N8_Centrale de mesure\\2212AA"/>
    <x v="0"/>
    <d v="2022-12-01T00:00:00"/>
    <x v="19"/>
    <x v="7"/>
    <x v="0"/>
    <x v="0"/>
    <s v="R+8"/>
    <s v="Secouru"/>
    <s v="Total"/>
    <n v="6074.5"/>
  </r>
  <r>
    <s v="TD HQ PCS_Centrale de mesure\\2212AA"/>
    <x v="0"/>
    <d v="2022-12-01T00:00:00"/>
    <x v="19"/>
    <x v="8"/>
    <x v="0"/>
    <x v="0"/>
    <s v="RDCH"/>
    <s v="Secouru"/>
    <s v="Total"/>
    <n v="2709.77"/>
  </r>
  <r>
    <s v="TD HQ Serveur 2_Centrale de mesure\\2212AA"/>
    <x v="0"/>
    <d v="2022-12-01T00:00:00"/>
    <x v="19"/>
    <x v="9"/>
    <x v="0"/>
    <x v="0"/>
    <s v="RDCH"/>
    <s v="Secouru"/>
    <s v="Total"/>
    <n v="6067.1"/>
  </r>
  <r>
    <s v="TD Instance 120P_Centrale de mesure\\2212AA"/>
    <x v="0"/>
    <d v="2022-12-01T00:00:00"/>
    <x v="19"/>
    <x v="10"/>
    <x v="0"/>
    <x v="0"/>
    <s v="RDCH"/>
    <s v="Normal"/>
    <s v="Total"/>
    <n v="3076.46"/>
  </r>
  <r>
    <s v="TD Instance 30P_Centrale de mesure\\2212AA"/>
    <x v="0"/>
    <d v="2022-12-01T00:00:00"/>
    <x v="19"/>
    <x v="11"/>
    <x v="0"/>
    <x v="0"/>
    <s v="RDCH"/>
    <s v="Normal"/>
    <s v="Total"/>
    <n v="29.54"/>
  </r>
  <r>
    <s v="TD N1_Centrale de mesure\\2212AA"/>
    <x v="0"/>
    <d v="2022-12-01T00:00:00"/>
    <x v="19"/>
    <x v="12"/>
    <x v="0"/>
    <x v="0"/>
    <s v="R+1"/>
    <s v="Normal"/>
    <s v="Total"/>
    <n v="8769.1"/>
  </r>
  <r>
    <s v="TD N2_Centrale de mesure\\2212AA"/>
    <x v="0"/>
    <d v="2022-12-01T00:00:00"/>
    <x v="19"/>
    <x v="13"/>
    <x v="0"/>
    <x v="0"/>
    <s v="R+2"/>
    <s v="Normal"/>
    <s v="Total"/>
    <n v="17171.3"/>
  </r>
  <r>
    <s v="TD N3_Centrale de mesure\\2212AA"/>
    <x v="0"/>
    <d v="2022-12-01T00:00:00"/>
    <x v="19"/>
    <x v="14"/>
    <x v="0"/>
    <x v="0"/>
    <s v="R+3"/>
    <s v="Normal"/>
    <s v="Total"/>
    <n v="15261"/>
  </r>
  <r>
    <s v="TD N4_Centrale de mesure\\2212AA"/>
    <x v="0"/>
    <d v="2022-12-01T00:00:00"/>
    <x v="19"/>
    <x v="15"/>
    <x v="0"/>
    <x v="0"/>
    <s v="R+4"/>
    <s v="Normal"/>
    <s v="Total"/>
    <n v="14358.4"/>
  </r>
  <r>
    <s v="TD N5_Centrale de mesure\\2212AA"/>
    <x v="0"/>
    <d v="2022-12-01T00:00:00"/>
    <x v="19"/>
    <x v="16"/>
    <x v="0"/>
    <x v="0"/>
    <s v="R+5"/>
    <s v="Normal"/>
    <s v="Total"/>
    <n v="14453.3"/>
  </r>
  <r>
    <s v="TD N6_Centrale de mesure\\2212AA"/>
    <x v="0"/>
    <d v="2022-12-01T00:00:00"/>
    <x v="19"/>
    <x v="17"/>
    <x v="0"/>
    <x v="0"/>
    <s v="R+6"/>
    <s v="Normal"/>
    <s v="Total"/>
    <n v="14541.5"/>
  </r>
  <r>
    <s v="TD N7_Centrale de mesure\\2212AA"/>
    <x v="0"/>
    <d v="2022-12-01T00:00:00"/>
    <x v="19"/>
    <x v="18"/>
    <x v="0"/>
    <x v="0"/>
    <s v="R+7"/>
    <s v="Normal"/>
    <s v="Total"/>
    <n v="16991.2"/>
  </r>
  <r>
    <s v="TD N8_Centrale de mesure\\2212AA"/>
    <x v="0"/>
    <d v="2022-12-01T00:00:00"/>
    <x v="19"/>
    <x v="19"/>
    <x v="0"/>
    <x v="0"/>
    <s v="R+8"/>
    <s v="Normal"/>
    <s v="Total"/>
    <n v="8285.99"/>
  </r>
  <r>
    <s v="TD NO_Centrale de mesure\\2212AA"/>
    <x v="0"/>
    <d v="2022-12-01T00:00:00"/>
    <x v="19"/>
    <x v="20"/>
    <x v="0"/>
    <x v="0"/>
    <s v="RDCH"/>
    <s v="Normal"/>
    <s v="Total"/>
    <n v="14667.02"/>
  </r>
  <r>
    <s v="TD OS_Centrale de mesure\\2212AA"/>
    <x v="0"/>
    <d v="2022-12-01T00:00:00"/>
    <x v="19"/>
    <x v="21"/>
    <x v="0"/>
    <x v="0"/>
    <s v="RDCH"/>
    <s v="Normal"/>
    <s v="Total"/>
    <n v="1543.85"/>
  </r>
  <r>
    <s v="TD SS N°1_Centrale de mesure\\2212AA"/>
    <x v="0"/>
    <d v="2022-12-01T00:00:00"/>
    <x v="19"/>
    <x v="22"/>
    <x v="0"/>
    <x v="0"/>
    <s v="SS1"/>
    <s v="Normal"/>
    <s v="Total"/>
    <n v="12039.4"/>
  </r>
  <r>
    <s v="TD SS N°2_Centrale de mesure\\2212AA"/>
    <x v="0"/>
    <d v="2022-12-01T00:00:00"/>
    <x v="19"/>
    <x v="23"/>
    <x v="0"/>
    <x v="0"/>
    <s v="SS2"/>
    <s v="Normal"/>
    <s v="Total"/>
    <n v="2560.02"/>
  </r>
  <r>
    <s v="TG HQ 1_Centrale de mesure\\2212AA"/>
    <x v="0"/>
    <d v="2022-12-01T00:00:00"/>
    <x v="19"/>
    <x v="24"/>
    <x v="0"/>
    <x v="0"/>
    <s v="SS1"/>
    <s v="Secouru"/>
    <s v="Total"/>
    <n v="24324"/>
  </r>
  <r>
    <s v="TG HQ 2_Centrale de mesure\\2212AA"/>
    <x v="0"/>
    <d v="2022-12-01T00:00:00"/>
    <x v="19"/>
    <x v="25"/>
    <x v="0"/>
    <x v="0"/>
    <s v="SS1"/>
    <s v="Secouru"/>
    <s v="Total"/>
    <n v="32903"/>
  </r>
  <r>
    <s v="TGS_Centrale de mesure\\2212AA"/>
    <x v="0"/>
    <d v="2022-12-01T00:00:00"/>
    <x v="19"/>
    <x v="26"/>
    <x v="0"/>
    <x v="0"/>
    <s v="SS1"/>
    <s v="Secouru"/>
    <s v="Total"/>
    <n v="4482.8"/>
  </r>
  <r>
    <s v="TD NO_Compt-  BEC office\\2212AA"/>
    <x v="0"/>
    <d v="2022-12-01T00:00:00"/>
    <x v="20"/>
    <x v="20"/>
    <x v="0"/>
    <x v="0"/>
    <s v="RDCH"/>
    <s v="Normal"/>
    <s v="ECS"/>
    <n v="129"/>
  </r>
  <r>
    <s v="TD NO_Compt- PC office\\2212AA"/>
    <x v="0"/>
    <d v="2022-12-01T00:00:00"/>
    <x v="21"/>
    <x v="20"/>
    <x v="0"/>
    <x v="0"/>
    <s v="RDCH"/>
    <s v="Normal"/>
    <s v="PC"/>
    <n v="698"/>
  </r>
  <r>
    <s v="TD NO_Compt-BECS\\2212AA"/>
    <x v="0"/>
    <d v="2022-12-01T00:00:00"/>
    <x v="22"/>
    <x v="20"/>
    <x v="0"/>
    <x v="0"/>
    <s v="RDCH"/>
    <s v="Normal"/>
    <s v="ECS"/>
    <n v="860.93"/>
  </r>
  <r>
    <s v="TD Caféteria_Compt-BECS-Local menage\\2212AA"/>
    <x v="0"/>
    <d v="2022-12-01T00:00:00"/>
    <x v="23"/>
    <x v="3"/>
    <x v="0"/>
    <x v="0"/>
    <s v="Cafétéria"/>
    <s v="Normal"/>
    <s v="ECS"/>
    <n v="375"/>
  </r>
  <r>
    <s v="TD SS N°1_Compt-Chauffage\\2212AA"/>
    <x v="0"/>
    <d v="2022-12-01T00:00:00"/>
    <x v="24"/>
    <x v="22"/>
    <x v="0"/>
    <x v="0"/>
    <s v="SS1"/>
    <s v="Normal"/>
    <s v="CVC"/>
    <n v="0.05"/>
  </r>
  <r>
    <s v="TD N1_Compt-CVC\\2212AA"/>
    <x v="0"/>
    <d v="2022-12-01T00:00:00"/>
    <x v="25"/>
    <x v="12"/>
    <x v="0"/>
    <x v="0"/>
    <s v="R+1"/>
    <s v="Normal"/>
    <s v="CVC"/>
    <n v="556.38"/>
  </r>
  <r>
    <s v="TD N8_Compt-CVC\\2212AA"/>
    <x v="0"/>
    <d v="2022-12-01T00:00:00"/>
    <x v="25"/>
    <x v="19"/>
    <x v="0"/>
    <x v="0"/>
    <s v="R+8"/>
    <s v="Normal"/>
    <s v="CVC"/>
    <n v="1309.68"/>
  </r>
  <r>
    <s v="TD NO_Compt-CVC\\2212AA"/>
    <x v="0"/>
    <d v="2022-12-01T00:00:00"/>
    <x v="25"/>
    <x v="20"/>
    <x v="0"/>
    <x v="0"/>
    <s v="RDCH"/>
    <s v="Normal"/>
    <s v="CVC"/>
    <n v="689.21"/>
  </r>
  <r>
    <s v="TD OS_Compt-CVC\\2212AA"/>
    <x v="0"/>
    <d v="2022-12-01T00:00:00"/>
    <x v="25"/>
    <x v="21"/>
    <x v="0"/>
    <x v="0"/>
    <s v="RDCH"/>
    <s v="Normal"/>
    <s v="CVC"/>
    <n v="478.07"/>
  </r>
  <r>
    <s v="TD N1_Compt-eclairage\\2212AA"/>
    <x v="0"/>
    <d v="2022-12-01T00:00:00"/>
    <x v="26"/>
    <x v="12"/>
    <x v="0"/>
    <x v="0"/>
    <s v="R+1"/>
    <s v="Normal"/>
    <s v="Eclairage"/>
    <n v="5709.95"/>
  </r>
  <r>
    <s v="TD N8_Compt-eclairage\\2212AA"/>
    <x v="0"/>
    <d v="2022-12-01T00:00:00"/>
    <x v="26"/>
    <x v="19"/>
    <x v="0"/>
    <x v="0"/>
    <s v="R+8"/>
    <s v="Normal"/>
    <s v="Eclairage"/>
    <n v="5910"/>
  </r>
  <r>
    <s v="TD Amphithéatre_Compt-éclairage\\2212AA"/>
    <x v="0"/>
    <d v="2022-12-01T00:00:00"/>
    <x v="27"/>
    <x v="2"/>
    <x v="0"/>
    <x v="0"/>
    <s v="RDCH"/>
    <s v="Normal"/>
    <s v="Eclairage"/>
    <n v="1851.48"/>
  </r>
  <r>
    <s v="TD HQ PCS_Compt-éclairage\\2212AA"/>
    <x v="0"/>
    <d v="2022-12-01T00:00:00"/>
    <x v="27"/>
    <x v="8"/>
    <x v="0"/>
    <x v="0"/>
    <s v="RDCH"/>
    <s v="Secouru"/>
    <s v="Eclairage"/>
    <n v="159"/>
  </r>
  <r>
    <s v="TD Instance 120P_Compt-éclairage\\2212AA"/>
    <x v="0"/>
    <d v="2022-12-01T00:00:00"/>
    <x v="27"/>
    <x v="10"/>
    <x v="0"/>
    <x v="0"/>
    <s v="RDCH"/>
    <s v="Normal"/>
    <s v="Eclairage"/>
    <n v="2905"/>
  </r>
  <r>
    <s v="TD Instance 30P_Compt-éclairage\\2212AA"/>
    <x v="0"/>
    <d v="2022-12-01T00:00:00"/>
    <x v="27"/>
    <x v="11"/>
    <x v="0"/>
    <x v="0"/>
    <s v="RDCH"/>
    <s v="Normal"/>
    <s v="Eclairage"/>
    <n v="308"/>
  </r>
  <r>
    <s v="TD NO_Compt-éclairage\\2212AA"/>
    <x v="0"/>
    <d v="2022-12-01T00:00:00"/>
    <x v="27"/>
    <x v="20"/>
    <x v="0"/>
    <x v="0"/>
    <s v="RDCH"/>
    <s v="Normal"/>
    <s v="Eclairage"/>
    <n v="7165.88"/>
  </r>
  <r>
    <s v="TD OS_Compt-éclairage\\2212AA"/>
    <x v="0"/>
    <d v="2022-12-01T00:00:00"/>
    <x v="27"/>
    <x v="21"/>
    <x v="0"/>
    <x v="0"/>
    <s v="RDCH"/>
    <s v="Normal"/>
    <s v="Eclairage"/>
    <n v="549"/>
  </r>
  <r>
    <s v="TD SS N°1_Compt-éclairage\\2212AA"/>
    <x v="0"/>
    <d v="2022-12-01T00:00:00"/>
    <x v="27"/>
    <x v="22"/>
    <x v="0"/>
    <x v="0"/>
    <s v="SS1"/>
    <s v="Normal"/>
    <s v="Eclairage"/>
    <n v="11596.4"/>
  </r>
  <r>
    <s v="TD Caféteria_Compt-éclairage cafet\\2212AA"/>
    <x v="0"/>
    <d v="2022-12-01T00:00:00"/>
    <x v="28"/>
    <x v="3"/>
    <x v="0"/>
    <x v="0"/>
    <s v="Cafétéria"/>
    <s v="Normal"/>
    <s v="Eclairage"/>
    <n v="1303"/>
  </r>
  <r>
    <s v="TD NO_Compt-éclairage office\\2212AA"/>
    <x v="0"/>
    <d v="2022-12-01T00:00:00"/>
    <x v="29"/>
    <x v="20"/>
    <x v="0"/>
    <x v="0"/>
    <s v="RDCH"/>
    <s v="Normal"/>
    <s v="Eclairage"/>
    <n v="370"/>
  </r>
  <r>
    <s v="TD SS N°2_Compt-éclairge\\2212AA"/>
    <x v="0"/>
    <d v="2022-12-01T00:00:00"/>
    <x v="30"/>
    <x v="23"/>
    <x v="0"/>
    <x v="0"/>
    <s v="SS2"/>
    <s v="Normal"/>
    <s v="Eclairage"/>
    <n v="2481.1"/>
  </r>
  <r>
    <s v="TD N1_Compt-ECS\\2212AA"/>
    <x v="0"/>
    <d v="2022-12-01T00:00:00"/>
    <x v="31"/>
    <x v="12"/>
    <x v="0"/>
    <x v="0"/>
    <s v="R+1"/>
    <s v="Normal"/>
    <s v="ECS"/>
    <n v="957.43"/>
  </r>
  <r>
    <s v="TD N8_Compt-ECS\\2212AA"/>
    <x v="0"/>
    <d v="2022-12-01T00:00:00"/>
    <x v="31"/>
    <x v="19"/>
    <x v="0"/>
    <x v="0"/>
    <s v="R+8"/>
    <s v="Normal"/>
    <s v="ECS"/>
    <n v="872.61"/>
  </r>
  <r>
    <s v="TD OS_Compt-Local menage\\2212AA"/>
    <x v="0"/>
    <d v="2022-12-01T00:00:00"/>
    <x v="32"/>
    <x v="21"/>
    <x v="0"/>
    <x v="0"/>
    <s v="RDCH"/>
    <s v="Normal"/>
    <s v="PC"/>
    <n v="274"/>
  </r>
  <r>
    <s v="TGS_Compt-Monte charge N08\\2212AA"/>
    <x v="0"/>
    <d v="2022-12-01T00:00:00"/>
    <x v="33"/>
    <x v="26"/>
    <x v="0"/>
    <x v="0"/>
    <s v="SS1"/>
    <s v="Secouru"/>
    <s v="Ascenseurs"/>
    <n v="2841.96"/>
  </r>
  <r>
    <s v="TD Amphithéatre_Compt-PC\\2212AA"/>
    <x v="0"/>
    <d v="2022-12-01T00:00:00"/>
    <x v="34"/>
    <x v="2"/>
    <x v="0"/>
    <x v="0"/>
    <s v="RDCH"/>
    <s v="Normal"/>
    <s v="PC"/>
    <n v="199.85"/>
  </r>
  <r>
    <s v="TD Caféteria_Compt-PC\\2212AA"/>
    <x v="0"/>
    <d v="2022-12-01T00:00:00"/>
    <x v="34"/>
    <x v="3"/>
    <x v="0"/>
    <x v="0"/>
    <s v="Cafétéria"/>
    <s v="Normal"/>
    <s v="PC"/>
    <n v="7.55"/>
  </r>
  <r>
    <s v="TD HQ N0_Compt-PC\\2212AA"/>
    <x v="0"/>
    <d v="2022-12-01T00:00:00"/>
    <x v="34"/>
    <x v="5"/>
    <x v="0"/>
    <x v="0"/>
    <s v="RDCH"/>
    <s v="Secouru"/>
    <s v="PC"/>
    <n v="3671.8"/>
  </r>
  <r>
    <s v="TD HQ N1_Compt-PC\\2212AA"/>
    <x v="0"/>
    <d v="2022-12-01T00:00:00"/>
    <x v="34"/>
    <x v="6"/>
    <x v="0"/>
    <x v="0"/>
    <s v="R+1"/>
    <s v="Secouru"/>
    <s v="PC"/>
    <n v="582"/>
  </r>
  <r>
    <s v="TD HQ N8_Compt-PC\\2212AA"/>
    <x v="0"/>
    <d v="2022-12-01T00:00:00"/>
    <x v="34"/>
    <x v="7"/>
    <x v="0"/>
    <x v="0"/>
    <s v="R+8"/>
    <s v="Secouru"/>
    <s v="PC"/>
    <n v="3676.8"/>
  </r>
  <r>
    <s v="TD HQ PCS_Compt-PC\\2212AA"/>
    <x v="0"/>
    <d v="2022-12-01T00:00:00"/>
    <x v="34"/>
    <x v="8"/>
    <x v="0"/>
    <x v="0"/>
    <s v="RDCH"/>
    <s v="Secouru"/>
    <s v="PC"/>
    <n v="1930.98"/>
  </r>
  <r>
    <s v="TD Instance 120P_Compt-PC\\2212AA"/>
    <x v="0"/>
    <d v="2022-12-01T00:00:00"/>
    <x v="34"/>
    <x v="10"/>
    <x v="0"/>
    <x v="0"/>
    <s v="RDCH"/>
    <s v="Normal"/>
    <s v="PC"/>
    <n v="9"/>
  </r>
  <r>
    <s v="TD Instance 30P_Compt-PC\\2212AA"/>
    <x v="0"/>
    <d v="2022-12-01T00:00:00"/>
    <x v="34"/>
    <x v="11"/>
    <x v="0"/>
    <x v="0"/>
    <s v="RDCH"/>
    <s v="Normal"/>
    <s v="PC"/>
    <n v="10"/>
  </r>
  <r>
    <s v="TD N1_Compt-PC\\2212AA"/>
    <x v="0"/>
    <d v="2022-12-01T00:00:00"/>
    <x v="34"/>
    <x v="12"/>
    <x v="0"/>
    <x v="0"/>
    <s v="R+1"/>
    <s v="Normal"/>
    <s v="PC"/>
    <n v="1567.7"/>
  </r>
  <r>
    <s v="TD N8_Compt-PC\\2212AA"/>
    <x v="0"/>
    <d v="2022-12-01T00:00:00"/>
    <x v="34"/>
    <x v="19"/>
    <x v="0"/>
    <x v="0"/>
    <s v="R+8"/>
    <s v="Normal"/>
    <s v="PC"/>
    <n v="319.58999999999997"/>
  </r>
  <r>
    <s v="TD NO_Compt-PC\\2212AA"/>
    <x v="0"/>
    <d v="2022-12-01T00:00:00"/>
    <x v="34"/>
    <x v="20"/>
    <x v="0"/>
    <x v="0"/>
    <s v="RDCH"/>
    <s v="Normal"/>
    <s v="PC"/>
    <n v="5315.34"/>
  </r>
  <r>
    <s v="TD OS_Compt-PC\\2212AA"/>
    <x v="0"/>
    <d v="2022-12-01T00:00:00"/>
    <x v="34"/>
    <x v="21"/>
    <x v="0"/>
    <x v="0"/>
    <s v="RDCH"/>
    <s v="Normal"/>
    <s v="PC"/>
    <n v="136.19999999999999"/>
  </r>
  <r>
    <s v="TD SS N°1_Compt-PC\\2212AA"/>
    <x v="0"/>
    <d v="2022-12-01T00:00:00"/>
    <x v="34"/>
    <x v="22"/>
    <x v="0"/>
    <x v="0"/>
    <s v="SS1"/>
    <s v="Normal"/>
    <s v="PC"/>
    <n v="260.43"/>
  </r>
  <r>
    <s v="TD SS N°2_Compt-PC\\2212AA"/>
    <x v="0"/>
    <d v="2022-12-01T00:00:00"/>
    <x v="34"/>
    <x v="23"/>
    <x v="0"/>
    <x v="0"/>
    <s v="SS2"/>
    <s v="Normal"/>
    <s v="PC"/>
    <n v="40.119999999999997"/>
  </r>
  <r>
    <s v="TGS_Compt-Pompes de relevages\\2212AA"/>
    <x v="0"/>
    <d v="2022-12-01T00:00:00"/>
    <x v="35"/>
    <x v="26"/>
    <x v="0"/>
    <x v="0"/>
    <s v="SS1"/>
    <s v="Secouru"/>
    <s v="Pompes relevage"/>
    <n v="233.7"/>
  </r>
  <r>
    <s v="TD HQ PCS_Compt-VC\\2212AA"/>
    <x v="0"/>
    <d v="2022-12-01T00:00:00"/>
    <x v="36"/>
    <x v="8"/>
    <x v="0"/>
    <x v="0"/>
    <s v="RDCH"/>
    <s v="Secouru"/>
    <s v="CVC"/>
    <n v="321"/>
  </r>
  <r>
    <s v="TD N2_CP1 Compt-éclairage\\2212AA"/>
    <x v="0"/>
    <d v="2022-12-01T00:00:00"/>
    <x v="37"/>
    <x v="13"/>
    <x v="0"/>
    <x v="0"/>
    <s v="R+2"/>
    <s v="Normal"/>
    <s v="Eclairage"/>
    <n v="8040.6"/>
  </r>
  <r>
    <s v="TD N3_CP1 Compt-éclairage\\2212AA"/>
    <x v="0"/>
    <d v="2022-12-01T00:00:00"/>
    <x v="37"/>
    <x v="14"/>
    <x v="0"/>
    <x v="0"/>
    <s v="R+3"/>
    <s v="Normal"/>
    <s v="Eclairage"/>
    <n v="8915.9"/>
  </r>
  <r>
    <s v="TD N4_CP1 Compt-éclairage\\2212AA"/>
    <x v="0"/>
    <d v="2022-12-01T00:00:00"/>
    <x v="37"/>
    <x v="15"/>
    <x v="0"/>
    <x v="0"/>
    <s v="R+4"/>
    <s v="Normal"/>
    <s v="Eclairage"/>
    <n v="8485.7999999999993"/>
  </r>
  <r>
    <s v="TD N5_CP1 Compt-éclairage\\2212AA"/>
    <x v="0"/>
    <d v="2022-12-01T00:00:00"/>
    <x v="37"/>
    <x v="16"/>
    <x v="0"/>
    <x v="0"/>
    <s v="R+5"/>
    <s v="Normal"/>
    <s v="Eclairage"/>
    <n v="7685.3"/>
  </r>
  <r>
    <s v="TD N6_CP1 Compt-éclairage\\2212AA"/>
    <x v="0"/>
    <d v="2022-12-01T00:00:00"/>
    <x v="37"/>
    <x v="17"/>
    <x v="0"/>
    <x v="0"/>
    <s v="R+6"/>
    <s v="Normal"/>
    <s v="Eclairage"/>
    <n v="7083"/>
  </r>
  <r>
    <s v="TD N7_CP1 Compt-éclairage\\2212AA"/>
    <x v="0"/>
    <d v="2022-12-01T00:00:00"/>
    <x v="37"/>
    <x v="18"/>
    <x v="0"/>
    <x v="0"/>
    <s v="R+7"/>
    <s v="Normal"/>
    <s v="Eclairage"/>
    <n v="5847.5"/>
  </r>
  <r>
    <s v="TD N2_CP2 Compt-CVC\\2212AA"/>
    <x v="0"/>
    <d v="2022-12-01T00:00:00"/>
    <x v="38"/>
    <x v="13"/>
    <x v="0"/>
    <x v="0"/>
    <s v="R+2"/>
    <s v="Normal"/>
    <s v="CVC"/>
    <n v="1653.5"/>
  </r>
  <r>
    <s v="TD N3_CP2 Compt-CVC\\2212AA"/>
    <x v="0"/>
    <d v="2022-12-01T00:00:00"/>
    <x v="38"/>
    <x v="14"/>
    <x v="0"/>
    <x v="0"/>
    <s v="R+3"/>
    <s v="Normal"/>
    <s v="CVC"/>
    <n v="1816.6"/>
  </r>
  <r>
    <s v="TD N4_CP2 Compt-CVC\\2212AA"/>
    <x v="0"/>
    <d v="2022-12-01T00:00:00"/>
    <x v="38"/>
    <x v="15"/>
    <x v="0"/>
    <x v="0"/>
    <s v="R+4"/>
    <s v="Normal"/>
    <s v="CVC"/>
    <n v="1736.3"/>
  </r>
  <r>
    <s v="TD N5_CP2 Compt-CVC\\2212AA"/>
    <x v="0"/>
    <d v="2022-12-01T00:00:00"/>
    <x v="38"/>
    <x v="16"/>
    <x v="0"/>
    <x v="0"/>
    <s v="R+5"/>
    <s v="Normal"/>
    <s v="CVC"/>
    <n v="1750.5"/>
  </r>
  <r>
    <s v="TD N6_CP2 Compt-CVC\\2212AA"/>
    <x v="0"/>
    <d v="2022-12-01T00:00:00"/>
    <x v="38"/>
    <x v="17"/>
    <x v="0"/>
    <x v="0"/>
    <s v="R+6"/>
    <s v="Normal"/>
    <s v="CVC"/>
    <n v="1766.2"/>
  </r>
  <r>
    <s v="TD N7_CP2 Compt-CVC\\2212AA"/>
    <x v="0"/>
    <d v="2022-12-01T00:00:00"/>
    <x v="38"/>
    <x v="18"/>
    <x v="0"/>
    <x v="0"/>
    <s v="R+7"/>
    <s v="Normal"/>
    <s v="CVC"/>
    <n v="1653.8"/>
  </r>
  <r>
    <s v="TD N2_CP3 Compt-BEC\\2212AA"/>
    <x v="0"/>
    <d v="2022-12-01T00:00:00"/>
    <x v="39"/>
    <x v="13"/>
    <x v="0"/>
    <x v="0"/>
    <s v="R+2"/>
    <s v="Normal"/>
    <s v="ECS"/>
    <n v="1661.7"/>
  </r>
  <r>
    <s v="TD N3_CP3 Compt-BEC\\2212AA"/>
    <x v="0"/>
    <d v="2022-12-01T00:00:00"/>
    <x v="39"/>
    <x v="14"/>
    <x v="0"/>
    <x v="0"/>
    <s v="R+3"/>
    <s v="Normal"/>
    <s v="ECS"/>
    <n v="1579.3"/>
  </r>
  <r>
    <s v="TD N4_CP3 Compt-BEC\\2212AA"/>
    <x v="0"/>
    <d v="2022-12-01T00:00:00"/>
    <x v="39"/>
    <x v="15"/>
    <x v="0"/>
    <x v="0"/>
    <s v="R+4"/>
    <s v="Normal"/>
    <s v="ECS"/>
    <n v="1595.7"/>
  </r>
  <r>
    <s v="TD N5_CP3 Compt-BEC\\2212AA"/>
    <x v="0"/>
    <d v="2022-12-01T00:00:00"/>
    <x v="39"/>
    <x v="16"/>
    <x v="0"/>
    <x v="0"/>
    <s v="R+5"/>
    <s v="Normal"/>
    <s v="ECS"/>
    <n v="1628.5"/>
  </r>
  <r>
    <s v="TD N6_CP3 Compt-BEC\\2212AA"/>
    <x v="0"/>
    <d v="2022-12-01T00:00:00"/>
    <x v="39"/>
    <x v="17"/>
    <x v="0"/>
    <x v="0"/>
    <s v="R+6"/>
    <s v="Normal"/>
    <s v="ECS"/>
    <n v="1390.8"/>
  </r>
  <r>
    <s v="TD N7_CP3 Compt-BEC\\2212AA"/>
    <x v="0"/>
    <d v="2022-12-01T00:00:00"/>
    <x v="39"/>
    <x v="18"/>
    <x v="0"/>
    <x v="0"/>
    <s v="R+7"/>
    <s v="Normal"/>
    <s v="ECS"/>
    <n v="1504.5"/>
  </r>
  <r>
    <s v="TD N2_CP4 Compt-PC\\2212AA"/>
    <x v="0"/>
    <d v="2022-12-01T00:00:00"/>
    <x v="40"/>
    <x v="13"/>
    <x v="0"/>
    <x v="0"/>
    <s v="R+2"/>
    <s v="Normal"/>
    <s v="PC"/>
    <n v="2255.4"/>
  </r>
  <r>
    <s v="TD N3_CP4 Compt-PC\\2212AA"/>
    <x v="0"/>
    <d v="2022-12-01T00:00:00"/>
    <x v="40"/>
    <x v="14"/>
    <x v="0"/>
    <x v="0"/>
    <s v="R+3"/>
    <s v="Normal"/>
    <s v="PC"/>
    <n v="2359.8000000000002"/>
  </r>
  <r>
    <s v="TD N4_CP4 Compt-PC\\2212AA"/>
    <x v="0"/>
    <d v="2022-12-01T00:00:00"/>
    <x v="40"/>
    <x v="15"/>
    <x v="0"/>
    <x v="0"/>
    <s v="R+4"/>
    <s v="Normal"/>
    <s v="PC"/>
    <n v="2737.7"/>
  </r>
  <r>
    <s v="TD N5_CP4 Compt-PC\\2212AA"/>
    <x v="0"/>
    <d v="2022-12-01T00:00:00"/>
    <x v="40"/>
    <x v="16"/>
    <x v="0"/>
    <x v="0"/>
    <s v="R+5"/>
    <s v="Normal"/>
    <s v="PC"/>
    <n v="2807.5"/>
  </r>
  <r>
    <s v="TD N6_CP4 Compt-PC\\2212AA"/>
    <x v="0"/>
    <d v="2022-12-01T00:00:00"/>
    <x v="40"/>
    <x v="17"/>
    <x v="0"/>
    <x v="0"/>
    <s v="R+6"/>
    <s v="Normal"/>
    <s v="PC"/>
    <n v="2898.9"/>
  </r>
  <r>
    <s v="TD N7_CP4 Compt-PC\\2212AA"/>
    <x v="0"/>
    <d v="2022-12-01T00:00:00"/>
    <x v="40"/>
    <x v="18"/>
    <x v="0"/>
    <x v="0"/>
    <s v="R+7"/>
    <s v="Normal"/>
    <s v="PC"/>
    <n v="3179.7"/>
  </r>
  <r>
    <s v="Coffret LT CTA SUD_CTA 1\\2212AA"/>
    <x v="0"/>
    <d v="2022-12-01T00:00:00"/>
    <x v="41"/>
    <x v="27"/>
    <x v="0"/>
    <x v="0"/>
    <m/>
    <m/>
    <s v="CVC"/>
    <n v="8176.23"/>
  </r>
  <r>
    <s v="Coffret LT CTA SUD_CTA 3\\2212AA"/>
    <x v="0"/>
    <d v="2022-12-01T00:00:00"/>
    <x v="42"/>
    <x v="27"/>
    <x v="0"/>
    <x v="0"/>
    <m/>
    <m/>
    <s v="CVC"/>
    <n v="8666.94"/>
  </r>
  <r>
    <s v="Coffret LT CTA SUD_CTA 4\\2212AA"/>
    <x v="0"/>
    <d v="2022-12-01T00:00:00"/>
    <x v="43"/>
    <x v="27"/>
    <x v="0"/>
    <x v="0"/>
    <m/>
    <m/>
    <s v="CVC"/>
    <n v="5027.88"/>
  </r>
  <r>
    <s v="Coffret LT CTA SUD_CTA 5\\2212AA"/>
    <x v="0"/>
    <d v="2022-12-01T00:00:00"/>
    <x v="44"/>
    <x v="27"/>
    <x v="0"/>
    <x v="0"/>
    <m/>
    <m/>
    <s v="CVC"/>
    <n v="3201.5"/>
  </r>
  <r>
    <s v="Coffret LT CTA SUD_CTA 6\\2212AA"/>
    <x v="0"/>
    <d v="2022-12-01T00:00:00"/>
    <x v="45"/>
    <x v="27"/>
    <x v="0"/>
    <x v="0"/>
    <m/>
    <m/>
    <s v="CVC"/>
    <n v="29319.200000000001"/>
  </r>
  <r>
    <s v="Coffret LT CTA SUD_CTA 7\\2212AA"/>
    <x v="0"/>
    <d v="2022-12-01T00:00:00"/>
    <x v="46"/>
    <x v="27"/>
    <x v="0"/>
    <x v="0"/>
    <m/>
    <m/>
    <s v="CVC"/>
    <n v="20886.330000000002"/>
  </r>
  <r>
    <s v="TGBT_CTA_02_AMPHIE\\2212AA"/>
    <x v="0"/>
    <d v="2022-12-01T00:00:00"/>
    <x v="47"/>
    <x v="1"/>
    <x v="0"/>
    <x v="0"/>
    <m/>
    <m/>
    <s v="CVC"/>
    <n v="538.6"/>
  </r>
  <r>
    <s v="TGBT_CTA_08_LT_NORD_OS\\2212AA"/>
    <x v="0"/>
    <d v="2022-12-01T00:00:00"/>
    <x v="48"/>
    <x v="1"/>
    <x v="0"/>
    <x v="0"/>
    <m/>
    <m/>
    <s v="CVC"/>
    <n v="620"/>
  </r>
  <r>
    <s v="TGBT_DRY_1\\2212AA"/>
    <x v="0"/>
    <d v="2022-12-01T00:00:00"/>
    <x v="49"/>
    <x v="1"/>
    <x v="0"/>
    <x v="0"/>
    <m/>
    <m/>
    <s v="CVC"/>
    <n v="617.29999999999995"/>
  </r>
  <r>
    <s v="TGBT_DRY_2\\2212AA"/>
    <x v="0"/>
    <d v="2022-12-01T00:00:00"/>
    <x v="50"/>
    <x v="1"/>
    <x v="0"/>
    <x v="0"/>
    <m/>
    <m/>
    <s v="CVC"/>
    <n v="548"/>
  </r>
  <r>
    <s v="Eau chaude_Eau chaude m3\\2212AA"/>
    <x v="0"/>
    <d v="2022-12-01T00:00:00"/>
    <x v="51"/>
    <x v="28"/>
    <x v="1"/>
    <x v="1"/>
    <m/>
    <m/>
    <s v="Total"/>
    <n v="41021.847999999998"/>
  </r>
  <r>
    <s v="Eau chaude_Eau chaude m3/h\\2212AA"/>
    <x v="0"/>
    <d v="2022-12-01T00:00:00"/>
    <x v="52"/>
    <x v="28"/>
    <x v="2"/>
    <x v="1"/>
    <m/>
    <m/>
    <s v="Total"/>
    <n v="16.523"/>
  </r>
  <r>
    <s v="Eau chaude_Eau chaude MWh\\2212AA"/>
    <x v="0"/>
    <d v="2022-12-01T00:00:00"/>
    <x v="53"/>
    <x v="28"/>
    <x v="3"/>
    <x v="1"/>
    <m/>
    <m/>
    <s v="Total"/>
    <n v="296.77600000000001"/>
  </r>
  <r>
    <s v="Eau foide_Eau foide\\2212AA"/>
    <x v="0"/>
    <d v="2022-12-01T00:00:00"/>
    <x v="54"/>
    <x v="29"/>
    <x v="1"/>
    <x v="1"/>
    <m/>
    <m/>
    <s v="Total"/>
    <n v="2819.83"/>
  </r>
  <r>
    <s v="Eau foide_Eau froide bureau\\2212AA"/>
    <x v="0"/>
    <d v="2022-12-01T00:00:00"/>
    <x v="55"/>
    <x v="29"/>
    <x v="1"/>
    <x v="1"/>
    <m/>
    <m/>
    <s v="Total"/>
    <n v="662"/>
  </r>
  <r>
    <s v="Eau foide_Eau froide SG\\2212AA"/>
    <x v="0"/>
    <d v="2022-12-01T00:00:00"/>
    <x v="56"/>
    <x v="29"/>
    <x v="1"/>
    <x v="1"/>
    <m/>
    <m/>
    <s v="Total"/>
    <n v="1928"/>
  </r>
  <r>
    <s v="TGBT_INT_GEN_ECL_NORMAL_REM\\2212AA"/>
    <x v="0"/>
    <d v="2022-12-01T00:00:00"/>
    <x v="57"/>
    <x v="1"/>
    <x v="0"/>
    <x v="0"/>
    <m/>
    <m/>
    <s v="Eclairage"/>
    <n v="119.3"/>
  </r>
  <r>
    <s v="TGBT_INT_GEN_NORMAL\\2212AA"/>
    <x v="0"/>
    <d v="2022-12-01T00:00:00"/>
    <x v="58"/>
    <x v="1"/>
    <x v="0"/>
    <x v="0"/>
    <m/>
    <m/>
    <s v="Eclairage"/>
    <n v="57669"/>
  </r>
  <r>
    <s v="TGBT_INT_GEN_PC_NORMAL_REM\\2212AA"/>
    <x v="0"/>
    <d v="2022-12-01T00:00:00"/>
    <x v="59"/>
    <x v="1"/>
    <x v="0"/>
    <x v="0"/>
    <m/>
    <m/>
    <s v="PC"/>
    <n v="8.5"/>
  </r>
  <r>
    <s v="TGBT_INT_GEN_R\\2212AA"/>
    <x v="0"/>
    <d v="2022-12-01T00:00:00"/>
    <x v="60"/>
    <x v="1"/>
    <x v="0"/>
    <x v="0"/>
    <m/>
    <m/>
    <s v="Eclairage"/>
    <n v="120"/>
  </r>
  <r>
    <s v="TGBT_INT_GEN_REMP\\2212AA"/>
    <x v="0"/>
    <d v="2022-12-01T00:00:00"/>
    <x v="61"/>
    <x v="1"/>
    <x v="0"/>
    <x v="0"/>
    <m/>
    <m/>
    <s v="Eclairage"/>
    <n v="1995"/>
  </r>
  <r>
    <s v="TGBT_Unit_EXT_Clim_LC_OND_VDI\\2212AA"/>
    <x v="0"/>
    <d v="2022-12-01T00:00:00"/>
    <x v="62"/>
    <x v="1"/>
    <x v="0"/>
    <x v="0"/>
    <m/>
    <m/>
    <s v="PROCESS"/>
    <n v="3490.7"/>
  </r>
  <r>
    <s v="TGBT_Unit_EXT_Clim_N08\\2212AA"/>
    <x v="0"/>
    <d v="2022-12-01T00:00:00"/>
    <x v="63"/>
    <x v="1"/>
    <x v="0"/>
    <x v="0"/>
    <m/>
    <m/>
    <s v="PROCESS"/>
    <n v="395.6"/>
  </r>
  <r>
    <s v="Compteur EDF_121 E Active 1 HPH\\2301AA"/>
    <x v="1"/>
    <d v="2023-01-01T00:00:00"/>
    <x v="0"/>
    <x v="0"/>
    <x v="0"/>
    <x v="0"/>
    <m/>
    <m/>
    <s v="Général"/>
    <n v="115873"/>
  </r>
  <r>
    <s v="Compteur EDF_122 E Active 1 HCH\\2301AA"/>
    <x v="1"/>
    <d v="2023-01-01T00:00:00"/>
    <x v="1"/>
    <x v="0"/>
    <x v="0"/>
    <x v="0"/>
    <m/>
    <m/>
    <s v="Général"/>
    <n v="53112"/>
  </r>
  <r>
    <s v="Compteur EDF_123 E Active 1 HPE\\2301AA"/>
    <x v="1"/>
    <d v="2023-01-01T00:00:00"/>
    <x v="2"/>
    <x v="0"/>
    <x v="0"/>
    <x v="0"/>
    <m/>
    <m/>
    <s v="Général"/>
    <n v="259220"/>
  </r>
  <r>
    <s v="Compteur EDF_124 E Active 1 HCE\\2301AA"/>
    <x v="1"/>
    <d v="2023-01-01T00:00:00"/>
    <x v="3"/>
    <x v="0"/>
    <x v="0"/>
    <x v="0"/>
    <m/>
    <m/>
    <s v="Général"/>
    <n v="107534"/>
  </r>
  <r>
    <s v="Compteur EDF_220 E Active 1 P\\2301AA"/>
    <x v="1"/>
    <d v="2023-01-01T00:00:00"/>
    <x v="4"/>
    <x v="0"/>
    <x v="0"/>
    <x v="0"/>
    <m/>
    <m/>
    <s v="Général"/>
    <n v="23464"/>
  </r>
  <r>
    <s v="TGBT_ARM_BRANCH_LC\\2301AA"/>
    <x v="1"/>
    <d v="2023-01-01T00:00:00"/>
    <x v="5"/>
    <x v="1"/>
    <x v="0"/>
    <x v="0"/>
    <m/>
    <m/>
    <s v="CVC"/>
    <n v="1014.7"/>
  </r>
  <r>
    <s v="TGBT_ARM_CLIM_DET_D_OND1\\2301AA"/>
    <x v="1"/>
    <d v="2023-01-01T00:00:00"/>
    <x v="6"/>
    <x v="1"/>
    <x v="0"/>
    <x v="0"/>
    <m/>
    <m/>
    <s v="PROCESS"/>
    <n v="105.1"/>
  </r>
  <r>
    <s v="TGBT_ARM_CLIM_DET_D_OND2\\2301AA"/>
    <x v="1"/>
    <d v="2023-01-01T00:00:00"/>
    <x v="7"/>
    <x v="1"/>
    <x v="0"/>
    <x v="0"/>
    <m/>
    <m/>
    <s v="PROCESS"/>
    <n v="100"/>
  </r>
  <r>
    <s v="TGBT_ARM_CLIM_DET_D_VDI1\\2301AA"/>
    <x v="1"/>
    <d v="2023-01-01T00:00:00"/>
    <x v="8"/>
    <x v="1"/>
    <x v="0"/>
    <x v="0"/>
    <m/>
    <m/>
    <s v="PROCESS"/>
    <n v="715.5"/>
  </r>
  <r>
    <s v="TGBT_ARM_CLIM_DET_D_VDI2\\2301AA"/>
    <x v="1"/>
    <d v="2023-01-01T00:00:00"/>
    <x v="9"/>
    <x v="1"/>
    <x v="0"/>
    <x v="0"/>
    <m/>
    <m/>
    <s v="PROCESS"/>
    <n v="1214.5"/>
  </r>
  <r>
    <s v="TGBT_ARM_CLIM_EG_LC_VDI1\\2301AA"/>
    <x v="1"/>
    <d v="2023-01-01T00:00:00"/>
    <x v="10"/>
    <x v="1"/>
    <x v="0"/>
    <x v="0"/>
    <m/>
    <m/>
    <s v="CVC"/>
    <n v="220"/>
  </r>
  <r>
    <s v="TGBT_ARM_CLIM_EG_LC_VDI2\\2301AA"/>
    <x v="1"/>
    <d v="2023-01-01T00:00:00"/>
    <x v="11"/>
    <x v="1"/>
    <x v="0"/>
    <x v="0"/>
    <m/>
    <m/>
    <s v="CVC"/>
    <n v="1875.9"/>
  </r>
  <r>
    <s v="TGBT_ARM_CLIM_EG_OND1\\2301AA"/>
    <x v="1"/>
    <d v="2023-01-01T00:00:00"/>
    <x v="12"/>
    <x v="1"/>
    <x v="0"/>
    <x v="0"/>
    <m/>
    <m/>
    <s v="CVC"/>
    <n v="105.8"/>
  </r>
  <r>
    <s v="TGBT_ARM_CLIM_EG_OND2\\2301AA"/>
    <x v="1"/>
    <d v="2023-01-01T00:00:00"/>
    <x v="13"/>
    <x v="1"/>
    <x v="0"/>
    <x v="0"/>
    <m/>
    <m/>
    <s v="CVC"/>
    <n v="120.07"/>
  </r>
  <r>
    <s v="TGBT_ARM_ELEC_LT_CTA_SUD\\2301AA"/>
    <x v="1"/>
    <d v="2023-01-01T00:00:00"/>
    <x v="14"/>
    <x v="1"/>
    <x v="0"/>
    <x v="0"/>
    <m/>
    <m/>
    <s v="CVC"/>
    <n v="37369.599999999999"/>
  </r>
  <r>
    <s v="TGBT_ARM_ELEC_LT_GF\\2301AA"/>
    <x v="1"/>
    <d v="2023-01-01T00:00:00"/>
    <x v="15"/>
    <x v="1"/>
    <x v="0"/>
    <x v="0"/>
    <m/>
    <m/>
    <s v="CVC"/>
    <n v="53327.3"/>
  </r>
  <r>
    <s v="TGBT_ARM_GF\\2301AA"/>
    <x v="1"/>
    <d v="2023-01-01T00:00:00"/>
    <x v="16"/>
    <x v="1"/>
    <x v="0"/>
    <x v="0"/>
    <m/>
    <m/>
    <s v="CVC"/>
    <n v="61731"/>
  </r>
  <r>
    <s v="TGBT_ASC_1800Kg\\2301AA"/>
    <x v="1"/>
    <d v="2023-01-01T00:00:00"/>
    <x v="17"/>
    <x v="1"/>
    <x v="0"/>
    <x v="0"/>
    <m/>
    <m/>
    <s v="Ascenseurs"/>
    <n v="245.4"/>
  </r>
  <r>
    <s v="TGBT_ASC_2800Kg\\2301AA"/>
    <x v="1"/>
    <d v="2023-01-01T00:00:00"/>
    <x v="18"/>
    <x v="1"/>
    <x v="0"/>
    <x v="0"/>
    <m/>
    <m/>
    <s v="Ascenseurs"/>
    <n v="849.9"/>
  </r>
  <r>
    <s v="TD Amphithéatre_Centrale de mesure\\2301AA"/>
    <x v="1"/>
    <d v="2023-01-01T00:00:00"/>
    <x v="19"/>
    <x v="2"/>
    <x v="0"/>
    <x v="0"/>
    <s v="RDCH"/>
    <s v="Normal"/>
    <s v="Total"/>
    <n v="2249.44"/>
  </r>
  <r>
    <s v="TD Caféteria_Centrale de mesure\\2301AA"/>
    <x v="1"/>
    <d v="2023-01-01T00:00:00"/>
    <x v="19"/>
    <x v="3"/>
    <x v="0"/>
    <x v="0"/>
    <s v="Cafétéria"/>
    <s v="Normal"/>
    <s v="Total"/>
    <n v="168.05"/>
  </r>
  <r>
    <s v="TD HQ  Serveur 1_Centrale de mesure\\2301AA"/>
    <x v="1"/>
    <d v="2023-01-01T00:00:00"/>
    <x v="19"/>
    <x v="4"/>
    <x v="0"/>
    <x v="0"/>
    <s v="RDCH"/>
    <s v="Secouru"/>
    <s v="Total"/>
    <n v="7495.69"/>
  </r>
  <r>
    <s v="TD HQ N0_Centrale de mesure\\2301AA"/>
    <x v="1"/>
    <d v="2023-01-01T00:00:00"/>
    <x v="19"/>
    <x v="5"/>
    <x v="0"/>
    <x v="0"/>
    <s v="RDCH"/>
    <s v="Secouru"/>
    <s v="Total"/>
    <n v="6921.8"/>
  </r>
  <r>
    <s v="TD HQ N1_Centrale de mesure\\2301AA"/>
    <x v="1"/>
    <d v="2023-01-01T00:00:00"/>
    <x v="19"/>
    <x v="6"/>
    <x v="0"/>
    <x v="0"/>
    <s v="R+1"/>
    <s v="Secouru"/>
    <s v="Total"/>
    <n v="2474.4"/>
  </r>
  <r>
    <s v="TD HQ N8_Centrale de mesure\\2301AA"/>
    <x v="1"/>
    <d v="2023-01-01T00:00:00"/>
    <x v="19"/>
    <x v="7"/>
    <x v="0"/>
    <x v="0"/>
    <s v="R+8"/>
    <s v="Secouru"/>
    <s v="Total"/>
    <n v="7388.3"/>
  </r>
  <r>
    <s v="TD HQ PCS_Centrale de mesure\\2301AA"/>
    <x v="1"/>
    <d v="2023-01-01T00:00:00"/>
    <x v="19"/>
    <x v="8"/>
    <x v="0"/>
    <x v="0"/>
    <s v="RDCH"/>
    <s v="Secouru"/>
    <s v="Total"/>
    <n v="3117.8"/>
  </r>
  <r>
    <s v="TD HQ Serveur 2_Centrale de mesure\\2301AA"/>
    <x v="1"/>
    <d v="2023-01-01T00:00:00"/>
    <x v="19"/>
    <x v="9"/>
    <x v="0"/>
    <x v="0"/>
    <s v="RDCH"/>
    <s v="Secouru"/>
    <s v="Total"/>
    <n v="11213.87"/>
  </r>
  <r>
    <s v="TD Instance 120P_Centrale de mesure\\2301AA"/>
    <x v="1"/>
    <d v="2023-01-01T00:00:00"/>
    <x v="19"/>
    <x v="10"/>
    <x v="0"/>
    <x v="0"/>
    <s v="RDCH"/>
    <s v="Normal"/>
    <s v="Total"/>
    <n v="3553.64"/>
  </r>
  <r>
    <s v="TD Instance 30P_Centrale de mesure\\2301AA"/>
    <x v="1"/>
    <d v="2023-01-01T00:00:00"/>
    <x v="19"/>
    <x v="11"/>
    <x v="0"/>
    <x v="0"/>
    <s v="RDCH"/>
    <s v="Normal"/>
    <s v="Total"/>
    <n v="51.37"/>
  </r>
  <r>
    <s v="TD N1_Centrale de mesure\\2301AA"/>
    <x v="1"/>
    <d v="2023-01-01T00:00:00"/>
    <x v="19"/>
    <x v="12"/>
    <x v="0"/>
    <x v="0"/>
    <s v="R+1"/>
    <s v="Normal"/>
    <s v="Total"/>
    <n v="9908.7000000000007"/>
  </r>
  <r>
    <s v="TD N2_Centrale de mesure\\2301AA"/>
    <x v="1"/>
    <d v="2023-01-01T00:00:00"/>
    <x v="19"/>
    <x v="13"/>
    <x v="0"/>
    <x v="0"/>
    <s v="R+2"/>
    <s v="Normal"/>
    <s v="Total"/>
    <n v="19891"/>
  </r>
  <r>
    <s v="TD N3_Centrale de mesure\\2301AA"/>
    <x v="1"/>
    <d v="2023-01-01T00:00:00"/>
    <x v="19"/>
    <x v="14"/>
    <x v="0"/>
    <x v="0"/>
    <s v="R+3"/>
    <s v="Normal"/>
    <s v="Total"/>
    <n v="17739.3"/>
  </r>
  <r>
    <s v="TD N4_Centrale de mesure\\2301AA"/>
    <x v="1"/>
    <d v="2023-01-01T00:00:00"/>
    <x v="19"/>
    <x v="15"/>
    <x v="0"/>
    <x v="0"/>
    <s v="R+4"/>
    <s v="Normal"/>
    <s v="Total"/>
    <n v="16617.400000000001"/>
  </r>
  <r>
    <s v="TD N5_Centrale de mesure\\2301AA"/>
    <x v="1"/>
    <d v="2023-01-01T00:00:00"/>
    <x v="19"/>
    <x v="16"/>
    <x v="0"/>
    <x v="0"/>
    <s v="R+5"/>
    <s v="Normal"/>
    <s v="Total"/>
    <n v="16798.8"/>
  </r>
  <r>
    <s v="TD N6_Centrale de mesure\\2301AA"/>
    <x v="1"/>
    <d v="2023-01-01T00:00:00"/>
    <x v="19"/>
    <x v="17"/>
    <x v="0"/>
    <x v="0"/>
    <s v="R+6"/>
    <s v="Normal"/>
    <s v="Total"/>
    <n v="16902.3"/>
  </r>
  <r>
    <s v="TD N7_Centrale de mesure\\2301AA"/>
    <x v="1"/>
    <d v="2023-01-01T00:00:00"/>
    <x v="19"/>
    <x v="18"/>
    <x v="0"/>
    <x v="0"/>
    <s v="R+7"/>
    <s v="Normal"/>
    <s v="Total"/>
    <n v="20015.3"/>
  </r>
  <r>
    <s v="TD N8_Centrale de mesure\\2301AA"/>
    <x v="1"/>
    <d v="2023-01-01T00:00:00"/>
    <x v="19"/>
    <x v="19"/>
    <x v="0"/>
    <x v="0"/>
    <s v="R+8"/>
    <s v="Normal"/>
    <s v="Total"/>
    <n v="9411.99"/>
  </r>
  <r>
    <s v="TD NO_Centrale de mesure\\2301AA"/>
    <x v="1"/>
    <d v="2023-01-01T00:00:00"/>
    <x v="19"/>
    <x v="20"/>
    <x v="0"/>
    <x v="0"/>
    <s v="RDCH"/>
    <s v="Normal"/>
    <s v="Total"/>
    <n v="17244.89"/>
  </r>
  <r>
    <s v="TD OS_Centrale de mesure\\2301AA"/>
    <x v="1"/>
    <d v="2023-01-01T00:00:00"/>
    <x v="19"/>
    <x v="21"/>
    <x v="0"/>
    <x v="0"/>
    <s v="RDCH"/>
    <s v="Normal"/>
    <s v="Total"/>
    <n v="1753.03"/>
  </r>
  <r>
    <s v="TD SS N°1_Centrale de mesure\\2301AA"/>
    <x v="1"/>
    <d v="2023-01-01T00:00:00"/>
    <x v="19"/>
    <x v="22"/>
    <x v="0"/>
    <x v="0"/>
    <s v="SS1"/>
    <s v="Normal"/>
    <s v="Total"/>
    <n v="13030.8"/>
  </r>
  <r>
    <s v="TD SS N°2_Centrale de mesure\\2301AA"/>
    <x v="1"/>
    <d v="2023-01-01T00:00:00"/>
    <x v="19"/>
    <x v="23"/>
    <x v="0"/>
    <x v="0"/>
    <s v="SS2"/>
    <s v="Normal"/>
    <s v="Total"/>
    <n v="2636.93"/>
  </r>
  <r>
    <s v="TG HQ 1_Centrale de mesure\\2301AA"/>
    <x v="1"/>
    <d v="2023-01-01T00:00:00"/>
    <x v="19"/>
    <x v="24"/>
    <x v="0"/>
    <x v="0"/>
    <s v="SS1"/>
    <s v="Secouru"/>
    <s v="Total"/>
    <n v="28551"/>
  </r>
  <r>
    <s v="TG HQ 2_Centrale de mesure\\2301AA"/>
    <x v="1"/>
    <d v="2023-01-01T00:00:00"/>
    <x v="19"/>
    <x v="25"/>
    <x v="0"/>
    <x v="0"/>
    <s v="SS1"/>
    <s v="Secouru"/>
    <s v="Total"/>
    <n v="37900"/>
  </r>
  <r>
    <s v="TGS_Centrale de mesure\\2301AA"/>
    <x v="1"/>
    <d v="2023-01-01T00:00:00"/>
    <x v="19"/>
    <x v="26"/>
    <x v="0"/>
    <x v="0"/>
    <s v="SS1"/>
    <s v="Secouru"/>
    <s v="Total"/>
    <n v="5078.7"/>
  </r>
  <r>
    <s v="TD NO_Compt-  BEC office\\2301AA"/>
    <x v="1"/>
    <d v="2023-01-01T00:00:00"/>
    <x v="20"/>
    <x v="20"/>
    <x v="0"/>
    <x v="0"/>
    <s v="RDCH"/>
    <s v="Normal"/>
    <s v="ECS"/>
    <n v="156"/>
  </r>
  <r>
    <s v="TD NO_Compt- PC office\\2301AA"/>
    <x v="1"/>
    <d v="2023-01-01T00:00:00"/>
    <x v="21"/>
    <x v="20"/>
    <x v="0"/>
    <x v="0"/>
    <s v="RDCH"/>
    <s v="Normal"/>
    <s v="PC"/>
    <n v="877"/>
  </r>
  <r>
    <s v="TD NO_Compt-BECS\\2301AA"/>
    <x v="1"/>
    <d v="2023-01-01T00:00:00"/>
    <x v="22"/>
    <x v="20"/>
    <x v="0"/>
    <x v="0"/>
    <s v="RDCH"/>
    <s v="Normal"/>
    <s v="ECS"/>
    <n v="1018.97"/>
  </r>
  <r>
    <s v="TD Caféteria_Compt-BECS-Local menage\\2301AA"/>
    <x v="1"/>
    <d v="2023-01-01T00:00:00"/>
    <x v="23"/>
    <x v="3"/>
    <x v="0"/>
    <x v="0"/>
    <s v="Cafétéria"/>
    <s v="Normal"/>
    <s v="ECS"/>
    <n v="579"/>
  </r>
  <r>
    <s v="TD SS N°1_Compt-Chauffage\\2301AA"/>
    <x v="1"/>
    <d v="2023-01-01T00:00:00"/>
    <x v="24"/>
    <x v="22"/>
    <x v="0"/>
    <x v="0"/>
    <s v="SS1"/>
    <s v="Normal"/>
    <s v="CVC"/>
    <n v="0.05"/>
  </r>
  <r>
    <s v="TD N1_Compt-CVC\\2301AA"/>
    <x v="1"/>
    <d v="2023-01-01T00:00:00"/>
    <x v="25"/>
    <x v="12"/>
    <x v="0"/>
    <x v="0"/>
    <s v="R+1"/>
    <s v="Normal"/>
    <s v="CVC"/>
    <n v="620.01"/>
  </r>
  <r>
    <s v="TD N8_Compt-CVC\\2301AA"/>
    <x v="1"/>
    <d v="2023-01-01T00:00:00"/>
    <x v="25"/>
    <x v="19"/>
    <x v="0"/>
    <x v="0"/>
    <s v="R+8"/>
    <s v="Normal"/>
    <s v="CVC"/>
    <n v="1456.52"/>
  </r>
  <r>
    <s v="TD NO_Compt-CVC\\2301AA"/>
    <x v="1"/>
    <d v="2023-01-01T00:00:00"/>
    <x v="25"/>
    <x v="20"/>
    <x v="0"/>
    <x v="0"/>
    <s v="RDCH"/>
    <s v="Normal"/>
    <s v="CVC"/>
    <n v="754.68"/>
  </r>
  <r>
    <s v="TD OS_Compt-CVC\\2301AA"/>
    <x v="1"/>
    <d v="2023-01-01T00:00:00"/>
    <x v="25"/>
    <x v="21"/>
    <x v="0"/>
    <x v="0"/>
    <s v="RDCH"/>
    <s v="Normal"/>
    <s v="CVC"/>
    <n v="546.35"/>
  </r>
  <r>
    <s v="TD N1_Compt-eclairage\\2301AA"/>
    <x v="1"/>
    <d v="2023-01-01T00:00:00"/>
    <x v="26"/>
    <x v="12"/>
    <x v="0"/>
    <x v="0"/>
    <s v="R+1"/>
    <s v="Normal"/>
    <s v="Eclairage"/>
    <n v="6368.89"/>
  </r>
  <r>
    <s v="TD N8_Compt-eclairage\\2301AA"/>
    <x v="1"/>
    <d v="2023-01-01T00:00:00"/>
    <x v="26"/>
    <x v="19"/>
    <x v="0"/>
    <x v="0"/>
    <s v="R+8"/>
    <s v="Normal"/>
    <s v="Eclairage"/>
    <n v="6655.45"/>
  </r>
  <r>
    <s v="TD Amphithéatre_Compt-éclairage\\2301AA"/>
    <x v="1"/>
    <d v="2023-01-01T00:00:00"/>
    <x v="27"/>
    <x v="2"/>
    <x v="0"/>
    <x v="0"/>
    <s v="RDCH"/>
    <s v="Normal"/>
    <s v="Eclairage"/>
    <n v="1992.72"/>
  </r>
  <r>
    <s v="TD HQ PCS_Compt-éclairage\\2301AA"/>
    <x v="1"/>
    <d v="2023-01-01T00:00:00"/>
    <x v="27"/>
    <x v="8"/>
    <x v="0"/>
    <x v="0"/>
    <s v="RDCH"/>
    <s v="Secouru"/>
    <s v="Eclairage"/>
    <n v="168"/>
  </r>
  <r>
    <s v="TD Instance 120P_Compt-éclairage\\2301AA"/>
    <x v="1"/>
    <d v="2023-01-01T00:00:00"/>
    <x v="27"/>
    <x v="10"/>
    <x v="0"/>
    <x v="0"/>
    <s v="RDCH"/>
    <s v="Normal"/>
    <s v="Eclairage"/>
    <n v="3347"/>
  </r>
  <r>
    <s v="TD Instance 30P_Compt-éclairage\\2301AA"/>
    <x v="1"/>
    <d v="2023-01-01T00:00:00"/>
    <x v="27"/>
    <x v="11"/>
    <x v="0"/>
    <x v="0"/>
    <s v="RDCH"/>
    <s v="Normal"/>
    <s v="Eclairage"/>
    <n v="484"/>
  </r>
  <r>
    <s v="TD NO_Compt-éclairage\\2301AA"/>
    <x v="1"/>
    <d v="2023-01-01T00:00:00"/>
    <x v="27"/>
    <x v="20"/>
    <x v="0"/>
    <x v="0"/>
    <s v="RDCH"/>
    <s v="Normal"/>
    <s v="Eclairage"/>
    <n v="7854.31"/>
  </r>
  <r>
    <s v="TD OS_Compt-éclairage\\2301AA"/>
    <x v="1"/>
    <d v="2023-01-01T00:00:00"/>
    <x v="27"/>
    <x v="21"/>
    <x v="0"/>
    <x v="0"/>
    <s v="RDCH"/>
    <s v="Normal"/>
    <s v="Eclairage"/>
    <n v="594"/>
  </r>
  <r>
    <s v="TD SS N°1_Compt-éclairage\\2301AA"/>
    <x v="1"/>
    <d v="2023-01-01T00:00:00"/>
    <x v="27"/>
    <x v="22"/>
    <x v="0"/>
    <x v="0"/>
    <s v="SS1"/>
    <s v="Normal"/>
    <s v="Eclairage"/>
    <n v="12546.46"/>
  </r>
  <r>
    <s v="TD Caféteria_Compt-éclairage cafet\\2301AA"/>
    <x v="1"/>
    <d v="2023-01-01T00:00:00"/>
    <x v="28"/>
    <x v="3"/>
    <x v="0"/>
    <x v="0"/>
    <s v="Cafétéria"/>
    <s v="Normal"/>
    <s v="Eclairage"/>
    <n v="1402"/>
  </r>
  <r>
    <s v="TD NO_Compt-éclairage office\\2301AA"/>
    <x v="1"/>
    <d v="2023-01-01T00:00:00"/>
    <x v="29"/>
    <x v="20"/>
    <x v="0"/>
    <x v="0"/>
    <s v="RDCH"/>
    <s v="Normal"/>
    <s v="Eclairage"/>
    <n v="406"/>
  </r>
  <r>
    <s v="TD SS N°2_Compt-éclairge\\2301AA"/>
    <x v="1"/>
    <d v="2023-01-01T00:00:00"/>
    <x v="30"/>
    <x v="23"/>
    <x v="0"/>
    <x v="0"/>
    <s v="SS2"/>
    <s v="Normal"/>
    <s v="Eclairage"/>
    <n v="2553.6999999999998"/>
  </r>
  <r>
    <s v="TD N1_Compt-ECS\\2301AA"/>
    <x v="1"/>
    <d v="2023-01-01T00:00:00"/>
    <x v="31"/>
    <x v="12"/>
    <x v="0"/>
    <x v="0"/>
    <s v="R+1"/>
    <s v="Normal"/>
    <s v="ECS"/>
    <n v="1100"/>
  </r>
  <r>
    <s v="TD N8_Compt-ECS\\2301AA"/>
    <x v="1"/>
    <d v="2023-01-01T00:00:00"/>
    <x v="31"/>
    <x v="19"/>
    <x v="0"/>
    <x v="0"/>
    <s v="R+8"/>
    <s v="Normal"/>
    <s v="ECS"/>
    <n v="1038.74"/>
  </r>
  <r>
    <s v="TD OS_Compt-Local menage\\2301AA"/>
    <x v="1"/>
    <d v="2023-01-01T00:00:00"/>
    <x v="32"/>
    <x v="21"/>
    <x v="0"/>
    <x v="0"/>
    <s v="RDCH"/>
    <s v="Normal"/>
    <s v="PC"/>
    <n v="336"/>
  </r>
  <r>
    <s v="TGS_Compt-Monte charge N08\\2301AA"/>
    <x v="1"/>
    <d v="2023-01-01T00:00:00"/>
    <x v="33"/>
    <x v="26"/>
    <x v="0"/>
    <x v="0"/>
    <s v="SS1"/>
    <s v="Secouru"/>
    <s v="Ascenseurs"/>
    <n v="3277.82"/>
  </r>
  <r>
    <s v="TD Amphithéatre_Compt-PC\\2301AA"/>
    <x v="1"/>
    <d v="2023-01-01T00:00:00"/>
    <x v="34"/>
    <x v="2"/>
    <x v="0"/>
    <x v="0"/>
    <s v="RDCH"/>
    <s v="Normal"/>
    <s v="PC"/>
    <n v="206.06"/>
  </r>
  <r>
    <s v="TD Caféteria_Compt-PC\\2301AA"/>
    <x v="1"/>
    <d v="2023-01-01T00:00:00"/>
    <x v="34"/>
    <x v="3"/>
    <x v="0"/>
    <x v="0"/>
    <s v="Cafétéria"/>
    <s v="Normal"/>
    <s v="PC"/>
    <n v="8.84"/>
  </r>
  <r>
    <s v="TD HQ N0_Compt-PC\\2301AA"/>
    <x v="1"/>
    <d v="2023-01-01T00:00:00"/>
    <x v="34"/>
    <x v="5"/>
    <x v="0"/>
    <x v="0"/>
    <s v="RDCH"/>
    <s v="Secouru"/>
    <s v="PC"/>
    <n v="4412.2"/>
  </r>
  <r>
    <s v="TD HQ N1_Compt-PC\\2301AA"/>
    <x v="1"/>
    <d v="2023-01-01T00:00:00"/>
    <x v="34"/>
    <x v="6"/>
    <x v="0"/>
    <x v="0"/>
    <s v="R+1"/>
    <s v="Secouru"/>
    <s v="PC"/>
    <n v="658.8"/>
  </r>
  <r>
    <s v="TD HQ N8_Compt-PC\\2301AA"/>
    <x v="1"/>
    <d v="2023-01-01T00:00:00"/>
    <x v="34"/>
    <x v="7"/>
    <x v="0"/>
    <x v="0"/>
    <s v="R+8"/>
    <s v="Secouru"/>
    <s v="PC"/>
    <n v="4485.1000000000004"/>
  </r>
  <r>
    <s v="TD HQ PCS_Compt-PC\\2301AA"/>
    <x v="1"/>
    <d v="2023-01-01T00:00:00"/>
    <x v="34"/>
    <x v="8"/>
    <x v="0"/>
    <x v="0"/>
    <s v="RDCH"/>
    <s v="Secouru"/>
    <s v="PC"/>
    <n v="2260.41"/>
  </r>
  <r>
    <s v="TD Instance 120P_Compt-PC\\2301AA"/>
    <x v="1"/>
    <d v="2023-01-01T00:00:00"/>
    <x v="34"/>
    <x v="10"/>
    <x v="0"/>
    <x v="0"/>
    <s v="RDCH"/>
    <s v="Normal"/>
    <s v="PC"/>
    <n v="9"/>
  </r>
  <r>
    <s v="TD Instance 30P_Compt-PC\\2301AA"/>
    <x v="1"/>
    <d v="2023-01-01T00:00:00"/>
    <x v="34"/>
    <x v="11"/>
    <x v="0"/>
    <x v="0"/>
    <s v="RDCH"/>
    <s v="Normal"/>
    <s v="PC"/>
    <n v="10"/>
  </r>
  <r>
    <s v="TD N1_Compt-PC\\2301AA"/>
    <x v="1"/>
    <d v="2023-01-01T00:00:00"/>
    <x v="34"/>
    <x v="12"/>
    <x v="0"/>
    <x v="0"/>
    <s v="R+1"/>
    <s v="Normal"/>
    <s v="PC"/>
    <n v="1876.7"/>
  </r>
  <r>
    <s v="TD N8_Compt-PC\\2301AA"/>
    <x v="1"/>
    <d v="2023-01-01T00:00:00"/>
    <x v="34"/>
    <x v="19"/>
    <x v="0"/>
    <x v="0"/>
    <s v="R+8"/>
    <s v="Normal"/>
    <s v="PC"/>
    <n v="393.72"/>
  </r>
  <r>
    <s v="TD NO_Compt-PC\\2301AA"/>
    <x v="1"/>
    <d v="2023-01-01T00:00:00"/>
    <x v="34"/>
    <x v="20"/>
    <x v="0"/>
    <x v="0"/>
    <s v="RDCH"/>
    <s v="Normal"/>
    <s v="PC"/>
    <n v="6856.32"/>
  </r>
  <r>
    <s v="TD OS_Compt-PC\\2301AA"/>
    <x v="1"/>
    <d v="2023-01-01T00:00:00"/>
    <x v="34"/>
    <x v="21"/>
    <x v="0"/>
    <x v="0"/>
    <s v="RDCH"/>
    <s v="Normal"/>
    <s v="PC"/>
    <n v="141.94"/>
  </r>
  <r>
    <s v="TD SS N°1_Compt-PC\\2301AA"/>
    <x v="1"/>
    <d v="2023-01-01T00:00:00"/>
    <x v="34"/>
    <x v="22"/>
    <x v="0"/>
    <x v="0"/>
    <s v="SS1"/>
    <s v="Normal"/>
    <s v="PC"/>
    <n v="271.29000000000002"/>
  </r>
  <r>
    <s v="TD SS N°2_Compt-PC\\2301AA"/>
    <x v="1"/>
    <d v="2023-01-01T00:00:00"/>
    <x v="34"/>
    <x v="23"/>
    <x v="0"/>
    <x v="0"/>
    <s v="SS2"/>
    <s v="Normal"/>
    <s v="PC"/>
    <n v="40.25"/>
  </r>
  <r>
    <s v="TGS_Compt-Pompes de relevages\\2301AA"/>
    <x v="1"/>
    <d v="2023-01-01T00:00:00"/>
    <x v="35"/>
    <x v="26"/>
    <x v="0"/>
    <x v="0"/>
    <s v="SS1"/>
    <s v="Secouru"/>
    <s v="Pompes relevage"/>
    <n v="250.8"/>
  </r>
  <r>
    <s v="TD HQ PCS_Compt-VC\\2301AA"/>
    <x v="1"/>
    <d v="2023-01-01T00:00:00"/>
    <x v="36"/>
    <x v="8"/>
    <x v="0"/>
    <x v="0"/>
    <s v="RDCH"/>
    <s v="Secouru"/>
    <s v="CVC"/>
    <n v="347"/>
  </r>
  <r>
    <s v="TD N2_CP1 Compt-éclairage\\2301AA"/>
    <x v="1"/>
    <d v="2023-01-01T00:00:00"/>
    <x v="37"/>
    <x v="13"/>
    <x v="0"/>
    <x v="0"/>
    <s v="R+2"/>
    <s v="Normal"/>
    <s v="Eclairage"/>
    <n v="8950.4"/>
  </r>
  <r>
    <s v="TD N3_CP1 Compt-éclairage\\2301AA"/>
    <x v="1"/>
    <d v="2023-01-01T00:00:00"/>
    <x v="37"/>
    <x v="14"/>
    <x v="0"/>
    <x v="0"/>
    <s v="R+3"/>
    <s v="Normal"/>
    <s v="Eclairage"/>
    <n v="9849.9"/>
  </r>
  <r>
    <s v="TD N4_CP1 Compt-éclairage\\2301AA"/>
    <x v="1"/>
    <d v="2023-01-01T00:00:00"/>
    <x v="37"/>
    <x v="15"/>
    <x v="0"/>
    <x v="0"/>
    <s v="R+4"/>
    <s v="Normal"/>
    <s v="Eclairage"/>
    <n v="9318.2999999999993"/>
  </r>
  <r>
    <s v="TD N5_CP1 Compt-éclairage\\2301AA"/>
    <x v="1"/>
    <d v="2023-01-01T00:00:00"/>
    <x v="37"/>
    <x v="16"/>
    <x v="0"/>
    <x v="0"/>
    <s v="R+5"/>
    <s v="Normal"/>
    <s v="Eclairage"/>
    <n v="8554.4"/>
  </r>
  <r>
    <s v="TD N6_CP1 Compt-éclairage\\2301AA"/>
    <x v="1"/>
    <d v="2023-01-01T00:00:00"/>
    <x v="37"/>
    <x v="17"/>
    <x v="0"/>
    <x v="0"/>
    <s v="R+6"/>
    <s v="Normal"/>
    <s v="Eclairage"/>
    <n v="7986.8"/>
  </r>
  <r>
    <s v="TD N7_CP1 Compt-éclairage\\2301AA"/>
    <x v="1"/>
    <d v="2023-01-01T00:00:00"/>
    <x v="37"/>
    <x v="18"/>
    <x v="0"/>
    <x v="0"/>
    <s v="R+7"/>
    <s v="Normal"/>
    <s v="Eclairage"/>
    <n v="6781.1"/>
  </r>
  <r>
    <s v="TD N2_CP2 Compt-CVC\\2301AA"/>
    <x v="1"/>
    <d v="2023-01-01T00:00:00"/>
    <x v="38"/>
    <x v="13"/>
    <x v="0"/>
    <x v="0"/>
    <s v="R+2"/>
    <s v="Normal"/>
    <s v="CVC"/>
    <n v="1817.8"/>
  </r>
  <r>
    <s v="TD N3_CP2 Compt-CVC\\2301AA"/>
    <x v="1"/>
    <d v="2023-01-01T00:00:00"/>
    <x v="38"/>
    <x v="14"/>
    <x v="0"/>
    <x v="0"/>
    <s v="R+3"/>
    <s v="Normal"/>
    <s v="CVC"/>
    <n v="1981.6"/>
  </r>
  <r>
    <s v="TD N4_CP2 Compt-CVC\\2301AA"/>
    <x v="1"/>
    <d v="2023-01-01T00:00:00"/>
    <x v="38"/>
    <x v="15"/>
    <x v="0"/>
    <x v="0"/>
    <s v="R+4"/>
    <s v="Normal"/>
    <s v="CVC"/>
    <n v="1892.4"/>
  </r>
  <r>
    <s v="TD N5_CP2 Compt-CVC\\2301AA"/>
    <x v="1"/>
    <d v="2023-01-01T00:00:00"/>
    <x v="38"/>
    <x v="16"/>
    <x v="0"/>
    <x v="0"/>
    <s v="R+5"/>
    <s v="Normal"/>
    <s v="CVC"/>
    <n v="1909.2"/>
  </r>
  <r>
    <s v="TD N6_CP2 Compt-CVC\\2301AA"/>
    <x v="1"/>
    <d v="2023-01-01T00:00:00"/>
    <x v="38"/>
    <x v="17"/>
    <x v="0"/>
    <x v="0"/>
    <s v="R+6"/>
    <s v="Normal"/>
    <s v="CVC"/>
    <n v="1932.7"/>
  </r>
  <r>
    <s v="TD N7_CP2 Compt-CVC\\2301AA"/>
    <x v="1"/>
    <d v="2023-01-01T00:00:00"/>
    <x v="38"/>
    <x v="18"/>
    <x v="0"/>
    <x v="0"/>
    <s v="R+7"/>
    <s v="Normal"/>
    <s v="CVC"/>
    <n v="1814.8"/>
  </r>
  <r>
    <s v="TD N2_CP3 Compt-BEC\\2301AA"/>
    <x v="1"/>
    <d v="2023-01-01T00:00:00"/>
    <x v="39"/>
    <x v="13"/>
    <x v="0"/>
    <x v="0"/>
    <s v="R+2"/>
    <s v="Normal"/>
    <s v="ECS"/>
    <n v="1951"/>
  </r>
  <r>
    <s v="TD N3_CP3 Compt-BEC\\2301AA"/>
    <x v="1"/>
    <d v="2023-01-01T00:00:00"/>
    <x v="39"/>
    <x v="14"/>
    <x v="0"/>
    <x v="0"/>
    <s v="R+3"/>
    <s v="Normal"/>
    <s v="ECS"/>
    <n v="1877.7"/>
  </r>
  <r>
    <s v="TD N4_CP3 Compt-BEC\\2301AA"/>
    <x v="1"/>
    <d v="2023-01-01T00:00:00"/>
    <x v="39"/>
    <x v="15"/>
    <x v="0"/>
    <x v="0"/>
    <s v="R+4"/>
    <s v="Normal"/>
    <s v="ECS"/>
    <n v="1920.3"/>
  </r>
  <r>
    <s v="TD N5_CP3 Compt-BEC\\2301AA"/>
    <x v="1"/>
    <d v="2023-01-01T00:00:00"/>
    <x v="39"/>
    <x v="16"/>
    <x v="0"/>
    <x v="0"/>
    <s v="R+5"/>
    <s v="Normal"/>
    <s v="ECS"/>
    <n v="1957.2"/>
  </r>
  <r>
    <s v="TD N6_CP3 Compt-BEC\\2301AA"/>
    <x v="1"/>
    <d v="2023-01-01T00:00:00"/>
    <x v="39"/>
    <x v="17"/>
    <x v="0"/>
    <x v="0"/>
    <s v="R+6"/>
    <s v="Normal"/>
    <s v="ECS"/>
    <n v="1691.7"/>
  </r>
  <r>
    <s v="TD N7_CP3 Compt-BEC\\2301AA"/>
    <x v="1"/>
    <d v="2023-01-01T00:00:00"/>
    <x v="39"/>
    <x v="18"/>
    <x v="0"/>
    <x v="0"/>
    <s v="R+7"/>
    <s v="Normal"/>
    <s v="ECS"/>
    <n v="1760.6"/>
  </r>
  <r>
    <s v="TD N2_CP4 Compt-PC\\2301AA"/>
    <x v="1"/>
    <d v="2023-01-01T00:00:00"/>
    <x v="40"/>
    <x v="13"/>
    <x v="0"/>
    <x v="0"/>
    <s v="R+2"/>
    <s v="Normal"/>
    <s v="PC"/>
    <n v="2796.1"/>
  </r>
  <r>
    <s v="TD N3_CP4 Compt-PC\\2301AA"/>
    <x v="1"/>
    <d v="2023-01-01T00:00:00"/>
    <x v="40"/>
    <x v="14"/>
    <x v="0"/>
    <x v="0"/>
    <s v="R+3"/>
    <s v="Normal"/>
    <s v="PC"/>
    <n v="2944.7"/>
  </r>
  <r>
    <s v="TD N4_CP4 Compt-PC\\2301AA"/>
    <x v="1"/>
    <d v="2023-01-01T00:00:00"/>
    <x v="40"/>
    <x v="15"/>
    <x v="0"/>
    <x v="0"/>
    <s v="R+4"/>
    <s v="Normal"/>
    <s v="PC"/>
    <n v="3400"/>
  </r>
  <r>
    <s v="TD N5_CP4 Compt-PC\\2301AA"/>
    <x v="1"/>
    <d v="2023-01-01T00:00:00"/>
    <x v="40"/>
    <x v="16"/>
    <x v="0"/>
    <x v="0"/>
    <s v="R+5"/>
    <s v="Normal"/>
    <s v="PC"/>
    <n v="3519.2"/>
  </r>
  <r>
    <s v="TD N6_CP4 Compt-PC\\2301AA"/>
    <x v="1"/>
    <d v="2023-01-01T00:00:00"/>
    <x v="40"/>
    <x v="17"/>
    <x v="0"/>
    <x v="0"/>
    <s v="R+6"/>
    <s v="Normal"/>
    <s v="PC"/>
    <n v="3653"/>
  </r>
  <r>
    <s v="TD N7_CP4 Compt-PC\\2301AA"/>
    <x v="1"/>
    <d v="2023-01-01T00:00:00"/>
    <x v="40"/>
    <x v="18"/>
    <x v="0"/>
    <x v="0"/>
    <s v="R+7"/>
    <s v="Normal"/>
    <s v="PC"/>
    <n v="3977"/>
  </r>
  <r>
    <s v="Coffret LT CTA SUD_CTA 1\\2301AA"/>
    <x v="1"/>
    <d v="2023-01-01T00:00:00"/>
    <x v="41"/>
    <x v="27"/>
    <x v="0"/>
    <x v="0"/>
    <m/>
    <m/>
    <s v="CVC"/>
    <n v="8688.15"/>
  </r>
  <r>
    <s v="Coffret LT CTA SUD_CTA 3\\2301AA"/>
    <x v="1"/>
    <d v="2023-01-01T00:00:00"/>
    <x v="42"/>
    <x v="27"/>
    <x v="0"/>
    <x v="0"/>
    <m/>
    <m/>
    <s v="CVC"/>
    <n v="9518.33"/>
  </r>
  <r>
    <s v="Coffret LT CTA SUD_CTA 4\\2301AA"/>
    <x v="1"/>
    <d v="2023-01-01T00:00:00"/>
    <x v="43"/>
    <x v="27"/>
    <x v="0"/>
    <x v="0"/>
    <m/>
    <m/>
    <s v="CVC"/>
    <n v="5573.66"/>
  </r>
  <r>
    <s v="Coffret LT CTA SUD_CTA 5\\2301AA"/>
    <x v="1"/>
    <d v="2023-01-01T00:00:00"/>
    <x v="44"/>
    <x v="27"/>
    <x v="0"/>
    <x v="0"/>
    <m/>
    <m/>
    <s v="CVC"/>
    <n v="3574.8"/>
  </r>
  <r>
    <s v="Coffret LT CTA SUD_CTA 6\\2301AA"/>
    <x v="1"/>
    <d v="2023-01-01T00:00:00"/>
    <x v="45"/>
    <x v="27"/>
    <x v="0"/>
    <x v="0"/>
    <m/>
    <m/>
    <s v="CVC"/>
    <n v="33843.769999999997"/>
  </r>
  <r>
    <s v="Coffret LT CTA SUD_CTA 7\\2301AA"/>
    <x v="1"/>
    <d v="2023-01-01T00:00:00"/>
    <x v="46"/>
    <x v="27"/>
    <x v="0"/>
    <x v="0"/>
    <m/>
    <m/>
    <s v="CVC"/>
    <n v="24169.759999999998"/>
  </r>
  <r>
    <s v="TGBT_CTA_02_AMPHIE\\2301AA"/>
    <x v="1"/>
    <d v="2023-01-01T00:00:00"/>
    <x v="47"/>
    <x v="1"/>
    <x v="0"/>
    <x v="0"/>
    <m/>
    <m/>
    <s v="CVC"/>
    <n v="664.9"/>
  </r>
  <r>
    <s v="TGBT_CTA_08_LT_NORD_OS\\2301AA"/>
    <x v="1"/>
    <d v="2023-01-01T00:00:00"/>
    <x v="48"/>
    <x v="1"/>
    <x v="0"/>
    <x v="0"/>
    <m/>
    <m/>
    <s v="CVC"/>
    <n v="704.4"/>
  </r>
  <r>
    <s v="TGBT_DRY_1\\2301AA"/>
    <x v="1"/>
    <d v="2023-01-01T00:00:00"/>
    <x v="49"/>
    <x v="1"/>
    <x v="0"/>
    <x v="0"/>
    <m/>
    <m/>
    <s v="CVC"/>
    <n v="621.20000000000005"/>
  </r>
  <r>
    <s v="TGBT_DRY_2\\2301AA"/>
    <x v="1"/>
    <d v="2023-01-01T00:00:00"/>
    <x v="50"/>
    <x v="1"/>
    <x v="0"/>
    <x v="0"/>
    <m/>
    <m/>
    <s v="CVC"/>
    <n v="549.79999999999995"/>
  </r>
  <r>
    <s v="Eau chaude_Eau chaude m3\\2301AA"/>
    <x v="1"/>
    <d v="2023-01-01T00:00:00"/>
    <x v="51"/>
    <x v="28"/>
    <x v="1"/>
    <x v="1"/>
    <m/>
    <m/>
    <s v="Total"/>
    <n v="48387.841"/>
  </r>
  <r>
    <s v="Eau chaude_Eau chaude m3/h\\2301AA"/>
    <x v="1"/>
    <d v="2023-01-01T00:00:00"/>
    <x v="52"/>
    <x v="28"/>
    <x v="2"/>
    <x v="1"/>
    <m/>
    <m/>
    <s v="Total"/>
    <n v="10.457000000000001"/>
  </r>
  <r>
    <s v="Eau chaude_Eau chaude MWh\\2301AA"/>
    <x v="1"/>
    <d v="2023-01-01T00:00:00"/>
    <x v="53"/>
    <x v="28"/>
    <x v="3"/>
    <x v="1"/>
    <m/>
    <m/>
    <s v="Total"/>
    <n v="351.65300000000002"/>
  </r>
  <r>
    <s v="Eau foide_Eau foide\\2301AA"/>
    <x v="1"/>
    <d v="2023-01-01T00:00:00"/>
    <x v="54"/>
    <x v="29"/>
    <x v="1"/>
    <x v="1"/>
    <m/>
    <m/>
    <s v="Total"/>
    <n v="3019.45"/>
  </r>
  <r>
    <s v="Eau foide_Eau froide bureau\\2301AA"/>
    <x v="1"/>
    <d v="2023-01-01T00:00:00"/>
    <x v="55"/>
    <x v="29"/>
    <x v="1"/>
    <x v="1"/>
    <m/>
    <m/>
    <s v="Total"/>
    <n v="850"/>
  </r>
  <r>
    <s v="Eau foide_Eau froide SG\\2301AA"/>
    <x v="1"/>
    <d v="2023-01-01T00:00:00"/>
    <x v="56"/>
    <x v="29"/>
    <x v="1"/>
    <x v="1"/>
    <m/>
    <m/>
    <s v="Total"/>
    <n v="1937"/>
  </r>
  <r>
    <s v="TGBT_INT_GEN_ECL_NORMAL_REM\\2301AA"/>
    <x v="1"/>
    <d v="2023-01-01T00:00:00"/>
    <x v="57"/>
    <x v="1"/>
    <x v="0"/>
    <x v="0"/>
    <m/>
    <m/>
    <s v="Eclairage"/>
    <n v="161.4"/>
  </r>
  <r>
    <s v="TGBT_INT_GEN_NORMAL\\2301AA"/>
    <x v="1"/>
    <d v="2023-01-01T00:00:00"/>
    <x v="58"/>
    <x v="1"/>
    <x v="0"/>
    <x v="0"/>
    <m/>
    <m/>
    <s v="Eclairage"/>
    <n v="79243"/>
  </r>
  <r>
    <s v="TGBT_INT_GEN_PC_NORMAL_REM\\2301AA"/>
    <x v="1"/>
    <d v="2023-01-01T00:00:00"/>
    <x v="59"/>
    <x v="1"/>
    <x v="0"/>
    <x v="0"/>
    <m/>
    <m/>
    <s v="PC"/>
    <n v="9"/>
  </r>
  <r>
    <s v="TGBT_INT_GEN_R\\2301AA"/>
    <x v="1"/>
    <d v="2023-01-01T00:00:00"/>
    <x v="60"/>
    <x v="1"/>
    <x v="0"/>
    <x v="0"/>
    <m/>
    <m/>
    <s v="Eclairage"/>
    <n v="152"/>
  </r>
  <r>
    <s v="TGBT_INT_GEN_REMP\\2301AA"/>
    <x v="1"/>
    <d v="2023-01-01T00:00:00"/>
    <x v="61"/>
    <x v="1"/>
    <x v="0"/>
    <x v="0"/>
    <m/>
    <m/>
    <s v="Eclairage"/>
    <n v="2181.5"/>
  </r>
  <r>
    <s v="TGBT_Unit_EXT_Clim_LC_OND_VDI\\2301AA"/>
    <x v="1"/>
    <d v="2023-01-01T00:00:00"/>
    <x v="62"/>
    <x v="1"/>
    <x v="0"/>
    <x v="0"/>
    <m/>
    <m/>
    <s v="PROCESS"/>
    <n v="3954.7"/>
  </r>
  <r>
    <s v="TGBT_Unit_EXT_Clim_N08\\2301AA"/>
    <x v="1"/>
    <d v="2023-01-01T00:00:00"/>
    <x v="63"/>
    <x v="1"/>
    <x v="0"/>
    <x v="0"/>
    <m/>
    <m/>
    <s v="PROCESS"/>
    <n v="438.4"/>
  </r>
  <r>
    <s v="Compteur EDF_121 E Active 1 HPH\\2302AA"/>
    <x v="2"/>
    <d v="2023-02-01T00:00:00"/>
    <x v="0"/>
    <x v="0"/>
    <x v="0"/>
    <x v="0"/>
    <m/>
    <m/>
    <s v="Général"/>
    <n v="146623"/>
  </r>
  <r>
    <s v="Compteur EDF_122 E Active 1 HCH\\2302AA"/>
    <x v="2"/>
    <d v="2023-02-01T00:00:00"/>
    <x v="1"/>
    <x v="0"/>
    <x v="0"/>
    <x v="0"/>
    <m/>
    <m/>
    <s v="Général"/>
    <n v="68317"/>
  </r>
  <r>
    <s v="Compteur EDF_123 E Active 1 HPE\\2302AA"/>
    <x v="2"/>
    <d v="2023-02-01T00:00:00"/>
    <x v="2"/>
    <x v="0"/>
    <x v="0"/>
    <x v="0"/>
    <m/>
    <m/>
    <s v="Général"/>
    <n v="259220"/>
  </r>
  <r>
    <s v="Compteur EDF_124 E Active 1 HCE\\2302AA"/>
    <x v="2"/>
    <d v="2023-02-01T00:00:00"/>
    <x v="3"/>
    <x v="0"/>
    <x v="0"/>
    <x v="0"/>
    <m/>
    <m/>
    <s v="Général"/>
    <n v="107534"/>
  </r>
  <r>
    <s v="Compteur EDF_220 E Active 1 P\\2302AA"/>
    <x v="2"/>
    <d v="2023-02-01T00:00:00"/>
    <x v="4"/>
    <x v="0"/>
    <x v="0"/>
    <x v="0"/>
    <m/>
    <m/>
    <s v="Général"/>
    <n v="34594"/>
  </r>
  <r>
    <s v="TGBT_ARM_BRANCH_LC\\2302AA"/>
    <x v="2"/>
    <d v="2023-02-01T00:00:00"/>
    <x v="5"/>
    <x v="1"/>
    <x v="0"/>
    <x v="0"/>
    <m/>
    <m/>
    <s v="CVC"/>
    <n v="1089.5999999999999"/>
  </r>
  <r>
    <s v="TGBT_ARM_CLIM_DET_D_OND1\\2302AA"/>
    <x v="2"/>
    <d v="2023-02-01T00:00:00"/>
    <x v="6"/>
    <x v="1"/>
    <x v="0"/>
    <x v="0"/>
    <m/>
    <m/>
    <s v="PROCESS"/>
    <n v="114.9"/>
  </r>
  <r>
    <s v="TGBT_ARM_CLIM_DET_D_OND2\\2302AA"/>
    <x v="2"/>
    <d v="2023-02-01T00:00:00"/>
    <x v="7"/>
    <x v="1"/>
    <x v="0"/>
    <x v="0"/>
    <m/>
    <m/>
    <s v="PROCESS"/>
    <n v="111.8"/>
  </r>
  <r>
    <s v="TGBT_ARM_CLIM_DET_D_VDI1\\2302AA"/>
    <x v="2"/>
    <d v="2023-02-01T00:00:00"/>
    <x v="8"/>
    <x v="1"/>
    <x v="0"/>
    <x v="0"/>
    <m/>
    <m/>
    <s v="PROCESS"/>
    <n v="792.8"/>
  </r>
  <r>
    <s v="TGBT_ARM_CLIM_DET_D_VDI2\\2302AA"/>
    <x v="2"/>
    <d v="2023-02-01T00:00:00"/>
    <x v="9"/>
    <x v="1"/>
    <x v="0"/>
    <x v="0"/>
    <m/>
    <m/>
    <s v="PROCESS"/>
    <n v="1343"/>
  </r>
  <r>
    <s v="TGBT_ARM_CLIM_EG_LC_VDI1\\2302AA"/>
    <x v="2"/>
    <d v="2023-02-01T00:00:00"/>
    <x v="10"/>
    <x v="1"/>
    <x v="0"/>
    <x v="0"/>
    <m/>
    <m/>
    <s v="CVC"/>
    <n v="342.9"/>
  </r>
  <r>
    <s v="TGBT_ARM_CLIM_EG_LC_VDI2\\2302AA"/>
    <x v="2"/>
    <d v="2023-02-01T00:00:00"/>
    <x v="11"/>
    <x v="1"/>
    <x v="0"/>
    <x v="0"/>
    <m/>
    <m/>
    <s v="CVC"/>
    <n v="2074.1999999999998"/>
  </r>
  <r>
    <s v="TGBT_ARM_CLIM_EG_OND1\\2302AA"/>
    <x v="2"/>
    <d v="2023-02-01T00:00:00"/>
    <x v="12"/>
    <x v="1"/>
    <x v="0"/>
    <x v="0"/>
    <m/>
    <m/>
    <s v="CVC"/>
    <n v="132.19999999999999"/>
  </r>
  <r>
    <s v="TGBT_ARM_CLIM_EG_OND2\\2302AA"/>
    <x v="2"/>
    <d v="2023-02-01T00:00:00"/>
    <x v="13"/>
    <x v="1"/>
    <x v="0"/>
    <x v="0"/>
    <m/>
    <m/>
    <s v="CVC"/>
    <n v="226.1"/>
  </r>
  <r>
    <s v="TGBT_ARM_ELEC_LT_CTA_SUD\\2302AA"/>
    <x v="2"/>
    <d v="2023-02-01T00:00:00"/>
    <x v="14"/>
    <x v="1"/>
    <x v="0"/>
    <x v="0"/>
    <m/>
    <m/>
    <s v="CVC"/>
    <n v="41567.9"/>
  </r>
  <r>
    <s v="TGBT_ARM_ELEC_LT_GF\\2302AA"/>
    <x v="2"/>
    <d v="2023-02-01T00:00:00"/>
    <x v="15"/>
    <x v="1"/>
    <x v="0"/>
    <x v="0"/>
    <m/>
    <m/>
    <s v="CVC"/>
    <n v="59551.9"/>
  </r>
  <r>
    <s v="TGBT_ARM_GF\\2302AA"/>
    <x v="2"/>
    <d v="2023-02-01T00:00:00"/>
    <x v="16"/>
    <x v="1"/>
    <x v="0"/>
    <x v="0"/>
    <m/>
    <m/>
    <s v="CVC"/>
    <n v="62418"/>
  </r>
  <r>
    <s v="TGBT_ASC_1800Kg\\2302AA"/>
    <x v="2"/>
    <d v="2023-02-01T00:00:00"/>
    <x v="17"/>
    <x v="1"/>
    <x v="0"/>
    <x v="0"/>
    <m/>
    <m/>
    <s v="Ascenseurs"/>
    <n v="313.5"/>
  </r>
  <r>
    <s v="TGBT_ASC_2800Kg\\2302AA"/>
    <x v="2"/>
    <d v="2023-02-01T00:00:00"/>
    <x v="18"/>
    <x v="1"/>
    <x v="0"/>
    <x v="0"/>
    <m/>
    <m/>
    <s v="Ascenseurs"/>
    <n v="966"/>
  </r>
  <r>
    <s v="TD Amphithéatre_Centrale de mesure\\2302AA"/>
    <x v="2"/>
    <d v="2023-02-01T00:00:00"/>
    <x v="19"/>
    <x v="2"/>
    <x v="0"/>
    <x v="0"/>
    <s v="RDCH"/>
    <s v="Normal"/>
    <s v="Total"/>
    <n v="2585.2199999999998"/>
  </r>
  <r>
    <s v="TD Caféteria_Centrale de mesure\\2302AA"/>
    <x v="2"/>
    <d v="2023-02-01T00:00:00"/>
    <x v="19"/>
    <x v="3"/>
    <x v="0"/>
    <x v="0"/>
    <s v="Cafétéria"/>
    <s v="Normal"/>
    <s v="Total"/>
    <n v="192.54"/>
  </r>
  <r>
    <s v="TD HQ  Serveur 1_Centrale de mesure\\2302AA"/>
    <x v="2"/>
    <d v="2023-02-01T00:00:00"/>
    <x v="19"/>
    <x v="4"/>
    <x v="0"/>
    <x v="0"/>
    <s v="RDCH"/>
    <s v="Secouru"/>
    <s v="Total"/>
    <n v="8432"/>
  </r>
  <r>
    <s v="TD HQ N0_Centrale de mesure\\2302AA"/>
    <x v="2"/>
    <d v="2023-02-01T00:00:00"/>
    <x v="19"/>
    <x v="5"/>
    <x v="0"/>
    <x v="0"/>
    <s v="RDCH"/>
    <s v="Secouru"/>
    <s v="Total"/>
    <n v="7932.8"/>
  </r>
  <r>
    <s v="TD HQ N1_Centrale de mesure\\2302AA"/>
    <x v="2"/>
    <d v="2023-02-01T00:00:00"/>
    <x v="19"/>
    <x v="6"/>
    <x v="0"/>
    <x v="0"/>
    <s v="R+1"/>
    <s v="Secouru"/>
    <s v="Total"/>
    <n v="3145.5"/>
  </r>
  <r>
    <s v="TD HQ N8_Centrale de mesure\\2302AA"/>
    <x v="2"/>
    <d v="2023-02-01T00:00:00"/>
    <x v="19"/>
    <x v="7"/>
    <x v="0"/>
    <x v="0"/>
    <s v="R+8"/>
    <s v="Secouru"/>
    <s v="Total"/>
    <n v="8586.7999999999993"/>
  </r>
  <r>
    <s v="TD HQ PCS_Centrale de mesure\\2302AA"/>
    <x v="2"/>
    <d v="2023-02-01T00:00:00"/>
    <x v="19"/>
    <x v="8"/>
    <x v="0"/>
    <x v="0"/>
    <s v="RDCH"/>
    <s v="Secouru"/>
    <s v="Total"/>
    <n v="3544.96"/>
  </r>
  <r>
    <s v="TD HQ Serveur 2_Centrale de mesure\\2302AA"/>
    <x v="2"/>
    <d v="2023-02-01T00:00:00"/>
    <x v="19"/>
    <x v="9"/>
    <x v="0"/>
    <x v="0"/>
    <s v="RDCH"/>
    <s v="Secouru"/>
    <s v="Total"/>
    <n v="12540.34"/>
  </r>
  <r>
    <s v="TD Instance 120P_Centrale de mesure\\2302AA"/>
    <x v="2"/>
    <d v="2023-02-01T00:00:00"/>
    <x v="19"/>
    <x v="10"/>
    <x v="0"/>
    <x v="0"/>
    <s v="RDCH"/>
    <s v="Normal"/>
    <s v="Total"/>
    <n v="4193.24"/>
  </r>
  <r>
    <s v="TD Instance 30P_Centrale de mesure\\2302AA"/>
    <x v="2"/>
    <d v="2023-02-01T00:00:00"/>
    <x v="19"/>
    <x v="11"/>
    <x v="0"/>
    <x v="0"/>
    <s v="RDCH"/>
    <s v="Normal"/>
    <s v="Total"/>
    <n v="85.59"/>
  </r>
  <r>
    <s v="TD N1_Centrale de mesure\\2302AA"/>
    <x v="2"/>
    <d v="2023-02-01T00:00:00"/>
    <x v="19"/>
    <x v="12"/>
    <x v="0"/>
    <x v="0"/>
    <s v="R+1"/>
    <s v="Normal"/>
    <s v="Total"/>
    <n v="10897.7"/>
  </r>
  <r>
    <s v="TD N2_Centrale de mesure\\2302AA"/>
    <x v="2"/>
    <d v="2023-02-01T00:00:00"/>
    <x v="19"/>
    <x v="13"/>
    <x v="0"/>
    <x v="0"/>
    <s v="R+2"/>
    <s v="Normal"/>
    <s v="Total"/>
    <n v="22310.6"/>
  </r>
  <r>
    <s v="TD N3_Centrale de mesure\\2302AA"/>
    <x v="2"/>
    <d v="2023-02-01T00:00:00"/>
    <x v="19"/>
    <x v="14"/>
    <x v="0"/>
    <x v="0"/>
    <s v="R+3"/>
    <s v="Normal"/>
    <s v="Total"/>
    <n v="19931.5"/>
  </r>
  <r>
    <s v="TD N4_Centrale de mesure\\2302AA"/>
    <x v="2"/>
    <d v="2023-02-01T00:00:00"/>
    <x v="19"/>
    <x v="15"/>
    <x v="0"/>
    <x v="0"/>
    <s v="R+4"/>
    <s v="Normal"/>
    <s v="Total"/>
    <n v="18651"/>
  </r>
  <r>
    <s v="TD N5_Centrale de mesure\\2302AA"/>
    <x v="2"/>
    <d v="2023-02-01T00:00:00"/>
    <x v="19"/>
    <x v="16"/>
    <x v="0"/>
    <x v="0"/>
    <s v="R+5"/>
    <s v="Normal"/>
    <s v="Total"/>
    <n v="18896.599999999999"/>
  </r>
  <r>
    <s v="TD N6_Centrale de mesure\\2302AA"/>
    <x v="2"/>
    <d v="2023-02-01T00:00:00"/>
    <x v="19"/>
    <x v="17"/>
    <x v="0"/>
    <x v="0"/>
    <s v="R+6"/>
    <s v="Normal"/>
    <s v="Total"/>
    <n v="18738.2"/>
  </r>
  <r>
    <s v="TD N7_Centrale de mesure\\2302AA"/>
    <x v="2"/>
    <d v="2023-02-01T00:00:00"/>
    <x v="19"/>
    <x v="18"/>
    <x v="0"/>
    <x v="0"/>
    <s v="R+7"/>
    <s v="Normal"/>
    <s v="Total"/>
    <n v="22673.7"/>
  </r>
  <r>
    <s v="TD N8_Centrale de mesure\\2302AA"/>
    <x v="2"/>
    <d v="2023-02-01T00:00:00"/>
    <x v="19"/>
    <x v="19"/>
    <x v="0"/>
    <x v="0"/>
    <s v="R+8"/>
    <s v="Normal"/>
    <s v="Total"/>
    <n v="10355.76"/>
  </r>
  <r>
    <s v="TD NO_Centrale de mesure\\2302AA"/>
    <x v="2"/>
    <d v="2023-02-01T00:00:00"/>
    <x v="19"/>
    <x v="20"/>
    <x v="0"/>
    <x v="0"/>
    <s v="RDCH"/>
    <s v="Normal"/>
    <s v="Total"/>
    <n v="19673.41"/>
  </r>
  <r>
    <s v="TD OS_Centrale de mesure\\2302AA"/>
    <x v="2"/>
    <d v="2023-02-01T00:00:00"/>
    <x v="19"/>
    <x v="21"/>
    <x v="0"/>
    <x v="0"/>
    <s v="RDCH"/>
    <s v="Normal"/>
    <s v="Total"/>
    <n v="1942.67"/>
  </r>
  <r>
    <s v="TD SS N°1_Centrale de mesure\\2302AA"/>
    <x v="2"/>
    <d v="2023-02-01T00:00:00"/>
    <x v="19"/>
    <x v="22"/>
    <x v="0"/>
    <x v="0"/>
    <s v="SS1"/>
    <s v="Normal"/>
    <s v="Total"/>
    <n v="14106"/>
  </r>
  <r>
    <s v="TD SS N°2_Centrale de mesure\\2302AA"/>
    <x v="2"/>
    <d v="2023-02-01T00:00:00"/>
    <x v="19"/>
    <x v="23"/>
    <x v="0"/>
    <x v="0"/>
    <s v="SS2"/>
    <s v="Normal"/>
    <s v="Total"/>
    <n v="2673.89"/>
  </r>
  <r>
    <s v="TG HQ 1_Centrale de mesure\\2302AA"/>
    <x v="2"/>
    <d v="2023-02-01T00:00:00"/>
    <x v="19"/>
    <x v="24"/>
    <x v="0"/>
    <x v="0"/>
    <s v="SS1"/>
    <s v="Secouru"/>
    <s v="Total"/>
    <n v="32523"/>
  </r>
  <r>
    <s v="TG HQ 2_Centrale de mesure\\2302AA"/>
    <x v="2"/>
    <d v="2023-02-01T00:00:00"/>
    <x v="19"/>
    <x v="25"/>
    <x v="0"/>
    <x v="0"/>
    <s v="SS1"/>
    <s v="Secouru"/>
    <s v="Total"/>
    <n v="42687"/>
  </r>
  <r>
    <s v="TGS_Centrale de mesure\\2302AA"/>
    <x v="2"/>
    <d v="2023-02-01T00:00:00"/>
    <x v="19"/>
    <x v="26"/>
    <x v="0"/>
    <x v="0"/>
    <s v="SS1"/>
    <s v="Secouru"/>
    <s v="Total"/>
    <n v="5628.1"/>
  </r>
  <r>
    <s v="TD NO_Compt-  BEC office\\2302AA"/>
    <x v="2"/>
    <d v="2023-02-01T00:00:00"/>
    <x v="20"/>
    <x v="20"/>
    <x v="0"/>
    <x v="0"/>
    <s v="RDCH"/>
    <s v="Normal"/>
    <s v="ECS"/>
    <n v="184"/>
  </r>
  <r>
    <s v="TD NO_Compt- PC office\\2302AA"/>
    <x v="2"/>
    <d v="2023-02-01T00:00:00"/>
    <x v="21"/>
    <x v="20"/>
    <x v="0"/>
    <x v="0"/>
    <s v="RDCH"/>
    <s v="Normal"/>
    <s v="PC"/>
    <n v="1046"/>
  </r>
  <r>
    <s v="TD NO_Compt-BECS\\2302AA"/>
    <x v="2"/>
    <d v="2023-02-01T00:00:00"/>
    <x v="22"/>
    <x v="20"/>
    <x v="0"/>
    <x v="0"/>
    <s v="RDCH"/>
    <s v="Normal"/>
    <s v="ECS"/>
    <n v="1169.3499999999999"/>
  </r>
  <r>
    <s v="TD Caféteria_Compt-BECS-Local menage\\2302AA"/>
    <x v="2"/>
    <d v="2023-02-01T00:00:00"/>
    <x v="23"/>
    <x v="3"/>
    <x v="0"/>
    <x v="0"/>
    <s v="Cafétéria"/>
    <s v="Normal"/>
    <s v="ECS"/>
    <n v="724"/>
  </r>
  <r>
    <s v="TD SS N°1_Compt-Chauffage\\2302AA"/>
    <x v="2"/>
    <d v="2023-02-01T00:00:00"/>
    <x v="24"/>
    <x v="22"/>
    <x v="0"/>
    <x v="0"/>
    <s v="SS1"/>
    <s v="Normal"/>
    <s v="CVC"/>
    <n v="0.05"/>
  </r>
  <r>
    <s v="TD N1_Compt-CVC\\2302AA"/>
    <x v="2"/>
    <d v="2023-02-01T00:00:00"/>
    <x v="25"/>
    <x v="12"/>
    <x v="0"/>
    <x v="0"/>
    <s v="R+1"/>
    <s v="Normal"/>
    <s v="CVC"/>
    <n v="677.85"/>
  </r>
  <r>
    <s v="TD N8_Compt-CVC\\2302AA"/>
    <x v="2"/>
    <d v="2023-02-01T00:00:00"/>
    <x v="25"/>
    <x v="19"/>
    <x v="0"/>
    <x v="0"/>
    <s v="R+8"/>
    <s v="Normal"/>
    <s v="CVC"/>
    <n v="1592.03"/>
  </r>
  <r>
    <s v="TD NO_Compt-CVC\\2302AA"/>
    <x v="2"/>
    <d v="2023-02-01T00:00:00"/>
    <x v="25"/>
    <x v="20"/>
    <x v="0"/>
    <x v="0"/>
    <s v="RDCH"/>
    <s v="Normal"/>
    <s v="CVC"/>
    <n v="929.22"/>
  </r>
  <r>
    <s v="TD OS_Compt-CVC\\2302AA"/>
    <x v="2"/>
    <d v="2023-02-01T00:00:00"/>
    <x v="25"/>
    <x v="21"/>
    <x v="0"/>
    <x v="0"/>
    <s v="RDCH"/>
    <s v="Normal"/>
    <s v="CVC"/>
    <n v="610.79"/>
  </r>
  <r>
    <s v="TD N1_Compt-eclairage\\2302AA"/>
    <x v="2"/>
    <d v="2023-02-01T00:00:00"/>
    <x v="26"/>
    <x v="12"/>
    <x v="0"/>
    <x v="0"/>
    <s v="R+1"/>
    <s v="Normal"/>
    <s v="Eclairage"/>
    <n v="6913.92"/>
  </r>
  <r>
    <s v="TD N8_Compt-eclairage\\2302AA"/>
    <x v="2"/>
    <d v="2023-02-01T00:00:00"/>
    <x v="26"/>
    <x v="19"/>
    <x v="0"/>
    <x v="0"/>
    <s v="R+8"/>
    <s v="Normal"/>
    <s v="Eclairage"/>
    <n v="7251.76"/>
  </r>
  <r>
    <s v="TD Amphithéatre_Compt-éclairage\\2302AA"/>
    <x v="2"/>
    <d v="2023-02-01T00:00:00"/>
    <x v="27"/>
    <x v="2"/>
    <x v="0"/>
    <x v="0"/>
    <s v="RDCH"/>
    <s v="Normal"/>
    <s v="Eclairage"/>
    <n v="2320.59"/>
  </r>
  <r>
    <s v="TD HQ PCS_Compt-éclairage\\2302AA"/>
    <x v="2"/>
    <d v="2023-02-01T00:00:00"/>
    <x v="27"/>
    <x v="8"/>
    <x v="0"/>
    <x v="0"/>
    <s v="RDCH"/>
    <s v="Secouru"/>
    <s v="Eclairage"/>
    <n v="179"/>
  </r>
  <r>
    <s v="TD Instance 120P_Compt-éclairage\\2302AA"/>
    <x v="2"/>
    <d v="2023-02-01T00:00:00"/>
    <x v="27"/>
    <x v="10"/>
    <x v="0"/>
    <x v="0"/>
    <s v="RDCH"/>
    <s v="Normal"/>
    <s v="Eclairage"/>
    <n v="3955"/>
  </r>
  <r>
    <s v="TD Instance 30P_Compt-éclairage\\2302AA"/>
    <x v="2"/>
    <d v="2023-02-01T00:00:00"/>
    <x v="27"/>
    <x v="11"/>
    <x v="0"/>
    <x v="0"/>
    <s v="RDCH"/>
    <s v="Normal"/>
    <s v="Eclairage"/>
    <n v="759"/>
  </r>
  <r>
    <s v="TD NO_Compt-éclairage\\2302AA"/>
    <x v="2"/>
    <d v="2023-02-01T00:00:00"/>
    <x v="27"/>
    <x v="20"/>
    <x v="0"/>
    <x v="0"/>
    <s v="RDCH"/>
    <s v="Normal"/>
    <s v="Eclairage"/>
    <n v="8546.31"/>
  </r>
  <r>
    <s v="TD OS_Compt-éclairage\\2302AA"/>
    <x v="2"/>
    <d v="2023-02-01T00:00:00"/>
    <x v="27"/>
    <x v="21"/>
    <x v="0"/>
    <x v="0"/>
    <s v="RDCH"/>
    <s v="Normal"/>
    <s v="Eclairage"/>
    <n v="633"/>
  </r>
  <r>
    <s v="TD SS N°1_Compt-éclairage\\2302AA"/>
    <x v="2"/>
    <d v="2023-02-01T00:00:00"/>
    <x v="27"/>
    <x v="22"/>
    <x v="0"/>
    <x v="0"/>
    <s v="SS1"/>
    <s v="Normal"/>
    <s v="Eclairage"/>
    <n v="13575.89"/>
  </r>
  <r>
    <s v="TD Caféteria_Compt-éclairage cafet\\2302AA"/>
    <x v="2"/>
    <d v="2023-02-01T00:00:00"/>
    <x v="28"/>
    <x v="3"/>
    <x v="0"/>
    <x v="0"/>
    <s v="Cafétéria"/>
    <s v="Normal"/>
    <s v="Eclairage"/>
    <n v="1494"/>
  </r>
  <r>
    <s v="TD NO_Compt-éclairage office\\2302AA"/>
    <x v="2"/>
    <d v="2023-02-01T00:00:00"/>
    <x v="29"/>
    <x v="20"/>
    <x v="0"/>
    <x v="0"/>
    <s v="RDCH"/>
    <s v="Normal"/>
    <s v="Eclairage"/>
    <n v="437"/>
  </r>
  <r>
    <s v="TD SS N°2_Compt-éclairge\\2302AA"/>
    <x v="2"/>
    <d v="2023-02-01T00:00:00"/>
    <x v="30"/>
    <x v="23"/>
    <x v="0"/>
    <x v="0"/>
    <s v="SS2"/>
    <s v="Normal"/>
    <s v="Eclairage"/>
    <n v="2596.2399999999998"/>
  </r>
  <r>
    <s v="TD N1_Compt-ECS\\2302AA"/>
    <x v="2"/>
    <d v="2023-02-01T00:00:00"/>
    <x v="31"/>
    <x v="12"/>
    <x v="0"/>
    <x v="0"/>
    <s v="R+1"/>
    <s v="Normal"/>
    <s v="ECS"/>
    <n v="1239.53"/>
  </r>
  <r>
    <s v="TD N8_Compt-ECS\\2302AA"/>
    <x v="2"/>
    <d v="2023-02-01T00:00:00"/>
    <x v="31"/>
    <x v="19"/>
    <x v="0"/>
    <x v="0"/>
    <s v="R+8"/>
    <s v="Normal"/>
    <s v="ECS"/>
    <n v="1187.57"/>
  </r>
  <r>
    <s v="TD OS_Compt-Local menage\\2302AA"/>
    <x v="2"/>
    <d v="2023-02-01T00:00:00"/>
    <x v="32"/>
    <x v="21"/>
    <x v="0"/>
    <x v="0"/>
    <s v="RDCH"/>
    <s v="Normal"/>
    <s v="PC"/>
    <n v="388"/>
  </r>
  <r>
    <s v="TGS_Compt-Monte charge N08\\2302AA"/>
    <x v="2"/>
    <d v="2023-02-01T00:00:00"/>
    <x v="33"/>
    <x v="26"/>
    <x v="0"/>
    <x v="0"/>
    <s v="SS1"/>
    <s v="Secouru"/>
    <s v="Ascenseurs"/>
    <n v="3683.05"/>
  </r>
  <r>
    <s v="TD Amphithéatre_Compt-PC\\2302AA"/>
    <x v="2"/>
    <d v="2023-02-01T00:00:00"/>
    <x v="34"/>
    <x v="2"/>
    <x v="0"/>
    <x v="0"/>
    <s v="RDCH"/>
    <s v="Normal"/>
    <s v="PC"/>
    <n v="212.07"/>
  </r>
  <r>
    <s v="TD Caféteria_Compt-PC\\2302AA"/>
    <x v="2"/>
    <d v="2023-02-01T00:00:00"/>
    <x v="34"/>
    <x v="3"/>
    <x v="0"/>
    <x v="0"/>
    <s v="Cafétéria"/>
    <s v="Normal"/>
    <s v="PC"/>
    <n v="9.9700000000000006"/>
  </r>
  <r>
    <s v="TD HQ N0_Compt-PC\\2302AA"/>
    <x v="2"/>
    <d v="2023-02-01T00:00:00"/>
    <x v="34"/>
    <x v="5"/>
    <x v="0"/>
    <x v="0"/>
    <s v="RDCH"/>
    <s v="Secouru"/>
    <s v="PC"/>
    <n v="5092.05"/>
  </r>
  <r>
    <s v="TD HQ N1_Compt-PC\\2302AA"/>
    <x v="2"/>
    <d v="2023-02-01T00:00:00"/>
    <x v="34"/>
    <x v="6"/>
    <x v="0"/>
    <x v="0"/>
    <s v="R+1"/>
    <s v="Secouru"/>
    <s v="PC"/>
    <n v="731.5"/>
  </r>
  <r>
    <s v="TD HQ N8_Compt-PC\\2302AA"/>
    <x v="2"/>
    <d v="2023-02-01T00:00:00"/>
    <x v="34"/>
    <x v="7"/>
    <x v="0"/>
    <x v="0"/>
    <s v="R+8"/>
    <s v="Secouru"/>
    <s v="PC"/>
    <n v="5207.7"/>
  </r>
  <r>
    <s v="TD HQ PCS_Compt-PC\\2302AA"/>
    <x v="2"/>
    <d v="2023-02-01T00:00:00"/>
    <x v="34"/>
    <x v="8"/>
    <x v="0"/>
    <x v="0"/>
    <s v="RDCH"/>
    <s v="Secouru"/>
    <s v="PC"/>
    <n v="2604.36"/>
  </r>
  <r>
    <s v="TD Instance 120P_Compt-PC\\2302AA"/>
    <x v="2"/>
    <d v="2023-02-01T00:00:00"/>
    <x v="34"/>
    <x v="10"/>
    <x v="0"/>
    <x v="0"/>
    <s v="RDCH"/>
    <s v="Normal"/>
    <s v="PC"/>
    <n v="9"/>
  </r>
  <r>
    <s v="TD Instance 30P_Compt-PC\\2302AA"/>
    <x v="2"/>
    <d v="2023-02-01T00:00:00"/>
    <x v="34"/>
    <x v="11"/>
    <x v="0"/>
    <x v="0"/>
    <s v="RDCH"/>
    <s v="Normal"/>
    <s v="PC"/>
    <n v="10"/>
  </r>
  <r>
    <s v="TD N1_Compt-PC\\2302AA"/>
    <x v="2"/>
    <d v="2023-02-01T00:00:00"/>
    <x v="34"/>
    <x v="12"/>
    <x v="0"/>
    <x v="0"/>
    <s v="R+1"/>
    <s v="Normal"/>
    <s v="PC"/>
    <n v="2161.4"/>
  </r>
  <r>
    <s v="TD N8_Compt-PC\\2302AA"/>
    <x v="2"/>
    <d v="2023-02-01T00:00:00"/>
    <x v="34"/>
    <x v="19"/>
    <x v="0"/>
    <x v="0"/>
    <s v="R+8"/>
    <s v="Normal"/>
    <s v="PC"/>
    <n v="463.22"/>
  </r>
  <r>
    <s v="TD NO_Compt-PC\\2302AA"/>
    <x v="2"/>
    <d v="2023-02-01T00:00:00"/>
    <x v="34"/>
    <x v="20"/>
    <x v="0"/>
    <x v="0"/>
    <s v="RDCH"/>
    <s v="Normal"/>
    <s v="PC"/>
    <n v="8152.98"/>
  </r>
  <r>
    <s v="TD OS_Compt-PC\\2302AA"/>
    <x v="2"/>
    <d v="2023-02-01T00:00:00"/>
    <x v="34"/>
    <x v="21"/>
    <x v="0"/>
    <x v="0"/>
    <s v="RDCH"/>
    <s v="Normal"/>
    <s v="PC"/>
    <n v="149.01"/>
  </r>
  <r>
    <s v="TD SS N°1_Compt-PC\\2302AA"/>
    <x v="2"/>
    <d v="2023-02-01T00:00:00"/>
    <x v="34"/>
    <x v="22"/>
    <x v="0"/>
    <x v="0"/>
    <s v="SS1"/>
    <s v="Normal"/>
    <s v="PC"/>
    <n v="292.18"/>
  </r>
  <r>
    <s v="TD SS N°2_Compt-PC\\2302AA"/>
    <x v="2"/>
    <d v="2023-02-01T00:00:00"/>
    <x v="34"/>
    <x v="23"/>
    <x v="0"/>
    <x v="0"/>
    <s v="SS2"/>
    <s v="Normal"/>
    <s v="PC"/>
    <n v="40.76"/>
  </r>
  <r>
    <s v="TGS_Compt-Pompes de relevages\\2302AA"/>
    <x v="2"/>
    <d v="2023-02-01T00:00:00"/>
    <x v="35"/>
    <x v="26"/>
    <x v="0"/>
    <x v="0"/>
    <s v="SS1"/>
    <s v="Secouru"/>
    <s v="Pompes relevage"/>
    <n v="260.5"/>
  </r>
  <r>
    <s v="TD HQ PCS_Compt-VC\\2302AA"/>
    <x v="2"/>
    <d v="2023-02-01T00:00:00"/>
    <x v="36"/>
    <x v="8"/>
    <x v="0"/>
    <x v="0"/>
    <s v="RDCH"/>
    <s v="Secouru"/>
    <s v="CVC"/>
    <n v="375"/>
  </r>
  <r>
    <s v="TD N2_CP1 Compt-éclairage\\2302AA"/>
    <x v="2"/>
    <d v="2023-02-01T00:00:00"/>
    <x v="37"/>
    <x v="13"/>
    <x v="0"/>
    <x v="0"/>
    <s v="R+2"/>
    <s v="Normal"/>
    <s v="Eclairage"/>
    <n v="9764.2000000000007"/>
  </r>
  <r>
    <s v="TD N3_CP1 Compt-éclairage\\2302AA"/>
    <x v="2"/>
    <d v="2023-02-01T00:00:00"/>
    <x v="37"/>
    <x v="14"/>
    <x v="0"/>
    <x v="0"/>
    <s v="R+3"/>
    <s v="Normal"/>
    <s v="Eclairage"/>
    <n v="10616.3"/>
  </r>
  <r>
    <s v="TD N4_CP1 Compt-éclairage\\2302AA"/>
    <x v="2"/>
    <d v="2023-02-01T00:00:00"/>
    <x v="37"/>
    <x v="15"/>
    <x v="0"/>
    <x v="0"/>
    <s v="R+4"/>
    <s v="Normal"/>
    <s v="Eclairage"/>
    <n v="10031.700000000001"/>
  </r>
  <r>
    <s v="TD N5_CP1 Compt-éclairage\\2302AA"/>
    <x v="2"/>
    <d v="2023-02-01T00:00:00"/>
    <x v="37"/>
    <x v="16"/>
    <x v="0"/>
    <x v="0"/>
    <s v="R+5"/>
    <s v="Normal"/>
    <s v="Eclairage"/>
    <n v="9294.1"/>
  </r>
  <r>
    <s v="TD N6_CP1 Compt-éclairage\\2302AA"/>
    <x v="2"/>
    <d v="2023-02-01T00:00:00"/>
    <x v="37"/>
    <x v="17"/>
    <x v="0"/>
    <x v="0"/>
    <s v="R+6"/>
    <s v="Normal"/>
    <s v="Eclairage"/>
    <n v="8642.1"/>
  </r>
  <r>
    <s v="TD N7_CP1 Compt-éclairage\\2302AA"/>
    <x v="2"/>
    <d v="2023-02-01T00:00:00"/>
    <x v="37"/>
    <x v="18"/>
    <x v="0"/>
    <x v="0"/>
    <s v="R+7"/>
    <s v="Normal"/>
    <s v="Eclairage"/>
    <n v="7537.2"/>
  </r>
  <r>
    <s v="TD N2_CP2 Compt-CVC\\2302AA"/>
    <x v="2"/>
    <d v="2023-02-01T00:00:00"/>
    <x v="38"/>
    <x v="13"/>
    <x v="0"/>
    <x v="0"/>
    <s v="R+2"/>
    <s v="Normal"/>
    <s v="CVC"/>
    <n v="1969.8"/>
  </r>
  <r>
    <s v="TD N3_CP2 Compt-CVC\\2302AA"/>
    <x v="2"/>
    <d v="2023-02-01T00:00:00"/>
    <x v="38"/>
    <x v="14"/>
    <x v="0"/>
    <x v="0"/>
    <s v="R+3"/>
    <s v="Normal"/>
    <s v="CVC"/>
    <n v="2135.6999999999998"/>
  </r>
  <r>
    <s v="TD N4_CP2 Compt-CVC\\2302AA"/>
    <x v="2"/>
    <d v="2023-02-01T00:00:00"/>
    <x v="38"/>
    <x v="15"/>
    <x v="0"/>
    <x v="0"/>
    <s v="R+4"/>
    <s v="Normal"/>
    <s v="CVC"/>
    <n v="2037.3"/>
  </r>
  <r>
    <s v="TD N5_CP2 Compt-CVC\\2302AA"/>
    <x v="2"/>
    <d v="2023-02-01T00:00:00"/>
    <x v="38"/>
    <x v="16"/>
    <x v="0"/>
    <x v="0"/>
    <s v="R+5"/>
    <s v="Normal"/>
    <s v="CVC"/>
    <n v="2056.8000000000002"/>
  </r>
  <r>
    <s v="TD N6_CP2 Compt-CVC\\2302AA"/>
    <x v="2"/>
    <d v="2023-02-01T00:00:00"/>
    <x v="38"/>
    <x v="17"/>
    <x v="0"/>
    <x v="0"/>
    <s v="R+6"/>
    <s v="Normal"/>
    <s v="CVC"/>
    <n v="2073.4"/>
  </r>
  <r>
    <s v="TD N7_CP2 Compt-CVC\\2302AA"/>
    <x v="2"/>
    <d v="2023-02-01T00:00:00"/>
    <x v="38"/>
    <x v="18"/>
    <x v="0"/>
    <x v="0"/>
    <s v="R+7"/>
    <s v="Normal"/>
    <s v="CVC"/>
    <n v="1964"/>
  </r>
  <r>
    <s v="TD N2_CP3 Compt-BEC\\2302AA"/>
    <x v="2"/>
    <d v="2023-02-01T00:00:00"/>
    <x v="39"/>
    <x v="13"/>
    <x v="0"/>
    <x v="0"/>
    <s v="R+2"/>
    <s v="Normal"/>
    <s v="ECS"/>
    <n v="2207.6999999999998"/>
  </r>
  <r>
    <s v="TD N3_CP3 Compt-BEC\\2302AA"/>
    <x v="2"/>
    <d v="2023-02-01T00:00:00"/>
    <x v="39"/>
    <x v="14"/>
    <x v="0"/>
    <x v="0"/>
    <s v="R+3"/>
    <s v="Normal"/>
    <s v="ECS"/>
    <n v="2161"/>
  </r>
  <r>
    <s v="TD N4_CP3 Compt-BEC\\2302AA"/>
    <x v="2"/>
    <d v="2023-02-01T00:00:00"/>
    <x v="39"/>
    <x v="15"/>
    <x v="0"/>
    <x v="0"/>
    <s v="R+4"/>
    <s v="Normal"/>
    <s v="ECS"/>
    <n v="2205"/>
  </r>
  <r>
    <s v="TD N5_CP3 Compt-BEC\\2302AA"/>
    <x v="2"/>
    <d v="2023-02-01T00:00:00"/>
    <x v="39"/>
    <x v="16"/>
    <x v="0"/>
    <x v="0"/>
    <s v="R+5"/>
    <s v="Normal"/>
    <s v="ECS"/>
    <n v="2249.6"/>
  </r>
  <r>
    <s v="TD N6_CP3 Compt-BEC\\2302AA"/>
    <x v="2"/>
    <d v="2023-02-01T00:00:00"/>
    <x v="39"/>
    <x v="17"/>
    <x v="0"/>
    <x v="0"/>
    <s v="R+6"/>
    <s v="Normal"/>
    <s v="ECS"/>
    <n v="1942.1"/>
  </r>
  <r>
    <s v="TD N7_CP3 Compt-BEC\\2302AA"/>
    <x v="2"/>
    <d v="2023-02-01T00:00:00"/>
    <x v="39"/>
    <x v="18"/>
    <x v="0"/>
    <x v="0"/>
    <s v="R+7"/>
    <s v="Normal"/>
    <s v="ECS"/>
    <n v="1993.3"/>
  </r>
  <r>
    <s v="TD N2_CP4 Compt-PC\\2302AA"/>
    <x v="2"/>
    <d v="2023-02-01T00:00:00"/>
    <x v="40"/>
    <x v="13"/>
    <x v="0"/>
    <x v="0"/>
    <s v="R+2"/>
    <s v="Normal"/>
    <s v="PC"/>
    <n v="3265.5"/>
  </r>
  <r>
    <s v="TD N3_CP4 Compt-PC\\2302AA"/>
    <x v="2"/>
    <d v="2023-02-01T00:00:00"/>
    <x v="40"/>
    <x v="14"/>
    <x v="0"/>
    <x v="0"/>
    <s v="R+3"/>
    <s v="Normal"/>
    <s v="PC"/>
    <n v="3488.3"/>
  </r>
  <r>
    <s v="TD N4_CP4 Compt-PC\\2302AA"/>
    <x v="2"/>
    <d v="2023-02-01T00:00:00"/>
    <x v="40"/>
    <x v="15"/>
    <x v="0"/>
    <x v="0"/>
    <s v="R+4"/>
    <s v="Normal"/>
    <s v="PC"/>
    <n v="4024.6"/>
  </r>
  <r>
    <s v="TD N5_CP4 Compt-PC\\2302AA"/>
    <x v="2"/>
    <d v="2023-02-01T00:00:00"/>
    <x v="40"/>
    <x v="16"/>
    <x v="0"/>
    <x v="0"/>
    <s v="R+5"/>
    <s v="Normal"/>
    <s v="PC"/>
    <n v="4170.3"/>
  </r>
  <r>
    <s v="TD N6_CP4 Compt-PC\\2302AA"/>
    <x v="2"/>
    <d v="2023-02-01T00:00:00"/>
    <x v="40"/>
    <x v="17"/>
    <x v="0"/>
    <x v="0"/>
    <s v="R+6"/>
    <s v="Normal"/>
    <s v="PC"/>
    <n v="4236.3999999999996"/>
  </r>
  <r>
    <s v="TD N7_CP4 Compt-PC\\2302AA"/>
    <x v="2"/>
    <d v="2023-02-01T00:00:00"/>
    <x v="40"/>
    <x v="18"/>
    <x v="0"/>
    <x v="0"/>
    <s v="R+7"/>
    <s v="Normal"/>
    <s v="PC"/>
    <n v="4706.5"/>
  </r>
  <r>
    <s v="Coffret LT CTA SUD_CTA 1\\2302AA"/>
    <x v="2"/>
    <d v="2023-02-01T00:00:00"/>
    <x v="41"/>
    <x v="27"/>
    <x v="0"/>
    <x v="0"/>
    <m/>
    <m/>
    <s v="CVC"/>
    <n v="9045.07"/>
  </r>
  <r>
    <s v="Coffret LT CTA SUD_CTA 3\\2302AA"/>
    <x v="2"/>
    <d v="2023-02-01T00:00:00"/>
    <x v="42"/>
    <x v="27"/>
    <x v="0"/>
    <x v="0"/>
    <m/>
    <m/>
    <s v="CVC"/>
    <n v="10447.74"/>
  </r>
  <r>
    <s v="Coffret LT CTA SUD_CTA 4\\2302AA"/>
    <x v="2"/>
    <d v="2023-02-01T00:00:00"/>
    <x v="43"/>
    <x v="27"/>
    <x v="0"/>
    <x v="0"/>
    <m/>
    <m/>
    <s v="CVC"/>
    <n v="6305.99"/>
  </r>
  <r>
    <s v="Coffret LT CTA SUD_CTA 5\\2302AA"/>
    <x v="2"/>
    <d v="2023-02-01T00:00:00"/>
    <x v="44"/>
    <x v="27"/>
    <x v="0"/>
    <x v="0"/>
    <m/>
    <m/>
    <s v="CVC"/>
    <n v="3892.9"/>
  </r>
  <r>
    <s v="Coffret LT CTA SUD_CTA 6\\2302AA"/>
    <x v="2"/>
    <d v="2023-02-01T00:00:00"/>
    <x v="45"/>
    <x v="27"/>
    <x v="0"/>
    <x v="0"/>
    <m/>
    <m/>
    <s v="CVC"/>
    <n v="37998.69"/>
  </r>
  <r>
    <s v="Coffret LT CTA SUD_CTA 7\\2302AA"/>
    <x v="2"/>
    <d v="2023-02-01T00:00:00"/>
    <x v="46"/>
    <x v="27"/>
    <x v="0"/>
    <x v="0"/>
    <m/>
    <m/>
    <s v="CVC"/>
    <n v="27257.41"/>
  </r>
  <r>
    <s v="TGBT_CTA_02_AMPHIE\\2302AA"/>
    <x v="2"/>
    <d v="2023-02-01T00:00:00"/>
    <x v="47"/>
    <x v="1"/>
    <x v="0"/>
    <x v="0"/>
    <m/>
    <m/>
    <s v="CVC"/>
    <n v="777.9"/>
  </r>
  <r>
    <s v="TGBT_CTA_08_LT_NORD_OS\\2302AA"/>
    <x v="2"/>
    <d v="2023-02-01T00:00:00"/>
    <x v="48"/>
    <x v="1"/>
    <x v="0"/>
    <x v="0"/>
    <m/>
    <m/>
    <s v="CVC"/>
    <n v="752.1"/>
  </r>
  <r>
    <s v="TGBT_DRY_1\\2302AA"/>
    <x v="2"/>
    <d v="2023-02-01T00:00:00"/>
    <x v="49"/>
    <x v="1"/>
    <x v="0"/>
    <x v="0"/>
    <m/>
    <m/>
    <s v="CVC"/>
    <n v="624.5"/>
  </r>
  <r>
    <s v="TGBT_DRY_2\\2302AA"/>
    <x v="2"/>
    <d v="2023-02-01T00:00:00"/>
    <x v="50"/>
    <x v="1"/>
    <x v="0"/>
    <x v="0"/>
    <m/>
    <m/>
    <s v="CVC"/>
    <n v="551.6"/>
  </r>
  <r>
    <s v="Eau chaude_Eau chaude m3\\2302AA"/>
    <x v="2"/>
    <d v="2023-02-01T00:00:00"/>
    <x v="51"/>
    <x v="28"/>
    <x v="1"/>
    <x v="1"/>
    <m/>
    <m/>
    <s v="Total"/>
    <n v="49786.106"/>
  </r>
  <r>
    <s v="Eau chaude_Eau chaude m3/h\\2302AA"/>
    <x v="2"/>
    <d v="2023-02-01T00:00:00"/>
    <x v="52"/>
    <x v="28"/>
    <x v="2"/>
    <x v="1"/>
    <m/>
    <m/>
    <s v="Total"/>
    <n v="5.8490000000000002"/>
  </r>
  <r>
    <s v="Eau chaude_Eau chaude MWh\\2302AA"/>
    <x v="2"/>
    <d v="2023-02-01T00:00:00"/>
    <x v="53"/>
    <x v="28"/>
    <x v="3"/>
    <x v="1"/>
    <m/>
    <m/>
    <s v="Total"/>
    <n v="390.12200000000001"/>
  </r>
  <r>
    <s v="Eau foide_Eau foide\\2302AA"/>
    <x v="2"/>
    <d v="2023-02-01T00:00:00"/>
    <x v="54"/>
    <x v="29"/>
    <x v="1"/>
    <x v="1"/>
    <m/>
    <m/>
    <s v="Total"/>
    <n v="3216.95"/>
  </r>
  <r>
    <s v="Eau foide_Eau froide bureau\\2302AA"/>
    <x v="2"/>
    <d v="2023-02-01T00:00:00"/>
    <x v="55"/>
    <x v="29"/>
    <x v="1"/>
    <x v="1"/>
    <m/>
    <m/>
    <s v="Total"/>
    <n v="1019"/>
  </r>
  <r>
    <s v="Eau foide_Eau froide SG\\2302AA"/>
    <x v="2"/>
    <d v="2023-02-01T00:00:00"/>
    <x v="56"/>
    <x v="29"/>
    <x v="1"/>
    <x v="1"/>
    <m/>
    <m/>
    <s v="Total"/>
    <n v="1965"/>
  </r>
  <r>
    <s v="TGBT_INT_GEN_ECL_NORMAL_REM\\2302AA"/>
    <x v="2"/>
    <d v="2023-02-01T00:00:00"/>
    <x v="57"/>
    <x v="1"/>
    <x v="0"/>
    <x v="0"/>
    <m/>
    <m/>
    <s v="Eclairage"/>
    <n v="199.6"/>
  </r>
  <r>
    <s v="TGBT_INT_GEN_NORMAL\\2302AA"/>
    <x v="2"/>
    <d v="2023-02-01T00:00:00"/>
    <x v="58"/>
    <x v="1"/>
    <x v="0"/>
    <x v="0"/>
    <m/>
    <m/>
    <s v="Eclairage"/>
    <n v="100745"/>
  </r>
  <r>
    <s v="TGBT_INT_GEN_PC_NORMAL_REM\\2302AA"/>
    <x v="2"/>
    <d v="2023-02-01T00:00:00"/>
    <x v="59"/>
    <x v="1"/>
    <x v="0"/>
    <x v="0"/>
    <m/>
    <m/>
    <s v="PC"/>
    <n v="9.3000000000000007"/>
  </r>
  <r>
    <s v="TGBT_INT_GEN_R\\2302AA"/>
    <x v="2"/>
    <d v="2023-02-01T00:00:00"/>
    <x v="60"/>
    <x v="1"/>
    <x v="0"/>
    <x v="0"/>
    <m/>
    <m/>
    <s v="Eclairage"/>
    <n v="173"/>
  </r>
  <r>
    <s v="TGBT_INT_GEN_REMP\\2302AA"/>
    <x v="2"/>
    <d v="2023-02-01T00:00:00"/>
    <x v="61"/>
    <x v="1"/>
    <x v="0"/>
    <x v="0"/>
    <m/>
    <m/>
    <s v="Eclairage"/>
    <n v="2349.3000000000002"/>
  </r>
  <r>
    <s v="TGBT_Unit_EXT_Clim_LC_OND_VDI\\2302AA"/>
    <x v="2"/>
    <d v="2023-02-01T00:00:00"/>
    <x v="62"/>
    <x v="1"/>
    <x v="0"/>
    <x v="0"/>
    <m/>
    <m/>
    <s v="PROCESS"/>
    <n v="4426.7"/>
  </r>
  <r>
    <s v="TGBT_Unit_EXT_Clim_N08\\2302AA"/>
    <x v="2"/>
    <d v="2023-02-01T00:00:00"/>
    <x v="63"/>
    <x v="1"/>
    <x v="0"/>
    <x v="0"/>
    <m/>
    <m/>
    <s v="PROCESS"/>
    <n v="479.5"/>
  </r>
  <r>
    <s v="Compteur EDF_121 E Active 1 HPH\\2303AA"/>
    <x v="3"/>
    <d v="2023-03-01T00:00:00"/>
    <x v="0"/>
    <x v="0"/>
    <x v="0"/>
    <x v="0"/>
    <m/>
    <m/>
    <s v="Général"/>
    <n v="192712"/>
  </r>
  <r>
    <s v="Compteur EDF_122 E Active 1 HCH\\2303AA"/>
    <x v="3"/>
    <d v="2023-03-01T00:00:00"/>
    <x v="1"/>
    <x v="0"/>
    <x v="0"/>
    <x v="0"/>
    <m/>
    <m/>
    <s v="Général"/>
    <n v="84256"/>
  </r>
  <r>
    <s v="Compteur EDF_123 E Active 1 HPE\\2303AA"/>
    <x v="3"/>
    <d v="2023-03-01T00:00:00"/>
    <x v="2"/>
    <x v="0"/>
    <x v="0"/>
    <x v="0"/>
    <m/>
    <m/>
    <s v="Général"/>
    <n v="262469"/>
  </r>
  <r>
    <s v="Compteur EDF_124 E Active 1 HCE\\2303AA"/>
    <x v="3"/>
    <d v="2023-03-01T00:00:00"/>
    <x v="3"/>
    <x v="0"/>
    <x v="0"/>
    <x v="0"/>
    <m/>
    <m/>
    <s v="Général"/>
    <n v="109932"/>
  </r>
  <r>
    <s v="Compteur EDF_220 E Active 1 P\\2303AA"/>
    <x v="3"/>
    <d v="2023-03-01T00:00:00"/>
    <x v="4"/>
    <x v="0"/>
    <x v="0"/>
    <x v="0"/>
    <m/>
    <m/>
    <s v="Général"/>
    <n v="34594"/>
  </r>
  <r>
    <s v="TGBT_ARM_BRANCH_LC\\2303AA"/>
    <x v="3"/>
    <d v="2023-03-01T00:00:00"/>
    <x v="5"/>
    <x v="1"/>
    <x v="0"/>
    <x v="0"/>
    <m/>
    <m/>
    <s v="CVC"/>
    <n v="1198.3"/>
  </r>
  <r>
    <s v="TGBT_ARM_CLIM_DET_D_OND1\\2303AA"/>
    <x v="3"/>
    <d v="2023-03-01T00:00:00"/>
    <x v="6"/>
    <x v="1"/>
    <x v="0"/>
    <x v="0"/>
    <m/>
    <m/>
    <s v="PROCESS"/>
    <n v="126.7"/>
  </r>
  <r>
    <s v="TGBT_ARM_CLIM_DET_D_OND2\\2303AA"/>
    <x v="3"/>
    <d v="2023-03-01T00:00:00"/>
    <x v="7"/>
    <x v="1"/>
    <x v="0"/>
    <x v="0"/>
    <m/>
    <m/>
    <s v="PROCESS"/>
    <n v="125.8"/>
  </r>
  <r>
    <s v="TGBT_ARM_CLIM_DET_D_VDI1\\2303AA"/>
    <x v="3"/>
    <d v="2023-03-01T00:00:00"/>
    <x v="8"/>
    <x v="1"/>
    <x v="0"/>
    <x v="0"/>
    <m/>
    <m/>
    <s v="PROCESS"/>
    <n v="886.3"/>
  </r>
  <r>
    <s v="TGBT_ARM_CLIM_DET_D_VDI2\\2303AA"/>
    <x v="3"/>
    <d v="2023-03-01T00:00:00"/>
    <x v="9"/>
    <x v="1"/>
    <x v="0"/>
    <x v="0"/>
    <m/>
    <m/>
    <s v="PROCESS"/>
    <n v="1497.2"/>
  </r>
  <r>
    <s v="TGBT_ARM_CLIM_EG_LC_VDI1\\2303AA"/>
    <x v="3"/>
    <d v="2023-03-01T00:00:00"/>
    <x v="10"/>
    <x v="1"/>
    <x v="0"/>
    <x v="0"/>
    <m/>
    <m/>
    <s v="CVC"/>
    <n v="491.2"/>
  </r>
  <r>
    <s v="TGBT_ARM_CLIM_EG_LC_VDI2\\2303AA"/>
    <x v="3"/>
    <d v="2023-03-01T00:00:00"/>
    <x v="11"/>
    <x v="1"/>
    <x v="0"/>
    <x v="0"/>
    <m/>
    <m/>
    <s v="CVC"/>
    <n v="2312.1999999999998"/>
  </r>
  <r>
    <s v="TGBT_ARM_CLIM_EG_OND1\\2303AA"/>
    <x v="3"/>
    <d v="2023-03-01T00:00:00"/>
    <x v="12"/>
    <x v="1"/>
    <x v="0"/>
    <x v="0"/>
    <m/>
    <m/>
    <s v="CVC"/>
    <n v="144.80000000000001"/>
  </r>
  <r>
    <s v="TGBT_ARM_CLIM_EG_OND2\\2303AA"/>
    <x v="3"/>
    <d v="2023-03-01T00:00:00"/>
    <x v="13"/>
    <x v="1"/>
    <x v="0"/>
    <x v="0"/>
    <m/>
    <m/>
    <s v="CVC"/>
    <n v="353.4"/>
  </r>
  <r>
    <s v="TGBT_ARM_ELEC_LT_CTA_SUD\\2303AA"/>
    <x v="3"/>
    <d v="2023-03-01T00:00:00"/>
    <x v="14"/>
    <x v="1"/>
    <x v="0"/>
    <x v="0"/>
    <m/>
    <m/>
    <s v="CVC"/>
    <n v="46566.5"/>
  </r>
  <r>
    <s v="TGBT_ARM_ELEC_LT_GF\\2303AA"/>
    <x v="3"/>
    <d v="2023-03-01T00:00:00"/>
    <x v="15"/>
    <x v="1"/>
    <x v="0"/>
    <x v="0"/>
    <m/>
    <m/>
    <s v="CVC"/>
    <n v="66390.100000000006"/>
  </r>
  <r>
    <s v="TGBT_ARM_GF\\2303AA"/>
    <x v="3"/>
    <d v="2023-03-01T00:00:00"/>
    <x v="16"/>
    <x v="1"/>
    <x v="0"/>
    <x v="0"/>
    <m/>
    <m/>
    <s v="CVC"/>
    <n v="63267"/>
  </r>
  <r>
    <s v="TGBT_ASC_1800Kg\\2303AA"/>
    <x v="3"/>
    <d v="2023-03-01T00:00:00"/>
    <x v="17"/>
    <x v="1"/>
    <x v="0"/>
    <x v="0"/>
    <m/>
    <m/>
    <s v="Ascenseurs"/>
    <n v="404.1"/>
  </r>
  <r>
    <s v="TGBT_ASC_2800Kg\\2303AA"/>
    <x v="3"/>
    <d v="2023-03-01T00:00:00"/>
    <x v="18"/>
    <x v="1"/>
    <x v="0"/>
    <x v="0"/>
    <m/>
    <m/>
    <s v="Ascenseurs"/>
    <n v="1092.5"/>
  </r>
  <r>
    <s v="TD Amphithéatre_Centrale de mesure\\2303AA"/>
    <x v="3"/>
    <d v="2023-03-01T00:00:00"/>
    <x v="19"/>
    <x v="2"/>
    <x v="0"/>
    <x v="0"/>
    <s v="RDCH"/>
    <s v="Normal"/>
    <s v="Total"/>
    <n v="2781.62"/>
  </r>
  <r>
    <s v="TD Caféteria_Centrale de mesure\\2303AA"/>
    <x v="3"/>
    <d v="2023-03-01T00:00:00"/>
    <x v="19"/>
    <x v="3"/>
    <x v="0"/>
    <x v="0"/>
    <s v="Cafétéria"/>
    <s v="Normal"/>
    <s v="Total"/>
    <n v="218.98"/>
  </r>
  <r>
    <s v="TD HQ  Serveur 1_Centrale de mesure\\2303AA"/>
    <x v="3"/>
    <d v="2023-03-01T00:00:00"/>
    <x v="19"/>
    <x v="4"/>
    <x v="0"/>
    <x v="0"/>
    <s v="RDCH"/>
    <s v="Secouru"/>
    <s v="Total"/>
    <n v="9571.9"/>
  </r>
  <r>
    <s v="TD HQ N0_Centrale de mesure\\2303AA"/>
    <x v="3"/>
    <d v="2023-03-01T00:00:00"/>
    <x v="19"/>
    <x v="5"/>
    <x v="0"/>
    <x v="0"/>
    <s v="RDCH"/>
    <s v="Secouru"/>
    <s v="Total"/>
    <n v="9169.7000000000007"/>
  </r>
  <r>
    <s v="TD HQ N1_Centrale de mesure\\2303AA"/>
    <x v="3"/>
    <d v="2023-03-01T00:00:00"/>
    <x v="19"/>
    <x v="6"/>
    <x v="0"/>
    <x v="0"/>
    <s v="R+1"/>
    <s v="Secouru"/>
    <s v="Total"/>
    <n v="3904.2"/>
  </r>
  <r>
    <s v="TD HQ N8_Centrale de mesure\\2303AA"/>
    <x v="3"/>
    <d v="2023-03-01T00:00:00"/>
    <x v="19"/>
    <x v="7"/>
    <x v="0"/>
    <x v="0"/>
    <s v="R+8"/>
    <s v="Secouru"/>
    <s v="Total"/>
    <n v="10136.200000000001"/>
  </r>
  <r>
    <s v="TD HQ PCS_Centrale de mesure\\2303AA"/>
    <x v="3"/>
    <d v="2023-03-01T00:00:00"/>
    <x v="19"/>
    <x v="8"/>
    <x v="0"/>
    <x v="0"/>
    <s v="RDCH"/>
    <s v="Secouru"/>
    <s v="Total"/>
    <n v="4134.54"/>
  </r>
  <r>
    <s v="TD HQ Serveur 2_Centrale de mesure\\2303AA"/>
    <x v="3"/>
    <d v="2023-03-01T00:00:00"/>
    <x v="19"/>
    <x v="9"/>
    <x v="0"/>
    <x v="0"/>
    <s v="RDCH"/>
    <s v="Secouru"/>
    <s v="Total"/>
    <n v="14152.31"/>
  </r>
  <r>
    <s v="TD Instance 120P_Centrale de mesure\\2303AA"/>
    <x v="3"/>
    <d v="2023-03-01T00:00:00"/>
    <x v="19"/>
    <x v="10"/>
    <x v="0"/>
    <x v="0"/>
    <s v="RDCH"/>
    <s v="Normal"/>
    <s v="Total"/>
    <n v="5000.46"/>
  </r>
  <r>
    <s v="TD Instance 30P_Centrale de mesure\\2303AA"/>
    <x v="3"/>
    <d v="2023-03-01T00:00:00"/>
    <x v="19"/>
    <x v="11"/>
    <x v="0"/>
    <x v="0"/>
    <s v="RDCH"/>
    <s v="Normal"/>
    <s v="Total"/>
    <n v="124.4"/>
  </r>
  <r>
    <s v="TD N1_Centrale de mesure\\2303AA"/>
    <x v="3"/>
    <d v="2023-03-01T00:00:00"/>
    <x v="19"/>
    <x v="12"/>
    <x v="0"/>
    <x v="0"/>
    <s v="R+1"/>
    <s v="Normal"/>
    <s v="Total"/>
    <n v="11981"/>
  </r>
  <r>
    <s v="TD N2_Centrale de mesure\\2303AA"/>
    <x v="3"/>
    <d v="2023-03-01T00:00:00"/>
    <x v="19"/>
    <x v="13"/>
    <x v="0"/>
    <x v="0"/>
    <s v="R+2"/>
    <s v="Normal"/>
    <s v="Total"/>
    <n v="25225.7"/>
  </r>
  <r>
    <s v="TD N3_Centrale de mesure\\2303AA"/>
    <x v="3"/>
    <d v="2023-03-01T00:00:00"/>
    <x v="19"/>
    <x v="14"/>
    <x v="0"/>
    <x v="0"/>
    <s v="R+3"/>
    <s v="Normal"/>
    <s v="Total"/>
    <n v="22541.599999999999"/>
  </r>
  <r>
    <s v="TD N4_Centrale de mesure\\2303AA"/>
    <x v="3"/>
    <d v="2023-03-01T00:00:00"/>
    <x v="19"/>
    <x v="15"/>
    <x v="0"/>
    <x v="0"/>
    <s v="R+4"/>
    <s v="Normal"/>
    <s v="Total"/>
    <n v="21120.5"/>
  </r>
  <r>
    <s v="TD N5_Centrale de mesure\\2303AA"/>
    <x v="3"/>
    <d v="2023-03-01T00:00:00"/>
    <x v="19"/>
    <x v="16"/>
    <x v="0"/>
    <x v="0"/>
    <s v="R+5"/>
    <s v="Normal"/>
    <s v="Total"/>
    <n v="21481.9"/>
  </r>
  <r>
    <s v="TD N6_Centrale de mesure\\2303AA"/>
    <x v="3"/>
    <d v="2023-03-01T00:00:00"/>
    <x v="19"/>
    <x v="17"/>
    <x v="0"/>
    <x v="0"/>
    <s v="R+6"/>
    <s v="Normal"/>
    <s v="Total"/>
    <n v="21226.7"/>
  </r>
  <r>
    <s v="TD N7_Centrale de mesure\\2303AA"/>
    <x v="3"/>
    <d v="2023-03-01T00:00:00"/>
    <x v="19"/>
    <x v="18"/>
    <x v="0"/>
    <x v="0"/>
    <s v="R+7"/>
    <s v="Normal"/>
    <s v="Total"/>
    <n v="25814.5"/>
  </r>
  <r>
    <s v="TD N8_Centrale de mesure\\2303AA"/>
    <x v="3"/>
    <d v="2023-03-01T00:00:00"/>
    <x v="19"/>
    <x v="19"/>
    <x v="0"/>
    <x v="0"/>
    <s v="R+8"/>
    <s v="Normal"/>
    <s v="Total"/>
    <n v="11436.02"/>
  </r>
  <r>
    <s v="TD NO_Centrale de mesure\\2303AA"/>
    <x v="3"/>
    <d v="2023-03-01T00:00:00"/>
    <x v="19"/>
    <x v="20"/>
    <x v="0"/>
    <x v="0"/>
    <s v="RDCH"/>
    <s v="Normal"/>
    <s v="Total"/>
    <n v="22783.18"/>
  </r>
  <r>
    <s v="TD OS_Centrale de mesure\\2303AA"/>
    <x v="3"/>
    <d v="2023-03-01T00:00:00"/>
    <x v="19"/>
    <x v="21"/>
    <x v="0"/>
    <x v="0"/>
    <s v="RDCH"/>
    <s v="Normal"/>
    <s v="Total"/>
    <n v="2179.35"/>
  </r>
  <r>
    <s v="TD SS N°1_Centrale de mesure\\2303AA"/>
    <x v="3"/>
    <d v="2023-03-01T00:00:00"/>
    <x v="19"/>
    <x v="22"/>
    <x v="0"/>
    <x v="0"/>
    <s v="SS1"/>
    <s v="Normal"/>
    <s v="Total"/>
    <n v="15286.1"/>
  </r>
  <r>
    <s v="TD SS N°2_Centrale de mesure\\2303AA"/>
    <x v="3"/>
    <d v="2023-03-01T00:00:00"/>
    <x v="19"/>
    <x v="23"/>
    <x v="0"/>
    <x v="0"/>
    <s v="SS2"/>
    <s v="Normal"/>
    <s v="Total"/>
    <n v="2725.54"/>
  </r>
  <r>
    <s v="TG HQ 1_Centrale de mesure\\2303AA"/>
    <x v="3"/>
    <d v="2023-03-01T00:00:00"/>
    <x v="19"/>
    <x v="24"/>
    <x v="0"/>
    <x v="0"/>
    <s v="SS1"/>
    <s v="Secouru"/>
    <s v="Total"/>
    <n v="37595"/>
  </r>
  <r>
    <s v="TG HQ 2_Centrale de mesure\\2303AA"/>
    <x v="3"/>
    <d v="2023-03-01T00:00:00"/>
    <x v="19"/>
    <x v="25"/>
    <x v="0"/>
    <x v="0"/>
    <s v="SS1"/>
    <s v="Secouru"/>
    <s v="Total"/>
    <n v="48428"/>
  </r>
  <r>
    <s v="TGS_Centrale de mesure\\2303AA"/>
    <x v="3"/>
    <d v="2023-03-01T00:00:00"/>
    <x v="19"/>
    <x v="26"/>
    <x v="0"/>
    <x v="0"/>
    <s v="SS1"/>
    <s v="Secouru"/>
    <s v="Total"/>
    <n v="6258.6"/>
  </r>
  <r>
    <s v="TD NO_Compt-  BEC office\\2303AA"/>
    <x v="3"/>
    <d v="2023-03-01T00:00:00"/>
    <x v="20"/>
    <x v="20"/>
    <x v="0"/>
    <x v="0"/>
    <s v="RDCH"/>
    <s v="Normal"/>
    <s v="ECS"/>
    <n v="223"/>
  </r>
  <r>
    <s v="TD NO_Compt- PC office\\2303AA"/>
    <x v="3"/>
    <d v="2023-03-01T00:00:00"/>
    <x v="21"/>
    <x v="20"/>
    <x v="0"/>
    <x v="0"/>
    <s v="RDCH"/>
    <s v="Normal"/>
    <s v="PC"/>
    <n v="1248"/>
  </r>
  <r>
    <s v="TD NO_Compt-BECS\\2303AA"/>
    <x v="3"/>
    <d v="2023-03-01T00:00:00"/>
    <x v="22"/>
    <x v="20"/>
    <x v="0"/>
    <x v="0"/>
    <s v="RDCH"/>
    <s v="Normal"/>
    <s v="ECS"/>
    <n v="1353.19"/>
  </r>
  <r>
    <s v="TD Caféteria_Compt-BECS-Local menage\\2303AA"/>
    <x v="3"/>
    <d v="2023-03-01T00:00:00"/>
    <x v="23"/>
    <x v="3"/>
    <x v="0"/>
    <x v="0"/>
    <s v="Cafétéria"/>
    <s v="Normal"/>
    <s v="ECS"/>
    <n v="874"/>
  </r>
  <r>
    <s v="TD SS N°1_Compt-Chauffage\\2303AA"/>
    <x v="3"/>
    <d v="2023-03-01T00:00:00"/>
    <x v="24"/>
    <x v="22"/>
    <x v="0"/>
    <x v="0"/>
    <s v="SS1"/>
    <s v="Normal"/>
    <s v="CVC"/>
    <n v="0.05"/>
  </r>
  <r>
    <s v="TD N1_Compt-CVC\\2303AA"/>
    <x v="3"/>
    <d v="2023-03-01T00:00:00"/>
    <x v="25"/>
    <x v="12"/>
    <x v="0"/>
    <x v="0"/>
    <s v="R+1"/>
    <s v="Normal"/>
    <s v="CVC"/>
    <n v="752.71"/>
  </r>
  <r>
    <s v="TD N8_Compt-CVC\\2303AA"/>
    <x v="3"/>
    <d v="2023-03-01T00:00:00"/>
    <x v="25"/>
    <x v="19"/>
    <x v="0"/>
    <x v="0"/>
    <s v="R+8"/>
    <s v="Normal"/>
    <s v="CVC"/>
    <n v="1757.5"/>
  </r>
  <r>
    <s v="TD NO_Compt-CVC\\2303AA"/>
    <x v="3"/>
    <d v="2023-03-01T00:00:00"/>
    <x v="25"/>
    <x v="20"/>
    <x v="0"/>
    <x v="0"/>
    <s v="RDCH"/>
    <s v="Normal"/>
    <s v="CVC"/>
    <n v="1273.42"/>
  </r>
  <r>
    <s v="TD OS_Compt-CVC\\2303AA"/>
    <x v="3"/>
    <d v="2023-03-01T00:00:00"/>
    <x v="25"/>
    <x v="21"/>
    <x v="0"/>
    <x v="0"/>
    <s v="RDCH"/>
    <s v="Normal"/>
    <s v="CVC"/>
    <n v="687.82"/>
  </r>
  <r>
    <s v="TD N1_Compt-eclairage\\2303AA"/>
    <x v="3"/>
    <d v="2023-03-01T00:00:00"/>
    <x v="26"/>
    <x v="12"/>
    <x v="0"/>
    <x v="0"/>
    <s v="R+1"/>
    <s v="Normal"/>
    <s v="Eclairage"/>
    <n v="7528.58"/>
  </r>
  <r>
    <s v="TD N8_Compt-eclairage\\2303AA"/>
    <x v="3"/>
    <d v="2023-03-01T00:00:00"/>
    <x v="26"/>
    <x v="19"/>
    <x v="0"/>
    <x v="0"/>
    <s v="R+8"/>
    <s v="Normal"/>
    <s v="Eclairage"/>
    <n v="7912.97"/>
  </r>
  <r>
    <s v="TD Amphithéatre_Compt-éclairage\\2303AA"/>
    <x v="3"/>
    <d v="2023-03-01T00:00:00"/>
    <x v="27"/>
    <x v="2"/>
    <x v="0"/>
    <x v="0"/>
    <s v="RDCH"/>
    <s v="Normal"/>
    <s v="Eclairage"/>
    <n v="2513.77"/>
  </r>
  <r>
    <s v="TD HQ PCS_Compt-éclairage\\2303AA"/>
    <x v="3"/>
    <d v="2023-03-01T00:00:00"/>
    <x v="27"/>
    <x v="8"/>
    <x v="0"/>
    <x v="0"/>
    <s v="RDCH"/>
    <s v="Secouru"/>
    <s v="Eclairage"/>
    <n v="194"/>
  </r>
  <r>
    <s v="TD Instance 120P_Compt-éclairage\\2303AA"/>
    <x v="3"/>
    <d v="2023-03-01T00:00:00"/>
    <x v="27"/>
    <x v="10"/>
    <x v="0"/>
    <x v="0"/>
    <s v="RDCH"/>
    <s v="Normal"/>
    <s v="Eclairage"/>
    <n v="4722"/>
  </r>
  <r>
    <s v="TD Instance 30P_Compt-éclairage\\2303AA"/>
    <x v="3"/>
    <d v="2023-03-01T00:00:00"/>
    <x v="27"/>
    <x v="11"/>
    <x v="0"/>
    <x v="0"/>
    <s v="RDCH"/>
    <s v="Normal"/>
    <s v="Eclairage"/>
    <n v="1070"/>
  </r>
  <r>
    <s v="TD NO_Compt-éclairage\\2303AA"/>
    <x v="3"/>
    <d v="2023-03-01T00:00:00"/>
    <x v="27"/>
    <x v="20"/>
    <x v="0"/>
    <x v="0"/>
    <s v="RDCH"/>
    <s v="Normal"/>
    <s v="Eclairage"/>
    <n v="9332.2900000000009"/>
  </r>
  <r>
    <s v="TD OS_Compt-éclairage\\2303AA"/>
    <x v="3"/>
    <d v="2023-03-01T00:00:00"/>
    <x v="27"/>
    <x v="21"/>
    <x v="0"/>
    <x v="0"/>
    <s v="RDCH"/>
    <s v="Normal"/>
    <s v="Eclairage"/>
    <n v="687"/>
  </r>
  <r>
    <s v="TD SS N°1_Compt-éclairage\\2303AA"/>
    <x v="3"/>
    <d v="2023-03-01T00:00:00"/>
    <x v="27"/>
    <x v="22"/>
    <x v="0"/>
    <x v="0"/>
    <s v="SS1"/>
    <s v="Normal"/>
    <s v="Eclairage"/>
    <n v="14698.76"/>
  </r>
  <r>
    <s v="TD Caféteria_Compt-éclairage cafet\\2303AA"/>
    <x v="3"/>
    <d v="2023-03-01T00:00:00"/>
    <x v="28"/>
    <x v="3"/>
    <x v="0"/>
    <x v="0"/>
    <s v="Cafétéria"/>
    <s v="Normal"/>
    <s v="Eclairage"/>
    <n v="1607"/>
  </r>
  <r>
    <s v="TD NO_Compt-éclairage office\\2303AA"/>
    <x v="3"/>
    <d v="2023-03-01T00:00:00"/>
    <x v="29"/>
    <x v="20"/>
    <x v="0"/>
    <x v="0"/>
    <s v="RDCH"/>
    <s v="Normal"/>
    <s v="Eclairage"/>
    <n v="476"/>
  </r>
  <r>
    <s v="TD SS N°2_Compt-éclairge\\2303AA"/>
    <x v="3"/>
    <d v="2023-03-01T00:00:00"/>
    <x v="30"/>
    <x v="23"/>
    <x v="0"/>
    <x v="0"/>
    <s v="SS2"/>
    <s v="Normal"/>
    <s v="Eclairage"/>
    <n v="2633.17"/>
  </r>
  <r>
    <s v="TD N1_Compt-ECS\\2303AA"/>
    <x v="3"/>
    <d v="2023-03-01T00:00:00"/>
    <x v="31"/>
    <x v="12"/>
    <x v="0"/>
    <x v="0"/>
    <s v="R+1"/>
    <s v="Normal"/>
    <s v="ECS"/>
    <n v="1399.11"/>
  </r>
  <r>
    <s v="TD N8_Compt-ECS\\2303AA"/>
    <x v="3"/>
    <d v="2023-03-01T00:00:00"/>
    <x v="31"/>
    <x v="19"/>
    <x v="0"/>
    <x v="0"/>
    <s v="R+8"/>
    <s v="Normal"/>
    <s v="ECS"/>
    <n v="1367.35"/>
  </r>
  <r>
    <s v="TD OS_Compt-Local menage\\2303AA"/>
    <x v="3"/>
    <d v="2023-03-01T00:00:00"/>
    <x v="32"/>
    <x v="21"/>
    <x v="0"/>
    <x v="0"/>
    <s v="RDCH"/>
    <s v="Normal"/>
    <s v="PC"/>
    <n v="451"/>
  </r>
  <r>
    <s v="TGS_Compt-Monte charge N08\\2303AA"/>
    <x v="3"/>
    <d v="2023-03-01T00:00:00"/>
    <x v="33"/>
    <x v="26"/>
    <x v="0"/>
    <x v="0"/>
    <s v="SS1"/>
    <s v="Secouru"/>
    <s v="Ascenseurs"/>
    <n v="4132.04"/>
  </r>
  <r>
    <s v="TD Amphithéatre_Compt-PC\\2303AA"/>
    <x v="3"/>
    <d v="2023-03-01T00:00:00"/>
    <x v="34"/>
    <x v="2"/>
    <x v="0"/>
    <x v="0"/>
    <s v="RDCH"/>
    <s v="Normal"/>
    <s v="PC"/>
    <n v="212.92"/>
  </r>
  <r>
    <s v="TD Caféteria_Compt-PC\\2303AA"/>
    <x v="3"/>
    <d v="2023-03-01T00:00:00"/>
    <x v="34"/>
    <x v="3"/>
    <x v="0"/>
    <x v="0"/>
    <s v="Cafétéria"/>
    <s v="Normal"/>
    <s v="PC"/>
    <n v="11.32"/>
  </r>
  <r>
    <s v="TD HQ N0_Compt-PC\\2303AA"/>
    <x v="3"/>
    <d v="2023-03-01T00:00:00"/>
    <x v="34"/>
    <x v="5"/>
    <x v="0"/>
    <x v="0"/>
    <s v="RDCH"/>
    <s v="Secouru"/>
    <s v="PC"/>
    <n v="5925.5"/>
  </r>
  <r>
    <s v="TD HQ N1_Compt-PC\\2303AA"/>
    <x v="3"/>
    <d v="2023-03-01T00:00:00"/>
    <x v="34"/>
    <x v="6"/>
    <x v="0"/>
    <x v="0"/>
    <s v="R+1"/>
    <s v="Secouru"/>
    <s v="PC"/>
    <n v="820.9"/>
  </r>
  <r>
    <s v="TD HQ N8_Compt-PC\\2303AA"/>
    <x v="3"/>
    <d v="2023-03-01T00:00:00"/>
    <x v="34"/>
    <x v="7"/>
    <x v="0"/>
    <x v="0"/>
    <s v="R+8"/>
    <s v="Secouru"/>
    <s v="PC"/>
    <n v="6078.2"/>
  </r>
  <r>
    <s v="TD HQ PCS_Compt-PC\\2303AA"/>
    <x v="3"/>
    <d v="2023-03-01T00:00:00"/>
    <x v="34"/>
    <x v="8"/>
    <x v="0"/>
    <x v="0"/>
    <s v="RDCH"/>
    <s v="Secouru"/>
    <s v="PC"/>
    <n v="3084.27"/>
  </r>
  <r>
    <s v="TD Instance 120P_Compt-PC\\2303AA"/>
    <x v="3"/>
    <d v="2023-03-01T00:00:00"/>
    <x v="34"/>
    <x v="10"/>
    <x v="0"/>
    <x v="0"/>
    <s v="RDCH"/>
    <s v="Normal"/>
    <s v="PC"/>
    <n v="9"/>
  </r>
  <r>
    <s v="TD Instance 30P_Compt-PC\\2303AA"/>
    <x v="3"/>
    <d v="2023-03-01T00:00:00"/>
    <x v="34"/>
    <x v="11"/>
    <x v="0"/>
    <x v="0"/>
    <s v="RDCH"/>
    <s v="Normal"/>
    <s v="PC"/>
    <n v="10"/>
  </r>
  <r>
    <s v="TD N1_Compt-PC\\2303AA"/>
    <x v="3"/>
    <d v="2023-03-01T00:00:00"/>
    <x v="34"/>
    <x v="12"/>
    <x v="0"/>
    <x v="0"/>
    <s v="R+1"/>
    <s v="Normal"/>
    <s v="PC"/>
    <n v="2379.8000000000002"/>
  </r>
  <r>
    <s v="TD N8_Compt-PC\\2303AA"/>
    <x v="3"/>
    <d v="2023-03-01T00:00:00"/>
    <x v="34"/>
    <x v="19"/>
    <x v="0"/>
    <x v="0"/>
    <s v="R+8"/>
    <s v="Normal"/>
    <s v="PC"/>
    <n v="548.91"/>
  </r>
  <r>
    <s v="TD NO_Compt-PC\\2303AA"/>
    <x v="3"/>
    <d v="2023-03-01T00:00:00"/>
    <x v="34"/>
    <x v="20"/>
    <x v="0"/>
    <x v="0"/>
    <s v="RDCH"/>
    <s v="Normal"/>
    <s v="PC"/>
    <n v="9802.69"/>
  </r>
  <r>
    <s v="TD OS_Compt-PC\\2303AA"/>
    <x v="3"/>
    <d v="2023-03-01T00:00:00"/>
    <x v="34"/>
    <x v="21"/>
    <x v="0"/>
    <x v="0"/>
    <s v="RDCH"/>
    <s v="Normal"/>
    <s v="PC"/>
    <n v="158.26"/>
  </r>
  <r>
    <s v="TD SS N°1_Compt-PC\\2303AA"/>
    <x v="3"/>
    <d v="2023-03-01T00:00:00"/>
    <x v="34"/>
    <x v="22"/>
    <x v="0"/>
    <x v="0"/>
    <s v="SS1"/>
    <s v="Normal"/>
    <s v="PC"/>
    <n v="315.08"/>
  </r>
  <r>
    <s v="TD SS N°2_Compt-PC\\2303AA"/>
    <x v="3"/>
    <d v="2023-03-01T00:00:00"/>
    <x v="34"/>
    <x v="23"/>
    <x v="0"/>
    <x v="0"/>
    <s v="SS2"/>
    <s v="Normal"/>
    <s v="PC"/>
    <n v="40.770000000000003"/>
  </r>
  <r>
    <s v="TGS_Compt-Pompes de relevages\\2303AA"/>
    <x v="3"/>
    <d v="2023-03-01T00:00:00"/>
    <x v="35"/>
    <x v="26"/>
    <x v="0"/>
    <x v="0"/>
    <s v="SS1"/>
    <s v="Secouru"/>
    <s v="Pompes relevage"/>
    <n v="276.2"/>
  </r>
  <r>
    <s v="TD HQ PCS_Compt-VC\\2303AA"/>
    <x v="3"/>
    <d v="2023-03-01T00:00:00"/>
    <x v="36"/>
    <x v="8"/>
    <x v="0"/>
    <x v="0"/>
    <s v="RDCH"/>
    <s v="Secouru"/>
    <s v="CVC"/>
    <n v="409"/>
  </r>
  <r>
    <s v="TD N2_CP1 Compt-éclairage\\2303AA"/>
    <x v="3"/>
    <d v="2023-03-01T00:00:00"/>
    <x v="37"/>
    <x v="13"/>
    <x v="0"/>
    <x v="0"/>
    <s v="R+2"/>
    <s v="Normal"/>
    <s v="Eclairage"/>
    <n v="10725.5"/>
  </r>
  <r>
    <s v="TD N3_CP1 Compt-éclairage\\2303AA"/>
    <x v="3"/>
    <d v="2023-03-01T00:00:00"/>
    <x v="37"/>
    <x v="14"/>
    <x v="0"/>
    <x v="0"/>
    <s v="R+3"/>
    <s v="Normal"/>
    <s v="Eclairage"/>
    <n v="11493.4"/>
  </r>
  <r>
    <s v="TD N4_CP1 Compt-éclairage\\2303AA"/>
    <x v="3"/>
    <d v="2023-03-01T00:00:00"/>
    <x v="37"/>
    <x v="15"/>
    <x v="0"/>
    <x v="0"/>
    <s v="R+4"/>
    <s v="Normal"/>
    <s v="Eclairage"/>
    <n v="10867.3"/>
  </r>
  <r>
    <s v="TD N5_CP1 Compt-éclairage\\2303AA"/>
    <x v="3"/>
    <d v="2023-03-01T00:00:00"/>
    <x v="37"/>
    <x v="16"/>
    <x v="0"/>
    <x v="0"/>
    <s v="R+5"/>
    <s v="Normal"/>
    <s v="Eclairage"/>
    <n v="10180.200000000001"/>
  </r>
  <r>
    <s v="TD N6_CP1 Compt-éclairage\\2303AA"/>
    <x v="3"/>
    <d v="2023-03-01T00:00:00"/>
    <x v="37"/>
    <x v="17"/>
    <x v="0"/>
    <x v="0"/>
    <s v="R+6"/>
    <s v="Normal"/>
    <s v="Eclairage"/>
    <n v="9502.2000000000007"/>
  </r>
  <r>
    <s v="TD N7_CP1 Compt-éclairage\\2303AA"/>
    <x v="3"/>
    <d v="2023-03-01T00:00:00"/>
    <x v="37"/>
    <x v="18"/>
    <x v="0"/>
    <x v="0"/>
    <s v="R+7"/>
    <s v="Normal"/>
    <s v="Eclairage"/>
    <n v="8405.5"/>
  </r>
  <r>
    <s v="TD N2_CP2 Compt-CVC\\2303AA"/>
    <x v="3"/>
    <d v="2023-03-01T00:00:00"/>
    <x v="38"/>
    <x v="13"/>
    <x v="0"/>
    <x v="0"/>
    <s v="R+2"/>
    <s v="Normal"/>
    <s v="CVC"/>
    <n v="2155.5"/>
  </r>
  <r>
    <s v="TD N3_CP2 Compt-CVC\\2303AA"/>
    <x v="3"/>
    <d v="2023-03-01T00:00:00"/>
    <x v="38"/>
    <x v="14"/>
    <x v="0"/>
    <x v="0"/>
    <s v="R+3"/>
    <s v="Normal"/>
    <s v="CVC"/>
    <n v="2323.8000000000002"/>
  </r>
  <r>
    <s v="TD N4_CP2 Compt-CVC\\2303AA"/>
    <x v="3"/>
    <d v="2023-03-01T00:00:00"/>
    <x v="38"/>
    <x v="15"/>
    <x v="0"/>
    <x v="0"/>
    <s v="R+4"/>
    <s v="Normal"/>
    <s v="CVC"/>
    <n v="2213.5"/>
  </r>
  <r>
    <s v="TD N5_CP2 Compt-CVC\\2303AA"/>
    <x v="3"/>
    <d v="2023-03-01T00:00:00"/>
    <x v="38"/>
    <x v="16"/>
    <x v="0"/>
    <x v="0"/>
    <s v="R+5"/>
    <s v="Normal"/>
    <s v="CVC"/>
    <n v="2236.6"/>
  </r>
  <r>
    <s v="TD N6_CP2 Compt-CVC\\2303AA"/>
    <x v="3"/>
    <d v="2023-03-01T00:00:00"/>
    <x v="38"/>
    <x v="17"/>
    <x v="0"/>
    <x v="0"/>
    <s v="R+6"/>
    <s v="Normal"/>
    <s v="CVC"/>
    <n v="2263.1999999999998"/>
  </r>
  <r>
    <s v="TD N7_CP2 Compt-CVC\\2303AA"/>
    <x v="3"/>
    <d v="2023-03-01T00:00:00"/>
    <x v="38"/>
    <x v="18"/>
    <x v="0"/>
    <x v="0"/>
    <s v="R+7"/>
    <s v="Normal"/>
    <s v="CVC"/>
    <n v="2146"/>
  </r>
  <r>
    <s v="TD N2_CP3 Compt-BEC\\2303AA"/>
    <x v="3"/>
    <d v="2023-03-01T00:00:00"/>
    <x v="39"/>
    <x v="13"/>
    <x v="0"/>
    <x v="0"/>
    <s v="R+2"/>
    <s v="Normal"/>
    <s v="ECS"/>
    <n v="2517.1999999999998"/>
  </r>
  <r>
    <s v="TD N3_CP3 Compt-BEC\\2303AA"/>
    <x v="3"/>
    <d v="2023-03-01T00:00:00"/>
    <x v="39"/>
    <x v="14"/>
    <x v="0"/>
    <x v="0"/>
    <s v="R+3"/>
    <s v="Normal"/>
    <s v="ECS"/>
    <n v="2544.8000000000002"/>
  </r>
  <r>
    <s v="TD N4_CP3 Compt-BEC\\2303AA"/>
    <x v="3"/>
    <d v="2023-03-01T00:00:00"/>
    <x v="39"/>
    <x v="15"/>
    <x v="0"/>
    <x v="0"/>
    <s v="R+4"/>
    <s v="Normal"/>
    <s v="ECS"/>
    <n v="2599.1"/>
  </r>
  <r>
    <s v="TD N5_CP3 Compt-BEC\\2303AA"/>
    <x v="3"/>
    <d v="2023-03-01T00:00:00"/>
    <x v="39"/>
    <x v="16"/>
    <x v="0"/>
    <x v="0"/>
    <s v="R+5"/>
    <s v="Normal"/>
    <s v="ECS"/>
    <n v="2654"/>
  </r>
  <r>
    <s v="TD N6_CP3 Compt-BEC\\2303AA"/>
    <x v="3"/>
    <d v="2023-03-01T00:00:00"/>
    <x v="39"/>
    <x v="17"/>
    <x v="0"/>
    <x v="0"/>
    <s v="R+6"/>
    <s v="Normal"/>
    <s v="ECS"/>
    <n v="2311.1"/>
  </r>
  <r>
    <s v="TD N7_CP3 Compt-BEC\\2303AA"/>
    <x v="3"/>
    <d v="2023-03-01T00:00:00"/>
    <x v="39"/>
    <x v="18"/>
    <x v="0"/>
    <x v="0"/>
    <s v="R+7"/>
    <s v="Normal"/>
    <s v="ECS"/>
    <n v="2258"/>
  </r>
  <r>
    <s v="TD N2_CP4 Compt-PC\\2303AA"/>
    <x v="3"/>
    <d v="2023-03-01T00:00:00"/>
    <x v="40"/>
    <x v="13"/>
    <x v="0"/>
    <x v="0"/>
    <s v="R+2"/>
    <s v="Normal"/>
    <s v="PC"/>
    <n v="3834.7"/>
  </r>
  <r>
    <s v="TD N3_CP4 Compt-PC\\2303AA"/>
    <x v="3"/>
    <d v="2023-03-01T00:00:00"/>
    <x v="40"/>
    <x v="14"/>
    <x v="0"/>
    <x v="0"/>
    <s v="R+3"/>
    <s v="Normal"/>
    <s v="PC"/>
    <n v="4116.2"/>
  </r>
  <r>
    <s v="TD N4_CP4 Compt-PC\\2303AA"/>
    <x v="3"/>
    <d v="2023-03-01T00:00:00"/>
    <x v="40"/>
    <x v="15"/>
    <x v="0"/>
    <x v="0"/>
    <s v="R+4"/>
    <s v="Normal"/>
    <s v="PC"/>
    <n v="4757.8"/>
  </r>
  <r>
    <s v="TD N5_CP4 Compt-PC\\2303AA"/>
    <x v="3"/>
    <d v="2023-03-01T00:00:00"/>
    <x v="40"/>
    <x v="16"/>
    <x v="0"/>
    <x v="0"/>
    <s v="R+5"/>
    <s v="Normal"/>
    <s v="PC"/>
    <n v="4950.8"/>
  </r>
  <r>
    <s v="TD N6_CP4 Compt-PC\\2303AA"/>
    <x v="3"/>
    <d v="2023-03-01T00:00:00"/>
    <x v="40"/>
    <x v="17"/>
    <x v="0"/>
    <x v="0"/>
    <s v="R+6"/>
    <s v="Normal"/>
    <s v="PC"/>
    <n v="5011.6000000000004"/>
  </r>
  <r>
    <s v="TD N7_CP4 Compt-PC\\2303AA"/>
    <x v="3"/>
    <d v="2023-03-01T00:00:00"/>
    <x v="40"/>
    <x v="18"/>
    <x v="0"/>
    <x v="0"/>
    <s v="R+7"/>
    <s v="Normal"/>
    <s v="PC"/>
    <n v="5574.6"/>
  </r>
  <r>
    <s v="Coffret LT CTA SUD_CTA 1\\2303AA"/>
    <x v="3"/>
    <d v="2023-03-01T00:00:00"/>
    <x v="41"/>
    <x v="27"/>
    <x v="0"/>
    <x v="0"/>
    <m/>
    <m/>
    <s v="CVC"/>
    <n v="9449.73"/>
  </r>
  <r>
    <s v="Coffret LT CTA SUD_CTA 3\\2303AA"/>
    <x v="3"/>
    <d v="2023-03-01T00:00:00"/>
    <x v="42"/>
    <x v="27"/>
    <x v="0"/>
    <x v="0"/>
    <m/>
    <m/>
    <s v="CVC"/>
    <n v="11637.63"/>
  </r>
  <r>
    <s v="Coffret LT CTA SUD_CTA 4\\2303AA"/>
    <x v="3"/>
    <d v="2023-03-01T00:00:00"/>
    <x v="43"/>
    <x v="27"/>
    <x v="0"/>
    <x v="0"/>
    <m/>
    <m/>
    <s v="CVC"/>
    <n v="7056.04"/>
  </r>
  <r>
    <s v="Coffret LT CTA SUD_CTA 5\\2303AA"/>
    <x v="3"/>
    <d v="2023-03-01T00:00:00"/>
    <x v="44"/>
    <x v="27"/>
    <x v="0"/>
    <x v="0"/>
    <m/>
    <m/>
    <s v="CVC"/>
    <n v="4223.2"/>
  </r>
  <r>
    <s v="Coffret LT CTA SUD_CTA 6\\2303AA"/>
    <x v="3"/>
    <d v="2023-03-01T00:00:00"/>
    <x v="45"/>
    <x v="27"/>
    <x v="0"/>
    <x v="0"/>
    <m/>
    <m/>
    <s v="CVC"/>
    <n v="43027.47"/>
  </r>
  <r>
    <s v="Coffret LT CTA SUD_CTA 7\\2303AA"/>
    <x v="3"/>
    <d v="2023-03-01T00:00:00"/>
    <x v="46"/>
    <x v="27"/>
    <x v="0"/>
    <x v="0"/>
    <m/>
    <m/>
    <s v="CVC"/>
    <n v="30961.64"/>
  </r>
  <r>
    <s v="TGBT_CTA_02_AMPHIE\\2303AA"/>
    <x v="3"/>
    <d v="2023-03-01T00:00:00"/>
    <x v="47"/>
    <x v="1"/>
    <x v="0"/>
    <x v="0"/>
    <m/>
    <m/>
    <s v="CVC"/>
    <n v="935"/>
  </r>
  <r>
    <s v="TGBT_CTA_08_LT_NORD_OS\\2303AA"/>
    <x v="3"/>
    <d v="2023-03-01T00:00:00"/>
    <x v="48"/>
    <x v="1"/>
    <x v="0"/>
    <x v="0"/>
    <m/>
    <m/>
    <s v="CVC"/>
    <n v="795.6"/>
  </r>
  <r>
    <s v="TGBT_DRY_1\\2303AA"/>
    <x v="3"/>
    <d v="2023-03-01T00:00:00"/>
    <x v="49"/>
    <x v="1"/>
    <x v="0"/>
    <x v="0"/>
    <m/>
    <m/>
    <s v="CVC"/>
    <n v="627"/>
  </r>
  <r>
    <s v="TGBT_DRY_2\\2303AA"/>
    <x v="3"/>
    <d v="2023-03-01T00:00:00"/>
    <x v="50"/>
    <x v="1"/>
    <x v="0"/>
    <x v="0"/>
    <m/>
    <m/>
    <s v="CVC"/>
    <n v="553.5"/>
  </r>
  <r>
    <s v="Eau chaude_Eau chaude m3\\2303AA"/>
    <x v="3"/>
    <d v="2023-03-01T00:00:00"/>
    <x v="51"/>
    <x v="28"/>
    <x v="1"/>
    <x v="1"/>
    <m/>
    <m/>
    <s v="Total"/>
    <n v="50973.481"/>
  </r>
  <r>
    <s v="Eau chaude_Eau chaude m3/h\\2303AA"/>
    <x v="3"/>
    <d v="2023-03-01T00:00:00"/>
    <x v="52"/>
    <x v="28"/>
    <x v="2"/>
    <x v="1"/>
    <m/>
    <m/>
    <s v="Total"/>
    <n v="2.5019999999999998"/>
  </r>
  <r>
    <s v="Eau chaude_Eau chaude MWh\\2303AA"/>
    <x v="3"/>
    <d v="2023-03-01T00:00:00"/>
    <x v="53"/>
    <x v="28"/>
    <x v="3"/>
    <x v="1"/>
    <m/>
    <m/>
    <s v="Total"/>
    <n v="426.22899999999998"/>
  </r>
  <r>
    <s v="Eau foide_Eau foide\\2303AA"/>
    <x v="3"/>
    <d v="2023-03-01T00:00:00"/>
    <x v="54"/>
    <x v="29"/>
    <x v="1"/>
    <x v="1"/>
    <m/>
    <m/>
    <s v="Total"/>
    <n v="3519.75"/>
  </r>
  <r>
    <s v="Eau foide_Eau froide bureau\\2303AA"/>
    <x v="3"/>
    <d v="2023-03-01T00:00:00"/>
    <x v="55"/>
    <x v="29"/>
    <x v="1"/>
    <x v="1"/>
    <m/>
    <m/>
    <s v="Total"/>
    <n v="1217"/>
  </r>
  <r>
    <s v="Eau foide_Eau froide SG\\2303AA"/>
    <x v="3"/>
    <d v="2023-03-01T00:00:00"/>
    <x v="56"/>
    <x v="29"/>
    <x v="1"/>
    <x v="1"/>
    <m/>
    <m/>
    <s v="Total"/>
    <n v="2069"/>
  </r>
  <r>
    <s v="TGBT_INT_GEN_ECL_NORMAL_REM\\2303AA"/>
    <x v="3"/>
    <d v="2023-03-01T00:00:00"/>
    <x v="57"/>
    <x v="1"/>
    <x v="0"/>
    <x v="0"/>
    <m/>
    <m/>
    <s v="Eclairage"/>
    <n v="246.5"/>
  </r>
  <r>
    <s v="TGBT_INT_GEN_NORMAL\\2303AA"/>
    <x v="3"/>
    <d v="2023-03-01T00:00:00"/>
    <x v="58"/>
    <x v="1"/>
    <x v="0"/>
    <x v="0"/>
    <m/>
    <m/>
    <s v="Eclairage"/>
    <n v="126155"/>
  </r>
  <r>
    <s v="TGBT_INT_GEN_PC_NORMAL_REM\\2303AA"/>
    <x v="3"/>
    <d v="2023-03-01T00:00:00"/>
    <x v="59"/>
    <x v="1"/>
    <x v="0"/>
    <x v="0"/>
    <m/>
    <m/>
    <s v="PC"/>
    <n v="9.6"/>
  </r>
  <r>
    <s v="TGBT_INT_GEN_R\\2303AA"/>
    <x v="3"/>
    <d v="2023-03-01T00:00:00"/>
    <x v="60"/>
    <x v="1"/>
    <x v="0"/>
    <x v="0"/>
    <m/>
    <m/>
    <s v="Eclairage"/>
    <n v="197"/>
  </r>
  <r>
    <s v="TGBT_INT_GEN_REMP\\2303AA"/>
    <x v="3"/>
    <d v="2023-03-01T00:00:00"/>
    <x v="61"/>
    <x v="1"/>
    <x v="0"/>
    <x v="0"/>
    <m/>
    <m/>
    <s v="Eclairage"/>
    <n v="2551.1"/>
  </r>
  <r>
    <s v="TGBT_Unit_EXT_Clim_LC_OND_VDI\\2303AA"/>
    <x v="3"/>
    <d v="2023-03-01T00:00:00"/>
    <x v="62"/>
    <x v="1"/>
    <x v="0"/>
    <x v="0"/>
    <m/>
    <m/>
    <s v="PROCESS"/>
    <n v="5004.1000000000004"/>
  </r>
  <r>
    <s v="TGBT_Unit_EXT_Clim_N08\\2303AA"/>
    <x v="3"/>
    <d v="2023-03-01T00:00:00"/>
    <x v="63"/>
    <x v="1"/>
    <x v="0"/>
    <x v="0"/>
    <m/>
    <m/>
    <s v="PROCESS"/>
    <n v="532"/>
  </r>
  <r>
    <s v="Compteur EDF_121 E Active 1 HPH\\2304AA"/>
    <x v="4"/>
    <d v="2023-04-01T00:00:00"/>
    <x v="0"/>
    <x v="0"/>
    <x v="0"/>
    <x v="0"/>
    <m/>
    <m/>
    <s v="Général"/>
    <n v="192712"/>
  </r>
  <r>
    <s v="Compteur EDF_122 E Active 1 HCH\\2304AA"/>
    <x v="4"/>
    <d v="2023-04-01T00:00:00"/>
    <x v="1"/>
    <x v="0"/>
    <x v="0"/>
    <x v="0"/>
    <m/>
    <m/>
    <s v="Général"/>
    <n v="84256"/>
  </r>
  <r>
    <s v="Compteur EDF_123 E Active 1 HPE\\2304AA"/>
    <x v="4"/>
    <d v="2023-04-01T00:00:00"/>
    <x v="2"/>
    <x v="0"/>
    <x v="0"/>
    <x v="0"/>
    <m/>
    <m/>
    <s v="Général"/>
    <n v="303771"/>
  </r>
  <r>
    <s v="Compteur EDF_124 E Active 1 HCE\\2304AA"/>
    <x v="4"/>
    <d v="2023-04-01T00:00:00"/>
    <x v="3"/>
    <x v="0"/>
    <x v="0"/>
    <x v="0"/>
    <m/>
    <m/>
    <s v="Général"/>
    <n v="125311"/>
  </r>
  <r>
    <s v="Compteur EDF_220 E Active 1 P\\2304AA"/>
    <x v="4"/>
    <d v="2023-04-01T00:00:00"/>
    <x v="4"/>
    <x v="0"/>
    <x v="0"/>
    <x v="0"/>
    <m/>
    <m/>
    <s v="Général"/>
    <n v="34594"/>
  </r>
  <r>
    <s v="TGBT_ARM_BRANCH_LC\\2304AA"/>
    <x v="4"/>
    <d v="2023-04-01T00:00:00"/>
    <x v="5"/>
    <x v="1"/>
    <x v="0"/>
    <x v="0"/>
    <m/>
    <m/>
    <s v="CVC"/>
    <n v="1285"/>
  </r>
  <r>
    <s v="TGBT_ARM_CLIM_DET_D_OND1\\2304AA"/>
    <x v="4"/>
    <d v="2023-04-01T00:00:00"/>
    <x v="6"/>
    <x v="1"/>
    <x v="0"/>
    <x v="0"/>
    <m/>
    <m/>
    <s v="PROCESS"/>
    <n v="136.30000000000001"/>
  </r>
  <r>
    <s v="TGBT_ARM_CLIM_DET_D_OND2\\2304AA"/>
    <x v="4"/>
    <d v="2023-04-01T00:00:00"/>
    <x v="7"/>
    <x v="1"/>
    <x v="0"/>
    <x v="0"/>
    <m/>
    <m/>
    <s v="PROCESS"/>
    <n v="137.30000000000001"/>
  </r>
  <r>
    <s v="TGBT_ARM_CLIM_DET_D_VDI1\\2304AA"/>
    <x v="4"/>
    <d v="2023-04-01T00:00:00"/>
    <x v="8"/>
    <x v="1"/>
    <x v="0"/>
    <x v="0"/>
    <m/>
    <m/>
    <s v="PROCESS"/>
    <n v="963.7"/>
  </r>
  <r>
    <s v="TGBT_ARM_CLIM_DET_D_VDI2\\2304AA"/>
    <x v="4"/>
    <d v="2023-04-01T00:00:00"/>
    <x v="9"/>
    <x v="1"/>
    <x v="0"/>
    <x v="0"/>
    <m/>
    <m/>
    <s v="PROCESS"/>
    <n v="1624.8"/>
  </r>
  <r>
    <s v="TGBT_ARM_CLIM_EG_LC_VDI1\\2304AA"/>
    <x v="4"/>
    <d v="2023-04-01T00:00:00"/>
    <x v="10"/>
    <x v="1"/>
    <x v="0"/>
    <x v="0"/>
    <m/>
    <m/>
    <s v="CVC"/>
    <n v="613.04"/>
  </r>
  <r>
    <s v="TGBT_ARM_CLIM_EG_LC_VDI2\\2304AA"/>
    <x v="4"/>
    <d v="2023-04-01T00:00:00"/>
    <x v="11"/>
    <x v="1"/>
    <x v="0"/>
    <x v="0"/>
    <m/>
    <m/>
    <s v="CVC"/>
    <n v="2510"/>
  </r>
  <r>
    <s v="TGBT_ARM_CLIM_EG_OND1\\2304AA"/>
    <x v="4"/>
    <d v="2023-04-01T00:00:00"/>
    <x v="12"/>
    <x v="1"/>
    <x v="0"/>
    <x v="0"/>
    <m/>
    <m/>
    <s v="CVC"/>
    <n v="155.01"/>
  </r>
  <r>
    <s v="TGBT_ARM_CLIM_EG_OND2\\2304AA"/>
    <x v="4"/>
    <d v="2023-04-01T00:00:00"/>
    <x v="13"/>
    <x v="1"/>
    <x v="0"/>
    <x v="0"/>
    <m/>
    <m/>
    <s v="CVC"/>
    <n v="458.03"/>
  </r>
  <r>
    <s v="TGBT_ARM_ELEC_LT_CTA_SUD\\2304AA"/>
    <x v="4"/>
    <d v="2023-04-01T00:00:00"/>
    <x v="14"/>
    <x v="1"/>
    <x v="0"/>
    <x v="0"/>
    <m/>
    <m/>
    <s v="CVC"/>
    <n v="51574.400000000001"/>
  </r>
  <r>
    <s v="TGBT_ARM_ELEC_LT_GF\\2304AA"/>
    <x v="4"/>
    <d v="2023-04-01T00:00:00"/>
    <x v="15"/>
    <x v="1"/>
    <x v="0"/>
    <x v="0"/>
    <m/>
    <m/>
    <s v="CVC"/>
    <n v="71822.070000000007"/>
  </r>
  <r>
    <s v="TGBT_ARM_GF\\2304AA"/>
    <x v="4"/>
    <d v="2023-04-01T00:00:00"/>
    <x v="16"/>
    <x v="1"/>
    <x v="0"/>
    <x v="0"/>
    <m/>
    <m/>
    <s v="CVC"/>
    <n v="63908"/>
  </r>
  <r>
    <s v="TGBT_ASC_1800Kg\\2304AA"/>
    <x v="4"/>
    <d v="2023-04-01T00:00:00"/>
    <x v="17"/>
    <x v="1"/>
    <x v="0"/>
    <x v="0"/>
    <m/>
    <m/>
    <s v="Ascenseurs"/>
    <n v="480.07"/>
  </r>
  <r>
    <s v="TGBT_ASC_2800Kg\\2304AA"/>
    <x v="4"/>
    <d v="2023-04-01T00:00:00"/>
    <x v="18"/>
    <x v="1"/>
    <x v="0"/>
    <x v="0"/>
    <m/>
    <m/>
    <s v="Ascenseurs"/>
    <n v="1191.04"/>
  </r>
  <r>
    <s v="TD Amphithéatre_Centrale de mesure\\2304AA"/>
    <x v="4"/>
    <d v="2023-04-01T00:00:00"/>
    <x v="19"/>
    <x v="2"/>
    <x v="0"/>
    <x v="0"/>
    <s v="RDCH"/>
    <s v="Normal"/>
    <s v="Total"/>
    <n v="3048.44"/>
  </r>
  <r>
    <s v="TD Caféteria_Centrale de mesure\\2304AA"/>
    <x v="4"/>
    <d v="2023-04-01T00:00:00"/>
    <x v="19"/>
    <x v="3"/>
    <x v="0"/>
    <x v="0"/>
    <s v="Cafétéria"/>
    <s v="Normal"/>
    <s v="Total"/>
    <n v="240.83"/>
  </r>
  <r>
    <s v="TD HQ  Serveur 1_Centrale de mesure\\2304AA"/>
    <x v="4"/>
    <d v="2023-04-01T00:00:00"/>
    <x v="19"/>
    <x v="4"/>
    <x v="0"/>
    <x v="0"/>
    <s v="RDCH"/>
    <s v="Secouru"/>
    <s v="Total"/>
    <n v="10512.41"/>
  </r>
  <r>
    <s v="TD HQ N0_Centrale de mesure\\2304AA"/>
    <x v="4"/>
    <d v="2023-04-01T00:00:00"/>
    <x v="19"/>
    <x v="5"/>
    <x v="0"/>
    <x v="0"/>
    <s v="RDCH"/>
    <s v="Secouru"/>
    <s v="Total"/>
    <n v="10208.049999999999"/>
  </r>
  <r>
    <s v="TD HQ N1_Centrale de mesure\\2304AA"/>
    <x v="4"/>
    <d v="2023-04-01T00:00:00"/>
    <x v="19"/>
    <x v="6"/>
    <x v="0"/>
    <x v="0"/>
    <s v="R+1"/>
    <s v="Secouru"/>
    <s v="Total"/>
    <n v="4560.04"/>
  </r>
  <r>
    <s v="TD HQ N8_Centrale de mesure\\2304AA"/>
    <x v="4"/>
    <d v="2023-04-01T00:00:00"/>
    <x v="19"/>
    <x v="7"/>
    <x v="0"/>
    <x v="0"/>
    <s v="R+8"/>
    <s v="Secouru"/>
    <s v="Total"/>
    <n v="11529"/>
  </r>
  <r>
    <s v="TD HQ PCS_Centrale de mesure\\2304AA"/>
    <x v="4"/>
    <d v="2023-04-01T00:00:00"/>
    <x v="19"/>
    <x v="8"/>
    <x v="0"/>
    <x v="0"/>
    <s v="RDCH"/>
    <s v="Secouru"/>
    <s v="Total"/>
    <n v="4648.71"/>
  </r>
  <r>
    <s v="TD HQ Serveur 2_Centrale de mesure\\2304AA"/>
    <x v="4"/>
    <d v="2023-04-01T00:00:00"/>
    <x v="19"/>
    <x v="9"/>
    <x v="0"/>
    <x v="0"/>
    <s v="RDCH"/>
    <s v="Secouru"/>
    <s v="Total"/>
    <n v="15490.13"/>
  </r>
  <r>
    <s v="TD Instance 120P_Centrale de mesure\\2304AA"/>
    <x v="4"/>
    <d v="2023-04-01T00:00:00"/>
    <x v="19"/>
    <x v="10"/>
    <x v="0"/>
    <x v="0"/>
    <s v="RDCH"/>
    <s v="Normal"/>
    <s v="Total"/>
    <n v="5611.87"/>
  </r>
  <r>
    <s v="TD Instance 30P_Centrale de mesure\\2304AA"/>
    <x v="4"/>
    <d v="2023-04-01T00:00:00"/>
    <x v="19"/>
    <x v="11"/>
    <x v="0"/>
    <x v="0"/>
    <s v="RDCH"/>
    <s v="Normal"/>
    <s v="Total"/>
    <n v="151.68"/>
  </r>
  <r>
    <s v="TD N1_Centrale de mesure\\2304AA"/>
    <x v="4"/>
    <d v="2023-04-01T00:00:00"/>
    <x v="19"/>
    <x v="12"/>
    <x v="0"/>
    <x v="0"/>
    <s v="R+1"/>
    <s v="Normal"/>
    <s v="Total"/>
    <n v="12875.08"/>
  </r>
  <r>
    <s v="TD N2_Centrale de mesure\\2304AA"/>
    <x v="4"/>
    <d v="2023-04-01T00:00:00"/>
    <x v="19"/>
    <x v="13"/>
    <x v="0"/>
    <x v="0"/>
    <s v="R+2"/>
    <s v="Normal"/>
    <s v="Total"/>
    <n v="27500.03"/>
  </r>
  <r>
    <s v="TD N3_Centrale de mesure\\2304AA"/>
    <x v="4"/>
    <d v="2023-04-01T00:00:00"/>
    <x v="19"/>
    <x v="14"/>
    <x v="0"/>
    <x v="0"/>
    <s v="R+3"/>
    <s v="Normal"/>
    <s v="Total"/>
    <n v="24645"/>
  </r>
  <r>
    <s v="TD N4_Centrale de mesure\\2304AA"/>
    <x v="4"/>
    <d v="2023-04-01T00:00:00"/>
    <x v="19"/>
    <x v="15"/>
    <x v="0"/>
    <x v="0"/>
    <s v="R+4"/>
    <s v="Normal"/>
    <s v="Total"/>
    <n v="23020.01"/>
  </r>
  <r>
    <s v="TD N5_Centrale de mesure\\2304AA"/>
    <x v="4"/>
    <d v="2023-04-01T00:00:00"/>
    <x v="19"/>
    <x v="16"/>
    <x v="0"/>
    <x v="0"/>
    <s v="R+5"/>
    <s v="Normal"/>
    <s v="Total"/>
    <n v="23684.07"/>
  </r>
  <r>
    <s v="TD N6_Centrale de mesure\\2304AA"/>
    <x v="4"/>
    <d v="2023-04-01T00:00:00"/>
    <x v="19"/>
    <x v="17"/>
    <x v="0"/>
    <x v="0"/>
    <s v="R+6"/>
    <s v="Normal"/>
    <s v="Total"/>
    <n v="23161.03"/>
  </r>
  <r>
    <s v="TD N7_Centrale de mesure\\2304AA"/>
    <x v="4"/>
    <d v="2023-04-01T00:00:00"/>
    <x v="19"/>
    <x v="18"/>
    <x v="0"/>
    <x v="0"/>
    <s v="R+7"/>
    <s v="Normal"/>
    <s v="Total"/>
    <n v="28279.040000000001"/>
  </r>
  <r>
    <s v="TD N8_Centrale de mesure\\2304AA"/>
    <x v="4"/>
    <d v="2023-04-01T00:00:00"/>
    <x v="19"/>
    <x v="19"/>
    <x v="0"/>
    <x v="0"/>
    <s v="R+8"/>
    <s v="Normal"/>
    <s v="Total"/>
    <n v="12257.87"/>
  </r>
  <r>
    <s v="TD NO_Centrale de mesure\\2304AA"/>
    <x v="4"/>
    <d v="2023-04-01T00:00:00"/>
    <x v="19"/>
    <x v="20"/>
    <x v="0"/>
    <x v="0"/>
    <s v="RDCH"/>
    <s v="Normal"/>
    <s v="Total"/>
    <n v="25186.76"/>
  </r>
  <r>
    <s v="TD OS_Centrale de mesure\\2304AA"/>
    <x v="4"/>
    <d v="2023-04-01T00:00:00"/>
    <x v="19"/>
    <x v="21"/>
    <x v="0"/>
    <x v="0"/>
    <s v="RDCH"/>
    <s v="Normal"/>
    <s v="Total"/>
    <n v="2369.2199999999998"/>
  </r>
  <r>
    <s v="TD SS N°1_Centrale de mesure\\2304AA"/>
    <x v="4"/>
    <d v="2023-04-01T00:00:00"/>
    <x v="19"/>
    <x v="22"/>
    <x v="0"/>
    <x v="0"/>
    <s v="SS1"/>
    <s v="Normal"/>
    <s v="Total"/>
    <n v="16187.02"/>
  </r>
  <r>
    <s v="TD SS N°2_Centrale de mesure\\2304AA"/>
    <x v="4"/>
    <d v="2023-04-01T00:00:00"/>
    <x v="19"/>
    <x v="23"/>
    <x v="0"/>
    <x v="0"/>
    <s v="SS2"/>
    <s v="Normal"/>
    <s v="Total"/>
    <n v="2737.76"/>
  </r>
  <r>
    <s v="TG HQ 1_Centrale de mesure\\2304AA"/>
    <x v="4"/>
    <d v="2023-04-01T00:00:00"/>
    <x v="19"/>
    <x v="24"/>
    <x v="0"/>
    <x v="0"/>
    <s v="SS1"/>
    <s v="Secouru"/>
    <s v="Total"/>
    <n v="41997"/>
  </r>
  <r>
    <s v="TG HQ 2_Centrale de mesure\\2304AA"/>
    <x v="4"/>
    <d v="2023-04-01T00:00:00"/>
    <x v="19"/>
    <x v="25"/>
    <x v="0"/>
    <x v="0"/>
    <s v="SS1"/>
    <s v="Secouru"/>
    <s v="Total"/>
    <n v="53252"/>
  </r>
  <r>
    <s v="TGS_Centrale de mesure\\2304AA"/>
    <x v="4"/>
    <d v="2023-04-01T00:00:00"/>
    <x v="19"/>
    <x v="26"/>
    <x v="0"/>
    <x v="0"/>
    <s v="SS1"/>
    <s v="Secouru"/>
    <s v="Total"/>
    <n v="6764"/>
  </r>
  <r>
    <s v="TD NO_Compt-  BEC office\\2304AA"/>
    <x v="4"/>
    <d v="2023-04-01T00:00:00"/>
    <x v="20"/>
    <x v="20"/>
    <x v="0"/>
    <x v="0"/>
    <s v="RDCH"/>
    <s v="Normal"/>
    <s v="ECS"/>
    <n v="250"/>
  </r>
  <r>
    <s v="TD NO_Compt- PC office\\2304AA"/>
    <x v="4"/>
    <d v="2023-04-01T00:00:00"/>
    <x v="21"/>
    <x v="20"/>
    <x v="0"/>
    <x v="0"/>
    <s v="RDCH"/>
    <s v="Normal"/>
    <s v="PC"/>
    <n v="1409"/>
  </r>
  <r>
    <s v="TD NO_Compt-BECS\\2304AA"/>
    <x v="4"/>
    <d v="2023-04-01T00:00:00"/>
    <x v="22"/>
    <x v="20"/>
    <x v="0"/>
    <x v="0"/>
    <s v="RDCH"/>
    <s v="Normal"/>
    <s v="ECS"/>
    <n v="1489.7"/>
  </r>
  <r>
    <s v="TD Caféteria_Compt-BECS-Local menage\\2304AA"/>
    <x v="4"/>
    <d v="2023-04-01T00:00:00"/>
    <x v="23"/>
    <x v="3"/>
    <x v="0"/>
    <x v="0"/>
    <s v="Cafétéria"/>
    <s v="Normal"/>
    <s v="ECS"/>
    <n v="994"/>
  </r>
  <r>
    <s v="TD SS N°1_Compt-Chauffage\\2304AA"/>
    <x v="4"/>
    <d v="2023-04-01T00:00:00"/>
    <x v="24"/>
    <x v="22"/>
    <x v="0"/>
    <x v="0"/>
    <s v="SS1"/>
    <s v="Normal"/>
    <s v="CVC"/>
    <n v="0.05"/>
  </r>
  <r>
    <s v="TD N1_Compt-CVC\\2304AA"/>
    <x v="4"/>
    <d v="2023-04-01T00:00:00"/>
    <x v="25"/>
    <x v="12"/>
    <x v="0"/>
    <x v="0"/>
    <s v="R+1"/>
    <s v="Normal"/>
    <s v="CVC"/>
    <n v="814.34"/>
  </r>
  <r>
    <s v="TD N8_Compt-CVC\\2304AA"/>
    <x v="4"/>
    <d v="2023-04-01T00:00:00"/>
    <x v="25"/>
    <x v="19"/>
    <x v="0"/>
    <x v="0"/>
    <s v="R+8"/>
    <s v="Normal"/>
    <s v="CVC"/>
    <n v="1893.41"/>
  </r>
  <r>
    <s v="TD NO_Compt-CVC\\2304AA"/>
    <x v="4"/>
    <d v="2023-04-01T00:00:00"/>
    <x v="25"/>
    <x v="20"/>
    <x v="0"/>
    <x v="0"/>
    <s v="RDCH"/>
    <s v="Normal"/>
    <s v="CVC"/>
    <n v="1485.46"/>
  </r>
  <r>
    <s v="TD OS_Compt-CVC\\2304AA"/>
    <x v="4"/>
    <d v="2023-04-01T00:00:00"/>
    <x v="25"/>
    <x v="21"/>
    <x v="0"/>
    <x v="0"/>
    <s v="RDCH"/>
    <s v="Normal"/>
    <s v="CVC"/>
    <n v="751.16"/>
  </r>
  <r>
    <s v="TD N1_Compt-eclairage\\2304AA"/>
    <x v="4"/>
    <d v="2023-04-01T00:00:00"/>
    <x v="26"/>
    <x v="12"/>
    <x v="0"/>
    <x v="0"/>
    <s v="R+1"/>
    <s v="Normal"/>
    <s v="Eclairage"/>
    <n v="8038.77"/>
  </r>
  <r>
    <s v="TD N8_Compt-eclairage\\2304AA"/>
    <x v="4"/>
    <d v="2023-04-01T00:00:00"/>
    <x v="26"/>
    <x v="19"/>
    <x v="0"/>
    <x v="0"/>
    <s v="R+8"/>
    <s v="Normal"/>
    <s v="Eclairage"/>
    <n v="8401.01"/>
  </r>
  <r>
    <s v="TD Amphithéatre_Compt-éclairage\\2304AA"/>
    <x v="4"/>
    <d v="2023-04-01T00:00:00"/>
    <x v="27"/>
    <x v="2"/>
    <x v="0"/>
    <x v="0"/>
    <s v="RDCH"/>
    <s v="Normal"/>
    <s v="Eclairage"/>
    <n v="2780.25"/>
  </r>
  <r>
    <s v="TD HQ PCS_Compt-éclairage\\2304AA"/>
    <x v="4"/>
    <d v="2023-04-01T00:00:00"/>
    <x v="27"/>
    <x v="8"/>
    <x v="0"/>
    <x v="0"/>
    <s v="RDCH"/>
    <s v="Secouru"/>
    <s v="Eclairage"/>
    <n v="206"/>
  </r>
  <r>
    <s v="TD Instance 120P_Compt-éclairage\\2304AA"/>
    <x v="4"/>
    <d v="2023-04-01T00:00:00"/>
    <x v="27"/>
    <x v="10"/>
    <x v="0"/>
    <x v="0"/>
    <s v="RDCH"/>
    <s v="Normal"/>
    <s v="Eclairage"/>
    <n v="5302"/>
  </r>
  <r>
    <s v="TD Instance 30P_Compt-éclairage\\2304AA"/>
    <x v="4"/>
    <d v="2023-04-01T00:00:00"/>
    <x v="27"/>
    <x v="11"/>
    <x v="0"/>
    <x v="0"/>
    <s v="RDCH"/>
    <s v="Normal"/>
    <s v="Eclairage"/>
    <n v="1292"/>
  </r>
  <r>
    <s v="TD NO_Compt-éclairage\\2304AA"/>
    <x v="4"/>
    <d v="2023-04-01T00:00:00"/>
    <x v="27"/>
    <x v="20"/>
    <x v="0"/>
    <x v="0"/>
    <s v="RDCH"/>
    <s v="Normal"/>
    <s v="Eclairage"/>
    <n v="9913.07"/>
  </r>
  <r>
    <s v="TD OS_Compt-éclairage\\2304AA"/>
    <x v="4"/>
    <d v="2023-04-01T00:00:00"/>
    <x v="27"/>
    <x v="21"/>
    <x v="0"/>
    <x v="0"/>
    <s v="RDCH"/>
    <s v="Normal"/>
    <s v="Eclairage"/>
    <n v="727"/>
  </r>
  <r>
    <s v="TD SS N°1_Compt-éclairage\\2304AA"/>
    <x v="4"/>
    <d v="2023-04-01T00:00:00"/>
    <x v="27"/>
    <x v="22"/>
    <x v="0"/>
    <x v="0"/>
    <s v="SS1"/>
    <s v="Normal"/>
    <s v="Eclairage"/>
    <n v="15562.2"/>
  </r>
  <r>
    <s v="TD Caféteria_Compt-éclairage cafet\\2304AA"/>
    <x v="4"/>
    <d v="2023-04-01T00:00:00"/>
    <x v="28"/>
    <x v="3"/>
    <x v="0"/>
    <x v="0"/>
    <s v="Cafétéria"/>
    <s v="Normal"/>
    <s v="Eclairage"/>
    <n v="1693"/>
  </r>
  <r>
    <s v="TD NO_Compt-éclairage office\\2304AA"/>
    <x v="4"/>
    <d v="2023-04-01T00:00:00"/>
    <x v="29"/>
    <x v="20"/>
    <x v="0"/>
    <x v="0"/>
    <s v="RDCH"/>
    <s v="Normal"/>
    <s v="Eclairage"/>
    <n v="505"/>
  </r>
  <r>
    <s v="TD SS N°2_Compt-éclairge\\2304AA"/>
    <x v="4"/>
    <d v="2023-04-01T00:00:00"/>
    <x v="30"/>
    <x v="23"/>
    <x v="0"/>
    <x v="0"/>
    <s v="SS2"/>
    <s v="Normal"/>
    <s v="Eclairage"/>
    <n v="2641.5"/>
  </r>
  <r>
    <s v="TD N1_Compt-ECS\\2304AA"/>
    <x v="4"/>
    <d v="2023-04-01T00:00:00"/>
    <x v="31"/>
    <x v="12"/>
    <x v="0"/>
    <x v="0"/>
    <s v="R+1"/>
    <s v="Normal"/>
    <s v="ECS"/>
    <n v="1524.92"/>
  </r>
  <r>
    <s v="TD N8_Compt-ECS\\2304AA"/>
    <x v="4"/>
    <d v="2023-04-01T00:00:00"/>
    <x v="31"/>
    <x v="19"/>
    <x v="0"/>
    <x v="0"/>
    <s v="R+8"/>
    <s v="Normal"/>
    <s v="ECS"/>
    <n v="1508.71"/>
  </r>
  <r>
    <s v="TD OS_Compt-Local menage\\2304AA"/>
    <x v="4"/>
    <d v="2023-04-01T00:00:00"/>
    <x v="32"/>
    <x v="21"/>
    <x v="0"/>
    <x v="0"/>
    <s v="RDCH"/>
    <s v="Normal"/>
    <s v="PC"/>
    <n v="502"/>
  </r>
  <r>
    <s v="TGS_Compt-Monte charge N08\\2304AA"/>
    <x v="4"/>
    <d v="2023-04-01T00:00:00"/>
    <x v="33"/>
    <x v="26"/>
    <x v="0"/>
    <x v="0"/>
    <s v="SS1"/>
    <s v="Secouru"/>
    <s v="Ascenseurs"/>
    <n v="4485.59"/>
  </r>
  <r>
    <s v="TD Amphithéatre_Compt-PC\\2304AA"/>
    <x v="4"/>
    <d v="2023-04-01T00:00:00"/>
    <x v="34"/>
    <x v="2"/>
    <x v="0"/>
    <x v="0"/>
    <s v="RDCH"/>
    <s v="Normal"/>
    <s v="PC"/>
    <n v="214.7"/>
  </r>
  <r>
    <s v="TD Caféteria_Compt-PC\\2304AA"/>
    <x v="4"/>
    <d v="2023-04-01T00:00:00"/>
    <x v="34"/>
    <x v="3"/>
    <x v="0"/>
    <x v="0"/>
    <s v="Cafétéria"/>
    <s v="Normal"/>
    <s v="PC"/>
    <n v="12.49"/>
  </r>
  <r>
    <s v="TD HQ N0_Compt-PC\\2304AA"/>
    <x v="4"/>
    <d v="2023-04-01T00:00:00"/>
    <x v="34"/>
    <x v="5"/>
    <x v="0"/>
    <x v="0"/>
    <s v="RDCH"/>
    <s v="Secouru"/>
    <s v="PC"/>
    <n v="6630"/>
  </r>
  <r>
    <s v="TD HQ N1_Compt-PC\\2304AA"/>
    <x v="4"/>
    <d v="2023-04-01T00:00:00"/>
    <x v="34"/>
    <x v="6"/>
    <x v="0"/>
    <x v="0"/>
    <s v="R+1"/>
    <s v="Secouru"/>
    <s v="PC"/>
    <n v="909.09"/>
  </r>
  <r>
    <s v="TD HQ N8_Compt-PC\\2304AA"/>
    <x v="4"/>
    <d v="2023-04-01T00:00:00"/>
    <x v="34"/>
    <x v="7"/>
    <x v="0"/>
    <x v="0"/>
    <s v="R+8"/>
    <s v="Secouru"/>
    <s v="PC"/>
    <n v="6779.02"/>
  </r>
  <r>
    <s v="TD HQ PCS_Compt-PC\\2304AA"/>
    <x v="4"/>
    <d v="2023-04-01T00:00:00"/>
    <x v="34"/>
    <x v="8"/>
    <x v="0"/>
    <x v="0"/>
    <s v="RDCH"/>
    <s v="Secouru"/>
    <s v="PC"/>
    <n v="3501.05"/>
  </r>
  <r>
    <s v="TD Instance 120P_Compt-PC\\2304AA"/>
    <x v="4"/>
    <d v="2023-04-01T00:00:00"/>
    <x v="34"/>
    <x v="10"/>
    <x v="0"/>
    <x v="0"/>
    <s v="RDCH"/>
    <s v="Normal"/>
    <s v="PC"/>
    <n v="9"/>
  </r>
  <r>
    <s v="TD Instance 30P_Compt-PC\\2304AA"/>
    <x v="4"/>
    <d v="2023-04-01T00:00:00"/>
    <x v="34"/>
    <x v="11"/>
    <x v="0"/>
    <x v="0"/>
    <s v="RDCH"/>
    <s v="Normal"/>
    <s v="PC"/>
    <n v="10"/>
  </r>
  <r>
    <s v="TD N1_Compt-PC\\2304AA"/>
    <x v="4"/>
    <d v="2023-04-01T00:00:00"/>
    <x v="34"/>
    <x v="12"/>
    <x v="0"/>
    <x v="0"/>
    <s v="R+1"/>
    <s v="Normal"/>
    <s v="PC"/>
    <n v="2556.0500000000002"/>
  </r>
  <r>
    <s v="TD N8_Compt-PC\\2304AA"/>
    <x v="4"/>
    <d v="2023-04-01T00:00:00"/>
    <x v="34"/>
    <x v="19"/>
    <x v="0"/>
    <x v="0"/>
    <s v="R+8"/>
    <s v="Normal"/>
    <s v="PC"/>
    <n v="615.95000000000005"/>
  </r>
  <r>
    <s v="TD NO_Compt-PC\\2304AA"/>
    <x v="4"/>
    <d v="2023-04-01T00:00:00"/>
    <x v="34"/>
    <x v="20"/>
    <x v="0"/>
    <x v="0"/>
    <s v="RDCH"/>
    <s v="Normal"/>
    <s v="PC"/>
    <n v="11156.95"/>
  </r>
  <r>
    <s v="TD OS_Compt-PC\\2304AA"/>
    <x v="4"/>
    <d v="2023-04-01T00:00:00"/>
    <x v="34"/>
    <x v="21"/>
    <x v="0"/>
    <x v="0"/>
    <s v="RDCH"/>
    <s v="Normal"/>
    <s v="PC"/>
    <n v="165.75"/>
  </r>
  <r>
    <s v="TD SS N°1_Compt-PC\\2304AA"/>
    <x v="4"/>
    <d v="2023-04-01T00:00:00"/>
    <x v="34"/>
    <x v="22"/>
    <x v="0"/>
    <x v="0"/>
    <s v="SS1"/>
    <s v="Normal"/>
    <s v="PC"/>
    <n v="323"/>
  </r>
  <r>
    <s v="TD SS N°2_Compt-PC\\2304AA"/>
    <x v="4"/>
    <d v="2023-04-01T00:00:00"/>
    <x v="34"/>
    <x v="23"/>
    <x v="0"/>
    <x v="0"/>
    <s v="SS2"/>
    <s v="Normal"/>
    <s v="PC"/>
    <n v="40.770000000000003"/>
  </r>
  <r>
    <s v="TGS_Compt-Pompes de relevages\\2304AA"/>
    <x v="4"/>
    <d v="2023-04-01T00:00:00"/>
    <x v="35"/>
    <x v="26"/>
    <x v="0"/>
    <x v="0"/>
    <s v="SS1"/>
    <s v="Secouru"/>
    <s v="Pompes relevage"/>
    <n v="290.02"/>
  </r>
  <r>
    <s v="TD HQ PCS_Compt-VC\\2304AA"/>
    <x v="4"/>
    <d v="2023-04-01T00:00:00"/>
    <x v="36"/>
    <x v="8"/>
    <x v="0"/>
    <x v="0"/>
    <s v="RDCH"/>
    <s v="Secouru"/>
    <s v="CVC"/>
    <n v="443"/>
  </r>
  <r>
    <s v="TD N2_CP1 Compt-éclairage\\2304AA"/>
    <x v="4"/>
    <d v="2023-04-01T00:00:00"/>
    <x v="37"/>
    <x v="13"/>
    <x v="0"/>
    <x v="0"/>
    <s v="R+2"/>
    <s v="Normal"/>
    <s v="Eclairage"/>
    <n v="11451.05"/>
  </r>
  <r>
    <s v="TD N3_CP1 Compt-éclairage\\2304AA"/>
    <x v="4"/>
    <d v="2023-04-01T00:00:00"/>
    <x v="37"/>
    <x v="14"/>
    <x v="0"/>
    <x v="0"/>
    <s v="R+3"/>
    <s v="Normal"/>
    <s v="Eclairage"/>
    <n v="12186.03"/>
  </r>
  <r>
    <s v="TD N4_CP1 Compt-éclairage\\2304AA"/>
    <x v="4"/>
    <d v="2023-04-01T00:00:00"/>
    <x v="37"/>
    <x v="15"/>
    <x v="0"/>
    <x v="0"/>
    <s v="R+4"/>
    <s v="Normal"/>
    <s v="Eclairage"/>
    <n v="11481.07"/>
  </r>
  <r>
    <s v="TD N5_CP1 Compt-éclairage\\2304AA"/>
    <x v="4"/>
    <d v="2023-04-01T00:00:00"/>
    <x v="37"/>
    <x v="16"/>
    <x v="0"/>
    <x v="0"/>
    <s v="R+5"/>
    <s v="Normal"/>
    <s v="Eclairage"/>
    <n v="10859.07"/>
  </r>
  <r>
    <s v="TD N6_CP1 Compt-éclairage\\2304AA"/>
    <x v="4"/>
    <d v="2023-04-01T00:00:00"/>
    <x v="37"/>
    <x v="17"/>
    <x v="0"/>
    <x v="0"/>
    <s v="R+6"/>
    <s v="Normal"/>
    <s v="Eclairage"/>
    <n v="10126.08"/>
  </r>
  <r>
    <s v="TD N7_CP1 Compt-éclairage\\2304AA"/>
    <x v="4"/>
    <d v="2023-04-01T00:00:00"/>
    <x v="37"/>
    <x v="18"/>
    <x v="0"/>
    <x v="0"/>
    <s v="R+7"/>
    <s v="Normal"/>
    <s v="Eclairage"/>
    <n v="9056.09"/>
  </r>
  <r>
    <s v="TD N2_CP2 Compt-CVC\\2304AA"/>
    <x v="4"/>
    <d v="2023-04-01T00:00:00"/>
    <x v="38"/>
    <x v="13"/>
    <x v="0"/>
    <x v="0"/>
    <s v="R+2"/>
    <s v="Normal"/>
    <s v="CVC"/>
    <n v="2308.02"/>
  </r>
  <r>
    <s v="TD N3_CP2 Compt-CVC\\2304AA"/>
    <x v="4"/>
    <d v="2023-04-01T00:00:00"/>
    <x v="38"/>
    <x v="14"/>
    <x v="0"/>
    <x v="0"/>
    <s v="R+3"/>
    <s v="Normal"/>
    <s v="CVC"/>
    <n v="2479"/>
  </r>
  <r>
    <s v="TD N4_CP2 Compt-CVC\\2304AA"/>
    <x v="4"/>
    <d v="2023-04-01T00:00:00"/>
    <x v="38"/>
    <x v="15"/>
    <x v="0"/>
    <x v="0"/>
    <s v="R+4"/>
    <s v="Normal"/>
    <s v="CVC"/>
    <n v="2358.04"/>
  </r>
  <r>
    <s v="TD N5_CP2 Compt-CVC\\2304AA"/>
    <x v="4"/>
    <d v="2023-04-01T00:00:00"/>
    <x v="38"/>
    <x v="16"/>
    <x v="0"/>
    <x v="0"/>
    <s v="R+5"/>
    <s v="Normal"/>
    <s v="CVC"/>
    <n v="2384.0500000000002"/>
  </r>
  <r>
    <s v="TD N6_CP2 Compt-CVC\\2304AA"/>
    <x v="4"/>
    <d v="2023-04-01T00:00:00"/>
    <x v="38"/>
    <x v="17"/>
    <x v="0"/>
    <x v="0"/>
    <s v="R+6"/>
    <s v="Normal"/>
    <s v="CVC"/>
    <n v="2420.09"/>
  </r>
  <r>
    <s v="TD N7_CP2 Compt-CVC\\2304AA"/>
    <x v="4"/>
    <d v="2023-04-01T00:00:00"/>
    <x v="38"/>
    <x v="18"/>
    <x v="0"/>
    <x v="0"/>
    <s v="R+7"/>
    <s v="Normal"/>
    <s v="CVC"/>
    <n v="2296.02"/>
  </r>
  <r>
    <s v="TD N2_CP3 Compt-BEC\\2304AA"/>
    <x v="4"/>
    <d v="2023-04-01T00:00:00"/>
    <x v="39"/>
    <x v="13"/>
    <x v="0"/>
    <x v="0"/>
    <s v="R+2"/>
    <s v="Normal"/>
    <s v="ECS"/>
    <n v="2769.05"/>
  </r>
  <r>
    <s v="TD N3_CP3 Compt-BEC\\2304AA"/>
    <x v="4"/>
    <d v="2023-04-01T00:00:00"/>
    <x v="39"/>
    <x v="14"/>
    <x v="0"/>
    <x v="0"/>
    <s v="R+3"/>
    <s v="Normal"/>
    <s v="ECS"/>
    <n v="2886.01"/>
  </r>
  <r>
    <s v="TD N4_CP3 Compt-BEC\\2304AA"/>
    <x v="4"/>
    <d v="2023-04-01T00:00:00"/>
    <x v="39"/>
    <x v="15"/>
    <x v="0"/>
    <x v="0"/>
    <s v="R+4"/>
    <s v="Normal"/>
    <s v="ECS"/>
    <n v="2890.03"/>
  </r>
  <r>
    <s v="TD N5_CP3 Compt-BEC\\2304AA"/>
    <x v="4"/>
    <d v="2023-04-01T00:00:00"/>
    <x v="39"/>
    <x v="16"/>
    <x v="0"/>
    <x v="0"/>
    <s v="R+5"/>
    <s v="Normal"/>
    <s v="ECS"/>
    <n v="3119"/>
  </r>
  <r>
    <s v="TD N6_CP3 Compt-BEC\\2304AA"/>
    <x v="4"/>
    <d v="2023-04-01T00:00:00"/>
    <x v="39"/>
    <x v="17"/>
    <x v="0"/>
    <x v="0"/>
    <s v="R+6"/>
    <s v="Normal"/>
    <s v="ECS"/>
    <n v="2606.09"/>
  </r>
  <r>
    <s v="TD N7_CP3 Compt-BEC\\2304AA"/>
    <x v="4"/>
    <d v="2023-04-01T00:00:00"/>
    <x v="39"/>
    <x v="18"/>
    <x v="0"/>
    <x v="0"/>
    <s v="R+7"/>
    <s v="Normal"/>
    <s v="ECS"/>
    <n v="2461.06"/>
  </r>
  <r>
    <s v="TD N2_CP4 Compt-PC\\2304AA"/>
    <x v="4"/>
    <d v="2023-04-01T00:00:00"/>
    <x v="40"/>
    <x v="13"/>
    <x v="0"/>
    <x v="0"/>
    <s v="R+2"/>
    <s v="Normal"/>
    <s v="PC"/>
    <n v="4273.0600000000004"/>
  </r>
  <r>
    <s v="TD N3_CP4 Compt-PC\\2304AA"/>
    <x v="4"/>
    <d v="2023-04-01T00:00:00"/>
    <x v="40"/>
    <x v="14"/>
    <x v="0"/>
    <x v="0"/>
    <s v="R+3"/>
    <s v="Normal"/>
    <s v="PC"/>
    <n v="4568.03"/>
  </r>
  <r>
    <s v="TD N4_CP4 Compt-PC\\2304AA"/>
    <x v="4"/>
    <d v="2023-04-01T00:00:00"/>
    <x v="40"/>
    <x v="15"/>
    <x v="0"/>
    <x v="0"/>
    <s v="R+4"/>
    <s v="Normal"/>
    <s v="PC"/>
    <n v="5334.08"/>
  </r>
  <r>
    <s v="TD N5_CP4 Compt-PC\\2304AA"/>
    <x v="4"/>
    <d v="2023-04-01T00:00:00"/>
    <x v="40"/>
    <x v="16"/>
    <x v="0"/>
    <x v="0"/>
    <s v="R+5"/>
    <s v="Normal"/>
    <s v="PC"/>
    <n v="5580.08"/>
  </r>
  <r>
    <s v="TD N6_CP4 Compt-PC\\2304AA"/>
    <x v="4"/>
    <d v="2023-04-01T00:00:00"/>
    <x v="40"/>
    <x v="17"/>
    <x v="0"/>
    <x v="0"/>
    <s v="R+6"/>
    <s v="Normal"/>
    <s v="PC"/>
    <n v="5626.01"/>
  </r>
  <r>
    <s v="TD N7_CP4 Compt-PC\\2304AA"/>
    <x v="4"/>
    <d v="2023-04-01T00:00:00"/>
    <x v="40"/>
    <x v="18"/>
    <x v="0"/>
    <x v="0"/>
    <s v="R+7"/>
    <s v="Normal"/>
    <s v="PC"/>
    <n v="6268.07"/>
  </r>
  <r>
    <s v="Coffret LT CTA SUD_CTA 1\\2304AA"/>
    <x v="4"/>
    <d v="2023-04-01T00:00:00"/>
    <x v="41"/>
    <x v="27"/>
    <x v="0"/>
    <x v="0"/>
    <m/>
    <m/>
    <s v="CVC"/>
    <n v="10714.97"/>
  </r>
  <r>
    <s v="Coffret LT CTA SUD_CTA 3\\2304AA"/>
    <x v="4"/>
    <d v="2023-04-01T00:00:00"/>
    <x v="42"/>
    <x v="27"/>
    <x v="0"/>
    <x v="0"/>
    <m/>
    <m/>
    <s v="CVC"/>
    <n v="12550.61"/>
  </r>
  <r>
    <s v="Coffret LT CTA SUD_CTA 4\\2304AA"/>
    <x v="4"/>
    <d v="2023-04-01T00:00:00"/>
    <x v="43"/>
    <x v="27"/>
    <x v="0"/>
    <x v="0"/>
    <m/>
    <m/>
    <s v="CVC"/>
    <n v="8453.16"/>
  </r>
  <r>
    <s v="Coffret LT CTA SUD_CTA 5\\2304AA"/>
    <x v="4"/>
    <d v="2023-04-01T00:00:00"/>
    <x v="44"/>
    <x v="27"/>
    <x v="0"/>
    <x v="0"/>
    <m/>
    <m/>
    <s v="CVC"/>
    <n v="4628.1000000000004"/>
  </r>
  <r>
    <s v="Coffret LT CTA SUD_CTA 6\\2304AA"/>
    <x v="4"/>
    <d v="2023-04-01T00:00:00"/>
    <x v="45"/>
    <x v="27"/>
    <x v="0"/>
    <x v="0"/>
    <m/>
    <m/>
    <s v="CVC"/>
    <n v="47279.09"/>
  </r>
  <r>
    <s v="Coffret LT CTA SUD_CTA 7\\2304AA"/>
    <x v="4"/>
    <d v="2023-04-01T00:00:00"/>
    <x v="46"/>
    <x v="27"/>
    <x v="0"/>
    <x v="0"/>
    <m/>
    <m/>
    <s v="CVC"/>
    <n v="34155.9"/>
  </r>
  <r>
    <s v="TGBT_CTA_02_AMPHIE\\2304AA"/>
    <x v="4"/>
    <d v="2023-04-01T00:00:00"/>
    <x v="47"/>
    <x v="1"/>
    <x v="0"/>
    <x v="0"/>
    <m/>
    <m/>
    <s v="CVC"/>
    <n v="1085.08"/>
  </r>
  <r>
    <s v="TGBT_CTA_08_LT_NORD_OS\\2304AA"/>
    <x v="4"/>
    <d v="2023-04-01T00:00:00"/>
    <x v="48"/>
    <x v="1"/>
    <x v="0"/>
    <x v="0"/>
    <m/>
    <m/>
    <s v="CVC"/>
    <n v="832.7"/>
  </r>
  <r>
    <s v="TGBT_DRY_1\\2304AA"/>
    <x v="4"/>
    <d v="2023-04-01T00:00:00"/>
    <x v="49"/>
    <x v="1"/>
    <x v="0"/>
    <x v="0"/>
    <m/>
    <m/>
    <s v="CVC"/>
    <n v="630.09"/>
  </r>
  <r>
    <s v="TGBT_DRY_2\\2304AA"/>
    <x v="4"/>
    <d v="2023-04-01T00:00:00"/>
    <x v="50"/>
    <x v="1"/>
    <x v="0"/>
    <x v="0"/>
    <m/>
    <m/>
    <s v="CVC"/>
    <n v="555.02"/>
  </r>
  <r>
    <s v="Eau chaude_Eau chaude m3\\2304AA"/>
    <x v="4"/>
    <d v="2023-04-01T00:00:00"/>
    <x v="51"/>
    <x v="28"/>
    <x v="1"/>
    <x v="1"/>
    <m/>
    <m/>
    <s v="Total"/>
    <n v="51707.341"/>
  </r>
  <r>
    <s v="Eau chaude_Eau chaude m3/h\\2304AA"/>
    <x v="4"/>
    <d v="2023-04-01T00:00:00"/>
    <x v="52"/>
    <x v="28"/>
    <x v="2"/>
    <x v="1"/>
    <m/>
    <m/>
    <s v="Total"/>
    <n v="1.71"/>
  </r>
  <r>
    <s v="Eau chaude_Eau chaude MWh\\2304AA"/>
    <x v="4"/>
    <d v="2023-04-01T00:00:00"/>
    <x v="53"/>
    <x v="28"/>
    <x v="3"/>
    <x v="1"/>
    <m/>
    <m/>
    <s v="Total"/>
    <n v="449.11"/>
  </r>
  <r>
    <s v="Eau foide_Eau foide\\2304AA"/>
    <x v="4"/>
    <d v="2023-04-01T00:00:00"/>
    <x v="54"/>
    <x v="29"/>
    <x v="1"/>
    <x v="1"/>
    <m/>
    <m/>
    <s v="Total"/>
    <n v="3752.1"/>
  </r>
  <r>
    <s v="Eau foide_Eau froide bureau\\2304AA"/>
    <x v="4"/>
    <d v="2023-04-01T00:00:00"/>
    <x v="55"/>
    <x v="29"/>
    <x v="1"/>
    <x v="1"/>
    <m/>
    <m/>
    <s v="Total"/>
    <n v="1369"/>
  </r>
  <r>
    <s v="Eau foide_Eau froide SG\\2304AA"/>
    <x v="4"/>
    <d v="2023-04-01T00:00:00"/>
    <x v="56"/>
    <x v="29"/>
    <x v="1"/>
    <x v="1"/>
    <m/>
    <m/>
    <s v="Total"/>
    <n v="2148"/>
  </r>
  <r>
    <s v="TGBT_INT_GEN_ECL_NORMAL_REM\\2304AA"/>
    <x v="4"/>
    <d v="2023-04-01T00:00:00"/>
    <x v="57"/>
    <x v="1"/>
    <x v="0"/>
    <x v="0"/>
    <m/>
    <m/>
    <s v="Eclairage"/>
    <n v="286.02"/>
  </r>
  <r>
    <s v="TGBT_INT_GEN_NORMAL\\2304AA"/>
    <x v="4"/>
    <d v="2023-04-01T00:00:00"/>
    <x v="58"/>
    <x v="1"/>
    <x v="0"/>
    <x v="0"/>
    <m/>
    <m/>
    <s v="Eclairage"/>
    <n v="147566"/>
  </r>
  <r>
    <s v="TGBT_INT_GEN_PC_NORMAL_REM\\2304AA"/>
    <x v="4"/>
    <d v="2023-04-01T00:00:00"/>
    <x v="59"/>
    <x v="1"/>
    <x v="0"/>
    <x v="0"/>
    <m/>
    <m/>
    <s v="PC"/>
    <n v="9.6999999999999993"/>
  </r>
  <r>
    <s v="TGBT_INT_GEN_R\\2304AA"/>
    <x v="4"/>
    <d v="2023-04-01T00:00:00"/>
    <x v="60"/>
    <x v="1"/>
    <x v="0"/>
    <x v="0"/>
    <m/>
    <m/>
    <s v="Eclairage"/>
    <n v="220"/>
  </r>
  <r>
    <s v="TGBT_INT_GEN_REMP\\2304AA"/>
    <x v="4"/>
    <d v="2023-04-01T00:00:00"/>
    <x v="61"/>
    <x v="1"/>
    <x v="0"/>
    <x v="0"/>
    <m/>
    <m/>
    <s v="Eclairage"/>
    <n v="2710.05"/>
  </r>
  <r>
    <s v="TGBT_Unit_EXT_Clim_LC_OND_VDI\\2304AA"/>
    <x v="4"/>
    <d v="2023-04-01T00:00:00"/>
    <x v="62"/>
    <x v="1"/>
    <x v="0"/>
    <x v="0"/>
    <m/>
    <m/>
    <s v="PROCESS"/>
    <n v="5508"/>
  </r>
  <r>
    <s v="TGBT_Unit_EXT_Clim_N08\\2304AA"/>
    <x v="4"/>
    <d v="2023-04-01T00:00:00"/>
    <x v="63"/>
    <x v="1"/>
    <x v="0"/>
    <x v="0"/>
    <m/>
    <m/>
    <s v="PROCESS"/>
    <n v="575.29999999999995"/>
  </r>
  <r>
    <s v="Compteur EDF_121 E Active 1 HPH\\2305AA"/>
    <x v="5"/>
    <d v="2023-05-01T00:00:00"/>
    <x v="0"/>
    <x v="0"/>
    <x v="0"/>
    <x v="0"/>
    <m/>
    <m/>
    <s v="Général"/>
    <n v="192712"/>
  </r>
  <r>
    <s v="Compteur EDF_122 E Active 1 HCH\\2305AA"/>
    <x v="5"/>
    <d v="2023-05-01T00:00:00"/>
    <x v="1"/>
    <x v="0"/>
    <x v="0"/>
    <x v="0"/>
    <m/>
    <m/>
    <s v="Général"/>
    <n v="84256"/>
  </r>
  <r>
    <s v="Compteur EDF_123 E Active 1 HPE\\2305AA"/>
    <x v="5"/>
    <d v="2023-05-01T00:00:00"/>
    <x v="2"/>
    <x v="0"/>
    <x v="0"/>
    <x v="0"/>
    <m/>
    <m/>
    <s v="Général"/>
    <n v="351785"/>
  </r>
  <r>
    <s v="Compteur EDF_124 E Active 1 HCE\\2305AA"/>
    <x v="5"/>
    <d v="2023-05-01T00:00:00"/>
    <x v="3"/>
    <x v="0"/>
    <x v="0"/>
    <x v="0"/>
    <m/>
    <m/>
    <s v="Général"/>
    <n v="143585"/>
  </r>
  <r>
    <s v="Compteur EDF_220 E Active 1 P\\2305AA"/>
    <x v="5"/>
    <d v="2023-05-01T00:00:00"/>
    <x v="4"/>
    <x v="0"/>
    <x v="0"/>
    <x v="0"/>
    <m/>
    <m/>
    <s v="Général"/>
    <n v="34594"/>
  </r>
  <r>
    <s v="TGBT_ARM_BRANCH_LC\\2305AA"/>
    <x v="5"/>
    <d v="2023-05-01T00:00:00"/>
    <x v="5"/>
    <x v="1"/>
    <x v="0"/>
    <x v="0"/>
    <m/>
    <m/>
    <s v="CVC"/>
    <n v="1370"/>
  </r>
  <r>
    <s v="TGBT_ARM_CLIM_DET_D_OND1\\2305AA"/>
    <x v="5"/>
    <d v="2023-05-01T00:00:00"/>
    <x v="6"/>
    <x v="1"/>
    <x v="0"/>
    <x v="0"/>
    <m/>
    <m/>
    <s v="PROCESS"/>
    <n v="146.5"/>
  </r>
  <r>
    <s v="TGBT_ARM_CLIM_DET_D_OND2\\2305AA"/>
    <x v="5"/>
    <d v="2023-05-01T00:00:00"/>
    <x v="7"/>
    <x v="1"/>
    <x v="0"/>
    <x v="0"/>
    <m/>
    <m/>
    <s v="PROCESS"/>
    <n v="149.6"/>
  </r>
  <r>
    <s v="TGBT_ARM_CLIM_DET_D_VDI1\\2305AA"/>
    <x v="5"/>
    <d v="2023-05-01T00:00:00"/>
    <x v="8"/>
    <x v="1"/>
    <x v="0"/>
    <x v="0"/>
    <m/>
    <m/>
    <s v="PROCESS"/>
    <n v="1046.7"/>
  </r>
  <r>
    <s v="TGBT_ARM_CLIM_DET_D_VDI2\\2305AA"/>
    <x v="5"/>
    <d v="2023-05-01T00:00:00"/>
    <x v="9"/>
    <x v="1"/>
    <x v="0"/>
    <x v="0"/>
    <m/>
    <m/>
    <s v="PROCESS"/>
    <n v="1761.8"/>
  </r>
  <r>
    <s v="TGBT_ARM_CLIM_EG_LC_VDI1\\2305AA"/>
    <x v="5"/>
    <d v="2023-05-01T00:00:00"/>
    <x v="10"/>
    <x v="1"/>
    <x v="0"/>
    <x v="0"/>
    <m/>
    <m/>
    <s v="CVC"/>
    <n v="744.7"/>
  </r>
  <r>
    <s v="TGBT_ARM_CLIM_EG_LC_VDI2\\2305AA"/>
    <x v="5"/>
    <d v="2023-05-01T00:00:00"/>
    <x v="11"/>
    <x v="1"/>
    <x v="0"/>
    <x v="0"/>
    <m/>
    <m/>
    <s v="CVC"/>
    <n v="2723.3"/>
  </r>
  <r>
    <s v="TGBT_ARM_CLIM_EG_OND1\\2305AA"/>
    <x v="5"/>
    <d v="2023-05-01T00:00:00"/>
    <x v="12"/>
    <x v="1"/>
    <x v="0"/>
    <x v="0"/>
    <m/>
    <m/>
    <s v="CVC"/>
    <n v="166.1"/>
  </r>
  <r>
    <s v="TGBT_ARM_CLIM_EG_OND2\\2305AA"/>
    <x v="5"/>
    <d v="2023-05-01T00:00:00"/>
    <x v="13"/>
    <x v="1"/>
    <x v="0"/>
    <x v="0"/>
    <m/>
    <m/>
    <s v="CVC"/>
    <n v="570.79999999999995"/>
  </r>
  <r>
    <s v="TGBT_ARM_ELEC_LT_CTA_SUD\\2305AA"/>
    <x v="5"/>
    <d v="2023-05-01T00:00:00"/>
    <x v="14"/>
    <x v="1"/>
    <x v="0"/>
    <x v="0"/>
    <m/>
    <m/>
    <s v="CVC"/>
    <n v="57392.3"/>
  </r>
  <r>
    <s v="TGBT_ARM_ELEC_LT_GF\\2305AA"/>
    <x v="5"/>
    <d v="2023-05-01T00:00:00"/>
    <x v="15"/>
    <x v="1"/>
    <x v="0"/>
    <x v="0"/>
    <m/>
    <m/>
    <s v="CVC"/>
    <n v="78317.399999999994"/>
  </r>
  <r>
    <s v="TGBT_ARM_GF\\2305AA"/>
    <x v="5"/>
    <d v="2023-05-01T00:00:00"/>
    <x v="16"/>
    <x v="1"/>
    <x v="0"/>
    <x v="0"/>
    <m/>
    <m/>
    <s v="CVC"/>
    <n v="66553"/>
  </r>
  <r>
    <s v="TGBT_ASC_1800Kg\\2305AA"/>
    <x v="5"/>
    <d v="2023-05-01T00:00:00"/>
    <x v="17"/>
    <x v="1"/>
    <x v="0"/>
    <x v="0"/>
    <m/>
    <m/>
    <s v="Ascenseurs"/>
    <n v="562.70000000000005"/>
  </r>
  <r>
    <s v="TGBT_ASC_2800Kg\\2305AA"/>
    <x v="5"/>
    <d v="2023-05-01T00:00:00"/>
    <x v="18"/>
    <x v="1"/>
    <x v="0"/>
    <x v="0"/>
    <m/>
    <m/>
    <s v="Ascenseurs"/>
    <n v="1296.2"/>
  </r>
  <r>
    <s v="TD Amphithéatre_Centrale de mesure\\2305AA"/>
    <x v="5"/>
    <d v="2023-05-01T00:00:00"/>
    <x v="19"/>
    <x v="2"/>
    <x v="0"/>
    <x v="0"/>
    <s v="RDCH"/>
    <s v="Normal"/>
    <s v="Total"/>
    <n v="3273.48"/>
  </r>
  <r>
    <s v="TD Caféteria_Centrale de mesure\\2305AA"/>
    <x v="5"/>
    <d v="2023-05-01T00:00:00"/>
    <x v="19"/>
    <x v="3"/>
    <x v="0"/>
    <x v="0"/>
    <s v="Cafétéria"/>
    <s v="Normal"/>
    <s v="Total"/>
    <n v="263.14999999999998"/>
  </r>
  <r>
    <s v="TD HQ  Serveur 1_Centrale de mesure\\2305AA"/>
    <x v="5"/>
    <d v="2023-05-01T00:00:00"/>
    <x v="19"/>
    <x v="4"/>
    <x v="0"/>
    <x v="0"/>
    <s v="RDCH"/>
    <s v="Secouru"/>
    <s v="Total"/>
    <n v="11521.67"/>
  </r>
  <r>
    <s v="TD HQ N0_Centrale de mesure\\2305AA"/>
    <x v="5"/>
    <d v="2023-05-01T00:00:00"/>
    <x v="19"/>
    <x v="5"/>
    <x v="0"/>
    <x v="0"/>
    <s v="RDCH"/>
    <s v="Secouru"/>
    <s v="Total"/>
    <n v="11333.8"/>
  </r>
  <r>
    <s v="TD HQ N1_Centrale de mesure\\2305AA"/>
    <x v="5"/>
    <d v="2023-05-01T00:00:00"/>
    <x v="19"/>
    <x v="6"/>
    <x v="0"/>
    <x v="0"/>
    <s v="R+1"/>
    <s v="Secouru"/>
    <s v="Total"/>
    <n v="5207.8999999999996"/>
  </r>
  <r>
    <s v="TD HQ N8_Centrale de mesure\\2305AA"/>
    <x v="5"/>
    <d v="2023-05-01T00:00:00"/>
    <x v="19"/>
    <x v="7"/>
    <x v="0"/>
    <x v="0"/>
    <s v="R+8"/>
    <s v="Secouru"/>
    <s v="Total"/>
    <n v="13132"/>
  </r>
  <r>
    <s v="TD HQ PCS_Centrale de mesure\\2305AA"/>
    <x v="5"/>
    <d v="2023-05-01T00:00:00"/>
    <x v="19"/>
    <x v="8"/>
    <x v="0"/>
    <x v="0"/>
    <s v="RDCH"/>
    <s v="Secouru"/>
    <s v="Total"/>
    <n v="5179.18"/>
  </r>
  <r>
    <s v="TD HQ Serveur 2_Centrale de mesure\\2305AA"/>
    <x v="5"/>
    <d v="2023-05-01T00:00:00"/>
    <x v="19"/>
    <x v="9"/>
    <x v="0"/>
    <x v="0"/>
    <s v="RDCH"/>
    <s v="Secouru"/>
    <s v="Total"/>
    <n v="16917.79"/>
  </r>
  <r>
    <s v="TD Instance 120P_Centrale de mesure\\2305AA"/>
    <x v="5"/>
    <d v="2023-05-01T00:00:00"/>
    <x v="19"/>
    <x v="10"/>
    <x v="0"/>
    <x v="0"/>
    <s v="RDCH"/>
    <s v="Normal"/>
    <s v="Total"/>
    <n v="6322.58"/>
  </r>
  <r>
    <s v="TD Instance 30P_Centrale de mesure\\2305AA"/>
    <x v="5"/>
    <d v="2023-05-01T00:00:00"/>
    <x v="19"/>
    <x v="11"/>
    <x v="0"/>
    <x v="0"/>
    <s v="RDCH"/>
    <s v="Normal"/>
    <s v="Total"/>
    <n v="194.64"/>
  </r>
  <r>
    <s v="TD N1_Centrale de mesure\\2305AA"/>
    <x v="5"/>
    <d v="2023-05-01T00:00:00"/>
    <x v="19"/>
    <x v="12"/>
    <x v="0"/>
    <x v="0"/>
    <s v="R+1"/>
    <s v="Normal"/>
    <s v="Total"/>
    <n v="13783.8"/>
  </r>
  <r>
    <s v="TD N2_Centrale de mesure\\2305AA"/>
    <x v="5"/>
    <d v="2023-05-01T00:00:00"/>
    <x v="19"/>
    <x v="13"/>
    <x v="0"/>
    <x v="0"/>
    <s v="R+2"/>
    <s v="Normal"/>
    <s v="Total"/>
    <n v="29846.7"/>
  </r>
  <r>
    <s v="TD N3_Centrale de mesure\\2305AA"/>
    <x v="5"/>
    <d v="2023-05-01T00:00:00"/>
    <x v="19"/>
    <x v="14"/>
    <x v="0"/>
    <x v="0"/>
    <s v="R+3"/>
    <s v="Normal"/>
    <s v="Total"/>
    <n v="26770.5"/>
  </r>
  <r>
    <s v="TD N4_Centrale de mesure\\2305AA"/>
    <x v="5"/>
    <d v="2023-05-01T00:00:00"/>
    <x v="19"/>
    <x v="15"/>
    <x v="0"/>
    <x v="0"/>
    <s v="R+4"/>
    <s v="Normal"/>
    <s v="Total"/>
    <n v="25067.200000000001"/>
  </r>
  <r>
    <s v="TD N5_Centrale de mesure\\2305AA"/>
    <x v="5"/>
    <d v="2023-05-01T00:00:00"/>
    <x v="19"/>
    <x v="16"/>
    <x v="0"/>
    <x v="0"/>
    <s v="R+5"/>
    <s v="Normal"/>
    <s v="Total"/>
    <n v="25987.1"/>
  </r>
  <r>
    <s v="TD N6_Centrale de mesure\\2305AA"/>
    <x v="5"/>
    <d v="2023-05-01T00:00:00"/>
    <x v="19"/>
    <x v="17"/>
    <x v="0"/>
    <x v="0"/>
    <s v="R+6"/>
    <s v="Normal"/>
    <s v="Total"/>
    <n v="25257.7"/>
  </r>
  <r>
    <s v="TD N7_Centrale de mesure\\2305AA"/>
    <x v="5"/>
    <d v="2023-05-01T00:00:00"/>
    <x v="19"/>
    <x v="18"/>
    <x v="0"/>
    <x v="0"/>
    <s v="R+7"/>
    <s v="Normal"/>
    <s v="Total"/>
    <n v="30908.01"/>
  </r>
  <r>
    <s v="TD N8_Centrale de mesure\\2305AA"/>
    <x v="5"/>
    <d v="2023-05-01T00:00:00"/>
    <x v="19"/>
    <x v="19"/>
    <x v="0"/>
    <x v="0"/>
    <s v="R+8"/>
    <s v="Normal"/>
    <s v="Total"/>
    <n v="13106.94"/>
  </r>
  <r>
    <s v="TD NO_Centrale de mesure\\2305AA"/>
    <x v="5"/>
    <d v="2023-05-01T00:00:00"/>
    <x v="19"/>
    <x v="20"/>
    <x v="0"/>
    <x v="0"/>
    <s v="RDCH"/>
    <s v="Normal"/>
    <s v="Total"/>
    <n v="27485.86"/>
  </r>
  <r>
    <s v="TD OS_Centrale de mesure\\2305AA"/>
    <x v="5"/>
    <d v="2023-05-01T00:00:00"/>
    <x v="19"/>
    <x v="21"/>
    <x v="0"/>
    <x v="0"/>
    <s v="RDCH"/>
    <s v="Normal"/>
    <s v="Total"/>
    <n v="2570.91"/>
  </r>
  <r>
    <s v="TD SS N°1_Centrale de mesure\\2305AA"/>
    <x v="5"/>
    <d v="2023-05-01T00:00:00"/>
    <x v="19"/>
    <x v="22"/>
    <x v="0"/>
    <x v="0"/>
    <s v="SS1"/>
    <s v="Normal"/>
    <s v="Total"/>
    <n v="16853.400000000001"/>
  </r>
  <r>
    <s v="TD SS N°2_Centrale de mesure\\2305AA"/>
    <x v="5"/>
    <d v="2023-05-01T00:00:00"/>
    <x v="19"/>
    <x v="23"/>
    <x v="0"/>
    <x v="0"/>
    <s v="SS2"/>
    <s v="Normal"/>
    <s v="Total"/>
    <n v="2804.56"/>
  </r>
  <r>
    <s v="TG HQ 1_Centrale de mesure\\2305AA"/>
    <x v="5"/>
    <d v="2023-05-01T00:00:00"/>
    <x v="19"/>
    <x v="24"/>
    <x v="0"/>
    <x v="0"/>
    <s v="SS1"/>
    <s v="Secouru"/>
    <s v="Total"/>
    <n v="46849"/>
  </r>
  <r>
    <s v="TG HQ 2_Centrale de mesure\\2305AA"/>
    <x v="5"/>
    <d v="2023-05-01T00:00:00"/>
    <x v="19"/>
    <x v="25"/>
    <x v="0"/>
    <x v="0"/>
    <s v="SS1"/>
    <s v="Secouru"/>
    <s v="Total"/>
    <n v="58346"/>
  </r>
  <r>
    <s v="TGS_Centrale de mesure\\2305AA"/>
    <x v="5"/>
    <d v="2023-05-01T00:00:00"/>
    <x v="19"/>
    <x v="26"/>
    <x v="0"/>
    <x v="0"/>
    <s v="SS1"/>
    <s v="Secouru"/>
    <s v="Total"/>
    <n v="7304"/>
  </r>
  <r>
    <s v="TD NO_Compt-  BEC office\\2305AA"/>
    <x v="5"/>
    <d v="2023-05-01T00:00:00"/>
    <x v="20"/>
    <x v="20"/>
    <x v="0"/>
    <x v="0"/>
    <s v="RDCH"/>
    <s v="Normal"/>
    <s v="ECS"/>
    <n v="277"/>
  </r>
  <r>
    <s v="TD NO_Compt- PC office\\2305AA"/>
    <x v="5"/>
    <d v="2023-05-01T00:00:00"/>
    <x v="21"/>
    <x v="20"/>
    <x v="0"/>
    <x v="0"/>
    <s v="RDCH"/>
    <s v="Normal"/>
    <s v="PC"/>
    <n v="1571"/>
  </r>
  <r>
    <s v="TD NO_Compt-BECS\\2305AA"/>
    <x v="5"/>
    <d v="2023-05-01T00:00:00"/>
    <x v="22"/>
    <x v="20"/>
    <x v="0"/>
    <x v="0"/>
    <s v="RDCH"/>
    <s v="Normal"/>
    <s v="ECS"/>
    <n v="1623.8"/>
  </r>
  <r>
    <s v="TD Caféteria_Compt-BECS-Local menage\\2305AA"/>
    <x v="5"/>
    <d v="2023-05-01T00:00:00"/>
    <x v="23"/>
    <x v="3"/>
    <x v="0"/>
    <x v="0"/>
    <s v="Cafétéria"/>
    <s v="Normal"/>
    <s v="ECS"/>
    <n v="1115"/>
  </r>
  <r>
    <s v="TD SS N°1_Compt-Chauffage\\2305AA"/>
    <x v="5"/>
    <d v="2023-05-01T00:00:00"/>
    <x v="24"/>
    <x v="22"/>
    <x v="0"/>
    <x v="0"/>
    <s v="SS1"/>
    <s v="Normal"/>
    <s v="CVC"/>
    <n v="0.05"/>
  </r>
  <r>
    <s v="TD N1_Compt-CVC\\2305AA"/>
    <x v="5"/>
    <d v="2023-05-01T00:00:00"/>
    <x v="25"/>
    <x v="12"/>
    <x v="0"/>
    <x v="0"/>
    <s v="R+1"/>
    <s v="Normal"/>
    <s v="CVC"/>
    <n v="883.69"/>
  </r>
  <r>
    <s v="TD N8_Compt-CVC\\2305AA"/>
    <x v="5"/>
    <d v="2023-05-01T00:00:00"/>
    <x v="25"/>
    <x v="19"/>
    <x v="0"/>
    <x v="0"/>
    <s v="R+8"/>
    <s v="Normal"/>
    <s v="CVC"/>
    <n v="2039.55"/>
  </r>
  <r>
    <s v="TD NO_Compt-CVC\\2305AA"/>
    <x v="5"/>
    <d v="2023-05-01T00:00:00"/>
    <x v="25"/>
    <x v="20"/>
    <x v="0"/>
    <x v="0"/>
    <s v="RDCH"/>
    <s v="Normal"/>
    <s v="CVC"/>
    <n v="1589.37"/>
  </r>
  <r>
    <s v="TD OS_Compt-CVC\\2305AA"/>
    <x v="5"/>
    <d v="2023-05-01T00:00:00"/>
    <x v="25"/>
    <x v="21"/>
    <x v="0"/>
    <x v="0"/>
    <s v="RDCH"/>
    <s v="Normal"/>
    <s v="CVC"/>
    <n v="818.78"/>
  </r>
  <r>
    <s v="TD N1_Compt-eclairage\\2305AA"/>
    <x v="5"/>
    <d v="2023-05-01T00:00:00"/>
    <x v="26"/>
    <x v="12"/>
    <x v="0"/>
    <x v="0"/>
    <s v="R+1"/>
    <s v="Normal"/>
    <s v="Eclairage"/>
    <n v="8563.5"/>
  </r>
  <r>
    <s v="TD N8_Compt-eclairage\\2305AA"/>
    <x v="5"/>
    <d v="2023-05-01T00:00:00"/>
    <x v="26"/>
    <x v="19"/>
    <x v="0"/>
    <x v="0"/>
    <s v="R+8"/>
    <s v="Normal"/>
    <s v="Eclairage"/>
    <n v="8886.41"/>
  </r>
  <r>
    <s v="TD Amphithéatre_Compt-éclairage\\2305AA"/>
    <x v="5"/>
    <d v="2023-05-01T00:00:00"/>
    <x v="27"/>
    <x v="2"/>
    <x v="0"/>
    <x v="0"/>
    <s v="RDCH"/>
    <s v="Normal"/>
    <s v="Eclairage"/>
    <n v="2993.46"/>
  </r>
  <r>
    <s v="TD HQ PCS_Compt-éclairage\\2305AA"/>
    <x v="5"/>
    <d v="2023-05-01T00:00:00"/>
    <x v="27"/>
    <x v="8"/>
    <x v="0"/>
    <x v="0"/>
    <s v="RDCH"/>
    <s v="Secouru"/>
    <s v="Eclairage"/>
    <n v="220"/>
  </r>
  <r>
    <s v="TD Instance 120P_Compt-éclairage\\2305AA"/>
    <x v="5"/>
    <d v="2023-05-01T00:00:00"/>
    <x v="27"/>
    <x v="10"/>
    <x v="0"/>
    <x v="0"/>
    <s v="RDCH"/>
    <s v="Normal"/>
    <s v="Eclairage"/>
    <n v="5978"/>
  </r>
  <r>
    <s v="TD Instance 30P_Compt-éclairage\\2305AA"/>
    <x v="5"/>
    <d v="2023-05-01T00:00:00"/>
    <x v="27"/>
    <x v="11"/>
    <x v="0"/>
    <x v="0"/>
    <s v="RDCH"/>
    <s v="Normal"/>
    <s v="Eclairage"/>
    <n v="1637.42"/>
  </r>
  <r>
    <s v="TD NO_Compt-éclairage\\2305AA"/>
    <x v="5"/>
    <d v="2023-05-01T00:00:00"/>
    <x v="27"/>
    <x v="20"/>
    <x v="0"/>
    <x v="0"/>
    <s v="RDCH"/>
    <s v="Normal"/>
    <s v="Eclairage"/>
    <n v="10559.49"/>
  </r>
  <r>
    <s v="TD OS_Compt-éclairage\\2305AA"/>
    <x v="5"/>
    <d v="2023-05-01T00:00:00"/>
    <x v="27"/>
    <x v="21"/>
    <x v="0"/>
    <x v="0"/>
    <s v="RDCH"/>
    <s v="Normal"/>
    <s v="Eclairage"/>
    <n v="769"/>
  </r>
  <r>
    <s v="TD SS N°1_Compt-éclairage\\2305AA"/>
    <x v="5"/>
    <d v="2023-05-01T00:00:00"/>
    <x v="27"/>
    <x v="22"/>
    <x v="0"/>
    <x v="0"/>
    <s v="SS1"/>
    <s v="Normal"/>
    <s v="Eclairage"/>
    <n v="16190.25"/>
  </r>
  <r>
    <s v="TD Caféteria_Compt-éclairage cafet\\2305AA"/>
    <x v="5"/>
    <d v="2023-05-01T00:00:00"/>
    <x v="28"/>
    <x v="3"/>
    <x v="0"/>
    <x v="0"/>
    <s v="Cafétéria"/>
    <s v="Normal"/>
    <s v="Eclairage"/>
    <n v="1780"/>
  </r>
  <r>
    <s v="TD NO_Compt-éclairage office\\2305AA"/>
    <x v="5"/>
    <d v="2023-05-01T00:00:00"/>
    <x v="29"/>
    <x v="20"/>
    <x v="0"/>
    <x v="0"/>
    <s v="RDCH"/>
    <s v="Normal"/>
    <s v="Eclairage"/>
    <n v="536"/>
  </r>
  <r>
    <s v="TD SS N°2_Compt-éclairge\\2305AA"/>
    <x v="5"/>
    <d v="2023-05-01T00:00:00"/>
    <x v="30"/>
    <x v="23"/>
    <x v="0"/>
    <x v="0"/>
    <s v="SS2"/>
    <s v="Normal"/>
    <s v="Eclairage"/>
    <n v="2704.16"/>
  </r>
  <r>
    <s v="TD N1_Compt-ECS\\2305AA"/>
    <x v="5"/>
    <d v="2023-05-01T00:00:00"/>
    <x v="31"/>
    <x v="12"/>
    <x v="0"/>
    <x v="0"/>
    <s v="R+1"/>
    <s v="Normal"/>
    <s v="ECS"/>
    <n v="1658.4"/>
  </r>
  <r>
    <s v="TD N8_Compt-ECS\\2305AA"/>
    <x v="5"/>
    <d v="2023-05-01T00:00:00"/>
    <x v="31"/>
    <x v="19"/>
    <x v="0"/>
    <x v="0"/>
    <s v="R+8"/>
    <s v="Normal"/>
    <s v="ECS"/>
    <n v="1660.07"/>
  </r>
  <r>
    <s v="TD OS_Compt-Local menage\\2305AA"/>
    <x v="5"/>
    <d v="2023-05-01T00:00:00"/>
    <x v="32"/>
    <x v="21"/>
    <x v="0"/>
    <x v="0"/>
    <s v="RDCH"/>
    <s v="Normal"/>
    <s v="PC"/>
    <n v="554"/>
  </r>
  <r>
    <s v="TGS_Compt-Monte charge N08\\2305AA"/>
    <x v="5"/>
    <d v="2023-05-01T00:00:00"/>
    <x v="33"/>
    <x v="26"/>
    <x v="0"/>
    <x v="0"/>
    <s v="SS1"/>
    <s v="Secouru"/>
    <s v="Ascenseurs"/>
    <n v="4859.46"/>
  </r>
  <r>
    <s v="TD Amphithéatre_Compt-PC\\2305AA"/>
    <x v="5"/>
    <d v="2023-05-01T00:00:00"/>
    <x v="34"/>
    <x v="2"/>
    <x v="0"/>
    <x v="0"/>
    <s v="RDCH"/>
    <s v="Normal"/>
    <s v="PC"/>
    <n v="228.43"/>
  </r>
  <r>
    <s v="TD Caféteria_Compt-PC\\2305AA"/>
    <x v="5"/>
    <d v="2023-05-01T00:00:00"/>
    <x v="34"/>
    <x v="3"/>
    <x v="0"/>
    <x v="0"/>
    <s v="Cafétéria"/>
    <s v="Normal"/>
    <s v="PC"/>
    <n v="13.67"/>
  </r>
  <r>
    <s v="TD HQ N0_Compt-PC\\2305AA"/>
    <x v="5"/>
    <d v="2023-05-01T00:00:00"/>
    <x v="34"/>
    <x v="5"/>
    <x v="0"/>
    <x v="0"/>
    <s v="RDCH"/>
    <s v="Secouru"/>
    <s v="PC"/>
    <n v="7395.3"/>
  </r>
  <r>
    <s v="TD HQ N1_Compt-PC\\2305AA"/>
    <x v="5"/>
    <d v="2023-05-01T00:00:00"/>
    <x v="34"/>
    <x v="6"/>
    <x v="0"/>
    <x v="0"/>
    <s v="R+1"/>
    <s v="Secouru"/>
    <s v="PC"/>
    <n v="985.6"/>
  </r>
  <r>
    <s v="TD HQ N8_Compt-PC\\2305AA"/>
    <x v="5"/>
    <d v="2023-05-01T00:00:00"/>
    <x v="34"/>
    <x v="7"/>
    <x v="0"/>
    <x v="0"/>
    <s v="R+8"/>
    <s v="Secouru"/>
    <s v="PC"/>
    <n v="7697.7"/>
  </r>
  <r>
    <s v="TD HQ PCS_Compt-PC\\2305AA"/>
    <x v="5"/>
    <d v="2023-05-01T00:00:00"/>
    <x v="34"/>
    <x v="8"/>
    <x v="0"/>
    <x v="0"/>
    <s v="RDCH"/>
    <s v="Secouru"/>
    <s v="PC"/>
    <n v="3934.46"/>
  </r>
  <r>
    <s v="TD Instance 120P_Compt-PC\\2305AA"/>
    <x v="5"/>
    <d v="2023-05-01T00:00:00"/>
    <x v="34"/>
    <x v="10"/>
    <x v="0"/>
    <x v="0"/>
    <s v="RDCH"/>
    <s v="Normal"/>
    <s v="PC"/>
    <n v="9"/>
  </r>
  <r>
    <s v="TD Instance 30P_Compt-PC\\2305AA"/>
    <x v="5"/>
    <d v="2023-05-01T00:00:00"/>
    <x v="34"/>
    <x v="11"/>
    <x v="0"/>
    <x v="0"/>
    <s v="RDCH"/>
    <s v="Normal"/>
    <s v="PC"/>
    <n v="10.69"/>
  </r>
  <r>
    <s v="TD N1_Compt-PC\\2305AA"/>
    <x v="5"/>
    <d v="2023-05-01T00:00:00"/>
    <x v="34"/>
    <x v="12"/>
    <x v="0"/>
    <x v="0"/>
    <s v="R+1"/>
    <s v="Normal"/>
    <s v="PC"/>
    <n v="2712.9"/>
  </r>
  <r>
    <s v="TD N8_Compt-PC\\2305AA"/>
    <x v="5"/>
    <d v="2023-05-01T00:00:00"/>
    <x v="34"/>
    <x v="19"/>
    <x v="0"/>
    <x v="0"/>
    <s v="R+8"/>
    <s v="Normal"/>
    <s v="PC"/>
    <n v="691.57"/>
  </r>
  <r>
    <s v="TD NO_Compt-PC\\2305AA"/>
    <x v="5"/>
    <d v="2023-05-01T00:00:00"/>
    <x v="34"/>
    <x v="20"/>
    <x v="0"/>
    <x v="0"/>
    <s v="RDCH"/>
    <s v="Normal"/>
    <s v="PC"/>
    <n v="12454.59"/>
  </r>
  <r>
    <s v="TD OS_Compt-PC\\2305AA"/>
    <x v="5"/>
    <d v="2023-05-01T00:00:00"/>
    <x v="34"/>
    <x v="21"/>
    <x v="0"/>
    <x v="0"/>
    <s v="RDCH"/>
    <s v="Normal"/>
    <s v="PC"/>
    <n v="174.95"/>
  </r>
  <r>
    <s v="TD SS N°1_Compt-PC\\2305AA"/>
    <x v="5"/>
    <d v="2023-05-01T00:00:00"/>
    <x v="34"/>
    <x v="22"/>
    <x v="0"/>
    <x v="0"/>
    <s v="SS1"/>
    <s v="Normal"/>
    <s v="PC"/>
    <n v="328"/>
  </r>
  <r>
    <s v="TD SS N°2_Compt-PC\\2305AA"/>
    <x v="5"/>
    <d v="2023-05-01T00:00:00"/>
    <x v="34"/>
    <x v="23"/>
    <x v="0"/>
    <x v="0"/>
    <s v="SS2"/>
    <s v="Normal"/>
    <s v="PC"/>
    <n v="40.770000000000003"/>
  </r>
  <r>
    <s v="TGS_Compt-Pompes de relevages\\2305AA"/>
    <x v="5"/>
    <d v="2023-05-01T00:00:00"/>
    <x v="35"/>
    <x v="26"/>
    <x v="0"/>
    <x v="0"/>
    <s v="SS1"/>
    <s v="Secouru"/>
    <s v="Pompes relevage"/>
    <n v="308.60000000000002"/>
  </r>
  <r>
    <s v="TD HQ PCS_Compt-VC\\2305AA"/>
    <x v="5"/>
    <d v="2023-05-01T00:00:00"/>
    <x v="36"/>
    <x v="8"/>
    <x v="0"/>
    <x v="0"/>
    <s v="RDCH"/>
    <s v="Secouru"/>
    <s v="CVC"/>
    <n v="469"/>
  </r>
  <r>
    <s v="TD N2_CP1 Compt-éclairage\\2305AA"/>
    <x v="5"/>
    <d v="2023-05-01T00:00:00"/>
    <x v="37"/>
    <x v="13"/>
    <x v="0"/>
    <x v="0"/>
    <s v="R+2"/>
    <s v="Normal"/>
    <s v="Eclairage"/>
    <n v="12185"/>
  </r>
  <r>
    <s v="TD N3_CP1 Compt-éclairage\\2305AA"/>
    <x v="5"/>
    <d v="2023-05-01T00:00:00"/>
    <x v="37"/>
    <x v="14"/>
    <x v="0"/>
    <x v="0"/>
    <s v="R+3"/>
    <s v="Normal"/>
    <s v="Eclairage"/>
    <n v="12883.9"/>
  </r>
  <r>
    <s v="TD N4_CP1 Compt-éclairage\\2305AA"/>
    <x v="5"/>
    <d v="2023-05-01T00:00:00"/>
    <x v="37"/>
    <x v="15"/>
    <x v="0"/>
    <x v="0"/>
    <s v="R+4"/>
    <s v="Normal"/>
    <s v="Eclairage"/>
    <n v="12113.9"/>
  </r>
  <r>
    <s v="TD N5_CP1 Compt-éclairage\\2305AA"/>
    <x v="5"/>
    <d v="2023-05-01T00:00:00"/>
    <x v="37"/>
    <x v="16"/>
    <x v="0"/>
    <x v="0"/>
    <s v="R+5"/>
    <s v="Normal"/>
    <s v="Eclairage"/>
    <n v="11528.6"/>
  </r>
  <r>
    <s v="TD N6_CP1 Compt-éclairage\\2305AA"/>
    <x v="5"/>
    <d v="2023-05-01T00:00:00"/>
    <x v="37"/>
    <x v="17"/>
    <x v="0"/>
    <x v="0"/>
    <s v="R+6"/>
    <s v="Normal"/>
    <s v="Eclairage"/>
    <n v="10766.9"/>
  </r>
  <r>
    <s v="TD N7_CP1 Compt-éclairage\\2305AA"/>
    <x v="5"/>
    <d v="2023-05-01T00:00:00"/>
    <x v="37"/>
    <x v="18"/>
    <x v="0"/>
    <x v="0"/>
    <s v="R+7"/>
    <s v="Normal"/>
    <s v="Eclairage"/>
    <n v="9723.7000000000007"/>
  </r>
  <r>
    <s v="TD N2_CP2 Compt-CVC\\2305AA"/>
    <x v="5"/>
    <d v="2023-05-01T00:00:00"/>
    <x v="38"/>
    <x v="13"/>
    <x v="0"/>
    <x v="0"/>
    <s v="R+2"/>
    <s v="Normal"/>
    <s v="CVC"/>
    <n v="2471.8000000000002"/>
  </r>
  <r>
    <s v="TD N3_CP2 Compt-CVC\\2305AA"/>
    <x v="5"/>
    <d v="2023-05-01T00:00:00"/>
    <x v="38"/>
    <x v="14"/>
    <x v="0"/>
    <x v="0"/>
    <s v="R+3"/>
    <s v="Normal"/>
    <s v="CVC"/>
    <n v="2645"/>
  </r>
  <r>
    <s v="TD N4_CP2 Compt-CVC\\2305AA"/>
    <x v="5"/>
    <d v="2023-05-01T00:00:00"/>
    <x v="38"/>
    <x v="15"/>
    <x v="0"/>
    <x v="0"/>
    <s v="R+4"/>
    <s v="Normal"/>
    <s v="CVC"/>
    <n v="2513.6"/>
  </r>
  <r>
    <s v="TD N5_CP2 Compt-CVC\\2305AA"/>
    <x v="5"/>
    <d v="2023-05-01T00:00:00"/>
    <x v="38"/>
    <x v="16"/>
    <x v="0"/>
    <x v="0"/>
    <s v="R+5"/>
    <s v="Normal"/>
    <s v="CVC"/>
    <n v="2543.3000000000002"/>
  </r>
  <r>
    <s v="TD N6_CP2 Compt-CVC\\2305AA"/>
    <x v="5"/>
    <d v="2023-05-01T00:00:00"/>
    <x v="38"/>
    <x v="17"/>
    <x v="0"/>
    <x v="0"/>
    <s v="R+6"/>
    <s v="Normal"/>
    <s v="CVC"/>
    <n v="2589.9"/>
  </r>
  <r>
    <s v="TD N7_CP2 Compt-CVC\\2305AA"/>
    <x v="5"/>
    <d v="2023-05-01T00:00:00"/>
    <x v="38"/>
    <x v="18"/>
    <x v="0"/>
    <x v="0"/>
    <s v="R+7"/>
    <s v="Normal"/>
    <s v="CVC"/>
    <n v="2457.1"/>
  </r>
  <r>
    <s v="TD N2_CP3 Compt-BEC\\2305AA"/>
    <x v="5"/>
    <d v="2023-05-01T00:00:00"/>
    <x v="39"/>
    <x v="13"/>
    <x v="0"/>
    <x v="0"/>
    <s v="R+2"/>
    <s v="Normal"/>
    <s v="ECS"/>
    <n v="3011.9"/>
  </r>
  <r>
    <s v="TD N3_CP3 Compt-BEC\\2305AA"/>
    <x v="5"/>
    <d v="2023-05-01T00:00:00"/>
    <x v="39"/>
    <x v="14"/>
    <x v="0"/>
    <x v="0"/>
    <s v="R+3"/>
    <s v="Normal"/>
    <s v="ECS"/>
    <n v="3173.5"/>
  </r>
  <r>
    <s v="TD N4_CP3 Compt-BEC\\2305AA"/>
    <x v="5"/>
    <d v="2023-05-01T00:00:00"/>
    <x v="39"/>
    <x v="15"/>
    <x v="0"/>
    <x v="0"/>
    <s v="R+4"/>
    <s v="Normal"/>
    <s v="ECS"/>
    <n v="3203.1"/>
  </r>
  <r>
    <s v="TD N5_CP3 Compt-BEC\\2305AA"/>
    <x v="5"/>
    <d v="2023-05-01T00:00:00"/>
    <x v="39"/>
    <x v="16"/>
    <x v="0"/>
    <x v="0"/>
    <s v="R+5"/>
    <s v="Normal"/>
    <s v="ECS"/>
    <n v="3590.8"/>
  </r>
  <r>
    <s v="TD N6_CP3 Compt-BEC\\2305AA"/>
    <x v="5"/>
    <d v="2023-05-01T00:00:00"/>
    <x v="39"/>
    <x v="17"/>
    <x v="0"/>
    <x v="0"/>
    <s v="R+6"/>
    <s v="Normal"/>
    <s v="ECS"/>
    <n v="2960.8"/>
  </r>
  <r>
    <s v="TD N7_CP3 Compt-BEC\\2305AA"/>
    <x v="5"/>
    <d v="2023-05-01T00:00:00"/>
    <x v="39"/>
    <x v="18"/>
    <x v="0"/>
    <x v="0"/>
    <s v="R+7"/>
    <s v="Normal"/>
    <s v="ECS"/>
    <n v="2680.1"/>
  </r>
  <r>
    <s v="TD N2_CP4 Compt-PC\\2305AA"/>
    <x v="5"/>
    <d v="2023-05-01T00:00:00"/>
    <x v="40"/>
    <x v="13"/>
    <x v="0"/>
    <x v="0"/>
    <s v="R+2"/>
    <s v="Normal"/>
    <s v="PC"/>
    <n v="4734.8999999999996"/>
  </r>
  <r>
    <s v="TD N3_CP4 Compt-PC\\2305AA"/>
    <x v="5"/>
    <d v="2023-05-01T00:00:00"/>
    <x v="40"/>
    <x v="14"/>
    <x v="0"/>
    <x v="0"/>
    <s v="R+3"/>
    <s v="Normal"/>
    <s v="PC"/>
    <n v="5050.7"/>
  </r>
  <r>
    <s v="TD N4_CP4 Compt-PC\\2305AA"/>
    <x v="5"/>
    <d v="2023-05-01T00:00:00"/>
    <x v="40"/>
    <x v="15"/>
    <x v="0"/>
    <x v="0"/>
    <s v="R+4"/>
    <s v="Normal"/>
    <s v="PC"/>
    <n v="5986.6"/>
  </r>
  <r>
    <s v="TD N5_CP4 Compt-PC\\2305AA"/>
    <x v="5"/>
    <d v="2023-05-01T00:00:00"/>
    <x v="40"/>
    <x v="16"/>
    <x v="0"/>
    <x v="0"/>
    <s v="R+5"/>
    <s v="Normal"/>
    <s v="PC"/>
    <n v="6283.9"/>
  </r>
  <r>
    <s v="TD N6_CP4 Compt-PC\\2305AA"/>
    <x v="5"/>
    <d v="2023-05-01T00:00:00"/>
    <x v="40"/>
    <x v="17"/>
    <x v="0"/>
    <x v="0"/>
    <s v="R+6"/>
    <s v="Normal"/>
    <s v="PC"/>
    <n v="6298.8"/>
  </r>
  <r>
    <s v="TD N7_CP4 Compt-PC\\2305AA"/>
    <x v="5"/>
    <d v="2023-05-01T00:00:00"/>
    <x v="40"/>
    <x v="18"/>
    <x v="0"/>
    <x v="0"/>
    <s v="R+7"/>
    <s v="Normal"/>
    <s v="PC"/>
    <n v="7033.6"/>
  </r>
  <r>
    <s v="Coffret LT CTA SUD_CTA 1\\2305AA"/>
    <x v="5"/>
    <d v="2023-05-01T00:00:00"/>
    <x v="41"/>
    <x v="27"/>
    <x v="0"/>
    <x v="0"/>
    <m/>
    <m/>
    <s v="CVC"/>
    <n v="11944.72"/>
  </r>
  <r>
    <s v="Coffret LT CTA SUD_CTA 3\\2305AA"/>
    <x v="5"/>
    <d v="2023-05-01T00:00:00"/>
    <x v="42"/>
    <x v="27"/>
    <x v="0"/>
    <x v="0"/>
    <m/>
    <m/>
    <s v="CVC"/>
    <n v="13460.96"/>
  </r>
  <r>
    <s v="Coffret LT CTA SUD_CTA 4\\2305AA"/>
    <x v="5"/>
    <d v="2023-05-01T00:00:00"/>
    <x v="43"/>
    <x v="27"/>
    <x v="0"/>
    <x v="0"/>
    <m/>
    <m/>
    <s v="CVC"/>
    <n v="9566.0300000000007"/>
  </r>
  <r>
    <s v="Coffret LT CTA SUD_CTA 5\\2305AA"/>
    <x v="5"/>
    <d v="2023-05-01T00:00:00"/>
    <x v="44"/>
    <x v="27"/>
    <x v="0"/>
    <x v="0"/>
    <m/>
    <m/>
    <s v="CVC"/>
    <n v="5023.7"/>
  </r>
  <r>
    <s v="Coffret LT CTA SUD_CTA 6\\2305AA"/>
    <x v="5"/>
    <d v="2023-05-01T00:00:00"/>
    <x v="45"/>
    <x v="27"/>
    <x v="0"/>
    <x v="0"/>
    <m/>
    <m/>
    <s v="CVC"/>
    <n v="52766.18"/>
  </r>
  <r>
    <s v="Coffret LT CTA SUD_CTA 7\\2305AA"/>
    <x v="5"/>
    <d v="2023-05-01T00:00:00"/>
    <x v="46"/>
    <x v="27"/>
    <x v="0"/>
    <x v="0"/>
    <m/>
    <m/>
    <s v="CVC"/>
    <n v="38282.99"/>
  </r>
  <r>
    <s v="TGBT_CTA_02_AMPHIE\\2305AA"/>
    <x v="5"/>
    <d v="2023-05-01T00:00:00"/>
    <x v="47"/>
    <x v="1"/>
    <x v="0"/>
    <x v="0"/>
    <m/>
    <m/>
    <s v="CVC"/>
    <n v="1264"/>
  </r>
  <r>
    <s v="TGBT_CTA_08_LT_NORD_OS\\2305AA"/>
    <x v="5"/>
    <d v="2023-05-01T00:00:00"/>
    <x v="48"/>
    <x v="1"/>
    <x v="0"/>
    <x v="0"/>
    <m/>
    <m/>
    <s v="CVC"/>
    <n v="872.3"/>
  </r>
  <r>
    <s v="TGBT_DRY_1\\2305AA"/>
    <x v="5"/>
    <d v="2023-05-01T00:00:00"/>
    <x v="49"/>
    <x v="1"/>
    <x v="0"/>
    <x v="0"/>
    <m/>
    <m/>
    <s v="CVC"/>
    <n v="649.9"/>
  </r>
  <r>
    <s v="TGBT_DRY_2\\2305AA"/>
    <x v="5"/>
    <d v="2023-05-01T00:00:00"/>
    <x v="50"/>
    <x v="1"/>
    <x v="0"/>
    <x v="0"/>
    <m/>
    <m/>
    <s v="CVC"/>
    <n v="569.5"/>
  </r>
  <r>
    <s v="Eau chaude_Eau chaude m3\\2305AA"/>
    <x v="5"/>
    <d v="2023-05-01T00:00:00"/>
    <x v="51"/>
    <x v="28"/>
    <x v="1"/>
    <x v="1"/>
    <m/>
    <m/>
    <s v="Total"/>
    <n v="52022.161999999997"/>
  </r>
  <r>
    <s v="Eau chaude_Eau chaude MWh\\2305AA"/>
    <x v="5"/>
    <d v="2023-05-01T00:00:00"/>
    <x v="53"/>
    <x v="28"/>
    <x v="3"/>
    <x v="1"/>
    <m/>
    <m/>
    <s v="Total"/>
    <n v="459.572"/>
  </r>
  <r>
    <s v="Eau foide_Eau foide\\2305AA"/>
    <x v="5"/>
    <d v="2023-05-01T00:00:00"/>
    <x v="54"/>
    <x v="29"/>
    <x v="1"/>
    <x v="1"/>
    <m/>
    <m/>
    <s v="Total"/>
    <n v="3981.45"/>
  </r>
  <r>
    <s v="Eau foide_Eau froide bureau\\2305AA"/>
    <x v="5"/>
    <d v="2023-05-01T00:00:00"/>
    <x v="55"/>
    <x v="29"/>
    <x v="1"/>
    <x v="1"/>
    <m/>
    <m/>
    <s v="Total"/>
    <n v="1534"/>
  </r>
  <r>
    <s v="Eau foide_Eau froide SG\\2305AA"/>
    <x v="5"/>
    <d v="2023-05-01T00:00:00"/>
    <x v="56"/>
    <x v="29"/>
    <x v="1"/>
    <x v="1"/>
    <m/>
    <m/>
    <s v="Total"/>
    <n v="2209"/>
  </r>
  <r>
    <s v="TGBT_INT_GEN_ECL_NORMAL_REM\\2305AA"/>
    <x v="5"/>
    <d v="2023-05-01T00:00:00"/>
    <x v="57"/>
    <x v="1"/>
    <x v="0"/>
    <x v="0"/>
    <m/>
    <m/>
    <s v="Eclairage"/>
    <n v="328.5"/>
  </r>
  <r>
    <s v="TGBT_INT_GEN_NORMAL\\2305AA"/>
    <x v="5"/>
    <d v="2023-05-01T00:00:00"/>
    <x v="58"/>
    <x v="1"/>
    <x v="0"/>
    <x v="0"/>
    <m/>
    <m/>
    <s v="Eclairage"/>
    <n v="172514"/>
  </r>
  <r>
    <s v="TGBT_INT_GEN_PC_NORMAL_REM\\2305AA"/>
    <x v="5"/>
    <d v="2023-05-01T00:00:00"/>
    <x v="59"/>
    <x v="1"/>
    <x v="0"/>
    <x v="0"/>
    <m/>
    <m/>
    <s v="PC"/>
    <n v="9.8000000000000007"/>
  </r>
  <r>
    <s v="TGBT_INT_GEN_R\\2305AA"/>
    <x v="5"/>
    <d v="2023-05-01T00:00:00"/>
    <x v="60"/>
    <x v="1"/>
    <x v="0"/>
    <x v="0"/>
    <m/>
    <m/>
    <s v="Eclairage"/>
    <n v="242"/>
  </r>
  <r>
    <s v="TGBT_INT_GEN_REMP\\2305AA"/>
    <x v="5"/>
    <d v="2023-05-01T00:00:00"/>
    <x v="61"/>
    <x v="1"/>
    <x v="0"/>
    <x v="0"/>
    <m/>
    <m/>
    <s v="Eclairage"/>
    <n v="2872.1"/>
  </r>
  <r>
    <s v="TGBT_Unit_EXT_Clim_LC_OND_VDI\\2305AA"/>
    <x v="5"/>
    <d v="2023-05-01T00:00:00"/>
    <x v="62"/>
    <x v="1"/>
    <x v="0"/>
    <x v="0"/>
    <m/>
    <m/>
    <s v="PROCESS"/>
    <n v="6036.8"/>
  </r>
  <r>
    <s v="TGBT_Unit_EXT_Clim_N08\\2305AA"/>
    <x v="5"/>
    <d v="2023-05-01T00:00:00"/>
    <x v="63"/>
    <x v="1"/>
    <x v="0"/>
    <x v="0"/>
    <m/>
    <m/>
    <s v="PROCESS"/>
    <n v="621"/>
  </r>
  <r>
    <s v="Compteur EDF_121 E Active 1 HPH\\2306AA"/>
    <x v="6"/>
    <d v="2023-06-01T00:00:00"/>
    <x v="0"/>
    <x v="0"/>
    <x v="0"/>
    <x v="0"/>
    <m/>
    <m/>
    <s v="Général"/>
    <n v="192712"/>
  </r>
  <r>
    <s v="Compteur EDF_122 E Active 1 HCH\\2306AA"/>
    <x v="6"/>
    <d v="2023-06-01T00:00:00"/>
    <x v="1"/>
    <x v="0"/>
    <x v="0"/>
    <x v="0"/>
    <m/>
    <m/>
    <s v="Général"/>
    <n v="84256"/>
  </r>
  <r>
    <s v="Compteur EDF_123 E Active 1 HPE\\2306AA"/>
    <x v="6"/>
    <d v="2023-06-01T00:00:00"/>
    <x v="2"/>
    <x v="0"/>
    <x v="0"/>
    <x v="0"/>
    <m/>
    <m/>
    <s v="Général"/>
    <n v="410271"/>
  </r>
  <r>
    <s v="Compteur EDF_124 E Active 1 HCE\\2306AA"/>
    <x v="6"/>
    <d v="2023-06-01T00:00:00"/>
    <x v="3"/>
    <x v="0"/>
    <x v="0"/>
    <x v="0"/>
    <m/>
    <m/>
    <s v="Général"/>
    <n v="161639"/>
  </r>
  <r>
    <s v="Compteur EDF_220 E Active 1 P\\2306AA"/>
    <x v="6"/>
    <d v="2023-06-01T00:00:00"/>
    <x v="4"/>
    <x v="0"/>
    <x v="0"/>
    <x v="0"/>
    <m/>
    <m/>
    <s v="Général"/>
    <n v="34594"/>
  </r>
  <r>
    <s v="TGBT_ARM_BRANCH_LC\\2306AA"/>
    <x v="6"/>
    <d v="2023-06-01T00:00:00"/>
    <x v="5"/>
    <x v="1"/>
    <x v="0"/>
    <x v="0"/>
    <m/>
    <m/>
    <s v="CVC"/>
    <n v="1480.7"/>
  </r>
  <r>
    <s v="TGBT_ARM_CLIM_DET_D_OND1\\2306AA"/>
    <x v="6"/>
    <d v="2023-06-01T00:00:00"/>
    <x v="6"/>
    <x v="1"/>
    <x v="0"/>
    <x v="0"/>
    <m/>
    <m/>
    <s v="PROCESS"/>
    <n v="156.6"/>
  </r>
  <r>
    <s v="TGBT_ARM_CLIM_DET_D_OND2\\2306AA"/>
    <x v="6"/>
    <d v="2023-06-01T00:00:00"/>
    <x v="7"/>
    <x v="1"/>
    <x v="0"/>
    <x v="0"/>
    <m/>
    <m/>
    <s v="PROCESS"/>
    <n v="162.19999999999999"/>
  </r>
  <r>
    <s v="TGBT_ARM_CLIM_DET_D_VDI1\\2306AA"/>
    <x v="6"/>
    <d v="2023-06-01T00:00:00"/>
    <x v="8"/>
    <x v="1"/>
    <x v="0"/>
    <x v="0"/>
    <m/>
    <m/>
    <s v="PROCESS"/>
    <n v="1133.9000000000001"/>
  </r>
  <r>
    <s v="TGBT_ARM_CLIM_DET_D_VDI2\\2306AA"/>
    <x v="6"/>
    <d v="2023-06-01T00:00:00"/>
    <x v="9"/>
    <x v="1"/>
    <x v="0"/>
    <x v="0"/>
    <m/>
    <m/>
    <s v="PROCESS"/>
    <n v="1907.6"/>
  </r>
  <r>
    <s v="TGBT_ARM_CLIM_EG_LC_VDI1\\2306AA"/>
    <x v="6"/>
    <d v="2023-06-01T00:00:00"/>
    <x v="10"/>
    <x v="1"/>
    <x v="0"/>
    <x v="0"/>
    <m/>
    <m/>
    <s v="CVC"/>
    <n v="884.3"/>
  </r>
  <r>
    <s v="TGBT_ARM_CLIM_EG_LC_VDI2\\2306AA"/>
    <x v="6"/>
    <d v="2023-06-01T00:00:00"/>
    <x v="11"/>
    <x v="1"/>
    <x v="0"/>
    <x v="0"/>
    <m/>
    <m/>
    <s v="CVC"/>
    <n v="2950.3"/>
  </r>
  <r>
    <s v="TGBT_ARM_CLIM_EG_OND1\\2306AA"/>
    <x v="6"/>
    <d v="2023-06-01T00:00:00"/>
    <x v="12"/>
    <x v="1"/>
    <x v="0"/>
    <x v="0"/>
    <m/>
    <m/>
    <s v="CVC"/>
    <n v="177.7"/>
  </r>
  <r>
    <s v="TGBT_ARM_CLIM_EG_OND2\\2306AA"/>
    <x v="6"/>
    <d v="2023-06-01T00:00:00"/>
    <x v="13"/>
    <x v="1"/>
    <x v="0"/>
    <x v="0"/>
    <m/>
    <m/>
    <s v="CVC"/>
    <n v="690.1"/>
  </r>
  <r>
    <s v="TGBT_ARM_ELEC_LT_CTA_SUD\\2306AA"/>
    <x v="6"/>
    <d v="2023-06-01T00:00:00"/>
    <x v="14"/>
    <x v="1"/>
    <x v="0"/>
    <x v="0"/>
    <m/>
    <m/>
    <s v="CVC"/>
    <n v="62443.199999999997"/>
  </r>
  <r>
    <s v="TGBT_ARM_ELEC_LT_GF\\2306AA"/>
    <x v="6"/>
    <d v="2023-06-01T00:00:00"/>
    <x v="15"/>
    <x v="1"/>
    <x v="0"/>
    <x v="0"/>
    <m/>
    <m/>
    <s v="CVC"/>
    <n v="84199.9"/>
  </r>
  <r>
    <s v="TGBT_ARM_GF\\2306AA"/>
    <x v="6"/>
    <d v="2023-06-01T00:00:00"/>
    <x v="16"/>
    <x v="1"/>
    <x v="0"/>
    <x v="0"/>
    <m/>
    <m/>
    <s v="CVC"/>
    <n v="73834"/>
  </r>
  <r>
    <s v="TGBT_ASC_1800Kg\\2306AA"/>
    <x v="6"/>
    <d v="2023-06-01T00:00:00"/>
    <x v="17"/>
    <x v="1"/>
    <x v="0"/>
    <x v="0"/>
    <m/>
    <m/>
    <s v="Ascenseurs"/>
    <n v="661.4"/>
  </r>
  <r>
    <s v="TGBT_ASC_2800Kg\\2306AA"/>
    <x v="6"/>
    <d v="2023-06-01T00:00:00"/>
    <x v="18"/>
    <x v="1"/>
    <x v="0"/>
    <x v="0"/>
    <m/>
    <m/>
    <s v="Ascenseurs"/>
    <n v="1420.6"/>
  </r>
  <r>
    <s v="TD Amphithéatre_Centrale de mesure\\2306AA"/>
    <x v="6"/>
    <d v="2023-06-01T00:00:00"/>
    <x v="19"/>
    <x v="2"/>
    <x v="0"/>
    <x v="0"/>
    <s v="RDCH"/>
    <s v="Normal"/>
    <s v="Total"/>
    <n v="3402.22"/>
  </r>
  <r>
    <s v="TD Caféteria_Centrale de mesure\\2306AA"/>
    <x v="6"/>
    <d v="2023-06-01T00:00:00"/>
    <x v="19"/>
    <x v="3"/>
    <x v="0"/>
    <x v="0"/>
    <s v="Cafétéria"/>
    <s v="Normal"/>
    <s v="Total"/>
    <n v="428.9"/>
  </r>
  <r>
    <s v="TD HQ  Serveur 1_Centrale de mesure\\2306AA"/>
    <x v="6"/>
    <d v="2023-06-01T00:00:00"/>
    <x v="19"/>
    <x v="4"/>
    <x v="0"/>
    <x v="0"/>
    <s v="RDCH"/>
    <s v="Secouru"/>
    <s v="Total"/>
    <n v="12597.76"/>
  </r>
  <r>
    <s v="TD HQ N0_Centrale de mesure\\2306AA"/>
    <x v="6"/>
    <d v="2023-06-01T00:00:00"/>
    <x v="19"/>
    <x v="5"/>
    <x v="0"/>
    <x v="0"/>
    <s v="RDCH"/>
    <s v="Secouru"/>
    <s v="Total"/>
    <n v="12576.9"/>
  </r>
  <r>
    <s v="TD HQ N1_Centrale de mesure\\2306AA"/>
    <x v="6"/>
    <d v="2023-06-01T00:00:00"/>
    <x v="19"/>
    <x v="6"/>
    <x v="0"/>
    <x v="0"/>
    <s v="R+1"/>
    <s v="Secouru"/>
    <s v="Total"/>
    <n v="6022.3"/>
  </r>
  <r>
    <s v="TD HQ N8_Centrale de mesure\\2306AA"/>
    <x v="6"/>
    <d v="2023-06-01T00:00:00"/>
    <x v="19"/>
    <x v="7"/>
    <x v="0"/>
    <x v="0"/>
    <s v="R+8"/>
    <s v="Secouru"/>
    <s v="Total"/>
    <n v="15047.2"/>
  </r>
  <r>
    <s v="TD HQ PCS_Centrale de mesure\\2306AA"/>
    <x v="6"/>
    <d v="2023-06-01T00:00:00"/>
    <x v="19"/>
    <x v="8"/>
    <x v="0"/>
    <x v="0"/>
    <s v="RDCH"/>
    <s v="Secouru"/>
    <s v="Total"/>
    <n v="5723.23"/>
  </r>
  <r>
    <s v="TD HQ Serveur 2_Centrale de mesure\\2306AA"/>
    <x v="6"/>
    <d v="2023-06-01T00:00:00"/>
    <x v="19"/>
    <x v="9"/>
    <x v="0"/>
    <x v="0"/>
    <s v="RDCH"/>
    <s v="Secouru"/>
    <s v="Total"/>
    <n v="18442.14"/>
  </r>
  <r>
    <s v="TD Instance 120P_Centrale de mesure\\2306AA"/>
    <x v="6"/>
    <d v="2023-06-01T00:00:00"/>
    <x v="19"/>
    <x v="10"/>
    <x v="0"/>
    <x v="0"/>
    <s v="RDCH"/>
    <s v="Normal"/>
    <s v="Total"/>
    <n v="6925.83"/>
  </r>
  <r>
    <s v="TD Instance 30P_Centrale de mesure\\2306AA"/>
    <x v="6"/>
    <d v="2023-06-01T00:00:00"/>
    <x v="19"/>
    <x v="11"/>
    <x v="0"/>
    <x v="0"/>
    <s v="RDCH"/>
    <s v="Normal"/>
    <s v="Total"/>
    <n v="216.35"/>
  </r>
  <r>
    <s v="TD N1_Centrale de mesure\\2306AA"/>
    <x v="6"/>
    <d v="2023-06-01T00:00:00"/>
    <x v="19"/>
    <x v="12"/>
    <x v="0"/>
    <x v="0"/>
    <s v="R+1"/>
    <s v="Normal"/>
    <s v="Total"/>
    <n v="14817.6"/>
  </r>
  <r>
    <s v="TD N2_Centrale de mesure\\2306AA"/>
    <x v="6"/>
    <d v="2023-06-01T00:00:00"/>
    <x v="19"/>
    <x v="13"/>
    <x v="0"/>
    <x v="0"/>
    <s v="R+2"/>
    <s v="Normal"/>
    <s v="Total"/>
    <n v="32509.5"/>
  </r>
  <r>
    <s v="TD N3_Centrale de mesure\\2306AA"/>
    <x v="6"/>
    <d v="2023-06-01T00:00:00"/>
    <x v="19"/>
    <x v="14"/>
    <x v="0"/>
    <x v="0"/>
    <s v="R+3"/>
    <s v="Normal"/>
    <s v="Total"/>
    <n v="29143"/>
  </r>
  <r>
    <s v="TD N4_Centrale de mesure\\2306AA"/>
    <x v="6"/>
    <d v="2023-06-01T00:00:00"/>
    <x v="19"/>
    <x v="15"/>
    <x v="0"/>
    <x v="0"/>
    <s v="R+4"/>
    <s v="Normal"/>
    <s v="Total"/>
    <n v="27334.9"/>
  </r>
  <r>
    <s v="TD N5_Centrale de mesure\\2306AA"/>
    <x v="6"/>
    <d v="2023-06-01T00:00:00"/>
    <x v="19"/>
    <x v="16"/>
    <x v="0"/>
    <x v="0"/>
    <s v="R+5"/>
    <s v="Normal"/>
    <s v="Total"/>
    <n v="28421.8"/>
  </r>
  <r>
    <s v="TD N6_Centrale de mesure\\2306AA"/>
    <x v="6"/>
    <d v="2023-06-01T00:00:00"/>
    <x v="19"/>
    <x v="17"/>
    <x v="0"/>
    <x v="0"/>
    <s v="R+6"/>
    <s v="Normal"/>
    <s v="Total"/>
    <n v="27607.4"/>
  </r>
  <r>
    <s v="TD N7_Centrale de mesure\\2306AA"/>
    <x v="6"/>
    <d v="2023-06-01T00:00:00"/>
    <x v="19"/>
    <x v="18"/>
    <x v="0"/>
    <x v="0"/>
    <s v="R+7"/>
    <s v="Normal"/>
    <s v="Total"/>
    <n v="33811.9"/>
  </r>
  <r>
    <s v="TD N8_Centrale de mesure\\2306AA"/>
    <x v="6"/>
    <d v="2023-06-01T00:00:00"/>
    <x v="19"/>
    <x v="19"/>
    <x v="0"/>
    <x v="0"/>
    <s v="R+8"/>
    <s v="Normal"/>
    <s v="Total"/>
    <n v="14096.48"/>
  </r>
  <r>
    <s v="TD NO_Centrale de mesure\\2306AA"/>
    <x v="6"/>
    <d v="2023-06-01T00:00:00"/>
    <x v="19"/>
    <x v="20"/>
    <x v="0"/>
    <x v="0"/>
    <s v="RDCH"/>
    <s v="Normal"/>
    <s v="Total"/>
    <n v="30039.14"/>
  </r>
  <r>
    <s v="TD OS_Centrale de mesure\\2306AA"/>
    <x v="6"/>
    <d v="2023-06-01T00:00:00"/>
    <x v="19"/>
    <x v="21"/>
    <x v="0"/>
    <x v="0"/>
    <s v="RDCH"/>
    <s v="Normal"/>
    <s v="Total"/>
    <n v="2795.13"/>
  </r>
  <r>
    <s v="TD SS N°1_Centrale de mesure\\2306AA"/>
    <x v="6"/>
    <d v="2023-06-01T00:00:00"/>
    <x v="19"/>
    <x v="22"/>
    <x v="0"/>
    <x v="0"/>
    <s v="SS1"/>
    <s v="Normal"/>
    <s v="Total"/>
    <n v="17149"/>
  </r>
  <r>
    <s v="TD SS N°2_Centrale de mesure\\2306AA"/>
    <x v="6"/>
    <d v="2023-06-01T00:00:00"/>
    <x v="19"/>
    <x v="23"/>
    <x v="0"/>
    <x v="0"/>
    <s v="SS2"/>
    <s v="Normal"/>
    <s v="Total"/>
    <n v="2877.74"/>
  </r>
  <r>
    <s v="TG HQ 1_Centrale de mesure\\2306AA"/>
    <x v="6"/>
    <d v="2023-06-01T00:00:00"/>
    <x v="19"/>
    <x v="24"/>
    <x v="0"/>
    <x v="0"/>
    <s v="SS1"/>
    <s v="Secouru"/>
    <s v="Total"/>
    <n v="52297"/>
  </r>
  <r>
    <s v="TG HQ 2_Centrale de mesure\\2306AA"/>
    <x v="6"/>
    <d v="2023-06-01T00:00:00"/>
    <x v="19"/>
    <x v="25"/>
    <x v="0"/>
    <x v="0"/>
    <s v="SS1"/>
    <s v="Secouru"/>
    <s v="Total"/>
    <n v="64032"/>
  </r>
  <r>
    <s v="TGS_Centrale de mesure\\2306AA"/>
    <x v="6"/>
    <d v="2023-06-01T00:00:00"/>
    <x v="19"/>
    <x v="26"/>
    <x v="0"/>
    <x v="0"/>
    <s v="SS1"/>
    <s v="Secouru"/>
    <s v="Total"/>
    <n v="7909"/>
  </r>
  <r>
    <s v="TD NO_Compt-  BEC office\\2306AA"/>
    <x v="6"/>
    <d v="2023-06-01T00:00:00"/>
    <x v="20"/>
    <x v="20"/>
    <x v="0"/>
    <x v="0"/>
    <s v="RDCH"/>
    <s v="Normal"/>
    <s v="ECS"/>
    <n v="301"/>
  </r>
  <r>
    <s v="TD NO_Compt- PC office\\2306AA"/>
    <x v="6"/>
    <d v="2023-06-01T00:00:00"/>
    <x v="21"/>
    <x v="20"/>
    <x v="0"/>
    <x v="0"/>
    <s v="RDCH"/>
    <s v="Normal"/>
    <s v="PC"/>
    <n v="1763"/>
  </r>
  <r>
    <s v="TD NO_Compt-BECS\\2306AA"/>
    <x v="6"/>
    <d v="2023-06-01T00:00:00"/>
    <x v="22"/>
    <x v="20"/>
    <x v="0"/>
    <x v="0"/>
    <s v="RDCH"/>
    <s v="Normal"/>
    <s v="ECS"/>
    <n v="1759.33"/>
  </r>
  <r>
    <s v="TD Caféteria_Compt-BECS-Local menage\\2306AA"/>
    <x v="6"/>
    <d v="2023-06-01T00:00:00"/>
    <x v="23"/>
    <x v="3"/>
    <x v="0"/>
    <x v="0"/>
    <s v="Cafétéria"/>
    <s v="Normal"/>
    <s v="ECS"/>
    <n v="1275"/>
  </r>
  <r>
    <s v="TD SS N°1_Compt-Chauffage\\2306AA"/>
    <x v="6"/>
    <d v="2023-06-01T00:00:00"/>
    <x v="24"/>
    <x v="22"/>
    <x v="0"/>
    <x v="0"/>
    <s v="SS1"/>
    <s v="Normal"/>
    <s v="CVC"/>
    <n v="0.05"/>
  </r>
  <r>
    <s v="TD N1_Compt-CVC\\2306AA"/>
    <x v="6"/>
    <d v="2023-06-01T00:00:00"/>
    <x v="25"/>
    <x v="12"/>
    <x v="0"/>
    <x v="0"/>
    <s v="R+1"/>
    <s v="Normal"/>
    <s v="CVC"/>
    <n v="958.83"/>
  </r>
  <r>
    <s v="TD N8_Compt-CVC\\2306AA"/>
    <x v="6"/>
    <d v="2023-06-01T00:00:00"/>
    <x v="25"/>
    <x v="19"/>
    <x v="0"/>
    <x v="0"/>
    <s v="R+8"/>
    <s v="Normal"/>
    <s v="CVC"/>
    <n v="2200.15"/>
  </r>
  <r>
    <s v="TD NO_Compt-CVC\\2306AA"/>
    <x v="6"/>
    <d v="2023-06-01T00:00:00"/>
    <x v="25"/>
    <x v="20"/>
    <x v="0"/>
    <x v="0"/>
    <s v="RDCH"/>
    <s v="Normal"/>
    <s v="CVC"/>
    <n v="1687.68"/>
  </r>
  <r>
    <s v="TD OS_Compt-CVC\\2306AA"/>
    <x v="6"/>
    <d v="2023-06-01T00:00:00"/>
    <x v="25"/>
    <x v="21"/>
    <x v="0"/>
    <x v="0"/>
    <s v="RDCH"/>
    <s v="Normal"/>
    <s v="CVC"/>
    <n v="888.66"/>
  </r>
  <r>
    <s v="TD N1_Compt-eclairage\\2306AA"/>
    <x v="6"/>
    <d v="2023-06-01T00:00:00"/>
    <x v="26"/>
    <x v="12"/>
    <x v="0"/>
    <x v="0"/>
    <s v="R+1"/>
    <s v="Normal"/>
    <s v="Eclairage"/>
    <n v="9184.93"/>
  </r>
  <r>
    <s v="TD N8_Compt-eclairage\\2306AA"/>
    <x v="6"/>
    <d v="2023-06-01T00:00:00"/>
    <x v="26"/>
    <x v="19"/>
    <x v="0"/>
    <x v="0"/>
    <s v="R+8"/>
    <s v="Normal"/>
    <s v="Eclairage"/>
    <n v="9481.89"/>
  </r>
  <r>
    <s v="TD Amphithéatre_Compt-éclairage\\2306AA"/>
    <x v="6"/>
    <d v="2023-06-01T00:00:00"/>
    <x v="27"/>
    <x v="2"/>
    <x v="0"/>
    <x v="0"/>
    <s v="RDCH"/>
    <s v="Normal"/>
    <s v="Eclairage"/>
    <n v="3116.98"/>
  </r>
  <r>
    <s v="TD HQ PCS_Compt-éclairage\\2306AA"/>
    <x v="6"/>
    <d v="2023-06-01T00:00:00"/>
    <x v="27"/>
    <x v="8"/>
    <x v="0"/>
    <x v="0"/>
    <s v="RDCH"/>
    <s v="Secouru"/>
    <s v="Eclairage"/>
    <n v="227"/>
  </r>
  <r>
    <s v="TD Instance 120P_Compt-éclairage\\2306AA"/>
    <x v="6"/>
    <d v="2023-06-01T00:00:00"/>
    <x v="27"/>
    <x v="10"/>
    <x v="0"/>
    <x v="0"/>
    <s v="RDCH"/>
    <s v="Normal"/>
    <s v="Eclairage"/>
    <n v="6543"/>
  </r>
  <r>
    <s v="TD Instance 30P_Compt-éclairage\\2306AA"/>
    <x v="6"/>
    <d v="2023-06-01T00:00:00"/>
    <x v="27"/>
    <x v="11"/>
    <x v="0"/>
    <x v="0"/>
    <s v="RDCH"/>
    <s v="Normal"/>
    <s v="Eclairage"/>
    <n v="1812"/>
  </r>
  <r>
    <s v="TD NO_Compt-éclairage\\2306AA"/>
    <x v="6"/>
    <d v="2023-06-01T00:00:00"/>
    <x v="27"/>
    <x v="20"/>
    <x v="0"/>
    <x v="0"/>
    <s v="RDCH"/>
    <s v="Normal"/>
    <s v="Eclairage"/>
    <n v="11315.97"/>
  </r>
  <r>
    <s v="TD OS_Compt-éclairage\\2306AA"/>
    <x v="6"/>
    <d v="2023-06-01T00:00:00"/>
    <x v="27"/>
    <x v="21"/>
    <x v="0"/>
    <x v="0"/>
    <s v="RDCH"/>
    <s v="Normal"/>
    <s v="Eclairage"/>
    <n v="812"/>
  </r>
  <r>
    <s v="TD SS N°1_Compt-éclairage\\2306AA"/>
    <x v="6"/>
    <d v="2023-06-01T00:00:00"/>
    <x v="27"/>
    <x v="22"/>
    <x v="0"/>
    <x v="0"/>
    <s v="SS1"/>
    <s v="Normal"/>
    <s v="Eclairage"/>
    <n v="16446.900000000001"/>
  </r>
  <r>
    <s v="TD Caféteria_Compt-éclairage cafet\\2306AA"/>
    <x v="6"/>
    <d v="2023-06-01T00:00:00"/>
    <x v="28"/>
    <x v="3"/>
    <x v="0"/>
    <x v="0"/>
    <s v="Cafétéria"/>
    <s v="Normal"/>
    <s v="Eclairage"/>
    <n v="1911"/>
  </r>
  <r>
    <s v="TD NO_Compt-éclairage office\\2306AA"/>
    <x v="6"/>
    <d v="2023-06-01T00:00:00"/>
    <x v="29"/>
    <x v="20"/>
    <x v="0"/>
    <x v="0"/>
    <s v="RDCH"/>
    <s v="Normal"/>
    <s v="Eclairage"/>
    <n v="573"/>
  </r>
  <r>
    <s v="TD SS N°2_Compt-éclairge\\2306AA"/>
    <x v="6"/>
    <d v="2023-06-01T00:00:00"/>
    <x v="30"/>
    <x v="23"/>
    <x v="0"/>
    <x v="0"/>
    <s v="SS2"/>
    <s v="Normal"/>
    <s v="Eclairage"/>
    <n v="2770.49"/>
  </r>
  <r>
    <s v="TD N1_Compt-ECS\\2306AA"/>
    <x v="6"/>
    <d v="2023-06-01T00:00:00"/>
    <x v="31"/>
    <x v="12"/>
    <x v="0"/>
    <x v="0"/>
    <s v="R+1"/>
    <s v="Normal"/>
    <s v="ECS"/>
    <n v="1795.62"/>
  </r>
  <r>
    <s v="TD N8_Compt-ECS\\2306AA"/>
    <x v="6"/>
    <d v="2023-06-01T00:00:00"/>
    <x v="31"/>
    <x v="19"/>
    <x v="0"/>
    <x v="0"/>
    <s v="R+8"/>
    <s v="Normal"/>
    <s v="ECS"/>
    <n v="1811.54"/>
  </r>
  <r>
    <s v="TD OS_Compt-Local menage\\2306AA"/>
    <x v="6"/>
    <d v="2023-06-01T00:00:00"/>
    <x v="32"/>
    <x v="21"/>
    <x v="0"/>
    <x v="0"/>
    <s v="RDCH"/>
    <s v="Normal"/>
    <s v="PC"/>
    <n v="598"/>
  </r>
  <r>
    <s v="TGS_Compt-Monte charge N08\\2306AA"/>
    <x v="6"/>
    <d v="2023-06-01T00:00:00"/>
    <x v="33"/>
    <x v="26"/>
    <x v="0"/>
    <x v="0"/>
    <s v="SS1"/>
    <s v="Secouru"/>
    <s v="Ascenseurs"/>
    <n v="5298.53"/>
  </r>
  <r>
    <s v="TD Amphithéatre_Compt-PC\\2306AA"/>
    <x v="6"/>
    <d v="2023-06-01T00:00:00"/>
    <x v="34"/>
    <x v="2"/>
    <x v="0"/>
    <x v="0"/>
    <s v="RDCH"/>
    <s v="Normal"/>
    <s v="PC"/>
    <n v="231.51"/>
  </r>
  <r>
    <s v="TD Caféteria_Compt-PC\\2306AA"/>
    <x v="6"/>
    <d v="2023-06-01T00:00:00"/>
    <x v="34"/>
    <x v="3"/>
    <x v="0"/>
    <x v="0"/>
    <s v="Cafétéria"/>
    <s v="Normal"/>
    <s v="PC"/>
    <n v="16.399999999999999"/>
  </r>
  <r>
    <s v="TD HQ N0_Compt-PC\\2306AA"/>
    <x v="6"/>
    <d v="2023-06-01T00:00:00"/>
    <x v="34"/>
    <x v="5"/>
    <x v="0"/>
    <x v="0"/>
    <s v="RDCH"/>
    <s v="Secouru"/>
    <s v="PC"/>
    <n v="8251.6"/>
  </r>
  <r>
    <s v="TD HQ N1_Compt-PC\\2306AA"/>
    <x v="6"/>
    <d v="2023-06-01T00:00:00"/>
    <x v="34"/>
    <x v="6"/>
    <x v="0"/>
    <x v="0"/>
    <s v="R+1"/>
    <s v="Secouru"/>
    <s v="PC"/>
    <n v="1070.7"/>
  </r>
  <r>
    <s v="TD HQ N8_Compt-PC\\2306AA"/>
    <x v="6"/>
    <d v="2023-06-01T00:00:00"/>
    <x v="34"/>
    <x v="7"/>
    <x v="0"/>
    <x v="0"/>
    <s v="R+8"/>
    <s v="Secouru"/>
    <s v="PC"/>
    <n v="8750.9"/>
  </r>
  <r>
    <s v="TD HQ PCS_Compt-PC\\2306AA"/>
    <x v="6"/>
    <d v="2023-06-01T00:00:00"/>
    <x v="34"/>
    <x v="8"/>
    <x v="0"/>
    <x v="0"/>
    <s v="RDCH"/>
    <s v="Secouru"/>
    <s v="PC"/>
    <n v="4389.43"/>
  </r>
  <r>
    <s v="TD Instance 120P_Compt-PC\\2306AA"/>
    <x v="6"/>
    <d v="2023-06-01T00:00:00"/>
    <x v="34"/>
    <x v="10"/>
    <x v="0"/>
    <x v="0"/>
    <s v="RDCH"/>
    <s v="Normal"/>
    <s v="PC"/>
    <n v="9"/>
  </r>
  <r>
    <s v="TD Instance 30P_Compt-PC\\2306AA"/>
    <x v="6"/>
    <d v="2023-06-01T00:00:00"/>
    <x v="34"/>
    <x v="11"/>
    <x v="0"/>
    <x v="0"/>
    <s v="RDCH"/>
    <s v="Normal"/>
    <s v="PC"/>
    <n v="10"/>
  </r>
  <r>
    <s v="TD N1_Compt-PC\\2306AA"/>
    <x v="6"/>
    <d v="2023-06-01T00:00:00"/>
    <x v="34"/>
    <x v="12"/>
    <x v="0"/>
    <x v="0"/>
    <s v="R+1"/>
    <s v="Normal"/>
    <s v="PC"/>
    <n v="2884"/>
  </r>
  <r>
    <s v="TD N8_Compt-PC\\2306AA"/>
    <x v="6"/>
    <d v="2023-06-01T00:00:00"/>
    <x v="34"/>
    <x v="19"/>
    <x v="0"/>
    <x v="0"/>
    <s v="R+8"/>
    <s v="Normal"/>
    <s v="PC"/>
    <n v="783.75"/>
  </r>
  <r>
    <s v="TD NO_Compt-PC\\2306AA"/>
    <x v="6"/>
    <d v="2023-06-01T00:00:00"/>
    <x v="34"/>
    <x v="20"/>
    <x v="0"/>
    <x v="0"/>
    <s v="RDCH"/>
    <s v="Normal"/>
    <s v="PC"/>
    <n v="13893.38"/>
  </r>
  <r>
    <s v="TD OS_Compt-PC\\2306AA"/>
    <x v="6"/>
    <d v="2023-06-01T00:00:00"/>
    <x v="34"/>
    <x v="21"/>
    <x v="0"/>
    <x v="0"/>
    <s v="RDCH"/>
    <s v="Normal"/>
    <s v="PC"/>
    <n v="208.22"/>
  </r>
  <r>
    <s v="TD SS N°1_Compt-PC\\2306AA"/>
    <x v="6"/>
    <d v="2023-06-01T00:00:00"/>
    <x v="34"/>
    <x v="22"/>
    <x v="0"/>
    <x v="0"/>
    <s v="SS1"/>
    <s v="Normal"/>
    <s v="PC"/>
    <n v="328.78"/>
  </r>
  <r>
    <s v="TD SS N°2_Compt-PC\\2306AA"/>
    <x v="6"/>
    <d v="2023-06-01T00:00:00"/>
    <x v="34"/>
    <x v="23"/>
    <x v="0"/>
    <x v="0"/>
    <s v="SS2"/>
    <s v="Normal"/>
    <s v="PC"/>
    <n v="43.28"/>
  </r>
  <r>
    <s v="TGS_Compt-Pompes de relevages\\2306AA"/>
    <x v="6"/>
    <d v="2023-06-01T00:00:00"/>
    <x v="35"/>
    <x v="26"/>
    <x v="0"/>
    <x v="0"/>
    <s v="SS1"/>
    <s v="Secouru"/>
    <s v="Pompes relevage"/>
    <n v="320.7"/>
  </r>
  <r>
    <s v="TD HQ PCS_Compt-VC\\2306AA"/>
    <x v="6"/>
    <d v="2023-06-01T00:00:00"/>
    <x v="36"/>
    <x v="8"/>
    <x v="0"/>
    <x v="0"/>
    <s v="RDCH"/>
    <s v="Secouru"/>
    <s v="CVC"/>
    <n v="487"/>
  </r>
  <r>
    <s v="TD N2_CP1 Compt-éclairage\\2306AA"/>
    <x v="6"/>
    <d v="2023-06-01T00:00:00"/>
    <x v="37"/>
    <x v="13"/>
    <x v="0"/>
    <x v="0"/>
    <s v="R+2"/>
    <s v="Normal"/>
    <s v="Eclairage"/>
    <n v="13043.6"/>
  </r>
  <r>
    <s v="TD N3_CP1 Compt-éclairage\\2306AA"/>
    <x v="6"/>
    <d v="2023-06-01T00:00:00"/>
    <x v="37"/>
    <x v="14"/>
    <x v="0"/>
    <x v="0"/>
    <s v="R+3"/>
    <s v="Normal"/>
    <s v="Eclairage"/>
    <n v="13652.6"/>
  </r>
  <r>
    <s v="TD N4_CP1 Compt-éclairage\\2306AA"/>
    <x v="6"/>
    <d v="2023-06-01T00:00:00"/>
    <x v="37"/>
    <x v="15"/>
    <x v="0"/>
    <x v="0"/>
    <s v="R+4"/>
    <s v="Normal"/>
    <s v="Eclairage"/>
    <n v="12808.5"/>
  </r>
  <r>
    <s v="TD N5_CP1 Compt-éclairage\\2306AA"/>
    <x v="6"/>
    <d v="2023-06-01T00:00:00"/>
    <x v="37"/>
    <x v="16"/>
    <x v="0"/>
    <x v="0"/>
    <s v="R+5"/>
    <s v="Normal"/>
    <s v="Eclairage"/>
    <n v="12287.8"/>
  </r>
  <r>
    <s v="TD N6_CP1 Compt-éclairage\\2306AA"/>
    <x v="6"/>
    <d v="2023-06-01T00:00:00"/>
    <x v="37"/>
    <x v="17"/>
    <x v="0"/>
    <x v="0"/>
    <s v="R+6"/>
    <s v="Normal"/>
    <s v="Eclairage"/>
    <n v="11462.1"/>
  </r>
  <r>
    <s v="TD N7_CP1 Compt-éclairage\\2306AA"/>
    <x v="6"/>
    <d v="2023-06-01T00:00:00"/>
    <x v="37"/>
    <x v="18"/>
    <x v="0"/>
    <x v="0"/>
    <s v="R+7"/>
    <s v="Normal"/>
    <s v="Eclairage"/>
    <n v="10456.1"/>
  </r>
  <r>
    <s v="TD N2_CP2 Compt-CVC\\2306AA"/>
    <x v="6"/>
    <d v="2023-06-01T00:00:00"/>
    <x v="38"/>
    <x v="13"/>
    <x v="0"/>
    <x v="0"/>
    <s v="R+2"/>
    <s v="Normal"/>
    <s v="CVC"/>
    <n v="2646.2"/>
  </r>
  <r>
    <s v="TD N3_CP2 Compt-CVC\\2306AA"/>
    <x v="6"/>
    <d v="2023-06-01T00:00:00"/>
    <x v="38"/>
    <x v="14"/>
    <x v="0"/>
    <x v="0"/>
    <s v="R+3"/>
    <s v="Normal"/>
    <s v="CVC"/>
    <n v="2821.1"/>
  </r>
  <r>
    <s v="TD N4_CP2 Compt-CVC\\2306AA"/>
    <x v="6"/>
    <d v="2023-06-01T00:00:00"/>
    <x v="38"/>
    <x v="15"/>
    <x v="0"/>
    <x v="0"/>
    <s v="R+4"/>
    <s v="Normal"/>
    <s v="CVC"/>
    <n v="2679"/>
  </r>
  <r>
    <s v="TD N5_CP2 Compt-CVC\\2306AA"/>
    <x v="6"/>
    <d v="2023-06-01T00:00:00"/>
    <x v="38"/>
    <x v="16"/>
    <x v="0"/>
    <x v="0"/>
    <s v="R+5"/>
    <s v="Normal"/>
    <s v="CVC"/>
    <n v="2712.2"/>
  </r>
  <r>
    <s v="TD N6_CP2 Compt-CVC\\2306AA"/>
    <x v="6"/>
    <d v="2023-06-01T00:00:00"/>
    <x v="38"/>
    <x v="17"/>
    <x v="0"/>
    <x v="0"/>
    <s v="R+6"/>
    <s v="Normal"/>
    <s v="CVC"/>
    <n v="2768.4"/>
  </r>
  <r>
    <s v="TD N7_CP2 Compt-CVC\\2306AA"/>
    <x v="6"/>
    <d v="2023-06-01T00:00:00"/>
    <x v="38"/>
    <x v="18"/>
    <x v="0"/>
    <x v="0"/>
    <s v="R+7"/>
    <s v="Normal"/>
    <s v="CVC"/>
    <n v="2627.7"/>
  </r>
  <r>
    <s v="TD N2_CP3 Compt-BEC\\2306AA"/>
    <x v="6"/>
    <d v="2023-06-01T00:00:00"/>
    <x v="39"/>
    <x v="13"/>
    <x v="0"/>
    <x v="0"/>
    <s v="R+2"/>
    <s v="Normal"/>
    <s v="ECS"/>
    <n v="3272.5"/>
  </r>
  <r>
    <s v="TD N3_CP3 Compt-BEC\\2306AA"/>
    <x v="6"/>
    <d v="2023-06-01T00:00:00"/>
    <x v="39"/>
    <x v="14"/>
    <x v="0"/>
    <x v="0"/>
    <s v="R+3"/>
    <s v="Normal"/>
    <s v="ECS"/>
    <n v="3459.5"/>
  </r>
  <r>
    <s v="TD N4_CP3 Compt-BEC\\2306AA"/>
    <x v="6"/>
    <d v="2023-06-01T00:00:00"/>
    <x v="39"/>
    <x v="15"/>
    <x v="0"/>
    <x v="0"/>
    <s v="R+4"/>
    <s v="Normal"/>
    <s v="ECS"/>
    <n v="3544.6"/>
  </r>
  <r>
    <s v="TD N5_CP3 Compt-BEC\\2306AA"/>
    <x v="6"/>
    <d v="2023-06-01T00:00:00"/>
    <x v="39"/>
    <x v="16"/>
    <x v="0"/>
    <x v="0"/>
    <s v="R+5"/>
    <s v="Normal"/>
    <s v="ECS"/>
    <n v="3936.1"/>
  </r>
  <r>
    <s v="TD N6_CP3 Compt-BEC\\2306AA"/>
    <x v="6"/>
    <d v="2023-06-01T00:00:00"/>
    <x v="39"/>
    <x v="17"/>
    <x v="0"/>
    <x v="0"/>
    <s v="R+6"/>
    <s v="Normal"/>
    <s v="ECS"/>
    <n v="3382.2"/>
  </r>
  <r>
    <s v="TD N7_CP3 Compt-BEC\\2306AA"/>
    <x v="6"/>
    <d v="2023-06-01T00:00:00"/>
    <x v="39"/>
    <x v="18"/>
    <x v="0"/>
    <x v="0"/>
    <s v="R+7"/>
    <s v="Normal"/>
    <s v="ECS"/>
    <n v="2912.1"/>
  </r>
  <r>
    <s v="TD N2_CP4 Compt-PC\\2306AA"/>
    <x v="6"/>
    <d v="2023-06-01T00:00:00"/>
    <x v="40"/>
    <x v="13"/>
    <x v="0"/>
    <x v="0"/>
    <s v="R+2"/>
    <s v="Normal"/>
    <s v="PC"/>
    <n v="5263.1"/>
  </r>
  <r>
    <s v="TD N3_CP4 Compt-PC\\2306AA"/>
    <x v="6"/>
    <d v="2023-06-01T00:00:00"/>
    <x v="40"/>
    <x v="14"/>
    <x v="0"/>
    <x v="0"/>
    <s v="R+3"/>
    <s v="Normal"/>
    <s v="PC"/>
    <n v="5639"/>
  </r>
  <r>
    <s v="TD N4_CP4 Compt-PC\\2306AA"/>
    <x v="6"/>
    <d v="2023-06-01T00:00:00"/>
    <x v="40"/>
    <x v="15"/>
    <x v="0"/>
    <x v="0"/>
    <s v="R+4"/>
    <s v="Normal"/>
    <s v="PC"/>
    <n v="6733.6"/>
  </r>
  <r>
    <s v="TD N5_CP4 Compt-PC\\2306AA"/>
    <x v="6"/>
    <d v="2023-06-01T00:00:00"/>
    <x v="40"/>
    <x v="16"/>
    <x v="0"/>
    <x v="0"/>
    <s v="R+5"/>
    <s v="Normal"/>
    <s v="PC"/>
    <n v="7122.4"/>
  </r>
  <r>
    <s v="TD N6_CP4 Compt-PC\\2306AA"/>
    <x v="6"/>
    <d v="2023-06-01T00:00:00"/>
    <x v="40"/>
    <x v="17"/>
    <x v="0"/>
    <x v="0"/>
    <s v="R+6"/>
    <s v="Normal"/>
    <s v="PC"/>
    <n v="7068"/>
  </r>
  <r>
    <s v="TD N7_CP4 Compt-PC\\2306AA"/>
    <x v="6"/>
    <d v="2023-06-01T00:00:00"/>
    <x v="40"/>
    <x v="18"/>
    <x v="0"/>
    <x v="0"/>
    <s v="R+7"/>
    <s v="Normal"/>
    <s v="PC"/>
    <n v="7908.7"/>
  </r>
  <r>
    <s v="Coffret LT CTA SUD_CTA 1\\2306AA"/>
    <x v="6"/>
    <d v="2023-06-01T00:00:00"/>
    <x v="41"/>
    <x v="27"/>
    <x v="0"/>
    <x v="0"/>
    <m/>
    <m/>
    <s v="CVC"/>
    <n v="12998.4"/>
  </r>
  <r>
    <s v="Coffret LT CTA SUD_CTA 3\\2306AA"/>
    <x v="6"/>
    <d v="2023-06-01T00:00:00"/>
    <x v="42"/>
    <x v="27"/>
    <x v="0"/>
    <x v="0"/>
    <m/>
    <m/>
    <s v="CVC"/>
    <n v="14204.509"/>
  </r>
  <r>
    <s v="Coffret LT CTA SUD_CTA 4\\2306AA"/>
    <x v="6"/>
    <d v="2023-06-01T00:00:00"/>
    <x v="43"/>
    <x v="27"/>
    <x v="0"/>
    <x v="0"/>
    <m/>
    <m/>
    <s v="CVC"/>
    <n v="10687.01"/>
  </r>
  <r>
    <s v="Coffret LT CTA SUD_CTA 5\\2306AA"/>
    <x v="6"/>
    <d v="2023-06-01T00:00:00"/>
    <x v="44"/>
    <x v="27"/>
    <x v="0"/>
    <x v="0"/>
    <m/>
    <m/>
    <s v="CVC"/>
    <n v="5443.4"/>
  </r>
  <r>
    <s v="Coffret LT CTA SUD_CTA 6\\2306AA"/>
    <x v="6"/>
    <d v="2023-06-01T00:00:00"/>
    <x v="45"/>
    <x v="27"/>
    <x v="0"/>
    <x v="0"/>
    <m/>
    <m/>
    <s v="CVC"/>
    <n v="57641.41"/>
  </r>
  <r>
    <s v="Coffret LT CTA SUD_CTA 7\\2306AA"/>
    <x v="6"/>
    <d v="2023-06-01T00:00:00"/>
    <x v="46"/>
    <x v="27"/>
    <x v="0"/>
    <x v="0"/>
    <m/>
    <m/>
    <s v="CVC"/>
    <n v="41583.72"/>
  </r>
  <r>
    <s v="TGBT_CTA_02_AMPHIE\\2306AA"/>
    <x v="6"/>
    <d v="2023-06-01T00:00:00"/>
    <x v="47"/>
    <x v="1"/>
    <x v="0"/>
    <x v="0"/>
    <m/>
    <m/>
    <s v="CVC"/>
    <n v="1507.2"/>
  </r>
  <r>
    <s v="TGBT_CTA_08_LT_NORD_OS\\2306AA"/>
    <x v="6"/>
    <d v="2023-06-01T00:00:00"/>
    <x v="48"/>
    <x v="1"/>
    <x v="0"/>
    <x v="0"/>
    <m/>
    <m/>
    <s v="CVC"/>
    <n v="915.1"/>
  </r>
  <r>
    <s v="TGBT_DRY_1\\2306AA"/>
    <x v="6"/>
    <d v="2023-06-01T00:00:00"/>
    <x v="49"/>
    <x v="1"/>
    <x v="0"/>
    <x v="0"/>
    <m/>
    <m/>
    <s v="CVC"/>
    <n v="764.5"/>
  </r>
  <r>
    <s v="TGBT_DRY_2\\2306AA"/>
    <x v="6"/>
    <d v="2023-06-01T00:00:00"/>
    <x v="50"/>
    <x v="1"/>
    <x v="0"/>
    <x v="0"/>
    <m/>
    <m/>
    <s v="CVC"/>
    <n v="665.4"/>
  </r>
  <r>
    <s v="Eau chaude_Eau chaude m3\\2306AA"/>
    <x v="6"/>
    <d v="2023-06-01T00:00:00"/>
    <x v="51"/>
    <x v="28"/>
    <x v="1"/>
    <x v="1"/>
    <m/>
    <m/>
    <s v="Total"/>
    <n v="52022.555"/>
  </r>
  <r>
    <s v="Eau chaude_Eau chaude MWh\\2306AA"/>
    <x v="6"/>
    <d v="2023-06-01T00:00:00"/>
    <x v="53"/>
    <x v="28"/>
    <x v="3"/>
    <x v="1"/>
    <m/>
    <m/>
    <s v="Total"/>
    <n v="459.57900000000001"/>
  </r>
  <r>
    <s v="Eau foide_Eau foide\\2306AA"/>
    <x v="6"/>
    <d v="2023-06-01T00:00:00"/>
    <x v="54"/>
    <x v="29"/>
    <x v="1"/>
    <x v="1"/>
    <m/>
    <m/>
    <s v="Total"/>
    <n v="4285.51"/>
  </r>
  <r>
    <s v="Eau foide_Eau froide bureau\\2306AA"/>
    <x v="6"/>
    <d v="2023-06-01T00:00:00"/>
    <x v="55"/>
    <x v="29"/>
    <x v="1"/>
    <x v="1"/>
    <m/>
    <m/>
    <s v="Total"/>
    <n v="1739"/>
  </r>
  <r>
    <s v="Eau foide_Eau froide SG\\2306AA"/>
    <x v="6"/>
    <d v="2023-06-01T00:00:00"/>
    <x v="56"/>
    <x v="29"/>
    <x v="1"/>
    <x v="1"/>
    <m/>
    <m/>
    <s v="Total"/>
    <n v="2303"/>
  </r>
  <r>
    <s v="TGBT_INT_GEN_ECL_NORMAL_REM\\2306AA"/>
    <x v="6"/>
    <d v="2023-06-01T00:00:00"/>
    <x v="57"/>
    <x v="1"/>
    <x v="0"/>
    <x v="0"/>
    <m/>
    <m/>
    <s v="Eclairage"/>
    <n v="373.6"/>
  </r>
  <r>
    <s v="TGBT_INT_GEN_NORMAL\\2306AA"/>
    <x v="6"/>
    <d v="2023-06-01T00:00:00"/>
    <x v="58"/>
    <x v="1"/>
    <x v="0"/>
    <x v="0"/>
    <m/>
    <m/>
    <s v="Eclairage"/>
    <n v="201265"/>
  </r>
  <r>
    <s v="TGBT_INT_GEN_PC_NORMAL_REM\\2306AA"/>
    <x v="6"/>
    <d v="2023-06-01T00:00:00"/>
    <x v="59"/>
    <x v="1"/>
    <x v="0"/>
    <x v="0"/>
    <m/>
    <m/>
    <s v="PC"/>
    <n v="9.9"/>
  </r>
  <r>
    <s v="TGBT_INT_GEN_R\\2306AA"/>
    <x v="6"/>
    <d v="2023-06-01T00:00:00"/>
    <x v="60"/>
    <x v="1"/>
    <x v="0"/>
    <x v="0"/>
    <m/>
    <m/>
    <s v="Eclairage"/>
    <n v="260"/>
  </r>
  <r>
    <s v="TGBT_INT_GEN_REMP\\2306AA"/>
    <x v="6"/>
    <d v="2023-06-01T00:00:00"/>
    <x v="61"/>
    <x v="1"/>
    <x v="0"/>
    <x v="0"/>
    <m/>
    <m/>
    <s v="Eclairage"/>
    <n v="3046.2"/>
  </r>
  <r>
    <s v="TGBT_Unit_EXT_Clim_LC_OND_VDI\\2306AA"/>
    <x v="6"/>
    <d v="2023-06-01T00:00:00"/>
    <x v="62"/>
    <x v="1"/>
    <x v="0"/>
    <x v="0"/>
    <m/>
    <m/>
    <s v="PROCESS"/>
    <n v="6626.1"/>
  </r>
  <r>
    <s v="TGBT_Unit_EXT_Clim_N08\\2306AA"/>
    <x v="6"/>
    <d v="2023-06-01T00:00:00"/>
    <x v="63"/>
    <x v="1"/>
    <x v="0"/>
    <x v="0"/>
    <m/>
    <m/>
    <s v="PROCESS"/>
    <n v="685.6"/>
  </r>
  <r>
    <s v="TD Amphithéatre_Centrale de mesure\\2307AA"/>
    <x v="7"/>
    <d v="2023-07-01T00:00:00"/>
    <x v="19"/>
    <x v="2"/>
    <x v="0"/>
    <x v="0"/>
    <s v="RDCH"/>
    <s v="Normal"/>
    <s v="Total"/>
    <n v="3465.54"/>
  </r>
  <r>
    <s v="TD Caféteria_Centrale de mesure\\2307AA"/>
    <x v="7"/>
    <d v="2023-07-01T00:00:00"/>
    <x v="19"/>
    <x v="3"/>
    <x v="0"/>
    <x v="0"/>
    <s v="Cafétéria"/>
    <s v="Normal"/>
    <s v="Total"/>
    <n v="892.5"/>
  </r>
  <r>
    <s v="TD HQ  Serveur 1_Centrale de mesure\\2307AA"/>
    <x v="7"/>
    <d v="2023-07-01T00:00:00"/>
    <x v="19"/>
    <x v="4"/>
    <x v="0"/>
    <x v="0"/>
    <s v="RDCH"/>
    <s v="Secouru"/>
    <s v="Total"/>
    <n v="13572.38"/>
  </r>
  <r>
    <s v="TD HQ N0_Centrale de mesure\\2307AA"/>
    <x v="7"/>
    <d v="2023-07-01T00:00:00"/>
    <x v="19"/>
    <x v="5"/>
    <x v="0"/>
    <x v="0"/>
    <s v="RDCH"/>
    <s v="Secouru"/>
    <s v="Total"/>
    <n v="13635.8"/>
  </r>
  <r>
    <s v="TD HQ N1_Centrale de mesure\\2307AA"/>
    <x v="7"/>
    <d v="2023-07-01T00:00:00"/>
    <x v="19"/>
    <x v="6"/>
    <x v="0"/>
    <x v="0"/>
    <s v="R+1"/>
    <s v="Secouru"/>
    <s v="Total"/>
    <n v="6694"/>
  </r>
  <r>
    <s v="TD HQ N8_Centrale de mesure\\2307AA"/>
    <x v="7"/>
    <d v="2023-07-01T00:00:00"/>
    <x v="19"/>
    <x v="7"/>
    <x v="0"/>
    <x v="0"/>
    <s v="R+8"/>
    <s v="Secouru"/>
    <s v="Total"/>
    <n v="16635.5"/>
  </r>
  <r>
    <s v="TD HQ PCS_Centrale de mesure\\2307AA"/>
    <x v="7"/>
    <d v="2023-07-01T00:00:00"/>
    <x v="19"/>
    <x v="8"/>
    <x v="0"/>
    <x v="0"/>
    <s v="RDCH"/>
    <s v="Secouru"/>
    <s v="Total"/>
    <n v="6235.83"/>
  </r>
  <r>
    <s v="TD HQ Serveur 2_Centrale de mesure\\2307AA"/>
    <x v="7"/>
    <d v="2023-07-01T00:00:00"/>
    <x v="19"/>
    <x v="9"/>
    <x v="0"/>
    <x v="0"/>
    <s v="RDCH"/>
    <s v="Secouru"/>
    <s v="Total"/>
    <n v="19820.419999999998"/>
  </r>
  <r>
    <s v="TD Instance 120P_Centrale de mesure\\2307AA"/>
    <x v="7"/>
    <d v="2023-07-01T00:00:00"/>
    <x v="19"/>
    <x v="10"/>
    <x v="0"/>
    <x v="0"/>
    <s v="RDCH"/>
    <s v="Normal"/>
    <s v="Total"/>
    <n v="7017.33"/>
  </r>
  <r>
    <s v="TD Instance 30P_Centrale de mesure\\2307AA"/>
    <x v="7"/>
    <d v="2023-07-01T00:00:00"/>
    <x v="19"/>
    <x v="11"/>
    <x v="0"/>
    <x v="0"/>
    <s v="RDCH"/>
    <s v="Normal"/>
    <s v="Total"/>
    <n v="59.6"/>
  </r>
  <r>
    <s v="TD N1_Centrale de mesure\\2307AA"/>
    <x v="7"/>
    <d v="2023-07-01T00:00:00"/>
    <x v="19"/>
    <x v="12"/>
    <x v="0"/>
    <x v="0"/>
    <s v="R+1"/>
    <s v="Normal"/>
    <s v="Total"/>
    <n v="15639"/>
  </r>
  <r>
    <s v="TD N2_Centrale de mesure\\2307AA"/>
    <x v="7"/>
    <d v="2023-07-01T00:00:00"/>
    <x v="19"/>
    <x v="13"/>
    <x v="0"/>
    <x v="0"/>
    <s v="R+2"/>
    <s v="Normal"/>
    <s v="Total"/>
    <n v="34816.300000000003"/>
  </r>
  <r>
    <s v="TD N3_Centrale de mesure\\2307AA"/>
    <x v="7"/>
    <d v="2023-07-01T00:00:00"/>
    <x v="19"/>
    <x v="14"/>
    <x v="0"/>
    <x v="0"/>
    <s v="R+3"/>
    <s v="Normal"/>
    <s v="Total"/>
    <n v="31275.1"/>
  </r>
  <r>
    <s v="TD N4_Centrale de mesure\\2307AA"/>
    <x v="7"/>
    <d v="2023-07-01T00:00:00"/>
    <x v="19"/>
    <x v="15"/>
    <x v="0"/>
    <x v="0"/>
    <s v="R+4"/>
    <s v="Normal"/>
    <s v="Total"/>
    <n v="29386.1"/>
  </r>
  <r>
    <s v="TD N5_Centrale de mesure\\2307AA"/>
    <x v="7"/>
    <d v="2023-07-01T00:00:00"/>
    <x v="19"/>
    <x v="16"/>
    <x v="0"/>
    <x v="0"/>
    <s v="R+5"/>
    <s v="Normal"/>
    <s v="Total"/>
    <n v="30550.6"/>
  </r>
  <r>
    <s v="TD N6_Centrale de mesure\\2307AA"/>
    <x v="7"/>
    <d v="2023-07-01T00:00:00"/>
    <x v="19"/>
    <x v="17"/>
    <x v="0"/>
    <x v="0"/>
    <s v="R+6"/>
    <s v="Normal"/>
    <s v="Total"/>
    <n v="29592.2"/>
  </r>
  <r>
    <s v="TD N7_Centrale de mesure\\2307AA"/>
    <x v="7"/>
    <d v="2023-07-01T00:00:00"/>
    <x v="19"/>
    <x v="18"/>
    <x v="0"/>
    <x v="0"/>
    <s v="R+7"/>
    <s v="Normal"/>
    <s v="Total"/>
    <n v="36307.9"/>
  </r>
  <r>
    <s v="TD N8_Centrale de mesure\\2307AA"/>
    <x v="7"/>
    <d v="2023-07-01T00:00:00"/>
    <x v="19"/>
    <x v="19"/>
    <x v="0"/>
    <x v="0"/>
    <s v="R+8"/>
    <s v="Normal"/>
    <s v="Total"/>
    <n v="15017.13"/>
  </r>
  <r>
    <s v="TD NO_Centrale de mesure\\2307AA"/>
    <x v="7"/>
    <d v="2023-07-01T00:00:00"/>
    <x v="19"/>
    <x v="20"/>
    <x v="0"/>
    <x v="0"/>
    <s v="RDCH"/>
    <s v="Normal"/>
    <s v="Total"/>
    <n v="32199.119999999999"/>
  </r>
  <r>
    <s v="TD OS_Centrale de mesure\\2307AA"/>
    <x v="7"/>
    <d v="2023-07-01T00:00:00"/>
    <x v="19"/>
    <x v="21"/>
    <x v="0"/>
    <x v="0"/>
    <s v="RDCH"/>
    <s v="Normal"/>
    <s v="Total"/>
    <n v="2985.94"/>
  </r>
  <r>
    <s v="TD SS N°1_Centrale de mesure\\2307AA"/>
    <x v="7"/>
    <d v="2023-07-01T00:00:00"/>
    <x v="19"/>
    <x v="22"/>
    <x v="0"/>
    <x v="0"/>
    <s v="SS1"/>
    <s v="Normal"/>
    <s v="Total"/>
    <n v="17549.2"/>
  </r>
  <r>
    <s v="TD SS N°2_Centrale de mesure\\2307AA"/>
    <x v="7"/>
    <d v="2023-07-01T00:00:00"/>
    <x v="19"/>
    <x v="23"/>
    <x v="0"/>
    <x v="0"/>
    <s v="SS2"/>
    <s v="Normal"/>
    <s v="Total"/>
    <n v="2904.45"/>
  </r>
  <r>
    <s v="TG HQ 1_Centrale de mesure\\2307AA"/>
    <x v="7"/>
    <d v="2023-07-01T00:00:00"/>
    <x v="19"/>
    <x v="24"/>
    <x v="0"/>
    <x v="0"/>
    <s v="SS1"/>
    <s v="Secouru"/>
    <s v="Total"/>
    <n v="57042"/>
  </r>
  <r>
    <s v="TG HQ 2_Centrale de mesure\\2307AA"/>
    <x v="7"/>
    <d v="2023-07-01T00:00:00"/>
    <x v="19"/>
    <x v="25"/>
    <x v="0"/>
    <x v="0"/>
    <s v="SS1"/>
    <s v="Secouru"/>
    <s v="Total"/>
    <n v="68979"/>
  </r>
  <r>
    <s v="TGS_Centrale de mesure\\2307AA"/>
    <x v="7"/>
    <d v="2023-07-01T00:00:00"/>
    <x v="19"/>
    <x v="26"/>
    <x v="0"/>
    <x v="0"/>
    <s v="SS1"/>
    <s v="Secouru"/>
    <s v="Total"/>
    <n v="8449.6"/>
  </r>
  <r>
    <s v="TD NO_Compt-  BEC office\\2307AA"/>
    <x v="7"/>
    <d v="2023-07-01T00:00:00"/>
    <x v="20"/>
    <x v="20"/>
    <x v="0"/>
    <x v="0"/>
    <s v="RDCH"/>
    <s v="Normal"/>
    <s v="ECS"/>
    <n v="319"/>
  </r>
  <r>
    <s v="TD NO_Compt- PC office\\2307AA"/>
    <x v="7"/>
    <d v="2023-07-01T00:00:00"/>
    <x v="21"/>
    <x v="20"/>
    <x v="0"/>
    <x v="0"/>
    <s v="RDCH"/>
    <s v="Normal"/>
    <s v="PC"/>
    <n v="1927"/>
  </r>
  <r>
    <s v="TD NO_Compt-BECS\\2307AA"/>
    <x v="7"/>
    <d v="2023-07-01T00:00:00"/>
    <x v="22"/>
    <x v="20"/>
    <x v="0"/>
    <x v="0"/>
    <s v="RDCH"/>
    <s v="Normal"/>
    <s v="ECS"/>
    <n v="1867.69"/>
  </r>
  <r>
    <s v="TD Caféteria_Compt-BECS-Local menage\\2307AA"/>
    <x v="7"/>
    <d v="2023-07-01T00:00:00"/>
    <x v="23"/>
    <x v="3"/>
    <x v="0"/>
    <x v="0"/>
    <s v="Cafétéria"/>
    <s v="Normal"/>
    <s v="ECS"/>
    <n v="1399"/>
  </r>
  <r>
    <s v="TD SS N°1_Compt-Chauffage\\2307AA"/>
    <x v="7"/>
    <d v="2023-07-01T00:00:00"/>
    <x v="24"/>
    <x v="22"/>
    <x v="0"/>
    <x v="0"/>
    <s v="SS1"/>
    <s v="Normal"/>
    <s v="CVC"/>
    <n v="0.05"/>
  </r>
  <r>
    <s v="TD N1_Compt-CVC\\2307AA"/>
    <x v="7"/>
    <d v="2023-07-01T00:00:00"/>
    <x v="25"/>
    <x v="12"/>
    <x v="0"/>
    <x v="0"/>
    <s v="R+1"/>
    <s v="Normal"/>
    <s v="CVC"/>
    <n v="1027.1300000000001"/>
  </r>
  <r>
    <s v="TD N8_Compt-CVC\\2307AA"/>
    <x v="7"/>
    <d v="2023-07-01T00:00:00"/>
    <x v="25"/>
    <x v="19"/>
    <x v="0"/>
    <x v="0"/>
    <s v="R+8"/>
    <s v="Normal"/>
    <s v="CVC"/>
    <n v="2352.9499999999998"/>
  </r>
  <r>
    <s v="TD NO_Compt-CVC\\2307AA"/>
    <x v="7"/>
    <d v="2023-07-01T00:00:00"/>
    <x v="25"/>
    <x v="20"/>
    <x v="0"/>
    <x v="0"/>
    <s v="RDCH"/>
    <s v="Normal"/>
    <s v="CVC"/>
    <n v="1746.66"/>
  </r>
  <r>
    <s v="TD OS_Compt-CVC\\2307AA"/>
    <x v="7"/>
    <d v="2023-07-01T00:00:00"/>
    <x v="25"/>
    <x v="21"/>
    <x v="0"/>
    <x v="0"/>
    <s v="RDCH"/>
    <s v="Normal"/>
    <s v="CVC"/>
    <n v="951.84"/>
  </r>
  <r>
    <s v="TD N1_Compt-eclairage\\2307AA"/>
    <x v="7"/>
    <d v="2023-07-01T00:00:00"/>
    <x v="26"/>
    <x v="12"/>
    <x v="0"/>
    <x v="0"/>
    <s v="R+1"/>
    <s v="Normal"/>
    <s v="Eclairage"/>
    <n v="9650.0400000000009"/>
  </r>
  <r>
    <s v="TD N8_Compt-eclairage\\2307AA"/>
    <x v="7"/>
    <d v="2023-07-01T00:00:00"/>
    <x v="26"/>
    <x v="19"/>
    <x v="0"/>
    <x v="0"/>
    <s v="R+8"/>
    <s v="Normal"/>
    <s v="Eclairage"/>
    <n v="10048.09"/>
  </r>
  <r>
    <s v="TD Amphithéatre_Compt-éclairage\\2307AA"/>
    <x v="7"/>
    <d v="2023-07-01T00:00:00"/>
    <x v="27"/>
    <x v="2"/>
    <x v="0"/>
    <x v="0"/>
    <s v="RDCH"/>
    <s v="Normal"/>
    <s v="Eclairage"/>
    <n v="3177.92"/>
  </r>
  <r>
    <s v="TD HQ PCS_Compt-éclairage\\2307AA"/>
    <x v="7"/>
    <d v="2023-07-01T00:00:00"/>
    <x v="27"/>
    <x v="8"/>
    <x v="0"/>
    <x v="0"/>
    <s v="RDCH"/>
    <s v="Secouru"/>
    <s v="Eclairage"/>
    <n v="234"/>
  </r>
  <r>
    <s v="TD Instance 120P_Compt-éclairage\\2307AA"/>
    <x v="7"/>
    <d v="2023-07-01T00:00:00"/>
    <x v="27"/>
    <x v="10"/>
    <x v="0"/>
    <x v="0"/>
    <s v="RDCH"/>
    <s v="Normal"/>
    <s v="Eclairage"/>
    <n v="6600"/>
  </r>
  <r>
    <s v="TD Instance 30P_Compt-éclairage\\2307AA"/>
    <x v="7"/>
    <d v="2023-07-01T00:00:00"/>
    <x v="27"/>
    <x v="11"/>
    <x v="0"/>
    <x v="0"/>
    <s v="RDCH"/>
    <s v="Normal"/>
    <s v="Eclairage"/>
    <n v="1879"/>
  </r>
  <r>
    <s v="TD NO_Compt-éclairage\\2307AA"/>
    <x v="7"/>
    <d v="2023-07-01T00:00:00"/>
    <x v="27"/>
    <x v="20"/>
    <x v="0"/>
    <x v="0"/>
    <s v="RDCH"/>
    <s v="Normal"/>
    <s v="Eclairage"/>
    <n v="11905.26"/>
  </r>
  <r>
    <s v="TD OS_Compt-éclairage\\2307AA"/>
    <x v="7"/>
    <d v="2023-07-01T00:00:00"/>
    <x v="27"/>
    <x v="21"/>
    <x v="0"/>
    <x v="0"/>
    <s v="RDCH"/>
    <s v="Normal"/>
    <s v="Eclairage"/>
    <n v="842"/>
  </r>
  <r>
    <s v="TD SS N°1_Compt-éclairage\\2307AA"/>
    <x v="7"/>
    <d v="2023-07-01T00:00:00"/>
    <x v="27"/>
    <x v="22"/>
    <x v="0"/>
    <x v="0"/>
    <s v="SS1"/>
    <s v="Normal"/>
    <s v="Eclairage"/>
    <n v="16813.810000000001"/>
  </r>
  <r>
    <s v="TD Caféteria_Compt-éclairage cafet\\2307AA"/>
    <x v="7"/>
    <d v="2023-07-01T00:00:00"/>
    <x v="28"/>
    <x v="3"/>
    <x v="0"/>
    <x v="0"/>
    <s v="Cafétéria"/>
    <s v="Normal"/>
    <s v="Eclairage"/>
    <n v="2012"/>
  </r>
  <r>
    <s v="TD NO_Compt-éclairage office\\2307AA"/>
    <x v="7"/>
    <d v="2023-07-01T00:00:00"/>
    <x v="29"/>
    <x v="20"/>
    <x v="0"/>
    <x v="0"/>
    <s v="RDCH"/>
    <s v="Normal"/>
    <s v="Eclairage"/>
    <n v="606"/>
  </r>
  <r>
    <s v="TD SS N°2_Compt-éclairge\\2307AA"/>
    <x v="7"/>
    <d v="2023-07-01T00:00:00"/>
    <x v="30"/>
    <x v="23"/>
    <x v="0"/>
    <x v="0"/>
    <s v="SS2"/>
    <s v="Normal"/>
    <s v="Eclairage"/>
    <n v="2792.38"/>
  </r>
  <r>
    <s v="TD N1_Compt-ECS\\2307AA"/>
    <x v="7"/>
    <d v="2023-07-01T00:00:00"/>
    <x v="31"/>
    <x v="12"/>
    <x v="0"/>
    <x v="0"/>
    <s v="R+1"/>
    <s v="Normal"/>
    <s v="ECS"/>
    <n v="1915.95"/>
  </r>
  <r>
    <s v="TD N8_Compt-ECS\\2307AA"/>
    <x v="7"/>
    <d v="2023-07-01T00:00:00"/>
    <x v="31"/>
    <x v="19"/>
    <x v="0"/>
    <x v="0"/>
    <s v="R+8"/>
    <s v="Normal"/>
    <s v="ECS"/>
    <n v="1943.14"/>
  </r>
  <r>
    <s v="TD OS_Compt-Local menage\\2307AA"/>
    <x v="7"/>
    <d v="2023-07-01T00:00:00"/>
    <x v="32"/>
    <x v="21"/>
    <x v="0"/>
    <x v="0"/>
    <s v="RDCH"/>
    <s v="Normal"/>
    <s v="PC"/>
    <n v="635"/>
  </r>
  <r>
    <s v="TGS_Compt-Monte charge N08\\2307AA"/>
    <x v="7"/>
    <d v="2023-07-01T00:00:00"/>
    <x v="33"/>
    <x v="26"/>
    <x v="0"/>
    <x v="0"/>
    <s v="SS1"/>
    <s v="Secouru"/>
    <s v="Ascenseurs"/>
    <n v="5677.12"/>
  </r>
  <r>
    <s v="TD Amphithéatre_Compt-PC\\2307AA"/>
    <x v="7"/>
    <d v="2023-07-01T00:00:00"/>
    <x v="34"/>
    <x v="2"/>
    <x v="0"/>
    <x v="0"/>
    <s v="RDCH"/>
    <s v="Normal"/>
    <s v="PC"/>
    <n v="231.81"/>
  </r>
  <r>
    <s v="TD Caféteria_Compt-PC\\2307AA"/>
    <x v="7"/>
    <d v="2023-07-01T00:00:00"/>
    <x v="34"/>
    <x v="3"/>
    <x v="0"/>
    <x v="0"/>
    <s v="Cafétéria"/>
    <s v="Normal"/>
    <s v="PC"/>
    <n v="35.1"/>
  </r>
  <r>
    <s v="TD HQ N0_Compt-PC\\2307AA"/>
    <x v="7"/>
    <d v="2023-07-01T00:00:00"/>
    <x v="34"/>
    <x v="5"/>
    <x v="0"/>
    <x v="0"/>
    <s v="RDCH"/>
    <s v="Secouru"/>
    <s v="PC"/>
    <n v="8962.6"/>
  </r>
  <r>
    <s v="TD HQ N1_Compt-PC\\2307AA"/>
    <x v="7"/>
    <d v="2023-07-01T00:00:00"/>
    <x v="34"/>
    <x v="6"/>
    <x v="0"/>
    <x v="0"/>
    <s v="R+1"/>
    <s v="Secouru"/>
    <s v="PC"/>
    <n v="1145.2"/>
  </r>
  <r>
    <s v="TD HQ N8_Compt-PC\\2307AA"/>
    <x v="7"/>
    <d v="2023-07-01T00:00:00"/>
    <x v="34"/>
    <x v="7"/>
    <x v="0"/>
    <x v="0"/>
    <s v="R+8"/>
    <s v="Secouru"/>
    <s v="PC"/>
    <n v="9585.4"/>
  </r>
  <r>
    <s v="TD HQ PCS_Compt-PC\\2307AA"/>
    <x v="7"/>
    <d v="2023-07-01T00:00:00"/>
    <x v="34"/>
    <x v="8"/>
    <x v="0"/>
    <x v="0"/>
    <s v="RDCH"/>
    <s v="Secouru"/>
    <s v="PC"/>
    <n v="4814.8999999999996"/>
  </r>
  <r>
    <s v="TD Instance 120P_Compt-PC\\2307AA"/>
    <x v="7"/>
    <d v="2023-07-01T00:00:00"/>
    <x v="34"/>
    <x v="10"/>
    <x v="0"/>
    <x v="0"/>
    <s v="RDCH"/>
    <s v="Normal"/>
    <s v="PC"/>
    <n v="9"/>
  </r>
  <r>
    <s v="TD Instance 30P_Compt-PC\\2307AA"/>
    <x v="7"/>
    <d v="2023-07-01T00:00:00"/>
    <x v="34"/>
    <x v="11"/>
    <x v="0"/>
    <x v="0"/>
    <s v="RDCH"/>
    <s v="Normal"/>
    <s v="PC"/>
    <n v="10"/>
  </r>
  <r>
    <s v="TD N1_Compt-PC\\2307AA"/>
    <x v="7"/>
    <d v="2023-07-01T00:00:00"/>
    <x v="34"/>
    <x v="12"/>
    <x v="0"/>
    <x v="0"/>
    <s v="R+1"/>
    <s v="Normal"/>
    <s v="PC"/>
    <n v="3018.6"/>
  </r>
  <r>
    <s v="TD N8_Compt-PC\\2307AA"/>
    <x v="7"/>
    <d v="2023-07-01T00:00:00"/>
    <x v="34"/>
    <x v="19"/>
    <x v="0"/>
    <x v="0"/>
    <s v="R+8"/>
    <s v="Normal"/>
    <s v="PC"/>
    <n v="862.63"/>
  </r>
  <r>
    <s v="TD NO_Compt-PC\\2307AA"/>
    <x v="7"/>
    <d v="2023-07-01T00:00:00"/>
    <x v="34"/>
    <x v="20"/>
    <x v="0"/>
    <x v="0"/>
    <s v="RDCH"/>
    <s v="Normal"/>
    <s v="PC"/>
    <n v="15185.65"/>
  </r>
  <r>
    <s v="TD OS_Compt-PC\\2307AA"/>
    <x v="7"/>
    <d v="2023-07-01T00:00:00"/>
    <x v="34"/>
    <x v="21"/>
    <x v="0"/>
    <x v="0"/>
    <s v="RDCH"/>
    <s v="Normal"/>
    <s v="PC"/>
    <n v="238.4"/>
  </r>
  <r>
    <s v="TD SS N°1_Compt-PC\\2307AA"/>
    <x v="7"/>
    <d v="2023-07-01T00:00:00"/>
    <x v="34"/>
    <x v="22"/>
    <x v="0"/>
    <x v="0"/>
    <s v="SS1"/>
    <s v="Normal"/>
    <s v="PC"/>
    <n v="328.93"/>
  </r>
  <r>
    <s v="TD SS N°2_Compt-PC\\2307AA"/>
    <x v="7"/>
    <d v="2023-07-01T00:00:00"/>
    <x v="34"/>
    <x v="23"/>
    <x v="0"/>
    <x v="0"/>
    <s v="SS2"/>
    <s v="Normal"/>
    <s v="PC"/>
    <n v="44.09"/>
  </r>
  <r>
    <s v="TGS_Compt-Pompes de relevages\\2307AA"/>
    <x v="7"/>
    <d v="2023-07-01T00:00:00"/>
    <x v="35"/>
    <x v="26"/>
    <x v="0"/>
    <x v="0"/>
    <s v="SS1"/>
    <s v="Secouru"/>
    <s v="Pompes relevage"/>
    <n v="340.4"/>
  </r>
  <r>
    <s v="TD HQ PCS_Compt-VC\\2307AA"/>
    <x v="7"/>
    <d v="2023-07-01T00:00:00"/>
    <x v="36"/>
    <x v="8"/>
    <x v="0"/>
    <x v="0"/>
    <s v="RDCH"/>
    <s v="Secouru"/>
    <s v="CVC"/>
    <n v="510"/>
  </r>
  <r>
    <s v="TD N2_CP1 Compt-éclairage\\2307AA"/>
    <x v="7"/>
    <d v="2023-07-01T00:00:00"/>
    <x v="37"/>
    <x v="13"/>
    <x v="0"/>
    <x v="0"/>
    <s v="R+2"/>
    <s v="Normal"/>
    <s v="Eclairage"/>
    <n v="13800"/>
  </r>
  <r>
    <s v="TD N3_CP1 Compt-éclairage\\2307AA"/>
    <x v="7"/>
    <d v="2023-07-01T00:00:00"/>
    <x v="37"/>
    <x v="14"/>
    <x v="0"/>
    <x v="0"/>
    <s v="R+3"/>
    <s v="Normal"/>
    <s v="Eclairage"/>
    <n v="14305.7"/>
  </r>
  <r>
    <s v="TD N4_CP1 Compt-éclairage\\2307AA"/>
    <x v="7"/>
    <d v="2023-07-01T00:00:00"/>
    <x v="37"/>
    <x v="15"/>
    <x v="0"/>
    <x v="0"/>
    <s v="R+4"/>
    <s v="Normal"/>
    <s v="Eclairage"/>
    <n v="13482.5"/>
  </r>
  <r>
    <s v="TD N5_CP1 Compt-éclairage\\2307AA"/>
    <x v="7"/>
    <d v="2023-07-01T00:00:00"/>
    <x v="37"/>
    <x v="16"/>
    <x v="0"/>
    <x v="0"/>
    <s v="R+5"/>
    <s v="Normal"/>
    <s v="Eclairage"/>
    <n v="12977.7"/>
  </r>
  <r>
    <s v="TD N6_CP1 Compt-éclairage\\2307AA"/>
    <x v="7"/>
    <d v="2023-07-01T00:00:00"/>
    <x v="37"/>
    <x v="17"/>
    <x v="0"/>
    <x v="0"/>
    <s v="R+6"/>
    <s v="Normal"/>
    <s v="Eclairage"/>
    <n v="12098.2"/>
  </r>
  <r>
    <s v="TD N7_CP1 Compt-éclairage\\2307AA"/>
    <x v="7"/>
    <d v="2023-07-01T00:00:00"/>
    <x v="37"/>
    <x v="18"/>
    <x v="0"/>
    <x v="0"/>
    <s v="R+7"/>
    <s v="Normal"/>
    <s v="Eclairage"/>
    <n v="11106.3"/>
  </r>
  <r>
    <s v="TD N2_CP2 Compt-CVC\\2307AA"/>
    <x v="7"/>
    <d v="2023-07-01T00:00:00"/>
    <x v="38"/>
    <x v="13"/>
    <x v="0"/>
    <x v="0"/>
    <s v="R+2"/>
    <s v="Normal"/>
    <s v="CVC"/>
    <n v="2804.6"/>
  </r>
  <r>
    <s v="TD N3_CP2 Compt-CVC\\2307AA"/>
    <x v="7"/>
    <d v="2023-07-01T00:00:00"/>
    <x v="38"/>
    <x v="14"/>
    <x v="0"/>
    <x v="0"/>
    <s v="R+3"/>
    <s v="Normal"/>
    <s v="CVC"/>
    <n v="2982.2"/>
  </r>
  <r>
    <s v="TD N4_CP2 Compt-CVC\\2307AA"/>
    <x v="7"/>
    <d v="2023-07-01T00:00:00"/>
    <x v="38"/>
    <x v="15"/>
    <x v="0"/>
    <x v="0"/>
    <s v="R+4"/>
    <s v="Normal"/>
    <s v="CVC"/>
    <n v="2829.6"/>
  </r>
  <r>
    <s v="TD N5_CP2 Compt-CVC\\2307AA"/>
    <x v="7"/>
    <d v="2023-07-01T00:00:00"/>
    <x v="38"/>
    <x v="16"/>
    <x v="0"/>
    <x v="0"/>
    <s v="R+5"/>
    <s v="Normal"/>
    <s v="CVC"/>
    <n v="2866.5"/>
  </r>
  <r>
    <s v="TD N6_CP2 Compt-CVC\\2307AA"/>
    <x v="7"/>
    <d v="2023-07-01T00:00:00"/>
    <x v="38"/>
    <x v="17"/>
    <x v="0"/>
    <x v="0"/>
    <s v="R+6"/>
    <s v="Normal"/>
    <s v="CVC"/>
    <n v="2932.6"/>
  </r>
  <r>
    <s v="TD N7_CP2 Compt-CVC\\2307AA"/>
    <x v="7"/>
    <d v="2023-07-01T00:00:00"/>
    <x v="38"/>
    <x v="18"/>
    <x v="0"/>
    <x v="0"/>
    <s v="R+7"/>
    <s v="Normal"/>
    <s v="CVC"/>
    <n v="2783.2"/>
  </r>
  <r>
    <s v="TD N2_CP3 Compt-BEC\\2307AA"/>
    <x v="7"/>
    <d v="2023-07-01T00:00:00"/>
    <x v="39"/>
    <x v="13"/>
    <x v="0"/>
    <x v="0"/>
    <s v="R+2"/>
    <s v="Normal"/>
    <s v="ECS"/>
    <n v="3500.3"/>
  </r>
  <r>
    <s v="TD N3_CP3 Compt-BEC\\2307AA"/>
    <x v="7"/>
    <d v="2023-07-01T00:00:00"/>
    <x v="39"/>
    <x v="14"/>
    <x v="0"/>
    <x v="0"/>
    <s v="R+3"/>
    <s v="Normal"/>
    <s v="ECS"/>
    <n v="3756.2"/>
  </r>
  <r>
    <s v="TD N4_CP3 Compt-BEC\\2307AA"/>
    <x v="7"/>
    <d v="2023-07-01T00:00:00"/>
    <x v="39"/>
    <x v="15"/>
    <x v="0"/>
    <x v="0"/>
    <s v="R+4"/>
    <s v="Normal"/>
    <s v="ECS"/>
    <n v="3829.7"/>
  </r>
  <r>
    <s v="TD N5_CP3 Compt-BEC\\2307AA"/>
    <x v="7"/>
    <d v="2023-07-01T00:00:00"/>
    <x v="39"/>
    <x v="16"/>
    <x v="0"/>
    <x v="0"/>
    <s v="R+5"/>
    <s v="Normal"/>
    <s v="ECS"/>
    <n v="4244"/>
  </r>
  <r>
    <s v="TD N6_CP3 Compt-BEC\\2307AA"/>
    <x v="7"/>
    <d v="2023-07-01T00:00:00"/>
    <x v="39"/>
    <x v="17"/>
    <x v="0"/>
    <x v="0"/>
    <s v="R+6"/>
    <s v="Normal"/>
    <s v="ECS"/>
    <n v="3694.2"/>
  </r>
  <r>
    <s v="TD N7_CP3 Compt-BEC\\2307AA"/>
    <x v="7"/>
    <d v="2023-07-01T00:00:00"/>
    <x v="39"/>
    <x v="18"/>
    <x v="0"/>
    <x v="0"/>
    <s v="R+7"/>
    <s v="Normal"/>
    <s v="ECS"/>
    <n v="3102.6"/>
  </r>
  <r>
    <s v="TD N2_CP4 Compt-PC\\2307AA"/>
    <x v="7"/>
    <d v="2023-07-01T00:00:00"/>
    <x v="40"/>
    <x v="13"/>
    <x v="0"/>
    <x v="0"/>
    <s v="R+2"/>
    <s v="Normal"/>
    <s v="PC"/>
    <n v="5704.6"/>
  </r>
  <r>
    <s v="TD N3_CP4 Compt-PC\\2307AA"/>
    <x v="7"/>
    <d v="2023-07-01T00:00:00"/>
    <x v="40"/>
    <x v="14"/>
    <x v="0"/>
    <x v="0"/>
    <s v="R+3"/>
    <s v="Normal"/>
    <s v="PC"/>
    <n v="6173"/>
  </r>
  <r>
    <s v="TD N4_CP4 Compt-PC\\2307AA"/>
    <x v="7"/>
    <d v="2023-07-01T00:00:00"/>
    <x v="40"/>
    <x v="15"/>
    <x v="0"/>
    <x v="0"/>
    <s v="R+4"/>
    <s v="Normal"/>
    <s v="PC"/>
    <n v="7387.3"/>
  </r>
  <r>
    <s v="TD N5_CP4 Compt-PC\\2307AA"/>
    <x v="7"/>
    <d v="2023-07-01T00:00:00"/>
    <x v="40"/>
    <x v="16"/>
    <x v="0"/>
    <x v="0"/>
    <s v="R+5"/>
    <s v="Normal"/>
    <s v="PC"/>
    <n v="7809.2"/>
  </r>
  <r>
    <s v="TD N6_CP4 Compt-PC\\2307AA"/>
    <x v="7"/>
    <d v="2023-07-01T00:00:00"/>
    <x v="40"/>
    <x v="17"/>
    <x v="0"/>
    <x v="0"/>
    <s v="R+6"/>
    <s v="Normal"/>
    <s v="PC"/>
    <n v="7685.5"/>
  </r>
  <r>
    <s v="TD N7_CP4 Compt-PC\\2307AA"/>
    <x v="7"/>
    <d v="2023-07-01T00:00:00"/>
    <x v="40"/>
    <x v="18"/>
    <x v="0"/>
    <x v="0"/>
    <s v="R+7"/>
    <s v="Normal"/>
    <s v="PC"/>
    <n v="8627.7000000000007"/>
  </r>
  <r>
    <s v="Eau chaude_Eau chaude m3\\2307AA"/>
    <x v="7"/>
    <d v="2023-07-01T00:00:00"/>
    <x v="51"/>
    <x v="28"/>
    <x v="1"/>
    <x v="1"/>
    <m/>
    <m/>
    <s v="Total"/>
    <n v="52022.559999999998"/>
  </r>
  <r>
    <s v="Eau chaude_Eau chaude MWh\\2307AA"/>
    <x v="7"/>
    <d v="2023-07-01T00:00:00"/>
    <x v="53"/>
    <x v="28"/>
    <x v="3"/>
    <x v="1"/>
    <m/>
    <m/>
    <s v="Total"/>
    <n v="459.58"/>
  </r>
  <r>
    <s v="Eau foide_Eau foide\\2307AA"/>
    <x v="7"/>
    <d v="2023-07-01T00:00:00"/>
    <x v="54"/>
    <x v="29"/>
    <x v="1"/>
    <x v="1"/>
    <m/>
    <m/>
    <s v="Total"/>
    <n v="4533.53"/>
  </r>
  <r>
    <s v="Eau foide_Eau froide bureau\\2307AA"/>
    <x v="7"/>
    <d v="2023-07-01T00:00:00"/>
    <x v="55"/>
    <x v="29"/>
    <x v="1"/>
    <x v="1"/>
    <m/>
    <m/>
    <s v="Total"/>
    <n v="1892"/>
  </r>
  <r>
    <s v="Eau foide_Eau froide SG\\2307AA"/>
    <x v="7"/>
    <d v="2023-07-01T00:00:00"/>
    <x v="56"/>
    <x v="29"/>
    <x v="1"/>
    <x v="1"/>
    <m/>
    <m/>
    <s v="Total"/>
    <n v="2395"/>
  </r>
  <r>
    <s v="TD Amphithéatre_Centrale de mesure\\2308AA"/>
    <x v="8"/>
    <d v="2023-08-01T00:00:00"/>
    <x v="19"/>
    <x v="2"/>
    <x v="0"/>
    <x v="0"/>
    <s v="RDCH"/>
    <s v="Normal"/>
    <s v="Total"/>
    <n v="3473.94"/>
  </r>
  <r>
    <s v="TD Caféteria_Centrale de mesure\\2308AA"/>
    <x v="8"/>
    <d v="2023-08-01T00:00:00"/>
    <x v="19"/>
    <x v="3"/>
    <x v="0"/>
    <x v="0"/>
    <s v="Cafétéria"/>
    <s v="Normal"/>
    <s v="Total"/>
    <n v="1365.5"/>
  </r>
  <r>
    <s v="TD HQ  Serveur 1_Centrale de mesure\\2308AA"/>
    <x v="8"/>
    <d v="2023-08-01T00:00:00"/>
    <x v="19"/>
    <x v="4"/>
    <x v="0"/>
    <x v="0"/>
    <s v="RDCH"/>
    <s v="Secouru"/>
    <s v="Total"/>
    <n v="14713.76"/>
  </r>
  <r>
    <s v="TD HQ N0_Centrale de mesure\\2308AA"/>
    <x v="8"/>
    <d v="2023-08-01T00:00:00"/>
    <x v="19"/>
    <x v="5"/>
    <x v="0"/>
    <x v="0"/>
    <s v="RDCH"/>
    <s v="Secouru"/>
    <s v="Total"/>
    <n v="14775.5"/>
  </r>
  <r>
    <s v="TD HQ N1_Centrale de mesure\\2308AA"/>
    <x v="8"/>
    <d v="2023-08-01T00:00:00"/>
    <x v="19"/>
    <x v="6"/>
    <x v="0"/>
    <x v="0"/>
    <s v="R+1"/>
    <s v="Secouru"/>
    <s v="Total"/>
    <n v="7325.9"/>
  </r>
  <r>
    <s v="TD HQ N8_Centrale de mesure\\2308AA"/>
    <x v="8"/>
    <d v="2023-08-01T00:00:00"/>
    <x v="19"/>
    <x v="7"/>
    <x v="0"/>
    <x v="0"/>
    <s v="R+8"/>
    <s v="Secouru"/>
    <s v="Total"/>
    <n v="18276.400000000001"/>
  </r>
  <r>
    <s v="TD HQ PCS_Centrale de mesure\\2308AA"/>
    <x v="8"/>
    <d v="2023-08-01T00:00:00"/>
    <x v="19"/>
    <x v="8"/>
    <x v="0"/>
    <x v="0"/>
    <s v="RDCH"/>
    <s v="Secouru"/>
    <s v="Total"/>
    <n v="6833.38"/>
  </r>
  <r>
    <s v="TD HQ Serveur 2_Centrale de mesure\\2308AA"/>
    <x v="8"/>
    <d v="2023-08-01T00:00:00"/>
    <x v="19"/>
    <x v="9"/>
    <x v="0"/>
    <x v="0"/>
    <s v="RDCH"/>
    <s v="Secouru"/>
    <s v="Total"/>
    <n v="21432.82"/>
  </r>
  <r>
    <s v="TD Instance 120P_Centrale de mesure\\2308AA"/>
    <x v="8"/>
    <d v="2023-08-01T00:00:00"/>
    <x v="19"/>
    <x v="10"/>
    <x v="0"/>
    <x v="0"/>
    <s v="RDCH"/>
    <s v="Normal"/>
    <s v="Total"/>
    <n v="7094.25"/>
  </r>
  <r>
    <s v="TD Instance 30P_Centrale de mesure\\2308AA"/>
    <x v="8"/>
    <d v="2023-08-01T00:00:00"/>
    <x v="19"/>
    <x v="11"/>
    <x v="0"/>
    <x v="0"/>
    <s v="RDCH"/>
    <s v="Normal"/>
    <s v="Total"/>
    <n v="83.85"/>
  </r>
  <r>
    <s v="TD N1_Centrale de mesure\\2308AA"/>
    <x v="8"/>
    <d v="2023-08-01T00:00:00"/>
    <x v="19"/>
    <x v="12"/>
    <x v="0"/>
    <x v="0"/>
    <s v="R+1"/>
    <s v="Normal"/>
    <s v="Total"/>
    <n v="16620.2"/>
  </r>
  <r>
    <s v="TD N2_Centrale de mesure\\2308AA"/>
    <x v="8"/>
    <d v="2023-08-01T00:00:00"/>
    <x v="19"/>
    <x v="13"/>
    <x v="0"/>
    <x v="0"/>
    <s v="R+2"/>
    <s v="Normal"/>
    <s v="Total"/>
    <n v="37416.400000000001"/>
  </r>
  <r>
    <s v="TD N3_Centrale de mesure\\2308AA"/>
    <x v="8"/>
    <d v="2023-08-01T00:00:00"/>
    <x v="19"/>
    <x v="14"/>
    <x v="0"/>
    <x v="0"/>
    <s v="R+3"/>
    <s v="Normal"/>
    <s v="Total"/>
    <n v="33625.4"/>
  </r>
  <r>
    <s v="TD N4_Centrale de mesure\\2308AA"/>
    <x v="8"/>
    <d v="2023-08-01T00:00:00"/>
    <x v="19"/>
    <x v="15"/>
    <x v="0"/>
    <x v="0"/>
    <s v="R+4"/>
    <s v="Normal"/>
    <s v="Total"/>
    <n v="31548"/>
  </r>
  <r>
    <s v="TD N5_Centrale de mesure\\2308AA"/>
    <x v="8"/>
    <d v="2023-08-01T00:00:00"/>
    <x v="19"/>
    <x v="16"/>
    <x v="0"/>
    <x v="0"/>
    <s v="R+5"/>
    <s v="Normal"/>
    <s v="Total"/>
    <n v="32770.1"/>
  </r>
  <r>
    <s v="TD N6_Centrale de mesure\\2308AA"/>
    <x v="8"/>
    <d v="2023-08-01T00:00:00"/>
    <x v="19"/>
    <x v="17"/>
    <x v="0"/>
    <x v="0"/>
    <s v="R+6"/>
    <s v="Normal"/>
    <s v="Total"/>
    <n v="31826.7"/>
  </r>
  <r>
    <s v="TD N7_Centrale de mesure\\2308AA"/>
    <x v="8"/>
    <d v="2023-08-01T00:00:00"/>
    <x v="19"/>
    <x v="18"/>
    <x v="0"/>
    <x v="0"/>
    <s v="R+7"/>
    <s v="Normal"/>
    <s v="Total"/>
    <n v="38938.800000000003"/>
  </r>
  <r>
    <s v="TD N8_Centrale de mesure\\2308AA"/>
    <x v="8"/>
    <d v="2023-08-01T00:00:00"/>
    <x v="19"/>
    <x v="19"/>
    <x v="0"/>
    <x v="0"/>
    <s v="R+8"/>
    <s v="Normal"/>
    <s v="Total"/>
    <n v="16030.11"/>
  </r>
  <r>
    <s v="TD NO_Centrale de mesure\\2308AA"/>
    <x v="8"/>
    <d v="2023-08-01T00:00:00"/>
    <x v="19"/>
    <x v="20"/>
    <x v="0"/>
    <x v="0"/>
    <s v="RDCH"/>
    <s v="Normal"/>
    <s v="Total"/>
    <n v="34619.9"/>
  </r>
  <r>
    <s v="TD OS_Centrale de mesure\\2308AA"/>
    <x v="8"/>
    <d v="2023-08-01T00:00:00"/>
    <x v="19"/>
    <x v="21"/>
    <x v="0"/>
    <x v="0"/>
    <s v="RDCH"/>
    <s v="Normal"/>
    <s v="Total"/>
    <n v="3211.51"/>
  </r>
  <r>
    <s v="TD SS N°1_Centrale de mesure\\2308AA"/>
    <x v="8"/>
    <d v="2023-08-01T00:00:00"/>
    <x v="19"/>
    <x v="22"/>
    <x v="0"/>
    <x v="0"/>
    <s v="SS1"/>
    <s v="Normal"/>
    <s v="Total"/>
    <n v="17869.5"/>
  </r>
  <r>
    <s v="TD SS N°2_Centrale de mesure\\2308AA"/>
    <x v="8"/>
    <d v="2023-08-01T00:00:00"/>
    <x v="19"/>
    <x v="23"/>
    <x v="0"/>
    <x v="0"/>
    <s v="SS2"/>
    <s v="Normal"/>
    <s v="Total"/>
    <n v="2921.95"/>
  </r>
  <r>
    <s v="TG HQ 1_Centrale de mesure\\2308AA"/>
    <x v="8"/>
    <d v="2023-08-01T00:00:00"/>
    <x v="19"/>
    <x v="24"/>
    <x v="0"/>
    <x v="0"/>
    <s v="SS1"/>
    <s v="Secouru"/>
    <s v="Total"/>
    <n v="62268"/>
  </r>
  <r>
    <s v="TG HQ 2_Centrale de mesure\\2308AA"/>
    <x v="8"/>
    <d v="2023-08-01T00:00:00"/>
    <x v="19"/>
    <x v="25"/>
    <x v="0"/>
    <x v="0"/>
    <s v="SS1"/>
    <s v="Secouru"/>
    <s v="Total"/>
    <n v="74390"/>
  </r>
  <r>
    <s v="TGS_Centrale de mesure\\2308AA"/>
    <x v="8"/>
    <d v="2023-08-01T00:00:00"/>
    <x v="19"/>
    <x v="26"/>
    <x v="0"/>
    <x v="0"/>
    <s v="SS1"/>
    <s v="Secouru"/>
    <s v="Total"/>
    <n v="9002.2999999999993"/>
  </r>
  <r>
    <s v="TD NO_Compt-  BEC office\\2308AA"/>
    <x v="8"/>
    <d v="2023-08-01T00:00:00"/>
    <x v="20"/>
    <x v="20"/>
    <x v="0"/>
    <x v="0"/>
    <s v="RDCH"/>
    <s v="Normal"/>
    <s v="ECS"/>
    <n v="338"/>
  </r>
  <r>
    <s v="TD NO_Compt- PC office\\2308AA"/>
    <x v="8"/>
    <d v="2023-08-01T00:00:00"/>
    <x v="21"/>
    <x v="20"/>
    <x v="0"/>
    <x v="0"/>
    <s v="RDCH"/>
    <s v="Normal"/>
    <s v="PC"/>
    <n v="105"/>
  </r>
  <r>
    <s v="TD NO_Compt-BECS\\2308AA"/>
    <x v="8"/>
    <d v="2023-08-01T00:00:00"/>
    <x v="22"/>
    <x v="20"/>
    <x v="0"/>
    <x v="0"/>
    <s v="RDCH"/>
    <s v="Normal"/>
    <s v="ECS"/>
    <n v="1998.56"/>
  </r>
  <r>
    <s v="TD Caféteria_Compt-BECS-Local menage\\2308AA"/>
    <x v="8"/>
    <d v="2023-08-01T00:00:00"/>
    <x v="23"/>
    <x v="3"/>
    <x v="0"/>
    <x v="0"/>
    <s v="Cafétéria"/>
    <s v="Normal"/>
    <s v="ECS"/>
    <n v="1560"/>
  </r>
  <r>
    <s v="TD SS N°1_Compt-Chauffage\\2308AA"/>
    <x v="8"/>
    <d v="2023-08-01T00:00:00"/>
    <x v="24"/>
    <x v="22"/>
    <x v="0"/>
    <x v="0"/>
    <s v="SS1"/>
    <s v="Normal"/>
    <s v="CVC"/>
    <n v="0.05"/>
  </r>
  <r>
    <s v="TD N1_Compt-CVC\\2308AA"/>
    <x v="8"/>
    <d v="2023-08-01T00:00:00"/>
    <x v="25"/>
    <x v="12"/>
    <x v="0"/>
    <x v="0"/>
    <s v="R+1"/>
    <s v="Normal"/>
    <s v="CVC"/>
    <n v="1106.8399999999999"/>
  </r>
  <r>
    <s v="TD N8_Compt-CVC\\2308AA"/>
    <x v="8"/>
    <d v="2023-08-01T00:00:00"/>
    <x v="25"/>
    <x v="19"/>
    <x v="0"/>
    <x v="0"/>
    <s v="R+8"/>
    <s v="Normal"/>
    <s v="CVC"/>
    <n v="2519.98"/>
  </r>
  <r>
    <s v="TD NO_Compt-CVC\\2308AA"/>
    <x v="8"/>
    <d v="2023-08-01T00:00:00"/>
    <x v="25"/>
    <x v="20"/>
    <x v="0"/>
    <x v="0"/>
    <s v="RDCH"/>
    <s v="Normal"/>
    <s v="CVC"/>
    <n v="1855.09"/>
  </r>
  <r>
    <s v="TD OS_Compt-CVC\\2308AA"/>
    <x v="8"/>
    <d v="2023-08-01T00:00:00"/>
    <x v="25"/>
    <x v="21"/>
    <x v="0"/>
    <x v="0"/>
    <s v="RDCH"/>
    <s v="Normal"/>
    <s v="CVC"/>
    <n v="1028"/>
  </r>
  <r>
    <s v="TD N1_Compt-eclairage\\2308AA"/>
    <x v="8"/>
    <d v="2023-08-01T00:00:00"/>
    <x v="26"/>
    <x v="12"/>
    <x v="0"/>
    <x v="0"/>
    <s v="R+1"/>
    <s v="Normal"/>
    <s v="Eclairage"/>
    <n v="10228.870000000001"/>
  </r>
  <r>
    <s v="TD N8_Compt-eclairage\\2308AA"/>
    <x v="8"/>
    <d v="2023-08-01T00:00:00"/>
    <x v="26"/>
    <x v="19"/>
    <x v="0"/>
    <x v="0"/>
    <s v="R+8"/>
    <s v="Normal"/>
    <s v="Eclairage"/>
    <n v="10673.12"/>
  </r>
  <r>
    <s v="TD Amphithéatre_Compt-éclairage\\2308AA"/>
    <x v="8"/>
    <d v="2023-08-01T00:00:00"/>
    <x v="27"/>
    <x v="2"/>
    <x v="0"/>
    <x v="0"/>
    <s v="RDCH"/>
    <s v="Normal"/>
    <s v="Eclairage"/>
    <n v="3183.75"/>
  </r>
  <r>
    <s v="TD HQ PCS_Compt-éclairage\\2308AA"/>
    <x v="8"/>
    <d v="2023-08-01T00:00:00"/>
    <x v="27"/>
    <x v="8"/>
    <x v="0"/>
    <x v="0"/>
    <s v="RDCH"/>
    <s v="Secouru"/>
    <s v="Eclairage"/>
    <n v="242"/>
  </r>
  <r>
    <s v="TD Instance 120P_Compt-éclairage\\2308AA"/>
    <x v="8"/>
    <d v="2023-08-01T00:00:00"/>
    <x v="27"/>
    <x v="10"/>
    <x v="0"/>
    <x v="0"/>
    <s v="RDCH"/>
    <s v="Normal"/>
    <s v="Eclairage"/>
    <n v="6637"/>
  </r>
  <r>
    <s v="TD Instance 30P_Compt-éclairage\\2308AA"/>
    <x v="8"/>
    <d v="2023-08-01T00:00:00"/>
    <x v="27"/>
    <x v="11"/>
    <x v="0"/>
    <x v="0"/>
    <s v="RDCH"/>
    <s v="Normal"/>
    <s v="Eclairage"/>
    <n v="1902"/>
  </r>
  <r>
    <s v="TD NO_Compt-éclairage\\2308AA"/>
    <x v="8"/>
    <d v="2023-08-01T00:00:00"/>
    <x v="27"/>
    <x v="20"/>
    <x v="0"/>
    <x v="0"/>
    <s v="RDCH"/>
    <s v="Normal"/>
    <s v="Eclairage"/>
    <n v="12541.61"/>
  </r>
  <r>
    <s v="TD OS_Compt-éclairage\\2308AA"/>
    <x v="8"/>
    <d v="2023-08-01T00:00:00"/>
    <x v="27"/>
    <x v="21"/>
    <x v="0"/>
    <x v="0"/>
    <s v="RDCH"/>
    <s v="Normal"/>
    <s v="Eclairage"/>
    <n v="877"/>
  </r>
  <r>
    <s v="TD SS N°1_Compt-éclairage\\2308AA"/>
    <x v="8"/>
    <d v="2023-08-01T00:00:00"/>
    <x v="27"/>
    <x v="22"/>
    <x v="0"/>
    <x v="0"/>
    <s v="SS1"/>
    <s v="Normal"/>
    <s v="Eclairage"/>
    <n v="17081.82"/>
  </r>
  <r>
    <s v="TD Caféteria_Compt-éclairage cafet\\2308AA"/>
    <x v="8"/>
    <d v="2023-08-01T00:00:00"/>
    <x v="28"/>
    <x v="3"/>
    <x v="0"/>
    <x v="0"/>
    <s v="Cafétéria"/>
    <s v="Normal"/>
    <s v="Eclairage"/>
    <n v="2103"/>
  </r>
  <r>
    <s v="TD NO_Compt-éclairage office\\2308AA"/>
    <x v="8"/>
    <d v="2023-08-01T00:00:00"/>
    <x v="29"/>
    <x v="20"/>
    <x v="0"/>
    <x v="0"/>
    <s v="RDCH"/>
    <s v="Normal"/>
    <s v="Eclairage"/>
    <n v="641"/>
  </r>
  <r>
    <s v="TD SS N°2_Compt-éclairge\\2308AA"/>
    <x v="8"/>
    <d v="2023-08-01T00:00:00"/>
    <x v="30"/>
    <x v="23"/>
    <x v="0"/>
    <x v="0"/>
    <s v="SS2"/>
    <s v="Normal"/>
    <s v="Eclairage"/>
    <n v="2805.18"/>
  </r>
  <r>
    <s v="TD N1_Compt-ECS\\2308AA"/>
    <x v="8"/>
    <d v="2023-08-01T00:00:00"/>
    <x v="31"/>
    <x v="12"/>
    <x v="0"/>
    <x v="0"/>
    <s v="R+1"/>
    <s v="Normal"/>
    <s v="ECS"/>
    <n v="2059.96"/>
  </r>
  <r>
    <s v="TD N8_Compt-ECS\\2308AA"/>
    <x v="8"/>
    <d v="2023-08-01T00:00:00"/>
    <x v="31"/>
    <x v="19"/>
    <x v="0"/>
    <x v="0"/>
    <s v="R+8"/>
    <s v="Normal"/>
    <s v="ECS"/>
    <n v="2092.44"/>
  </r>
  <r>
    <s v="TD OS_Compt-Local menage\\2308AA"/>
    <x v="8"/>
    <d v="2023-08-01T00:00:00"/>
    <x v="32"/>
    <x v="21"/>
    <x v="0"/>
    <x v="0"/>
    <s v="RDCH"/>
    <s v="Normal"/>
    <s v="PC"/>
    <n v="679"/>
  </r>
  <r>
    <s v="TGS_Compt-Monte charge N08\\2308AA"/>
    <x v="8"/>
    <d v="2023-08-01T00:00:00"/>
    <x v="33"/>
    <x v="26"/>
    <x v="0"/>
    <x v="0"/>
    <s v="SS1"/>
    <s v="Secouru"/>
    <s v="Ascenseurs"/>
    <n v="6037.06"/>
  </r>
  <r>
    <s v="TD Amphithéatre_Compt-PC\\2308AA"/>
    <x v="8"/>
    <d v="2023-08-01T00:00:00"/>
    <x v="34"/>
    <x v="2"/>
    <x v="0"/>
    <x v="0"/>
    <s v="RDCH"/>
    <s v="Normal"/>
    <s v="PC"/>
    <n v="232.22"/>
  </r>
  <r>
    <s v="TD Caféteria_Compt-PC\\2308AA"/>
    <x v="8"/>
    <d v="2023-08-01T00:00:00"/>
    <x v="34"/>
    <x v="3"/>
    <x v="0"/>
    <x v="0"/>
    <s v="Cafétéria"/>
    <s v="Normal"/>
    <s v="PC"/>
    <n v="61.2"/>
  </r>
  <r>
    <s v="TD HQ N0_Compt-PC\\2308AA"/>
    <x v="8"/>
    <d v="2023-08-01T00:00:00"/>
    <x v="34"/>
    <x v="5"/>
    <x v="0"/>
    <x v="0"/>
    <s v="RDCH"/>
    <s v="Secouru"/>
    <s v="PC"/>
    <n v="9698.7999999999993"/>
  </r>
  <r>
    <s v="TD HQ N1_Compt-PC\\2308AA"/>
    <x v="8"/>
    <d v="2023-08-01T00:00:00"/>
    <x v="34"/>
    <x v="6"/>
    <x v="0"/>
    <x v="0"/>
    <s v="R+1"/>
    <s v="Secouru"/>
    <s v="PC"/>
    <n v="1228.4000000000001"/>
  </r>
  <r>
    <s v="TD HQ N8_Compt-PC\\2308AA"/>
    <x v="8"/>
    <d v="2023-08-01T00:00:00"/>
    <x v="34"/>
    <x v="7"/>
    <x v="0"/>
    <x v="0"/>
    <s v="R+8"/>
    <s v="Secouru"/>
    <s v="PC"/>
    <n v="10401.299999999999"/>
  </r>
  <r>
    <s v="TD HQ PCS_Compt-PC\\2308AA"/>
    <x v="8"/>
    <d v="2023-08-01T00:00:00"/>
    <x v="34"/>
    <x v="8"/>
    <x v="0"/>
    <x v="0"/>
    <s v="RDCH"/>
    <s v="Secouru"/>
    <s v="PC"/>
    <n v="5309.92"/>
  </r>
  <r>
    <s v="TD Instance 120P_Compt-PC\\2308AA"/>
    <x v="8"/>
    <d v="2023-08-01T00:00:00"/>
    <x v="34"/>
    <x v="10"/>
    <x v="0"/>
    <x v="0"/>
    <s v="RDCH"/>
    <s v="Normal"/>
    <s v="PC"/>
    <n v="9"/>
  </r>
  <r>
    <s v="TD Instance 30P_Compt-PC\\2308AA"/>
    <x v="8"/>
    <d v="2023-08-01T00:00:00"/>
    <x v="34"/>
    <x v="11"/>
    <x v="0"/>
    <x v="0"/>
    <s v="RDCH"/>
    <s v="Normal"/>
    <s v="PC"/>
    <n v="10"/>
  </r>
  <r>
    <s v="TD N1_Compt-PC\\2308AA"/>
    <x v="8"/>
    <d v="2023-08-01T00:00:00"/>
    <x v="34"/>
    <x v="12"/>
    <x v="0"/>
    <x v="0"/>
    <s v="R+1"/>
    <s v="Normal"/>
    <s v="PC"/>
    <n v="3160.3"/>
  </r>
  <r>
    <s v="TD N8_Compt-PC\\2308AA"/>
    <x v="8"/>
    <d v="2023-08-01T00:00:00"/>
    <x v="34"/>
    <x v="19"/>
    <x v="0"/>
    <x v="0"/>
    <s v="R+8"/>
    <s v="Normal"/>
    <s v="PC"/>
    <n v="945.35"/>
  </r>
  <r>
    <s v="TD NO_Compt-PC\\2308AA"/>
    <x v="8"/>
    <d v="2023-08-01T00:00:00"/>
    <x v="34"/>
    <x v="20"/>
    <x v="0"/>
    <x v="0"/>
    <s v="RDCH"/>
    <s v="Normal"/>
    <s v="PC"/>
    <n v="16599.07"/>
  </r>
  <r>
    <s v="TD OS_Compt-PC\\2308AA"/>
    <x v="8"/>
    <d v="2023-08-01T00:00:00"/>
    <x v="34"/>
    <x v="21"/>
    <x v="0"/>
    <x v="0"/>
    <s v="RDCH"/>
    <s v="Normal"/>
    <s v="PC"/>
    <n v="273.36"/>
  </r>
  <r>
    <s v="TD SS N°1_Compt-PC\\2308AA"/>
    <x v="8"/>
    <d v="2023-08-01T00:00:00"/>
    <x v="34"/>
    <x v="22"/>
    <x v="0"/>
    <x v="0"/>
    <s v="SS1"/>
    <s v="Normal"/>
    <s v="PC"/>
    <n v="340.37"/>
  </r>
  <r>
    <s v="TD SS N°2_Compt-PC\\2308AA"/>
    <x v="8"/>
    <d v="2023-08-01T00:00:00"/>
    <x v="34"/>
    <x v="23"/>
    <x v="0"/>
    <x v="0"/>
    <s v="SS2"/>
    <s v="Normal"/>
    <s v="PC"/>
    <n v="44.09"/>
  </r>
  <r>
    <s v="TGS_Compt-Pompes de relevages\\2308AA"/>
    <x v="8"/>
    <d v="2023-08-01T00:00:00"/>
    <x v="35"/>
    <x v="26"/>
    <x v="0"/>
    <x v="0"/>
    <s v="SS1"/>
    <s v="Secouru"/>
    <s v="Pompes relevage"/>
    <n v="356.9"/>
  </r>
  <r>
    <s v="TD HQ PCS_Compt-VC\\2308AA"/>
    <x v="8"/>
    <d v="2023-08-01T00:00:00"/>
    <x v="36"/>
    <x v="8"/>
    <x v="0"/>
    <x v="0"/>
    <s v="RDCH"/>
    <s v="Secouru"/>
    <s v="CVC"/>
    <n v="537"/>
  </r>
  <r>
    <s v="TD N2_CP1 Compt-éclairage\\2308AA"/>
    <x v="8"/>
    <d v="2023-08-01T00:00:00"/>
    <x v="37"/>
    <x v="13"/>
    <x v="0"/>
    <x v="0"/>
    <s v="R+2"/>
    <s v="Normal"/>
    <s v="Eclairage"/>
    <n v="14621.8"/>
  </r>
  <r>
    <s v="TD N3_CP1 Compt-éclairage\\2308AA"/>
    <x v="8"/>
    <d v="2023-08-01T00:00:00"/>
    <x v="37"/>
    <x v="14"/>
    <x v="0"/>
    <x v="0"/>
    <s v="R+3"/>
    <s v="Normal"/>
    <s v="Eclairage"/>
    <n v="15039.7"/>
  </r>
  <r>
    <s v="TD N4_CP1 Compt-éclairage\\2308AA"/>
    <x v="8"/>
    <d v="2023-08-01T00:00:00"/>
    <x v="37"/>
    <x v="15"/>
    <x v="0"/>
    <x v="0"/>
    <s v="R+4"/>
    <s v="Normal"/>
    <s v="Eclairage"/>
    <n v="14195.2"/>
  </r>
  <r>
    <s v="TD N5_CP1 Compt-éclairage\\2308AA"/>
    <x v="8"/>
    <d v="2023-08-01T00:00:00"/>
    <x v="37"/>
    <x v="16"/>
    <x v="0"/>
    <x v="0"/>
    <s v="R+5"/>
    <s v="Normal"/>
    <s v="Eclairage"/>
    <n v="13705.4"/>
  </r>
  <r>
    <s v="TD N6_CP1 Compt-éclairage\\2308AA"/>
    <x v="8"/>
    <d v="2023-08-01T00:00:00"/>
    <x v="37"/>
    <x v="17"/>
    <x v="0"/>
    <x v="0"/>
    <s v="R+6"/>
    <s v="Normal"/>
    <s v="Eclairage"/>
    <n v="12863.2"/>
  </r>
  <r>
    <s v="TD N7_CP1 Compt-éclairage\\2308AA"/>
    <x v="8"/>
    <d v="2023-08-01T00:00:00"/>
    <x v="37"/>
    <x v="18"/>
    <x v="0"/>
    <x v="0"/>
    <s v="R+7"/>
    <s v="Normal"/>
    <s v="Eclairage"/>
    <n v="11815.4"/>
  </r>
  <r>
    <s v="TD N2_CP2 Compt-CVC\\2308AA"/>
    <x v="8"/>
    <d v="2023-08-01T00:00:00"/>
    <x v="38"/>
    <x v="13"/>
    <x v="0"/>
    <x v="0"/>
    <s v="R+2"/>
    <s v="Normal"/>
    <s v="CVC"/>
    <n v="2990.2"/>
  </r>
  <r>
    <s v="TD N3_CP2 Compt-CVC\\2308AA"/>
    <x v="8"/>
    <d v="2023-08-01T00:00:00"/>
    <x v="38"/>
    <x v="14"/>
    <x v="0"/>
    <x v="0"/>
    <s v="R+3"/>
    <s v="Normal"/>
    <s v="CVC"/>
    <n v="3170.6"/>
  </r>
  <r>
    <s v="TD N4_CP2 Compt-CVC\\2308AA"/>
    <x v="8"/>
    <d v="2023-08-01T00:00:00"/>
    <x v="38"/>
    <x v="15"/>
    <x v="0"/>
    <x v="0"/>
    <s v="R+4"/>
    <s v="Normal"/>
    <s v="CVC"/>
    <n v="3006.1"/>
  </r>
  <r>
    <s v="TD N5_CP2 Compt-CVC\\2308AA"/>
    <x v="8"/>
    <d v="2023-08-01T00:00:00"/>
    <x v="38"/>
    <x v="16"/>
    <x v="0"/>
    <x v="0"/>
    <s v="R+5"/>
    <s v="Normal"/>
    <s v="CVC"/>
    <n v="3047.2"/>
  </r>
  <r>
    <s v="TD N6_CP2 Compt-CVC\\2308AA"/>
    <x v="8"/>
    <d v="2023-08-01T00:00:00"/>
    <x v="38"/>
    <x v="17"/>
    <x v="0"/>
    <x v="0"/>
    <s v="R+6"/>
    <s v="Normal"/>
    <s v="CVC"/>
    <n v="3125.3"/>
  </r>
  <r>
    <s v="TD N7_CP2 Compt-CVC\\2308AA"/>
    <x v="8"/>
    <d v="2023-08-01T00:00:00"/>
    <x v="38"/>
    <x v="18"/>
    <x v="0"/>
    <x v="0"/>
    <s v="R+7"/>
    <s v="Normal"/>
    <s v="CVC"/>
    <n v="2965.3"/>
  </r>
  <r>
    <s v="TD N2_CP3 Compt-BEC\\2308AA"/>
    <x v="8"/>
    <d v="2023-08-01T00:00:00"/>
    <x v="39"/>
    <x v="13"/>
    <x v="0"/>
    <x v="0"/>
    <s v="R+2"/>
    <s v="Normal"/>
    <s v="ECS"/>
    <n v="3775.6"/>
  </r>
  <r>
    <s v="TD N3_CP3 Compt-BEC\\2308AA"/>
    <x v="8"/>
    <d v="2023-08-01T00:00:00"/>
    <x v="39"/>
    <x v="14"/>
    <x v="0"/>
    <x v="0"/>
    <s v="R+3"/>
    <s v="Normal"/>
    <s v="ECS"/>
    <n v="4134.8"/>
  </r>
  <r>
    <s v="TD N4_CP3 Compt-BEC\\2308AA"/>
    <x v="8"/>
    <d v="2023-08-01T00:00:00"/>
    <x v="39"/>
    <x v="15"/>
    <x v="0"/>
    <x v="0"/>
    <s v="R+4"/>
    <s v="Normal"/>
    <s v="ECS"/>
    <n v="4112.8999999999996"/>
  </r>
  <r>
    <s v="TD N5_CP3 Compt-BEC\\2308AA"/>
    <x v="8"/>
    <d v="2023-08-01T00:00:00"/>
    <x v="39"/>
    <x v="16"/>
    <x v="0"/>
    <x v="0"/>
    <s v="R+5"/>
    <s v="Normal"/>
    <s v="ECS"/>
    <n v="4569.8999999999996"/>
  </r>
  <r>
    <s v="TD N6_CP3 Compt-BEC\\2308AA"/>
    <x v="8"/>
    <d v="2023-08-01T00:00:00"/>
    <x v="39"/>
    <x v="17"/>
    <x v="0"/>
    <x v="0"/>
    <s v="R+6"/>
    <s v="Normal"/>
    <s v="ECS"/>
    <n v="4009.9"/>
  </r>
  <r>
    <s v="TD N7_CP3 Compt-BEC\\2308AA"/>
    <x v="8"/>
    <d v="2023-08-01T00:00:00"/>
    <x v="39"/>
    <x v="18"/>
    <x v="0"/>
    <x v="0"/>
    <s v="R+7"/>
    <s v="Normal"/>
    <s v="ECS"/>
    <n v="3282.1"/>
  </r>
  <r>
    <s v="TD N2_CP4 Compt-PC\\2308AA"/>
    <x v="8"/>
    <d v="2023-08-01T00:00:00"/>
    <x v="40"/>
    <x v="13"/>
    <x v="0"/>
    <x v="0"/>
    <s v="R+2"/>
    <s v="Normal"/>
    <s v="PC"/>
    <n v="6198.3"/>
  </r>
  <r>
    <s v="TD N3_CP4 Compt-PC\\2308AA"/>
    <x v="8"/>
    <d v="2023-08-01T00:00:00"/>
    <x v="40"/>
    <x v="14"/>
    <x v="0"/>
    <x v="0"/>
    <s v="R+3"/>
    <s v="Normal"/>
    <s v="PC"/>
    <n v="6693"/>
  </r>
  <r>
    <s v="TD N4_CP4 Compt-PC\\2308AA"/>
    <x v="8"/>
    <d v="2023-08-01T00:00:00"/>
    <x v="40"/>
    <x v="15"/>
    <x v="0"/>
    <x v="0"/>
    <s v="R+4"/>
    <s v="Normal"/>
    <s v="PC"/>
    <n v="8042.5"/>
  </r>
  <r>
    <s v="TD N5_CP4 Compt-PC\\2308AA"/>
    <x v="8"/>
    <d v="2023-08-01T00:00:00"/>
    <x v="40"/>
    <x v="16"/>
    <x v="0"/>
    <x v="0"/>
    <s v="R+5"/>
    <s v="Normal"/>
    <s v="PC"/>
    <n v="8457.5"/>
  </r>
  <r>
    <s v="TD N6_CP4 Compt-PC\\2308AA"/>
    <x v="8"/>
    <d v="2023-08-01T00:00:00"/>
    <x v="40"/>
    <x v="17"/>
    <x v="0"/>
    <x v="0"/>
    <s v="R+6"/>
    <s v="Normal"/>
    <s v="PC"/>
    <n v="8353.1"/>
  </r>
  <r>
    <s v="TD N7_CP4 Compt-PC\\2308AA"/>
    <x v="8"/>
    <d v="2023-08-01T00:00:00"/>
    <x v="40"/>
    <x v="18"/>
    <x v="0"/>
    <x v="0"/>
    <s v="R+7"/>
    <s v="Normal"/>
    <s v="PC"/>
    <n v="9334.6"/>
  </r>
  <r>
    <s v="Eau chaude_Eau chaude m3\\2308AA"/>
    <x v="8"/>
    <d v="2023-08-01T00:00:00"/>
    <x v="51"/>
    <x v="28"/>
    <x v="1"/>
    <x v="1"/>
    <m/>
    <m/>
    <s v="Total"/>
    <n v="52022.559999999998"/>
  </r>
  <r>
    <s v="Eau chaude_Eau chaude MWh\\2308AA"/>
    <x v="8"/>
    <d v="2023-08-01T00:00:00"/>
    <x v="53"/>
    <x v="28"/>
    <x v="3"/>
    <x v="1"/>
    <m/>
    <m/>
    <s v="Total"/>
    <n v="459.57900000000001"/>
  </r>
  <r>
    <s v="Eau foide_Eau foide\\2308AA"/>
    <x v="8"/>
    <d v="2023-08-01T00:00:00"/>
    <x v="54"/>
    <x v="29"/>
    <x v="1"/>
    <x v="1"/>
    <m/>
    <m/>
    <s v="Total"/>
    <n v="4792.51"/>
  </r>
  <r>
    <s v="Eau foide_Eau froide bureau\\2308AA"/>
    <x v="8"/>
    <d v="2023-08-01T00:00:00"/>
    <x v="55"/>
    <x v="29"/>
    <x v="1"/>
    <x v="1"/>
    <m/>
    <m/>
    <s v="Total"/>
    <n v="2029"/>
  </r>
  <r>
    <s v="Eau foide_Eau froide SG\\2308AA"/>
    <x v="8"/>
    <d v="2023-08-01T00:00:00"/>
    <x v="56"/>
    <x v="29"/>
    <x v="1"/>
    <x v="1"/>
    <m/>
    <m/>
    <s v="Total"/>
    <n v="2514"/>
  </r>
  <r>
    <s v="TD Amphithéatre_Centrale de mesure\\2309AA"/>
    <x v="9"/>
    <d v="2023-09-01T00:00:00"/>
    <x v="19"/>
    <x v="2"/>
    <x v="0"/>
    <x v="0"/>
    <s v="RDCH"/>
    <s v="Normal"/>
    <s v="Total"/>
    <n v="3554.5"/>
  </r>
  <r>
    <s v="TD Caféteria_Centrale de mesure\\2309AA"/>
    <x v="9"/>
    <d v="2023-09-01T00:00:00"/>
    <x v="19"/>
    <x v="3"/>
    <x v="0"/>
    <x v="0"/>
    <s v="Cafétéria"/>
    <s v="Normal"/>
    <s v="Total"/>
    <n v="1898.9"/>
  </r>
  <r>
    <s v="TD HQ  Serveur 1_Centrale de mesure\\2309AA"/>
    <x v="9"/>
    <d v="2023-09-01T00:00:00"/>
    <x v="19"/>
    <x v="4"/>
    <x v="0"/>
    <x v="0"/>
    <s v="RDCH"/>
    <s v="Secouru"/>
    <s v="Total"/>
    <n v="15655.24"/>
  </r>
  <r>
    <s v="TD HQ N0_Centrale de mesure\\2309AA"/>
    <x v="9"/>
    <d v="2023-09-01T00:00:00"/>
    <x v="19"/>
    <x v="5"/>
    <x v="0"/>
    <x v="0"/>
    <s v="RDCH"/>
    <s v="Secouru"/>
    <s v="Total"/>
    <n v="15866"/>
  </r>
  <r>
    <s v="TD HQ N1_Centrale de mesure\\2309AA"/>
    <x v="9"/>
    <d v="2023-09-01T00:00:00"/>
    <x v="19"/>
    <x v="6"/>
    <x v="0"/>
    <x v="0"/>
    <s v="R+1"/>
    <s v="Secouru"/>
    <s v="Total"/>
    <n v="7952.8"/>
  </r>
  <r>
    <s v="TD HQ N8_Centrale de mesure\\2309AA"/>
    <x v="9"/>
    <d v="2023-09-01T00:00:00"/>
    <x v="19"/>
    <x v="7"/>
    <x v="0"/>
    <x v="0"/>
    <s v="R+8"/>
    <s v="Secouru"/>
    <s v="Total"/>
    <n v="19718.7"/>
  </r>
  <r>
    <s v="TD HQ PCS_Centrale de mesure\\2309AA"/>
    <x v="9"/>
    <d v="2023-09-01T00:00:00"/>
    <x v="19"/>
    <x v="8"/>
    <x v="0"/>
    <x v="0"/>
    <s v="RDCH"/>
    <s v="Secouru"/>
    <s v="Total"/>
    <n v="7266.25"/>
  </r>
  <r>
    <s v="TD HQ Serveur 2_Centrale de mesure\\2309AA"/>
    <x v="9"/>
    <d v="2023-09-01T00:00:00"/>
    <x v="19"/>
    <x v="9"/>
    <x v="0"/>
    <x v="0"/>
    <s v="RDCH"/>
    <s v="Secouru"/>
    <s v="Total"/>
    <n v="22768.84"/>
  </r>
  <r>
    <s v="TD Instance 120P_Centrale de mesure\\2309AA"/>
    <x v="9"/>
    <d v="2023-09-01T00:00:00"/>
    <x v="19"/>
    <x v="10"/>
    <x v="0"/>
    <x v="0"/>
    <s v="RDCH"/>
    <s v="Normal"/>
    <s v="Total"/>
    <n v="7263.54"/>
  </r>
  <r>
    <s v="TD Instance 30P_Centrale de mesure\\2309AA"/>
    <x v="9"/>
    <d v="2023-09-01T00:00:00"/>
    <x v="19"/>
    <x v="11"/>
    <x v="0"/>
    <x v="0"/>
    <s v="RDCH"/>
    <s v="Normal"/>
    <s v="Total"/>
    <n v="193.85"/>
  </r>
  <r>
    <s v="TD N1_Centrale de mesure\\2309AA"/>
    <x v="9"/>
    <d v="2023-09-01T00:00:00"/>
    <x v="19"/>
    <x v="12"/>
    <x v="0"/>
    <x v="0"/>
    <s v="R+1"/>
    <s v="Normal"/>
    <s v="Total"/>
    <n v="17619.400000000001"/>
  </r>
  <r>
    <s v="TD N2_Centrale de mesure\\2309AA"/>
    <x v="9"/>
    <d v="2023-09-01T00:00:00"/>
    <x v="19"/>
    <x v="13"/>
    <x v="0"/>
    <x v="0"/>
    <s v="R+2"/>
    <s v="Normal"/>
    <s v="Total"/>
    <n v="39884.199999999997"/>
  </r>
  <r>
    <s v="TD N3_Centrale de mesure\\2309AA"/>
    <x v="9"/>
    <d v="2023-09-01T00:00:00"/>
    <x v="19"/>
    <x v="14"/>
    <x v="0"/>
    <x v="0"/>
    <s v="R+3"/>
    <s v="Normal"/>
    <s v="Total"/>
    <n v="35810.800000000003"/>
  </r>
  <r>
    <s v="TD N4_Centrale de mesure\\2309AA"/>
    <x v="9"/>
    <d v="2023-09-01T00:00:00"/>
    <x v="19"/>
    <x v="15"/>
    <x v="0"/>
    <x v="0"/>
    <s v="R+4"/>
    <s v="Normal"/>
    <s v="Total"/>
    <n v="33589"/>
  </r>
  <r>
    <s v="TD N5_Centrale de mesure\\2309AA"/>
    <x v="9"/>
    <d v="2023-09-01T00:00:00"/>
    <x v="19"/>
    <x v="16"/>
    <x v="0"/>
    <x v="0"/>
    <s v="R+5"/>
    <s v="Normal"/>
    <s v="Total"/>
    <n v="34979.599999999999"/>
  </r>
  <r>
    <s v="TD N6_Centrale de mesure\\2309AA"/>
    <x v="9"/>
    <d v="2023-09-01T00:00:00"/>
    <x v="19"/>
    <x v="17"/>
    <x v="0"/>
    <x v="0"/>
    <s v="R+6"/>
    <s v="Normal"/>
    <s v="Total"/>
    <n v="33880.1"/>
  </r>
  <r>
    <s v="TD N7_Centrale de mesure\\2309AA"/>
    <x v="9"/>
    <d v="2023-09-01T00:00:00"/>
    <x v="19"/>
    <x v="18"/>
    <x v="0"/>
    <x v="0"/>
    <s v="R+7"/>
    <s v="Normal"/>
    <s v="Total"/>
    <n v="41567.699999999997"/>
  </r>
  <r>
    <s v="TD N8_Centrale de mesure\\2309AA"/>
    <x v="9"/>
    <d v="2023-09-01T00:00:00"/>
    <x v="19"/>
    <x v="19"/>
    <x v="0"/>
    <x v="0"/>
    <s v="R+8"/>
    <s v="Normal"/>
    <s v="Total"/>
    <n v="17033.009999999998"/>
  </r>
  <r>
    <s v="TD NO_Centrale de mesure\\2309AA"/>
    <x v="9"/>
    <d v="2023-09-01T00:00:00"/>
    <x v="19"/>
    <x v="20"/>
    <x v="0"/>
    <x v="0"/>
    <s v="RDCH"/>
    <s v="Normal"/>
    <s v="Total"/>
    <n v="36824.21"/>
  </r>
  <r>
    <s v="TD OS_Centrale de mesure\\2309AA"/>
    <x v="9"/>
    <d v="2023-09-01T00:00:00"/>
    <x v="19"/>
    <x v="21"/>
    <x v="0"/>
    <x v="0"/>
    <s v="RDCH"/>
    <s v="Normal"/>
    <s v="Total"/>
    <n v="3407.15"/>
  </r>
  <r>
    <s v="TD SS N°1_Centrale de mesure\\2309AA"/>
    <x v="9"/>
    <d v="2023-09-01T00:00:00"/>
    <x v="19"/>
    <x v="22"/>
    <x v="0"/>
    <x v="0"/>
    <s v="SS1"/>
    <s v="Normal"/>
    <s v="Total"/>
    <n v="18179.599999999999"/>
  </r>
  <r>
    <s v="TD SS N°2_Centrale de mesure\\2309AA"/>
    <x v="9"/>
    <d v="2023-09-01T00:00:00"/>
    <x v="19"/>
    <x v="23"/>
    <x v="0"/>
    <x v="0"/>
    <s v="SS2"/>
    <s v="Normal"/>
    <s v="Total"/>
    <n v="2966.07"/>
  </r>
  <r>
    <s v="TG HQ 1_Centrale de mesure\\2309AA"/>
    <x v="9"/>
    <d v="2023-09-01T00:00:00"/>
    <x v="19"/>
    <x v="24"/>
    <x v="0"/>
    <x v="0"/>
    <s v="SS1"/>
    <s v="Secouru"/>
    <s v="Total"/>
    <n v="66617"/>
  </r>
  <r>
    <s v="TG HQ 2_Centrale de mesure\\2309AA"/>
    <x v="9"/>
    <d v="2023-09-01T00:00:00"/>
    <x v="19"/>
    <x v="25"/>
    <x v="0"/>
    <x v="0"/>
    <s v="SS1"/>
    <s v="Secouru"/>
    <s v="Total"/>
    <n v="79241"/>
  </r>
  <r>
    <s v="TGS_Centrale de mesure\\2309AA"/>
    <x v="9"/>
    <d v="2023-09-01T00:00:00"/>
    <x v="19"/>
    <x v="26"/>
    <x v="0"/>
    <x v="0"/>
    <s v="SS1"/>
    <s v="Secouru"/>
    <s v="Total"/>
    <n v="9532"/>
  </r>
  <r>
    <s v="TD NO_Compt-  BEC office\\2309AA"/>
    <x v="9"/>
    <d v="2023-09-01T00:00:00"/>
    <x v="20"/>
    <x v="20"/>
    <x v="0"/>
    <x v="0"/>
    <s v="RDCH"/>
    <s v="Normal"/>
    <s v="ECS"/>
    <n v="354"/>
  </r>
  <r>
    <s v="TD NO_Compt- PC office\\2309AA"/>
    <x v="9"/>
    <d v="2023-09-01T00:00:00"/>
    <x v="21"/>
    <x v="20"/>
    <x v="0"/>
    <x v="0"/>
    <s v="RDCH"/>
    <s v="Normal"/>
    <s v="PC"/>
    <n v="2273"/>
  </r>
  <r>
    <s v="TD NO_Compt-BECS\\2309AA"/>
    <x v="9"/>
    <d v="2023-09-01T00:00:00"/>
    <x v="22"/>
    <x v="20"/>
    <x v="0"/>
    <x v="0"/>
    <s v="RDCH"/>
    <s v="Normal"/>
    <s v="ECS"/>
    <n v="2108"/>
  </r>
  <r>
    <s v="TD Caféteria_Compt-BECS-Local menage\\2309AA"/>
    <x v="9"/>
    <d v="2023-09-01T00:00:00"/>
    <x v="23"/>
    <x v="3"/>
    <x v="0"/>
    <x v="0"/>
    <s v="Cafétéria"/>
    <s v="Normal"/>
    <s v="ECS"/>
    <n v="1760"/>
  </r>
  <r>
    <s v="TD SS N°1_Compt-Chauffage\\2309AA"/>
    <x v="9"/>
    <d v="2023-09-01T00:00:00"/>
    <x v="24"/>
    <x v="22"/>
    <x v="0"/>
    <x v="0"/>
    <s v="SS1"/>
    <s v="Normal"/>
    <s v="CVC"/>
    <n v="0.05"/>
  </r>
  <r>
    <s v="TD N1_Compt-CVC\\2309AA"/>
    <x v="9"/>
    <d v="2023-09-01T00:00:00"/>
    <x v="25"/>
    <x v="12"/>
    <x v="0"/>
    <x v="0"/>
    <s v="R+1"/>
    <s v="Normal"/>
    <s v="CVC"/>
    <n v="1172.75"/>
  </r>
  <r>
    <s v="TD N8_Compt-CVC\\2309AA"/>
    <x v="9"/>
    <d v="2023-09-01T00:00:00"/>
    <x v="25"/>
    <x v="19"/>
    <x v="0"/>
    <x v="0"/>
    <s v="R+8"/>
    <s v="Normal"/>
    <s v="CVC"/>
    <n v="2657.14"/>
  </r>
  <r>
    <s v="TD NO_Compt-CVC\\2309AA"/>
    <x v="9"/>
    <d v="2023-09-01T00:00:00"/>
    <x v="25"/>
    <x v="20"/>
    <x v="0"/>
    <x v="0"/>
    <s v="RDCH"/>
    <s v="Normal"/>
    <s v="CVC"/>
    <n v="1913.24"/>
  </r>
  <r>
    <s v="TD OS_Compt-CVC\\2309AA"/>
    <x v="9"/>
    <d v="2023-09-01T00:00:00"/>
    <x v="25"/>
    <x v="21"/>
    <x v="0"/>
    <x v="0"/>
    <s v="RDCH"/>
    <s v="Normal"/>
    <s v="CVC"/>
    <n v="1092.26"/>
  </r>
  <r>
    <s v="TD N1_Compt-eclairage\\2309AA"/>
    <x v="9"/>
    <d v="2023-09-01T00:00:00"/>
    <x v="26"/>
    <x v="12"/>
    <x v="0"/>
    <x v="0"/>
    <s v="R+1"/>
    <s v="Normal"/>
    <s v="Eclairage"/>
    <n v="10841.81"/>
  </r>
  <r>
    <s v="TD N8_Compt-eclairage\\2309AA"/>
    <x v="9"/>
    <d v="2023-09-01T00:00:00"/>
    <x v="26"/>
    <x v="19"/>
    <x v="0"/>
    <x v="0"/>
    <s v="R+8"/>
    <s v="Normal"/>
    <s v="Eclairage"/>
    <n v="11337.77"/>
  </r>
  <r>
    <s v="TD Amphithéatre_Compt-éclairage\\2309AA"/>
    <x v="9"/>
    <d v="2023-09-01T00:00:00"/>
    <x v="27"/>
    <x v="2"/>
    <x v="0"/>
    <x v="0"/>
    <s v="RDCH"/>
    <s v="Normal"/>
    <s v="Eclairage"/>
    <n v="3261.81"/>
  </r>
  <r>
    <s v="TD HQ PCS_Compt-éclairage\\2309AA"/>
    <x v="9"/>
    <d v="2023-09-01T00:00:00"/>
    <x v="27"/>
    <x v="8"/>
    <x v="0"/>
    <x v="0"/>
    <s v="RDCH"/>
    <s v="Secouru"/>
    <s v="Eclairage"/>
    <n v="250"/>
  </r>
  <r>
    <s v="TD Instance 120P_Compt-éclairage\\2309AA"/>
    <x v="9"/>
    <d v="2023-09-01T00:00:00"/>
    <x v="27"/>
    <x v="10"/>
    <x v="0"/>
    <x v="0"/>
    <s v="RDCH"/>
    <s v="Normal"/>
    <s v="Eclairage"/>
    <n v="6773"/>
  </r>
  <r>
    <s v="TD Instance 30P_Compt-éclairage\\2309AA"/>
    <x v="9"/>
    <d v="2023-09-01T00:00:00"/>
    <x v="27"/>
    <x v="11"/>
    <x v="0"/>
    <x v="0"/>
    <s v="RDCH"/>
    <s v="Normal"/>
    <s v="Eclairage"/>
    <n v="2001"/>
  </r>
  <r>
    <s v="TD NO_Compt-éclairage\\2309AA"/>
    <x v="9"/>
    <d v="2023-09-01T00:00:00"/>
    <x v="27"/>
    <x v="20"/>
    <x v="0"/>
    <x v="0"/>
    <s v="RDCH"/>
    <s v="Normal"/>
    <s v="Eclairage"/>
    <n v="13174.02"/>
  </r>
  <r>
    <s v="TD OS_Compt-éclairage\\2309AA"/>
    <x v="9"/>
    <d v="2023-09-01T00:00:00"/>
    <x v="27"/>
    <x v="21"/>
    <x v="0"/>
    <x v="0"/>
    <s v="RDCH"/>
    <s v="Normal"/>
    <s v="Eclairage"/>
    <n v="914.34"/>
  </r>
  <r>
    <s v="TD SS N°1_Compt-éclairage\\2309AA"/>
    <x v="9"/>
    <d v="2023-09-01T00:00:00"/>
    <x v="27"/>
    <x v="22"/>
    <x v="0"/>
    <x v="0"/>
    <s v="SS1"/>
    <s v="Normal"/>
    <s v="Eclairage"/>
    <n v="17359.63"/>
  </r>
  <r>
    <s v="TD Caféteria_Compt-éclairage cafet\\2309AA"/>
    <x v="9"/>
    <d v="2023-09-01T00:00:00"/>
    <x v="28"/>
    <x v="3"/>
    <x v="0"/>
    <x v="0"/>
    <s v="Cafétéria"/>
    <s v="Normal"/>
    <s v="Eclairage"/>
    <n v="2191"/>
  </r>
  <r>
    <s v="TD NO_Compt-éclairage office\\2309AA"/>
    <x v="9"/>
    <d v="2023-09-01T00:00:00"/>
    <x v="29"/>
    <x v="20"/>
    <x v="0"/>
    <x v="0"/>
    <s v="RDCH"/>
    <s v="Normal"/>
    <s v="Eclairage"/>
    <n v="681"/>
  </r>
  <r>
    <s v="TD SS N°2_Compt-éclairge\\2309AA"/>
    <x v="9"/>
    <d v="2023-09-01T00:00:00"/>
    <x v="30"/>
    <x v="23"/>
    <x v="0"/>
    <x v="0"/>
    <s v="SS2"/>
    <s v="Normal"/>
    <s v="Eclairage"/>
    <n v="2845.45"/>
  </r>
  <r>
    <s v="TD N1_Compt-ECS\\2309AA"/>
    <x v="9"/>
    <d v="2023-09-01T00:00:00"/>
    <x v="31"/>
    <x v="12"/>
    <x v="0"/>
    <x v="0"/>
    <s v="R+1"/>
    <s v="Normal"/>
    <s v="ECS"/>
    <n v="2189.39"/>
  </r>
  <r>
    <s v="TD N8_Compt-ECS\\2309AA"/>
    <x v="9"/>
    <d v="2023-09-01T00:00:00"/>
    <x v="31"/>
    <x v="19"/>
    <x v="0"/>
    <x v="0"/>
    <s v="R+8"/>
    <s v="Normal"/>
    <s v="ECS"/>
    <n v="2222.89"/>
  </r>
  <r>
    <s v="TD OS_Compt-Local menage\\2309AA"/>
    <x v="9"/>
    <d v="2023-09-01T00:00:00"/>
    <x v="32"/>
    <x v="21"/>
    <x v="0"/>
    <x v="0"/>
    <s v="RDCH"/>
    <s v="Normal"/>
    <s v="PC"/>
    <n v="716.47"/>
  </r>
  <r>
    <s v="TGS_Compt-Monte charge N08\\2309AA"/>
    <x v="9"/>
    <d v="2023-09-01T00:00:00"/>
    <x v="33"/>
    <x v="26"/>
    <x v="0"/>
    <x v="0"/>
    <s v="SS1"/>
    <s v="Secouru"/>
    <s v="Ascenseurs"/>
    <n v="6420.33"/>
  </r>
  <r>
    <s v="TD Amphithéatre_Compt-PC\\2309AA"/>
    <x v="9"/>
    <d v="2023-09-01T00:00:00"/>
    <x v="34"/>
    <x v="2"/>
    <x v="0"/>
    <x v="0"/>
    <s v="RDCH"/>
    <s v="Normal"/>
    <s v="PC"/>
    <n v="232.73"/>
  </r>
  <r>
    <s v="TD Caféteria_Compt-PC\\2309AA"/>
    <x v="9"/>
    <d v="2023-09-01T00:00:00"/>
    <x v="34"/>
    <x v="3"/>
    <x v="0"/>
    <x v="0"/>
    <s v="Cafétéria"/>
    <s v="Normal"/>
    <s v="PC"/>
    <n v="80.5"/>
  </r>
  <r>
    <s v="TD HQ N0_Compt-PC\\2309AA"/>
    <x v="9"/>
    <d v="2023-09-01T00:00:00"/>
    <x v="34"/>
    <x v="5"/>
    <x v="0"/>
    <x v="0"/>
    <s v="RDCH"/>
    <s v="Secouru"/>
    <s v="PC"/>
    <n v="10451.200000000001"/>
  </r>
  <r>
    <s v="TD HQ N1_Compt-PC\\2309AA"/>
    <x v="9"/>
    <d v="2023-09-01T00:00:00"/>
    <x v="34"/>
    <x v="6"/>
    <x v="0"/>
    <x v="0"/>
    <s v="R+1"/>
    <s v="Secouru"/>
    <s v="PC"/>
    <n v="1300.5"/>
  </r>
  <r>
    <s v="TD HQ N8_Compt-PC\\2309AA"/>
    <x v="9"/>
    <d v="2023-09-01T00:00:00"/>
    <x v="34"/>
    <x v="7"/>
    <x v="0"/>
    <x v="0"/>
    <s v="R+8"/>
    <s v="Secouru"/>
    <s v="PC"/>
    <n v="11210.1"/>
  </r>
  <r>
    <s v="TD HQ PCS_Compt-PC\\2309AA"/>
    <x v="9"/>
    <d v="2023-09-01T00:00:00"/>
    <x v="34"/>
    <x v="8"/>
    <x v="0"/>
    <x v="0"/>
    <s v="RDCH"/>
    <s v="Secouru"/>
    <s v="PC"/>
    <n v="5657.62"/>
  </r>
  <r>
    <s v="TD Instance 120P_Compt-PC\\2309AA"/>
    <x v="9"/>
    <d v="2023-09-01T00:00:00"/>
    <x v="34"/>
    <x v="10"/>
    <x v="0"/>
    <x v="0"/>
    <s v="RDCH"/>
    <s v="Normal"/>
    <s v="PC"/>
    <n v="9"/>
  </r>
  <r>
    <s v="TD Instance 30P_Compt-PC\\2309AA"/>
    <x v="9"/>
    <d v="2023-09-01T00:00:00"/>
    <x v="34"/>
    <x v="11"/>
    <x v="0"/>
    <x v="0"/>
    <s v="RDCH"/>
    <s v="Normal"/>
    <s v="PC"/>
    <n v="10"/>
  </r>
  <r>
    <s v="TD N1_Compt-PC\\2309AA"/>
    <x v="9"/>
    <d v="2023-09-01T00:00:00"/>
    <x v="34"/>
    <x v="12"/>
    <x v="0"/>
    <x v="0"/>
    <s v="R+1"/>
    <s v="Normal"/>
    <s v="PC"/>
    <n v="3323.9"/>
  </r>
  <r>
    <s v="TD N8_Compt-PC\\2309AA"/>
    <x v="9"/>
    <d v="2023-09-01T00:00:00"/>
    <x v="34"/>
    <x v="19"/>
    <x v="0"/>
    <x v="0"/>
    <s v="R+8"/>
    <s v="Normal"/>
    <s v="PC"/>
    <n v="1023.92"/>
  </r>
  <r>
    <s v="TD NO_Compt-PC\\2309AA"/>
    <x v="9"/>
    <d v="2023-09-01T00:00:00"/>
    <x v="34"/>
    <x v="20"/>
    <x v="0"/>
    <x v="0"/>
    <s v="RDCH"/>
    <s v="Normal"/>
    <s v="PC"/>
    <n v="17889.55"/>
  </r>
  <r>
    <s v="TD OS_Compt-PC\\2309AA"/>
    <x v="9"/>
    <d v="2023-09-01T00:00:00"/>
    <x v="34"/>
    <x v="21"/>
    <x v="0"/>
    <x v="0"/>
    <s v="RDCH"/>
    <s v="Normal"/>
    <s v="PC"/>
    <n v="302.79000000000002"/>
  </r>
  <r>
    <s v="TD SS N°1_Compt-PC\\2309AA"/>
    <x v="9"/>
    <d v="2023-09-01T00:00:00"/>
    <x v="34"/>
    <x v="22"/>
    <x v="0"/>
    <x v="0"/>
    <s v="SS1"/>
    <s v="Normal"/>
    <s v="PC"/>
    <n v="340.37"/>
  </r>
  <r>
    <s v="TD SS N°2_Compt-PC\\2309AA"/>
    <x v="9"/>
    <d v="2023-09-01T00:00:00"/>
    <x v="34"/>
    <x v="23"/>
    <x v="0"/>
    <x v="0"/>
    <s v="SS2"/>
    <s v="Normal"/>
    <s v="PC"/>
    <n v="44.09"/>
  </r>
  <r>
    <s v="TGS_Compt-Pompes de relevages\\2309AA"/>
    <x v="9"/>
    <d v="2023-09-01T00:00:00"/>
    <x v="35"/>
    <x v="26"/>
    <x v="0"/>
    <x v="0"/>
    <s v="SS1"/>
    <s v="Secouru"/>
    <s v="Pompes relevage"/>
    <n v="368.4"/>
  </r>
  <r>
    <s v="TD HQ PCS_Compt-VC\\2309AA"/>
    <x v="9"/>
    <d v="2023-09-01T00:00:00"/>
    <x v="36"/>
    <x v="8"/>
    <x v="0"/>
    <x v="0"/>
    <s v="RDCH"/>
    <s v="Secouru"/>
    <s v="CVC"/>
    <n v="559"/>
  </r>
  <r>
    <s v="TD N2_CP1 Compt-éclairage\\2309AA"/>
    <x v="9"/>
    <d v="2023-09-01T00:00:00"/>
    <x v="37"/>
    <x v="13"/>
    <x v="0"/>
    <x v="0"/>
    <s v="R+2"/>
    <s v="Normal"/>
    <s v="Eclairage"/>
    <n v="15416.8"/>
  </r>
  <r>
    <s v="TD N3_CP1 Compt-éclairage\\2309AA"/>
    <x v="9"/>
    <d v="2023-09-01T00:00:00"/>
    <x v="37"/>
    <x v="14"/>
    <x v="0"/>
    <x v="0"/>
    <s v="R+3"/>
    <s v="Normal"/>
    <s v="Eclairage"/>
    <n v="15759.7"/>
  </r>
  <r>
    <s v="TD N4_CP1 Compt-éclairage\\2309AA"/>
    <x v="9"/>
    <d v="2023-09-01T00:00:00"/>
    <x v="37"/>
    <x v="15"/>
    <x v="0"/>
    <x v="0"/>
    <s v="R+4"/>
    <s v="Normal"/>
    <s v="Eclairage"/>
    <n v="14864.5"/>
  </r>
  <r>
    <s v="TD N5_CP1 Compt-éclairage\\2309AA"/>
    <x v="9"/>
    <d v="2023-09-01T00:00:00"/>
    <x v="37"/>
    <x v="16"/>
    <x v="0"/>
    <x v="0"/>
    <s v="R+5"/>
    <s v="Normal"/>
    <s v="Eclairage"/>
    <n v="14441.1"/>
  </r>
  <r>
    <s v="TD N6_CP1 Compt-éclairage\\2309AA"/>
    <x v="9"/>
    <d v="2023-09-01T00:00:00"/>
    <x v="37"/>
    <x v="17"/>
    <x v="0"/>
    <x v="0"/>
    <s v="R+6"/>
    <s v="Normal"/>
    <s v="Eclairage"/>
    <n v="13575.1"/>
  </r>
  <r>
    <s v="TD N7_CP1 Compt-éclairage\\2309AA"/>
    <x v="9"/>
    <d v="2023-09-01T00:00:00"/>
    <x v="37"/>
    <x v="18"/>
    <x v="0"/>
    <x v="0"/>
    <s v="R+7"/>
    <s v="Normal"/>
    <s v="Eclairage"/>
    <n v="12543.6"/>
  </r>
  <r>
    <s v="TD N2_CP2 Compt-CVC\\2309AA"/>
    <x v="9"/>
    <d v="2023-09-01T00:00:00"/>
    <x v="38"/>
    <x v="13"/>
    <x v="0"/>
    <x v="0"/>
    <s v="R+2"/>
    <s v="Normal"/>
    <s v="CVC"/>
    <n v="3143.2"/>
  </r>
  <r>
    <s v="TD N3_CP2 Compt-CVC\\2309AA"/>
    <x v="9"/>
    <d v="2023-09-01T00:00:00"/>
    <x v="38"/>
    <x v="14"/>
    <x v="0"/>
    <x v="0"/>
    <s v="R+3"/>
    <s v="Normal"/>
    <s v="CVC"/>
    <n v="3325.5"/>
  </r>
  <r>
    <s v="TD N4_CP2 Compt-CVC\\2309AA"/>
    <x v="9"/>
    <d v="2023-09-01T00:00:00"/>
    <x v="38"/>
    <x v="15"/>
    <x v="0"/>
    <x v="0"/>
    <s v="R+4"/>
    <s v="Normal"/>
    <s v="CVC"/>
    <n v="3151.5"/>
  </r>
  <r>
    <s v="TD N5_CP2 Compt-CVC\\2309AA"/>
    <x v="9"/>
    <d v="2023-09-01T00:00:00"/>
    <x v="38"/>
    <x v="16"/>
    <x v="0"/>
    <x v="0"/>
    <s v="R+5"/>
    <s v="Normal"/>
    <s v="CVC"/>
    <n v="3196"/>
  </r>
  <r>
    <s v="TD N6_CP2 Compt-CVC\\2309AA"/>
    <x v="9"/>
    <d v="2023-09-01T00:00:00"/>
    <x v="38"/>
    <x v="17"/>
    <x v="0"/>
    <x v="0"/>
    <s v="R+6"/>
    <s v="Normal"/>
    <s v="CVC"/>
    <n v="3284.1"/>
  </r>
  <r>
    <s v="TD N7_CP2 Compt-CVC\\2309AA"/>
    <x v="9"/>
    <d v="2023-09-01T00:00:00"/>
    <x v="38"/>
    <x v="18"/>
    <x v="0"/>
    <x v="0"/>
    <s v="R+7"/>
    <s v="Normal"/>
    <s v="CVC"/>
    <n v="3115.5"/>
  </r>
  <r>
    <s v="TD N2_CP3 Compt-BEC\\2309AA"/>
    <x v="9"/>
    <d v="2023-09-01T00:00:00"/>
    <x v="39"/>
    <x v="13"/>
    <x v="0"/>
    <x v="0"/>
    <s v="R+2"/>
    <s v="Normal"/>
    <s v="ECS"/>
    <n v="4033.9"/>
  </r>
  <r>
    <s v="TD N3_CP3 Compt-BEC\\2309AA"/>
    <x v="9"/>
    <d v="2023-09-01T00:00:00"/>
    <x v="39"/>
    <x v="14"/>
    <x v="0"/>
    <x v="0"/>
    <s v="R+3"/>
    <s v="Normal"/>
    <s v="ECS"/>
    <n v="4452"/>
  </r>
  <r>
    <s v="TD N4_CP3 Compt-BEC\\2309AA"/>
    <x v="9"/>
    <d v="2023-09-01T00:00:00"/>
    <x v="39"/>
    <x v="15"/>
    <x v="0"/>
    <x v="0"/>
    <s v="R+4"/>
    <s v="Normal"/>
    <s v="ECS"/>
    <n v="4396.2"/>
  </r>
  <r>
    <s v="TD N5_CP3 Compt-BEC\\2309AA"/>
    <x v="9"/>
    <d v="2023-09-01T00:00:00"/>
    <x v="39"/>
    <x v="16"/>
    <x v="0"/>
    <x v="0"/>
    <s v="R+5"/>
    <s v="Normal"/>
    <s v="ECS"/>
    <n v="4918.1000000000004"/>
  </r>
  <r>
    <s v="TD N6_CP3 Compt-BEC\\2309AA"/>
    <x v="9"/>
    <d v="2023-09-01T00:00:00"/>
    <x v="39"/>
    <x v="17"/>
    <x v="0"/>
    <x v="0"/>
    <s v="R+6"/>
    <s v="Normal"/>
    <s v="ECS"/>
    <n v="4306"/>
  </r>
  <r>
    <s v="TD N7_CP3 Compt-BEC\\2309AA"/>
    <x v="9"/>
    <d v="2023-09-01T00:00:00"/>
    <x v="39"/>
    <x v="18"/>
    <x v="0"/>
    <x v="0"/>
    <s v="R+7"/>
    <s v="Normal"/>
    <s v="ECS"/>
    <n v="3486.9"/>
  </r>
  <r>
    <s v="TD N2_CP4 Compt-PC\\2309AA"/>
    <x v="9"/>
    <d v="2023-09-01T00:00:00"/>
    <x v="40"/>
    <x v="13"/>
    <x v="0"/>
    <x v="0"/>
    <s v="R+2"/>
    <s v="Normal"/>
    <s v="PC"/>
    <n v="6693.6"/>
  </r>
  <r>
    <s v="TD N3_CP4 Compt-PC\\2309AA"/>
    <x v="9"/>
    <d v="2023-09-01T00:00:00"/>
    <x v="40"/>
    <x v="14"/>
    <x v="0"/>
    <x v="0"/>
    <s v="R+3"/>
    <s v="Normal"/>
    <s v="PC"/>
    <n v="7184.8"/>
  </r>
  <r>
    <s v="TD N4_CP4 Compt-PC\\2309AA"/>
    <x v="9"/>
    <d v="2023-09-01T00:00:00"/>
    <x v="40"/>
    <x v="15"/>
    <x v="0"/>
    <x v="0"/>
    <s v="R+4"/>
    <s v="Normal"/>
    <s v="PC"/>
    <n v="8708"/>
  </r>
  <r>
    <s v="TD N5_CP4 Compt-PC\\2309AA"/>
    <x v="9"/>
    <d v="2023-09-01T00:00:00"/>
    <x v="40"/>
    <x v="16"/>
    <x v="0"/>
    <x v="0"/>
    <s v="R+5"/>
    <s v="Normal"/>
    <s v="PC"/>
    <n v="9153.2999999999993"/>
  </r>
  <r>
    <s v="TD N6_CP4 Compt-PC\\2309AA"/>
    <x v="9"/>
    <d v="2023-09-01T00:00:00"/>
    <x v="40"/>
    <x v="17"/>
    <x v="0"/>
    <x v="0"/>
    <s v="R+6"/>
    <s v="Normal"/>
    <s v="PC"/>
    <n v="8996.2000000000007"/>
  </r>
  <r>
    <s v="TD N7_CP4 Compt-PC\\2309AA"/>
    <x v="9"/>
    <d v="2023-09-01T00:00:00"/>
    <x v="40"/>
    <x v="18"/>
    <x v="0"/>
    <x v="0"/>
    <s v="R+7"/>
    <s v="Normal"/>
    <s v="PC"/>
    <n v="10082.299999999999"/>
  </r>
  <r>
    <s v="Eau chaude_Eau chaude m3\\2309AA"/>
    <x v="9"/>
    <d v="2023-09-01T00:00:00"/>
    <x v="51"/>
    <x v="28"/>
    <x v="1"/>
    <x v="1"/>
    <m/>
    <m/>
    <s v="Total"/>
    <n v="52022.55"/>
  </r>
  <r>
    <s v="Eau chaude_Eau chaude MWh\\2309AA"/>
    <x v="9"/>
    <d v="2023-09-01T00:00:00"/>
    <x v="53"/>
    <x v="28"/>
    <x v="3"/>
    <x v="1"/>
    <m/>
    <m/>
    <s v="Total"/>
    <n v="459.57900000000001"/>
  </r>
  <r>
    <s v="Eau foide_Eau foide\\2309AA"/>
    <x v="9"/>
    <d v="2023-09-01T00:00:00"/>
    <x v="54"/>
    <x v="29"/>
    <x v="1"/>
    <x v="1"/>
    <m/>
    <m/>
    <s v="Total"/>
    <n v="5083.26"/>
  </r>
  <r>
    <s v="Eau foide_Eau froide bureau\\2309AA"/>
    <x v="9"/>
    <d v="2023-09-01T00:00:00"/>
    <x v="55"/>
    <x v="29"/>
    <x v="1"/>
    <x v="1"/>
    <m/>
    <m/>
    <s v="Total"/>
    <n v="2210"/>
  </r>
  <r>
    <s v="Eau foide_Eau froide SG\\2309AA"/>
    <x v="9"/>
    <d v="2023-09-01T00:00:00"/>
    <x v="56"/>
    <x v="29"/>
    <x v="1"/>
    <x v="1"/>
    <m/>
    <m/>
    <s v="Total"/>
    <n v="2619"/>
  </r>
  <r>
    <s v="TD Amphithéatre_Centrale de mesure\\2310AA"/>
    <x v="10"/>
    <d v="2023-10-01T00:00:00"/>
    <x v="19"/>
    <x v="2"/>
    <x v="0"/>
    <x v="0"/>
    <s v="RDCH"/>
    <s v="Normal"/>
    <s v="Total"/>
    <n v="3702.36"/>
  </r>
  <r>
    <s v="TD Caféteria_Centrale de mesure\\2310AA"/>
    <x v="10"/>
    <d v="2023-10-01T00:00:00"/>
    <x v="19"/>
    <x v="3"/>
    <x v="0"/>
    <x v="0"/>
    <s v="Cafétéria"/>
    <s v="Normal"/>
    <s v="Total"/>
    <n v="2459.9"/>
  </r>
  <r>
    <s v="TD HQ  Serveur 1_Centrale de mesure\\2310AA"/>
    <x v="10"/>
    <d v="2023-10-01T00:00:00"/>
    <x v="19"/>
    <x v="4"/>
    <x v="0"/>
    <x v="0"/>
    <s v="RDCH"/>
    <s v="Secouru"/>
    <s v="Total"/>
    <n v="16698.36"/>
  </r>
  <r>
    <s v="TD HQ N0_Centrale de mesure\\2310AA"/>
    <x v="10"/>
    <d v="2023-10-01T00:00:00"/>
    <x v="19"/>
    <x v="5"/>
    <x v="0"/>
    <x v="0"/>
    <s v="RDCH"/>
    <s v="Secouru"/>
    <s v="Total"/>
    <n v="17056.7"/>
  </r>
  <r>
    <s v="TD HQ N1_Centrale de mesure\\2310AA"/>
    <x v="10"/>
    <d v="2023-10-01T00:00:00"/>
    <x v="19"/>
    <x v="6"/>
    <x v="0"/>
    <x v="0"/>
    <s v="R+1"/>
    <s v="Secouru"/>
    <s v="Total"/>
    <n v="8696.2000000000007"/>
  </r>
  <r>
    <s v="TD HQ N8_Centrale de mesure\\2310AA"/>
    <x v="10"/>
    <d v="2023-10-01T00:00:00"/>
    <x v="19"/>
    <x v="7"/>
    <x v="0"/>
    <x v="0"/>
    <s v="R+8"/>
    <s v="Secouru"/>
    <s v="Total"/>
    <n v="21492.6"/>
  </r>
  <r>
    <s v="TD HQ PCS_Centrale de mesure\\2310AA"/>
    <x v="10"/>
    <d v="2023-10-01T00:00:00"/>
    <x v="19"/>
    <x v="8"/>
    <x v="0"/>
    <x v="0"/>
    <s v="RDCH"/>
    <s v="Secouru"/>
    <s v="Total"/>
    <n v="7683.77"/>
  </r>
  <r>
    <s v="TD HQ Serveur 2_Centrale de mesure\\2310AA"/>
    <x v="10"/>
    <d v="2023-10-01T00:00:00"/>
    <x v="19"/>
    <x v="9"/>
    <x v="0"/>
    <x v="0"/>
    <s v="RDCH"/>
    <s v="Secouru"/>
    <s v="Total"/>
    <n v="24275.39"/>
  </r>
  <r>
    <s v="TD Instance 120P_Centrale de mesure\\2310AA"/>
    <x v="10"/>
    <d v="2023-10-01T00:00:00"/>
    <x v="19"/>
    <x v="10"/>
    <x v="0"/>
    <x v="0"/>
    <s v="RDCH"/>
    <s v="Normal"/>
    <s v="Total"/>
    <n v="7474.2"/>
  </r>
  <r>
    <s v="TD Instance 30P_Centrale de mesure\\2310AA"/>
    <x v="10"/>
    <d v="2023-10-01T00:00:00"/>
    <x v="19"/>
    <x v="11"/>
    <x v="0"/>
    <x v="0"/>
    <s v="RDCH"/>
    <s v="Normal"/>
    <s v="Total"/>
    <n v="282.08"/>
  </r>
  <r>
    <s v="TD N1_Centrale de mesure\\2310AA"/>
    <x v="10"/>
    <d v="2023-10-01T00:00:00"/>
    <x v="19"/>
    <x v="12"/>
    <x v="0"/>
    <x v="0"/>
    <s v="R+1"/>
    <s v="Normal"/>
    <s v="Total"/>
    <n v="18637.7"/>
  </r>
  <r>
    <s v="TD N2_Centrale de mesure\\2310AA"/>
    <x v="10"/>
    <d v="2023-10-01T00:00:00"/>
    <x v="19"/>
    <x v="13"/>
    <x v="0"/>
    <x v="0"/>
    <s v="R+2"/>
    <s v="Normal"/>
    <s v="Total"/>
    <n v="42648.9"/>
  </r>
  <r>
    <s v="TD N3_Centrale de mesure\\2310AA"/>
    <x v="10"/>
    <d v="2023-10-01T00:00:00"/>
    <x v="19"/>
    <x v="14"/>
    <x v="0"/>
    <x v="0"/>
    <s v="R+3"/>
    <s v="Normal"/>
    <s v="Total"/>
    <n v="38186.1"/>
  </r>
  <r>
    <s v="TD N4_Centrale de mesure\\2310AA"/>
    <x v="10"/>
    <d v="2023-10-01T00:00:00"/>
    <x v="19"/>
    <x v="15"/>
    <x v="0"/>
    <x v="0"/>
    <s v="R+4"/>
    <s v="Normal"/>
    <s v="Total"/>
    <n v="35824.5"/>
  </r>
  <r>
    <s v="TD N5_Centrale de mesure\\2310AA"/>
    <x v="10"/>
    <d v="2023-10-01T00:00:00"/>
    <x v="19"/>
    <x v="16"/>
    <x v="0"/>
    <x v="0"/>
    <s v="R+5"/>
    <s v="Normal"/>
    <s v="Total"/>
    <n v="37474.699999999997"/>
  </r>
  <r>
    <s v="TD N6_Centrale de mesure\\2310AA"/>
    <x v="10"/>
    <d v="2023-10-01T00:00:00"/>
    <x v="19"/>
    <x v="17"/>
    <x v="0"/>
    <x v="0"/>
    <s v="R+6"/>
    <s v="Normal"/>
    <s v="Total"/>
    <n v="36251.699999999997"/>
  </r>
  <r>
    <s v="TD N7_Centrale de mesure\\2310AA"/>
    <x v="10"/>
    <d v="2023-10-01T00:00:00"/>
    <x v="19"/>
    <x v="18"/>
    <x v="0"/>
    <x v="0"/>
    <s v="R+7"/>
    <s v="Normal"/>
    <s v="Total"/>
    <n v="44526"/>
  </r>
  <r>
    <s v="TD N8_Centrale de mesure\\2310AA"/>
    <x v="10"/>
    <d v="2023-10-01T00:00:00"/>
    <x v="19"/>
    <x v="19"/>
    <x v="0"/>
    <x v="0"/>
    <s v="R+8"/>
    <s v="Normal"/>
    <s v="Total"/>
    <n v="18237.810000000001"/>
  </r>
  <r>
    <s v="TD NO_Centrale de mesure\\2310AA"/>
    <x v="10"/>
    <d v="2023-10-01T00:00:00"/>
    <x v="19"/>
    <x v="20"/>
    <x v="0"/>
    <x v="0"/>
    <s v="RDCH"/>
    <s v="Normal"/>
    <s v="Total"/>
    <n v="39246.050000000003"/>
  </r>
  <r>
    <s v="TD OS_Centrale de mesure\\2310AA"/>
    <x v="10"/>
    <d v="2023-10-01T00:00:00"/>
    <x v="19"/>
    <x v="21"/>
    <x v="0"/>
    <x v="0"/>
    <s v="RDCH"/>
    <s v="Normal"/>
    <s v="Total"/>
    <n v="3603.97"/>
  </r>
  <r>
    <s v="TD SS N°1_Centrale de mesure\\2310AA"/>
    <x v="10"/>
    <d v="2023-10-01T00:00:00"/>
    <x v="19"/>
    <x v="22"/>
    <x v="0"/>
    <x v="0"/>
    <s v="SS1"/>
    <s v="Normal"/>
    <s v="Total"/>
    <n v="18470.7"/>
  </r>
  <r>
    <s v="TD SS N°2_Centrale de mesure\\2310AA"/>
    <x v="10"/>
    <d v="2023-10-01T00:00:00"/>
    <x v="19"/>
    <x v="23"/>
    <x v="0"/>
    <x v="0"/>
    <s v="SS2"/>
    <s v="Normal"/>
    <s v="Total"/>
    <n v="2990.78"/>
  </r>
  <r>
    <s v="TG HQ 1_Centrale de mesure\\2310AA"/>
    <x v="10"/>
    <d v="2023-10-01T00:00:00"/>
    <x v="19"/>
    <x v="24"/>
    <x v="0"/>
    <x v="0"/>
    <s v="SS1"/>
    <s v="Secouru"/>
    <s v="Total"/>
    <n v="71608"/>
  </r>
  <r>
    <s v="TG HQ 2_Centrale de mesure\\2310AA"/>
    <x v="10"/>
    <d v="2023-10-01T00:00:00"/>
    <x v="19"/>
    <x v="25"/>
    <x v="0"/>
    <x v="0"/>
    <s v="SS1"/>
    <s v="Secouru"/>
    <s v="Total"/>
    <n v="84704"/>
  </r>
  <r>
    <s v="TGS_Centrale de mesure\\2310AA"/>
    <x v="10"/>
    <d v="2023-10-01T00:00:00"/>
    <x v="19"/>
    <x v="26"/>
    <x v="0"/>
    <x v="0"/>
    <s v="SS1"/>
    <s v="Secouru"/>
    <s v="Total"/>
    <n v="10117.9"/>
  </r>
  <r>
    <s v="TD NO_Compt-  BEC office\\2310AA"/>
    <x v="10"/>
    <d v="2023-10-01T00:00:00"/>
    <x v="20"/>
    <x v="20"/>
    <x v="0"/>
    <x v="0"/>
    <s v="RDCH"/>
    <s v="Normal"/>
    <s v="ECS"/>
    <n v="376"/>
  </r>
  <r>
    <s v="TD NO_Compt- PC office\\2310AA"/>
    <x v="10"/>
    <d v="2023-10-01T00:00:00"/>
    <x v="21"/>
    <x v="20"/>
    <x v="0"/>
    <x v="0"/>
    <s v="RDCH"/>
    <s v="Normal"/>
    <s v="PC"/>
    <n v="2463"/>
  </r>
  <r>
    <s v="TD NO_Compt-BECS\\2310AA"/>
    <x v="10"/>
    <d v="2023-10-01T00:00:00"/>
    <x v="22"/>
    <x v="20"/>
    <x v="0"/>
    <x v="0"/>
    <s v="RDCH"/>
    <s v="Normal"/>
    <s v="ECS"/>
    <n v="2247.14"/>
  </r>
  <r>
    <s v="TD Caféteria_Compt-BECS-Local menage\\2310AA"/>
    <x v="10"/>
    <d v="2023-10-01T00:00:00"/>
    <x v="23"/>
    <x v="3"/>
    <x v="0"/>
    <x v="0"/>
    <s v="Cafétéria"/>
    <s v="Normal"/>
    <s v="ECS"/>
    <n v="1957"/>
  </r>
  <r>
    <s v="TD SS N°1_Compt-Chauffage\\2310AA"/>
    <x v="10"/>
    <d v="2023-10-01T00:00:00"/>
    <x v="24"/>
    <x v="22"/>
    <x v="0"/>
    <x v="0"/>
    <s v="SS1"/>
    <s v="Normal"/>
    <s v="CVC"/>
    <n v="0.05"/>
  </r>
  <r>
    <s v="TD N1_Compt-CVC\\2310AA"/>
    <x v="10"/>
    <d v="2023-10-01T00:00:00"/>
    <x v="25"/>
    <x v="12"/>
    <x v="0"/>
    <x v="0"/>
    <s v="R+1"/>
    <s v="Normal"/>
    <s v="CVC"/>
    <n v="1245.8"/>
  </r>
  <r>
    <s v="TD N8_Compt-CVC\\2310AA"/>
    <x v="10"/>
    <d v="2023-10-01T00:00:00"/>
    <x v="25"/>
    <x v="19"/>
    <x v="0"/>
    <x v="0"/>
    <s v="R+8"/>
    <s v="Normal"/>
    <s v="CVC"/>
    <n v="2809.1"/>
  </r>
  <r>
    <s v="TD NO_Compt-CVC\\2310AA"/>
    <x v="10"/>
    <d v="2023-10-01T00:00:00"/>
    <x v="25"/>
    <x v="20"/>
    <x v="0"/>
    <x v="0"/>
    <s v="RDCH"/>
    <s v="Normal"/>
    <s v="CVC"/>
    <n v="2010.51"/>
  </r>
  <r>
    <s v="TD OS_Compt-CVC\\2310AA"/>
    <x v="10"/>
    <d v="2023-10-01T00:00:00"/>
    <x v="25"/>
    <x v="21"/>
    <x v="0"/>
    <x v="0"/>
    <s v="RDCH"/>
    <s v="Normal"/>
    <s v="CVC"/>
    <n v="1164.49"/>
  </r>
  <r>
    <s v="TD N1_Compt-eclairage\\2310AA"/>
    <x v="10"/>
    <d v="2023-10-01T00:00:00"/>
    <x v="26"/>
    <x v="12"/>
    <x v="0"/>
    <x v="0"/>
    <s v="R+1"/>
    <s v="Normal"/>
    <s v="Eclairage"/>
    <n v="11461.95"/>
  </r>
  <r>
    <s v="TD N8_Compt-eclairage\\2310AA"/>
    <x v="10"/>
    <d v="2023-10-01T00:00:00"/>
    <x v="26"/>
    <x v="19"/>
    <x v="0"/>
    <x v="0"/>
    <s v="R+8"/>
    <s v="Normal"/>
    <s v="Eclairage"/>
    <n v="12118.21"/>
  </r>
  <r>
    <s v="TD Amphithéatre_Compt-éclairage\\2310AA"/>
    <x v="10"/>
    <d v="2023-10-01T00:00:00"/>
    <x v="27"/>
    <x v="2"/>
    <x v="0"/>
    <x v="0"/>
    <s v="RDCH"/>
    <s v="Normal"/>
    <s v="Eclairage"/>
    <n v="3402.2"/>
  </r>
  <r>
    <s v="TD HQ PCS_Compt-éclairage\\2310AA"/>
    <x v="10"/>
    <d v="2023-10-01T00:00:00"/>
    <x v="27"/>
    <x v="8"/>
    <x v="0"/>
    <x v="0"/>
    <s v="RDCH"/>
    <s v="Secouru"/>
    <s v="Eclairage"/>
    <n v="258"/>
  </r>
  <r>
    <s v="TD Instance 120P_Compt-éclairage\\2310AA"/>
    <x v="10"/>
    <d v="2023-10-01T00:00:00"/>
    <x v="27"/>
    <x v="10"/>
    <x v="0"/>
    <x v="0"/>
    <s v="RDCH"/>
    <s v="Normal"/>
    <s v="Eclairage"/>
    <n v="6947"/>
  </r>
  <r>
    <s v="TD Instance 30P_Compt-éclairage\\2310AA"/>
    <x v="10"/>
    <d v="2023-10-01T00:00:00"/>
    <x v="27"/>
    <x v="11"/>
    <x v="0"/>
    <x v="0"/>
    <s v="RDCH"/>
    <s v="Normal"/>
    <s v="Eclairage"/>
    <n v="2082"/>
  </r>
  <r>
    <s v="TD NO_Compt-éclairage\\2310AA"/>
    <x v="10"/>
    <d v="2023-10-01T00:00:00"/>
    <x v="27"/>
    <x v="20"/>
    <x v="0"/>
    <x v="0"/>
    <s v="RDCH"/>
    <s v="Normal"/>
    <s v="Eclairage"/>
    <n v="13859.2"/>
  </r>
  <r>
    <s v="TD OS_Compt-éclairage\\2310AA"/>
    <x v="10"/>
    <d v="2023-10-01T00:00:00"/>
    <x v="27"/>
    <x v="21"/>
    <x v="0"/>
    <x v="0"/>
    <s v="RDCH"/>
    <s v="Normal"/>
    <s v="Eclairage"/>
    <n v="950"/>
  </r>
  <r>
    <s v="TD SS N°1_Compt-éclairage\\2310AA"/>
    <x v="10"/>
    <d v="2023-10-01T00:00:00"/>
    <x v="27"/>
    <x v="22"/>
    <x v="0"/>
    <x v="0"/>
    <s v="SS1"/>
    <s v="Normal"/>
    <s v="Eclairage"/>
    <n v="17614.12"/>
  </r>
  <r>
    <s v="TD Caféteria_Compt-éclairage cafet\\2310AA"/>
    <x v="10"/>
    <d v="2023-10-01T00:00:00"/>
    <x v="28"/>
    <x v="3"/>
    <x v="0"/>
    <x v="0"/>
    <s v="Cafétéria"/>
    <s v="Normal"/>
    <s v="Eclairage"/>
    <n v="2288"/>
  </r>
  <r>
    <s v="TD NO_Compt-éclairage office\\2310AA"/>
    <x v="10"/>
    <d v="2023-10-01T00:00:00"/>
    <x v="29"/>
    <x v="20"/>
    <x v="0"/>
    <x v="0"/>
    <s v="RDCH"/>
    <s v="Normal"/>
    <s v="Eclairage"/>
    <n v="718"/>
  </r>
  <r>
    <s v="TD SS N°2_Compt-éclairge\\2310AA"/>
    <x v="10"/>
    <d v="2023-10-01T00:00:00"/>
    <x v="30"/>
    <x v="23"/>
    <x v="0"/>
    <x v="0"/>
    <s v="SS2"/>
    <s v="Normal"/>
    <s v="Eclairage"/>
    <n v="2865.72"/>
  </r>
  <r>
    <s v="TD N1_Compt-ECS\\2310AA"/>
    <x v="10"/>
    <d v="2023-10-01T00:00:00"/>
    <x v="31"/>
    <x v="12"/>
    <x v="0"/>
    <x v="0"/>
    <s v="R+1"/>
    <s v="Normal"/>
    <s v="ECS"/>
    <n v="2332.65"/>
  </r>
  <r>
    <s v="TD N8_Compt-ECS\\2310AA"/>
    <x v="10"/>
    <d v="2023-10-01T00:00:00"/>
    <x v="31"/>
    <x v="19"/>
    <x v="0"/>
    <x v="0"/>
    <s v="R+8"/>
    <s v="Normal"/>
    <s v="ECS"/>
    <n v="2373.4499999999998"/>
  </r>
  <r>
    <s v="TD OS_Compt-Local menage\\2310AA"/>
    <x v="10"/>
    <d v="2023-10-01T00:00:00"/>
    <x v="32"/>
    <x v="21"/>
    <x v="0"/>
    <x v="0"/>
    <s v="RDCH"/>
    <s v="Normal"/>
    <s v="PC"/>
    <n v="761"/>
  </r>
  <r>
    <s v="TGS_Compt-Monte charge N08\\2310AA"/>
    <x v="10"/>
    <d v="2023-10-01T00:00:00"/>
    <x v="33"/>
    <x v="26"/>
    <x v="0"/>
    <x v="0"/>
    <s v="SS1"/>
    <s v="Secouru"/>
    <s v="Ascenseurs"/>
    <n v="6832.99"/>
  </r>
  <r>
    <s v="TD Amphithéatre_Compt-PC\\2310AA"/>
    <x v="10"/>
    <d v="2023-10-01T00:00:00"/>
    <x v="34"/>
    <x v="2"/>
    <x v="0"/>
    <x v="0"/>
    <s v="RDCH"/>
    <s v="Normal"/>
    <s v="PC"/>
    <n v="236.99"/>
  </r>
  <r>
    <s v="TD Caféteria_Compt-PC\\2310AA"/>
    <x v="10"/>
    <d v="2023-10-01T00:00:00"/>
    <x v="34"/>
    <x v="3"/>
    <x v="0"/>
    <x v="0"/>
    <s v="Cafétéria"/>
    <s v="Normal"/>
    <s v="PC"/>
    <n v="180.4"/>
  </r>
  <r>
    <s v="TD HQ N0_Compt-PC\\2310AA"/>
    <x v="10"/>
    <d v="2023-10-01T00:00:00"/>
    <x v="34"/>
    <x v="5"/>
    <x v="0"/>
    <x v="0"/>
    <s v="RDCH"/>
    <s v="Secouru"/>
    <s v="PC"/>
    <n v="11270.6"/>
  </r>
  <r>
    <s v="TD HQ N1_Compt-PC\\2310AA"/>
    <x v="10"/>
    <d v="2023-10-01T00:00:00"/>
    <x v="34"/>
    <x v="6"/>
    <x v="0"/>
    <x v="0"/>
    <s v="R+1"/>
    <s v="Secouru"/>
    <s v="PC"/>
    <n v="1380.4"/>
  </r>
  <r>
    <s v="TD HQ N8_Compt-PC\\2310AA"/>
    <x v="10"/>
    <d v="2023-10-01T00:00:00"/>
    <x v="34"/>
    <x v="7"/>
    <x v="0"/>
    <x v="0"/>
    <s v="R+8"/>
    <s v="Secouru"/>
    <s v="PC"/>
    <n v="12219.3"/>
  </r>
  <r>
    <s v="TD HQ PCS_Compt-PC\\2310AA"/>
    <x v="10"/>
    <d v="2023-10-01T00:00:00"/>
    <x v="34"/>
    <x v="8"/>
    <x v="0"/>
    <x v="0"/>
    <s v="RDCH"/>
    <s v="Secouru"/>
    <s v="PC"/>
    <n v="5983.48"/>
  </r>
  <r>
    <s v="TD Instance 120P_Compt-PC\\2310AA"/>
    <x v="10"/>
    <d v="2023-10-01T00:00:00"/>
    <x v="34"/>
    <x v="10"/>
    <x v="0"/>
    <x v="0"/>
    <s v="RDCH"/>
    <s v="Normal"/>
    <s v="PC"/>
    <n v="9"/>
  </r>
  <r>
    <s v="TD Instance 30P_Compt-PC\\2310AA"/>
    <x v="10"/>
    <d v="2023-10-01T00:00:00"/>
    <x v="34"/>
    <x v="11"/>
    <x v="0"/>
    <x v="0"/>
    <s v="RDCH"/>
    <s v="Normal"/>
    <s v="PC"/>
    <n v="10"/>
  </r>
  <r>
    <s v="TD N1_Compt-PC\\2310AA"/>
    <x v="10"/>
    <d v="2023-10-01T00:00:00"/>
    <x v="34"/>
    <x v="12"/>
    <x v="0"/>
    <x v="0"/>
    <s v="R+1"/>
    <s v="Normal"/>
    <s v="PC"/>
    <n v="3488"/>
  </r>
  <r>
    <s v="TD N8_Compt-PC\\2310AA"/>
    <x v="10"/>
    <d v="2023-10-01T00:00:00"/>
    <x v="34"/>
    <x v="19"/>
    <x v="0"/>
    <x v="0"/>
    <s v="R+8"/>
    <s v="Normal"/>
    <s v="PC"/>
    <n v="1152.46"/>
  </r>
  <r>
    <s v="TD NO_Compt-PC\\2310AA"/>
    <x v="10"/>
    <d v="2023-10-01T00:00:00"/>
    <x v="34"/>
    <x v="20"/>
    <x v="0"/>
    <x v="0"/>
    <s v="RDCH"/>
    <s v="Normal"/>
    <s v="PC"/>
    <n v="19262.810000000001"/>
  </r>
  <r>
    <s v="TD OS_Compt-PC\\2310AA"/>
    <x v="10"/>
    <d v="2023-10-01T00:00:00"/>
    <x v="34"/>
    <x v="21"/>
    <x v="0"/>
    <x v="0"/>
    <s v="RDCH"/>
    <s v="Normal"/>
    <s v="PC"/>
    <n v="314.20999999999998"/>
  </r>
  <r>
    <s v="TD SS N°1_Compt-PC\\2310AA"/>
    <x v="10"/>
    <d v="2023-10-01T00:00:00"/>
    <x v="34"/>
    <x v="22"/>
    <x v="0"/>
    <x v="0"/>
    <s v="SS1"/>
    <s v="Normal"/>
    <s v="PC"/>
    <n v="340.39"/>
  </r>
  <r>
    <s v="TD SS N°2_Compt-PC\\2310AA"/>
    <x v="10"/>
    <d v="2023-10-01T00:00:00"/>
    <x v="34"/>
    <x v="23"/>
    <x v="0"/>
    <x v="0"/>
    <s v="SS2"/>
    <s v="Normal"/>
    <s v="PC"/>
    <n v="44.24"/>
  </r>
  <r>
    <s v="TGS_Compt-Pompes de relevages\\2310AA"/>
    <x v="10"/>
    <d v="2023-10-01T00:00:00"/>
    <x v="35"/>
    <x v="26"/>
    <x v="0"/>
    <x v="0"/>
    <s v="SS1"/>
    <s v="Secouru"/>
    <s v="Pompes relevage"/>
    <n v="386.3"/>
  </r>
  <r>
    <s v="TD HQ PCS_Compt-VC\\2310AA"/>
    <x v="10"/>
    <d v="2023-10-01T00:00:00"/>
    <x v="36"/>
    <x v="8"/>
    <x v="0"/>
    <x v="0"/>
    <s v="RDCH"/>
    <s v="Secouru"/>
    <s v="CVC"/>
    <n v="583"/>
  </r>
  <r>
    <s v="TD N2_CP1 Compt-éclairage\\2310AA"/>
    <x v="10"/>
    <d v="2023-10-01T00:00:00"/>
    <x v="37"/>
    <x v="13"/>
    <x v="0"/>
    <x v="0"/>
    <s v="R+2"/>
    <s v="Normal"/>
    <s v="Eclairage"/>
    <n v="16311.3"/>
  </r>
  <r>
    <s v="TD N3_CP1 Compt-éclairage\\2310AA"/>
    <x v="10"/>
    <d v="2023-10-01T00:00:00"/>
    <x v="37"/>
    <x v="14"/>
    <x v="0"/>
    <x v="0"/>
    <s v="R+3"/>
    <s v="Normal"/>
    <s v="Eclairage"/>
    <n v="16564.400000000001"/>
  </r>
  <r>
    <s v="TD N4_CP1 Compt-éclairage\\2310AA"/>
    <x v="10"/>
    <d v="2023-10-01T00:00:00"/>
    <x v="37"/>
    <x v="15"/>
    <x v="0"/>
    <x v="0"/>
    <s v="R+4"/>
    <s v="Normal"/>
    <s v="Eclairage"/>
    <n v="15619.1"/>
  </r>
  <r>
    <s v="TD N5_CP1 Compt-éclairage\\2310AA"/>
    <x v="10"/>
    <d v="2023-10-01T00:00:00"/>
    <x v="37"/>
    <x v="16"/>
    <x v="0"/>
    <x v="0"/>
    <s v="R+5"/>
    <s v="Normal"/>
    <s v="Eclairage"/>
    <n v="15310.4"/>
  </r>
  <r>
    <s v="TD N6_CP1 Compt-éclairage\\2310AA"/>
    <x v="10"/>
    <d v="2023-10-01T00:00:00"/>
    <x v="37"/>
    <x v="17"/>
    <x v="0"/>
    <x v="0"/>
    <s v="R+6"/>
    <s v="Normal"/>
    <s v="Eclairage"/>
    <n v="14438.6"/>
  </r>
  <r>
    <s v="TD N7_CP1 Compt-éclairage\\2310AA"/>
    <x v="10"/>
    <d v="2023-10-01T00:00:00"/>
    <x v="37"/>
    <x v="18"/>
    <x v="0"/>
    <x v="0"/>
    <s v="R+7"/>
    <s v="Normal"/>
    <s v="Eclairage"/>
    <n v="13408.6"/>
  </r>
  <r>
    <s v="TD N2_CP2 Compt-CVC\\2310AA"/>
    <x v="10"/>
    <d v="2023-10-01T00:00:00"/>
    <x v="38"/>
    <x v="13"/>
    <x v="0"/>
    <x v="0"/>
    <s v="R+2"/>
    <s v="Normal"/>
    <s v="CVC"/>
    <n v="3312.8"/>
  </r>
  <r>
    <s v="TD N3_CP2 Compt-CVC\\2310AA"/>
    <x v="10"/>
    <d v="2023-10-01T00:00:00"/>
    <x v="38"/>
    <x v="14"/>
    <x v="0"/>
    <x v="0"/>
    <s v="R+3"/>
    <s v="Normal"/>
    <s v="CVC"/>
    <n v="3497.2"/>
  </r>
  <r>
    <s v="TD N4_CP2 Compt-CVC\\2310AA"/>
    <x v="10"/>
    <d v="2023-10-01T00:00:00"/>
    <x v="38"/>
    <x v="15"/>
    <x v="0"/>
    <x v="0"/>
    <s v="R+4"/>
    <s v="Normal"/>
    <s v="CVC"/>
    <n v="3312.5"/>
  </r>
  <r>
    <s v="TD N5_CP2 Compt-CVC\\2310AA"/>
    <x v="10"/>
    <d v="2023-10-01T00:00:00"/>
    <x v="38"/>
    <x v="16"/>
    <x v="0"/>
    <x v="0"/>
    <s v="R+5"/>
    <s v="Normal"/>
    <s v="CVC"/>
    <n v="3359.2"/>
  </r>
  <r>
    <s v="TD N6_CP2 Compt-CVC\\2310AA"/>
    <x v="10"/>
    <d v="2023-10-01T00:00:00"/>
    <x v="38"/>
    <x v="17"/>
    <x v="0"/>
    <x v="0"/>
    <s v="R+6"/>
    <s v="Normal"/>
    <s v="CVC"/>
    <n v="3458.5"/>
  </r>
  <r>
    <s v="TD N7_CP2 Compt-CVC\\2310AA"/>
    <x v="10"/>
    <d v="2023-10-01T00:00:00"/>
    <x v="38"/>
    <x v="18"/>
    <x v="0"/>
    <x v="0"/>
    <s v="R+7"/>
    <s v="Normal"/>
    <s v="CVC"/>
    <n v="3282"/>
  </r>
  <r>
    <s v="TD N2_CP3 Compt-BEC\\2310AA"/>
    <x v="10"/>
    <d v="2023-10-01T00:00:00"/>
    <x v="39"/>
    <x v="13"/>
    <x v="0"/>
    <x v="0"/>
    <s v="R+2"/>
    <s v="Normal"/>
    <s v="ECS"/>
    <n v="4312"/>
  </r>
  <r>
    <s v="TD N3_CP3 Compt-BEC\\2310AA"/>
    <x v="10"/>
    <d v="2023-10-01T00:00:00"/>
    <x v="39"/>
    <x v="14"/>
    <x v="0"/>
    <x v="0"/>
    <s v="R+3"/>
    <s v="Normal"/>
    <s v="ECS"/>
    <n v="4749.5"/>
  </r>
  <r>
    <s v="TD N4_CP3 Compt-BEC\\2310AA"/>
    <x v="10"/>
    <d v="2023-10-01T00:00:00"/>
    <x v="39"/>
    <x v="15"/>
    <x v="0"/>
    <x v="0"/>
    <s v="R+4"/>
    <s v="Normal"/>
    <s v="ECS"/>
    <n v="4694.7"/>
  </r>
  <r>
    <s v="TD N5_CP3 Compt-BEC\\2310AA"/>
    <x v="10"/>
    <d v="2023-10-01T00:00:00"/>
    <x v="39"/>
    <x v="16"/>
    <x v="0"/>
    <x v="0"/>
    <s v="R+5"/>
    <s v="Normal"/>
    <s v="ECS"/>
    <n v="5299.9"/>
  </r>
  <r>
    <s v="TD N6_CP3 Compt-BEC\\2310AA"/>
    <x v="10"/>
    <d v="2023-10-01T00:00:00"/>
    <x v="39"/>
    <x v="17"/>
    <x v="0"/>
    <x v="0"/>
    <s v="R+6"/>
    <s v="Normal"/>
    <s v="ECS"/>
    <n v="4668.3"/>
  </r>
  <r>
    <s v="TD N7_CP3 Compt-BEC\\2310AA"/>
    <x v="10"/>
    <d v="2023-10-01T00:00:00"/>
    <x v="39"/>
    <x v="18"/>
    <x v="0"/>
    <x v="0"/>
    <s v="R+7"/>
    <s v="Normal"/>
    <s v="ECS"/>
    <n v="3717.2"/>
  </r>
  <r>
    <s v="TD N2_CP4 Compt-PC\\2310AA"/>
    <x v="10"/>
    <d v="2023-10-01T00:00:00"/>
    <x v="40"/>
    <x v="13"/>
    <x v="0"/>
    <x v="0"/>
    <s v="R+2"/>
    <s v="Normal"/>
    <s v="PC"/>
    <n v="7261.8"/>
  </r>
  <r>
    <s v="TD N3_CP4 Compt-PC\\2310AA"/>
    <x v="10"/>
    <d v="2023-10-01T00:00:00"/>
    <x v="40"/>
    <x v="14"/>
    <x v="0"/>
    <x v="0"/>
    <s v="R+3"/>
    <s v="Normal"/>
    <s v="PC"/>
    <n v="7759.9"/>
  </r>
  <r>
    <s v="TD N4_CP4 Compt-PC\\2310AA"/>
    <x v="10"/>
    <d v="2023-10-01T00:00:00"/>
    <x v="40"/>
    <x v="15"/>
    <x v="0"/>
    <x v="0"/>
    <s v="R+4"/>
    <s v="Normal"/>
    <s v="PC"/>
    <n v="9437.9"/>
  </r>
  <r>
    <s v="TD N5_CP4 Compt-PC\\2310AA"/>
    <x v="10"/>
    <d v="2023-10-01T00:00:00"/>
    <x v="40"/>
    <x v="16"/>
    <x v="0"/>
    <x v="0"/>
    <s v="R+5"/>
    <s v="Normal"/>
    <s v="PC"/>
    <n v="9930.4"/>
  </r>
  <r>
    <s v="TD N6_CP4 Compt-PC\\2310AA"/>
    <x v="10"/>
    <d v="2023-10-01T00:00:00"/>
    <x v="40"/>
    <x v="17"/>
    <x v="0"/>
    <x v="0"/>
    <s v="R+6"/>
    <s v="Normal"/>
    <s v="PC"/>
    <n v="9714.7999999999993"/>
  </r>
  <r>
    <s v="TD N7_CP4 Compt-PC\\2310AA"/>
    <x v="10"/>
    <d v="2023-10-01T00:00:00"/>
    <x v="40"/>
    <x v="18"/>
    <x v="0"/>
    <x v="0"/>
    <s v="R+7"/>
    <s v="Normal"/>
    <s v="PC"/>
    <n v="10905"/>
  </r>
  <r>
    <s v="Eau chaude_Eau chaude m3\\2310AA"/>
    <x v="10"/>
    <d v="2023-10-01T00:00:00"/>
    <x v="51"/>
    <x v="28"/>
    <x v="1"/>
    <x v="1"/>
    <m/>
    <m/>
    <s v="Total"/>
    <n v="52625.447999999997"/>
  </r>
  <r>
    <s v="Eau chaude_Eau chaude MWh\\2310AA"/>
    <x v="10"/>
    <d v="2023-10-01T00:00:00"/>
    <x v="53"/>
    <x v="28"/>
    <x v="3"/>
    <x v="1"/>
    <m/>
    <m/>
    <s v="Total"/>
    <n v="469.44400000000002"/>
  </r>
  <r>
    <s v="Eau foide_Eau foide\\2310AA"/>
    <x v="10"/>
    <d v="2023-10-01T00:00:00"/>
    <x v="54"/>
    <x v="29"/>
    <x v="1"/>
    <x v="1"/>
    <m/>
    <m/>
    <s v="Total"/>
    <n v="5333.24"/>
  </r>
  <r>
    <s v="Eau foide_Eau froide bureau\\2310AA"/>
    <x v="10"/>
    <d v="2023-10-01T00:00:00"/>
    <x v="55"/>
    <x v="29"/>
    <x v="1"/>
    <x v="1"/>
    <m/>
    <m/>
    <s v="Total"/>
    <n v="2401"/>
  </r>
  <r>
    <s v="Eau foide_Eau froide SG\\2310AA"/>
    <x v="10"/>
    <d v="2023-10-01T00:00:00"/>
    <x v="56"/>
    <x v="29"/>
    <x v="1"/>
    <x v="1"/>
    <m/>
    <m/>
    <s v="Total"/>
    <n v="26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E40EB6-A1C3-45BE-B186-5012F9C2AE3F}" name="Draaitabel1" cacheId="21" applyNumberFormats="0" applyBorderFormats="0" applyFontFormats="0" applyPatternFormats="0" applyAlignmentFormats="0" applyWidthHeightFormats="1" dataCaption="Waarden" updatedVersion="8" minRefreshableVersion="3" useAutoFormatting="1" rowGrandTotals="0" colGrandTotals="0" itemPrintTitles="1" createdVersion="8" indent="0" compact="0" compactData="0" gridDropZones="1" multipleFieldFilters="0">
  <location ref="B3:P212" firstHeaderRow="1" firstDataRow="2" firstDataCol="4"/>
  <pivotFields count="11">
    <pivotField compact="0" outline="0" showAll="0"/>
    <pivotField axis="axisCol" compact="0" numFmtId="14" outline="0" showAll="0" sortType="ascending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compact="0" numFmtId="14" outline="0" showAll="0"/>
    <pivotField axis="axisRow" compact="0" outline="0" showAll="0">
      <items count="6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t="default"/>
      </items>
    </pivotField>
    <pivotField axis="axisRow" subtotalCaption="Total ?" compact="0" outline="0" showAll="0" insertBlankRow="1">
      <items count="31">
        <item x="27"/>
        <item x="0"/>
        <item x="28"/>
        <item x="29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1"/>
        <item x="26"/>
        <item t="default"/>
      </items>
    </pivotField>
    <pivotField axis="axisRow" subtotalCaption="Total ?" compact="0" outline="0" showAll="0" insertBlankRow="1">
      <items count="5">
        <item x="0"/>
        <item x="1"/>
        <item x="2"/>
        <item x="3"/>
        <item t="default"/>
      </items>
    </pivotField>
    <pivotField axis="axisRow" subtotalCaption="Total ?" compact="0" outline="0" showAll="0" insertBlankRow="1">
      <items count="3">
        <item x="1"/>
        <item x="0"/>
        <item t="default"/>
      </items>
    </pivotField>
    <pivotField compact="0" outline="0" showAll="0"/>
    <pivotField compact="0" outline="0" showAll="0"/>
    <pivotField compact="0" outline="0" showAll="0"/>
    <pivotField dataField="1" compact="0" numFmtId="2" outline="0" showAll="0"/>
  </pivotFields>
  <rowFields count="4">
    <field x="6"/>
    <field x="5"/>
    <field x="4"/>
    <field x="3"/>
  </rowFields>
  <rowItems count="208">
    <i>
      <x/>
      <x v="1"/>
      <x v="2"/>
      <x v="51"/>
    </i>
    <i t="default" r="2">
      <x v="2"/>
    </i>
    <i t="blank" r="2">
      <x v="2"/>
    </i>
    <i r="2">
      <x v="3"/>
      <x v="54"/>
    </i>
    <i r="3">
      <x v="55"/>
    </i>
    <i r="3">
      <x v="56"/>
    </i>
    <i t="default" r="2">
      <x v="3"/>
    </i>
    <i t="blank" r="2">
      <x v="3"/>
    </i>
    <i t="default" r="1">
      <x v="1"/>
    </i>
    <i t="blank" r="1">
      <x v="1"/>
    </i>
    <i r="1">
      <x v="2"/>
      <x v="2"/>
      <x v="52"/>
    </i>
    <i t="default" r="2">
      <x v="2"/>
    </i>
    <i t="blank" r="2">
      <x v="2"/>
    </i>
    <i t="default" r="1">
      <x v="2"/>
    </i>
    <i t="blank" r="1">
      <x v="2"/>
    </i>
    <i r="1">
      <x v="3"/>
      <x v="2"/>
      <x v="53"/>
    </i>
    <i t="default" r="2">
      <x v="2"/>
    </i>
    <i t="blank" r="2">
      <x v="2"/>
    </i>
    <i t="default" r="1">
      <x v="3"/>
    </i>
    <i t="blank" r="1">
      <x v="3"/>
    </i>
    <i t="default">
      <x/>
    </i>
    <i t="blank">
      <x/>
    </i>
    <i>
      <x v="1"/>
      <x/>
      <x/>
      <x v="41"/>
    </i>
    <i r="3">
      <x v="42"/>
    </i>
    <i r="3">
      <x v="43"/>
    </i>
    <i r="3">
      <x v="44"/>
    </i>
    <i r="3">
      <x v="45"/>
    </i>
    <i r="3">
      <x v="46"/>
    </i>
    <i t="default" r="2">
      <x/>
    </i>
    <i t="blank" r="2">
      <x/>
    </i>
    <i r="2">
      <x v="1"/>
      <x/>
    </i>
    <i r="3">
      <x v="1"/>
    </i>
    <i r="3">
      <x v="2"/>
    </i>
    <i r="3">
      <x v="3"/>
    </i>
    <i r="3">
      <x v="4"/>
    </i>
    <i t="default" r="2">
      <x v="1"/>
    </i>
    <i t="blank" r="2">
      <x v="1"/>
    </i>
    <i r="2">
      <x v="4"/>
      <x v="19"/>
    </i>
    <i r="3">
      <x v="27"/>
    </i>
    <i r="3">
      <x v="34"/>
    </i>
    <i t="default" r="2">
      <x v="4"/>
    </i>
    <i t="blank" r="2">
      <x v="4"/>
    </i>
    <i r="2">
      <x v="5"/>
      <x v="19"/>
    </i>
    <i r="3">
      <x v="23"/>
    </i>
    <i r="3">
      <x v="28"/>
    </i>
    <i r="3">
      <x v="34"/>
    </i>
    <i t="default" r="2">
      <x v="5"/>
    </i>
    <i t="blank" r="2">
      <x v="5"/>
    </i>
    <i r="2">
      <x v="6"/>
      <x v="19"/>
    </i>
    <i t="default" r="2">
      <x v="6"/>
    </i>
    <i t="blank" r="2">
      <x v="6"/>
    </i>
    <i r="2">
      <x v="7"/>
      <x v="19"/>
    </i>
    <i r="3">
      <x v="34"/>
    </i>
    <i t="default" r="2">
      <x v="7"/>
    </i>
    <i t="blank" r="2">
      <x v="7"/>
    </i>
    <i r="2">
      <x v="8"/>
      <x v="19"/>
    </i>
    <i r="3">
      <x v="34"/>
    </i>
    <i t="default" r="2">
      <x v="8"/>
    </i>
    <i t="blank" r="2">
      <x v="8"/>
    </i>
    <i r="2">
      <x v="9"/>
      <x v="19"/>
    </i>
    <i r="3">
      <x v="34"/>
    </i>
    <i t="default" r="2">
      <x v="9"/>
    </i>
    <i t="blank" r="2">
      <x v="9"/>
    </i>
    <i r="2">
      <x v="10"/>
      <x v="19"/>
    </i>
    <i r="3">
      <x v="27"/>
    </i>
    <i r="3">
      <x v="34"/>
    </i>
    <i r="3">
      <x v="36"/>
    </i>
    <i t="default" r="2">
      <x v="10"/>
    </i>
    <i t="blank" r="2">
      <x v="10"/>
    </i>
    <i r="2">
      <x v="11"/>
      <x v="19"/>
    </i>
    <i t="default" r="2">
      <x v="11"/>
    </i>
    <i t="blank" r="2">
      <x v="11"/>
    </i>
    <i r="2">
      <x v="12"/>
      <x v="19"/>
    </i>
    <i r="3">
      <x v="27"/>
    </i>
    <i r="3">
      <x v="34"/>
    </i>
    <i t="default" r="2">
      <x v="12"/>
    </i>
    <i t="blank" r="2">
      <x v="12"/>
    </i>
    <i r="2">
      <x v="13"/>
      <x v="19"/>
    </i>
    <i r="3">
      <x v="27"/>
    </i>
    <i r="3">
      <x v="34"/>
    </i>
    <i t="default" r="2">
      <x v="13"/>
    </i>
    <i t="blank" r="2">
      <x v="13"/>
    </i>
    <i r="2">
      <x v="14"/>
      <x v="19"/>
    </i>
    <i r="3">
      <x v="25"/>
    </i>
    <i r="3">
      <x v="26"/>
    </i>
    <i r="3">
      <x v="31"/>
    </i>
    <i r="3">
      <x v="34"/>
    </i>
    <i t="default" r="2">
      <x v="14"/>
    </i>
    <i t="blank" r="2">
      <x v="14"/>
    </i>
    <i r="2">
      <x v="15"/>
      <x v="19"/>
    </i>
    <i r="3">
      <x v="37"/>
    </i>
    <i r="3">
      <x v="38"/>
    </i>
    <i r="3">
      <x v="39"/>
    </i>
    <i r="3">
      <x v="40"/>
    </i>
    <i t="default" r="2">
      <x v="15"/>
    </i>
    <i t="blank" r="2">
      <x v="15"/>
    </i>
    <i r="2">
      <x v="16"/>
      <x v="19"/>
    </i>
    <i r="3">
      <x v="37"/>
    </i>
    <i r="3">
      <x v="38"/>
    </i>
    <i r="3">
      <x v="39"/>
    </i>
    <i r="3">
      <x v="40"/>
    </i>
    <i t="default" r="2">
      <x v="16"/>
    </i>
    <i t="blank" r="2">
      <x v="16"/>
    </i>
    <i r="2">
      <x v="17"/>
      <x v="19"/>
    </i>
    <i r="3">
      <x v="37"/>
    </i>
    <i r="3">
      <x v="38"/>
    </i>
    <i r="3">
      <x v="39"/>
    </i>
    <i r="3">
      <x v="40"/>
    </i>
    <i t="default" r="2">
      <x v="17"/>
    </i>
    <i t="blank" r="2">
      <x v="17"/>
    </i>
    <i r="2">
      <x v="18"/>
      <x v="19"/>
    </i>
    <i r="3">
      <x v="37"/>
    </i>
    <i r="3">
      <x v="38"/>
    </i>
    <i r="3">
      <x v="39"/>
    </i>
    <i r="3">
      <x v="40"/>
    </i>
    <i t="default" r="2">
      <x v="18"/>
    </i>
    <i t="blank" r="2">
      <x v="18"/>
    </i>
    <i r="2">
      <x v="19"/>
      <x v="19"/>
    </i>
    <i r="3">
      <x v="37"/>
    </i>
    <i r="3">
      <x v="38"/>
    </i>
    <i r="3">
      <x v="39"/>
    </i>
    <i r="3">
      <x v="40"/>
    </i>
    <i t="default" r="2">
      <x v="19"/>
    </i>
    <i t="blank" r="2">
      <x v="19"/>
    </i>
    <i r="2">
      <x v="20"/>
      <x v="19"/>
    </i>
    <i r="3">
      <x v="37"/>
    </i>
    <i r="3">
      <x v="38"/>
    </i>
    <i r="3">
      <x v="39"/>
    </i>
    <i r="3">
      <x v="40"/>
    </i>
    <i t="default" r="2">
      <x v="20"/>
    </i>
    <i t="blank" r="2">
      <x v="20"/>
    </i>
    <i r="2">
      <x v="21"/>
      <x v="19"/>
    </i>
    <i r="3">
      <x v="25"/>
    </i>
    <i r="3">
      <x v="26"/>
    </i>
    <i r="3">
      <x v="31"/>
    </i>
    <i r="3">
      <x v="34"/>
    </i>
    <i t="default" r="2">
      <x v="21"/>
    </i>
    <i t="blank" r="2">
      <x v="21"/>
    </i>
    <i r="2">
      <x v="22"/>
      <x v="19"/>
    </i>
    <i r="3">
      <x v="20"/>
    </i>
    <i r="3">
      <x v="21"/>
    </i>
    <i r="3">
      <x v="22"/>
    </i>
    <i r="3">
      <x v="25"/>
    </i>
    <i r="3">
      <x v="27"/>
    </i>
    <i r="3">
      <x v="29"/>
    </i>
    <i r="3">
      <x v="34"/>
    </i>
    <i t="default" r="2">
      <x v="22"/>
    </i>
    <i t="blank" r="2">
      <x v="22"/>
    </i>
    <i r="2">
      <x v="23"/>
      <x v="19"/>
    </i>
    <i r="3">
      <x v="25"/>
    </i>
    <i r="3">
      <x v="27"/>
    </i>
    <i r="3">
      <x v="32"/>
    </i>
    <i r="3">
      <x v="34"/>
    </i>
    <i t="default" r="2">
      <x v="23"/>
    </i>
    <i t="blank" r="2">
      <x v="23"/>
    </i>
    <i r="2">
      <x v="24"/>
      <x v="19"/>
    </i>
    <i r="3">
      <x v="24"/>
    </i>
    <i r="3">
      <x v="27"/>
    </i>
    <i r="3">
      <x v="34"/>
    </i>
    <i t="default" r="2">
      <x v="24"/>
    </i>
    <i t="blank" r="2">
      <x v="24"/>
    </i>
    <i r="2">
      <x v="25"/>
      <x v="19"/>
    </i>
    <i r="3">
      <x v="30"/>
    </i>
    <i r="3">
      <x v="34"/>
    </i>
    <i t="default" r="2">
      <x v="25"/>
    </i>
    <i t="blank" r="2">
      <x v="25"/>
    </i>
    <i r="2">
      <x v="26"/>
      <x v="19"/>
    </i>
    <i t="default" r="2">
      <x v="26"/>
    </i>
    <i t="blank" r="2">
      <x v="26"/>
    </i>
    <i r="2">
      <x v="27"/>
      <x v="19"/>
    </i>
    <i t="default" r="2">
      <x v="27"/>
    </i>
    <i t="blank" r="2">
      <x v="27"/>
    </i>
    <i r="2">
      <x v="28"/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r="3">
      <x v="14"/>
    </i>
    <i r="3">
      <x v="15"/>
    </i>
    <i r="3">
      <x v="16"/>
    </i>
    <i r="3">
      <x v="17"/>
    </i>
    <i r="3">
      <x v="18"/>
    </i>
    <i r="3">
      <x v="47"/>
    </i>
    <i r="3">
      <x v="48"/>
    </i>
    <i r="3">
      <x v="49"/>
    </i>
    <i r="3">
      <x v="50"/>
    </i>
    <i r="3">
      <x v="57"/>
    </i>
    <i r="3">
      <x v="58"/>
    </i>
    <i r="3">
      <x v="59"/>
    </i>
    <i r="3">
      <x v="60"/>
    </i>
    <i r="3">
      <x v="61"/>
    </i>
    <i r="3">
      <x v="62"/>
    </i>
    <i r="3">
      <x v="63"/>
    </i>
    <i t="default" r="2">
      <x v="28"/>
    </i>
    <i t="blank" r="2">
      <x v="28"/>
    </i>
    <i r="2">
      <x v="29"/>
      <x v="19"/>
    </i>
    <i r="3">
      <x v="33"/>
    </i>
    <i r="3">
      <x v="35"/>
    </i>
    <i t="default" r="2">
      <x v="29"/>
    </i>
    <i t="blank" r="2">
      <x v="29"/>
    </i>
    <i t="default" r="1">
      <x/>
    </i>
    <i t="blank" r="1">
      <x/>
    </i>
    <i t="default">
      <x v="1"/>
    </i>
    <i t="blank">
      <x v="1"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colItems>
  <dataFields count="1">
    <dataField name="Som van Relevé#Relevé" fld="10" baseField="3" baseItem="51" numFmtId="4"/>
  </dataFields>
  <formats count="10">
    <format dxfId="58">
      <pivotArea field="6" type="button" dataOnly="0" labelOnly="1" outline="0" axis="axisRow" fieldPosition="0"/>
    </format>
    <format dxfId="57">
      <pivotArea field="5" type="button" dataOnly="0" labelOnly="1" outline="0" axis="axisRow" fieldPosition="1"/>
    </format>
    <format dxfId="56">
      <pivotArea field="4" type="button" dataOnly="0" labelOnly="1" outline="0" axis="axisRow" fieldPosition="2"/>
    </format>
    <format dxfId="55">
      <pivotArea field="3" type="button" dataOnly="0" labelOnly="1" outline="0" axis="axisRow" fieldPosition="3"/>
    </format>
    <format dxfId="54">
      <pivotArea dataOnly="0" labelOnly="1" outline="0" fieldPosition="0">
        <references count="1">
          <reference field="1" count="0"/>
        </references>
      </pivotArea>
    </format>
    <format dxfId="28">
      <pivotArea dataOnly="0" outline="0" fieldPosition="0">
        <references count="1">
          <reference field="4" count="0" defaultSubtotal="1"/>
        </references>
      </pivotArea>
    </format>
    <format dxfId="27">
      <pivotArea dataOnly="0" outline="0" fieldPosition="0">
        <references count="1">
          <reference field="5" count="0" defaultSubtotal="1"/>
        </references>
      </pivotArea>
    </format>
    <format dxfId="26">
      <pivotArea dataOnly="0" outline="0" fieldPosition="0">
        <references count="1">
          <reference field="6" count="0" defaultSubtotal="1"/>
        </references>
      </pivotArea>
    </format>
    <format dxfId="1">
      <pivotArea field="3" type="button" dataOnly="0" labelOnly="1" outline="0" axis="axisRow" fieldPosition="3"/>
    </format>
    <format dxfId="0">
      <pivotArea dataOnly="0" labelOnly="1" outline="0" fieldPosition="0">
        <references count="1">
          <reference field="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4625D-82CA-4802-B117-47C1770CB21C}">
  <sheetPr>
    <tabColor rgb="FFFFC000"/>
  </sheetPr>
  <dimension ref="A1:K1303"/>
  <sheetViews>
    <sheetView workbookViewId="0"/>
  </sheetViews>
  <sheetFormatPr defaultColWidth="13.42578125" defaultRowHeight="15" x14ac:dyDescent="0.25"/>
  <cols>
    <col min="1" max="1" width="42.42578125" bestFit="1" customWidth="1"/>
    <col min="2" max="2" width="15.5703125" style="1" bestFit="1" customWidth="1"/>
    <col min="3" max="3" width="24.85546875" style="1" bestFit="1" customWidth="1"/>
    <col min="4" max="4" width="26.85546875" bestFit="1" customWidth="1"/>
    <col min="5" max="5" width="25.85546875" bestFit="1" customWidth="1"/>
    <col min="6" max="6" width="15.7109375" bestFit="1" customWidth="1"/>
    <col min="7" max="7" width="14.5703125" bestFit="1" customWidth="1"/>
    <col min="8" max="8" width="21" bestFit="1" customWidth="1"/>
    <col min="9" max="9" width="19.28515625" bestFit="1" customWidth="1"/>
    <col min="10" max="10" width="16.42578125" bestFit="1" customWidth="1"/>
    <col min="11" max="11" width="16.5703125" style="2" bestFit="1" customWidth="1"/>
  </cols>
  <sheetData>
    <row r="1" spans="1:11" x14ac:dyDescent="0.25">
      <c r="A1" s="7" t="s">
        <v>265</v>
      </c>
      <c r="B1" s="1" t="s">
        <v>0</v>
      </c>
      <c r="C1" s="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s="2" t="s">
        <v>9</v>
      </c>
    </row>
    <row r="2" spans="1:11" x14ac:dyDescent="0.25">
      <c r="A2" t="str">
        <f t="shared" ref="A2:A65" si="0">E2&amp;"_"&amp;D2&amp;"\\"&amp;TEXT(C2,"JJMMAA")</f>
        <v>Compteur EDF_121 E Active 1 HPH\\2212AA</v>
      </c>
      <c r="B2" s="1">
        <v>44896</v>
      </c>
      <c r="C2" s="1">
        <v>44896</v>
      </c>
      <c r="D2" t="s">
        <v>10</v>
      </c>
      <c r="E2" t="s">
        <v>11</v>
      </c>
      <c r="F2" t="s">
        <v>12</v>
      </c>
      <c r="G2" t="s">
        <v>13</v>
      </c>
      <c r="J2" t="s">
        <v>14</v>
      </c>
      <c r="K2" s="2">
        <v>84123</v>
      </c>
    </row>
    <row r="3" spans="1:11" x14ac:dyDescent="0.25">
      <c r="A3" t="str">
        <f t="shared" si="0"/>
        <v>Compteur EDF_122 E Active 1 HCH\\2212AA</v>
      </c>
      <c r="B3" s="1">
        <v>44896</v>
      </c>
      <c r="C3" s="1">
        <v>44896</v>
      </c>
      <c r="D3" t="s">
        <v>15</v>
      </c>
      <c r="E3" t="s">
        <v>11</v>
      </c>
      <c r="F3" t="s">
        <v>12</v>
      </c>
      <c r="G3" t="s">
        <v>13</v>
      </c>
      <c r="J3" t="s">
        <v>14</v>
      </c>
      <c r="K3" s="2">
        <v>38773</v>
      </c>
    </row>
    <row r="4" spans="1:11" x14ac:dyDescent="0.25">
      <c r="A4" t="str">
        <f t="shared" si="0"/>
        <v>Compteur EDF_123 E Active 1 HPE\\2212AA</v>
      </c>
      <c r="B4" s="1">
        <v>44896</v>
      </c>
      <c r="C4" s="1">
        <v>44896</v>
      </c>
      <c r="D4" t="s">
        <v>16</v>
      </c>
      <c r="E4" t="s">
        <v>11</v>
      </c>
      <c r="F4" t="s">
        <v>12</v>
      </c>
      <c r="G4" t="s">
        <v>13</v>
      </c>
      <c r="J4" t="s">
        <v>14</v>
      </c>
      <c r="K4" s="2">
        <v>259220</v>
      </c>
    </row>
    <row r="5" spans="1:11" x14ac:dyDescent="0.25">
      <c r="A5" t="str">
        <f t="shared" si="0"/>
        <v>Compteur EDF_124 E Active 1 HCE\\2212AA</v>
      </c>
      <c r="B5" s="1">
        <v>44896</v>
      </c>
      <c r="C5" s="1">
        <v>44896</v>
      </c>
      <c r="D5" t="s">
        <v>17</v>
      </c>
      <c r="E5" t="s">
        <v>11</v>
      </c>
      <c r="F5" t="s">
        <v>12</v>
      </c>
      <c r="G5" t="s">
        <v>13</v>
      </c>
      <c r="J5" t="s">
        <v>14</v>
      </c>
      <c r="K5" s="2">
        <v>107534</v>
      </c>
    </row>
    <row r="6" spans="1:11" x14ac:dyDescent="0.25">
      <c r="A6" t="str">
        <f t="shared" si="0"/>
        <v>Compteur EDF_220 E Active 1 P\\2212AA</v>
      </c>
      <c r="B6" s="1">
        <v>44896</v>
      </c>
      <c r="C6" s="1">
        <v>44896</v>
      </c>
      <c r="D6" t="s">
        <v>18</v>
      </c>
      <c r="E6" t="s">
        <v>11</v>
      </c>
      <c r="F6" t="s">
        <v>12</v>
      </c>
      <c r="G6" t="s">
        <v>13</v>
      </c>
      <c r="J6" t="s">
        <v>14</v>
      </c>
      <c r="K6" s="2">
        <v>12107</v>
      </c>
    </row>
    <row r="7" spans="1:11" x14ac:dyDescent="0.25">
      <c r="A7" t="str">
        <f t="shared" si="0"/>
        <v>TGBT_ARM_BRANCH_LC\\2212AA</v>
      </c>
      <c r="B7" s="1">
        <v>44896</v>
      </c>
      <c r="C7" s="1">
        <v>44896</v>
      </c>
      <c r="D7" t="s">
        <v>19</v>
      </c>
      <c r="E7" t="s">
        <v>20</v>
      </c>
      <c r="F7" t="s">
        <v>12</v>
      </c>
      <c r="G7" t="s">
        <v>13</v>
      </c>
      <c r="J7" t="s">
        <v>21</v>
      </c>
      <c r="K7" s="2">
        <v>932.8</v>
      </c>
    </row>
    <row r="8" spans="1:11" x14ac:dyDescent="0.25">
      <c r="A8" t="str">
        <f t="shared" si="0"/>
        <v>TGBT_ARM_CLIM_DET_D_OND1\\2212AA</v>
      </c>
      <c r="B8" s="1">
        <v>44896</v>
      </c>
      <c r="C8" s="1">
        <v>44896</v>
      </c>
      <c r="D8" t="s">
        <v>22</v>
      </c>
      <c r="E8" t="s">
        <v>20</v>
      </c>
      <c r="F8" t="s">
        <v>12</v>
      </c>
      <c r="G8" t="s">
        <v>13</v>
      </c>
      <c r="J8" t="s">
        <v>23</v>
      </c>
      <c r="K8" s="2">
        <v>93.9</v>
      </c>
    </row>
    <row r="9" spans="1:11" x14ac:dyDescent="0.25">
      <c r="A9" t="str">
        <f t="shared" si="0"/>
        <v>TGBT_ARM_CLIM_DET_D_OND2\\2212AA</v>
      </c>
      <c r="B9" s="1">
        <v>44896</v>
      </c>
      <c r="C9" s="1">
        <v>44896</v>
      </c>
      <c r="D9" t="s">
        <v>24</v>
      </c>
      <c r="E9" t="s">
        <v>20</v>
      </c>
      <c r="F9" t="s">
        <v>12</v>
      </c>
      <c r="G9" t="s">
        <v>13</v>
      </c>
      <c r="J9" t="s">
        <v>23</v>
      </c>
      <c r="K9" s="2">
        <v>88.2</v>
      </c>
    </row>
    <row r="10" spans="1:11" x14ac:dyDescent="0.25">
      <c r="A10" t="str">
        <f t="shared" si="0"/>
        <v>TGBT_ARM_CLIM_DET_D_VDI1\\2212AA</v>
      </c>
      <c r="B10" s="1">
        <v>44896</v>
      </c>
      <c r="C10" s="1">
        <v>44896</v>
      </c>
      <c r="D10" t="s">
        <v>25</v>
      </c>
      <c r="E10" t="s">
        <v>20</v>
      </c>
      <c r="F10" t="s">
        <v>12</v>
      </c>
      <c r="G10" t="s">
        <v>13</v>
      </c>
      <c r="J10" t="s">
        <v>23</v>
      </c>
      <c r="K10" s="2">
        <v>633.20000000000005</v>
      </c>
    </row>
    <row r="11" spans="1:11" x14ac:dyDescent="0.25">
      <c r="A11" t="str">
        <f t="shared" si="0"/>
        <v>TGBT_ARM_CLIM_DET_D_VDI2\\2212AA</v>
      </c>
      <c r="B11" s="1">
        <v>44896</v>
      </c>
      <c r="C11" s="1">
        <v>44896</v>
      </c>
      <c r="D11" t="s">
        <v>26</v>
      </c>
      <c r="E11" t="s">
        <v>20</v>
      </c>
      <c r="F11" t="s">
        <v>12</v>
      </c>
      <c r="G11" t="s">
        <v>13</v>
      </c>
      <c r="J11" t="s">
        <v>23</v>
      </c>
      <c r="K11" s="2">
        <v>1077.5999999999999</v>
      </c>
    </row>
    <row r="12" spans="1:11" x14ac:dyDescent="0.25">
      <c r="A12" t="str">
        <f t="shared" si="0"/>
        <v>TGBT_ARM_CLIM_EG_LC_VDI1\\2212AA</v>
      </c>
      <c r="B12" s="1">
        <v>44896</v>
      </c>
      <c r="C12" s="1">
        <v>44896</v>
      </c>
      <c r="D12" t="s">
        <v>27</v>
      </c>
      <c r="E12" t="s">
        <v>20</v>
      </c>
      <c r="F12" t="s">
        <v>12</v>
      </c>
      <c r="G12" t="s">
        <v>13</v>
      </c>
      <c r="J12" t="s">
        <v>21</v>
      </c>
      <c r="K12" s="2">
        <v>97.4</v>
      </c>
    </row>
    <row r="13" spans="1:11" x14ac:dyDescent="0.25">
      <c r="A13" t="str">
        <f t="shared" si="0"/>
        <v>TGBT_ARM_CLIM_EG_LC_VDI2\\2212AA</v>
      </c>
      <c r="B13" s="1">
        <v>44896</v>
      </c>
      <c r="C13" s="1">
        <v>44896</v>
      </c>
      <c r="D13" t="s">
        <v>28</v>
      </c>
      <c r="E13" t="s">
        <v>20</v>
      </c>
      <c r="F13" t="s">
        <v>12</v>
      </c>
      <c r="G13" t="s">
        <v>13</v>
      </c>
      <c r="J13" t="s">
        <v>21</v>
      </c>
      <c r="K13" s="2">
        <v>1664.9</v>
      </c>
    </row>
    <row r="14" spans="1:11" x14ac:dyDescent="0.25">
      <c r="A14" t="str">
        <f t="shared" si="0"/>
        <v>TGBT_ARM_CLIM_EG_OND1\\2212AA</v>
      </c>
      <c r="B14" s="1">
        <v>44896</v>
      </c>
      <c r="C14" s="1">
        <v>44896</v>
      </c>
      <c r="D14" t="s">
        <v>29</v>
      </c>
      <c r="E14" t="s">
        <v>20</v>
      </c>
      <c r="F14" t="s">
        <v>12</v>
      </c>
      <c r="G14" t="s">
        <v>13</v>
      </c>
      <c r="J14" t="s">
        <v>21</v>
      </c>
      <c r="K14" s="2">
        <v>94.5</v>
      </c>
    </row>
    <row r="15" spans="1:11" x14ac:dyDescent="0.25">
      <c r="A15" t="str">
        <f t="shared" si="0"/>
        <v>TGBT_ARM_CLIM_EG_OND2\\2212AA</v>
      </c>
      <c r="B15" s="1">
        <v>44896</v>
      </c>
      <c r="C15" s="1">
        <v>44896</v>
      </c>
      <c r="D15" t="s">
        <v>30</v>
      </c>
      <c r="E15" t="s">
        <v>20</v>
      </c>
      <c r="F15" t="s">
        <v>12</v>
      </c>
      <c r="G15" t="s">
        <v>13</v>
      </c>
      <c r="J15" t="s">
        <v>21</v>
      </c>
      <c r="K15" s="2">
        <v>89.4</v>
      </c>
    </row>
    <row r="16" spans="1:11" x14ac:dyDescent="0.25">
      <c r="A16" t="str">
        <f t="shared" si="0"/>
        <v>TGBT_ARM_ELEC_LT_CTA_SUD\\2212AA</v>
      </c>
      <c r="B16" s="1">
        <v>44896</v>
      </c>
      <c r="C16" s="1">
        <v>44896</v>
      </c>
      <c r="D16" t="s">
        <v>31</v>
      </c>
      <c r="E16" t="s">
        <v>20</v>
      </c>
      <c r="F16" t="s">
        <v>12</v>
      </c>
      <c r="G16" t="s">
        <v>13</v>
      </c>
      <c r="J16" t="s">
        <v>21</v>
      </c>
      <c r="K16" s="2">
        <v>32952.699999999997</v>
      </c>
    </row>
    <row r="17" spans="1:11" x14ac:dyDescent="0.25">
      <c r="A17" t="str">
        <f t="shared" si="0"/>
        <v>TGBT_ARM_ELEC_LT_GF\\2212AA</v>
      </c>
      <c r="B17" s="1">
        <v>44896</v>
      </c>
      <c r="C17" s="1">
        <v>44896</v>
      </c>
      <c r="D17" t="s">
        <v>32</v>
      </c>
      <c r="E17" t="s">
        <v>20</v>
      </c>
      <c r="F17" t="s">
        <v>12</v>
      </c>
      <c r="G17" t="s">
        <v>13</v>
      </c>
      <c r="J17" t="s">
        <v>21</v>
      </c>
      <c r="K17" s="2">
        <v>48466.5</v>
      </c>
    </row>
    <row r="18" spans="1:11" x14ac:dyDescent="0.25">
      <c r="A18" t="str">
        <f t="shared" si="0"/>
        <v>TGBT_ARM_GF\\2212AA</v>
      </c>
      <c r="B18" s="1">
        <v>44896</v>
      </c>
      <c r="C18" s="1">
        <v>44896</v>
      </c>
      <c r="D18" t="s">
        <v>33</v>
      </c>
      <c r="E18" t="s">
        <v>20</v>
      </c>
      <c r="F18" t="s">
        <v>12</v>
      </c>
      <c r="G18" t="s">
        <v>13</v>
      </c>
      <c r="J18" t="s">
        <v>21</v>
      </c>
      <c r="K18" s="2">
        <v>61248</v>
      </c>
    </row>
    <row r="19" spans="1:11" x14ac:dyDescent="0.25">
      <c r="A19" t="str">
        <f t="shared" si="0"/>
        <v>TGBT_ASC_1800Kg\\2212AA</v>
      </c>
      <c r="B19" s="1">
        <v>44896</v>
      </c>
      <c r="C19" s="1">
        <v>44896</v>
      </c>
      <c r="D19" t="s">
        <v>34</v>
      </c>
      <c r="E19" t="s">
        <v>20</v>
      </c>
      <c r="F19" t="s">
        <v>12</v>
      </c>
      <c r="G19" t="s">
        <v>13</v>
      </c>
      <c r="J19" t="s">
        <v>35</v>
      </c>
      <c r="K19" s="2">
        <v>169.9</v>
      </c>
    </row>
    <row r="20" spans="1:11" x14ac:dyDescent="0.25">
      <c r="A20" t="str">
        <f t="shared" si="0"/>
        <v>TGBT_ASC_2800Kg\\2212AA</v>
      </c>
      <c r="B20" s="1">
        <v>44896</v>
      </c>
      <c r="C20" s="1">
        <v>44896</v>
      </c>
      <c r="D20" t="s">
        <v>36</v>
      </c>
      <c r="E20" t="s">
        <v>20</v>
      </c>
      <c r="F20" t="s">
        <v>12</v>
      </c>
      <c r="G20" t="s">
        <v>13</v>
      </c>
      <c r="J20" t="s">
        <v>35</v>
      </c>
      <c r="K20" s="2">
        <v>730</v>
      </c>
    </row>
    <row r="21" spans="1:11" x14ac:dyDescent="0.25">
      <c r="A21" t="str">
        <f t="shared" si="0"/>
        <v>TD Amphithéatre_Centrale de mesure\\2212AA</v>
      </c>
      <c r="B21" s="1">
        <v>44896</v>
      </c>
      <c r="C21" s="1">
        <v>44896</v>
      </c>
      <c r="D21" t="s">
        <v>37</v>
      </c>
      <c r="E21" t="s">
        <v>38</v>
      </c>
      <c r="F21" t="s">
        <v>12</v>
      </c>
      <c r="G21" t="s">
        <v>13</v>
      </c>
      <c r="H21" t="s">
        <v>39</v>
      </c>
      <c r="I21" t="s">
        <v>40</v>
      </c>
      <c r="J21" t="s">
        <v>41</v>
      </c>
      <c r="K21" s="2">
        <v>2096.21</v>
      </c>
    </row>
    <row r="22" spans="1:11" x14ac:dyDescent="0.25">
      <c r="A22" t="str">
        <f t="shared" si="0"/>
        <v>TD Caféteria_Centrale de mesure\\2212AA</v>
      </c>
      <c r="B22" s="1">
        <v>44896</v>
      </c>
      <c r="C22" s="1">
        <v>44896</v>
      </c>
      <c r="D22" t="s">
        <v>37</v>
      </c>
      <c r="E22" t="s">
        <v>42</v>
      </c>
      <c r="F22" t="s">
        <v>12</v>
      </c>
      <c r="G22" t="s">
        <v>13</v>
      </c>
      <c r="H22" t="s">
        <v>43</v>
      </c>
      <c r="I22" t="s">
        <v>40</v>
      </c>
      <c r="J22" t="s">
        <v>41</v>
      </c>
      <c r="K22" s="2">
        <v>137.1</v>
      </c>
    </row>
    <row r="23" spans="1:11" x14ac:dyDescent="0.25">
      <c r="A23" t="str">
        <f t="shared" si="0"/>
        <v>TD HQ  Serveur 1_Centrale de mesure\\2212AA</v>
      </c>
      <c r="B23" s="1">
        <v>44896</v>
      </c>
      <c r="C23" s="1">
        <v>44896</v>
      </c>
      <c r="D23" t="s">
        <v>37</v>
      </c>
      <c r="E23" t="s">
        <v>44</v>
      </c>
      <c r="F23" t="s">
        <v>12</v>
      </c>
      <c r="G23" t="s">
        <v>13</v>
      </c>
      <c r="H23" t="s">
        <v>39</v>
      </c>
      <c r="I23" t="s">
        <v>45</v>
      </c>
      <c r="J23" t="s">
        <v>41</v>
      </c>
      <c r="K23" s="2">
        <v>6487.98</v>
      </c>
    </row>
    <row r="24" spans="1:11" x14ac:dyDescent="0.25">
      <c r="A24" t="str">
        <f t="shared" si="0"/>
        <v>TD HQ N0_Centrale de mesure\\2212AA</v>
      </c>
      <c r="B24" s="1">
        <v>44896</v>
      </c>
      <c r="C24" s="1">
        <v>44896</v>
      </c>
      <c r="D24" t="s">
        <v>37</v>
      </c>
      <c r="E24" t="s">
        <v>46</v>
      </c>
      <c r="F24" t="s">
        <v>12</v>
      </c>
      <c r="G24" t="s">
        <v>13</v>
      </c>
      <c r="H24" t="s">
        <v>39</v>
      </c>
      <c r="I24" t="s">
        <v>45</v>
      </c>
      <c r="J24" t="s">
        <v>41</v>
      </c>
      <c r="K24" s="2">
        <v>5831.15</v>
      </c>
    </row>
    <row r="25" spans="1:11" x14ac:dyDescent="0.25">
      <c r="A25" t="str">
        <f t="shared" si="0"/>
        <v>TD HQ N1_Centrale de mesure\\2212AA</v>
      </c>
      <c r="B25" s="1">
        <v>44896</v>
      </c>
      <c r="C25" s="1">
        <v>44896</v>
      </c>
      <c r="D25" t="s">
        <v>37</v>
      </c>
      <c r="E25" t="s">
        <v>47</v>
      </c>
      <c r="F25" t="s">
        <v>12</v>
      </c>
      <c r="G25" t="s">
        <v>13</v>
      </c>
      <c r="H25" t="s">
        <v>48</v>
      </c>
      <c r="I25" t="s">
        <v>45</v>
      </c>
      <c r="J25" t="s">
        <v>41</v>
      </c>
      <c r="K25" s="2">
        <v>1848.5</v>
      </c>
    </row>
    <row r="26" spans="1:11" x14ac:dyDescent="0.25">
      <c r="A26" t="str">
        <f t="shared" si="0"/>
        <v>TD HQ N8_Centrale de mesure\\2212AA</v>
      </c>
      <c r="B26" s="1">
        <v>44896</v>
      </c>
      <c r="C26" s="1">
        <v>44896</v>
      </c>
      <c r="D26" t="s">
        <v>37</v>
      </c>
      <c r="E26" t="s">
        <v>49</v>
      </c>
      <c r="F26" t="s">
        <v>12</v>
      </c>
      <c r="G26" t="s">
        <v>13</v>
      </c>
      <c r="H26" t="s">
        <v>50</v>
      </c>
      <c r="I26" t="s">
        <v>45</v>
      </c>
      <c r="J26" t="s">
        <v>41</v>
      </c>
      <c r="K26" s="2">
        <v>6074.5</v>
      </c>
    </row>
    <row r="27" spans="1:11" x14ac:dyDescent="0.25">
      <c r="A27" t="str">
        <f t="shared" si="0"/>
        <v>TD HQ PCS_Centrale de mesure\\2212AA</v>
      </c>
      <c r="B27" s="1">
        <v>44896</v>
      </c>
      <c r="C27" s="1">
        <v>44896</v>
      </c>
      <c r="D27" t="s">
        <v>37</v>
      </c>
      <c r="E27" t="s">
        <v>51</v>
      </c>
      <c r="F27" t="s">
        <v>12</v>
      </c>
      <c r="G27" t="s">
        <v>13</v>
      </c>
      <c r="H27" t="s">
        <v>39</v>
      </c>
      <c r="I27" t="s">
        <v>45</v>
      </c>
      <c r="J27" t="s">
        <v>41</v>
      </c>
      <c r="K27" s="2">
        <v>2709.77</v>
      </c>
    </row>
    <row r="28" spans="1:11" x14ac:dyDescent="0.25">
      <c r="A28" t="str">
        <f t="shared" si="0"/>
        <v>TD HQ Serveur 2_Centrale de mesure\\2212AA</v>
      </c>
      <c r="B28" s="1">
        <v>44896</v>
      </c>
      <c r="C28" s="1">
        <v>44896</v>
      </c>
      <c r="D28" t="s">
        <v>37</v>
      </c>
      <c r="E28" t="s">
        <v>52</v>
      </c>
      <c r="F28" t="s">
        <v>12</v>
      </c>
      <c r="G28" t="s">
        <v>13</v>
      </c>
      <c r="H28" t="s">
        <v>39</v>
      </c>
      <c r="I28" t="s">
        <v>45</v>
      </c>
      <c r="J28" t="s">
        <v>41</v>
      </c>
      <c r="K28" s="2">
        <v>6067.1</v>
      </c>
    </row>
    <row r="29" spans="1:11" x14ac:dyDescent="0.25">
      <c r="A29" t="str">
        <f t="shared" si="0"/>
        <v>TD Instance 120P_Centrale de mesure\\2212AA</v>
      </c>
      <c r="B29" s="1">
        <v>44896</v>
      </c>
      <c r="C29" s="1">
        <v>44896</v>
      </c>
      <c r="D29" t="s">
        <v>37</v>
      </c>
      <c r="E29" t="s">
        <v>53</v>
      </c>
      <c r="F29" t="s">
        <v>12</v>
      </c>
      <c r="G29" t="s">
        <v>13</v>
      </c>
      <c r="H29" t="s">
        <v>39</v>
      </c>
      <c r="I29" t="s">
        <v>40</v>
      </c>
      <c r="J29" t="s">
        <v>41</v>
      </c>
      <c r="K29" s="2">
        <v>3076.46</v>
      </c>
    </row>
    <row r="30" spans="1:11" x14ac:dyDescent="0.25">
      <c r="A30" t="str">
        <f t="shared" si="0"/>
        <v>TD Instance 30P_Centrale de mesure\\2212AA</v>
      </c>
      <c r="B30" s="1">
        <v>44896</v>
      </c>
      <c r="C30" s="1">
        <v>44896</v>
      </c>
      <c r="D30" t="s">
        <v>37</v>
      </c>
      <c r="E30" t="s">
        <v>54</v>
      </c>
      <c r="F30" t="s">
        <v>12</v>
      </c>
      <c r="G30" t="s">
        <v>13</v>
      </c>
      <c r="H30" t="s">
        <v>39</v>
      </c>
      <c r="I30" t="s">
        <v>40</v>
      </c>
      <c r="J30" t="s">
        <v>41</v>
      </c>
      <c r="K30" s="2">
        <v>29.54</v>
      </c>
    </row>
    <row r="31" spans="1:11" x14ac:dyDescent="0.25">
      <c r="A31" t="str">
        <f t="shared" si="0"/>
        <v>TD N1_Centrale de mesure\\2212AA</v>
      </c>
      <c r="B31" s="1">
        <v>44896</v>
      </c>
      <c r="C31" s="1">
        <v>44896</v>
      </c>
      <c r="D31" t="s">
        <v>37</v>
      </c>
      <c r="E31" t="s">
        <v>55</v>
      </c>
      <c r="F31" t="s">
        <v>12</v>
      </c>
      <c r="G31" t="s">
        <v>13</v>
      </c>
      <c r="H31" t="s">
        <v>48</v>
      </c>
      <c r="I31" t="s">
        <v>40</v>
      </c>
      <c r="J31" t="s">
        <v>41</v>
      </c>
      <c r="K31" s="2">
        <v>8769.1</v>
      </c>
    </row>
    <row r="32" spans="1:11" x14ac:dyDescent="0.25">
      <c r="A32" t="str">
        <f t="shared" si="0"/>
        <v>TD N2_Centrale de mesure\\2212AA</v>
      </c>
      <c r="B32" s="1">
        <v>44896</v>
      </c>
      <c r="C32" s="1">
        <v>44896</v>
      </c>
      <c r="D32" t="s">
        <v>37</v>
      </c>
      <c r="E32" t="s">
        <v>56</v>
      </c>
      <c r="F32" t="s">
        <v>12</v>
      </c>
      <c r="G32" t="s">
        <v>13</v>
      </c>
      <c r="H32" t="s">
        <v>57</v>
      </c>
      <c r="I32" t="s">
        <v>40</v>
      </c>
      <c r="J32" t="s">
        <v>41</v>
      </c>
      <c r="K32" s="2">
        <v>17171.3</v>
      </c>
    </row>
    <row r="33" spans="1:11" x14ac:dyDescent="0.25">
      <c r="A33" t="str">
        <f t="shared" si="0"/>
        <v>TD N3_Centrale de mesure\\2212AA</v>
      </c>
      <c r="B33" s="1">
        <v>44896</v>
      </c>
      <c r="C33" s="1">
        <v>44896</v>
      </c>
      <c r="D33" t="s">
        <v>37</v>
      </c>
      <c r="E33" t="s">
        <v>58</v>
      </c>
      <c r="F33" t="s">
        <v>12</v>
      </c>
      <c r="G33" t="s">
        <v>13</v>
      </c>
      <c r="H33" t="s">
        <v>59</v>
      </c>
      <c r="I33" t="s">
        <v>40</v>
      </c>
      <c r="J33" t="s">
        <v>41</v>
      </c>
      <c r="K33" s="2">
        <v>15261</v>
      </c>
    </row>
    <row r="34" spans="1:11" x14ac:dyDescent="0.25">
      <c r="A34" t="str">
        <f t="shared" si="0"/>
        <v>TD N4_Centrale de mesure\\2212AA</v>
      </c>
      <c r="B34" s="1">
        <v>44896</v>
      </c>
      <c r="C34" s="1">
        <v>44896</v>
      </c>
      <c r="D34" t="s">
        <v>37</v>
      </c>
      <c r="E34" t="s">
        <v>60</v>
      </c>
      <c r="F34" t="s">
        <v>12</v>
      </c>
      <c r="G34" t="s">
        <v>13</v>
      </c>
      <c r="H34" t="s">
        <v>61</v>
      </c>
      <c r="I34" t="s">
        <v>40</v>
      </c>
      <c r="J34" t="s">
        <v>41</v>
      </c>
      <c r="K34" s="2">
        <v>14358.4</v>
      </c>
    </row>
    <row r="35" spans="1:11" x14ac:dyDescent="0.25">
      <c r="A35" t="str">
        <f t="shared" si="0"/>
        <v>TD N5_Centrale de mesure\\2212AA</v>
      </c>
      <c r="B35" s="1">
        <v>44896</v>
      </c>
      <c r="C35" s="1">
        <v>44896</v>
      </c>
      <c r="D35" t="s">
        <v>37</v>
      </c>
      <c r="E35" t="s">
        <v>62</v>
      </c>
      <c r="F35" t="s">
        <v>12</v>
      </c>
      <c r="G35" t="s">
        <v>13</v>
      </c>
      <c r="H35" t="s">
        <v>63</v>
      </c>
      <c r="I35" t="s">
        <v>40</v>
      </c>
      <c r="J35" t="s">
        <v>41</v>
      </c>
      <c r="K35" s="2">
        <v>14453.3</v>
      </c>
    </row>
    <row r="36" spans="1:11" x14ac:dyDescent="0.25">
      <c r="A36" t="str">
        <f t="shared" si="0"/>
        <v>TD N6_Centrale de mesure\\2212AA</v>
      </c>
      <c r="B36" s="1">
        <v>44896</v>
      </c>
      <c r="C36" s="1">
        <v>44896</v>
      </c>
      <c r="D36" t="s">
        <v>37</v>
      </c>
      <c r="E36" t="s">
        <v>64</v>
      </c>
      <c r="F36" t="s">
        <v>12</v>
      </c>
      <c r="G36" t="s">
        <v>13</v>
      </c>
      <c r="H36" t="s">
        <v>65</v>
      </c>
      <c r="I36" t="s">
        <v>40</v>
      </c>
      <c r="J36" t="s">
        <v>41</v>
      </c>
      <c r="K36" s="2">
        <v>14541.5</v>
      </c>
    </row>
    <row r="37" spans="1:11" x14ac:dyDescent="0.25">
      <c r="A37" t="str">
        <f t="shared" si="0"/>
        <v>TD N7_Centrale de mesure\\2212AA</v>
      </c>
      <c r="B37" s="1">
        <v>44896</v>
      </c>
      <c r="C37" s="1">
        <v>44896</v>
      </c>
      <c r="D37" t="s">
        <v>37</v>
      </c>
      <c r="E37" t="s">
        <v>66</v>
      </c>
      <c r="F37" t="s">
        <v>12</v>
      </c>
      <c r="G37" t="s">
        <v>13</v>
      </c>
      <c r="H37" t="s">
        <v>67</v>
      </c>
      <c r="I37" t="s">
        <v>40</v>
      </c>
      <c r="J37" t="s">
        <v>41</v>
      </c>
      <c r="K37" s="2">
        <v>16991.2</v>
      </c>
    </row>
    <row r="38" spans="1:11" x14ac:dyDescent="0.25">
      <c r="A38" t="str">
        <f t="shared" si="0"/>
        <v>TD N8_Centrale de mesure\\2212AA</v>
      </c>
      <c r="B38" s="1">
        <v>44896</v>
      </c>
      <c r="C38" s="1">
        <v>44896</v>
      </c>
      <c r="D38" t="s">
        <v>37</v>
      </c>
      <c r="E38" t="s">
        <v>68</v>
      </c>
      <c r="F38" t="s">
        <v>12</v>
      </c>
      <c r="G38" t="s">
        <v>13</v>
      </c>
      <c r="H38" t="s">
        <v>50</v>
      </c>
      <c r="I38" t="s">
        <v>40</v>
      </c>
      <c r="J38" t="s">
        <v>41</v>
      </c>
      <c r="K38" s="2">
        <v>8285.99</v>
      </c>
    </row>
    <row r="39" spans="1:11" x14ac:dyDescent="0.25">
      <c r="A39" t="str">
        <f t="shared" si="0"/>
        <v>TD NO_Centrale de mesure\\2212AA</v>
      </c>
      <c r="B39" s="1">
        <v>44896</v>
      </c>
      <c r="C39" s="1">
        <v>44896</v>
      </c>
      <c r="D39" t="s">
        <v>37</v>
      </c>
      <c r="E39" t="s">
        <v>69</v>
      </c>
      <c r="F39" t="s">
        <v>12</v>
      </c>
      <c r="G39" t="s">
        <v>13</v>
      </c>
      <c r="H39" t="s">
        <v>39</v>
      </c>
      <c r="I39" t="s">
        <v>40</v>
      </c>
      <c r="J39" t="s">
        <v>41</v>
      </c>
      <c r="K39" s="2">
        <v>14667.02</v>
      </c>
    </row>
    <row r="40" spans="1:11" x14ac:dyDescent="0.25">
      <c r="A40" t="str">
        <f t="shared" si="0"/>
        <v>TD OS_Centrale de mesure\\2212AA</v>
      </c>
      <c r="B40" s="1">
        <v>44896</v>
      </c>
      <c r="C40" s="1">
        <v>44896</v>
      </c>
      <c r="D40" t="s">
        <v>37</v>
      </c>
      <c r="E40" t="s">
        <v>70</v>
      </c>
      <c r="F40" t="s">
        <v>12</v>
      </c>
      <c r="G40" t="s">
        <v>13</v>
      </c>
      <c r="H40" t="s">
        <v>39</v>
      </c>
      <c r="I40" t="s">
        <v>40</v>
      </c>
      <c r="J40" t="s">
        <v>41</v>
      </c>
      <c r="K40" s="2">
        <v>1543.85</v>
      </c>
    </row>
    <row r="41" spans="1:11" x14ac:dyDescent="0.25">
      <c r="A41" t="str">
        <f t="shared" si="0"/>
        <v>TD SS N°1_Centrale de mesure\\2212AA</v>
      </c>
      <c r="B41" s="1">
        <v>44896</v>
      </c>
      <c r="C41" s="1">
        <v>44896</v>
      </c>
      <c r="D41" t="s">
        <v>37</v>
      </c>
      <c r="E41" t="s">
        <v>71</v>
      </c>
      <c r="F41" t="s">
        <v>12</v>
      </c>
      <c r="G41" t="s">
        <v>13</v>
      </c>
      <c r="H41" t="s">
        <v>72</v>
      </c>
      <c r="I41" t="s">
        <v>40</v>
      </c>
      <c r="J41" t="s">
        <v>41</v>
      </c>
      <c r="K41" s="2">
        <v>12039.4</v>
      </c>
    </row>
    <row r="42" spans="1:11" x14ac:dyDescent="0.25">
      <c r="A42" t="str">
        <f t="shared" si="0"/>
        <v>TD SS N°2_Centrale de mesure\\2212AA</v>
      </c>
      <c r="B42" s="1">
        <v>44896</v>
      </c>
      <c r="C42" s="1">
        <v>44896</v>
      </c>
      <c r="D42" t="s">
        <v>37</v>
      </c>
      <c r="E42" t="s">
        <v>73</v>
      </c>
      <c r="F42" t="s">
        <v>12</v>
      </c>
      <c r="G42" t="s">
        <v>13</v>
      </c>
      <c r="H42" t="s">
        <v>74</v>
      </c>
      <c r="I42" t="s">
        <v>40</v>
      </c>
      <c r="J42" t="s">
        <v>41</v>
      </c>
      <c r="K42" s="2">
        <v>2560.02</v>
      </c>
    </row>
    <row r="43" spans="1:11" x14ac:dyDescent="0.25">
      <c r="A43" t="str">
        <f t="shared" si="0"/>
        <v>TG HQ 1_Centrale de mesure\\2212AA</v>
      </c>
      <c r="B43" s="1">
        <v>44896</v>
      </c>
      <c r="C43" s="1">
        <v>44896</v>
      </c>
      <c r="D43" t="s">
        <v>37</v>
      </c>
      <c r="E43" t="s">
        <v>75</v>
      </c>
      <c r="F43" t="s">
        <v>12</v>
      </c>
      <c r="G43" t="s">
        <v>13</v>
      </c>
      <c r="H43" t="s">
        <v>72</v>
      </c>
      <c r="I43" t="s">
        <v>45</v>
      </c>
      <c r="J43" t="s">
        <v>41</v>
      </c>
      <c r="K43" s="2">
        <v>24324</v>
      </c>
    </row>
    <row r="44" spans="1:11" x14ac:dyDescent="0.25">
      <c r="A44" t="str">
        <f t="shared" si="0"/>
        <v>TG HQ 2_Centrale de mesure\\2212AA</v>
      </c>
      <c r="B44" s="1">
        <v>44896</v>
      </c>
      <c r="C44" s="1">
        <v>44896</v>
      </c>
      <c r="D44" t="s">
        <v>37</v>
      </c>
      <c r="E44" t="s">
        <v>76</v>
      </c>
      <c r="F44" t="s">
        <v>12</v>
      </c>
      <c r="G44" t="s">
        <v>13</v>
      </c>
      <c r="H44" t="s">
        <v>72</v>
      </c>
      <c r="I44" t="s">
        <v>45</v>
      </c>
      <c r="J44" t="s">
        <v>41</v>
      </c>
      <c r="K44" s="2">
        <v>32903</v>
      </c>
    </row>
    <row r="45" spans="1:11" x14ac:dyDescent="0.25">
      <c r="A45" t="str">
        <f t="shared" si="0"/>
        <v>TGS_Centrale de mesure\\2212AA</v>
      </c>
      <c r="B45" s="1">
        <v>44896</v>
      </c>
      <c r="C45" s="1">
        <v>44896</v>
      </c>
      <c r="D45" t="s">
        <v>37</v>
      </c>
      <c r="E45" t="s">
        <v>77</v>
      </c>
      <c r="F45" t="s">
        <v>12</v>
      </c>
      <c r="G45" t="s">
        <v>13</v>
      </c>
      <c r="H45" t="s">
        <v>72</v>
      </c>
      <c r="I45" t="s">
        <v>45</v>
      </c>
      <c r="J45" t="s">
        <v>41</v>
      </c>
      <c r="K45" s="2">
        <v>4482.8</v>
      </c>
    </row>
    <row r="46" spans="1:11" x14ac:dyDescent="0.25">
      <c r="A46" t="str">
        <f t="shared" si="0"/>
        <v>TD NO_Compt-  BEC office\\2212AA</v>
      </c>
      <c r="B46" s="1">
        <v>44896</v>
      </c>
      <c r="C46" s="1">
        <v>44896</v>
      </c>
      <c r="D46" t="s">
        <v>78</v>
      </c>
      <c r="E46" t="s">
        <v>69</v>
      </c>
      <c r="F46" t="s">
        <v>12</v>
      </c>
      <c r="G46" t="s">
        <v>13</v>
      </c>
      <c r="H46" t="s">
        <v>39</v>
      </c>
      <c r="I46" t="s">
        <v>40</v>
      </c>
      <c r="J46" t="s">
        <v>79</v>
      </c>
      <c r="K46" s="2">
        <v>129</v>
      </c>
    </row>
    <row r="47" spans="1:11" x14ac:dyDescent="0.25">
      <c r="A47" t="str">
        <f t="shared" si="0"/>
        <v>TD NO_Compt- PC office\\2212AA</v>
      </c>
      <c r="B47" s="1">
        <v>44896</v>
      </c>
      <c r="C47" s="1">
        <v>44896</v>
      </c>
      <c r="D47" t="s">
        <v>80</v>
      </c>
      <c r="E47" t="s">
        <v>69</v>
      </c>
      <c r="F47" t="s">
        <v>12</v>
      </c>
      <c r="G47" t="s">
        <v>13</v>
      </c>
      <c r="H47" t="s">
        <v>39</v>
      </c>
      <c r="I47" t="s">
        <v>40</v>
      </c>
      <c r="J47" t="s">
        <v>81</v>
      </c>
      <c r="K47" s="2">
        <v>698</v>
      </c>
    </row>
    <row r="48" spans="1:11" x14ac:dyDescent="0.25">
      <c r="A48" t="str">
        <f t="shared" si="0"/>
        <v>TD NO_Compt-BECS\\2212AA</v>
      </c>
      <c r="B48" s="1">
        <v>44896</v>
      </c>
      <c r="C48" s="1">
        <v>44896</v>
      </c>
      <c r="D48" t="s">
        <v>82</v>
      </c>
      <c r="E48" t="s">
        <v>69</v>
      </c>
      <c r="F48" t="s">
        <v>12</v>
      </c>
      <c r="G48" t="s">
        <v>13</v>
      </c>
      <c r="H48" t="s">
        <v>39</v>
      </c>
      <c r="I48" t="s">
        <v>40</v>
      </c>
      <c r="J48" t="s">
        <v>79</v>
      </c>
      <c r="K48" s="2">
        <v>860.93</v>
      </c>
    </row>
    <row r="49" spans="1:11" x14ac:dyDescent="0.25">
      <c r="A49" t="str">
        <f t="shared" si="0"/>
        <v>TD Caféteria_Compt-BECS-Local menage\\2212AA</v>
      </c>
      <c r="B49" s="1">
        <v>44896</v>
      </c>
      <c r="C49" s="1">
        <v>44896</v>
      </c>
      <c r="D49" t="s">
        <v>83</v>
      </c>
      <c r="E49" t="s">
        <v>42</v>
      </c>
      <c r="F49" t="s">
        <v>12</v>
      </c>
      <c r="G49" t="s">
        <v>13</v>
      </c>
      <c r="H49" t="s">
        <v>43</v>
      </c>
      <c r="I49" t="s">
        <v>40</v>
      </c>
      <c r="J49" t="s">
        <v>79</v>
      </c>
      <c r="K49" s="2">
        <v>375</v>
      </c>
    </row>
    <row r="50" spans="1:11" x14ac:dyDescent="0.25">
      <c r="A50" t="str">
        <f t="shared" si="0"/>
        <v>TD SS N°1_Compt-Chauffage\\2212AA</v>
      </c>
      <c r="B50" s="1">
        <v>44896</v>
      </c>
      <c r="C50" s="1">
        <v>44896</v>
      </c>
      <c r="D50" t="s">
        <v>84</v>
      </c>
      <c r="E50" t="s">
        <v>71</v>
      </c>
      <c r="F50" t="s">
        <v>12</v>
      </c>
      <c r="G50" t="s">
        <v>13</v>
      </c>
      <c r="H50" t="s">
        <v>72</v>
      </c>
      <c r="I50" t="s">
        <v>40</v>
      </c>
      <c r="J50" t="s">
        <v>21</v>
      </c>
      <c r="K50" s="2">
        <v>0.05</v>
      </c>
    </row>
    <row r="51" spans="1:11" x14ac:dyDescent="0.25">
      <c r="A51" t="str">
        <f t="shared" si="0"/>
        <v>TD N1_Compt-CVC\\2212AA</v>
      </c>
      <c r="B51" s="1">
        <v>44896</v>
      </c>
      <c r="C51" s="1">
        <v>44896</v>
      </c>
      <c r="D51" t="s">
        <v>85</v>
      </c>
      <c r="E51" t="s">
        <v>55</v>
      </c>
      <c r="F51" t="s">
        <v>12</v>
      </c>
      <c r="G51" t="s">
        <v>13</v>
      </c>
      <c r="H51" t="s">
        <v>48</v>
      </c>
      <c r="I51" t="s">
        <v>40</v>
      </c>
      <c r="J51" t="s">
        <v>21</v>
      </c>
      <c r="K51" s="2">
        <v>556.38</v>
      </c>
    </row>
    <row r="52" spans="1:11" x14ac:dyDescent="0.25">
      <c r="A52" t="str">
        <f t="shared" si="0"/>
        <v>TD N8_Compt-CVC\\2212AA</v>
      </c>
      <c r="B52" s="1">
        <v>44896</v>
      </c>
      <c r="C52" s="1">
        <v>44896</v>
      </c>
      <c r="D52" t="s">
        <v>85</v>
      </c>
      <c r="E52" t="s">
        <v>68</v>
      </c>
      <c r="F52" t="s">
        <v>12</v>
      </c>
      <c r="G52" t="s">
        <v>13</v>
      </c>
      <c r="H52" t="s">
        <v>50</v>
      </c>
      <c r="I52" t="s">
        <v>40</v>
      </c>
      <c r="J52" t="s">
        <v>21</v>
      </c>
      <c r="K52" s="2">
        <v>1309.68</v>
      </c>
    </row>
    <row r="53" spans="1:11" x14ac:dyDescent="0.25">
      <c r="A53" t="str">
        <f t="shared" si="0"/>
        <v>TD NO_Compt-CVC\\2212AA</v>
      </c>
      <c r="B53" s="1">
        <v>44896</v>
      </c>
      <c r="C53" s="1">
        <v>44896</v>
      </c>
      <c r="D53" t="s">
        <v>85</v>
      </c>
      <c r="E53" t="s">
        <v>69</v>
      </c>
      <c r="F53" t="s">
        <v>12</v>
      </c>
      <c r="G53" t="s">
        <v>13</v>
      </c>
      <c r="H53" t="s">
        <v>39</v>
      </c>
      <c r="I53" t="s">
        <v>40</v>
      </c>
      <c r="J53" t="s">
        <v>21</v>
      </c>
      <c r="K53" s="2">
        <v>689.21</v>
      </c>
    </row>
    <row r="54" spans="1:11" x14ac:dyDescent="0.25">
      <c r="A54" t="str">
        <f t="shared" si="0"/>
        <v>TD OS_Compt-CVC\\2212AA</v>
      </c>
      <c r="B54" s="1">
        <v>44896</v>
      </c>
      <c r="C54" s="1">
        <v>44896</v>
      </c>
      <c r="D54" t="s">
        <v>85</v>
      </c>
      <c r="E54" t="s">
        <v>70</v>
      </c>
      <c r="F54" t="s">
        <v>12</v>
      </c>
      <c r="G54" t="s">
        <v>13</v>
      </c>
      <c r="H54" t="s">
        <v>39</v>
      </c>
      <c r="I54" t="s">
        <v>40</v>
      </c>
      <c r="J54" t="s">
        <v>21</v>
      </c>
      <c r="K54" s="2">
        <v>478.07</v>
      </c>
    </row>
    <row r="55" spans="1:11" x14ac:dyDescent="0.25">
      <c r="A55" t="str">
        <f t="shared" si="0"/>
        <v>TD N1_Compt-eclairage\\2212AA</v>
      </c>
      <c r="B55" s="1">
        <v>44896</v>
      </c>
      <c r="C55" s="1">
        <v>44896</v>
      </c>
      <c r="D55" t="s">
        <v>86</v>
      </c>
      <c r="E55" t="s">
        <v>55</v>
      </c>
      <c r="F55" t="s">
        <v>12</v>
      </c>
      <c r="G55" t="s">
        <v>13</v>
      </c>
      <c r="H55" t="s">
        <v>48</v>
      </c>
      <c r="I55" t="s">
        <v>40</v>
      </c>
      <c r="J55" t="s">
        <v>87</v>
      </c>
      <c r="K55" s="2">
        <v>5709.95</v>
      </c>
    </row>
    <row r="56" spans="1:11" x14ac:dyDescent="0.25">
      <c r="A56" t="str">
        <f t="shared" si="0"/>
        <v>TD N8_Compt-eclairage\\2212AA</v>
      </c>
      <c r="B56" s="1">
        <v>44896</v>
      </c>
      <c r="C56" s="1">
        <v>44896</v>
      </c>
      <c r="D56" t="s">
        <v>86</v>
      </c>
      <c r="E56" t="s">
        <v>68</v>
      </c>
      <c r="F56" t="s">
        <v>12</v>
      </c>
      <c r="G56" t="s">
        <v>13</v>
      </c>
      <c r="H56" t="s">
        <v>50</v>
      </c>
      <c r="I56" t="s">
        <v>40</v>
      </c>
      <c r="J56" t="s">
        <v>87</v>
      </c>
      <c r="K56" s="2">
        <v>5910</v>
      </c>
    </row>
    <row r="57" spans="1:11" x14ac:dyDescent="0.25">
      <c r="A57" t="str">
        <f t="shared" si="0"/>
        <v>TD Amphithéatre_Compt-éclairage\\2212AA</v>
      </c>
      <c r="B57" s="1">
        <v>44896</v>
      </c>
      <c r="C57" s="1">
        <v>44896</v>
      </c>
      <c r="D57" t="s">
        <v>88</v>
      </c>
      <c r="E57" t="s">
        <v>38</v>
      </c>
      <c r="F57" t="s">
        <v>12</v>
      </c>
      <c r="G57" t="s">
        <v>13</v>
      </c>
      <c r="H57" t="s">
        <v>39</v>
      </c>
      <c r="I57" t="s">
        <v>40</v>
      </c>
      <c r="J57" t="s">
        <v>87</v>
      </c>
      <c r="K57" s="2">
        <v>1851.48</v>
      </c>
    </row>
    <row r="58" spans="1:11" x14ac:dyDescent="0.25">
      <c r="A58" t="str">
        <f t="shared" si="0"/>
        <v>TD HQ PCS_Compt-éclairage\\2212AA</v>
      </c>
      <c r="B58" s="1">
        <v>44896</v>
      </c>
      <c r="C58" s="1">
        <v>44896</v>
      </c>
      <c r="D58" t="s">
        <v>88</v>
      </c>
      <c r="E58" t="s">
        <v>51</v>
      </c>
      <c r="F58" t="s">
        <v>12</v>
      </c>
      <c r="G58" t="s">
        <v>13</v>
      </c>
      <c r="H58" t="s">
        <v>39</v>
      </c>
      <c r="I58" t="s">
        <v>45</v>
      </c>
      <c r="J58" t="s">
        <v>87</v>
      </c>
      <c r="K58" s="2">
        <v>159</v>
      </c>
    </row>
    <row r="59" spans="1:11" x14ac:dyDescent="0.25">
      <c r="A59" t="str">
        <f t="shared" si="0"/>
        <v>TD Instance 120P_Compt-éclairage\\2212AA</v>
      </c>
      <c r="B59" s="1">
        <v>44896</v>
      </c>
      <c r="C59" s="1">
        <v>44896</v>
      </c>
      <c r="D59" t="s">
        <v>88</v>
      </c>
      <c r="E59" t="s">
        <v>53</v>
      </c>
      <c r="F59" t="s">
        <v>12</v>
      </c>
      <c r="G59" t="s">
        <v>13</v>
      </c>
      <c r="H59" t="s">
        <v>39</v>
      </c>
      <c r="I59" t="s">
        <v>40</v>
      </c>
      <c r="J59" t="s">
        <v>87</v>
      </c>
      <c r="K59" s="2">
        <v>2905</v>
      </c>
    </row>
    <row r="60" spans="1:11" x14ac:dyDescent="0.25">
      <c r="A60" t="str">
        <f t="shared" si="0"/>
        <v>TD Instance 30P_Compt-éclairage\\2212AA</v>
      </c>
      <c r="B60" s="1">
        <v>44896</v>
      </c>
      <c r="C60" s="1">
        <v>44896</v>
      </c>
      <c r="D60" t="s">
        <v>88</v>
      </c>
      <c r="E60" t="s">
        <v>54</v>
      </c>
      <c r="F60" t="s">
        <v>12</v>
      </c>
      <c r="G60" t="s">
        <v>13</v>
      </c>
      <c r="H60" t="s">
        <v>39</v>
      </c>
      <c r="I60" t="s">
        <v>40</v>
      </c>
      <c r="J60" t="s">
        <v>87</v>
      </c>
      <c r="K60" s="2">
        <v>308</v>
      </c>
    </row>
    <row r="61" spans="1:11" x14ac:dyDescent="0.25">
      <c r="A61" t="str">
        <f t="shared" si="0"/>
        <v>TD NO_Compt-éclairage\\2212AA</v>
      </c>
      <c r="B61" s="1">
        <v>44896</v>
      </c>
      <c r="C61" s="1">
        <v>44896</v>
      </c>
      <c r="D61" t="s">
        <v>88</v>
      </c>
      <c r="E61" t="s">
        <v>69</v>
      </c>
      <c r="F61" t="s">
        <v>12</v>
      </c>
      <c r="G61" t="s">
        <v>13</v>
      </c>
      <c r="H61" t="s">
        <v>39</v>
      </c>
      <c r="I61" t="s">
        <v>40</v>
      </c>
      <c r="J61" t="s">
        <v>87</v>
      </c>
      <c r="K61" s="2">
        <v>7165.88</v>
      </c>
    </row>
    <row r="62" spans="1:11" x14ac:dyDescent="0.25">
      <c r="A62" t="str">
        <f t="shared" si="0"/>
        <v>TD OS_Compt-éclairage\\2212AA</v>
      </c>
      <c r="B62" s="1">
        <v>44896</v>
      </c>
      <c r="C62" s="1">
        <v>44896</v>
      </c>
      <c r="D62" t="s">
        <v>88</v>
      </c>
      <c r="E62" t="s">
        <v>70</v>
      </c>
      <c r="F62" t="s">
        <v>12</v>
      </c>
      <c r="G62" t="s">
        <v>13</v>
      </c>
      <c r="H62" t="s">
        <v>39</v>
      </c>
      <c r="I62" t="s">
        <v>40</v>
      </c>
      <c r="J62" t="s">
        <v>87</v>
      </c>
      <c r="K62" s="2">
        <v>549</v>
      </c>
    </row>
    <row r="63" spans="1:11" x14ac:dyDescent="0.25">
      <c r="A63" t="str">
        <f t="shared" si="0"/>
        <v>TD SS N°1_Compt-éclairage\\2212AA</v>
      </c>
      <c r="B63" s="1">
        <v>44896</v>
      </c>
      <c r="C63" s="1">
        <v>44896</v>
      </c>
      <c r="D63" t="s">
        <v>88</v>
      </c>
      <c r="E63" t="s">
        <v>71</v>
      </c>
      <c r="F63" t="s">
        <v>12</v>
      </c>
      <c r="G63" t="s">
        <v>13</v>
      </c>
      <c r="H63" t="s">
        <v>72</v>
      </c>
      <c r="I63" t="s">
        <v>40</v>
      </c>
      <c r="J63" t="s">
        <v>87</v>
      </c>
      <c r="K63" s="2">
        <v>11596.4</v>
      </c>
    </row>
    <row r="64" spans="1:11" x14ac:dyDescent="0.25">
      <c r="A64" t="str">
        <f t="shared" si="0"/>
        <v>TD Caféteria_Compt-éclairage cafet\\2212AA</v>
      </c>
      <c r="B64" s="1">
        <v>44896</v>
      </c>
      <c r="C64" s="1">
        <v>44896</v>
      </c>
      <c r="D64" t="s">
        <v>89</v>
      </c>
      <c r="E64" t="s">
        <v>42</v>
      </c>
      <c r="F64" t="s">
        <v>12</v>
      </c>
      <c r="G64" t="s">
        <v>13</v>
      </c>
      <c r="H64" t="s">
        <v>43</v>
      </c>
      <c r="I64" t="s">
        <v>40</v>
      </c>
      <c r="J64" t="s">
        <v>87</v>
      </c>
      <c r="K64" s="2">
        <v>1303</v>
      </c>
    </row>
    <row r="65" spans="1:11" x14ac:dyDescent="0.25">
      <c r="A65" t="str">
        <f t="shared" si="0"/>
        <v>TD NO_Compt-éclairage office\\2212AA</v>
      </c>
      <c r="B65" s="1">
        <v>44896</v>
      </c>
      <c r="C65" s="1">
        <v>44896</v>
      </c>
      <c r="D65" t="s">
        <v>90</v>
      </c>
      <c r="E65" t="s">
        <v>69</v>
      </c>
      <c r="F65" t="s">
        <v>12</v>
      </c>
      <c r="G65" t="s">
        <v>13</v>
      </c>
      <c r="H65" t="s">
        <v>39</v>
      </c>
      <c r="I65" t="s">
        <v>40</v>
      </c>
      <c r="J65" t="s">
        <v>87</v>
      </c>
      <c r="K65" s="2">
        <v>370</v>
      </c>
    </row>
    <row r="66" spans="1:11" x14ac:dyDescent="0.25">
      <c r="A66" t="str">
        <f t="shared" ref="A66:A129" si="1">E66&amp;"_"&amp;D66&amp;"\\"&amp;TEXT(C66,"JJMMAA")</f>
        <v>TD SS N°2_Compt-éclairge\\2212AA</v>
      </c>
      <c r="B66" s="1">
        <v>44896</v>
      </c>
      <c r="C66" s="1">
        <v>44896</v>
      </c>
      <c r="D66" t="s">
        <v>91</v>
      </c>
      <c r="E66" t="s">
        <v>73</v>
      </c>
      <c r="F66" t="s">
        <v>12</v>
      </c>
      <c r="G66" t="s">
        <v>13</v>
      </c>
      <c r="H66" t="s">
        <v>74</v>
      </c>
      <c r="I66" t="s">
        <v>40</v>
      </c>
      <c r="J66" t="s">
        <v>87</v>
      </c>
      <c r="K66" s="2">
        <v>2481.1</v>
      </c>
    </row>
    <row r="67" spans="1:11" x14ac:dyDescent="0.25">
      <c r="A67" t="str">
        <f t="shared" si="1"/>
        <v>TD N1_Compt-ECS\\2212AA</v>
      </c>
      <c r="B67" s="1">
        <v>44896</v>
      </c>
      <c r="C67" s="1">
        <v>44896</v>
      </c>
      <c r="D67" t="s">
        <v>92</v>
      </c>
      <c r="E67" t="s">
        <v>55</v>
      </c>
      <c r="F67" t="s">
        <v>12</v>
      </c>
      <c r="G67" t="s">
        <v>13</v>
      </c>
      <c r="H67" t="s">
        <v>48</v>
      </c>
      <c r="I67" t="s">
        <v>40</v>
      </c>
      <c r="J67" t="s">
        <v>79</v>
      </c>
      <c r="K67" s="2">
        <v>957.43</v>
      </c>
    </row>
    <row r="68" spans="1:11" x14ac:dyDescent="0.25">
      <c r="A68" t="str">
        <f t="shared" si="1"/>
        <v>TD N8_Compt-ECS\\2212AA</v>
      </c>
      <c r="B68" s="1">
        <v>44896</v>
      </c>
      <c r="C68" s="1">
        <v>44896</v>
      </c>
      <c r="D68" t="s">
        <v>92</v>
      </c>
      <c r="E68" t="s">
        <v>68</v>
      </c>
      <c r="F68" t="s">
        <v>12</v>
      </c>
      <c r="G68" t="s">
        <v>13</v>
      </c>
      <c r="H68" t="s">
        <v>50</v>
      </c>
      <c r="I68" t="s">
        <v>40</v>
      </c>
      <c r="J68" t="s">
        <v>79</v>
      </c>
      <c r="K68" s="2">
        <v>872.61</v>
      </c>
    </row>
    <row r="69" spans="1:11" x14ac:dyDescent="0.25">
      <c r="A69" t="str">
        <f t="shared" si="1"/>
        <v>TD OS_Compt-Local menage\\2212AA</v>
      </c>
      <c r="B69" s="1">
        <v>44896</v>
      </c>
      <c r="C69" s="1">
        <v>44896</v>
      </c>
      <c r="D69" t="s">
        <v>93</v>
      </c>
      <c r="E69" t="s">
        <v>70</v>
      </c>
      <c r="F69" t="s">
        <v>12</v>
      </c>
      <c r="G69" t="s">
        <v>13</v>
      </c>
      <c r="H69" t="s">
        <v>39</v>
      </c>
      <c r="I69" t="s">
        <v>40</v>
      </c>
      <c r="J69" t="s">
        <v>81</v>
      </c>
      <c r="K69" s="2">
        <v>274</v>
      </c>
    </row>
    <row r="70" spans="1:11" x14ac:dyDescent="0.25">
      <c r="A70" t="str">
        <f t="shared" si="1"/>
        <v>TGS_Compt-Monte charge N08\\2212AA</v>
      </c>
      <c r="B70" s="1">
        <v>44896</v>
      </c>
      <c r="C70" s="1">
        <v>44896</v>
      </c>
      <c r="D70" t="s">
        <v>94</v>
      </c>
      <c r="E70" t="s">
        <v>77</v>
      </c>
      <c r="F70" t="s">
        <v>12</v>
      </c>
      <c r="G70" t="s">
        <v>13</v>
      </c>
      <c r="H70" t="s">
        <v>72</v>
      </c>
      <c r="I70" t="s">
        <v>45</v>
      </c>
      <c r="J70" t="s">
        <v>35</v>
      </c>
      <c r="K70" s="2">
        <v>2841.96</v>
      </c>
    </row>
    <row r="71" spans="1:11" x14ac:dyDescent="0.25">
      <c r="A71" t="str">
        <f t="shared" si="1"/>
        <v>TD Amphithéatre_Compt-PC\\2212AA</v>
      </c>
      <c r="B71" s="1">
        <v>44896</v>
      </c>
      <c r="C71" s="1">
        <v>44896</v>
      </c>
      <c r="D71" t="s">
        <v>95</v>
      </c>
      <c r="E71" t="s">
        <v>38</v>
      </c>
      <c r="F71" t="s">
        <v>12</v>
      </c>
      <c r="G71" t="s">
        <v>13</v>
      </c>
      <c r="H71" t="s">
        <v>39</v>
      </c>
      <c r="I71" t="s">
        <v>40</v>
      </c>
      <c r="J71" t="s">
        <v>81</v>
      </c>
      <c r="K71" s="2">
        <v>199.85</v>
      </c>
    </row>
    <row r="72" spans="1:11" x14ac:dyDescent="0.25">
      <c r="A72" t="str">
        <f t="shared" si="1"/>
        <v>TD Caféteria_Compt-PC\\2212AA</v>
      </c>
      <c r="B72" s="1">
        <v>44896</v>
      </c>
      <c r="C72" s="1">
        <v>44896</v>
      </c>
      <c r="D72" t="s">
        <v>95</v>
      </c>
      <c r="E72" t="s">
        <v>42</v>
      </c>
      <c r="F72" t="s">
        <v>12</v>
      </c>
      <c r="G72" t="s">
        <v>13</v>
      </c>
      <c r="H72" t="s">
        <v>43</v>
      </c>
      <c r="I72" t="s">
        <v>40</v>
      </c>
      <c r="J72" t="s">
        <v>81</v>
      </c>
      <c r="K72" s="2">
        <v>7.55</v>
      </c>
    </row>
    <row r="73" spans="1:11" x14ac:dyDescent="0.25">
      <c r="A73" t="str">
        <f t="shared" si="1"/>
        <v>TD HQ N0_Compt-PC\\2212AA</v>
      </c>
      <c r="B73" s="1">
        <v>44896</v>
      </c>
      <c r="C73" s="1">
        <v>44896</v>
      </c>
      <c r="D73" t="s">
        <v>95</v>
      </c>
      <c r="E73" t="s">
        <v>46</v>
      </c>
      <c r="F73" t="s">
        <v>12</v>
      </c>
      <c r="G73" t="s">
        <v>13</v>
      </c>
      <c r="H73" t="s">
        <v>39</v>
      </c>
      <c r="I73" t="s">
        <v>45</v>
      </c>
      <c r="J73" t="s">
        <v>81</v>
      </c>
      <c r="K73" s="2">
        <v>3671.8</v>
      </c>
    </row>
    <row r="74" spans="1:11" x14ac:dyDescent="0.25">
      <c r="A74" t="str">
        <f t="shared" si="1"/>
        <v>TD HQ N1_Compt-PC\\2212AA</v>
      </c>
      <c r="B74" s="1">
        <v>44896</v>
      </c>
      <c r="C74" s="1">
        <v>44896</v>
      </c>
      <c r="D74" t="s">
        <v>95</v>
      </c>
      <c r="E74" t="s">
        <v>47</v>
      </c>
      <c r="F74" t="s">
        <v>12</v>
      </c>
      <c r="G74" t="s">
        <v>13</v>
      </c>
      <c r="H74" t="s">
        <v>48</v>
      </c>
      <c r="I74" t="s">
        <v>45</v>
      </c>
      <c r="J74" t="s">
        <v>81</v>
      </c>
      <c r="K74" s="2">
        <v>582</v>
      </c>
    </row>
    <row r="75" spans="1:11" x14ac:dyDescent="0.25">
      <c r="A75" t="str">
        <f t="shared" si="1"/>
        <v>TD HQ N8_Compt-PC\\2212AA</v>
      </c>
      <c r="B75" s="1">
        <v>44896</v>
      </c>
      <c r="C75" s="1">
        <v>44896</v>
      </c>
      <c r="D75" t="s">
        <v>95</v>
      </c>
      <c r="E75" t="s">
        <v>49</v>
      </c>
      <c r="F75" t="s">
        <v>12</v>
      </c>
      <c r="G75" t="s">
        <v>13</v>
      </c>
      <c r="H75" t="s">
        <v>50</v>
      </c>
      <c r="I75" t="s">
        <v>45</v>
      </c>
      <c r="J75" t="s">
        <v>81</v>
      </c>
      <c r="K75" s="2">
        <v>3676.8</v>
      </c>
    </row>
    <row r="76" spans="1:11" x14ac:dyDescent="0.25">
      <c r="A76" t="str">
        <f t="shared" si="1"/>
        <v>TD HQ PCS_Compt-PC\\2212AA</v>
      </c>
      <c r="B76" s="1">
        <v>44896</v>
      </c>
      <c r="C76" s="1">
        <v>44896</v>
      </c>
      <c r="D76" t="s">
        <v>95</v>
      </c>
      <c r="E76" t="s">
        <v>51</v>
      </c>
      <c r="F76" t="s">
        <v>12</v>
      </c>
      <c r="G76" t="s">
        <v>13</v>
      </c>
      <c r="H76" t="s">
        <v>39</v>
      </c>
      <c r="I76" t="s">
        <v>45</v>
      </c>
      <c r="J76" t="s">
        <v>81</v>
      </c>
      <c r="K76" s="2">
        <v>1930.98</v>
      </c>
    </row>
    <row r="77" spans="1:11" x14ac:dyDescent="0.25">
      <c r="A77" t="str">
        <f t="shared" si="1"/>
        <v>TD Instance 120P_Compt-PC\\2212AA</v>
      </c>
      <c r="B77" s="1">
        <v>44896</v>
      </c>
      <c r="C77" s="1">
        <v>44896</v>
      </c>
      <c r="D77" t="s">
        <v>95</v>
      </c>
      <c r="E77" t="s">
        <v>53</v>
      </c>
      <c r="F77" t="s">
        <v>12</v>
      </c>
      <c r="G77" t="s">
        <v>13</v>
      </c>
      <c r="H77" t="s">
        <v>39</v>
      </c>
      <c r="I77" t="s">
        <v>40</v>
      </c>
      <c r="J77" t="s">
        <v>81</v>
      </c>
      <c r="K77" s="2">
        <v>9</v>
      </c>
    </row>
    <row r="78" spans="1:11" x14ac:dyDescent="0.25">
      <c r="A78" t="str">
        <f t="shared" si="1"/>
        <v>TD Instance 30P_Compt-PC\\2212AA</v>
      </c>
      <c r="B78" s="1">
        <v>44896</v>
      </c>
      <c r="C78" s="1">
        <v>44896</v>
      </c>
      <c r="D78" t="s">
        <v>95</v>
      </c>
      <c r="E78" t="s">
        <v>54</v>
      </c>
      <c r="F78" t="s">
        <v>12</v>
      </c>
      <c r="G78" t="s">
        <v>13</v>
      </c>
      <c r="H78" t="s">
        <v>39</v>
      </c>
      <c r="I78" t="s">
        <v>40</v>
      </c>
      <c r="J78" t="s">
        <v>81</v>
      </c>
      <c r="K78" s="2">
        <v>10</v>
      </c>
    </row>
    <row r="79" spans="1:11" x14ac:dyDescent="0.25">
      <c r="A79" t="str">
        <f t="shared" si="1"/>
        <v>TD N1_Compt-PC\\2212AA</v>
      </c>
      <c r="B79" s="1">
        <v>44896</v>
      </c>
      <c r="C79" s="1">
        <v>44896</v>
      </c>
      <c r="D79" t="s">
        <v>95</v>
      </c>
      <c r="E79" t="s">
        <v>55</v>
      </c>
      <c r="F79" t="s">
        <v>12</v>
      </c>
      <c r="G79" t="s">
        <v>13</v>
      </c>
      <c r="H79" t="s">
        <v>48</v>
      </c>
      <c r="I79" t="s">
        <v>40</v>
      </c>
      <c r="J79" t="s">
        <v>81</v>
      </c>
      <c r="K79" s="2">
        <v>1567.7</v>
      </c>
    </row>
    <row r="80" spans="1:11" x14ac:dyDescent="0.25">
      <c r="A80" t="str">
        <f t="shared" si="1"/>
        <v>TD N8_Compt-PC\\2212AA</v>
      </c>
      <c r="B80" s="1">
        <v>44896</v>
      </c>
      <c r="C80" s="1">
        <v>44896</v>
      </c>
      <c r="D80" t="s">
        <v>95</v>
      </c>
      <c r="E80" t="s">
        <v>68</v>
      </c>
      <c r="F80" t="s">
        <v>12</v>
      </c>
      <c r="G80" t="s">
        <v>13</v>
      </c>
      <c r="H80" t="s">
        <v>50</v>
      </c>
      <c r="I80" t="s">
        <v>40</v>
      </c>
      <c r="J80" t="s">
        <v>81</v>
      </c>
      <c r="K80" s="2">
        <v>319.58999999999997</v>
      </c>
    </row>
    <row r="81" spans="1:11" x14ac:dyDescent="0.25">
      <c r="A81" t="str">
        <f t="shared" si="1"/>
        <v>TD NO_Compt-PC\\2212AA</v>
      </c>
      <c r="B81" s="1">
        <v>44896</v>
      </c>
      <c r="C81" s="1">
        <v>44896</v>
      </c>
      <c r="D81" t="s">
        <v>95</v>
      </c>
      <c r="E81" t="s">
        <v>69</v>
      </c>
      <c r="F81" t="s">
        <v>12</v>
      </c>
      <c r="G81" t="s">
        <v>13</v>
      </c>
      <c r="H81" t="s">
        <v>39</v>
      </c>
      <c r="I81" t="s">
        <v>40</v>
      </c>
      <c r="J81" t="s">
        <v>81</v>
      </c>
      <c r="K81" s="2">
        <v>5315.34</v>
      </c>
    </row>
    <row r="82" spans="1:11" x14ac:dyDescent="0.25">
      <c r="A82" t="str">
        <f t="shared" si="1"/>
        <v>TD OS_Compt-PC\\2212AA</v>
      </c>
      <c r="B82" s="1">
        <v>44896</v>
      </c>
      <c r="C82" s="1">
        <v>44896</v>
      </c>
      <c r="D82" t="s">
        <v>95</v>
      </c>
      <c r="E82" t="s">
        <v>70</v>
      </c>
      <c r="F82" t="s">
        <v>12</v>
      </c>
      <c r="G82" t="s">
        <v>13</v>
      </c>
      <c r="H82" t="s">
        <v>39</v>
      </c>
      <c r="I82" t="s">
        <v>40</v>
      </c>
      <c r="J82" t="s">
        <v>81</v>
      </c>
      <c r="K82" s="2">
        <v>136.19999999999999</v>
      </c>
    </row>
    <row r="83" spans="1:11" x14ac:dyDescent="0.25">
      <c r="A83" t="str">
        <f t="shared" si="1"/>
        <v>TD SS N°1_Compt-PC\\2212AA</v>
      </c>
      <c r="B83" s="1">
        <v>44896</v>
      </c>
      <c r="C83" s="1">
        <v>44896</v>
      </c>
      <c r="D83" t="s">
        <v>95</v>
      </c>
      <c r="E83" t="s">
        <v>71</v>
      </c>
      <c r="F83" t="s">
        <v>12</v>
      </c>
      <c r="G83" t="s">
        <v>13</v>
      </c>
      <c r="H83" t="s">
        <v>72</v>
      </c>
      <c r="I83" t="s">
        <v>40</v>
      </c>
      <c r="J83" t="s">
        <v>81</v>
      </c>
      <c r="K83" s="2">
        <v>260.43</v>
      </c>
    </row>
    <row r="84" spans="1:11" x14ac:dyDescent="0.25">
      <c r="A84" t="str">
        <f t="shared" si="1"/>
        <v>TD SS N°2_Compt-PC\\2212AA</v>
      </c>
      <c r="B84" s="1">
        <v>44896</v>
      </c>
      <c r="C84" s="1">
        <v>44896</v>
      </c>
      <c r="D84" t="s">
        <v>95</v>
      </c>
      <c r="E84" t="s">
        <v>73</v>
      </c>
      <c r="F84" t="s">
        <v>12</v>
      </c>
      <c r="G84" t="s">
        <v>13</v>
      </c>
      <c r="H84" t="s">
        <v>74</v>
      </c>
      <c r="I84" t="s">
        <v>40</v>
      </c>
      <c r="J84" t="s">
        <v>81</v>
      </c>
      <c r="K84" s="2">
        <v>40.119999999999997</v>
      </c>
    </row>
    <row r="85" spans="1:11" x14ac:dyDescent="0.25">
      <c r="A85" t="str">
        <f t="shared" si="1"/>
        <v>TGS_Compt-Pompes de relevages\\2212AA</v>
      </c>
      <c r="B85" s="1">
        <v>44896</v>
      </c>
      <c r="C85" s="1">
        <v>44896</v>
      </c>
      <c r="D85" t="s">
        <v>96</v>
      </c>
      <c r="E85" t="s">
        <v>77</v>
      </c>
      <c r="F85" t="s">
        <v>12</v>
      </c>
      <c r="G85" t="s">
        <v>13</v>
      </c>
      <c r="H85" t="s">
        <v>72</v>
      </c>
      <c r="I85" t="s">
        <v>45</v>
      </c>
      <c r="J85" t="s">
        <v>97</v>
      </c>
      <c r="K85" s="2">
        <v>233.7</v>
      </c>
    </row>
    <row r="86" spans="1:11" x14ac:dyDescent="0.25">
      <c r="A86" t="str">
        <f t="shared" si="1"/>
        <v>TD HQ PCS_Compt-VC\\2212AA</v>
      </c>
      <c r="B86" s="1">
        <v>44896</v>
      </c>
      <c r="C86" s="1">
        <v>44896</v>
      </c>
      <c r="D86" t="s">
        <v>98</v>
      </c>
      <c r="E86" t="s">
        <v>51</v>
      </c>
      <c r="F86" t="s">
        <v>12</v>
      </c>
      <c r="G86" t="s">
        <v>13</v>
      </c>
      <c r="H86" t="s">
        <v>39</v>
      </c>
      <c r="I86" t="s">
        <v>45</v>
      </c>
      <c r="J86" t="s">
        <v>21</v>
      </c>
      <c r="K86" s="2">
        <v>321</v>
      </c>
    </row>
    <row r="87" spans="1:11" x14ac:dyDescent="0.25">
      <c r="A87" t="str">
        <f t="shared" si="1"/>
        <v>TD N2_CP1 Compt-éclairage\\2212AA</v>
      </c>
      <c r="B87" s="1">
        <v>44896</v>
      </c>
      <c r="C87" s="1">
        <v>44896</v>
      </c>
      <c r="D87" t="s">
        <v>99</v>
      </c>
      <c r="E87" t="s">
        <v>56</v>
      </c>
      <c r="F87" t="s">
        <v>12</v>
      </c>
      <c r="G87" t="s">
        <v>13</v>
      </c>
      <c r="H87" t="s">
        <v>57</v>
      </c>
      <c r="I87" t="s">
        <v>40</v>
      </c>
      <c r="J87" t="s">
        <v>87</v>
      </c>
      <c r="K87" s="2">
        <v>8040.6</v>
      </c>
    </row>
    <row r="88" spans="1:11" x14ac:dyDescent="0.25">
      <c r="A88" t="str">
        <f t="shared" si="1"/>
        <v>TD N3_CP1 Compt-éclairage\\2212AA</v>
      </c>
      <c r="B88" s="1">
        <v>44896</v>
      </c>
      <c r="C88" s="1">
        <v>44896</v>
      </c>
      <c r="D88" t="s">
        <v>99</v>
      </c>
      <c r="E88" t="s">
        <v>58</v>
      </c>
      <c r="F88" t="s">
        <v>12</v>
      </c>
      <c r="G88" t="s">
        <v>13</v>
      </c>
      <c r="H88" t="s">
        <v>59</v>
      </c>
      <c r="I88" t="s">
        <v>40</v>
      </c>
      <c r="J88" t="s">
        <v>87</v>
      </c>
      <c r="K88" s="2">
        <v>8915.9</v>
      </c>
    </row>
    <row r="89" spans="1:11" x14ac:dyDescent="0.25">
      <c r="A89" t="str">
        <f t="shared" si="1"/>
        <v>TD N4_CP1 Compt-éclairage\\2212AA</v>
      </c>
      <c r="B89" s="1">
        <v>44896</v>
      </c>
      <c r="C89" s="1">
        <v>44896</v>
      </c>
      <c r="D89" t="s">
        <v>99</v>
      </c>
      <c r="E89" t="s">
        <v>60</v>
      </c>
      <c r="F89" t="s">
        <v>12</v>
      </c>
      <c r="G89" t="s">
        <v>13</v>
      </c>
      <c r="H89" t="s">
        <v>61</v>
      </c>
      <c r="I89" t="s">
        <v>40</v>
      </c>
      <c r="J89" t="s">
        <v>87</v>
      </c>
      <c r="K89" s="2">
        <v>8485.7999999999993</v>
      </c>
    </row>
    <row r="90" spans="1:11" x14ac:dyDescent="0.25">
      <c r="A90" t="str">
        <f t="shared" si="1"/>
        <v>TD N5_CP1 Compt-éclairage\\2212AA</v>
      </c>
      <c r="B90" s="1">
        <v>44896</v>
      </c>
      <c r="C90" s="1">
        <v>44896</v>
      </c>
      <c r="D90" t="s">
        <v>99</v>
      </c>
      <c r="E90" t="s">
        <v>62</v>
      </c>
      <c r="F90" t="s">
        <v>12</v>
      </c>
      <c r="G90" t="s">
        <v>13</v>
      </c>
      <c r="H90" t="s">
        <v>63</v>
      </c>
      <c r="I90" t="s">
        <v>40</v>
      </c>
      <c r="J90" t="s">
        <v>87</v>
      </c>
      <c r="K90" s="2">
        <v>7685.3</v>
      </c>
    </row>
    <row r="91" spans="1:11" x14ac:dyDescent="0.25">
      <c r="A91" t="str">
        <f t="shared" si="1"/>
        <v>TD N6_CP1 Compt-éclairage\\2212AA</v>
      </c>
      <c r="B91" s="1">
        <v>44896</v>
      </c>
      <c r="C91" s="1">
        <v>44896</v>
      </c>
      <c r="D91" t="s">
        <v>99</v>
      </c>
      <c r="E91" t="s">
        <v>64</v>
      </c>
      <c r="F91" t="s">
        <v>12</v>
      </c>
      <c r="G91" t="s">
        <v>13</v>
      </c>
      <c r="H91" t="s">
        <v>65</v>
      </c>
      <c r="I91" t="s">
        <v>40</v>
      </c>
      <c r="J91" t="s">
        <v>87</v>
      </c>
      <c r="K91" s="2">
        <v>7083</v>
      </c>
    </row>
    <row r="92" spans="1:11" x14ac:dyDescent="0.25">
      <c r="A92" t="str">
        <f t="shared" si="1"/>
        <v>TD N7_CP1 Compt-éclairage\\2212AA</v>
      </c>
      <c r="B92" s="1">
        <v>44896</v>
      </c>
      <c r="C92" s="1">
        <v>44896</v>
      </c>
      <c r="D92" t="s">
        <v>99</v>
      </c>
      <c r="E92" t="s">
        <v>66</v>
      </c>
      <c r="F92" t="s">
        <v>12</v>
      </c>
      <c r="G92" t="s">
        <v>13</v>
      </c>
      <c r="H92" t="s">
        <v>67</v>
      </c>
      <c r="I92" t="s">
        <v>40</v>
      </c>
      <c r="J92" t="s">
        <v>87</v>
      </c>
      <c r="K92" s="2">
        <v>5847.5</v>
      </c>
    </row>
    <row r="93" spans="1:11" x14ac:dyDescent="0.25">
      <c r="A93" t="str">
        <f t="shared" si="1"/>
        <v>TD N2_CP2 Compt-CVC\\2212AA</v>
      </c>
      <c r="B93" s="1">
        <v>44896</v>
      </c>
      <c r="C93" s="1">
        <v>44896</v>
      </c>
      <c r="D93" t="s">
        <v>100</v>
      </c>
      <c r="E93" t="s">
        <v>56</v>
      </c>
      <c r="F93" t="s">
        <v>12</v>
      </c>
      <c r="G93" t="s">
        <v>13</v>
      </c>
      <c r="H93" t="s">
        <v>57</v>
      </c>
      <c r="I93" t="s">
        <v>40</v>
      </c>
      <c r="J93" t="s">
        <v>21</v>
      </c>
      <c r="K93" s="2">
        <v>1653.5</v>
      </c>
    </row>
    <row r="94" spans="1:11" x14ac:dyDescent="0.25">
      <c r="A94" t="str">
        <f t="shared" si="1"/>
        <v>TD N3_CP2 Compt-CVC\\2212AA</v>
      </c>
      <c r="B94" s="1">
        <v>44896</v>
      </c>
      <c r="C94" s="1">
        <v>44896</v>
      </c>
      <c r="D94" t="s">
        <v>100</v>
      </c>
      <c r="E94" t="s">
        <v>58</v>
      </c>
      <c r="F94" t="s">
        <v>12</v>
      </c>
      <c r="G94" t="s">
        <v>13</v>
      </c>
      <c r="H94" t="s">
        <v>59</v>
      </c>
      <c r="I94" t="s">
        <v>40</v>
      </c>
      <c r="J94" t="s">
        <v>21</v>
      </c>
      <c r="K94" s="2">
        <v>1816.6</v>
      </c>
    </row>
    <row r="95" spans="1:11" x14ac:dyDescent="0.25">
      <c r="A95" t="str">
        <f t="shared" si="1"/>
        <v>TD N4_CP2 Compt-CVC\\2212AA</v>
      </c>
      <c r="B95" s="1">
        <v>44896</v>
      </c>
      <c r="C95" s="1">
        <v>44896</v>
      </c>
      <c r="D95" t="s">
        <v>100</v>
      </c>
      <c r="E95" t="s">
        <v>60</v>
      </c>
      <c r="F95" t="s">
        <v>12</v>
      </c>
      <c r="G95" t="s">
        <v>13</v>
      </c>
      <c r="H95" t="s">
        <v>61</v>
      </c>
      <c r="I95" t="s">
        <v>40</v>
      </c>
      <c r="J95" t="s">
        <v>21</v>
      </c>
      <c r="K95" s="2">
        <v>1736.3</v>
      </c>
    </row>
    <row r="96" spans="1:11" x14ac:dyDescent="0.25">
      <c r="A96" t="str">
        <f t="shared" si="1"/>
        <v>TD N5_CP2 Compt-CVC\\2212AA</v>
      </c>
      <c r="B96" s="1">
        <v>44896</v>
      </c>
      <c r="C96" s="1">
        <v>44896</v>
      </c>
      <c r="D96" t="s">
        <v>100</v>
      </c>
      <c r="E96" t="s">
        <v>62</v>
      </c>
      <c r="F96" t="s">
        <v>12</v>
      </c>
      <c r="G96" t="s">
        <v>13</v>
      </c>
      <c r="H96" t="s">
        <v>63</v>
      </c>
      <c r="I96" t="s">
        <v>40</v>
      </c>
      <c r="J96" t="s">
        <v>21</v>
      </c>
      <c r="K96" s="2">
        <v>1750.5</v>
      </c>
    </row>
    <row r="97" spans="1:11" x14ac:dyDescent="0.25">
      <c r="A97" t="str">
        <f t="shared" si="1"/>
        <v>TD N6_CP2 Compt-CVC\\2212AA</v>
      </c>
      <c r="B97" s="1">
        <v>44896</v>
      </c>
      <c r="C97" s="1">
        <v>44896</v>
      </c>
      <c r="D97" t="s">
        <v>100</v>
      </c>
      <c r="E97" t="s">
        <v>64</v>
      </c>
      <c r="F97" t="s">
        <v>12</v>
      </c>
      <c r="G97" t="s">
        <v>13</v>
      </c>
      <c r="H97" t="s">
        <v>65</v>
      </c>
      <c r="I97" t="s">
        <v>40</v>
      </c>
      <c r="J97" t="s">
        <v>21</v>
      </c>
      <c r="K97" s="2">
        <v>1766.2</v>
      </c>
    </row>
    <row r="98" spans="1:11" x14ac:dyDescent="0.25">
      <c r="A98" t="str">
        <f t="shared" si="1"/>
        <v>TD N7_CP2 Compt-CVC\\2212AA</v>
      </c>
      <c r="B98" s="1">
        <v>44896</v>
      </c>
      <c r="C98" s="1">
        <v>44896</v>
      </c>
      <c r="D98" t="s">
        <v>100</v>
      </c>
      <c r="E98" t="s">
        <v>66</v>
      </c>
      <c r="F98" t="s">
        <v>12</v>
      </c>
      <c r="G98" t="s">
        <v>13</v>
      </c>
      <c r="H98" t="s">
        <v>67</v>
      </c>
      <c r="I98" t="s">
        <v>40</v>
      </c>
      <c r="J98" t="s">
        <v>21</v>
      </c>
      <c r="K98" s="2">
        <v>1653.8</v>
      </c>
    </row>
    <row r="99" spans="1:11" x14ac:dyDescent="0.25">
      <c r="A99" t="str">
        <f t="shared" si="1"/>
        <v>TD N2_CP3 Compt-BEC\\2212AA</v>
      </c>
      <c r="B99" s="1">
        <v>44896</v>
      </c>
      <c r="C99" s="1">
        <v>44896</v>
      </c>
      <c r="D99" t="s">
        <v>101</v>
      </c>
      <c r="E99" t="s">
        <v>56</v>
      </c>
      <c r="F99" t="s">
        <v>12</v>
      </c>
      <c r="G99" t="s">
        <v>13</v>
      </c>
      <c r="H99" t="s">
        <v>57</v>
      </c>
      <c r="I99" t="s">
        <v>40</v>
      </c>
      <c r="J99" t="s">
        <v>79</v>
      </c>
      <c r="K99" s="2">
        <v>1661.7</v>
      </c>
    </row>
    <row r="100" spans="1:11" x14ac:dyDescent="0.25">
      <c r="A100" t="str">
        <f t="shared" si="1"/>
        <v>TD N3_CP3 Compt-BEC\\2212AA</v>
      </c>
      <c r="B100" s="1">
        <v>44896</v>
      </c>
      <c r="C100" s="1">
        <v>44896</v>
      </c>
      <c r="D100" t="s">
        <v>101</v>
      </c>
      <c r="E100" t="s">
        <v>58</v>
      </c>
      <c r="F100" t="s">
        <v>12</v>
      </c>
      <c r="G100" t="s">
        <v>13</v>
      </c>
      <c r="H100" t="s">
        <v>59</v>
      </c>
      <c r="I100" t="s">
        <v>40</v>
      </c>
      <c r="J100" t="s">
        <v>79</v>
      </c>
      <c r="K100" s="2">
        <v>1579.3</v>
      </c>
    </row>
    <row r="101" spans="1:11" x14ac:dyDescent="0.25">
      <c r="A101" t="str">
        <f t="shared" si="1"/>
        <v>TD N4_CP3 Compt-BEC\\2212AA</v>
      </c>
      <c r="B101" s="1">
        <v>44896</v>
      </c>
      <c r="C101" s="1">
        <v>44896</v>
      </c>
      <c r="D101" t="s">
        <v>101</v>
      </c>
      <c r="E101" t="s">
        <v>60</v>
      </c>
      <c r="F101" t="s">
        <v>12</v>
      </c>
      <c r="G101" t="s">
        <v>13</v>
      </c>
      <c r="H101" t="s">
        <v>61</v>
      </c>
      <c r="I101" t="s">
        <v>40</v>
      </c>
      <c r="J101" t="s">
        <v>79</v>
      </c>
      <c r="K101" s="2">
        <v>1595.7</v>
      </c>
    </row>
    <row r="102" spans="1:11" x14ac:dyDescent="0.25">
      <c r="A102" t="str">
        <f t="shared" si="1"/>
        <v>TD N5_CP3 Compt-BEC\\2212AA</v>
      </c>
      <c r="B102" s="1">
        <v>44896</v>
      </c>
      <c r="C102" s="1">
        <v>44896</v>
      </c>
      <c r="D102" t="s">
        <v>101</v>
      </c>
      <c r="E102" t="s">
        <v>62</v>
      </c>
      <c r="F102" t="s">
        <v>12</v>
      </c>
      <c r="G102" t="s">
        <v>13</v>
      </c>
      <c r="H102" t="s">
        <v>63</v>
      </c>
      <c r="I102" t="s">
        <v>40</v>
      </c>
      <c r="J102" t="s">
        <v>79</v>
      </c>
      <c r="K102" s="2">
        <v>1628.5</v>
      </c>
    </row>
    <row r="103" spans="1:11" x14ac:dyDescent="0.25">
      <c r="A103" t="str">
        <f t="shared" si="1"/>
        <v>TD N6_CP3 Compt-BEC\\2212AA</v>
      </c>
      <c r="B103" s="1">
        <v>44896</v>
      </c>
      <c r="C103" s="1">
        <v>44896</v>
      </c>
      <c r="D103" t="s">
        <v>101</v>
      </c>
      <c r="E103" t="s">
        <v>64</v>
      </c>
      <c r="F103" t="s">
        <v>12</v>
      </c>
      <c r="G103" t="s">
        <v>13</v>
      </c>
      <c r="H103" t="s">
        <v>65</v>
      </c>
      <c r="I103" t="s">
        <v>40</v>
      </c>
      <c r="J103" t="s">
        <v>79</v>
      </c>
      <c r="K103" s="2">
        <v>1390.8</v>
      </c>
    </row>
    <row r="104" spans="1:11" x14ac:dyDescent="0.25">
      <c r="A104" t="str">
        <f t="shared" si="1"/>
        <v>TD N7_CP3 Compt-BEC\\2212AA</v>
      </c>
      <c r="B104" s="1">
        <v>44896</v>
      </c>
      <c r="C104" s="1">
        <v>44896</v>
      </c>
      <c r="D104" t="s">
        <v>101</v>
      </c>
      <c r="E104" t="s">
        <v>66</v>
      </c>
      <c r="F104" t="s">
        <v>12</v>
      </c>
      <c r="G104" t="s">
        <v>13</v>
      </c>
      <c r="H104" t="s">
        <v>67</v>
      </c>
      <c r="I104" t="s">
        <v>40</v>
      </c>
      <c r="J104" t="s">
        <v>79</v>
      </c>
      <c r="K104" s="2">
        <v>1504.5</v>
      </c>
    </row>
    <row r="105" spans="1:11" x14ac:dyDescent="0.25">
      <c r="A105" t="str">
        <f t="shared" si="1"/>
        <v>TD N2_CP4 Compt-PC\\2212AA</v>
      </c>
      <c r="B105" s="1">
        <v>44896</v>
      </c>
      <c r="C105" s="1">
        <v>44896</v>
      </c>
      <c r="D105" t="s">
        <v>102</v>
      </c>
      <c r="E105" t="s">
        <v>56</v>
      </c>
      <c r="F105" t="s">
        <v>12</v>
      </c>
      <c r="G105" t="s">
        <v>13</v>
      </c>
      <c r="H105" t="s">
        <v>57</v>
      </c>
      <c r="I105" t="s">
        <v>40</v>
      </c>
      <c r="J105" t="s">
        <v>81</v>
      </c>
      <c r="K105" s="2">
        <v>2255.4</v>
      </c>
    </row>
    <row r="106" spans="1:11" x14ac:dyDescent="0.25">
      <c r="A106" t="str">
        <f t="shared" si="1"/>
        <v>TD N3_CP4 Compt-PC\\2212AA</v>
      </c>
      <c r="B106" s="1">
        <v>44896</v>
      </c>
      <c r="C106" s="1">
        <v>44896</v>
      </c>
      <c r="D106" t="s">
        <v>102</v>
      </c>
      <c r="E106" t="s">
        <v>58</v>
      </c>
      <c r="F106" t="s">
        <v>12</v>
      </c>
      <c r="G106" t="s">
        <v>13</v>
      </c>
      <c r="H106" t="s">
        <v>59</v>
      </c>
      <c r="I106" t="s">
        <v>40</v>
      </c>
      <c r="J106" t="s">
        <v>81</v>
      </c>
      <c r="K106" s="2">
        <v>2359.8000000000002</v>
      </c>
    </row>
    <row r="107" spans="1:11" x14ac:dyDescent="0.25">
      <c r="A107" t="str">
        <f t="shared" si="1"/>
        <v>TD N4_CP4 Compt-PC\\2212AA</v>
      </c>
      <c r="B107" s="1">
        <v>44896</v>
      </c>
      <c r="C107" s="1">
        <v>44896</v>
      </c>
      <c r="D107" t="s">
        <v>102</v>
      </c>
      <c r="E107" t="s">
        <v>60</v>
      </c>
      <c r="F107" t="s">
        <v>12</v>
      </c>
      <c r="G107" t="s">
        <v>13</v>
      </c>
      <c r="H107" t="s">
        <v>61</v>
      </c>
      <c r="I107" t="s">
        <v>40</v>
      </c>
      <c r="J107" t="s">
        <v>81</v>
      </c>
      <c r="K107" s="2">
        <v>2737.7</v>
      </c>
    </row>
    <row r="108" spans="1:11" x14ac:dyDescent="0.25">
      <c r="A108" t="str">
        <f t="shared" si="1"/>
        <v>TD N5_CP4 Compt-PC\\2212AA</v>
      </c>
      <c r="B108" s="1">
        <v>44896</v>
      </c>
      <c r="C108" s="1">
        <v>44896</v>
      </c>
      <c r="D108" t="s">
        <v>102</v>
      </c>
      <c r="E108" t="s">
        <v>62</v>
      </c>
      <c r="F108" t="s">
        <v>12</v>
      </c>
      <c r="G108" t="s">
        <v>13</v>
      </c>
      <c r="H108" t="s">
        <v>63</v>
      </c>
      <c r="I108" t="s">
        <v>40</v>
      </c>
      <c r="J108" t="s">
        <v>81</v>
      </c>
      <c r="K108" s="2">
        <v>2807.5</v>
      </c>
    </row>
    <row r="109" spans="1:11" x14ac:dyDescent="0.25">
      <c r="A109" t="str">
        <f t="shared" si="1"/>
        <v>TD N6_CP4 Compt-PC\\2212AA</v>
      </c>
      <c r="B109" s="1">
        <v>44896</v>
      </c>
      <c r="C109" s="1">
        <v>44896</v>
      </c>
      <c r="D109" t="s">
        <v>102</v>
      </c>
      <c r="E109" t="s">
        <v>64</v>
      </c>
      <c r="F109" t="s">
        <v>12</v>
      </c>
      <c r="G109" t="s">
        <v>13</v>
      </c>
      <c r="H109" t="s">
        <v>65</v>
      </c>
      <c r="I109" t="s">
        <v>40</v>
      </c>
      <c r="J109" t="s">
        <v>81</v>
      </c>
      <c r="K109" s="2">
        <v>2898.9</v>
      </c>
    </row>
    <row r="110" spans="1:11" x14ac:dyDescent="0.25">
      <c r="A110" t="str">
        <f t="shared" si="1"/>
        <v>TD N7_CP4 Compt-PC\\2212AA</v>
      </c>
      <c r="B110" s="1">
        <v>44896</v>
      </c>
      <c r="C110" s="1">
        <v>44896</v>
      </c>
      <c r="D110" t="s">
        <v>102</v>
      </c>
      <c r="E110" t="s">
        <v>66</v>
      </c>
      <c r="F110" t="s">
        <v>12</v>
      </c>
      <c r="G110" t="s">
        <v>13</v>
      </c>
      <c r="H110" t="s">
        <v>67</v>
      </c>
      <c r="I110" t="s">
        <v>40</v>
      </c>
      <c r="J110" t="s">
        <v>81</v>
      </c>
      <c r="K110" s="2">
        <v>3179.7</v>
      </c>
    </row>
    <row r="111" spans="1:11" x14ac:dyDescent="0.25">
      <c r="A111" t="str">
        <f t="shared" si="1"/>
        <v>Coffret LT CTA SUD_CTA 1\\2212AA</v>
      </c>
      <c r="B111" s="1">
        <v>44896</v>
      </c>
      <c r="C111" s="1">
        <v>44896</v>
      </c>
      <c r="D111" t="s">
        <v>103</v>
      </c>
      <c r="E111" t="s">
        <v>104</v>
      </c>
      <c r="F111" t="s">
        <v>12</v>
      </c>
      <c r="G111" t="s">
        <v>13</v>
      </c>
      <c r="J111" t="s">
        <v>21</v>
      </c>
      <c r="K111" s="2">
        <v>8176.23</v>
      </c>
    </row>
    <row r="112" spans="1:11" x14ac:dyDescent="0.25">
      <c r="A112" t="str">
        <f t="shared" si="1"/>
        <v>Coffret LT CTA SUD_CTA 3\\2212AA</v>
      </c>
      <c r="B112" s="1">
        <v>44896</v>
      </c>
      <c r="C112" s="1">
        <v>44896</v>
      </c>
      <c r="D112" t="s">
        <v>105</v>
      </c>
      <c r="E112" t="s">
        <v>104</v>
      </c>
      <c r="F112" t="s">
        <v>12</v>
      </c>
      <c r="G112" t="s">
        <v>13</v>
      </c>
      <c r="J112" t="s">
        <v>21</v>
      </c>
      <c r="K112" s="2">
        <v>8666.94</v>
      </c>
    </row>
    <row r="113" spans="1:11" x14ac:dyDescent="0.25">
      <c r="A113" t="str">
        <f t="shared" si="1"/>
        <v>Coffret LT CTA SUD_CTA 4\\2212AA</v>
      </c>
      <c r="B113" s="1">
        <v>44896</v>
      </c>
      <c r="C113" s="1">
        <v>44896</v>
      </c>
      <c r="D113" t="s">
        <v>106</v>
      </c>
      <c r="E113" t="s">
        <v>104</v>
      </c>
      <c r="F113" t="s">
        <v>12</v>
      </c>
      <c r="G113" t="s">
        <v>13</v>
      </c>
      <c r="J113" t="s">
        <v>21</v>
      </c>
      <c r="K113" s="2">
        <v>5027.88</v>
      </c>
    </row>
    <row r="114" spans="1:11" x14ac:dyDescent="0.25">
      <c r="A114" t="str">
        <f t="shared" si="1"/>
        <v>Coffret LT CTA SUD_CTA 5\\2212AA</v>
      </c>
      <c r="B114" s="1">
        <v>44896</v>
      </c>
      <c r="C114" s="1">
        <v>44896</v>
      </c>
      <c r="D114" t="s">
        <v>107</v>
      </c>
      <c r="E114" t="s">
        <v>104</v>
      </c>
      <c r="F114" t="s">
        <v>12</v>
      </c>
      <c r="G114" t="s">
        <v>13</v>
      </c>
      <c r="J114" t="s">
        <v>21</v>
      </c>
      <c r="K114" s="2">
        <v>3201.5</v>
      </c>
    </row>
    <row r="115" spans="1:11" x14ac:dyDescent="0.25">
      <c r="A115" t="str">
        <f t="shared" si="1"/>
        <v>Coffret LT CTA SUD_CTA 6\\2212AA</v>
      </c>
      <c r="B115" s="1">
        <v>44896</v>
      </c>
      <c r="C115" s="1">
        <v>44896</v>
      </c>
      <c r="D115" t="s">
        <v>108</v>
      </c>
      <c r="E115" t="s">
        <v>104</v>
      </c>
      <c r="F115" t="s">
        <v>12</v>
      </c>
      <c r="G115" t="s">
        <v>13</v>
      </c>
      <c r="J115" t="s">
        <v>21</v>
      </c>
      <c r="K115" s="2">
        <v>29319.200000000001</v>
      </c>
    </row>
    <row r="116" spans="1:11" x14ac:dyDescent="0.25">
      <c r="A116" t="str">
        <f t="shared" si="1"/>
        <v>Coffret LT CTA SUD_CTA 7\\2212AA</v>
      </c>
      <c r="B116" s="1">
        <v>44896</v>
      </c>
      <c r="C116" s="1">
        <v>44896</v>
      </c>
      <c r="D116" t="s">
        <v>109</v>
      </c>
      <c r="E116" t="s">
        <v>104</v>
      </c>
      <c r="F116" t="s">
        <v>12</v>
      </c>
      <c r="G116" t="s">
        <v>13</v>
      </c>
      <c r="J116" t="s">
        <v>21</v>
      </c>
      <c r="K116" s="2">
        <v>20886.330000000002</v>
      </c>
    </row>
    <row r="117" spans="1:11" x14ac:dyDescent="0.25">
      <c r="A117" t="str">
        <f t="shared" si="1"/>
        <v>TGBT_CTA_02_AMPHIE\\2212AA</v>
      </c>
      <c r="B117" s="1">
        <v>44896</v>
      </c>
      <c r="C117" s="1">
        <v>44896</v>
      </c>
      <c r="D117" t="s">
        <v>110</v>
      </c>
      <c r="E117" t="s">
        <v>20</v>
      </c>
      <c r="F117" t="s">
        <v>12</v>
      </c>
      <c r="G117" t="s">
        <v>13</v>
      </c>
      <c r="J117" t="s">
        <v>21</v>
      </c>
      <c r="K117" s="2">
        <v>538.6</v>
      </c>
    </row>
    <row r="118" spans="1:11" x14ac:dyDescent="0.25">
      <c r="A118" t="str">
        <f t="shared" si="1"/>
        <v>TGBT_CTA_08_LT_NORD_OS\\2212AA</v>
      </c>
      <c r="B118" s="1">
        <v>44896</v>
      </c>
      <c r="C118" s="1">
        <v>44896</v>
      </c>
      <c r="D118" t="s">
        <v>111</v>
      </c>
      <c r="E118" t="s">
        <v>20</v>
      </c>
      <c r="F118" t="s">
        <v>12</v>
      </c>
      <c r="G118" t="s">
        <v>13</v>
      </c>
      <c r="J118" t="s">
        <v>21</v>
      </c>
      <c r="K118" s="2">
        <v>620</v>
      </c>
    </row>
    <row r="119" spans="1:11" x14ac:dyDescent="0.25">
      <c r="A119" t="str">
        <f t="shared" si="1"/>
        <v>TGBT_DRY_1\\2212AA</v>
      </c>
      <c r="B119" s="1">
        <v>44896</v>
      </c>
      <c r="C119" s="1">
        <v>44896</v>
      </c>
      <c r="D119" t="s">
        <v>112</v>
      </c>
      <c r="E119" t="s">
        <v>20</v>
      </c>
      <c r="F119" t="s">
        <v>12</v>
      </c>
      <c r="G119" t="s">
        <v>13</v>
      </c>
      <c r="J119" t="s">
        <v>21</v>
      </c>
      <c r="K119" s="2">
        <v>617.29999999999995</v>
      </c>
    </row>
    <row r="120" spans="1:11" x14ac:dyDescent="0.25">
      <c r="A120" t="str">
        <f t="shared" si="1"/>
        <v>TGBT_DRY_2\\2212AA</v>
      </c>
      <c r="B120" s="1">
        <v>44896</v>
      </c>
      <c r="C120" s="1">
        <v>44896</v>
      </c>
      <c r="D120" t="s">
        <v>113</v>
      </c>
      <c r="E120" t="s">
        <v>20</v>
      </c>
      <c r="F120" t="s">
        <v>12</v>
      </c>
      <c r="G120" t="s">
        <v>13</v>
      </c>
      <c r="J120" t="s">
        <v>21</v>
      </c>
      <c r="K120" s="2">
        <v>548</v>
      </c>
    </row>
    <row r="121" spans="1:11" x14ac:dyDescent="0.25">
      <c r="A121" t="str">
        <f t="shared" si="1"/>
        <v>Eau chaude_Eau chaude m3\\2212AA</v>
      </c>
      <c r="B121" s="1">
        <v>44896</v>
      </c>
      <c r="C121" s="1">
        <v>44896</v>
      </c>
      <c r="D121" t="s">
        <v>114</v>
      </c>
      <c r="E121" t="s">
        <v>115</v>
      </c>
      <c r="F121" t="s">
        <v>116</v>
      </c>
      <c r="G121" t="s">
        <v>117</v>
      </c>
      <c r="J121" t="s">
        <v>41</v>
      </c>
      <c r="K121" s="2">
        <v>41021.847999999998</v>
      </c>
    </row>
    <row r="122" spans="1:11" x14ac:dyDescent="0.25">
      <c r="A122" t="str">
        <f t="shared" si="1"/>
        <v>Eau chaude_Eau chaude m3/h\\2212AA</v>
      </c>
      <c r="B122" s="1">
        <v>44896</v>
      </c>
      <c r="C122" s="1">
        <v>44896</v>
      </c>
      <c r="D122" t="s">
        <v>118</v>
      </c>
      <c r="E122" t="s">
        <v>115</v>
      </c>
      <c r="F122" t="s">
        <v>119</v>
      </c>
      <c r="G122" t="s">
        <v>117</v>
      </c>
      <c r="J122" t="s">
        <v>41</v>
      </c>
      <c r="K122" s="2">
        <v>16.523</v>
      </c>
    </row>
    <row r="123" spans="1:11" x14ac:dyDescent="0.25">
      <c r="A123" t="str">
        <f t="shared" si="1"/>
        <v>Eau chaude_Eau chaude MWh\\2212AA</v>
      </c>
      <c r="B123" s="1">
        <v>44896</v>
      </c>
      <c r="C123" s="1">
        <v>44896</v>
      </c>
      <c r="D123" t="s">
        <v>120</v>
      </c>
      <c r="E123" t="s">
        <v>115</v>
      </c>
      <c r="F123" t="s">
        <v>121</v>
      </c>
      <c r="G123" t="s">
        <v>117</v>
      </c>
      <c r="J123" t="s">
        <v>41</v>
      </c>
      <c r="K123" s="2">
        <v>296.77600000000001</v>
      </c>
    </row>
    <row r="124" spans="1:11" x14ac:dyDescent="0.25">
      <c r="A124" t="str">
        <f t="shared" si="1"/>
        <v>Eau foide_Eau foide\\2212AA</v>
      </c>
      <c r="B124" s="1">
        <v>44896</v>
      </c>
      <c r="C124" s="1">
        <v>44896</v>
      </c>
      <c r="D124" t="s">
        <v>122</v>
      </c>
      <c r="E124" t="s">
        <v>122</v>
      </c>
      <c r="F124" t="s">
        <v>116</v>
      </c>
      <c r="G124" t="s">
        <v>117</v>
      </c>
      <c r="J124" t="s">
        <v>41</v>
      </c>
      <c r="K124" s="2">
        <v>2819.83</v>
      </c>
    </row>
    <row r="125" spans="1:11" x14ac:dyDescent="0.25">
      <c r="A125" t="str">
        <f t="shared" si="1"/>
        <v>Eau foide_Eau froide bureau\\2212AA</v>
      </c>
      <c r="B125" s="1">
        <v>44896</v>
      </c>
      <c r="C125" s="1">
        <v>44896</v>
      </c>
      <c r="D125" t="s">
        <v>123</v>
      </c>
      <c r="E125" t="s">
        <v>122</v>
      </c>
      <c r="F125" t="s">
        <v>116</v>
      </c>
      <c r="G125" t="s">
        <v>117</v>
      </c>
      <c r="J125" t="s">
        <v>41</v>
      </c>
      <c r="K125" s="2">
        <v>662</v>
      </c>
    </row>
    <row r="126" spans="1:11" x14ac:dyDescent="0.25">
      <c r="A126" t="str">
        <f t="shared" si="1"/>
        <v>Eau foide_Eau froide SG\\2212AA</v>
      </c>
      <c r="B126" s="1">
        <v>44896</v>
      </c>
      <c r="C126" s="1">
        <v>44896</v>
      </c>
      <c r="D126" t="s">
        <v>124</v>
      </c>
      <c r="E126" t="s">
        <v>122</v>
      </c>
      <c r="F126" t="s">
        <v>116</v>
      </c>
      <c r="G126" t="s">
        <v>117</v>
      </c>
      <c r="J126" t="s">
        <v>41</v>
      </c>
      <c r="K126" s="2">
        <v>1928</v>
      </c>
    </row>
    <row r="127" spans="1:11" x14ac:dyDescent="0.25">
      <c r="A127" t="str">
        <f t="shared" si="1"/>
        <v>TGBT_INT_GEN_ECL_NORMAL_REM\\2212AA</v>
      </c>
      <c r="B127" s="1">
        <v>44896</v>
      </c>
      <c r="C127" s="1">
        <v>44896</v>
      </c>
      <c r="D127" t="s">
        <v>125</v>
      </c>
      <c r="E127" t="s">
        <v>20</v>
      </c>
      <c r="F127" t="s">
        <v>12</v>
      </c>
      <c r="G127" t="s">
        <v>13</v>
      </c>
      <c r="J127" t="s">
        <v>87</v>
      </c>
      <c r="K127" s="2">
        <v>119.3</v>
      </c>
    </row>
    <row r="128" spans="1:11" x14ac:dyDescent="0.25">
      <c r="A128" t="str">
        <f t="shared" si="1"/>
        <v>TGBT_INT_GEN_NORMAL\\2212AA</v>
      </c>
      <c r="B128" s="1">
        <v>44896</v>
      </c>
      <c r="C128" s="1">
        <v>44896</v>
      </c>
      <c r="D128" t="s">
        <v>126</v>
      </c>
      <c r="E128" t="s">
        <v>20</v>
      </c>
      <c r="F128" t="s">
        <v>12</v>
      </c>
      <c r="G128" t="s">
        <v>13</v>
      </c>
      <c r="J128" t="s">
        <v>87</v>
      </c>
      <c r="K128" s="2">
        <v>57669</v>
      </c>
    </row>
    <row r="129" spans="1:11" x14ac:dyDescent="0.25">
      <c r="A129" t="str">
        <f t="shared" si="1"/>
        <v>TGBT_INT_GEN_PC_NORMAL_REM\\2212AA</v>
      </c>
      <c r="B129" s="1">
        <v>44896</v>
      </c>
      <c r="C129" s="1">
        <v>44896</v>
      </c>
      <c r="D129" t="s">
        <v>127</v>
      </c>
      <c r="E129" t="s">
        <v>20</v>
      </c>
      <c r="F129" t="s">
        <v>12</v>
      </c>
      <c r="G129" t="s">
        <v>13</v>
      </c>
      <c r="J129" t="s">
        <v>81</v>
      </c>
      <c r="K129" s="2">
        <v>8.5</v>
      </c>
    </row>
    <row r="130" spans="1:11" x14ac:dyDescent="0.25">
      <c r="A130" t="str">
        <f t="shared" ref="A130:A193" si="2">E130&amp;"_"&amp;D130&amp;"\\"&amp;TEXT(C130,"JJMMAA")</f>
        <v>TGBT_INT_GEN_R\\2212AA</v>
      </c>
      <c r="B130" s="1">
        <v>44896</v>
      </c>
      <c r="C130" s="1">
        <v>44896</v>
      </c>
      <c r="D130" t="s">
        <v>128</v>
      </c>
      <c r="E130" t="s">
        <v>20</v>
      </c>
      <c r="F130" t="s">
        <v>12</v>
      </c>
      <c r="G130" t="s">
        <v>13</v>
      </c>
      <c r="J130" t="s">
        <v>87</v>
      </c>
      <c r="K130" s="2">
        <v>120</v>
      </c>
    </row>
    <row r="131" spans="1:11" x14ac:dyDescent="0.25">
      <c r="A131" t="str">
        <f t="shared" si="2"/>
        <v>TGBT_INT_GEN_REMP\\2212AA</v>
      </c>
      <c r="B131" s="1">
        <v>44896</v>
      </c>
      <c r="C131" s="1">
        <v>44896</v>
      </c>
      <c r="D131" t="s">
        <v>129</v>
      </c>
      <c r="E131" t="s">
        <v>20</v>
      </c>
      <c r="F131" t="s">
        <v>12</v>
      </c>
      <c r="G131" t="s">
        <v>13</v>
      </c>
      <c r="J131" t="s">
        <v>87</v>
      </c>
      <c r="K131" s="2">
        <v>1995</v>
      </c>
    </row>
    <row r="132" spans="1:11" x14ac:dyDescent="0.25">
      <c r="A132" t="str">
        <f t="shared" si="2"/>
        <v>TGBT_Unit_EXT_Clim_LC_OND_VDI\\2212AA</v>
      </c>
      <c r="B132" s="1">
        <v>44896</v>
      </c>
      <c r="C132" s="1">
        <v>44896</v>
      </c>
      <c r="D132" t="s">
        <v>130</v>
      </c>
      <c r="E132" t="s">
        <v>20</v>
      </c>
      <c r="F132" t="s">
        <v>12</v>
      </c>
      <c r="G132" t="s">
        <v>13</v>
      </c>
      <c r="J132" t="s">
        <v>23</v>
      </c>
      <c r="K132" s="2">
        <v>3490.7</v>
      </c>
    </row>
    <row r="133" spans="1:11" x14ac:dyDescent="0.25">
      <c r="A133" t="str">
        <f t="shared" si="2"/>
        <v>TGBT_Unit_EXT_Clim_N08\\2212AA</v>
      </c>
      <c r="B133" s="1">
        <v>44896</v>
      </c>
      <c r="C133" s="1">
        <v>44896</v>
      </c>
      <c r="D133" t="s">
        <v>131</v>
      </c>
      <c r="E133" t="s">
        <v>20</v>
      </c>
      <c r="F133" t="s">
        <v>12</v>
      </c>
      <c r="G133" t="s">
        <v>13</v>
      </c>
      <c r="J133" t="s">
        <v>23</v>
      </c>
      <c r="K133" s="2">
        <v>395.6</v>
      </c>
    </row>
    <row r="134" spans="1:11" x14ac:dyDescent="0.25">
      <c r="A134" t="str">
        <f t="shared" si="2"/>
        <v>Compteur EDF_121 E Active 1 HPH\\2301AA</v>
      </c>
      <c r="B134" s="1">
        <v>44927</v>
      </c>
      <c r="C134" s="1">
        <v>44927</v>
      </c>
      <c r="D134" t="s">
        <v>10</v>
      </c>
      <c r="E134" t="s">
        <v>11</v>
      </c>
      <c r="F134" t="s">
        <v>12</v>
      </c>
      <c r="G134" t="s">
        <v>13</v>
      </c>
      <c r="J134" t="s">
        <v>14</v>
      </c>
      <c r="K134" s="2">
        <v>115873</v>
      </c>
    </row>
    <row r="135" spans="1:11" x14ac:dyDescent="0.25">
      <c r="A135" t="str">
        <f t="shared" si="2"/>
        <v>Compteur EDF_122 E Active 1 HCH\\2301AA</v>
      </c>
      <c r="B135" s="1">
        <v>44927</v>
      </c>
      <c r="C135" s="1">
        <v>44927</v>
      </c>
      <c r="D135" t="s">
        <v>15</v>
      </c>
      <c r="E135" t="s">
        <v>11</v>
      </c>
      <c r="F135" t="s">
        <v>12</v>
      </c>
      <c r="G135" t="s">
        <v>13</v>
      </c>
      <c r="J135" t="s">
        <v>14</v>
      </c>
      <c r="K135" s="2">
        <v>53112</v>
      </c>
    </row>
    <row r="136" spans="1:11" x14ac:dyDescent="0.25">
      <c r="A136" t="str">
        <f t="shared" si="2"/>
        <v>Compteur EDF_123 E Active 1 HPE\\2301AA</v>
      </c>
      <c r="B136" s="1">
        <v>44927</v>
      </c>
      <c r="C136" s="1">
        <v>44927</v>
      </c>
      <c r="D136" t="s">
        <v>16</v>
      </c>
      <c r="E136" t="s">
        <v>11</v>
      </c>
      <c r="F136" t="s">
        <v>12</v>
      </c>
      <c r="G136" t="s">
        <v>13</v>
      </c>
      <c r="J136" t="s">
        <v>14</v>
      </c>
      <c r="K136" s="2">
        <v>259220</v>
      </c>
    </row>
    <row r="137" spans="1:11" x14ac:dyDescent="0.25">
      <c r="A137" t="str">
        <f t="shared" si="2"/>
        <v>Compteur EDF_124 E Active 1 HCE\\2301AA</v>
      </c>
      <c r="B137" s="1">
        <v>44927</v>
      </c>
      <c r="C137" s="1">
        <v>44927</v>
      </c>
      <c r="D137" t="s">
        <v>17</v>
      </c>
      <c r="E137" t="s">
        <v>11</v>
      </c>
      <c r="F137" t="s">
        <v>12</v>
      </c>
      <c r="G137" t="s">
        <v>13</v>
      </c>
      <c r="J137" t="s">
        <v>14</v>
      </c>
      <c r="K137" s="2">
        <v>107534</v>
      </c>
    </row>
    <row r="138" spans="1:11" x14ac:dyDescent="0.25">
      <c r="A138" t="str">
        <f t="shared" si="2"/>
        <v>Compteur EDF_220 E Active 1 P\\2301AA</v>
      </c>
      <c r="B138" s="1">
        <v>44927</v>
      </c>
      <c r="C138" s="1">
        <v>44927</v>
      </c>
      <c r="D138" t="s">
        <v>18</v>
      </c>
      <c r="E138" t="s">
        <v>11</v>
      </c>
      <c r="F138" t="s">
        <v>12</v>
      </c>
      <c r="G138" t="s">
        <v>13</v>
      </c>
      <c r="J138" t="s">
        <v>14</v>
      </c>
      <c r="K138" s="2">
        <v>23464</v>
      </c>
    </row>
    <row r="139" spans="1:11" x14ac:dyDescent="0.25">
      <c r="A139" t="str">
        <f t="shared" si="2"/>
        <v>TGBT_ARM_BRANCH_LC\\2301AA</v>
      </c>
      <c r="B139" s="1">
        <v>44927</v>
      </c>
      <c r="C139" s="1">
        <v>44927</v>
      </c>
      <c r="D139" t="s">
        <v>19</v>
      </c>
      <c r="E139" t="s">
        <v>20</v>
      </c>
      <c r="F139" t="s">
        <v>12</v>
      </c>
      <c r="G139" t="s">
        <v>13</v>
      </c>
      <c r="J139" t="s">
        <v>21</v>
      </c>
      <c r="K139" s="2">
        <v>1014.7</v>
      </c>
    </row>
    <row r="140" spans="1:11" x14ac:dyDescent="0.25">
      <c r="A140" t="str">
        <f t="shared" si="2"/>
        <v>TGBT_ARM_CLIM_DET_D_OND1\\2301AA</v>
      </c>
      <c r="B140" s="1">
        <v>44927</v>
      </c>
      <c r="C140" s="1">
        <v>44927</v>
      </c>
      <c r="D140" t="s">
        <v>22</v>
      </c>
      <c r="E140" t="s">
        <v>20</v>
      </c>
      <c r="F140" t="s">
        <v>12</v>
      </c>
      <c r="G140" t="s">
        <v>13</v>
      </c>
      <c r="J140" t="s">
        <v>23</v>
      </c>
      <c r="K140" s="2">
        <v>105.1</v>
      </c>
    </row>
    <row r="141" spans="1:11" x14ac:dyDescent="0.25">
      <c r="A141" t="str">
        <f t="shared" si="2"/>
        <v>TGBT_ARM_CLIM_DET_D_OND2\\2301AA</v>
      </c>
      <c r="B141" s="1">
        <v>44927</v>
      </c>
      <c r="C141" s="1">
        <v>44927</v>
      </c>
      <c r="D141" t="s">
        <v>24</v>
      </c>
      <c r="E141" t="s">
        <v>20</v>
      </c>
      <c r="F141" t="s">
        <v>12</v>
      </c>
      <c r="G141" t="s">
        <v>13</v>
      </c>
      <c r="J141" t="s">
        <v>23</v>
      </c>
      <c r="K141" s="2">
        <v>100</v>
      </c>
    </row>
    <row r="142" spans="1:11" x14ac:dyDescent="0.25">
      <c r="A142" t="str">
        <f t="shared" si="2"/>
        <v>TGBT_ARM_CLIM_DET_D_VDI1\\2301AA</v>
      </c>
      <c r="B142" s="1">
        <v>44927</v>
      </c>
      <c r="C142" s="1">
        <v>44927</v>
      </c>
      <c r="D142" t="s">
        <v>25</v>
      </c>
      <c r="E142" t="s">
        <v>20</v>
      </c>
      <c r="F142" t="s">
        <v>12</v>
      </c>
      <c r="G142" t="s">
        <v>13</v>
      </c>
      <c r="J142" t="s">
        <v>23</v>
      </c>
      <c r="K142" s="2">
        <v>715.5</v>
      </c>
    </row>
    <row r="143" spans="1:11" x14ac:dyDescent="0.25">
      <c r="A143" t="str">
        <f t="shared" si="2"/>
        <v>TGBT_ARM_CLIM_DET_D_VDI2\\2301AA</v>
      </c>
      <c r="B143" s="1">
        <v>44927</v>
      </c>
      <c r="C143" s="1">
        <v>44927</v>
      </c>
      <c r="D143" t="s">
        <v>26</v>
      </c>
      <c r="E143" t="s">
        <v>20</v>
      </c>
      <c r="F143" t="s">
        <v>12</v>
      </c>
      <c r="G143" t="s">
        <v>13</v>
      </c>
      <c r="J143" t="s">
        <v>23</v>
      </c>
      <c r="K143" s="2">
        <v>1214.5</v>
      </c>
    </row>
    <row r="144" spans="1:11" x14ac:dyDescent="0.25">
      <c r="A144" t="str">
        <f t="shared" si="2"/>
        <v>TGBT_ARM_CLIM_EG_LC_VDI1\\2301AA</v>
      </c>
      <c r="B144" s="1">
        <v>44927</v>
      </c>
      <c r="C144" s="1">
        <v>44927</v>
      </c>
      <c r="D144" t="s">
        <v>27</v>
      </c>
      <c r="E144" t="s">
        <v>20</v>
      </c>
      <c r="F144" t="s">
        <v>12</v>
      </c>
      <c r="G144" t="s">
        <v>13</v>
      </c>
      <c r="J144" t="s">
        <v>21</v>
      </c>
      <c r="K144" s="2">
        <v>220</v>
      </c>
    </row>
    <row r="145" spans="1:11" x14ac:dyDescent="0.25">
      <c r="A145" t="str">
        <f t="shared" si="2"/>
        <v>TGBT_ARM_CLIM_EG_LC_VDI2\\2301AA</v>
      </c>
      <c r="B145" s="1">
        <v>44927</v>
      </c>
      <c r="C145" s="1">
        <v>44927</v>
      </c>
      <c r="D145" t="s">
        <v>28</v>
      </c>
      <c r="E145" t="s">
        <v>20</v>
      </c>
      <c r="F145" t="s">
        <v>12</v>
      </c>
      <c r="G145" t="s">
        <v>13</v>
      </c>
      <c r="J145" t="s">
        <v>21</v>
      </c>
      <c r="K145" s="2">
        <v>1875.9</v>
      </c>
    </row>
    <row r="146" spans="1:11" x14ac:dyDescent="0.25">
      <c r="A146" t="str">
        <f t="shared" si="2"/>
        <v>TGBT_ARM_CLIM_EG_OND1\\2301AA</v>
      </c>
      <c r="B146" s="1">
        <v>44927</v>
      </c>
      <c r="C146" s="1">
        <v>44927</v>
      </c>
      <c r="D146" t="s">
        <v>29</v>
      </c>
      <c r="E146" t="s">
        <v>20</v>
      </c>
      <c r="F146" t="s">
        <v>12</v>
      </c>
      <c r="G146" t="s">
        <v>13</v>
      </c>
      <c r="J146" t="s">
        <v>21</v>
      </c>
      <c r="K146" s="2">
        <v>105.8</v>
      </c>
    </row>
    <row r="147" spans="1:11" x14ac:dyDescent="0.25">
      <c r="A147" t="str">
        <f t="shared" si="2"/>
        <v>TGBT_ARM_CLIM_EG_OND2\\2301AA</v>
      </c>
      <c r="B147" s="1">
        <v>44927</v>
      </c>
      <c r="C147" s="1">
        <v>44927</v>
      </c>
      <c r="D147" t="s">
        <v>30</v>
      </c>
      <c r="E147" t="s">
        <v>20</v>
      </c>
      <c r="F147" t="s">
        <v>12</v>
      </c>
      <c r="G147" t="s">
        <v>13</v>
      </c>
      <c r="J147" t="s">
        <v>21</v>
      </c>
      <c r="K147" s="2">
        <v>120.07</v>
      </c>
    </row>
    <row r="148" spans="1:11" x14ac:dyDescent="0.25">
      <c r="A148" t="str">
        <f t="shared" si="2"/>
        <v>TGBT_ARM_ELEC_LT_CTA_SUD\\2301AA</v>
      </c>
      <c r="B148" s="1">
        <v>44927</v>
      </c>
      <c r="C148" s="1">
        <v>44927</v>
      </c>
      <c r="D148" t="s">
        <v>31</v>
      </c>
      <c r="E148" t="s">
        <v>20</v>
      </c>
      <c r="F148" t="s">
        <v>12</v>
      </c>
      <c r="G148" t="s">
        <v>13</v>
      </c>
      <c r="J148" t="s">
        <v>21</v>
      </c>
      <c r="K148" s="2">
        <v>37369.599999999999</v>
      </c>
    </row>
    <row r="149" spans="1:11" x14ac:dyDescent="0.25">
      <c r="A149" t="str">
        <f t="shared" si="2"/>
        <v>TGBT_ARM_ELEC_LT_GF\\2301AA</v>
      </c>
      <c r="B149" s="1">
        <v>44927</v>
      </c>
      <c r="C149" s="1">
        <v>44927</v>
      </c>
      <c r="D149" t="s">
        <v>32</v>
      </c>
      <c r="E149" t="s">
        <v>20</v>
      </c>
      <c r="F149" t="s">
        <v>12</v>
      </c>
      <c r="G149" t="s">
        <v>13</v>
      </c>
      <c r="J149" t="s">
        <v>21</v>
      </c>
      <c r="K149" s="2">
        <v>53327.3</v>
      </c>
    </row>
    <row r="150" spans="1:11" x14ac:dyDescent="0.25">
      <c r="A150" t="str">
        <f t="shared" si="2"/>
        <v>TGBT_ARM_GF\\2301AA</v>
      </c>
      <c r="B150" s="1">
        <v>44927</v>
      </c>
      <c r="C150" s="1">
        <v>44927</v>
      </c>
      <c r="D150" t="s">
        <v>33</v>
      </c>
      <c r="E150" t="s">
        <v>20</v>
      </c>
      <c r="F150" t="s">
        <v>12</v>
      </c>
      <c r="G150" t="s">
        <v>13</v>
      </c>
      <c r="J150" t="s">
        <v>21</v>
      </c>
      <c r="K150" s="2">
        <v>61731</v>
      </c>
    </row>
    <row r="151" spans="1:11" x14ac:dyDescent="0.25">
      <c r="A151" t="str">
        <f t="shared" si="2"/>
        <v>TGBT_ASC_1800Kg\\2301AA</v>
      </c>
      <c r="B151" s="1">
        <v>44927</v>
      </c>
      <c r="C151" s="1">
        <v>44927</v>
      </c>
      <c r="D151" t="s">
        <v>34</v>
      </c>
      <c r="E151" t="s">
        <v>20</v>
      </c>
      <c r="F151" t="s">
        <v>12</v>
      </c>
      <c r="G151" t="s">
        <v>13</v>
      </c>
      <c r="J151" t="s">
        <v>35</v>
      </c>
      <c r="K151" s="2">
        <v>245.4</v>
      </c>
    </row>
    <row r="152" spans="1:11" x14ac:dyDescent="0.25">
      <c r="A152" t="str">
        <f t="shared" si="2"/>
        <v>TGBT_ASC_2800Kg\\2301AA</v>
      </c>
      <c r="B152" s="1">
        <v>44927</v>
      </c>
      <c r="C152" s="1">
        <v>44927</v>
      </c>
      <c r="D152" t="s">
        <v>36</v>
      </c>
      <c r="E152" t="s">
        <v>20</v>
      </c>
      <c r="F152" t="s">
        <v>12</v>
      </c>
      <c r="G152" t="s">
        <v>13</v>
      </c>
      <c r="J152" t="s">
        <v>35</v>
      </c>
      <c r="K152" s="2">
        <v>849.9</v>
      </c>
    </row>
    <row r="153" spans="1:11" x14ac:dyDescent="0.25">
      <c r="A153" t="str">
        <f t="shared" si="2"/>
        <v>TD Amphithéatre_Centrale de mesure\\2301AA</v>
      </c>
      <c r="B153" s="1">
        <v>44927</v>
      </c>
      <c r="C153" s="1">
        <v>44927</v>
      </c>
      <c r="D153" t="s">
        <v>37</v>
      </c>
      <c r="E153" t="s">
        <v>38</v>
      </c>
      <c r="F153" t="s">
        <v>12</v>
      </c>
      <c r="G153" t="s">
        <v>13</v>
      </c>
      <c r="H153" t="s">
        <v>39</v>
      </c>
      <c r="I153" t="s">
        <v>40</v>
      </c>
      <c r="J153" t="s">
        <v>41</v>
      </c>
      <c r="K153" s="2">
        <v>2249.44</v>
      </c>
    </row>
    <row r="154" spans="1:11" x14ac:dyDescent="0.25">
      <c r="A154" t="str">
        <f t="shared" si="2"/>
        <v>TD Caféteria_Centrale de mesure\\2301AA</v>
      </c>
      <c r="B154" s="1">
        <v>44927</v>
      </c>
      <c r="C154" s="1">
        <v>44927</v>
      </c>
      <c r="D154" t="s">
        <v>37</v>
      </c>
      <c r="E154" t="s">
        <v>42</v>
      </c>
      <c r="F154" t="s">
        <v>12</v>
      </c>
      <c r="G154" t="s">
        <v>13</v>
      </c>
      <c r="H154" t="s">
        <v>43</v>
      </c>
      <c r="I154" t="s">
        <v>40</v>
      </c>
      <c r="J154" t="s">
        <v>41</v>
      </c>
      <c r="K154" s="2">
        <v>168.05</v>
      </c>
    </row>
    <row r="155" spans="1:11" x14ac:dyDescent="0.25">
      <c r="A155" t="str">
        <f t="shared" si="2"/>
        <v>TD HQ  Serveur 1_Centrale de mesure\\2301AA</v>
      </c>
      <c r="B155" s="1">
        <v>44927</v>
      </c>
      <c r="C155" s="1">
        <v>44927</v>
      </c>
      <c r="D155" t="s">
        <v>37</v>
      </c>
      <c r="E155" t="s">
        <v>44</v>
      </c>
      <c r="F155" t="s">
        <v>12</v>
      </c>
      <c r="G155" t="s">
        <v>13</v>
      </c>
      <c r="H155" t="s">
        <v>39</v>
      </c>
      <c r="I155" t="s">
        <v>45</v>
      </c>
      <c r="J155" t="s">
        <v>41</v>
      </c>
      <c r="K155" s="2">
        <v>7495.69</v>
      </c>
    </row>
    <row r="156" spans="1:11" x14ac:dyDescent="0.25">
      <c r="A156" t="str">
        <f t="shared" si="2"/>
        <v>TD HQ N0_Centrale de mesure\\2301AA</v>
      </c>
      <c r="B156" s="1">
        <v>44927</v>
      </c>
      <c r="C156" s="1">
        <v>44927</v>
      </c>
      <c r="D156" t="s">
        <v>37</v>
      </c>
      <c r="E156" t="s">
        <v>46</v>
      </c>
      <c r="F156" t="s">
        <v>12</v>
      </c>
      <c r="G156" t="s">
        <v>13</v>
      </c>
      <c r="H156" t="s">
        <v>39</v>
      </c>
      <c r="I156" t="s">
        <v>45</v>
      </c>
      <c r="J156" t="s">
        <v>41</v>
      </c>
      <c r="K156" s="2">
        <v>6921.8</v>
      </c>
    </row>
    <row r="157" spans="1:11" x14ac:dyDescent="0.25">
      <c r="A157" t="str">
        <f t="shared" si="2"/>
        <v>TD HQ N1_Centrale de mesure\\2301AA</v>
      </c>
      <c r="B157" s="1">
        <v>44927</v>
      </c>
      <c r="C157" s="1">
        <v>44927</v>
      </c>
      <c r="D157" t="s">
        <v>37</v>
      </c>
      <c r="E157" t="s">
        <v>47</v>
      </c>
      <c r="F157" t="s">
        <v>12</v>
      </c>
      <c r="G157" t="s">
        <v>13</v>
      </c>
      <c r="H157" t="s">
        <v>48</v>
      </c>
      <c r="I157" t="s">
        <v>45</v>
      </c>
      <c r="J157" t="s">
        <v>41</v>
      </c>
      <c r="K157" s="2">
        <v>2474.4</v>
      </c>
    </row>
    <row r="158" spans="1:11" x14ac:dyDescent="0.25">
      <c r="A158" t="str">
        <f t="shared" si="2"/>
        <v>TD HQ N8_Centrale de mesure\\2301AA</v>
      </c>
      <c r="B158" s="1">
        <v>44927</v>
      </c>
      <c r="C158" s="1">
        <v>44927</v>
      </c>
      <c r="D158" t="s">
        <v>37</v>
      </c>
      <c r="E158" t="s">
        <v>49</v>
      </c>
      <c r="F158" t="s">
        <v>12</v>
      </c>
      <c r="G158" t="s">
        <v>13</v>
      </c>
      <c r="H158" t="s">
        <v>50</v>
      </c>
      <c r="I158" t="s">
        <v>45</v>
      </c>
      <c r="J158" t="s">
        <v>41</v>
      </c>
      <c r="K158" s="2">
        <v>7388.3</v>
      </c>
    </row>
    <row r="159" spans="1:11" x14ac:dyDescent="0.25">
      <c r="A159" t="str">
        <f t="shared" si="2"/>
        <v>TD HQ PCS_Centrale de mesure\\2301AA</v>
      </c>
      <c r="B159" s="1">
        <v>44927</v>
      </c>
      <c r="C159" s="1">
        <v>44927</v>
      </c>
      <c r="D159" t="s">
        <v>37</v>
      </c>
      <c r="E159" t="s">
        <v>51</v>
      </c>
      <c r="F159" t="s">
        <v>12</v>
      </c>
      <c r="G159" t="s">
        <v>13</v>
      </c>
      <c r="H159" t="s">
        <v>39</v>
      </c>
      <c r="I159" t="s">
        <v>45</v>
      </c>
      <c r="J159" t="s">
        <v>41</v>
      </c>
      <c r="K159" s="2">
        <v>3117.8</v>
      </c>
    </row>
    <row r="160" spans="1:11" x14ac:dyDescent="0.25">
      <c r="A160" t="str">
        <f t="shared" si="2"/>
        <v>TD HQ Serveur 2_Centrale de mesure\\2301AA</v>
      </c>
      <c r="B160" s="1">
        <v>44927</v>
      </c>
      <c r="C160" s="1">
        <v>44927</v>
      </c>
      <c r="D160" t="s">
        <v>37</v>
      </c>
      <c r="E160" t="s">
        <v>52</v>
      </c>
      <c r="F160" t="s">
        <v>12</v>
      </c>
      <c r="G160" t="s">
        <v>13</v>
      </c>
      <c r="H160" t="s">
        <v>39</v>
      </c>
      <c r="I160" t="s">
        <v>45</v>
      </c>
      <c r="J160" t="s">
        <v>41</v>
      </c>
      <c r="K160" s="2">
        <v>11213.87</v>
      </c>
    </row>
    <row r="161" spans="1:11" x14ac:dyDescent="0.25">
      <c r="A161" t="str">
        <f t="shared" si="2"/>
        <v>TD Instance 120P_Centrale de mesure\\2301AA</v>
      </c>
      <c r="B161" s="1">
        <v>44927</v>
      </c>
      <c r="C161" s="1">
        <v>44927</v>
      </c>
      <c r="D161" t="s">
        <v>37</v>
      </c>
      <c r="E161" t="s">
        <v>53</v>
      </c>
      <c r="F161" t="s">
        <v>12</v>
      </c>
      <c r="G161" t="s">
        <v>13</v>
      </c>
      <c r="H161" t="s">
        <v>39</v>
      </c>
      <c r="I161" t="s">
        <v>40</v>
      </c>
      <c r="J161" t="s">
        <v>41</v>
      </c>
      <c r="K161" s="2">
        <v>3553.64</v>
      </c>
    </row>
    <row r="162" spans="1:11" x14ac:dyDescent="0.25">
      <c r="A162" t="str">
        <f t="shared" si="2"/>
        <v>TD Instance 30P_Centrale de mesure\\2301AA</v>
      </c>
      <c r="B162" s="1">
        <v>44927</v>
      </c>
      <c r="C162" s="1">
        <v>44927</v>
      </c>
      <c r="D162" t="s">
        <v>37</v>
      </c>
      <c r="E162" t="s">
        <v>54</v>
      </c>
      <c r="F162" t="s">
        <v>12</v>
      </c>
      <c r="G162" t="s">
        <v>13</v>
      </c>
      <c r="H162" t="s">
        <v>39</v>
      </c>
      <c r="I162" t="s">
        <v>40</v>
      </c>
      <c r="J162" t="s">
        <v>41</v>
      </c>
      <c r="K162" s="2">
        <v>51.37</v>
      </c>
    </row>
    <row r="163" spans="1:11" x14ac:dyDescent="0.25">
      <c r="A163" t="str">
        <f t="shared" si="2"/>
        <v>TD N1_Centrale de mesure\\2301AA</v>
      </c>
      <c r="B163" s="1">
        <v>44927</v>
      </c>
      <c r="C163" s="1">
        <v>44927</v>
      </c>
      <c r="D163" t="s">
        <v>37</v>
      </c>
      <c r="E163" t="s">
        <v>55</v>
      </c>
      <c r="F163" t="s">
        <v>12</v>
      </c>
      <c r="G163" t="s">
        <v>13</v>
      </c>
      <c r="H163" t="s">
        <v>48</v>
      </c>
      <c r="I163" t="s">
        <v>40</v>
      </c>
      <c r="J163" t="s">
        <v>41</v>
      </c>
      <c r="K163" s="2">
        <v>9908.7000000000007</v>
      </c>
    </row>
    <row r="164" spans="1:11" x14ac:dyDescent="0.25">
      <c r="A164" t="str">
        <f t="shared" si="2"/>
        <v>TD N2_Centrale de mesure\\2301AA</v>
      </c>
      <c r="B164" s="1">
        <v>44927</v>
      </c>
      <c r="C164" s="1">
        <v>44927</v>
      </c>
      <c r="D164" t="s">
        <v>37</v>
      </c>
      <c r="E164" t="s">
        <v>56</v>
      </c>
      <c r="F164" t="s">
        <v>12</v>
      </c>
      <c r="G164" t="s">
        <v>13</v>
      </c>
      <c r="H164" t="s">
        <v>57</v>
      </c>
      <c r="I164" t="s">
        <v>40</v>
      </c>
      <c r="J164" t="s">
        <v>41</v>
      </c>
      <c r="K164" s="2">
        <v>19891</v>
      </c>
    </row>
    <row r="165" spans="1:11" x14ac:dyDescent="0.25">
      <c r="A165" t="str">
        <f t="shared" si="2"/>
        <v>TD N3_Centrale de mesure\\2301AA</v>
      </c>
      <c r="B165" s="1">
        <v>44927</v>
      </c>
      <c r="C165" s="1">
        <v>44927</v>
      </c>
      <c r="D165" t="s">
        <v>37</v>
      </c>
      <c r="E165" t="s">
        <v>58</v>
      </c>
      <c r="F165" t="s">
        <v>12</v>
      </c>
      <c r="G165" t="s">
        <v>13</v>
      </c>
      <c r="H165" t="s">
        <v>59</v>
      </c>
      <c r="I165" t="s">
        <v>40</v>
      </c>
      <c r="J165" t="s">
        <v>41</v>
      </c>
      <c r="K165" s="2">
        <v>17739.3</v>
      </c>
    </row>
    <row r="166" spans="1:11" x14ac:dyDescent="0.25">
      <c r="A166" t="str">
        <f t="shared" si="2"/>
        <v>TD N4_Centrale de mesure\\2301AA</v>
      </c>
      <c r="B166" s="1">
        <v>44927</v>
      </c>
      <c r="C166" s="1">
        <v>44927</v>
      </c>
      <c r="D166" t="s">
        <v>37</v>
      </c>
      <c r="E166" t="s">
        <v>60</v>
      </c>
      <c r="F166" t="s">
        <v>12</v>
      </c>
      <c r="G166" t="s">
        <v>13</v>
      </c>
      <c r="H166" t="s">
        <v>61</v>
      </c>
      <c r="I166" t="s">
        <v>40</v>
      </c>
      <c r="J166" t="s">
        <v>41</v>
      </c>
      <c r="K166" s="2">
        <v>16617.400000000001</v>
      </c>
    </row>
    <row r="167" spans="1:11" x14ac:dyDescent="0.25">
      <c r="A167" t="str">
        <f t="shared" si="2"/>
        <v>TD N5_Centrale de mesure\\2301AA</v>
      </c>
      <c r="B167" s="1">
        <v>44927</v>
      </c>
      <c r="C167" s="1">
        <v>44927</v>
      </c>
      <c r="D167" t="s">
        <v>37</v>
      </c>
      <c r="E167" t="s">
        <v>62</v>
      </c>
      <c r="F167" t="s">
        <v>12</v>
      </c>
      <c r="G167" t="s">
        <v>13</v>
      </c>
      <c r="H167" t="s">
        <v>63</v>
      </c>
      <c r="I167" t="s">
        <v>40</v>
      </c>
      <c r="J167" t="s">
        <v>41</v>
      </c>
      <c r="K167" s="2">
        <v>16798.8</v>
      </c>
    </row>
    <row r="168" spans="1:11" x14ac:dyDescent="0.25">
      <c r="A168" t="str">
        <f t="shared" si="2"/>
        <v>TD N6_Centrale de mesure\\2301AA</v>
      </c>
      <c r="B168" s="1">
        <v>44927</v>
      </c>
      <c r="C168" s="1">
        <v>44927</v>
      </c>
      <c r="D168" t="s">
        <v>37</v>
      </c>
      <c r="E168" t="s">
        <v>64</v>
      </c>
      <c r="F168" t="s">
        <v>12</v>
      </c>
      <c r="G168" t="s">
        <v>13</v>
      </c>
      <c r="H168" t="s">
        <v>65</v>
      </c>
      <c r="I168" t="s">
        <v>40</v>
      </c>
      <c r="J168" t="s">
        <v>41</v>
      </c>
      <c r="K168" s="2">
        <v>16902.3</v>
      </c>
    </row>
    <row r="169" spans="1:11" x14ac:dyDescent="0.25">
      <c r="A169" t="str">
        <f t="shared" si="2"/>
        <v>TD N7_Centrale de mesure\\2301AA</v>
      </c>
      <c r="B169" s="1">
        <v>44927</v>
      </c>
      <c r="C169" s="1">
        <v>44927</v>
      </c>
      <c r="D169" t="s">
        <v>37</v>
      </c>
      <c r="E169" t="s">
        <v>66</v>
      </c>
      <c r="F169" t="s">
        <v>12</v>
      </c>
      <c r="G169" t="s">
        <v>13</v>
      </c>
      <c r="H169" t="s">
        <v>67</v>
      </c>
      <c r="I169" t="s">
        <v>40</v>
      </c>
      <c r="J169" t="s">
        <v>41</v>
      </c>
      <c r="K169" s="2">
        <v>20015.3</v>
      </c>
    </row>
    <row r="170" spans="1:11" x14ac:dyDescent="0.25">
      <c r="A170" t="str">
        <f t="shared" si="2"/>
        <v>TD N8_Centrale de mesure\\2301AA</v>
      </c>
      <c r="B170" s="1">
        <v>44927</v>
      </c>
      <c r="C170" s="1">
        <v>44927</v>
      </c>
      <c r="D170" t="s">
        <v>37</v>
      </c>
      <c r="E170" t="s">
        <v>68</v>
      </c>
      <c r="F170" t="s">
        <v>12</v>
      </c>
      <c r="G170" t="s">
        <v>13</v>
      </c>
      <c r="H170" t="s">
        <v>50</v>
      </c>
      <c r="I170" t="s">
        <v>40</v>
      </c>
      <c r="J170" t="s">
        <v>41</v>
      </c>
      <c r="K170" s="2">
        <v>9411.99</v>
      </c>
    </row>
    <row r="171" spans="1:11" x14ac:dyDescent="0.25">
      <c r="A171" t="str">
        <f t="shared" si="2"/>
        <v>TD NO_Centrale de mesure\\2301AA</v>
      </c>
      <c r="B171" s="1">
        <v>44927</v>
      </c>
      <c r="C171" s="1">
        <v>44927</v>
      </c>
      <c r="D171" t="s">
        <v>37</v>
      </c>
      <c r="E171" t="s">
        <v>69</v>
      </c>
      <c r="F171" t="s">
        <v>12</v>
      </c>
      <c r="G171" t="s">
        <v>13</v>
      </c>
      <c r="H171" t="s">
        <v>39</v>
      </c>
      <c r="I171" t="s">
        <v>40</v>
      </c>
      <c r="J171" t="s">
        <v>41</v>
      </c>
      <c r="K171" s="2">
        <v>17244.89</v>
      </c>
    </row>
    <row r="172" spans="1:11" x14ac:dyDescent="0.25">
      <c r="A172" t="str">
        <f t="shared" si="2"/>
        <v>TD OS_Centrale de mesure\\2301AA</v>
      </c>
      <c r="B172" s="1">
        <v>44927</v>
      </c>
      <c r="C172" s="1">
        <v>44927</v>
      </c>
      <c r="D172" t="s">
        <v>37</v>
      </c>
      <c r="E172" t="s">
        <v>70</v>
      </c>
      <c r="F172" t="s">
        <v>12</v>
      </c>
      <c r="G172" t="s">
        <v>13</v>
      </c>
      <c r="H172" t="s">
        <v>39</v>
      </c>
      <c r="I172" t="s">
        <v>40</v>
      </c>
      <c r="J172" t="s">
        <v>41</v>
      </c>
      <c r="K172" s="2">
        <v>1753.03</v>
      </c>
    </row>
    <row r="173" spans="1:11" x14ac:dyDescent="0.25">
      <c r="A173" t="str">
        <f t="shared" si="2"/>
        <v>TD SS N°1_Centrale de mesure\\2301AA</v>
      </c>
      <c r="B173" s="1">
        <v>44927</v>
      </c>
      <c r="C173" s="1">
        <v>44927</v>
      </c>
      <c r="D173" t="s">
        <v>37</v>
      </c>
      <c r="E173" t="s">
        <v>71</v>
      </c>
      <c r="F173" t="s">
        <v>12</v>
      </c>
      <c r="G173" t="s">
        <v>13</v>
      </c>
      <c r="H173" t="s">
        <v>72</v>
      </c>
      <c r="I173" t="s">
        <v>40</v>
      </c>
      <c r="J173" t="s">
        <v>41</v>
      </c>
      <c r="K173" s="2">
        <v>13030.8</v>
      </c>
    </row>
    <row r="174" spans="1:11" x14ac:dyDescent="0.25">
      <c r="A174" t="str">
        <f t="shared" si="2"/>
        <v>TD SS N°2_Centrale de mesure\\2301AA</v>
      </c>
      <c r="B174" s="1">
        <v>44927</v>
      </c>
      <c r="C174" s="1">
        <v>44927</v>
      </c>
      <c r="D174" t="s">
        <v>37</v>
      </c>
      <c r="E174" t="s">
        <v>73</v>
      </c>
      <c r="F174" t="s">
        <v>12</v>
      </c>
      <c r="G174" t="s">
        <v>13</v>
      </c>
      <c r="H174" t="s">
        <v>74</v>
      </c>
      <c r="I174" t="s">
        <v>40</v>
      </c>
      <c r="J174" t="s">
        <v>41</v>
      </c>
      <c r="K174" s="2">
        <v>2636.93</v>
      </c>
    </row>
    <row r="175" spans="1:11" x14ac:dyDescent="0.25">
      <c r="A175" t="str">
        <f t="shared" si="2"/>
        <v>TG HQ 1_Centrale de mesure\\2301AA</v>
      </c>
      <c r="B175" s="1">
        <v>44927</v>
      </c>
      <c r="C175" s="1">
        <v>44927</v>
      </c>
      <c r="D175" t="s">
        <v>37</v>
      </c>
      <c r="E175" t="s">
        <v>75</v>
      </c>
      <c r="F175" t="s">
        <v>12</v>
      </c>
      <c r="G175" t="s">
        <v>13</v>
      </c>
      <c r="H175" t="s">
        <v>72</v>
      </c>
      <c r="I175" t="s">
        <v>45</v>
      </c>
      <c r="J175" t="s">
        <v>41</v>
      </c>
      <c r="K175" s="2">
        <v>28551</v>
      </c>
    </row>
    <row r="176" spans="1:11" x14ac:dyDescent="0.25">
      <c r="A176" t="str">
        <f t="shared" si="2"/>
        <v>TG HQ 2_Centrale de mesure\\2301AA</v>
      </c>
      <c r="B176" s="1">
        <v>44927</v>
      </c>
      <c r="C176" s="1">
        <v>44927</v>
      </c>
      <c r="D176" t="s">
        <v>37</v>
      </c>
      <c r="E176" t="s">
        <v>76</v>
      </c>
      <c r="F176" t="s">
        <v>12</v>
      </c>
      <c r="G176" t="s">
        <v>13</v>
      </c>
      <c r="H176" t="s">
        <v>72</v>
      </c>
      <c r="I176" t="s">
        <v>45</v>
      </c>
      <c r="J176" t="s">
        <v>41</v>
      </c>
      <c r="K176" s="2">
        <v>37900</v>
      </c>
    </row>
    <row r="177" spans="1:11" x14ac:dyDescent="0.25">
      <c r="A177" t="str">
        <f t="shared" si="2"/>
        <v>TGS_Centrale de mesure\\2301AA</v>
      </c>
      <c r="B177" s="1">
        <v>44927</v>
      </c>
      <c r="C177" s="1">
        <v>44927</v>
      </c>
      <c r="D177" t="s">
        <v>37</v>
      </c>
      <c r="E177" t="s">
        <v>77</v>
      </c>
      <c r="F177" t="s">
        <v>12</v>
      </c>
      <c r="G177" t="s">
        <v>13</v>
      </c>
      <c r="H177" t="s">
        <v>72</v>
      </c>
      <c r="I177" t="s">
        <v>45</v>
      </c>
      <c r="J177" t="s">
        <v>41</v>
      </c>
      <c r="K177" s="2">
        <v>5078.7</v>
      </c>
    </row>
    <row r="178" spans="1:11" x14ac:dyDescent="0.25">
      <c r="A178" t="str">
        <f t="shared" si="2"/>
        <v>TD NO_Compt-  BEC office\\2301AA</v>
      </c>
      <c r="B178" s="1">
        <v>44927</v>
      </c>
      <c r="C178" s="1">
        <v>44927</v>
      </c>
      <c r="D178" t="s">
        <v>78</v>
      </c>
      <c r="E178" t="s">
        <v>69</v>
      </c>
      <c r="F178" t="s">
        <v>12</v>
      </c>
      <c r="G178" t="s">
        <v>13</v>
      </c>
      <c r="H178" t="s">
        <v>39</v>
      </c>
      <c r="I178" t="s">
        <v>40</v>
      </c>
      <c r="J178" t="s">
        <v>79</v>
      </c>
      <c r="K178" s="2">
        <v>156</v>
      </c>
    </row>
    <row r="179" spans="1:11" x14ac:dyDescent="0.25">
      <c r="A179" t="str">
        <f t="shared" si="2"/>
        <v>TD NO_Compt- PC office\\2301AA</v>
      </c>
      <c r="B179" s="1">
        <v>44927</v>
      </c>
      <c r="C179" s="1">
        <v>44927</v>
      </c>
      <c r="D179" t="s">
        <v>80</v>
      </c>
      <c r="E179" t="s">
        <v>69</v>
      </c>
      <c r="F179" t="s">
        <v>12</v>
      </c>
      <c r="G179" t="s">
        <v>13</v>
      </c>
      <c r="H179" t="s">
        <v>39</v>
      </c>
      <c r="I179" t="s">
        <v>40</v>
      </c>
      <c r="J179" t="s">
        <v>81</v>
      </c>
      <c r="K179" s="2">
        <v>877</v>
      </c>
    </row>
    <row r="180" spans="1:11" x14ac:dyDescent="0.25">
      <c r="A180" t="str">
        <f t="shared" si="2"/>
        <v>TD NO_Compt-BECS\\2301AA</v>
      </c>
      <c r="B180" s="1">
        <v>44927</v>
      </c>
      <c r="C180" s="1">
        <v>44927</v>
      </c>
      <c r="D180" t="s">
        <v>82</v>
      </c>
      <c r="E180" t="s">
        <v>69</v>
      </c>
      <c r="F180" t="s">
        <v>12</v>
      </c>
      <c r="G180" t="s">
        <v>13</v>
      </c>
      <c r="H180" t="s">
        <v>39</v>
      </c>
      <c r="I180" t="s">
        <v>40</v>
      </c>
      <c r="J180" t="s">
        <v>79</v>
      </c>
      <c r="K180" s="2">
        <v>1018.97</v>
      </c>
    </row>
    <row r="181" spans="1:11" x14ac:dyDescent="0.25">
      <c r="A181" t="str">
        <f t="shared" si="2"/>
        <v>TD Caféteria_Compt-BECS-Local menage\\2301AA</v>
      </c>
      <c r="B181" s="1">
        <v>44927</v>
      </c>
      <c r="C181" s="1">
        <v>44927</v>
      </c>
      <c r="D181" t="s">
        <v>83</v>
      </c>
      <c r="E181" t="s">
        <v>42</v>
      </c>
      <c r="F181" t="s">
        <v>12</v>
      </c>
      <c r="G181" t="s">
        <v>13</v>
      </c>
      <c r="H181" t="s">
        <v>43</v>
      </c>
      <c r="I181" t="s">
        <v>40</v>
      </c>
      <c r="J181" t="s">
        <v>79</v>
      </c>
      <c r="K181" s="2">
        <v>579</v>
      </c>
    </row>
    <row r="182" spans="1:11" x14ac:dyDescent="0.25">
      <c r="A182" t="str">
        <f t="shared" si="2"/>
        <v>TD SS N°1_Compt-Chauffage\\2301AA</v>
      </c>
      <c r="B182" s="1">
        <v>44927</v>
      </c>
      <c r="C182" s="1">
        <v>44927</v>
      </c>
      <c r="D182" t="s">
        <v>84</v>
      </c>
      <c r="E182" t="s">
        <v>71</v>
      </c>
      <c r="F182" t="s">
        <v>12</v>
      </c>
      <c r="G182" t="s">
        <v>13</v>
      </c>
      <c r="H182" t="s">
        <v>72</v>
      </c>
      <c r="I182" t="s">
        <v>40</v>
      </c>
      <c r="J182" t="s">
        <v>21</v>
      </c>
      <c r="K182" s="2">
        <v>0.05</v>
      </c>
    </row>
    <row r="183" spans="1:11" x14ac:dyDescent="0.25">
      <c r="A183" t="str">
        <f t="shared" si="2"/>
        <v>TD N1_Compt-CVC\\2301AA</v>
      </c>
      <c r="B183" s="1">
        <v>44927</v>
      </c>
      <c r="C183" s="1">
        <v>44927</v>
      </c>
      <c r="D183" t="s">
        <v>85</v>
      </c>
      <c r="E183" t="s">
        <v>55</v>
      </c>
      <c r="F183" t="s">
        <v>12</v>
      </c>
      <c r="G183" t="s">
        <v>13</v>
      </c>
      <c r="H183" t="s">
        <v>48</v>
      </c>
      <c r="I183" t="s">
        <v>40</v>
      </c>
      <c r="J183" t="s">
        <v>21</v>
      </c>
      <c r="K183" s="2">
        <v>620.01</v>
      </c>
    </row>
    <row r="184" spans="1:11" x14ac:dyDescent="0.25">
      <c r="A184" t="str">
        <f t="shared" si="2"/>
        <v>TD N8_Compt-CVC\\2301AA</v>
      </c>
      <c r="B184" s="1">
        <v>44927</v>
      </c>
      <c r="C184" s="1">
        <v>44927</v>
      </c>
      <c r="D184" t="s">
        <v>85</v>
      </c>
      <c r="E184" t="s">
        <v>68</v>
      </c>
      <c r="F184" t="s">
        <v>12</v>
      </c>
      <c r="G184" t="s">
        <v>13</v>
      </c>
      <c r="H184" t="s">
        <v>50</v>
      </c>
      <c r="I184" t="s">
        <v>40</v>
      </c>
      <c r="J184" t="s">
        <v>21</v>
      </c>
      <c r="K184" s="2">
        <v>1456.52</v>
      </c>
    </row>
    <row r="185" spans="1:11" x14ac:dyDescent="0.25">
      <c r="A185" t="str">
        <f t="shared" si="2"/>
        <v>TD NO_Compt-CVC\\2301AA</v>
      </c>
      <c r="B185" s="1">
        <v>44927</v>
      </c>
      <c r="C185" s="1">
        <v>44927</v>
      </c>
      <c r="D185" t="s">
        <v>85</v>
      </c>
      <c r="E185" t="s">
        <v>69</v>
      </c>
      <c r="F185" t="s">
        <v>12</v>
      </c>
      <c r="G185" t="s">
        <v>13</v>
      </c>
      <c r="H185" t="s">
        <v>39</v>
      </c>
      <c r="I185" t="s">
        <v>40</v>
      </c>
      <c r="J185" t="s">
        <v>21</v>
      </c>
      <c r="K185" s="2">
        <v>754.68</v>
      </c>
    </row>
    <row r="186" spans="1:11" x14ac:dyDescent="0.25">
      <c r="A186" t="str">
        <f t="shared" si="2"/>
        <v>TD OS_Compt-CVC\\2301AA</v>
      </c>
      <c r="B186" s="1">
        <v>44927</v>
      </c>
      <c r="C186" s="1">
        <v>44927</v>
      </c>
      <c r="D186" t="s">
        <v>85</v>
      </c>
      <c r="E186" t="s">
        <v>70</v>
      </c>
      <c r="F186" t="s">
        <v>12</v>
      </c>
      <c r="G186" t="s">
        <v>13</v>
      </c>
      <c r="H186" t="s">
        <v>39</v>
      </c>
      <c r="I186" t="s">
        <v>40</v>
      </c>
      <c r="J186" t="s">
        <v>21</v>
      </c>
      <c r="K186" s="2">
        <v>546.35</v>
      </c>
    </row>
    <row r="187" spans="1:11" x14ac:dyDescent="0.25">
      <c r="A187" t="str">
        <f t="shared" si="2"/>
        <v>TD N1_Compt-eclairage\\2301AA</v>
      </c>
      <c r="B187" s="1">
        <v>44927</v>
      </c>
      <c r="C187" s="1">
        <v>44927</v>
      </c>
      <c r="D187" t="s">
        <v>86</v>
      </c>
      <c r="E187" t="s">
        <v>55</v>
      </c>
      <c r="F187" t="s">
        <v>12</v>
      </c>
      <c r="G187" t="s">
        <v>13</v>
      </c>
      <c r="H187" t="s">
        <v>48</v>
      </c>
      <c r="I187" t="s">
        <v>40</v>
      </c>
      <c r="J187" t="s">
        <v>87</v>
      </c>
      <c r="K187" s="2">
        <v>6368.89</v>
      </c>
    </row>
    <row r="188" spans="1:11" x14ac:dyDescent="0.25">
      <c r="A188" t="str">
        <f t="shared" si="2"/>
        <v>TD N8_Compt-eclairage\\2301AA</v>
      </c>
      <c r="B188" s="1">
        <v>44927</v>
      </c>
      <c r="C188" s="1">
        <v>44927</v>
      </c>
      <c r="D188" t="s">
        <v>86</v>
      </c>
      <c r="E188" t="s">
        <v>68</v>
      </c>
      <c r="F188" t="s">
        <v>12</v>
      </c>
      <c r="G188" t="s">
        <v>13</v>
      </c>
      <c r="H188" t="s">
        <v>50</v>
      </c>
      <c r="I188" t="s">
        <v>40</v>
      </c>
      <c r="J188" t="s">
        <v>87</v>
      </c>
      <c r="K188" s="2">
        <v>6655.45</v>
      </c>
    </row>
    <row r="189" spans="1:11" x14ac:dyDescent="0.25">
      <c r="A189" t="str">
        <f t="shared" si="2"/>
        <v>TD Amphithéatre_Compt-éclairage\\2301AA</v>
      </c>
      <c r="B189" s="1">
        <v>44927</v>
      </c>
      <c r="C189" s="1">
        <v>44927</v>
      </c>
      <c r="D189" t="s">
        <v>88</v>
      </c>
      <c r="E189" t="s">
        <v>38</v>
      </c>
      <c r="F189" t="s">
        <v>12</v>
      </c>
      <c r="G189" t="s">
        <v>13</v>
      </c>
      <c r="H189" t="s">
        <v>39</v>
      </c>
      <c r="I189" t="s">
        <v>40</v>
      </c>
      <c r="J189" t="s">
        <v>87</v>
      </c>
      <c r="K189" s="2">
        <v>1992.72</v>
      </c>
    </row>
    <row r="190" spans="1:11" x14ac:dyDescent="0.25">
      <c r="A190" t="str">
        <f t="shared" si="2"/>
        <v>TD HQ PCS_Compt-éclairage\\2301AA</v>
      </c>
      <c r="B190" s="1">
        <v>44927</v>
      </c>
      <c r="C190" s="1">
        <v>44927</v>
      </c>
      <c r="D190" t="s">
        <v>88</v>
      </c>
      <c r="E190" t="s">
        <v>51</v>
      </c>
      <c r="F190" t="s">
        <v>12</v>
      </c>
      <c r="G190" t="s">
        <v>13</v>
      </c>
      <c r="H190" t="s">
        <v>39</v>
      </c>
      <c r="I190" t="s">
        <v>45</v>
      </c>
      <c r="J190" t="s">
        <v>87</v>
      </c>
      <c r="K190" s="2">
        <v>168</v>
      </c>
    </row>
    <row r="191" spans="1:11" x14ac:dyDescent="0.25">
      <c r="A191" t="str">
        <f t="shared" si="2"/>
        <v>TD Instance 120P_Compt-éclairage\\2301AA</v>
      </c>
      <c r="B191" s="1">
        <v>44927</v>
      </c>
      <c r="C191" s="1">
        <v>44927</v>
      </c>
      <c r="D191" t="s">
        <v>88</v>
      </c>
      <c r="E191" t="s">
        <v>53</v>
      </c>
      <c r="F191" t="s">
        <v>12</v>
      </c>
      <c r="G191" t="s">
        <v>13</v>
      </c>
      <c r="H191" t="s">
        <v>39</v>
      </c>
      <c r="I191" t="s">
        <v>40</v>
      </c>
      <c r="J191" t="s">
        <v>87</v>
      </c>
      <c r="K191" s="2">
        <v>3347</v>
      </c>
    </row>
    <row r="192" spans="1:11" x14ac:dyDescent="0.25">
      <c r="A192" t="str">
        <f t="shared" si="2"/>
        <v>TD Instance 30P_Compt-éclairage\\2301AA</v>
      </c>
      <c r="B192" s="1">
        <v>44927</v>
      </c>
      <c r="C192" s="1">
        <v>44927</v>
      </c>
      <c r="D192" t="s">
        <v>88</v>
      </c>
      <c r="E192" t="s">
        <v>54</v>
      </c>
      <c r="F192" t="s">
        <v>12</v>
      </c>
      <c r="G192" t="s">
        <v>13</v>
      </c>
      <c r="H192" t="s">
        <v>39</v>
      </c>
      <c r="I192" t="s">
        <v>40</v>
      </c>
      <c r="J192" t="s">
        <v>87</v>
      </c>
      <c r="K192" s="2">
        <v>484</v>
      </c>
    </row>
    <row r="193" spans="1:11" x14ac:dyDescent="0.25">
      <c r="A193" t="str">
        <f t="shared" si="2"/>
        <v>TD NO_Compt-éclairage\\2301AA</v>
      </c>
      <c r="B193" s="1">
        <v>44927</v>
      </c>
      <c r="C193" s="1">
        <v>44927</v>
      </c>
      <c r="D193" t="s">
        <v>88</v>
      </c>
      <c r="E193" t="s">
        <v>69</v>
      </c>
      <c r="F193" t="s">
        <v>12</v>
      </c>
      <c r="G193" t="s">
        <v>13</v>
      </c>
      <c r="H193" t="s">
        <v>39</v>
      </c>
      <c r="I193" t="s">
        <v>40</v>
      </c>
      <c r="J193" t="s">
        <v>87</v>
      </c>
      <c r="K193" s="2">
        <v>7854.31</v>
      </c>
    </row>
    <row r="194" spans="1:11" x14ac:dyDescent="0.25">
      <c r="A194" t="str">
        <f t="shared" ref="A194:A257" si="3">E194&amp;"_"&amp;D194&amp;"\\"&amp;TEXT(C194,"JJMMAA")</f>
        <v>TD OS_Compt-éclairage\\2301AA</v>
      </c>
      <c r="B194" s="1">
        <v>44927</v>
      </c>
      <c r="C194" s="1">
        <v>44927</v>
      </c>
      <c r="D194" t="s">
        <v>88</v>
      </c>
      <c r="E194" t="s">
        <v>70</v>
      </c>
      <c r="F194" t="s">
        <v>12</v>
      </c>
      <c r="G194" t="s">
        <v>13</v>
      </c>
      <c r="H194" t="s">
        <v>39</v>
      </c>
      <c r="I194" t="s">
        <v>40</v>
      </c>
      <c r="J194" t="s">
        <v>87</v>
      </c>
      <c r="K194" s="2">
        <v>594</v>
      </c>
    </row>
    <row r="195" spans="1:11" x14ac:dyDescent="0.25">
      <c r="A195" t="str">
        <f t="shared" si="3"/>
        <v>TD SS N°1_Compt-éclairage\\2301AA</v>
      </c>
      <c r="B195" s="1">
        <v>44927</v>
      </c>
      <c r="C195" s="1">
        <v>44927</v>
      </c>
      <c r="D195" t="s">
        <v>88</v>
      </c>
      <c r="E195" t="s">
        <v>71</v>
      </c>
      <c r="F195" t="s">
        <v>12</v>
      </c>
      <c r="G195" t="s">
        <v>13</v>
      </c>
      <c r="H195" t="s">
        <v>72</v>
      </c>
      <c r="I195" t="s">
        <v>40</v>
      </c>
      <c r="J195" t="s">
        <v>87</v>
      </c>
      <c r="K195" s="2">
        <v>12546.46</v>
      </c>
    </row>
    <row r="196" spans="1:11" x14ac:dyDescent="0.25">
      <c r="A196" t="str">
        <f t="shared" si="3"/>
        <v>TD Caféteria_Compt-éclairage cafet\\2301AA</v>
      </c>
      <c r="B196" s="1">
        <v>44927</v>
      </c>
      <c r="C196" s="1">
        <v>44927</v>
      </c>
      <c r="D196" t="s">
        <v>89</v>
      </c>
      <c r="E196" t="s">
        <v>42</v>
      </c>
      <c r="F196" t="s">
        <v>12</v>
      </c>
      <c r="G196" t="s">
        <v>13</v>
      </c>
      <c r="H196" t="s">
        <v>43</v>
      </c>
      <c r="I196" t="s">
        <v>40</v>
      </c>
      <c r="J196" t="s">
        <v>87</v>
      </c>
      <c r="K196" s="2">
        <v>1402</v>
      </c>
    </row>
    <row r="197" spans="1:11" x14ac:dyDescent="0.25">
      <c r="A197" t="str">
        <f t="shared" si="3"/>
        <v>TD NO_Compt-éclairage office\\2301AA</v>
      </c>
      <c r="B197" s="1">
        <v>44927</v>
      </c>
      <c r="C197" s="1">
        <v>44927</v>
      </c>
      <c r="D197" t="s">
        <v>90</v>
      </c>
      <c r="E197" t="s">
        <v>69</v>
      </c>
      <c r="F197" t="s">
        <v>12</v>
      </c>
      <c r="G197" t="s">
        <v>13</v>
      </c>
      <c r="H197" t="s">
        <v>39</v>
      </c>
      <c r="I197" t="s">
        <v>40</v>
      </c>
      <c r="J197" t="s">
        <v>87</v>
      </c>
      <c r="K197" s="2">
        <v>406</v>
      </c>
    </row>
    <row r="198" spans="1:11" x14ac:dyDescent="0.25">
      <c r="A198" t="str">
        <f t="shared" si="3"/>
        <v>TD SS N°2_Compt-éclairge\\2301AA</v>
      </c>
      <c r="B198" s="1">
        <v>44927</v>
      </c>
      <c r="C198" s="1">
        <v>44927</v>
      </c>
      <c r="D198" t="s">
        <v>91</v>
      </c>
      <c r="E198" t="s">
        <v>73</v>
      </c>
      <c r="F198" t="s">
        <v>12</v>
      </c>
      <c r="G198" t="s">
        <v>13</v>
      </c>
      <c r="H198" t="s">
        <v>74</v>
      </c>
      <c r="I198" t="s">
        <v>40</v>
      </c>
      <c r="J198" t="s">
        <v>87</v>
      </c>
      <c r="K198" s="2">
        <v>2553.6999999999998</v>
      </c>
    </row>
    <row r="199" spans="1:11" x14ac:dyDescent="0.25">
      <c r="A199" t="str">
        <f t="shared" si="3"/>
        <v>TD N1_Compt-ECS\\2301AA</v>
      </c>
      <c r="B199" s="1">
        <v>44927</v>
      </c>
      <c r="C199" s="1">
        <v>44927</v>
      </c>
      <c r="D199" t="s">
        <v>92</v>
      </c>
      <c r="E199" t="s">
        <v>55</v>
      </c>
      <c r="F199" t="s">
        <v>12</v>
      </c>
      <c r="G199" t="s">
        <v>13</v>
      </c>
      <c r="H199" t="s">
        <v>48</v>
      </c>
      <c r="I199" t="s">
        <v>40</v>
      </c>
      <c r="J199" t="s">
        <v>79</v>
      </c>
      <c r="K199" s="2">
        <v>1100</v>
      </c>
    </row>
    <row r="200" spans="1:11" x14ac:dyDescent="0.25">
      <c r="A200" t="str">
        <f t="shared" si="3"/>
        <v>TD N8_Compt-ECS\\2301AA</v>
      </c>
      <c r="B200" s="1">
        <v>44927</v>
      </c>
      <c r="C200" s="1">
        <v>44927</v>
      </c>
      <c r="D200" t="s">
        <v>92</v>
      </c>
      <c r="E200" t="s">
        <v>68</v>
      </c>
      <c r="F200" t="s">
        <v>12</v>
      </c>
      <c r="G200" t="s">
        <v>13</v>
      </c>
      <c r="H200" t="s">
        <v>50</v>
      </c>
      <c r="I200" t="s">
        <v>40</v>
      </c>
      <c r="J200" t="s">
        <v>79</v>
      </c>
      <c r="K200" s="2">
        <v>1038.74</v>
      </c>
    </row>
    <row r="201" spans="1:11" x14ac:dyDescent="0.25">
      <c r="A201" t="str">
        <f t="shared" si="3"/>
        <v>TD OS_Compt-Local menage\\2301AA</v>
      </c>
      <c r="B201" s="1">
        <v>44927</v>
      </c>
      <c r="C201" s="1">
        <v>44927</v>
      </c>
      <c r="D201" t="s">
        <v>93</v>
      </c>
      <c r="E201" t="s">
        <v>70</v>
      </c>
      <c r="F201" t="s">
        <v>12</v>
      </c>
      <c r="G201" t="s">
        <v>13</v>
      </c>
      <c r="H201" t="s">
        <v>39</v>
      </c>
      <c r="I201" t="s">
        <v>40</v>
      </c>
      <c r="J201" t="s">
        <v>81</v>
      </c>
      <c r="K201" s="2">
        <v>336</v>
      </c>
    </row>
    <row r="202" spans="1:11" x14ac:dyDescent="0.25">
      <c r="A202" t="str">
        <f t="shared" si="3"/>
        <v>TGS_Compt-Monte charge N08\\2301AA</v>
      </c>
      <c r="B202" s="1">
        <v>44927</v>
      </c>
      <c r="C202" s="1">
        <v>44927</v>
      </c>
      <c r="D202" t="s">
        <v>94</v>
      </c>
      <c r="E202" t="s">
        <v>77</v>
      </c>
      <c r="F202" t="s">
        <v>12</v>
      </c>
      <c r="G202" t="s">
        <v>13</v>
      </c>
      <c r="H202" t="s">
        <v>72</v>
      </c>
      <c r="I202" t="s">
        <v>45</v>
      </c>
      <c r="J202" t="s">
        <v>35</v>
      </c>
      <c r="K202" s="2">
        <v>3277.82</v>
      </c>
    </row>
    <row r="203" spans="1:11" x14ac:dyDescent="0.25">
      <c r="A203" t="str">
        <f t="shared" si="3"/>
        <v>TD Amphithéatre_Compt-PC\\2301AA</v>
      </c>
      <c r="B203" s="1">
        <v>44927</v>
      </c>
      <c r="C203" s="1">
        <v>44927</v>
      </c>
      <c r="D203" t="s">
        <v>95</v>
      </c>
      <c r="E203" t="s">
        <v>38</v>
      </c>
      <c r="F203" t="s">
        <v>12</v>
      </c>
      <c r="G203" t="s">
        <v>13</v>
      </c>
      <c r="H203" t="s">
        <v>39</v>
      </c>
      <c r="I203" t="s">
        <v>40</v>
      </c>
      <c r="J203" t="s">
        <v>81</v>
      </c>
      <c r="K203" s="2">
        <v>206.06</v>
      </c>
    </row>
    <row r="204" spans="1:11" x14ac:dyDescent="0.25">
      <c r="A204" t="str">
        <f t="shared" si="3"/>
        <v>TD Caféteria_Compt-PC\\2301AA</v>
      </c>
      <c r="B204" s="1">
        <v>44927</v>
      </c>
      <c r="C204" s="1">
        <v>44927</v>
      </c>
      <c r="D204" t="s">
        <v>95</v>
      </c>
      <c r="E204" t="s">
        <v>42</v>
      </c>
      <c r="F204" t="s">
        <v>12</v>
      </c>
      <c r="G204" t="s">
        <v>13</v>
      </c>
      <c r="H204" t="s">
        <v>43</v>
      </c>
      <c r="I204" t="s">
        <v>40</v>
      </c>
      <c r="J204" t="s">
        <v>81</v>
      </c>
      <c r="K204" s="2">
        <v>8.84</v>
      </c>
    </row>
    <row r="205" spans="1:11" x14ac:dyDescent="0.25">
      <c r="A205" t="str">
        <f t="shared" si="3"/>
        <v>TD HQ N0_Compt-PC\\2301AA</v>
      </c>
      <c r="B205" s="1">
        <v>44927</v>
      </c>
      <c r="C205" s="1">
        <v>44927</v>
      </c>
      <c r="D205" t="s">
        <v>95</v>
      </c>
      <c r="E205" t="s">
        <v>46</v>
      </c>
      <c r="F205" t="s">
        <v>12</v>
      </c>
      <c r="G205" t="s">
        <v>13</v>
      </c>
      <c r="H205" t="s">
        <v>39</v>
      </c>
      <c r="I205" t="s">
        <v>45</v>
      </c>
      <c r="J205" t="s">
        <v>81</v>
      </c>
      <c r="K205" s="2">
        <v>4412.2</v>
      </c>
    </row>
    <row r="206" spans="1:11" x14ac:dyDescent="0.25">
      <c r="A206" t="str">
        <f t="shared" si="3"/>
        <v>TD HQ N1_Compt-PC\\2301AA</v>
      </c>
      <c r="B206" s="1">
        <v>44927</v>
      </c>
      <c r="C206" s="1">
        <v>44927</v>
      </c>
      <c r="D206" t="s">
        <v>95</v>
      </c>
      <c r="E206" t="s">
        <v>47</v>
      </c>
      <c r="F206" t="s">
        <v>12</v>
      </c>
      <c r="G206" t="s">
        <v>13</v>
      </c>
      <c r="H206" t="s">
        <v>48</v>
      </c>
      <c r="I206" t="s">
        <v>45</v>
      </c>
      <c r="J206" t="s">
        <v>81</v>
      </c>
      <c r="K206" s="2">
        <v>658.8</v>
      </c>
    </row>
    <row r="207" spans="1:11" x14ac:dyDescent="0.25">
      <c r="A207" t="str">
        <f t="shared" si="3"/>
        <v>TD HQ N8_Compt-PC\\2301AA</v>
      </c>
      <c r="B207" s="1">
        <v>44927</v>
      </c>
      <c r="C207" s="1">
        <v>44927</v>
      </c>
      <c r="D207" t="s">
        <v>95</v>
      </c>
      <c r="E207" t="s">
        <v>49</v>
      </c>
      <c r="F207" t="s">
        <v>12</v>
      </c>
      <c r="G207" t="s">
        <v>13</v>
      </c>
      <c r="H207" t="s">
        <v>50</v>
      </c>
      <c r="I207" t="s">
        <v>45</v>
      </c>
      <c r="J207" t="s">
        <v>81</v>
      </c>
      <c r="K207" s="2">
        <v>4485.1000000000004</v>
      </c>
    </row>
    <row r="208" spans="1:11" x14ac:dyDescent="0.25">
      <c r="A208" t="str">
        <f t="shared" si="3"/>
        <v>TD HQ PCS_Compt-PC\\2301AA</v>
      </c>
      <c r="B208" s="1">
        <v>44927</v>
      </c>
      <c r="C208" s="1">
        <v>44927</v>
      </c>
      <c r="D208" t="s">
        <v>95</v>
      </c>
      <c r="E208" t="s">
        <v>51</v>
      </c>
      <c r="F208" t="s">
        <v>12</v>
      </c>
      <c r="G208" t="s">
        <v>13</v>
      </c>
      <c r="H208" t="s">
        <v>39</v>
      </c>
      <c r="I208" t="s">
        <v>45</v>
      </c>
      <c r="J208" t="s">
        <v>81</v>
      </c>
      <c r="K208" s="2">
        <v>2260.41</v>
      </c>
    </row>
    <row r="209" spans="1:11" x14ac:dyDescent="0.25">
      <c r="A209" t="str">
        <f t="shared" si="3"/>
        <v>TD Instance 120P_Compt-PC\\2301AA</v>
      </c>
      <c r="B209" s="1">
        <v>44927</v>
      </c>
      <c r="C209" s="1">
        <v>44927</v>
      </c>
      <c r="D209" t="s">
        <v>95</v>
      </c>
      <c r="E209" t="s">
        <v>53</v>
      </c>
      <c r="F209" t="s">
        <v>12</v>
      </c>
      <c r="G209" t="s">
        <v>13</v>
      </c>
      <c r="H209" t="s">
        <v>39</v>
      </c>
      <c r="I209" t="s">
        <v>40</v>
      </c>
      <c r="J209" t="s">
        <v>81</v>
      </c>
      <c r="K209" s="2">
        <v>9</v>
      </c>
    </row>
    <row r="210" spans="1:11" x14ac:dyDescent="0.25">
      <c r="A210" t="str">
        <f t="shared" si="3"/>
        <v>TD Instance 30P_Compt-PC\\2301AA</v>
      </c>
      <c r="B210" s="1">
        <v>44927</v>
      </c>
      <c r="C210" s="1">
        <v>44927</v>
      </c>
      <c r="D210" t="s">
        <v>95</v>
      </c>
      <c r="E210" t="s">
        <v>54</v>
      </c>
      <c r="F210" t="s">
        <v>12</v>
      </c>
      <c r="G210" t="s">
        <v>13</v>
      </c>
      <c r="H210" t="s">
        <v>39</v>
      </c>
      <c r="I210" t="s">
        <v>40</v>
      </c>
      <c r="J210" t="s">
        <v>81</v>
      </c>
      <c r="K210" s="2">
        <v>10</v>
      </c>
    </row>
    <row r="211" spans="1:11" x14ac:dyDescent="0.25">
      <c r="A211" t="str">
        <f t="shared" si="3"/>
        <v>TD N1_Compt-PC\\2301AA</v>
      </c>
      <c r="B211" s="1">
        <v>44927</v>
      </c>
      <c r="C211" s="1">
        <v>44927</v>
      </c>
      <c r="D211" t="s">
        <v>95</v>
      </c>
      <c r="E211" t="s">
        <v>55</v>
      </c>
      <c r="F211" t="s">
        <v>12</v>
      </c>
      <c r="G211" t="s">
        <v>13</v>
      </c>
      <c r="H211" t="s">
        <v>48</v>
      </c>
      <c r="I211" t="s">
        <v>40</v>
      </c>
      <c r="J211" t="s">
        <v>81</v>
      </c>
      <c r="K211" s="2">
        <v>1876.7</v>
      </c>
    </row>
    <row r="212" spans="1:11" x14ac:dyDescent="0.25">
      <c r="A212" t="str">
        <f t="shared" si="3"/>
        <v>TD N8_Compt-PC\\2301AA</v>
      </c>
      <c r="B212" s="1">
        <v>44927</v>
      </c>
      <c r="C212" s="1">
        <v>44927</v>
      </c>
      <c r="D212" t="s">
        <v>95</v>
      </c>
      <c r="E212" t="s">
        <v>68</v>
      </c>
      <c r="F212" t="s">
        <v>12</v>
      </c>
      <c r="G212" t="s">
        <v>13</v>
      </c>
      <c r="H212" t="s">
        <v>50</v>
      </c>
      <c r="I212" t="s">
        <v>40</v>
      </c>
      <c r="J212" t="s">
        <v>81</v>
      </c>
      <c r="K212" s="2">
        <v>393.72</v>
      </c>
    </row>
    <row r="213" spans="1:11" x14ac:dyDescent="0.25">
      <c r="A213" t="str">
        <f t="shared" si="3"/>
        <v>TD NO_Compt-PC\\2301AA</v>
      </c>
      <c r="B213" s="1">
        <v>44927</v>
      </c>
      <c r="C213" s="1">
        <v>44927</v>
      </c>
      <c r="D213" t="s">
        <v>95</v>
      </c>
      <c r="E213" t="s">
        <v>69</v>
      </c>
      <c r="F213" t="s">
        <v>12</v>
      </c>
      <c r="G213" t="s">
        <v>13</v>
      </c>
      <c r="H213" t="s">
        <v>39</v>
      </c>
      <c r="I213" t="s">
        <v>40</v>
      </c>
      <c r="J213" t="s">
        <v>81</v>
      </c>
      <c r="K213" s="2">
        <v>6856.32</v>
      </c>
    </row>
    <row r="214" spans="1:11" x14ac:dyDescent="0.25">
      <c r="A214" t="str">
        <f t="shared" si="3"/>
        <v>TD OS_Compt-PC\\2301AA</v>
      </c>
      <c r="B214" s="1">
        <v>44927</v>
      </c>
      <c r="C214" s="1">
        <v>44927</v>
      </c>
      <c r="D214" t="s">
        <v>95</v>
      </c>
      <c r="E214" t="s">
        <v>70</v>
      </c>
      <c r="F214" t="s">
        <v>12</v>
      </c>
      <c r="G214" t="s">
        <v>13</v>
      </c>
      <c r="H214" t="s">
        <v>39</v>
      </c>
      <c r="I214" t="s">
        <v>40</v>
      </c>
      <c r="J214" t="s">
        <v>81</v>
      </c>
      <c r="K214" s="2">
        <v>141.94</v>
      </c>
    </row>
    <row r="215" spans="1:11" x14ac:dyDescent="0.25">
      <c r="A215" t="str">
        <f t="shared" si="3"/>
        <v>TD SS N°1_Compt-PC\\2301AA</v>
      </c>
      <c r="B215" s="1">
        <v>44927</v>
      </c>
      <c r="C215" s="1">
        <v>44927</v>
      </c>
      <c r="D215" t="s">
        <v>95</v>
      </c>
      <c r="E215" t="s">
        <v>71</v>
      </c>
      <c r="F215" t="s">
        <v>12</v>
      </c>
      <c r="G215" t="s">
        <v>13</v>
      </c>
      <c r="H215" t="s">
        <v>72</v>
      </c>
      <c r="I215" t="s">
        <v>40</v>
      </c>
      <c r="J215" t="s">
        <v>81</v>
      </c>
      <c r="K215" s="2">
        <v>271.29000000000002</v>
      </c>
    </row>
    <row r="216" spans="1:11" x14ac:dyDescent="0.25">
      <c r="A216" t="str">
        <f t="shared" si="3"/>
        <v>TD SS N°2_Compt-PC\\2301AA</v>
      </c>
      <c r="B216" s="1">
        <v>44927</v>
      </c>
      <c r="C216" s="1">
        <v>44927</v>
      </c>
      <c r="D216" t="s">
        <v>95</v>
      </c>
      <c r="E216" t="s">
        <v>73</v>
      </c>
      <c r="F216" t="s">
        <v>12</v>
      </c>
      <c r="G216" t="s">
        <v>13</v>
      </c>
      <c r="H216" t="s">
        <v>74</v>
      </c>
      <c r="I216" t="s">
        <v>40</v>
      </c>
      <c r="J216" t="s">
        <v>81</v>
      </c>
      <c r="K216" s="2">
        <v>40.25</v>
      </c>
    </row>
    <row r="217" spans="1:11" x14ac:dyDescent="0.25">
      <c r="A217" t="str">
        <f t="shared" si="3"/>
        <v>TGS_Compt-Pompes de relevages\\2301AA</v>
      </c>
      <c r="B217" s="1">
        <v>44927</v>
      </c>
      <c r="C217" s="1">
        <v>44927</v>
      </c>
      <c r="D217" t="s">
        <v>96</v>
      </c>
      <c r="E217" t="s">
        <v>77</v>
      </c>
      <c r="F217" t="s">
        <v>12</v>
      </c>
      <c r="G217" t="s">
        <v>13</v>
      </c>
      <c r="H217" t="s">
        <v>72</v>
      </c>
      <c r="I217" t="s">
        <v>45</v>
      </c>
      <c r="J217" t="s">
        <v>97</v>
      </c>
      <c r="K217" s="2">
        <v>250.8</v>
      </c>
    </row>
    <row r="218" spans="1:11" x14ac:dyDescent="0.25">
      <c r="A218" t="str">
        <f t="shared" si="3"/>
        <v>TD HQ PCS_Compt-VC\\2301AA</v>
      </c>
      <c r="B218" s="1">
        <v>44927</v>
      </c>
      <c r="C218" s="1">
        <v>44927</v>
      </c>
      <c r="D218" t="s">
        <v>98</v>
      </c>
      <c r="E218" t="s">
        <v>51</v>
      </c>
      <c r="F218" t="s">
        <v>12</v>
      </c>
      <c r="G218" t="s">
        <v>13</v>
      </c>
      <c r="H218" t="s">
        <v>39</v>
      </c>
      <c r="I218" t="s">
        <v>45</v>
      </c>
      <c r="J218" t="s">
        <v>21</v>
      </c>
      <c r="K218" s="2">
        <v>347</v>
      </c>
    </row>
    <row r="219" spans="1:11" x14ac:dyDescent="0.25">
      <c r="A219" t="str">
        <f t="shared" si="3"/>
        <v>TD N2_CP1 Compt-éclairage\\2301AA</v>
      </c>
      <c r="B219" s="1">
        <v>44927</v>
      </c>
      <c r="C219" s="1">
        <v>44927</v>
      </c>
      <c r="D219" t="s">
        <v>99</v>
      </c>
      <c r="E219" t="s">
        <v>56</v>
      </c>
      <c r="F219" t="s">
        <v>12</v>
      </c>
      <c r="G219" t="s">
        <v>13</v>
      </c>
      <c r="H219" t="s">
        <v>57</v>
      </c>
      <c r="I219" t="s">
        <v>40</v>
      </c>
      <c r="J219" t="s">
        <v>87</v>
      </c>
      <c r="K219" s="2">
        <v>8950.4</v>
      </c>
    </row>
    <row r="220" spans="1:11" x14ac:dyDescent="0.25">
      <c r="A220" t="str">
        <f t="shared" si="3"/>
        <v>TD N3_CP1 Compt-éclairage\\2301AA</v>
      </c>
      <c r="B220" s="1">
        <v>44927</v>
      </c>
      <c r="C220" s="1">
        <v>44927</v>
      </c>
      <c r="D220" t="s">
        <v>99</v>
      </c>
      <c r="E220" t="s">
        <v>58</v>
      </c>
      <c r="F220" t="s">
        <v>12</v>
      </c>
      <c r="G220" t="s">
        <v>13</v>
      </c>
      <c r="H220" t="s">
        <v>59</v>
      </c>
      <c r="I220" t="s">
        <v>40</v>
      </c>
      <c r="J220" t="s">
        <v>87</v>
      </c>
      <c r="K220" s="2">
        <v>9849.9</v>
      </c>
    </row>
    <row r="221" spans="1:11" x14ac:dyDescent="0.25">
      <c r="A221" t="str">
        <f t="shared" si="3"/>
        <v>TD N4_CP1 Compt-éclairage\\2301AA</v>
      </c>
      <c r="B221" s="1">
        <v>44927</v>
      </c>
      <c r="C221" s="1">
        <v>44927</v>
      </c>
      <c r="D221" t="s">
        <v>99</v>
      </c>
      <c r="E221" t="s">
        <v>60</v>
      </c>
      <c r="F221" t="s">
        <v>12</v>
      </c>
      <c r="G221" t="s">
        <v>13</v>
      </c>
      <c r="H221" t="s">
        <v>61</v>
      </c>
      <c r="I221" t="s">
        <v>40</v>
      </c>
      <c r="J221" t="s">
        <v>87</v>
      </c>
      <c r="K221" s="2">
        <v>9318.2999999999993</v>
      </c>
    </row>
    <row r="222" spans="1:11" x14ac:dyDescent="0.25">
      <c r="A222" t="str">
        <f t="shared" si="3"/>
        <v>TD N5_CP1 Compt-éclairage\\2301AA</v>
      </c>
      <c r="B222" s="1">
        <v>44927</v>
      </c>
      <c r="C222" s="1">
        <v>44927</v>
      </c>
      <c r="D222" t="s">
        <v>99</v>
      </c>
      <c r="E222" t="s">
        <v>62</v>
      </c>
      <c r="F222" t="s">
        <v>12</v>
      </c>
      <c r="G222" t="s">
        <v>13</v>
      </c>
      <c r="H222" t="s">
        <v>63</v>
      </c>
      <c r="I222" t="s">
        <v>40</v>
      </c>
      <c r="J222" t="s">
        <v>87</v>
      </c>
      <c r="K222" s="2">
        <v>8554.4</v>
      </c>
    </row>
    <row r="223" spans="1:11" x14ac:dyDescent="0.25">
      <c r="A223" t="str">
        <f t="shared" si="3"/>
        <v>TD N6_CP1 Compt-éclairage\\2301AA</v>
      </c>
      <c r="B223" s="1">
        <v>44927</v>
      </c>
      <c r="C223" s="1">
        <v>44927</v>
      </c>
      <c r="D223" t="s">
        <v>99</v>
      </c>
      <c r="E223" t="s">
        <v>64</v>
      </c>
      <c r="F223" t="s">
        <v>12</v>
      </c>
      <c r="G223" t="s">
        <v>13</v>
      </c>
      <c r="H223" t="s">
        <v>65</v>
      </c>
      <c r="I223" t="s">
        <v>40</v>
      </c>
      <c r="J223" t="s">
        <v>87</v>
      </c>
      <c r="K223" s="2">
        <v>7986.8</v>
      </c>
    </row>
    <row r="224" spans="1:11" x14ac:dyDescent="0.25">
      <c r="A224" t="str">
        <f t="shared" si="3"/>
        <v>TD N7_CP1 Compt-éclairage\\2301AA</v>
      </c>
      <c r="B224" s="1">
        <v>44927</v>
      </c>
      <c r="C224" s="1">
        <v>44927</v>
      </c>
      <c r="D224" t="s">
        <v>99</v>
      </c>
      <c r="E224" t="s">
        <v>66</v>
      </c>
      <c r="F224" t="s">
        <v>12</v>
      </c>
      <c r="G224" t="s">
        <v>13</v>
      </c>
      <c r="H224" t="s">
        <v>67</v>
      </c>
      <c r="I224" t="s">
        <v>40</v>
      </c>
      <c r="J224" t="s">
        <v>87</v>
      </c>
      <c r="K224" s="2">
        <v>6781.1</v>
      </c>
    </row>
    <row r="225" spans="1:11" x14ac:dyDescent="0.25">
      <c r="A225" t="str">
        <f t="shared" si="3"/>
        <v>TD N2_CP2 Compt-CVC\\2301AA</v>
      </c>
      <c r="B225" s="1">
        <v>44927</v>
      </c>
      <c r="C225" s="1">
        <v>44927</v>
      </c>
      <c r="D225" t="s">
        <v>100</v>
      </c>
      <c r="E225" t="s">
        <v>56</v>
      </c>
      <c r="F225" t="s">
        <v>12</v>
      </c>
      <c r="G225" t="s">
        <v>13</v>
      </c>
      <c r="H225" t="s">
        <v>57</v>
      </c>
      <c r="I225" t="s">
        <v>40</v>
      </c>
      <c r="J225" t="s">
        <v>21</v>
      </c>
      <c r="K225" s="2">
        <v>1817.8</v>
      </c>
    </row>
    <row r="226" spans="1:11" x14ac:dyDescent="0.25">
      <c r="A226" t="str">
        <f t="shared" si="3"/>
        <v>TD N3_CP2 Compt-CVC\\2301AA</v>
      </c>
      <c r="B226" s="1">
        <v>44927</v>
      </c>
      <c r="C226" s="1">
        <v>44927</v>
      </c>
      <c r="D226" t="s">
        <v>100</v>
      </c>
      <c r="E226" t="s">
        <v>58</v>
      </c>
      <c r="F226" t="s">
        <v>12</v>
      </c>
      <c r="G226" t="s">
        <v>13</v>
      </c>
      <c r="H226" t="s">
        <v>59</v>
      </c>
      <c r="I226" t="s">
        <v>40</v>
      </c>
      <c r="J226" t="s">
        <v>21</v>
      </c>
      <c r="K226" s="2">
        <v>1981.6</v>
      </c>
    </row>
    <row r="227" spans="1:11" x14ac:dyDescent="0.25">
      <c r="A227" t="str">
        <f t="shared" si="3"/>
        <v>TD N4_CP2 Compt-CVC\\2301AA</v>
      </c>
      <c r="B227" s="1">
        <v>44927</v>
      </c>
      <c r="C227" s="1">
        <v>44927</v>
      </c>
      <c r="D227" t="s">
        <v>100</v>
      </c>
      <c r="E227" t="s">
        <v>60</v>
      </c>
      <c r="F227" t="s">
        <v>12</v>
      </c>
      <c r="G227" t="s">
        <v>13</v>
      </c>
      <c r="H227" t="s">
        <v>61</v>
      </c>
      <c r="I227" t="s">
        <v>40</v>
      </c>
      <c r="J227" t="s">
        <v>21</v>
      </c>
      <c r="K227" s="2">
        <v>1892.4</v>
      </c>
    </row>
    <row r="228" spans="1:11" x14ac:dyDescent="0.25">
      <c r="A228" t="str">
        <f t="shared" si="3"/>
        <v>TD N5_CP2 Compt-CVC\\2301AA</v>
      </c>
      <c r="B228" s="1">
        <v>44927</v>
      </c>
      <c r="C228" s="1">
        <v>44927</v>
      </c>
      <c r="D228" t="s">
        <v>100</v>
      </c>
      <c r="E228" t="s">
        <v>62</v>
      </c>
      <c r="F228" t="s">
        <v>12</v>
      </c>
      <c r="G228" t="s">
        <v>13</v>
      </c>
      <c r="H228" t="s">
        <v>63</v>
      </c>
      <c r="I228" t="s">
        <v>40</v>
      </c>
      <c r="J228" t="s">
        <v>21</v>
      </c>
      <c r="K228" s="2">
        <v>1909.2</v>
      </c>
    </row>
    <row r="229" spans="1:11" x14ac:dyDescent="0.25">
      <c r="A229" t="str">
        <f t="shared" si="3"/>
        <v>TD N6_CP2 Compt-CVC\\2301AA</v>
      </c>
      <c r="B229" s="1">
        <v>44927</v>
      </c>
      <c r="C229" s="1">
        <v>44927</v>
      </c>
      <c r="D229" t="s">
        <v>100</v>
      </c>
      <c r="E229" t="s">
        <v>64</v>
      </c>
      <c r="F229" t="s">
        <v>12</v>
      </c>
      <c r="G229" t="s">
        <v>13</v>
      </c>
      <c r="H229" t="s">
        <v>65</v>
      </c>
      <c r="I229" t="s">
        <v>40</v>
      </c>
      <c r="J229" t="s">
        <v>21</v>
      </c>
      <c r="K229" s="2">
        <v>1932.7</v>
      </c>
    </row>
    <row r="230" spans="1:11" x14ac:dyDescent="0.25">
      <c r="A230" t="str">
        <f t="shared" si="3"/>
        <v>TD N7_CP2 Compt-CVC\\2301AA</v>
      </c>
      <c r="B230" s="1">
        <v>44927</v>
      </c>
      <c r="C230" s="1">
        <v>44927</v>
      </c>
      <c r="D230" t="s">
        <v>100</v>
      </c>
      <c r="E230" t="s">
        <v>66</v>
      </c>
      <c r="F230" t="s">
        <v>12</v>
      </c>
      <c r="G230" t="s">
        <v>13</v>
      </c>
      <c r="H230" t="s">
        <v>67</v>
      </c>
      <c r="I230" t="s">
        <v>40</v>
      </c>
      <c r="J230" t="s">
        <v>21</v>
      </c>
      <c r="K230" s="2">
        <v>1814.8</v>
      </c>
    </row>
    <row r="231" spans="1:11" x14ac:dyDescent="0.25">
      <c r="A231" t="str">
        <f t="shared" si="3"/>
        <v>TD N2_CP3 Compt-BEC\\2301AA</v>
      </c>
      <c r="B231" s="1">
        <v>44927</v>
      </c>
      <c r="C231" s="1">
        <v>44927</v>
      </c>
      <c r="D231" t="s">
        <v>101</v>
      </c>
      <c r="E231" t="s">
        <v>56</v>
      </c>
      <c r="F231" t="s">
        <v>12</v>
      </c>
      <c r="G231" t="s">
        <v>13</v>
      </c>
      <c r="H231" t="s">
        <v>57</v>
      </c>
      <c r="I231" t="s">
        <v>40</v>
      </c>
      <c r="J231" t="s">
        <v>79</v>
      </c>
      <c r="K231" s="2">
        <v>1951</v>
      </c>
    </row>
    <row r="232" spans="1:11" x14ac:dyDescent="0.25">
      <c r="A232" t="str">
        <f t="shared" si="3"/>
        <v>TD N3_CP3 Compt-BEC\\2301AA</v>
      </c>
      <c r="B232" s="1">
        <v>44927</v>
      </c>
      <c r="C232" s="1">
        <v>44927</v>
      </c>
      <c r="D232" t="s">
        <v>101</v>
      </c>
      <c r="E232" t="s">
        <v>58</v>
      </c>
      <c r="F232" t="s">
        <v>12</v>
      </c>
      <c r="G232" t="s">
        <v>13</v>
      </c>
      <c r="H232" t="s">
        <v>59</v>
      </c>
      <c r="I232" t="s">
        <v>40</v>
      </c>
      <c r="J232" t="s">
        <v>79</v>
      </c>
      <c r="K232" s="2">
        <v>1877.7</v>
      </c>
    </row>
    <row r="233" spans="1:11" x14ac:dyDescent="0.25">
      <c r="A233" t="str">
        <f t="shared" si="3"/>
        <v>TD N4_CP3 Compt-BEC\\2301AA</v>
      </c>
      <c r="B233" s="1">
        <v>44927</v>
      </c>
      <c r="C233" s="1">
        <v>44927</v>
      </c>
      <c r="D233" t="s">
        <v>101</v>
      </c>
      <c r="E233" t="s">
        <v>60</v>
      </c>
      <c r="F233" t="s">
        <v>12</v>
      </c>
      <c r="G233" t="s">
        <v>13</v>
      </c>
      <c r="H233" t="s">
        <v>61</v>
      </c>
      <c r="I233" t="s">
        <v>40</v>
      </c>
      <c r="J233" t="s">
        <v>79</v>
      </c>
      <c r="K233" s="2">
        <v>1920.3</v>
      </c>
    </row>
    <row r="234" spans="1:11" x14ac:dyDescent="0.25">
      <c r="A234" t="str">
        <f t="shared" si="3"/>
        <v>TD N5_CP3 Compt-BEC\\2301AA</v>
      </c>
      <c r="B234" s="1">
        <v>44927</v>
      </c>
      <c r="C234" s="1">
        <v>44927</v>
      </c>
      <c r="D234" t="s">
        <v>101</v>
      </c>
      <c r="E234" t="s">
        <v>62</v>
      </c>
      <c r="F234" t="s">
        <v>12</v>
      </c>
      <c r="G234" t="s">
        <v>13</v>
      </c>
      <c r="H234" t="s">
        <v>63</v>
      </c>
      <c r="I234" t="s">
        <v>40</v>
      </c>
      <c r="J234" t="s">
        <v>79</v>
      </c>
      <c r="K234" s="2">
        <v>1957.2</v>
      </c>
    </row>
    <row r="235" spans="1:11" x14ac:dyDescent="0.25">
      <c r="A235" t="str">
        <f t="shared" si="3"/>
        <v>TD N6_CP3 Compt-BEC\\2301AA</v>
      </c>
      <c r="B235" s="1">
        <v>44927</v>
      </c>
      <c r="C235" s="1">
        <v>44927</v>
      </c>
      <c r="D235" t="s">
        <v>101</v>
      </c>
      <c r="E235" t="s">
        <v>64</v>
      </c>
      <c r="F235" t="s">
        <v>12</v>
      </c>
      <c r="G235" t="s">
        <v>13</v>
      </c>
      <c r="H235" t="s">
        <v>65</v>
      </c>
      <c r="I235" t="s">
        <v>40</v>
      </c>
      <c r="J235" t="s">
        <v>79</v>
      </c>
      <c r="K235" s="2">
        <v>1691.7</v>
      </c>
    </row>
    <row r="236" spans="1:11" x14ac:dyDescent="0.25">
      <c r="A236" t="str">
        <f t="shared" si="3"/>
        <v>TD N7_CP3 Compt-BEC\\2301AA</v>
      </c>
      <c r="B236" s="1">
        <v>44927</v>
      </c>
      <c r="C236" s="1">
        <v>44927</v>
      </c>
      <c r="D236" t="s">
        <v>101</v>
      </c>
      <c r="E236" t="s">
        <v>66</v>
      </c>
      <c r="F236" t="s">
        <v>12</v>
      </c>
      <c r="G236" t="s">
        <v>13</v>
      </c>
      <c r="H236" t="s">
        <v>67</v>
      </c>
      <c r="I236" t="s">
        <v>40</v>
      </c>
      <c r="J236" t="s">
        <v>79</v>
      </c>
      <c r="K236" s="2">
        <v>1760.6</v>
      </c>
    </row>
    <row r="237" spans="1:11" x14ac:dyDescent="0.25">
      <c r="A237" t="str">
        <f t="shared" si="3"/>
        <v>TD N2_CP4 Compt-PC\\2301AA</v>
      </c>
      <c r="B237" s="1">
        <v>44927</v>
      </c>
      <c r="C237" s="1">
        <v>44927</v>
      </c>
      <c r="D237" t="s">
        <v>102</v>
      </c>
      <c r="E237" t="s">
        <v>56</v>
      </c>
      <c r="F237" t="s">
        <v>12</v>
      </c>
      <c r="G237" t="s">
        <v>13</v>
      </c>
      <c r="H237" t="s">
        <v>57</v>
      </c>
      <c r="I237" t="s">
        <v>40</v>
      </c>
      <c r="J237" t="s">
        <v>81</v>
      </c>
      <c r="K237" s="2">
        <v>2796.1</v>
      </c>
    </row>
    <row r="238" spans="1:11" x14ac:dyDescent="0.25">
      <c r="A238" t="str">
        <f t="shared" si="3"/>
        <v>TD N3_CP4 Compt-PC\\2301AA</v>
      </c>
      <c r="B238" s="1">
        <v>44927</v>
      </c>
      <c r="C238" s="1">
        <v>44927</v>
      </c>
      <c r="D238" t="s">
        <v>102</v>
      </c>
      <c r="E238" t="s">
        <v>58</v>
      </c>
      <c r="F238" t="s">
        <v>12</v>
      </c>
      <c r="G238" t="s">
        <v>13</v>
      </c>
      <c r="H238" t="s">
        <v>59</v>
      </c>
      <c r="I238" t="s">
        <v>40</v>
      </c>
      <c r="J238" t="s">
        <v>81</v>
      </c>
      <c r="K238" s="2">
        <v>2944.7</v>
      </c>
    </row>
    <row r="239" spans="1:11" x14ac:dyDescent="0.25">
      <c r="A239" t="str">
        <f t="shared" si="3"/>
        <v>TD N4_CP4 Compt-PC\\2301AA</v>
      </c>
      <c r="B239" s="1">
        <v>44927</v>
      </c>
      <c r="C239" s="1">
        <v>44927</v>
      </c>
      <c r="D239" t="s">
        <v>102</v>
      </c>
      <c r="E239" t="s">
        <v>60</v>
      </c>
      <c r="F239" t="s">
        <v>12</v>
      </c>
      <c r="G239" t="s">
        <v>13</v>
      </c>
      <c r="H239" t="s">
        <v>61</v>
      </c>
      <c r="I239" t="s">
        <v>40</v>
      </c>
      <c r="J239" t="s">
        <v>81</v>
      </c>
      <c r="K239" s="2">
        <v>3400</v>
      </c>
    </row>
    <row r="240" spans="1:11" x14ac:dyDescent="0.25">
      <c r="A240" t="str">
        <f t="shared" si="3"/>
        <v>TD N5_CP4 Compt-PC\\2301AA</v>
      </c>
      <c r="B240" s="1">
        <v>44927</v>
      </c>
      <c r="C240" s="1">
        <v>44927</v>
      </c>
      <c r="D240" t="s">
        <v>102</v>
      </c>
      <c r="E240" t="s">
        <v>62</v>
      </c>
      <c r="F240" t="s">
        <v>12</v>
      </c>
      <c r="G240" t="s">
        <v>13</v>
      </c>
      <c r="H240" t="s">
        <v>63</v>
      </c>
      <c r="I240" t="s">
        <v>40</v>
      </c>
      <c r="J240" t="s">
        <v>81</v>
      </c>
      <c r="K240" s="2">
        <v>3519.2</v>
      </c>
    </row>
    <row r="241" spans="1:11" x14ac:dyDescent="0.25">
      <c r="A241" t="str">
        <f t="shared" si="3"/>
        <v>TD N6_CP4 Compt-PC\\2301AA</v>
      </c>
      <c r="B241" s="1">
        <v>44927</v>
      </c>
      <c r="C241" s="1">
        <v>44927</v>
      </c>
      <c r="D241" t="s">
        <v>102</v>
      </c>
      <c r="E241" t="s">
        <v>64</v>
      </c>
      <c r="F241" t="s">
        <v>12</v>
      </c>
      <c r="G241" t="s">
        <v>13</v>
      </c>
      <c r="H241" t="s">
        <v>65</v>
      </c>
      <c r="I241" t="s">
        <v>40</v>
      </c>
      <c r="J241" t="s">
        <v>81</v>
      </c>
      <c r="K241" s="2">
        <v>3653</v>
      </c>
    </row>
    <row r="242" spans="1:11" x14ac:dyDescent="0.25">
      <c r="A242" t="str">
        <f t="shared" si="3"/>
        <v>TD N7_CP4 Compt-PC\\2301AA</v>
      </c>
      <c r="B242" s="1">
        <v>44927</v>
      </c>
      <c r="C242" s="1">
        <v>44927</v>
      </c>
      <c r="D242" t="s">
        <v>102</v>
      </c>
      <c r="E242" t="s">
        <v>66</v>
      </c>
      <c r="F242" t="s">
        <v>12</v>
      </c>
      <c r="G242" t="s">
        <v>13</v>
      </c>
      <c r="H242" t="s">
        <v>67</v>
      </c>
      <c r="I242" t="s">
        <v>40</v>
      </c>
      <c r="J242" t="s">
        <v>81</v>
      </c>
      <c r="K242" s="2">
        <v>3977</v>
      </c>
    </row>
    <row r="243" spans="1:11" x14ac:dyDescent="0.25">
      <c r="A243" t="str">
        <f t="shared" si="3"/>
        <v>Coffret LT CTA SUD_CTA 1\\2301AA</v>
      </c>
      <c r="B243" s="1">
        <v>44927</v>
      </c>
      <c r="C243" s="1">
        <v>44927</v>
      </c>
      <c r="D243" t="s">
        <v>103</v>
      </c>
      <c r="E243" t="s">
        <v>104</v>
      </c>
      <c r="F243" t="s">
        <v>12</v>
      </c>
      <c r="G243" t="s">
        <v>13</v>
      </c>
      <c r="J243" t="s">
        <v>21</v>
      </c>
      <c r="K243" s="2">
        <v>8688.15</v>
      </c>
    </row>
    <row r="244" spans="1:11" x14ac:dyDescent="0.25">
      <c r="A244" t="str">
        <f t="shared" si="3"/>
        <v>Coffret LT CTA SUD_CTA 3\\2301AA</v>
      </c>
      <c r="B244" s="1">
        <v>44927</v>
      </c>
      <c r="C244" s="1">
        <v>44927</v>
      </c>
      <c r="D244" t="s">
        <v>105</v>
      </c>
      <c r="E244" t="s">
        <v>104</v>
      </c>
      <c r="F244" t="s">
        <v>12</v>
      </c>
      <c r="G244" t="s">
        <v>13</v>
      </c>
      <c r="J244" t="s">
        <v>21</v>
      </c>
      <c r="K244" s="2">
        <v>9518.33</v>
      </c>
    </row>
    <row r="245" spans="1:11" x14ac:dyDescent="0.25">
      <c r="A245" t="str">
        <f t="shared" si="3"/>
        <v>Coffret LT CTA SUD_CTA 4\\2301AA</v>
      </c>
      <c r="B245" s="1">
        <v>44927</v>
      </c>
      <c r="C245" s="1">
        <v>44927</v>
      </c>
      <c r="D245" t="s">
        <v>106</v>
      </c>
      <c r="E245" t="s">
        <v>104</v>
      </c>
      <c r="F245" t="s">
        <v>12</v>
      </c>
      <c r="G245" t="s">
        <v>13</v>
      </c>
      <c r="J245" t="s">
        <v>21</v>
      </c>
      <c r="K245" s="2">
        <v>5573.66</v>
      </c>
    </row>
    <row r="246" spans="1:11" x14ac:dyDescent="0.25">
      <c r="A246" t="str">
        <f t="shared" si="3"/>
        <v>Coffret LT CTA SUD_CTA 5\\2301AA</v>
      </c>
      <c r="B246" s="1">
        <v>44927</v>
      </c>
      <c r="C246" s="1">
        <v>44927</v>
      </c>
      <c r="D246" t="s">
        <v>107</v>
      </c>
      <c r="E246" t="s">
        <v>104</v>
      </c>
      <c r="F246" t="s">
        <v>12</v>
      </c>
      <c r="G246" t="s">
        <v>13</v>
      </c>
      <c r="J246" t="s">
        <v>21</v>
      </c>
      <c r="K246" s="2">
        <v>3574.8</v>
      </c>
    </row>
    <row r="247" spans="1:11" x14ac:dyDescent="0.25">
      <c r="A247" t="str">
        <f t="shared" si="3"/>
        <v>Coffret LT CTA SUD_CTA 6\\2301AA</v>
      </c>
      <c r="B247" s="1">
        <v>44927</v>
      </c>
      <c r="C247" s="1">
        <v>44927</v>
      </c>
      <c r="D247" t="s">
        <v>108</v>
      </c>
      <c r="E247" t="s">
        <v>104</v>
      </c>
      <c r="F247" t="s">
        <v>12</v>
      </c>
      <c r="G247" t="s">
        <v>13</v>
      </c>
      <c r="J247" t="s">
        <v>21</v>
      </c>
      <c r="K247" s="2">
        <v>33843.769999999997</v>
      </c>
    </row>
    <row r="248" spans="1:11" x14ac:dyDescent="0.25">
      <c r="A248" t="str">
        <f t="shared" si="3"/>
        <v>Coffret LT CTA SUD_CTA 7\\2301AA</v>
      </c>
      <c r="B248" s="1">
        <v>44927</v>
      </c>
      <c r="C248" s="1">
        <v>44927</v>
      </c>
      <c r="D248" t="s">
        <v>109</v>
      </c>
      <c r="E248" t="s">
        <v>104</v>
      </c>
      <c r="F248" t="s">
        <v>12</v>
      </c>
      <c r="G248" t="s">
        <v>13</v>
      </c>
      <c r="J248" t="s">
        <v>21</v>
      </c>
      <c r="K248" s="2">
        <v>24169.759999999998</v>
      </c>
    </row>
    <row r="249" spans="1:11" x14ac:dyDescent="0.25">
      <c r="A249" t="str">
        <f t="shared" si="3"/>
        <v>TGBT_CTA_02_AMPHIE\\2301AA</v>
      </c>
      <c r="B249" s="1">
        <v>44927</v>
      </c>
      <c r="C249" s="1">
        <v>44927</v>
      </c>
      <c r="D249" t="s">
        <v>110</v>
      </c>
      <c r="E249" t="s">
        <v>20</v>
      </c>
      <c r="F249" t="s">
        <v>12</v>
      </c>
      <c r="G249" t="s">
        <v>13</v>
      </c>
      <c r="J249" t="s">
        <v>21</v>
      </c>
      <c r="K249" s="2">
        <v>664.9</v>
      </c>
    </row>
    <row r="250" spans="1:11" x14ac:dyDescent="0.25">
      <c r="A250" t="str">
        <f t="shared" si="3"/>
        <v>TGBT_CTA_08_LT_NORD_OS\\2301AA</v>
      </c>
      <c r="B250" s="1">
        <v>44927</v>
      </c>
      <c r="C250" s="1">
        <v>44927</v>
      </c>
      <c r="D250" t="s">
        <v>111</v>
      </c>
      <c r="E250" t="s">
        <v>20</v>
      </c>
      <c r="F250" t="s">
        <v>12</v>
      </c>
      <c r="G250" t="s">
        <v>13</v>
      </c>
      <c r="J250" t="s">
        <v>21</v>
      </c>
      <c r="K250" s="2">
        <v>704.4</v>
      </c>
    </row>
    <row r="251" spans="1:11" x14ac:dyDescent="0.25">
      <c r="A251" t="str">
        <f t="shared" si="3"/>
        <v>TGBT_DRY_1\\2301AA</v>
      </c>
      <c r="B251" s="1">
        <v>44927</v>
      </c>
      <c r="C251" s="1">
        <v>44927</v>
      </c>
      <c r="D251" t="s">
        <v>112</v>
      </c>
      <c r="E251" t="s">
        <v>20</v>
      </c>
      <c r="F251" t="s">
        <v>12</v>
      </c>
      <c r="G251" t="s">
        <v>13</v>
      </c>
      <c r="J251" t="s">
        <v>21</v>
      </c>
      <c r="K251" s="2">
        <v>621.20000000000005</v>
      </c>
    </row>
    <row r="252" spans="1:11" x14ac:dyDescent="0.25">
      <c r="A252" t="str">
        <f t="shared" si="3"/>
        <v>TGBT_DRY_2\\2301AA</v>
      </c>
      <c r="B252" s="1">
        <v>44927</v>
      </c>
      <c r="C252" s="1">
        <v>44927</v>
      </c>
      <c r="D252" t="s">
        <v>113</v>
      </c>
      <c r="E252" t="s">
        <v>20</v>
      </c>
      <c r="F252" t="s">
        <v>12</v>
      </c>
      <c r="G252" t="s">
        <v>13</v>
      </c>
      <c r="J252" t="s">
        <v>21</v>
      </c>
      <c r="K252" s="2">
        <v>549.79999999999995</v>
      </c>
    </row>
    <row r="253" spans="1:11" x14ac:dyDescent="0.25">
      <c r="A253" t="str">
        <f t="shared" si="3"/>
        <v>Eau chaude_Eau chaude m3\\2301AA</v>
      </c>
      <c r="B253" s="1">
        <v>44927</v>
      </c>
      <c r="C253" s="1">
        <v>44927</v>
      </c>
      <c r="D253" t="s">
        <v>114</v>
      </c>
      <c r="E253" t="s">
        <v>115</v>
      </c>
      <c r="F253" t="s">
        <v>116</v>
      </c>
      <c r="G253" t="s">
        <v>117</v>
      </c>
      <c r="J253" t="s">
        <v>41</v>
      </c>
      <c r="K253" s="2">
        <v>48387.841</v>
      </c>
    </row>
    <row r="254" spans="1:11" x14ac:dyDescent="0.25">
      <c r="A254" t="str">
        <f t="shared" si="3"/>
        <v>Eau chaude_Eau chaude m3/h\\2301AA</v>
      </c>
      <c r="B254" s="1">
        <v>44927</v>
      </c>
      <c r="C254" s="1">
        <v>44927</v>
      </c>
      <c r="D254" t="s">
        <v>118</v>
      </c>
      <c r="E254" t="s">
        <v>115</v>
      </c>
      <c r="F254" t="s">
        <v>119</v>
      </c>
      <c r="G254" t="s">
        <v>117</v>
      </c>
      <c r="J254" t="s">
        <v>41</v>
      </c>
      <c r="K254" s="2">
        <v>10.457000000000001</v>
      </c>
    </row>
    <row r="255" spans="1:11" x14ac:dyDescent="0.25">
      <c r="A255" t="str">
        <f t="shared" si="3"/>
        <v>Eau chaude_Eau chaude MWh\\2301AA</v>
      </c>
      <c r="B255" s="1">
        <v>44927</v>
      </c>
      <c r="C255" s="1">
        <v>44927</v>
      </c>
      <c r="D255" t="s">
        <v>120</v>
      </c>
      <c r="E255" t="s">
        <v>115</v>
      </c>
      <c r="F255" t="s">
        <v>121</v>
      </c>
      <c r="G255" t="s">
        <v>117</v>
      </c>
      <c r="J255" t="s">
        <v>41</v>
      </c>
      <c r="K255" s="2">
        <v>351.65300000000002</v>
      </c>
    </row>
    <row r="256" spans="1:11" x14ac:dyDescent="0.25">
      <c r="A256" t="str">
        <f t="shared" si="3"/>
        <v>Eau foide_Eau foide\\2301AA</v>
      </c>
      <c r="B256" s="1">
        <v>44927</v>
      </c>
      <c r="C256" s="1">
        <v>44927</v>
      </c>
      <c r="D256" t="s">
        <v>122</v>
      </c>
      <c r="E256" t="s">
        <v>122</v>
      </c>
      <c r="F256" t="s">
        <v>116</v>
      </c>
      <c r="G256" t="s">
        <v>117</v>
      </c>
      <c r="J256" t="s">
        <v>41</v>
      </c>
      <c r="K256" s="2">
        <v>3019.45</v>
      </c>
    </row>
    <row r="257" spans="1:11" x14ac:dyDescent="0.25">
      <c r="A257" t="str">
        <f t="shared" si="3"/>
        <v>Eau foide_Eau froide bureau\\2301AA</v>
      </c>
      <c r="B257" s="1">
        <v>44927</v>
      </c>
      <c r="C257" s="1">
        <v>44927</v>
      </c>
      <c r="D257" t="s">
        <v>123</v>
      </c>
      <c r="E257" t="s">
        <v>122</v>
      </c>
      <c r="F257" t="s">
        <v>116</v>
      </c>
      <c r="G257" t="s">
        <v>117</v>
      </c>
      <c r="J257" t="s">
        <v>41</v>
      </c>
      <c r="K257" s="2">
        <v>850</v>
      </c>
    </row>
    <row r="258" spans="1:11" x14ac:dyDescent="0.25">
      <c r="A258" t="str">
        <f t="shared" ref="A258:A321" si="4">E258&amp;"_"&amp;D258&amp;"\\"&amp;TEXT(C258,"JJMMAA")</f>
        <v>Eau foide_Eau froide SG\\2301AA</v>
      </c>
      <c r="B258" s="1">
        <v>44927</v>
      </c>
      <c r="C258" s="1">
        <v>44927</v>
      </c>
      <c r="D258" t="s">
        <v>124</v>
      </c>
      <c r="E258" t="s">
        <v>122</v>
      </c>
      <c r="F258" t="s">
        <v>116</v>
      </c>
      <c r="G258" t="s">
        <v>117</v>
      </c>
      <c r="J258" t="s">
        <v>41</v>
      </c>
      <c r="K258" s="2">
        <v>1937</v>
      </c>
    </row>
    <row r="259" spans="1:11" x14ac:dyDescent="0.25">
      <c r="A259" t="str">
        <f t="shared" si="4"/>
        <v>TGBT_INT_GEN_ECL_NORMAL_REM\\2301AA</v>
      </c>
      <c r="B259" s="1">
        <v>44927</v>
      </c>
      <c r="C259" s="1">
        <v>44927</v>
      </c>
      <c r="D259" t="s">
        <v>125</v>
      </c>
      <c r="E259" t="s">
        <v>20</v>
      </c>
      <c r="F259" t="s">
        <v>12</v>
      </c>
      <c r="G259" t="s">
        <v>13</v>
      </c>
      <c r="J259" t="s">
        <v>87</v>
      </c>
      <c r="K259" s="2">
        <v>161.4</v>
      </c>
    </row>
    <row r="260" spans="1:11" x14ac:dyDescent="0.25">
      <c r="A260" t="str">
        <f t="shared" si="4"/>
        <v>TGBT_INT_GEN_NORMAL\\2301AA</v>
      </c>
      <c r="B260" s="1">
        <v>44927</v>
      </c>
      <c r="C260" s="1">
        <v>44927</v>
      </c>
      <c r="D260" t="s">
        <v>126</v>
      </c>
      <c r="E260" t="s">
        <v>20</v>
      </c>
      <c r="F260" t="s">
        <v>12</v>
      </c>
      <c r="G260" t="s">
        <v>13</v>
      </c>
      <c r="J260" t="s">
        <v>87</v>
      </c>
      <c r="K260" s="2">
        <v>79243</v>
      </c>
    </row>
    <row r="261" spans="1:11" x14ac:dyDescent="0.25">
      <c r="A261" t="str">
        <f t="shared" si="4"/>
        <v>TGBT_INT_GEN_PC_NORMAL_REM\\2301AA</v>
      </c>
      <c r="B261" s="1">
        <v>44927</v>
      </c>
      <c r="C261" s="1">
        <v>44927</v>
      </c>
      <c r="D261" t="s">
        <v>127</v>
      </c>
      <c r="E261" t="s">
        <v>20</v>
      </c>
      <c r="F261" t="s">
        <v>12</v>
      </c>
      <c r="G261" t="s">
        <v>13</v>
      </c>
      <c r="J261" t="s">
        <v>81</v>
      </c>
      <c r="K261" s="2">
        <v>9</v>
      </c>
    </row>
    <row r="262" spans="1:11" x14ac:dyDescent="0.25">
      <c r="A262" t="str">
        <f t="shared" si="4"/>
        <v>TGBT_INT_GEN_R\\2301AA</v>
      </c>
      <c r="B262" s="1">
        <v>44927</v>
      </c>
      <c r="C262" s="1">
        <v>44927</v>
      </c>
      <c r="D262" t="s">
        <v>128</v>
      </c>
      <c r="E262" t="s">
        <v>20</v>
      </c>
      <c r="F262" t="s">
        <v>12</v>
      </c>
      <c r="G262" t="s">
        <v>13</v>
      </c>
      <c r="J262" t="s">
        <v>87</v>
      </c>
      <c r="K262" s="2">
        <v>152</v>
      </c>
    </row>
    <row r="263" spans="1:11" x14ac:dyDescent="0.25">
      <c r="A263" t="str">
        <f t="shared" si="4"/>
        <v>TGBT_INT_GEN_REMP\\2301AA</v>
      </c>
      <c r="B263" s="1">
        <v>44927</v>
      </c>
      <c r="C263" s="1">
        <v>44927</v>
      </c>
      <c r="D263" t="s">
        <v>129</v>
      </c>
      <c r="E263" t="s">
        <v>20</v>
      </c>
      <c r="F263" t="s">
        <v>12</v>
      </c>
      <c r="G263" t="s">
        <v>13</v>
      </c>
      <c r="J263" t="s">
        <v>87</v>
      </c>
      <c r="K263" s="2">
        <v>2181.5</v>
      </c>
    </row>
    <row r="264" spans="1:11" x14ac:dyDescent="0.25">
      <c r="A264" t="str">
        <f t="shared" si="4"/>
        <v>TGBT_Unit_EXT_Clim_LC_OND_VDI\\2301AA</v>
      </c>
      <c r="B264" s="1">
        <v>44927</v>
      </c>
      <c r="C264" s="1">
        <v>44927</v>
      </c>
      <c r="D264" t="s">
        <v>130</v>
      </c>
      <c r="E264" t="s">
        <v>20</v>
      </c>
      <c r="F264" t="s">
        <v>12</v>
      </c>
      <c r="G264" t="s">
        <v>13</v>
      </c>
      <c r="J264" t="s">
        <v>23</v>
      </c>
      <c r="K264" s="2">
        <v>3954.7</v>
      </c>
    </row>
    <row r="265" spans="1:11" x14ac:dyDescent="0.25">
      <c r="A265" t="str">
        <f t="shared" si="4"/>
        <v>TGBT_Unit_EXT_Clim_N08\\2301AA</v>
      </c>
      <c r="B265" s="1">
        <v>44927</v>
      </c>
      <c r="C265" s="1">
        <v>44927</v>
      </c>
      <c r="D265" t="s">
        <v>131</v>
      </c>
      <c r="E265" t="s">
        <v>20</v>
      </c>
      <c r="F265" t="s">
        <v>12</v>
      </c>
      <c r="G265" t="s">
        <v>13</v>
      </c>
      <c r="J265" t="s">
        <v>23</v>
      </c>
      <c r="K265" s="2">
        <v>438.4</v>
      </c>
    </row>
    <row r="266" spans="1:11" x14ac:dyDescent="0.25">
      <c r="A266" t="str">
        <f t="shared" si="4"/>
        <v>Compteur EDF_121 E Active 1 HPH\\2302AA</v>
      </c>
      <c r="B266" s="1">
        <v>44958</v>
      </c>
      <c r="C266" s="1">
        <v>44958</v>
      </c>
      <c r="D266" t="s">
        <v>10</v>
      </c>
      <c r="E266" t="s">
        <v>11</v>
      </c>
      <c r="F266" t="s">
        <v>12</v>
      </c>
      <c r="G266" t="s">
        <v>13</v>
      </c>
      <c r="J266" t="s">
        <v>14</v>
      </c>
      <c r="K266" s="2">
        <v>146623</v>
      </c>
    </row>
    <row r="267" spans="1:11" x14ac:dyDescent="0.25">
      <c r="A267" t="str">
        <f t="shared" si="4"/>
        <v>Compteur EDF_122 E Active 1 HCH\\2302AA</v>
      </c>
      <c r="B267" s="1">
        <v>44958</v>
      </c>
      <c r="C267" s="1">
        <v>44958</v>
      </c>
      <c r="D267" t="s">
        <v>15</v>
      </c>
      <c r="E267" t="s">
        <v>11</v>
      </c>
      <c r="F267" t="s">
        <v>12</v>
      </c>
      <c r="G267" t="s">
        <v>13</v>
      </c>
      <c r="J267" t="s">
        <v>14</v>
      </c>
      <c r="K267" s="2">
        <v>68317</v>
      </c>
    </row>
    <row r="268" spans="1:11" x14ac:dyDescent="0.25">
      <c r="A268" t="str">
        <f t="shared" si="4"/>
        <v>Compteur EDF_123 E Active 1 HPE\\2302AA</v>
      </c>
      <c r="B268" s="1">
        <v>44958</v>
      </c>
      <c r="C268" s="1">
        <v>44958</v>
      </c>
      <c r="D268" t="s">
        <v>16</v>
      </c>
      <c r="E268" t="s">
        <v>11</v>
      </c>
      <c r="F268" t="s">
        <v>12</v>
      </c>
      <c r="G268" t="s">
        <v>13</v>
      </c>
      <c r="J268" t="s">
        <v>14</v>
      </c>
      <c r="K268" s="2">
        <v>259220</v>
      </c>
    </row>
    <row r="269" spans="1:11" x14ac:dyDescent="0.25">
      <c r="A269" t="str">
        <f t="shared" si="4"/>
        <v>Compteur EDF_124 E Active 1 HCE\\2302AA</v>
      </c>
      <c r="B269" s="1">
        <v>44958</v>
      </c>
      <c r="C269" s="1">
        <v>44958</v>
      </c>
      <c r="D269" t="s">
        <v>17</v>
      </c>
      <c r="E269" t="s">
        <v>11</v>
      </c>
      <c r="F269" t="s">
        <v>12</v>
      </c>
      <c r="G269" t="s">
        <v>13</v>
      </c>
      <c r="J269" t="s">
        <v>14</v>
      </c>
      <c r="K269" s="2">
        <v>107534</v>
      </c>
    </row>
    <row r="270" spans="1:11" x14ac:dyDescent="0.25">
      <c r="A270" t="str">
        <f t="shared" si="4"/>
        <v>Compteur EDF_220 E Active 1 P\\2302AA</v>
      </c>
      <c r="B270" s="1">
        <v>44958</v>
      </c>
      <c r="C270" s="1">
        <v>44958</v>
      </c>
      <c r="D270" t="s">
        <v>18</v>
      </c>
      <c r="E270" t="s">
        <v>11</v>
      </c>
      <c r="F270" t="s">
        <v>12</v>
      </c>
      <c r="G270" t="s">
        <v>13</v>
      </c>
      <c r="J270" t="s">
        <v>14</v>
      </c>
      <c r="K270" s="2">
        <v>34594</v>
      </c>
    </row>
    <row r="271" spans="1:11" x14ac:dyDescent="0.25">
      <c r="A271" t="str">
        <f t="shared" si="4"/>
        <v>TGBT_ARM_BRANCH_LC\\2302AA</v>
      </c>
      <c r="B271" s="1">
        <v>44958</v>
      </c>
      <c r="C271" s="1">
        <v>44958</v>
      </c>
      <c r="D271" t="s">
        <v>19</v>
      </c>
      <c r="E271" t="s">
        <v>20</v>
      </c>
      <c r="F271" t="s">
        <v>12</v>
      </c>
      <c r="G271" t="s">
        <v>13</v>
      </c>
      <c r="J271" t="s">
        <v>21</v>
      </c>
      <c r="K271" s="2">
        <v>1089.5999999999999</v>
      </c>
    </row>
    <row r="272" spans="1:11" x14ac:dyDescent="0.25">
      <c r="A272" t="str">
        <f t="shared" si="4"/>
        <v>TGBT_ARM_CLIM_DET_D_OND1\\2302AA</v>
      </c>
      <c r="B272" s="1">
        <v>44958</v>
      </c>
      <c r="C272" s="1">
        <v>44958</v>
      </c>
      <c r="D272" t="s">
        <v>22</v>
      </c>
      <c r="E272" t="s">
        <v>20</v>
      </c>
      <c r="F272" t="s">
        <v>12</v>
      </c>
      <c r="G272" t="s">
        <v>13</v>
      </c>
      <c r="J272" t="s">
        <v>23</v>
      </c>
      <c r="K272" s="2">
        <v>114.9</v>
      </c>
    </row>
    <row r="273" spans="1:11" x14ac:dyDescent="0.25">
      <c r="A273" t="str">
        <f t="shared" si="4"/>
        <v>TGBT_ARM_CLIM_DET_D_OND2\\2302AA</v>
      </c>
      <c r="B273" s="1">
        <v>44958</v>
      </c>
      <c r="C273" s="1">
        <v>44958</v>
      </c>
      <c r="D273" t="s">
        <v>24</v>
      </c>
      <c r="E273" t="s">
        <v>20</v>
      </c>
      <c r="F273" t="s">
        <v>12</v>
      </c>
      <c r="G273" t="s">
        <v>13</v>
      </c>
      <c r="J273" t="s">
        <v>23</v>
      </c>
      <c r="K273" s="2">
        <v>111.8</v>
      </c>
    </row>
    <row r="274" spans="1:11" x14ac:dyDescent="0.25">
      <c r="A274" t="str">
        <f t="shared" si="4"/>
        <v>TGBT_ARM_CLIM_DET_D_VDI1\\2302AA</v>
      </c>
      <c r="B274" s="1">
        <v>44958</v>
      </c>
      <c r="C274" s="1">
        <v>44958</v>
      </c>
      <c r="D274" t="s">
        <v>25</v>
      </c>
      <c r="E274" t="s">
        <v>20</v>
      </c>
      <c r="F274" t="s">
        <v>12</v>
      </c>
      <c r="G274" t="s">
        <v>13</v>
      </c>
      <c r="J274" t="s">
        <v>23</v>
      </c>
      <c r="K274" s="2">
        <v>792.8</v>
      </c>
    </row>
    <row r="275" spans="1:11" x14ac:dyDescent="0.25">
      <c r="A275" t="str">
        <f t="shared" si="4"/>
        <v>TGBT_ARM_CLIM_DET_D_VDI2\\2302AA</v>
      </c>
      <c r="B275" s="1">
        <v>44958</v>
      </c>
      <c r="C275" s="1">
        <v>44958</v>
      </c>
      <c r="D275" t="s">
        <v>26</v>
      </c>
      <c r="E275" t="s">
        <v>20</v>
      </c>
      <c r="F275" t="s">
        <v>12</v>
      </c>
      <c r="G275" t="s">
        <v>13</v>
      </c>
      <c r="J275" t="s">
        <v>23</v>
      </c>
      <c r="K275" s="2">
        <v>1343</v>
      </c>
    </row>
    <row r="276" spans="1:11" x14ac:dyDescent="0.25">
      <c r="A276" t="str">
        <f t="shared" si="4"/>
        <v>TGBT_ARM_CLIM_EG_LC_VDI1\\2302AA</v>
      </c>
      <c r="B276" s="1">
        <v>44958</v>
      </c>
      <c r="C276" s="1">
        <v>44958</v>
      </c>
      <c r="D276" t="s">
        <v>27</v>
      </c>
      <c r="E276" t="s">
        <v>20</v>
      </c>
      <c r="F276" t="s">
        <v>12</v>
      </c>
      <c r="G276" t="s">
        <v>13</v>
      </c>
      <c r="J276" t="s">
        <v>21</v>
      </c>
      <c r="K276" s="2">
        <v>342.9</v>
      </c>
    </row>
    <row r="277" spans="1:11" x14ac:dyDescent="0.25">
      <c r="A277" t="str">
        <f t="shared" si="4"/>
        <v>TGBT_ARM_CLIM_EG_LC_VDI2\\2302AA</v>
      </c>
      <c r="B277" s="1">
        <v>44958</v>
      </c>
      <c r="C277" s="1">
        <v>44958</v>
      </c>
      <c r="D277" t="s">
        <v>28</v>
      </c>
      <c r="E277" t="s">
        <v>20</v>
      </c>
      <c r="F277" t="s">
        <v>12</v>
      </c>
      <c r="G277" t="s">
        <v>13</v>
      </c>
      <c r="J277" t="s">
        <v>21</v>
      </c>
      <c r="K277" s="2">
        <v>2074.1999999999998</v>
      </c>
    </row>
    <row r="278" spans="1:11" x14ac:dyDescent="0.25">
      <c r="A278" t="str">
        <f t="shared" si="4"/>
        <v>TGBT_ARM_CLIM_EG_OND1\\2302AA</v>
      </c>
      <c r="B278" s="1">
        <v>44958</v>
      </c>
      <c r="C278" s="1">
        <v>44958</v>
      </c>
      <c r="D278" t="s">
        <v>29</v>
      </c>
      <c r="E278" t="s">
        <v>20</v>
      </c>
      <c r="F278" t="s">
        <v>12</v>
      </c>
      <c r="G278" t="s">
        <v>13</v>
      </c>
      <c r="J278" t="s">
        <v>21</v>
      </c>
      <c r="K278" s="2">
        <v>132.19999999999999</v>
      </c>
    </row>
    <row r="279" spans="1:11" x14ac:dyDescent="0.25">
      <c r="A279" t="str">
        <f t="shared" si="4"/>
        <v>TGBT_ARM_CLIM_EG_OND2\\2302AA</v>
      </c>
      <c r="B279" s="1">
        <v>44958</v>
      </c>
      <c r="C279" s="1">
        <v>44958</v>
      </c>
      <c r="D279" t="s">
        <v>30</v>
      </c>
      <c r="E279" t="s">
        <v>20</v>
      </c>
      <c r="F279" t="s">
        <v>12</v>
      </c>
      <c r="G279" t="s">
        <v>13</v>
      </c>
      <c r="J279" t="s">
        <v>21</v>
      </c>
      <c r="K279" s="2">
        <v>226.1</v>
      </c>
    </row>
    <row r="280" spans="1:11" x14ac:dyDescent="0.25">
      <c r="A280" t="str">
        <f t="shared" si="4"/>
        <v>TGBT_ARM_ELEC_LT_CTA_SUD\\2302AA</v>
      </c>
      <c r="B280" s="1">
        <v>44958</v>
      </c>
      <c r="C280" s="1">
        <v>44958</v>
      </c>
      <c r="D280" t="s">
        <v>31</v>
      </c>
      <c r="E280" t="s">
        <v>20</v>
      </c>
      <c r="F280" t="s">
        <v>12</v>
      </c>
      <c r="G280" t="s">
        <v>13</v>
      </c>
      <c r="J280" t="s">
        <v>21</v>
      </c>
      <c r="K280" s="2">
        <v>41567.9</v>
      </c>
    </row>
    <row r="281" spans="1:11" x14ac:dyDescent="0.25">
      <c r="A281" t="str">
        <f t="shared" si="4"/>
        <v>TGBT_ARM_ELEC_LT_GF\\2302AA</v>
      </c>
      <c r="B281" s="1">
        <v>44958</v>
      </c>
      <c r="C281" s="1">
        <v>44958</v>
      </c>
      <c r="D281" t="s">
        <v>32</v>
      </c>
      <c r="E281" t="s">
        <v>20</v>
      </c>
      <c r="F281" t="s">
        <v>12</v>
      </c>
      <c r="G281" t="s">
        <v>13</v>
      </c>
      <c r="J281" t="s">
        <v>21</v>
      </c>
      <c r="K281" s="2">
        <v>59551.9</v>
      </c>
    </row>
    <row r="282" spans="1:11" x14ac:dyDescent="0.25">
      <c r="A282" t="str">
        <f t="shared" si="4"/>
        <v>TGBT_ARM_GF\\2302AA</v>
      </c>
      <c r="B282" s="1">
        <v>44958</v>
      </c>
      <c r="C282" s="1">
        <v>44958</v>
      </c>
      <c r="D282" t="s">
        <v>33</v>
      </c>
      <c r="E282" t="s">
        <v>20</v>
      </c>
      <c r="F282" t="s">
        <v>12</v>
      </c>
      <c r="G282" t="s">
        <v>13</v>
      </c>
      <c r="J282" t="s">
        <v>21</v>
      </c>
      <c r="K282" s="2">
        <v>62418</v>
      </c>
    </row>
    <row r="283" spans="1:11" x14ac:dyDescent="0.25">
      <c r="A283" t="str">
        <f t="shared" si="4"/>
        <v>TGBT_ASC_1800Kg\\2302AA</v>
      </c>
      <c r="B283" s="1">
        <v>44958</v>
      </c>
      <c r="C283" s="1">
        <v>44958</v>
      </c>
      <c r="D283" t="s">
        <v>34</v>
      </c>
      <c r="E283" t="s">
        <v>20</v>
      </c>
      <c r="F283" t="s">
        <v>12</v>
      </c>
      <c r="G283" t="s">
        <v>13</v>
      </c>
      <c r="J283" t="s">
        <v>35</v>
      </c>
      <c r="K283" s="2">
        <v>313.5</v>
      </c>
    </row>
    <row r="284" spans="1:11" x14ac:dyDescent="0.25">
      <c r="A284" t="str">
        <f t="shared" si="4"/>
        <v>TGBT_ASC_2800Kg\\2302AA</v>
      </c>
      <c r="B284" s="1">
        <v>44958</v>
      </c>
      <c r="C284" s="1">
        <v>44958</v>
      </c>
      <c r="D284" t="s">
        <v>36</v>
      </c>
      <c r="E284" t="s">
        <v>20</v>
      </c>
      <c r="F284" t="s">
        <v>12</v>
      </c>
      <c r="G284" t="s">
        <v>13</v>
      </c>
      <c r="J284" t="s">
        <v>35</v>
      </c>
      <c r="K284" s="2">
        <v>966</v>
      </c>
    </row>
    <row r="285" spans="1:11" x14ac:dyDescent="0.25">
      <c r="A285" t="str">
        <f t="shared" si="4"/>
        <v>TD Amphithéatre_Centrale de mesure\\2302AA</v>
      </c>
      <c r="B285" s="1">
        <v>44958</v>
      </c>
      <c r="C285" s="1">
        <v>44958</v>
      </c>
      <c r="D285" t="s">
        <v>37</v>
      </c>
      <c r="E285" t="s">
        <v>38</v>
      </c>
      <c r="F285" t="s">
        <v>12</v>
      </c>
      <c r="G285" t="s">
        <v>13</v>
      </c>
      <c r="H285" t="s">
        <v>39</v>
      </c>
      <c r="I285" t="s">
        <v>40</v>
      </c>
      <c r="J285" t="s">
        <v>41</v>
      </c>
      <c r="K285" s="2">
        <v>2585.2199999999998</v>
      </c>
    </row>
    <row r="286" spans="1:11" x14ac:dyDescent="0.25">
      <c r="A286" t="str">
        <f t="shared" si="4"/>
        <v>TD Caféteria_Centrale de mesure\\2302AA</v>
      </c>
      <c r="B286" s="1">
        <v>44958</v>
      </c>
      <c r="C286" s="1">
        <v>44958</v>
      </c>
      <c r="D286" t="s">
        <v>37</v>
      </c>
      <c r="E286" t="s">
        <v>42</v>
      </c>
      <c r="F286" t="s">
        <v>12</v>
      </c>
      <c r="G286" t="s">
        <v>13</v>
      </c>
      <c r="H286" t="s">
        <v>43</v>
      </c>
      <c r="I286" t="s">
        <v>40</v>
      </c>
      <c r="J286" t="s">
        <v>41</v>
      </c>
      <c r="K286" s="2">
        <v>192.54</v>
      </c>
    </row>
    <row r="287" spans="1:11" x14ac:dyDescent="0.25">
      <c r="A287" t="str">
        <f t="shared" si="4"/>
        <v>TD HQ  Serveur 1_Centrale de mesure\\2302AA</v>
      </c>
      <c r="B287" s="1">
        <v>44958</v>
      </c>
      <c r="C287" s="1">
        <v>44958</v>
      </c>
      <c r="D287" t="s">
        <v>37</v>
      </c>
      <c r="E287" t="s">
        <v>44</v>
      </c>
      <c r="F287" t="s">
        <v>12</v>
      </c>
      <c r="G287" t="s">
        <v>13</v>
      </c>
      <c r="H287" t="s">
        <v>39</v>
      </c>
      <c r="I287" t="s">
        <v>45</v>
      </c>
      <c r="J287" t="s">
        <v>41</v>
      </c>
      <c r="K287" s="2">
        <v>8432</v>
      </c>
    </row>
    <row r="288" spans="1:11" x14ac:dyDescent="0.25">
      <c r="A288" t="str">
        <f t="shared" si="4"/>
        <v>TD HQ N0_Centrale de mesure\\2302AA</v>
      </c>
      <c r="B288" s="1">
        <v>44958</v>
      </c>
      <c r="C288" s="1">
        <v>44958</v>
      </c>
      <c r="D288" t="s">
        <v>37</v>
      </c>
      <c r="E288" t="s">
        <v>46</v>
      </c>
      <c r="F288" t="s">
        <v>12</v>
      </c>
      <c r="G288" t="s">
        <v>13</v>
      </c>
      <c r="H288" t="s">
        <v>39</v>
      </c>
      <c r="I288" t="s">
        <v>45</v>
      </c>
      <c r="J288" t="s">
        <v>41</v>
      </c>
      <c r="K288" s="2">
        <v>7932.8</v>
      </c>
    </row>
    <row r="289" spans="1:11" x14ac:dyDescent="0.25">
      <c r="A289" t="str">
        <f t="shared" si="4"/>
        <v>TD HQ N1_Centrale de mesure\\2302AA</v>
      </c>
      <c r="B289" s="1">
        <v>44958</v>
      </c>
      <c r="C289" s="1">
        <v>44958</v>
      </c>
      <c r="D289" t="s">
        <v>37</v>
      </c>
      <c r="E289" t="s">
        <v>47</v>
      </c>
      <c r="F289" t="s">
        <v>12</v>
      </c>
      <c r="G289" t="s">
        <v>13</v>
      </c>
      <c r="H289" t="s">
        <v>48</v>
      </c>
      <c r="I289" t="s">
        <v>45</v>
      </c>
      <c r="J289" t="s">
        <v>41</v>
      </c>
      <c r="K289" s="2">
        <v>3145.5</v>
      </c>
    </row>
    <row r="290" spans="1:11" x14ac:dyDescent="0.25">
      <c r="A290" t="str">
        <f t="shared" si="4"/>
        <v>TD HQ N8_Centrale de mesure\\2302AA</v>
      </c>
      <c r="B290" s="1">
        <v>44958</v>
      </c>
      <c r="C290" s="1">
        <v>44958</v>
      </c>
      <c r="D290" t="s">
        <v>37</v>
      </c>
      <c r="E290" t="s">
        <v>49</v>
      </c>
      <c r="F290" t="s">
        <v>12</v>
      </c>
      <c r="G290" t="s">
        <v>13</v>
      </c>
      <c r="H290" t="s">
        <v>50</v>
      </c>
      <c r="I290" t="s">
        <v>45</v>
      </c>
      <c r="J290" t="s">
        <v>41</v>
      </c>
      <c r="K290" s="2">
        <v>8586.7999999999993</v>
      </c>
    </row>
    <row r="291" spans="1:11" x14ac:dyDescent="0.25">
      <c r="A291" t="str">
        <f t="shared" si="4"/>
        <v>TD HQ PCS_Centrale de mesure\\2302AA</v>
      </c>
      <c r="B291" s="1">
        <v>44958</v>
      </c>
      <c r="C291" s="1">
        <v>44958</v>
      </c>
      <c r="D291" t="s">
        <v>37</v>
      </c>
      <c r="E291" t="s">
        <v>51</v>
      </c>
      <c r="F291" t="s">
        <v>12</v>
      </c>
      <c r="G291" t="s">
        <v>13</v>
      </c>
      <c r="H291" t="s">
        <v>39</v>
      </c>
      <c r="I291" t="s">
        <v>45</v>
      </c>
      <c r="J291" t="s">
        <v>41</v>
      </c>
      <c r="K291" s="2">
        <v>3544.96</v>
      </c>
    </row>
    <row r="292" spans="1:11" x14ac:dyDescent="0.25">
      <c r="A292" t="str">
        <f t="shared" si="4"/>
        <v>TD HQ Serveur 2_Centrale de mesure\\2302AA</v>
      </c>
      <c r="B292" s="1">
        <v>44958</v>
      </c>
      <c r="C292" s="1">
        <v>44958</v>
      </c>
      <c r="D292" t="s">
        <v>37</v>
      </c>
      <c r="E292" t="s">
        <v>52</v>
      </c>
      <c r="F292" t="s">
        <v>12</v>
      </c>
      <c r="G292" t="s">
        <v>13</v>
      </c>
      <c r="H292" t="s">
        <v>39</v>
      </c>
      <c r="I292" t="s">
        <v>45</v>
      </c>
      <c r="J292" t="s">
        <v>41</v>
      </c>
      <c r="K292" s="2">
        <v>12540.34</v>
      </c>
    </row>
    <row r="293" spans="1:11" x14ac:dyDescent="0.25">
      <c r="A293" t="str">
        <f t="shared" si="4"/>
        <v>TD Instance 120P_Centrale de mesure\\2302AA</v>
      </c>
      <c r="B293" s="1">
        <v>44958</v>
      </c>
      <c r="C293" s="1">
        <v>44958</v>
      </c>
      <c r="D293" t="s">
        <v>37</v>
      </c>
      <c r="E293" t="s">
        <v>53</v>
      </c>
      <c r="F293" t="s">
        <v>12</v>
      </c>
      <c r="G293" t="s">
        <v>13</v>
      </c>
      <c r="H293" t="s">
        <v>39</v>
      </c>
      <c r="I293" t="s">
        <v>40</v>
      </c>
      <c r="J293" t="s">
        <v>41</v>
      </c>
      <c r="K293" s="2">
        <v>4193.24</v>
      </c>
    </row>
    <row r="294" spans="1:11" x14ac:dyDescent="0.25">
      <c r="A294" t="str">
        <f t="shared" si="4"/>
        <v>TD Instance 30P_Centrale de mesure\\2302AA</v>
      </c>
      <c r="B294" s="1">
        <v>44958</v>
      </c>
      <c r="C294" s="1">
        <v>44958</v>
      </c>
      <c r="D294" t="s">
        <v>37</v>
      </c>
      <c r="E294" t="s">
        <v>54</v>
      </c>
      <c r="F294" t="s">
        <v>12</v>
      </c>
      <c r="G294" t="s">
        <v>13</v>
      </c>
      <c r="H294" t="s">
        <v>39</v>
      </c>
      <c r="I294" t="s">
        <v>40</v>
      </c>
      <c r="J294" t="s">
        <v>41</v>
      </c>
      <c r="K294" s="2">
        <v>85.59</v>
      </c>
    </row>
    <row r="295" spans="1:11" x14ac:dyDescent="0.25">
      <c r="A295" t="str">
        <f t="shared" si="4"/>
        <v>TD N1_Centrale de mesure\\2302AA</v>
      </c>
      <c r="B295" s="1">
        <v>44958</v>
      </c>
      <c r="C295" s="1">
        <v>44958</v>
      </c>
      <c r="D295" t="s">
        <v>37</v>
      </c>
      <c r="E295" t="s">
        <v>55</v>
      </c>
      <c r="F295" t="s">
        <v>12</v>
      </c>
      <c r="G295" t="s">
        <v>13</v>
      </c>
      <c r="H295" t="s">
        <v>48</v>
      </c>
      <c r="I295" t="s">
        <v>40</v>
      </c>
      <c r="J295" t="s">
        <v>41</v>
      </c>
      <c r="K295" s="2">
        <v>10897.7</v>
      </c>
    </row>
    <row r="296" spans="1:11" x14ac:dyDescent="0.25">
      <c r="A296" t="str">
        <f t="shared" si="4"/>
        <v>TD N2_Centrale de mesure\\2302AA</v>
      </c>
      <c r="B296" s="1">
        <v>44958</v>
      </c>
      <c r="C296" s="1">
        <v>44958</v>
      </c>
      <c r="D296" t="s">
        <v>37</v>
      </c>
      <c r="E296" t="s">
        <v>56</v>
      </c>
      <c r="F296" t="s">
        <v>12</v>
      </c>
      <c r="G296" t="s">
        <v>13</v>
      </c>
      <c r="H296" t="s">
        <v>57</v>
      </c>
      <c r="I296" t="s">
        <v>40</v>
      </c>
      <c r="J296" t="s">
        <v>41</v>
      </c>
      <c r="K296" s="2">
        <v>22310.6</v>
      </c>
    </row>
    <row r="297" spans="1:11" x14ac:dyDescent="0.25">
      <c r="A297" t="str">
        <f t="shared" si="4"/>
        <v>TD N3_Centrale de mesure\\2302AA</v>
      </c>
      <c r="B297" s="1">
        <v>44958</v>
      </c>
      <c r="C297" s="1">
        <v>44958</v>
      </c>
      <c r="D297" t="s">
        <v>37</v>
      </c>
      <c r="E297" t="s">
        <v>58</v>
      </c>
      <c r="F297" t="s">
        <v>12</v>
      </c>
      <c r="G297" t="s">
        <v>13</v>
      </c>
      <c r="H297" t="s">
        <v>59</v>
      </c>
      <c r="I297" t="s">
        <v>40</v>
      </c>
      <c r="J297" t="s">
        <v>41</v>
      </c>
      <c r="K297" s="2">
        <v>19931.5</v>
      </c>
    </row>
    <row r="298" spans="1:11" x14ac:dyDescent="0.25">
      <c r="A298" t="str">
        <f t="shared" si="4"/>
        <v>TD N4_Centrale de mesure\\2302AA</v>
      </c>
      <c r="B298" s="1">
        <v>44958</v>
      </c>
      <c r="C298" s="1">
        <v>44958</v>
      </c>
      <c r="D298" t="s">
        <v>37</v>
      </c>
      <c r="E298" t="s">
        <v>60</v>
      </c>
      <c r="F298" t="s">
        <v>12</v>
      </c>
      <c r="G298" t="s">
        <v>13</v>
      </c>
      <c r="H298" t="s">
        <v>61</v>
      </c>
      <c r="I298" t="s">
        <v>40</v>
      </c>
      <c r="J298" t="s">
        <v>41</v>
      </c>
      <c r="K298" s="2">
        <v>18651</v>
      </c>
    </row>
    <row r="299" spans="1:11" x14ac:dyDescent="0.25">
      <c r="A299" t="str">
        <f t="shared" si="4"/>
        <v>TD N5_Centrale de mesure\\2302AA</v>
      </c>
      <c r="B299" s="1">
        <v>44958</v>
      </c>
      <c r="C299" s="1">
        <v>44958</v>
      </c>
      <c r="D299" t="s">
        <v>37</v>
      </c>
      <c r="E299" t="s">
        <v>62</v>
      </c>
      <c r="F299" t="s">
        <v>12</v>
      </c>
      <c r="G299" t="s">
        <v>13</v>
      </c>
      <c r="H299" t="s">
        <v>63</v>
      </c>
      <c r="I299" t="s">
        <v>40</v>
      </c>
      <c r="J299" t="s">
        <v>41</v>
      </c>
      <c r="K299" s="2">
        <v>18896.599999999999</v>
      </c>
    </row>
    <row r="300" spans="1:11" x14ac:dyDescent="0.25">
      <c r="A300" t="str">
        <f t="shared" si="4"/>
        <v>TD N6_Centrale de mesure\\2302AA</v>
      </c>
      <c r="B300" s="1">
        <v>44958</v>
      </c>
      <c r="C300" s="1">
        <v>44958</v>
      </c>
      <c r="D300" t="s">
        <v>37</v>
      </c>
      <c r="E300" t="s">
        <v>64</v>
      </c>
      <c r="F300" t="s">
        <v>12</v>
      </c>
      <c r="G300" t="s">
        <v>13</v>
      </c>
      <c r="H300" t="s">
        <v>65</v>
      </c>
      <c r="I300" t="s">
        <v>40</v>
      </c>
      <c r="J300" t="s">
        <v>41</v>
      </c>
      <c r="K300" s="2">
        <v>18738.2</v>
      </c>
    </row>
    <row r="301" spans="1:11" x14ac:dyDescent="0.25">
      <c r="A301" t="str">
        <f t="shared" si="4"/>
        <v>TD N7_Centrale de mesure\\2302AA</v>
      </c>
      <c r="B301" s="1">
        <v>44958</v>
      </c>
      <c r="C301" s="1">
        <v>44958</v>
      </c>
      <c r="D301" t="s">
        <v>37</v>
      </c>
      <c r="E301" t="s">
        <v>66</v>
      </c>
      <c r="F301" t="s">
        <v>12</v>
      </c>
      <c r="G301" t="s">
        <v>13</v>
      </c>
      <c r="H301" t="s">
        <v>67</v>
      </c>
      <c r="I301" t="s">
        <v>40</v>
      </c>
      <c r="J301" t="s">
        <v>41</v>
      </c>
      <c r="K301" s="2">
        <v>22673.7</v>
      </c>
    </row>
    <row r="302" spans="1:11" x14ac:dyDescent="0.25">
      <c r="A302" t="str">
        <f t="shared" si="4"/>
        <v>TD N8_Centrale de mesure\\2302AA</v>
      </c>
      <c r="B302" s="1">
        <v>44958</v>
      </c>
      <c r="C302" s="1">
        <v>44958</v>
      </c>
      <c r="D302" t="s">
        <v>37</v>
      </c>
      <c r="E302" t="s">
        <v>68</v>
      </c>
      <c r="F302" t="s">
        <v>12</v>
      </c>
      <c r="G302" t="s">
        <v>13</v>
      </c>
      <c r="H302" t="s">
        <v>50</v>
      </c>
      <c r="I302" t="s">
        <v>40</v>
      </c>
      <c r="J302" t="s">
        <v>41</v>
      </c>
      <c r="K302" s="2">
        <v>10355.76</v>
      </c>
    </row>
    <row r="303" spans="1:11" x14ac:dyDescent="0.25">
      <c r="A303" t="str">
        <f t="shared" si="4"/>
        <v>TD NO_Centrale de mesure\\2302AA</v>
      </c>
      <c r="B303" s="1">
        <v>44958</v>
      </c>
      <c r="C303" s="1">
        <v>44958</v>
      </c>
      <c r="D303" t="s">
        <v>37</v>
      </c>
      <c r="E303" t="s">
        <v>69</v>
      </c>
      <c r="F303" t="s">
        <v>12</v>
      </c>
      <c r="G303" t="s">
        <v>13</v>
      </c>
      <c r="H303" t="s">
        <v>39</v>
      </c>
      <c r="I303" t="s">
        <v>40</v>
      </c>
      <c r="J303" t="s">
        <v>41</v>
      </c>
      <c r="K303" s="2">
        <v>19673.41</v>
      </c>
    </row>
    <row r="304" spans="1:11" x14ac:dyDescent="0.25">
      <c r="A304" t="str">
        <f t="shared" si="4"/>
        <v>TD OS_Centrale de mesure\\2302AA</v>
      </c>
      <c r="B304" s="1">
        <v>44958</v>
      </c>
      <c r="C304" s="1">
        <v>44958</v>
      </c>
      <c r="D304" t="s">
        <v>37</v>
      </c>
      <c r="E304" t="s">
        <v>70</v>
      </c>
      <c r="F304" t="s">
        <v>12</v>
      </c>
      <c r="G304" t="s">
        <v>13</v>
      </c>
      <c r="H304" t="s">
        <v>39</v>
      </c>
      <c r="I304" t="s">
        <v>40</v>
      </c>
      <c r="J304" t="s">
        <v>41</v>
      </c>
      <c r="K304" s="2">
        <v>1942.67</v>
      </c>
    </row>
    <row r="305" spans="1:11" x14ac:dyDescent="0.25">
      <c r="A305" t="str">
        <f t="shared" si="4"/>
        <v>TD SS N°1_Centrale de mesure\\2302AA</v>
      </c>
      <c r="B305" s="1">
        <v>44958</v>
      </c>
      <c r="C305" s="1">
        <v>44958</v>
      </c>
      <c r="D305" t="s">
        <v>37</v>
      </c>
      <c r="E305" t="s">
        <v>71</v>
      </c>
      <c r="F305" t="s">
        <v>12</v>
      </c>
      <c r="G305" t="s">
        <v>13</v>
      </c>
      <c r="H305" t="s">
        <v>72</v>
      </c>
      <c r="I305" t="s">
        <v>40</v>
      </c>
      <c r="J305" t="s">
        <v>41</v>
      </c>
      <c r="K305" s="2">
        <v>14106</v>
      </c>
    </row>
    <row r="306" spans="1:11" x14ac:dyDescent="0.25">
      <c r="A306" t="str">
        <f t="shared" si="4"/>
        <v>TD SS N°2_Centrale de mesure\\2302AA</v>
      </c>
      <c r="B306" s="1">
        <v>44958</v>
      </c>
      <c r="C306" s="1">
        <v>44958</v>
      </c>
      <c r="D306" t="s">
        <v>37</v>
      </c>
      <c r="E306" t="s">
        <v>73</v>
      </c>
      <c r="F306" t="s">
        <v>12</v>
      </c>
      <c r="G306" t="s">
        <v>13</v>
      </c>
      <c r="H306" t="s">
        <v>74</v>
      </c>
      <c r="I306" t="s">
        <v>40</v>
      </c>
      <c r="J306" t="s">
        <v>41</v>
      </c>
      <c r="K306" s="2">
        <v>2673.89</v>
      </c>
    </row>
    <row r="307" spans="1:11" x14ac:dyDescent="0.25">
      <c r="A307" t="str">
        <f t="shared" si="4"/>
        <v>TG HQ 1_Centrale de mesure\\2302AA</v>
      </c>
      <c r="B307" s="1">
        <v>44958</v>
      </c>
      <c r="C307" s="1">
        <v>44958</v>
      </c>
      <c r="D307" t="s">
        <v>37</v>
      </c>
      <c r="E307" t="s">
        <v>75</v>
      </c>
      <c r="F307" t="s">
        <v>12</v>
      </c>
      <c r="G307" t="s">
        <v>13</v>
      </c>
      <c r="H307" t="s">
        <v>72</v>
      </c>
      <c r="I307" t="s">
        <v>45</v>
      </c>
      <c r="J307" t="s">
        <v>41</v>
      </c>
      <c r="K307" s="2">
        <v>32523</v>
      </c>
    </row>
    <row r="308" spans="1:11" x14ac:dyDescent="0.25">
      <c r="A308" t="str">
        <f t="shared" si="4"/>
        <v>TG HQ 2_Centrale de mesure\\2302AA</v>
      </c>
      <c r="B308" s="1">
        <v>44958</v>
      </c>
      <c r="C308" s="1">
        <v>44958</v>
      </c>
      <c r="D308" t="s">
        <v>37</v>
      </c>
      <c r="E308" t="s">
        <v>76</v>
      </c>
      <c r="F308" t="s">
        <v>12</v>
      </c>
      <c r="G308" t="s">
        <v>13</v>
      </c>
      <c r="H308" t="s">
        <v>72</v>
      </c>
      <c r="I308" t="s">
        <v>45</v>
      </c>
      <c r="J308" t="s">
        <v>41</v>
      </c>
      <c r="K308" s="2">
        <v>42687</v>
      </c>
    </row>
    <row r="309" spans="1:11" x14ac:dyDescent="0.25">
      <c r="A309" t="str">
        <f t="shared" si="4"/>
        <v>TGS_Centrale de mesure\\2302AA</v>
      </c>
      <c r="B309" s="1">
        <v>44958</v>
      </c>
      <c r="C309" s="1">
        <v>44958</v>
      </c>
      <c r="D309" t="s">
        <v>37</v>
      </c>
      <c r="E309" t="s">
        <v>77</v>
      </c>
      <c r="F309" t="s">
        <v>12</v>
      </c>
      <c r="G309" t="s">
        <v>13</v>
      </c>
      <c r="H309" t="s">
        <v>72</v>
      </c>
      <c r="I309" t="s">
        <v>45</v>
      </c>
      <c r="J309" t="s">
        <v>41</v>
      </c>
      <c r="K309" s="2">
        <v>5628.1</v>
      </c>
    </row>
    <row r="310" spans="1:11" x14ac:dyDescent="0.25">
      <c r="A310" t="str">
        <f t="shared" si="4"/>
        <v>TD NO_Compt-  BEC office\\2302AA</v>
      </c>
      <c r="B310" s="1">
        <v>44958</v>
      </c>
      <c r="C310" s="1">
        <v>44958</v>
      </c>
      <c r="D310" t="s">
        <v>78</v>
      </c>
      <c r="E310" t="s">
        <v>69</v>
      </c>
      <c r="F310" t="s">
        <v>12</v>
      </c>
      <c r="G310" t="s">
        <v>13</v>
      </c>
      <c r="H310" t="s">
        <v>39</v>
      </c>
      <c r="I310" t="s">
        <v>40</v>
      </c>
      <c r="J310" t="s">
        <v>79</v>
      </c>
      <c r="K310" s="2">
        <v>184</v>
      </c>
    </row>
    <row r="311" spans="1:11" x14ac:dyDescent="0.25">
      <c r="A311" t="str">
        <f t="shared" si="4"/>
        <v>TD NO_Compt- PC office\\2302AA</v>
      </c>
      <c r="B311" s="1">
        <v>44958</v>
      </c>
      <c r="C311" s="1">
        <v>44958</v>
      </c>
      <c r="D311" t="s">
        <v>80</v>
      </c>
      <c r="E311" t="s">
        <v>69</v>
      </c>
      <c r="F311" t="s">
        <v>12</v>
      </c>
      <c r="G311" t="s">
        <v>13</v>
      </c>
      <c r="H311" t="s">
        <v>39</v>
      </c>
      <c r="I311" t="s">
        <v>40</v>
      </c>
      <c r="J311" t="s">
        <v>81</v>
      </c>
      <c r="K311" s="2">
        <v>1046</v>
      </c>
    </row>
    <row r="312" spans="1:11" x14ac:dyDescent="0.25">
      <c r="A312" t="str">
        <f t="shared" si="4"/>
        <v>TD NO_Compt-BECS\\2302AA</v>
      </c>
      <c r="B312" s="1">
        <v>44958</v>
      </c>
      <c r="C312" s="1">
        <v>44958</v>
      </c>
      <c r="D312" t="s">
        <v>82</v>
      </c>
      <c r="E312" t="s">
        <v>69</v>
      </c>
      <c r="F312" t="s">
        <v>12</v>
      </c>
      <c r="G312" t="s">
        <v>13</v>
      </c>
      <c r="H312" t="s">
        <v>39</v>
      </c>
      <c r="I312" t="s">
        <v>40</v>
      </c>
      <c r="J312" t="s">
        <v>79</v>
      </c>
      <c r="K312" s="2">
        <v>1169.3499999999999</v>
      </c>
    </row>
    <row r="313" spans="1:11" x14ac:dyDescent="0.25">
      <c r="A313" t="str">
        <f t="shared" si="4"/>
        <v>TD Caféteria_Compt-BECS-Local menage\\2302AA</v>
      </c>
      <c r="B313" s="1">
        <v>44958</v>
      </c>
      <c r="C313" s="1">
        <v>44958</v>
      </c>
      <c r="D313" t="s">
        <v>83</v>
      </c>
      <c r="E313" t="s">
        <v>42</v>
      </c>
      <c r="F313" t="s">
        <v>12</v>
      </c>
      <c r="G313" t="s">
        <v>13</v>
      </c>
      <c r="H313" t="s">
        <v>43</v>
      </c>
      <c r="I313" t="s">
        <v>40</v>
      </c>
      <c r="J313" t="s">
        <v>79</v>
      </c>
      <c r="K313" s="2">
        <v>724</v>
      </c>
    </row>
    <row r="314" spans="1:11" x14ac:dyDescent="0.25">
      <c r="A314" t="str">
        <f t="shared" si="4"/>
        <v>TD SS N°1_Compt-Chauffage\\2302AA</v>
      </c>
      <c r="B314" s="1">
        <v>44958</v>
      </c>
      <c r="C314" s="1">
        <v>44958</v>
      </c>
      <c r="D314" t="s">
        <v>84</v>
      </c>
      <c r="E314" t="s">
        <v>71</v>
      </c>
      <c r="F314" t="s">
        <v>12</v>
      </c>
      <c r="G314" t="s">
        <v>13</v>
      </c>
      <c r="H314" t="s">
        <v>72</v>
      </c>
      <c r="I314" t="s">
        <v>40</v>
      </c>
      <c r="J314" t="s">
        <v>21</v>
      </c>
      <c r="K314" s="2">
        <v>0.05</v>
      </c>
    </row>
    <row r="315" spans="1:11" x14ac:dyDescent="0.25">
      <c r="A315" t="str">
        <f t="shared" si="4"/>
        <v>TD N1_Compt-CVC\\2302AA</v>
      </c>
      <c r="B315" s="1">
        <v>44958</v>
      </c>
      <c r="C315" s="1">
        <v>44958</v>
      </c>
      <c r="D315" t="s">
        <v>85</v>
      </c>
      <c r="E315" t="s">
        <v>55</v>
      </c>
      <c r="F315" t="s">
        <v>12</v>
      </c>
      <c r="G315" t="s">
        <v>13</v>
      </c>
      <c r="H315" t="s">
        <v>48</v>
      </c>
      <c r="I315" t="s">
        <v>40</v>
      </c>
      <c r="J315" t="s">
        <v>21</v>
      </c>
      <c r="K315" s="2">
        <v>677.85</v>
      </c>
    </row>
    <row r="316" spans="1:11" x14ac:dyDescent="0.25">
      <c r="A316" t="str">
        <f t="shared" si="4"/>
        <v>TD N8_Compt-CVC\\2302AA</v>
      </c>
      <c r="B316" s="1">
        <v>44958</v>
      </c>
      <c r="C316" s="1">
        <v>44958</v>
      </c>
      <c r="D316" t="s">
        <v>85</v>
      </c>
      <c r="E316" t="s">
        <v>68</v>
      </c>
      <c r="F316" t="s">
        <v>12</v>
      </c>
      <c r="G316" t="s">
        <v>13</v>
      </c>
      <c r="H316" t="s">
        <v>50</v>
      </c>
      <c r="I316" t="s">
        <v>40</v>
      </c>
      <c r="J316" t="s">
        <v>21</v>
      </c>
      <c r="K316" s="2">
        <v>1592.03</v>
      </c>
    </row>
    <row r="317" spans="1:11" x14ac:dyDescent="0.25">
      <c r="A317" t="str">
        <f t="shared" si="4"/>
        <v>TD NO_Compt-CVC\\2302AA</v>
      </c>
      <c r="B317" s="1">
        <v>44958</v>
      </c>
      <c r="C317" s="1">
        <v>44958</v>
      </c>
      <c r="D317" t="s">
        <v>85</v>
      </c>
      <c r="E317" t="s">
        <v>69</v>
      </c>
      <c r="F317" t="s">
        <v>12</v>
      </c>
      <c r="G317" t="s">
        <v>13</v>
      </c>
      <c r="H317" t="s">
        <v>39</v>
      </c>
      <c r="I317" t="s">
        <v>40</v>
      </c>
      <c r="J317" t="s">
        <v>21</v>
      </c>
      <c r="K317" s="2">
        <v>929.22</v>
      </c>
    </row>
    <row r="318" spans="1:11" x14ac:dyDescent="0.25">
      <c r="A318" t="str">
        <f t="shared" si="4"/>
        <v>TD OS_Compt-CVC\\2302AA</v>
      </c>
      <c r="B318" s="1">
        <v>44958</v>
      </c>
      <c r="C318" s="1">
        <v>44958</v>
      </c>
      <c r="D318" t="s">
        <v>85</v>
      </c>
      <c r="E318" t="s">
        <v>70</v>
      </c>
      <c r="F318" t="s">
        <v>12</v>
      </c>
      <c r="G318" t="s">
        <v>13</v>
      </c>
      <c r="H318" t="s">
        <v>39</v>
      </c>
      <c r="I318" t="s">
        <v>40</v>
      </c>
      <c r="J318" t="s">
        <v>21</v>
      </c>
      <c r="K318" s="2">
        <v>610.79</v>
      </c>
    </row>
    <row r="319" spans="1:11" x14ac:dyDescent="0.25">
      <c r="A319" t="str">
        <f t="shared" si="4"/>
        <v>TD N1_Compt-eclairage\\2302AA</v>
      </c>
      <c r="B319" s="1">
        <v>44958</v>
      </c>
      <c r="C319" s="1">
        <v>44958</v>
      </c>
      <c r="D319" t="s">
        <v>86</v>
      </c>
      <c r="E319" t="s">
        <v>55</v>
      </c>
      <c r="F319" t="s">
        <v>12</v>
      </c>
      <c r="G319" t="s">
        <v>13</v>
      </c>
      <c r="H319" t="s">
        <v>48</v>
      </c>
      <c r="I319" t="s">
        <v>40</v>
      </c>
      <c r="J319" t="s">
        <v>87</v>
      </c>
      <c r="K319" s="2">
        <v>6913.92</v>
      </c>
    </row>
    <row r="320" spans="1:11" x14ac:dyDescent="0.25">
      <c r="A320" t="str">
        <f t="shared" si="4"/>
        <v>TD N8_Compt-eclairage\\2302AA</v>
      </c>
      <c r="B320" s="1">
        <v>44958</v>
      </c>
      <c r="C320" s="1">
        <v>44958</v>
      </c>
      <c r="D320" t="s">
        <v>86</v>
      </c>
      <c r="E320" t="s">
        <v>68</v>
      </c>
      <c r="F320" t="s">
        <v>12</v>
      </c>
      <c r="G320" t="s">
        <v>13</v>
      </c>
      <c r="H320" t="s">
        <v>50</v>
      </c>
      <c r="I320" t="s">
        <v>40</v>
      </c>
      <c r="J320" t="s">
        <v>87</v>
      </c>
      <c r="K320" s="2">
        <v>7251.76</v>
      </c>
    </row>
    <row r="321" spans="1:11" x14ac:dyDescent="0.25">
      <c r="A321" t="str">
        <f t="shared" si="4"/>
        <v>TD Amphithéatre_Compt-éclairage\\2302AA</v>
      </c>
      <c r="B321" s="1">
        <v>44958</v>
      </c>
      <c r="C321" s="1">
        <v>44958</v>
      </c>
      <c r="D321" t="s">
        <v>88</v>
      </c>
      <c r="E321" t="s">
        <v>38</v>
      </c>
      <c r="F321" t="s">
        <v>12</v>
      </c>
      <c r="G321" t="s">
        <v>13</v>
      </c>
      <c r="H321" t="s">
        <v>39</v>
      </c>
      <c r="I321" t="s">
        <v>40</v>
      </c>
      <c r="J321" t="s">
        <v>87</v>
      </c>
      <c r="K321" s="2">
        <v>2320.59</v>
      </c>
    </row>
    <row r="322" spans="1:11" x14ac:dyDescent="0.25">
      <c r="A322" t="str">
        <f t="shared" ref="A322:A385" si="5">E322&amp;"_"&amp;D322&amp;"\\"&amp;TEXT(C322,"JJMMAA")</f>
        <v>TD HQ PCS_Compt-éclairage\\2302AA</v>
      </c>
      <c r="B322" s="1">
        <v>44958</v>
      </c>
      <c r="C322" s="1">
        <v>44958</v>
      </c>
      <c r="D322" t="s">
        <v>88</v>
      </c>
      <c r="E322" t="s">
        <v>51</v>
      </c>
      <c r="F322" t="s">
        <v>12</v>
      </c>
      <c r="G322" t="s">
        <v>13</v>
      </c>
      <c r="H322" t="s">
        <v>39</v>
      </c>
      <c r="I322" t="s">
        <v>45</v>
      </c>
      <c r="J322" t="s">
        <v>87</v>
      </c>
      <c r="K322" s="2">
        <v>179</v>
      </c>
    </row>
    <row r="323" spans="1:11" x14ac:dyDescent="0.25">
      <c r="A323" t="str">
        <f t="shared" si="5"/>
        <v>TD Instance 120P_Compt-éclairage\\2302AA</v>
      </c>
      <c r="B323" s="1">
        <v>44958</v>
      </c>
      <c r="C323" s="1">
        <v>44958</v>
      </c>
      <c r="D323" t="s">
        <v>88</v>
      </c>
      <c r="E323" t="s">
        <v>53</v>
      </c>
      <c r="F323" t="s">
        <v>12</v>
      </c>
      <c r="G323" t="s">
        <v>13</v>
      </c>
      <c r="H323" t="s">
        <v>39</v>
      </c>
      <c r="I323" t="s">
        <v>40</v>
      </c>
      <c r="J323" t="s">
        <v>87</v>
      </c>
      <c r="K323" s="2">
        <v>3955</v>
      </c>
    </row>
    <row r="324" spans="1:11" x14ac:dyDescent="0.25">
      <c r="A324" t="str">
        <f t="shared" si="5"/>
        <v>TD Instance 30P_Compt-éclairage\\2302AA</v>
      </c>
      <c r="B324" s="1">
        <v>44958</v>
      </c>
      <c r="C324" s="1">
        <v>44958</v>
      </c>
      <c r="D324" t="s">
        <v>88</v>
      </c>
      <c r="E324" t="s">
        <v>54</v>
      </c>
      <c r="F324" t="s">
        <v>12</v>
      </c>
      <c r="G324" t="s">
        <v>13</v>
      </c>
      <c r="H324" t="s">
        <v>39</v>
      </c>
      <c r="I324" t="s">
        <v>40</v>
      </c>
      <c r="J324" t="s">
        <v>87</v>
      </c>
      <c r="K324" s="2">
        <v>759</v>
      </c>
    </row>
    <row r="325" spans="1:11" x14ac:dyDescent="0.25">
      <c r="A325" t="str">
        <f t="shared" si="5"/>
        <v>TD NO_Compt-éclairage\\2302AA</v>
      </c>
      <c r="B325" s="1">
        <v>44958</v>
      </c>
      <c r="C325" s="1">
        <v>44958</v>
      </c>
      <c r="D325" t="s">
        <v>88</v>
      </c>
      <c r="E325" t="s">
        <v>69</v>
      </c>
      <c r="F325" t="s">
        <v>12</v>
      </c>
      <c r="G325" t="s">
        <v>13</v>
      </c>
      <c r="H325" t="s">
        <v>39</v>
      </c>
      <c r="I325" t="s">
        <v>40</v>
      </c>
      <c r="J325" t="s">
        <v>87</v>
      </c>
      <c r="K325" s="2">
        <v>8546.31</v>
      </c>
    </row>
    <row r="326" spans="1:11" x14ac:dyDescent="0.25">
      <c r="A326" t="str">
        <f t="shared" si="5"/>
        <v>TD OS_Compt-éclairage\\2302AA</v>
      </c>
      <c r="B326" s="1">
        <v>44958</v>
      </c>
      <c r="C326" s="1">
        <v>44958</v>
      </c>
      <c r="D326" t="s">
        <v>88</v>
      </c>
      <c r="E326" t="s">
        <v>70</v>
      </c>
      <c r="F326" t="s">
        <v>12</v>
      </c>
      <c r="G326" t="s">
        <v>13</v>
      </c>
      <c r="H326" t="s">
        <v>39</v>
      </c>
      <c r="I326" t="s">
        <v>40</v>
      </c>
      <c r="J326" t="s">
        <v>87</v>
      </c>
      <c r="K326" s="2">
        <v>633</v>
      </c>
    </row>
    <row r="327" spans="1:11" x14ac:dyDescent="0.25">
      <c r="A327" t="str">
        <f t="shared" si="5"/>
        <v>TD SS N°1_Compt-éclairage\\2302AA</v>
      </c>
      <c r="B327" s="1">
        <v>44958</v>
      </c>
      <c r="C327" s="1">
        <v>44958</v>
      </c>
      <c r="D327" t="s">
        <v>88</v>
      </c>
      <c r="E327" t="s">
        <v>71</v>
      </c>
      <c r="F327" t="s">
        <v>12</v>
      </c>
      <c r="G327" t="s">
        <v>13</v>
      </c>
      <c r="H327" t="s">
        <v>72</v>
      </c>
      <c r="I327" t="s">
        <v>40</v>
      </c>
      <c r="J327" t="s">
        <v>87</v>
      </c>
      <c r="K327" s="2">
        <v>13575.89</v>
      </c>
    </row>
    <row r="328" spans="1:11" x14ac:dyDescent="0.25">
      <c r="A328" t="str">
        <f t="shared" si="5"/>
        <v>TD Caféteria_Compt-éclairage cafet\\2302AA</v>
      </c>
      <c r="B328" s="1">
        <v>44958</v>
      </c>
      <c r="C328" s="1">
        <v>44958</v>
      </c>
      <c r="D328" t="s">
        <v>89</v>
      </c>
      <c r="E328" t="s">
        <v>42</v>
      </c>
      <c r="F328" t="s">
        <v>12</v>
      </c>
      <c r="G328" t="s">
        <v>13</v>
      </c>
      <c r="H328" t="s">
        <v>43</v>
      </c>
      <c r="I328" t="s">
        <v>40</v>
      </c>
      <c r="J328" t="s">
        <v>87</v>
      </c>
      <c r="K328" s="2">
        <v>1494</v>
      </c>
    </row>
    <row r="329" spans="1:11" x14ac:dyDescent="0.25">
      <c r="A329" t="str">
        <f t="shared" si="5"/>
        <v>TD NO_Compt-éclairage office\\2302AA</v>
      </c>
      <c r="B329" s="1">
        <v>44958</v>
      </c>
      <c r="C329" s="1">
        <v>44958</v>
      </c>
      <c r="D329" t="s">
        <v>90</v>
      </c>
      <c r="E329" t="s">
        <v>69</v>
      </c>
      <c r="F329" t="s">
        <v>12</v>
      </c>
      <c r="G329" t="s">
        <v>13</v>
      </c>
      <c r="H329" t="s">
        <v>39</v>
      </c>
      <c r="I329" t="s">
        <v>40</v>
      </c>
      <c r="J329" t="s">
        <v>87</v>
      </c>
      <c r="K329" s="2">
        <v>437</v>
      </c>
    </row>
    <row r="330" spans="1:11" x14ac:dyDescent="0.25">
      <c r="A330" t="str">
        <f t="shared" si="5"/>
        <v>TD SS N°2_Compt-éclairge\\2302AA</v>
      </c>
      <c r="B330" s="1">
        <v>44958</v>
      </c>
      <c r="C330" s="1">
        <v>44958</v>
      </c>
      <c r="D330" t="s">
        <v>91</v>
      </c>
      <c r="E330" t="s">
        <v>73</v>
      </c>
      <c r="F330" t="s">
        <v>12</v>
      </c>
      <c r="G330" t="s">
        <v>13</v>
      </c>
      <c r="H330" t="s">
        <v>74</v>
      </c>
      <c r="I330" t="s">
        <v>40</v>
      </c>
      <c r="J330" t="s">
        <v>87</v>
      </c>
      <c r="K330" s="2">
        <v>2596.2399999999998</v>
      </c>
    </row>
    <row r="331" spans="1:11" x14ac:dyDescent="0.25">
      <c r="A331" t="str">
        <f t="shared" si="5"/>
        <v>TD N1_Compt-ECS\\2302AA</v>
      </c>
      <c r="B331" s="1">
        <v>44958</v>
      </c>
      <c r="C331" s="1">
        <v>44958</v>
      </c>
      <c r="D331" t="s">
        <v>92</v>
      </c>
      <c r="E331" t="s">
        <v>55</v>
      </c>
      <c r="F331" t="s">
        <v>12</v>
      </c>
      <c r="G331" t="s">
        <v>13</v>
      </c>
      <c r="H331" t="s">
        <v>48</v>
      </c>
      <c r="I331" t="s">
        <v>40</v>
      </c>
      <c r="J331" t="s">
        <v>79</v>
      </c>
      <c r="K331" s="2">
        <v>1239.53</v>
      </c>
    </row>
    <row r="332" spans="1:11" x14ac:dyDescent="0.25">
      <c r="A332" t="str">
        <f t="shared" si="5"/>
        <v>TD N8_Compt-ECS\\2302AA</v>
      </c>
      <c r="B332" s="1">
        <v>44958</v>
      </c>
      <c r="C332" s="1">
        <v>44958</v>
      </c>
      <c r="D332" t="s">
        <v>92</v>
      </c>
      <c r="E332" t="s">
        <v>68</v>
      </c>
      <c r="F332" t="s">
        <v>12</v>
      </c>
      <c r="G332" t="s">
        <v>13</v>
      </c>
      <c r="H332" t="s">
        <v>50</v>
      </c>
      <c r="I332" t="s">
        <v>40</v>
      </c>
      <c r="J332" t="s">
        <v>79</v>
      </c>
      <c r="K332" s="2">
        <v>1187.57</v>
      </c>
    </row>
    <row r="333" spans="1:11" x14ac:dyDescent="0.25">
      <c r="A333" t="str">
        <f t="shared" si="5"/>
        <v>TD OS_Compt-Local menage\\2302AA</v>
      </c>
      <c r="B333" s="1">
        <v>44958</v>
      </c>
      <c r="C333" s="1">
        <v>44958</v>
      </c>
      <c r="D333" t="s">
        <v>93</v>
      </c>
      <c r="E333" t="s">
        <v>70</v>
      </c>
      <c r="F333" t="s">
        <v>12</v>
      </c>
      <c r="G333" t="s">
        <v>13</v>
      </c>
      <c r="H333" t="s">
        <v>39</v>
      </c>
      <c r="I333" t="s">
        <v>40</v>
      </c>
      <c r="J333" t="s">
        <v>81</v>
      </c>
      <c r="K333" s="2">
        <v>388</v>
      </c>
    </row>
    <row r="334" spans="1:11" x14ac:dyDescent="0.25">
      <c r="A334" t="str">
        <f t="shared" si="5"/>
        <v>TGS_Compt-Monte charge N08\\2302AA</v>
      </c>
      <c r="B334" s="1">
        <v>44958</v>
      </c>
      <c r="C334" s="1">
        <v>44958</v>
      </c>
      <c r="D334" t="s">
        <v>94</v>
      </c>
      <c r="E334" t="s">
        <v>77</v>
      </c>
      <c r="F334" t="s">
        <v>12</v>
      </c>
      <c r="G334" t="s">
        <v>13</v>
      </c>
      <c r="H334" t="s">
        <v>72</v>
      </c>
      <c r="I334" t="s">
        <v>45</v>
      </c>
      <c r="J334" t="s">
        <v>35</v>
      </c>
      <c r="K334" s="2">
        <v>3683.05</v>
      </c>
    </row>
    <row r="335" spans="1:11" x14ac:dyDescent="0.25">
      <c r="A335" t="str">
        <f t="shared" si="5"/>
        <v>TD Amphithéatre_Compt-PC\\2302AA</v>
      </c>
      <c r="B335" s="1">
        <v>44958</v>
      </c>
      <c r="C335" s="1">
        <v>44958</v>
      </c>
      <c r="D335" t="s">
        <v>95</v>
      </c>
      <c r="E335" t="s">
        <v>38</v>
      </c>
      <c r="F335" t="s">
        <v>12</v>
      </c>
      <c r="G335" t="s">
        <v>13</v>
      </c>
      <c r="H335" t="s">
        <v>39</v>
      </c>
      <c r="I335" t="s">
        <v>40</v>
      </c>
      <c r="J335" t="s">
        <v>81</v>
      </c>
      <c r="K335" s="2">
        <v>212.07</v>
      </c>
    </row>
    <row r="336" spans="1:11" x14ac:dyDescent="0.25">
      <c r="A336" t="str">
        <f t="shared" si="5"/>
        <v>TD Caféteria_Compt-PC\\2302AA</v>
      </c>
      <c r="B336" s="1">
        <v>44958</v>
      </c>
      <c r="C336" s="1">
        <v>44958</v>
      </c>
      <c r="D336" t="s">
        <v>95</v>
      </c>
      <c r="E336" t="s">
        <v>42</v>
      </c>
      <c r="F336" t="s">
        <v>12</v>
      </c>
      <c r="G336" t="s">
        <v>13</v>
      </c>
      <c r="H336" t="s">
        <v>43</v>
      </c>
      <c r="I336" t="s">
        <v>40</v>
      </c>
      <c r="J336" t="s">
        <v>81</v>
      </c>
      <c r="K336" s="2">
        <v>9.9700000000000006</v>
      </c>
    </row>
    <row r="337" spans="1:11" x14ac:dyDescent="0.25">
      <c r="A337" t="str">
        <f t="shared" si="5"/>
        <v>TD HQ N0_Compt-PC\\2302AA</v>
      </c>
      <c r="B337" s="1">
        <v>44958</v>
      </c>
      <c r="C337" s="1">
        <v>44958</v>
      </c>
      <c r="D337" t="s">
        <v>95</v>
      </c>
      <c r="E337" t="s">
        <v>46</v>
      </c>
      <c r="F337" t="s">
        <v>12</v>
      </c>
      <c r="G337" t="s">
        <v>13</v>
      </c>
      <c r="H337" t="s">
        <v>39</v>
      </c>
      <c r="I337" t="s">
        <v>45</v>
      </c>
      <c r="J337" t="s">
        <v>81</v>
      </c>
      <c r="K337" s="2">
        <v>5092.05</v>
      </c>
    </row>
    <row r="338" spans="1:11" x14ac:dyDescent="0.25">
      <c r="A338" t="str">
        <f t="shared" si="5"/>
        <v>TD HQ N1_Compt-PC\\2302AA</v>
      </c>
      <c r="B338" s="1">
        <v>44958</v>
      </c>
      <c r="C338" s="1">
        <v>44958</v>
      </c>
      <c r="D338" t="s">
        <v>95</v>
      </c>
      <c r="E338" t="s">
        <v>47</v>
      </c>
      <c r="F338" t="s">
        <v>12</v>
      </c>
      <c r="G338" t="s">
        <v>13</v>
      </c>
      <c r="H338" t="s">
        <v>48</v>
      </c>
      <c r="I338" t="s">
        <v>45</v>
      </c>
      <c r="J338" t="s">
        <v>81</v>
      </c>
      <c r="K338" s="2">
        <v>731.5</v>
      </c>
    </row>
    <row r="339" spans="1:11" x14ac:dyDescent="0.25">
      <c r="A339" t="str">
        <f t="shared" si="5"/>
        <v>TD HQ N8_Compt-PC\\2302AA</v>
      </c>
      <c r="B339" s="1">
        <v>44958</v>
      </c>
      <c r="C339" s="1">
        <v>44958</v>
      </c>
      <c r="D339" t="s">
        <v>95</v>
      </c>
      <c r="E339" t="s">
        <v>49</v>
      </c>
      <c r="F339" t="s">
        <v>12</v>
      </c>
      <c r="G339" t="s">
        <v>13</v>
      </c>
      <c r="H339" t="s">
        <v>50</v>
      </c>
      <c r="I339" t="s">
        <v>45</v>
      </c>
      <c r="J339" t="s">
        <v>81</v>
      </c>
      <c r="K339" s="2">
        <v>5207.7</v>
      </c>
    </row>
    <row r="340" spans="1:11" x14ac:dyDescent="0.25">
      <c r="A340" t="str">
        <f t="shared" si="5"/>
        <v>TD HQ PCS_Compt-PC\\2302AA</v>
      </c>
      <c r="B340" s="1">
        <v>44958</v>
      </c>
      <c r="C340" s="1">
        <v>44958</v>
      </c>
      <c r="D340" t="s">
        <v>95</v>
      </c>
      <c r="E340" t="s">
        <v>51</v>
      </c>
      <c r="F340" t="s">
        <v>12</v>
      </c>
      <c r="G340" t="s">
        <v>13</v>
      </c>
      <c r="H340" t="s">
        <v>39</v>
      </c>
      <c r="I340" t="s">
        <v>45</v>
      </c>
      <c r="J340" t="s">
        <v>81</v>
      </c>
      <c r="K340" s="2">
        <v>2604.36</v>
      </c>
    </row>
    <row r="341" spans="1:11" x14ac:dyDescent="0.25">
      <c r="A341" t="str">
        <f t="shared" si="5"/>
        <v>TD Instance 120P_Compt-PC\\2302AA</v>
      </c>
      <c r="B341" s="1">
        <v>44958</v>
      </c>
      <c r="C341" s="1">
        <v>44958</v>
      </c>
      <c r="D341" t="s">
        <v>95</v>
      </c>
      <c r="E341" t="s">
        <v>53</v>
      </c>
      <c r="F341" t="s">
        <v>12</v>
      </c>
      <c r="G341" t="s">
        <v>13</v>
      </c>
      <c r="H341" t="s">
        <v>39</v>
      </c>
      <c r="I341" t="s">
        <v>40</v>
      </c>
      <c r="J341" t="s">
        <v>81</v>
      </c>
      <c r="K341" s="2">
        <v>9</v>
      </c>
    </row>
    <row r="342" spans="1:11" x14ac:dyDescent="0.25">
      <c r="A342" t="str">
        <f t="shared" si="5"/>
        <v>TD Instance 30P_Compt-PC\\2302AA</v>
      </c>
      <c r="B342" s="1">
        <v>44958</v>
      </c>
      <c r="C342" s="1">
        <v>44958</v>
      </c>
      <c r="D342" t="s">
        <v>95</v>
      </c>
      <c r="E342" t="s">
        <v>54</v>
      </c>
      <c r="F342" t="s">
        <v>12</v>
      </c>
      <c r="G342" t="s">
        <v>13</v>
      </c>
      <c r="H342" t="s">
        <v>39</v>
      </c>
      <c r="I342" t="s">
        <v>40</v>
      </c>
      <c r="J342" t="s">
        <v>81</v>
      </c>
      <c r="K342" s="2">
        <v>10</v>
      </c>
    </row>
    <row r="343" spans="1:11" x14ac:dyDescent="0.25">
      <c r="A343" t="str">
        <f t="shared" si="5"/>
        <v>TD N1_Compt-PC\\2302AA</v>
      </c>
      <c r="B343" s="1">
        <v>44958</v>
      </c>
      <c r="C343" s="1">
        <v>44958</v>
      </c>
      <c r="D343" t="s">
        <v>95</v>
      </c>
      <c r="E343" t="s">
        <v>55</v>
      </c>
      <c r="F343" t="s">
        <v>12</v>
      </c>
      <c r="G343" t="s">
        <v>13</v>
      </c>
      <c r="H343" t="s">
        <v>48</v>
      </c>
      <c r="I343" t="s">
        <v>40</v>
      </c>
      <c r="J343" t="s">
        <v>81</v>
      </c>
      <c r="K343" s="2">
        <v>2161.4</v>
      </c>
    </row>
    <row r="344" spans="1:11" x14ac:dyDescent="0.25">
      <c r="A344" t="str">
        <f t="shared" si="5"/>
        <v>TD N8_Compt-PC\\2302AA</v>
      </c>
      <c r="B344" s="1">
        <v>44958</v>
      </c>
      <c r="C344" s="1">
        <v>44958</v>
      </c>
      <c r="D344" t="s">
        <v>95</v>
      </c>
      <c r="E344" t="s">
        <v>68</v>
      </c>
      <c r="F344" t="s">
        <v>12</v>
      </c>
      <c r="G344" t="s">
        <v>13</v>
      </c>
      <c r="H344" t="s">
        <v>50</v>
      </c>
      <c r="I344" t="s">
        <v>40</v>
      </c>
      <c r="J344" t="s">
        <v>81</v>
      </c>
      <c r="K344" s="2">
        <v>463.22</v>
      </c>
    </row>
    <row r="345" spans="1:11" x14ac:dyDescent="0.25">
      <c r="A345" t="str">
        <f t="shared" si="5"/>
        <v>TD NO_Compt-PC\\2302AA</v>
      </c>
      <c r="B345" s="1">
        <v>44958</v>
      </c>
      <c r="C345" s="1">
        <v>44958</v>
      </c>
      <c r="D345" t="s">
        <v>95</v>
      </c>
      <c r="E345" t="s">
        <v>69</v>
      </c>
      <c r="F345" t="s">
        <v>12</v>
      </c>
      <c r="G345" t="s">
        <v>13</v>
      </c>
      <c r="H345" t="s">
        <v>39</v>
      </c>
      <c r="I345" t="s">
        <v>40</v>
      </c>
      <c r="J345" t="s">
        <v>81</v>
      </c>
      <c r="K345" s="2">
        <v>8152.98</v>
      </c>
    </row>
    <row r="346" spans="1:11" x14ac:dyDescent="0.25">
      <c r="A346" t="str">
        <f t="shared" si="5"/>
        <v>TD OS_Compt-PC\\2302AA</v>
      </c>
      <c r="B346" s="1">
        <v>44958</v>
      </c>
      <c r="C346" s="1">
        <v>44958</v>
      </c>
      <c r="D346" t="s">
        <v>95</v>
      </c>
      <c r="E346" t="s">
        <v>70</v>
      </c>
      <c r="F346" t="s">
        <v>12</v>
      </c>
      <c r="G346" t="s">
        <v>13</v>
      </c>
      <c r="H346" t="s">
        <v>39</v>
      </c>
      <c r="I346" t="s">
        <v>40</v>
      </c>
      <c r="J346" t="s">
        <v>81</v>
      </c>
      <c r="K346" s="2">
        <v>149.01</v>
      </c>
    </row>
    <row r="347" spans="1:11" x14ac:dyDescent="0.25">
      <c r="A347" t="str">
        <f t="shared" si="5"/>
        <v>TD SS N°1_Compt-PC\\2302AA</v>
      </c>
      <c r="B347" s="1">
        <v>44958</v>
      </c>
      <c r="C347" s="1">
        <v>44958</v>
      </c>
      <c r="D347" t="s">
        <v>95</v>
      </c>
      <c r="E347" t="s">
        <v>71</v>
      </c>
      <c r="F347" t="s">
        <v>12</v>
      </c>
      <c r="G347" t="s">
        <v>13</v>
      </c>
      <c r="H347" t="s">
        <v>72</v>
      </c>
      <c r="I347" t="s">
        <v>40</v>
      </c>
      <c r="J347" t="s">
        <v>81</v>
      </c>
      <c r="K347" s="2">
        <v>292.18</v>
      </c>
    </row>
    <row r="348" spans="1:11" x14ac:dyDescent="0.25">
      <c r="A348" t="str">
        <f t="shared" si="5"/>
        <v>TD SS N°2_Compt-PC\\2302AA</v>
      </c>
      <c r="B348" s="1">
        <v>44958</v>
      </c>
      <c r="C348" s="1">
        <v>44958</v>
      </c>
      <c r="D348" t="s">
        <v>95</v>
      </c>
      <c r="E348" t="s">
        <v>73</v>
      </c>
      <c r="F348" t="s">
        <v>12</v>
      </c>
      <c r="G348" t="s">
        <v>13</v>
      </c>
      <c r="H348" t="s">
        <v>74</v>
      </c>
      <c r="I348" t="s">
        <v>40</v>
      </c>
      <c r="J348" t="s">
        <v>81</v>
      </c>
      <c r="K348" s="2">
        <v>40.76</v>
      </c>
    </row>
    <row r="349" spans="1:11" x14ac:dyDescent="0.25">
      <c r="A349" t="str">
        <f t="shared" si="5"/>
        <v>TGS_Compt-Pompes de relevages\\2302AA</v>
      </c>
      <c r="B349" s="1">
        <v>44958</v>
      </c>
      <c r="C349" s="1">
        <v>44958</v>
      </c>
      <c r="D349" t="s">
        <v>96</v>
      </c>
      <c r="E349" t="s">
        <v>77</v>
      </c>
      <c r="F349" t="s">
        <v>12</v>
      </c>
      <c r="G349" t="s">
        <v>13</v>
      </c>
      <c r="H349" t="s">
        <v>72</v>
      </c>
      <c r="I349" t="s">
        <v>45</v>
      </c>
      <c r="J349" t="s">
        <v>97</v>
      </c>
      <c r="K349" s="2">
        <v>260.5</v>
      </c>
    </row>
    <row r="350" spans="1:11" x14ac:dyDescent="0.25">
      <c r="A350" t="str">
        <f t="shared" si="5"/>
        <v>TD HQ PCS_Compt-VC\\2302AA</v>
      </c>
      <c r="B350" s="1">
        <v>44958</v>
      </c>
      <c r="C350" s="1">
        <v>44958</v>
      </c>
      <c r="D350" t="s">
        <v>98</v>
      </c>
      <c r="E350" t="s">
        <v>51</v>
      </c>
      <c r="F350" t="s">
        <v>12</v>
      </c>
      <c r="G350" t="s">
        <v>13</v>
      </c>
      <c r="H350" t="s">
        <v>39</v>
      </c>
      <c r="I350" t="s">
        <v>45</v>
      </c>
      <c r="J350" t="s">
        <v>21</v>
      </c>
      <c r="K350" s="2">
        <v>375</v>
      </c>
    </row>
    <row r="351" spans="1:11" x14ac:dyDescent="0.25">
      <c r="A351" t="str">
        <f t="shared" si="5"/>
        <v>TD N2_CP1 Compt-éclairage\\2302AA</v>
      </c>
      <c r="B351" s="1">
        <v>44958</v>
      </c>
      <c r="C351" s="1">
        <v>44958</v>
      </c>
      <c r="D351" t="s">
        <v>99</v>
      </c>
      <c r="E351" t="s">
        <v>56</v>
      </c>
      <c r="F351" t="s">
        <v>12</v>
      </c>
      <c r="G351" t="s">
        <v>13</v>
      </c>
      <c r="H351" t="s">
        <v>57</v>
      </c>
      <c r="I351" t="s">
        <v>40</v>
      </c>
      <c r="J351" t="s">
        <v>87</v>
      </c>
      <c r="K351" s="2">
        <v>9764.2000000000007</v>
      </c>
    </row>
    <row r="352" spans="1:11" x14ac:dyDescent="0.25">
      <c r="A352" t="str">
        <f t="shared" si="5"/>
        <v>TD N3_CP1 Compt-éclairage\\2302AA</v>
      </c>
      <c r="B352" s="1">
        <v>44958</v>
      </c>
      <c r="C352" s="1">
        <v>44958</v>
      </c>
      <c r="D352" t="s">
        <v>99</v>
      </c>
      <c r="E352" t="s">
        <v>58</v>
      </c>
      <c r="F352" t="s">
        <v>12</v>
      </c>
      <c r="G352" t="s">
        <v>13</v>
      </c>
      <c r="H352" t="s">
        <v>59</v>
      </c>
      <c r="I352" t="s">
        <v>40</v>
      </c>
      <c r="J352" t="s">
        <v>87</v>
      </c>
      <c r="K352" s="2">
        <v>10616.3</v>
      </c>
    </row>
    <row r="353" spans="1:11" x14ac:dyDescent="0.25">
      <c r="A353" t="str">
        <f t="shared" si="5"/>
        <v>TD N4_CP1 Compt-éclairage\\2302AA</v>
      </c>
      <c r="B353" s="1">
        <v>44958</v>
      </c>
      <c r="C353" s="1">
        <v>44958</v>
      </c>
      <c r="D353" t="s">
        <v>99</v>
      </c>
      <c r="E353" t="s">
        <v>60</v>
      </c>
      <c r="F353" t="s">
        <v>12</v>
      </c>
      <c r="G353" t="s">
        <v>13</v>
      </c>
      <c r="H353" t="s">
        <v>61</v>
      </c>
      <c r="I353" t="s">
        <v>40</v>
      </c>
      <c r="J353" t="s">
        <v>87</v>
      </c>
      <c r="K353" s="2">
        <v>10031.700000000001</v>
      </c>
    </row>
    <row r="354" spans="1:11" x14ac:dyDescent="0.25">
      <c r="A354" t="str">
        <f t="shared" si="5"/>
        <v>TD N5_CP1 Compt-éclairage\\2302AA</v>
      </c>
      <c r="B354" s="1">
        <v>44958</v>
      </c>
      <c r="C354" s="1">
        <v>44958</v>
      </c>
      <c r="D354" t="s">
        <v>99</v>
      </c>
      <c r="E354" t="s">
        <v>62</v>
      </c>
      <c r="F354" t="s">
        <v>12</v>
      </c>
      <c r="G354" t="s">
        <v>13</v>
      </c>
      <c r="H354" t="s">
        <v>63</v>
      </c>
      <c r="I354" t="s">
        <v>40</v>
      </c>
      <c r="J354" t="s">
        <v>87</v>
      </c>
      <c r="K354" s="2">
        <v>9294.1</v>
      </c>
    </row>
    <row r="355" spans="1:11" x14ac:dyDescent="0.25">
      <c r="A355" t="str">
        <f t="shared" si="5"/>
        <v>TD N6_CP1 Compt-éclairage\\2302AA</v>
      </c>
      <c r="B355" s="1">
        <v>44958</v>
      </c>
      <c r="C355" s="1">
        <v>44958</v>
      </c>
      <c r="D355" t="s">
        <v>99</v>
      </c>
      <c r="E355" t="s">
        <v>64</v>
      </c>
      <c r="F355" t="s">
        <v>12</v>
      </c>
      <c r="G355" t="s">
        <v>13</v>
      </c>
      <c r="H355" t="s">
        <v>65</v>
      </c>
      <c r="I355" t="s">
        <v>40</v>
      </c>
      <c r="J355" t="s">
        <v>87</v>
      </c>
      <c r="K355" s="2">
        <v>8642.1</v>
      </c>
    </row>
    <row r="356" spans="1:11" x14ac:dyDescent="0.25">
      <c r="A356" t="str">
        <f t="shared" si="5"/>
        <v>TD N7_CP1 Compt-éclairage\\2302AA</v>
      </c>
      <c r="B356" s="1">
        <v>44958</v>
      </c>
      <c r="C356" s="1">
        <v>44958</v>
      </c>
      <c r="D356" t="s">
        <v>99</v>
      </c>
      <c r="E356" t="s">
        <v>66</v>
      </c>
      <c r="F356" t="s">
        <v>12</v>
      </c>
      <c r="G356" t="s">
        <v>13</v>
      </c>
      <c r="H356" t="s">
        <v>67</v>
      </c>
      <c r="I356" t="s">
        <v>40</v>
      </c>
      <c r="J356" t="s">
        <v>87</v>
      </c>
      <c r="K356" s="2">
        <v>7537.2</v>
      </c>
    </row>
    <row r="357" spans="1:11" x14ac:dyDescent="0.25">
      <c r="A357" t="str">
        <f t="shared" si="5"/>
        <v>TD N2_CP2 Compt-CVC\\2302AA</v>
      </c>
      <c r="B357" s="1">
        <v>44958</v>
      </c>
      <c r="C357" s="1">
        <v>44958</v>
      </c>
      <c r="D357" t="s">
        <v>100</v>
      </c>
      <c r="E357" t="s">
        <v>56</v>
      </c>
      <c r="F357" t="s">
        <v>12</v>
      </c>
      <c r="G357" t="s">
        <v>13</v>
      </c>
      <c r="H357" t="s">
        <v>57</v>
      </c>
      <c r="I357" t="s">
        <v>40</v>
      </c>
      <c r="J357" t="s">
        <v>21</v>
      </c>
      <c r="K357" s="2">
        <v>1969.8</v>
      </c>
    </row>
    <row r="358" spans="1:11" x14ac:dyDescent="0.25">
      <c r="A358" t="str">
        <f t="shared" si="5"/>
        <v>TD N3_CP2 Compt-CVC\\2302AA</v>
      </c>
      <c r="B358" s="1">
        <v>44958</v>
      </c>
      <c r="C358" s="1">
        <v>44958</v>
      </c>
      <c r="D358" t="s">
        <v>100</v>
      </c>
      <c r="E358" t="s">
        <v>58</v>
      </c>
      <c r="F358" t="s">
        <v>12</v>
      </c>
      <c r="G358" t="s">
        <v>13</v>
      </c>
      <c r="H358" t="s">
        <v>59</v>
      </c>
      <c r="I358" t="s">
        <v>40</v>
      </c>
      <c r="J358" t="s">
        <v>21</v>
      </c>
      <c r="K358" s="2">
        <v>2135.6999999999998</v>
      </c>
    </row>
    <row r="359" spans="1:11" x14ac:dyDescent="0.25">
      <c r="A359" t="str">
        <f t="shared" si="5"/>
        <v>TD N4_CP2 Compt-CVC\\2302AA</v>
      </c>
      <c r="B359" s="1">
        <v>44958</v>
      </c>
      <c r="C359" s="1">
        <v>44958</v>
      </c>
      <c r="D359" t="s">
        <v>100</v>
      </c>
      <c r="E359" t="s">
        <v>60</v>
      </c>
      <c r="F359" t="s">
        <v>12</v>
      </c>
      <c r="G359" t="s">
        <v>13</v>
      </c>
      <c r="H359" t="s">
        <v>61</v>
      </c>
      <c r="I359" t="s">
        <v>40</v>
      </c>
      <c r="J359" t="s">
        <v>21</v>
      </c>
      <c r="K359" s="2">
        <v>2037.3</v>
      </c>
    </row>
    <row r="360" spans="1:11" x14ac:dyDescent="0.25">
      <c r="A360" t="str">
        <f t="shared" si="5"/>
        <v>TD N5_CP2 Compt-CVC\\2302AA</v>
      </c>
      <c r="B360" s="1">
        <v>44958</v>
      </c>
      <c r="C360" s="1">
        <v>44958</v>
      </c>
      <c r="D360" t="s">
        <v>100</v>
      </c>
      <c r="E360" t="s">
        <v>62</v>
      </c>
      <c r="F360" t="s">
        <v>12</v>
      </c>
      <c r="G360" t="s">
        <v>13</v>
      </c>
      <c r="H360" t="s">
        <v>63</v>
      </c>
      <c r="I360" t="s">
        <v>40</v>
      </c>
      <c r="J360" t="s">
        <v>21</v>
      </c>
      <c r="K360" s="2">
        <v>2056.8000000000002</v>
      </c>
    </row>
    <row r="361" spans="1:11" x14ac:dyDescent="0.25">
      <c r="A361" t="str">
        <f t="shared" si="5"/>
        <v>TD N6_CP2 Compt-CVC\\2302AA</v>
      </c>
      <c r="B361" s="1">
        <v>44958</v>
      </c>
      <c r="C361" s="1">
        <v>44958</v>
      </c>
      <c r="D361" t="s">
        <v>100</v>
      </c>
      <c r="E361" t="s">
        <v>64</v>
      </c>
      <c r="F361" t="s">
        <v>12</v>
      </c>
      <c r="G361" t="s">
        <v>13</v>
      </c>
      <c r="H361" t="s">
        <v>65</v>
      </c>
      <c r="I361" t="s">
        <v>40</v>
      </c>
      <c r="J361" t="s">
        <v>21</v>
      </c>
      <c r="K361" s="2">
        <v>2073.4</v>
      </c>
    </row>
    <row r="362" spans="1:11" x14ac:dyDescent="0.25">
      <c r="A362" t="str">
        <f t="shared" si="5"/>
        <v>TD N7_CP2 Compt-CVC\\2302AA</v>
      </c>
      <c r="B362" s="1">
        <v>44958</v>
      </c>
      <c r="C362" s="1">
        <v>44958</v>
      </c>
      <c r="D362" t="s">
        <v>100</v>
      </c>
      <c r="E362" t="s">
        <v>66</v>
      </c>
      <c r="F362" t="s">
        <v>12</v>
      </c>
      <c r="G362" t="s">
        <v>13</v>
      </c>
      <c r="H362" t="s">
        <v>67</v>
      </c>
      <c r="I362" t="s">
        <v>40</v>
      </c>
      <c r="J362" t="s">
        <v>21</v>
      </c>
      <c r="K362" s="2">
        <v>1964</v>
      </c>
    </row>
    <row r="363" spans="1:11" x14ac:dyDescent="0.25">
      <c r="A363" t="str">
        <f t="shared" si="5"/>
        <v>TD N2_CP3 Compt-BEC\\2302AA</v>
      </c>
      <c r="B363" s="1">
        <v>44958</v>
      </c>
      <c r="C363" s="1">
        <v>44958</v>
      </c>
      <c r="D363" t="s">
        <v>101</v>
      </c>
      <c r="E363" t="s">
        <v>56</v>
      </c>
      <c r="F363" t="s">
        <v>12</v>
      </c>
      <c r="G363" t="s">
        <v>13</v>
      </c>
      <c r="H363" t="s">
        <v>57</v>
      </c>
      <c r="I363" t="s">
        <v>40</v>
      </c>
      <c r="J363" t="s">
        <v>79</v>
      </c>
      <c r="K363" s="2">
        <v>2207.6999999999998</v>
      </c>
    </row>
    <row r="364" spans="1:11" x14ac:dyDescent="0.25">
      <c r="A364" t="str">
        <f t="shared" si="5"/>
        <v>TD N3_CP3 Compt-BEC\\2302AA</v>
      </c>
      <c r="B364" s="1">
        <v>44958</v>
      </c>
      <c r="C364" s="1">
        <v>44958</v>
      </c>
      <c r="D364" t="s">
        <v>101</v>
      </c>
      <c r="E364" t="s">
        <v>58</v>
      </c>
      <c r="F364" t="s">
        <v>12</v>
      </c>
      <c r="G364" t="s">
        <v>13</v>
      </c>
      <c r="H364" t="s">
        <v>59</v>
      </c>
      <c r="I364" t="s">
        <v>40</v>
      </c>
      <c r="J364" t="s">
        <v>79</v>
      </c>
      <c r="K364" s="2">
        <v>2161</v>
      </c>
    </row>
    <row r="365" spans="1:11" x14ac:dyDescent="0.25">
      <c r="A365" t="str">
        <f t="shared" si="5"/>
        <v>TD N4_CP3 Compt-BEC\\2302AA</v>
      </c>
      <c r="B365" s="1">
        <v>44958</v>
      </c>
      <c r="C365" s="1">
        <v>44958</v>
      </c>
      <c r="D365" t="s">
        <v>101</v>
      </c>
      <c r="E365" t="s">
        <v>60</v>
      </c>
      <c r="F365" t="s">
        <v>12</v>
      </c>
      <c r="G365" t="s">
        <v>13</v>
      </c>
      <c r="H365" t="s">
        <v>61</v>
      </c>
      <c r="I365" t="s">
        <v>40</v>
      </c>
      <c r="J365" t="s">
        <v>79</v>
      </c>
      <c r="K365" s="2">
        <v>2205</v>
      </c>
    </row>
    <row r="366" spans="1:11" x14ac:dyDescent="0.25">
      <c r="A366" t="str">
        <f t="shared" si="5"/>
        <v>TD N5_CP3 Compt-BEC\\2302AA</v>
      </c>
      <c r="B366" s="1">
        <v>44958</v>
      </c>
      <c r="C366" s="1">
        <v>44958</v>
      </c>
      <c r="D366" t="s">
        <v>101</v>
      </c>
      <c r="E366" t="s">
        <v>62</v>
      </c>
      <c r="F366" t="s">
        <v>12</v>
      </c>
      <c r="G366" t="s">
        <v>13</v>
      </c>
      <c r="H366" t="s">
        <v>63</v>
      </c>
      <c r="I366" t="s">
        <v>40</v>
      </c>
      <c r="J366" t="s">
        <v>79</v>
      </c>
      <c r="K366" s="2">
        <v>2249.6</v>
      </c>
    </row>
    <row r="367" spans="1:11" x14ac:dyDescent="0.25">
      <c r="A367" t="str">
        <f t="shared" si="5"/>
        <v>TD N6_CP3 Compt-BEC\\2302AA</v>
      </c>
      <c r="B367" s="1">
        <v>44958</v>
      </c>
      <c r="C367" s="1">
        <v>44958</v>
      </c>
      <c r="D367" t="s">
        <v>101</v>
      </c>
      <c r="E367" t="s">
        <v>64</v>
      </c>
      <c r="F367" t="s">
        <v>12</v>
      </c>
      <c r="G367" t="s">
        <v>13</v>
      </c>
      <c r="H367" t="s">
        <v>65</v>
      </c>
      <c r="I367" t="s">
        <v>40</v>
      </c>
      <c r="J367" t="s">
        <v>79</v>
      </c>
      <c r="K367" s="2">
        <v>1942.1</v>
      </c>
    </row>
    <row r="368" spans="1:11" x14ac:dyDescent="0.25">
      <c r="A368" t="str">
        <f t="shared" si="5"/>
        <v>TD N7_CP3 Compt-BEC\\2302AA</v>
      </c>
      <c r="B368" s="1">
        <v>44958</v>
      </c>
      <c r="C368" s="1">
        <v>44958</v>
      </c>
      <c r="D368" t="s">
        <v>101</v>
      </c>
      <c r="E368" t="s">
        <v>66</v>
      </c>
      <c r="F368" t="s">
        <v>12</v>
      </c>
      <c r="G368" t="s">
        <v>13</v>
      </c>
      <c r="H368" t="s">
        <v>67</v>
      </c>
      <c r="I368" t="s">
        <v>40</v>
      </c>
      <c r="J368" t="s">
        <v>79</v>
      </c>
      <c r="K368" s="2">
        <v>1993.3</v>
      </c>
    </row>
    <row r="369" spans="1:11" x14ac:dyDescent="0.25">
      <c r="A369" t="str">
        <f t="shared" si="5"/>
        <v>TD N2_CP4 Compt-PC\\2302AA</v>
      </c>
      <c r="B369" s="1">
        <v>44958</v>
      </c>
      <c r="C369" s="1">
        <v>44958</v>
      </c>
      <c r="D369" t="s">
        <v>102</v>
      </c>
      <c r="E369" t="s">
        <v>56</v>
      </c>
      <c r="F369" t="s">
        <v>12</v>
      </c>
      <c r="G369" t="s">
        <v>13</v>
      </c>
      <c r="H369" t="s">
        <v>57</v>
      </c>
      <c r="I369" t="s">
        <v>40</v>
      </c>
      <c r="J369" t="s">
        <v>81</v>
      </c>
      <c r="K369" s="2">
        <v>3265.5</v>
      </c>
    </row>
    <row r="370" spans="1:11" x14ac:dyDescent="0.25">
      <c r="A370" t="str">
        <f t="shared" si="5"/>
        <v>TD N3_CP4 Compt-PC\\2302AA</v>
      </c>
      <c r="B370" s="1">
        <v>44958</v>
      </c>
      <c r="C370" s="1">
        <v>44958</v>
      </c>
      <c r="D370" t="s">
        <v>102</v>
      </c>
      <c r="E370" t="s">
        <v>58</v>
      </c>
      <c r="F370" t="s">
        <v>12</v>
      </c>
      <c r="G370" t="s">
        <v>13</v>
      </c>
      <c r="H370" t="s">
        <v>59</v>
      </c>
      <c r="I370" t="s">
        <v>40</v>
      </c>
      <c r="J370" t="s">
        <v>81</v>
      </c>
      <c r="K370" s="2">
        <v>3488.3</v>
      </c>
    </row>
    <row r="371" spans="1:11" x14ac:dyDescent="0.25">
      <c r="A371" t="str">
        <f t="shared" si="5"/>
        <v>TD N4_CP4 Compt-PC\\2302AA</v>
      </c>
      <c r="B371" s="1">
        <v>44958</v>
      </c>
      <c r="C371" s="1">
        <v>44958</v>
      </c>
      <c r="D371" t="s">
        <v>102</v>
      </c>
      <c r="E371" t="s">
        <v>60</v>
      </c>
      <c r="F371" t="s">
        <v>12</v>
      </c>
      <c r="G371" t="s">
        <v>13</v>
      </c>
      <c r="H371" t="s">
        <v>61</v>
      </c>
      <c r="I371" t="s">
        <v>40</v>
      </c>
      <c r="J371" t="s">
        <v>81</v>
      </c>
      <c r="K371" s="2">
        <v>4024.6</v>
      </c>
    </row>
    <row r="372" spans="1:11" x14ac:dyDescent="0.25">
      <c r="A372" t="str">
        <f t="shared" si="5"/>
        <v>TD N5_CP4 Compt-PC\\2302AA</v>
      </c>
      <c r="B372" s="1">
        <v>44958</v>
      </c>
      <c r="C372" s="1">
        <v>44958</v>
      </c>
      <c r="D372" t="s">
        <v>102</v>
      </c>
      <c r="E372" t="s">
        <v>62</v>
      </c>
      <c r="F372" t="s">
        <v>12</v>
      </c>
      <c r="G372" t="s">
        <v>13</v>
      </c>
      <c r="H372" t="s">
        <v>63</v>
      </c>
      <c r="I372" t="s">
        <v>40</v>
      </c>
      <c r="J372" t="s">
        <v>81</v>
      </c>
      <c r="K372" s="2">
        <v>4170.3</v>
      </c>
    </row>
    <row r="373" spans="1:11" x14ac:dyDescent="0.25">
      <c r="A373" t="str">
        <f t="shared" si="5"/>
        <v>TD N6_CP4 Compt-PC\\2302AA</v>
      </c>
      <c r="B373" s="1">
        <v>44958</v>
      </c>
      <c r="C373" s="1">
        <v>44958</v>
      </c>
      <c r="D373" t="s">
        <v>102</v>
      </c>
      <c r="E373" t="s">
        <v>64</v>
      </c>
      <c r="F373" t="s">
        <v>12</v>
      </c>
      <c r="G373" t="s">
        <v>13</v>
      </c>
      <c r="H373" t="s">
        <v>65</v>
      </c>
      <c r="I373" t="s">
        <v>40</v>
      </c>
      <c r="J373" t="s">
        <v>81</v>
      </c>
      <c r="K373" s="2">
        <v>4236.3999999999996</v>
      </c>
    </row>
    <row r="374" spans="1:11" x14ac:dyDescent="0.25">
      <c r="A374" t="str">
        <f t="shared" si="5"/>
        <v>TD N7_CP4 Compt-PC\\2302AA</v>
      </c>
      <c r="B374" s="1">
        <v>44958</v>
      </c>
      <c r="C374" s="1">
        <v>44958</v>
      </c>
      <c r="D374" t="s">
        <v>102</v>
      </c>
      <c r="E374" t="s">
        <v>66</v>
      </c>
      <c r="F374" t="s">
        <v>12</v>
      </c>
      <c r="G374" t="s">
        <v>13</v>
      </c>
      <c r="H374" t="s">
        <v>67</v>
      </c>
      <c r="I374" t="s">
        <v>40</v>
      </c>
      <c r="J374" t="s">
        <v>81</v>
      </c>
      <c r="K374" s="2">
        <v>4706.5</v>
      </c>
    </row>
    <row r="375" spans="1:11" x14ac:dyDescent="0.25">
      <c r="A375" t="str">
        <f t="shared" si="5"/>
        <v>Coffret LT CTA SUD_CTA 1\\2302AA</v>
      </c>
      <c r="B375" s="1">
        <v>44958</v>
      </c>
      <c r="C375" s="1">
        <v>44958</v>
      </c>
      <c r="D375" t="s">
        <v>103</v>
      </c>
      <c r="E375" t="s">
        <v>104</v>
      </c>
      <c r="F375" t="s">
        <v>12</v>
      </c>
      <c r="G375" t="s">
        <v>13</v>
      </c>
      <c r="J375" t="s">
        <v>21</v>
      </c>
      <c r="K375" s="2">
        <v>9045.07</v>
      </c>
    </row>
    <row r="376" spans="1:11" x14ac:dyDescent="0.25">
      <c r="A376" t="str">
        <f t="shared" si="5"/>
        <v>Coffret LT CTA SUD_CTA 3\\2302AA</v>
      </c>
      <c r="B376" s="1">
        <v>44958</v>
      </c>
      <c r="C376" s="1">
        <v>44958</v>
      </c>
      <c r="D376" t="s">
        <v>105</v>
      </c>
      <c r="E376" t="s">
        <v>104</v>
      </c>
      <c r="F376" t="s">
        <v>12</v>
      </c>
      <c r="G376" t="s">
        <v>13</v>
      </c>
      <c r="J376" t="s">
        <v>21</v>
      </c>
      <c r="K376" s="2">
        <v>10447.74</v>
      </c>
    </row>
    <row r="377" spans="1:11" x14ac:dyDescent="0.25">
      <c r="A377" t="str">
        <f t="shared" si="5"/>
        <v>Coffret LT CTA SUD_CTA 4\\2302AA</v>
      </c>
      <c r="B377" s="1">
        <v>44958</v>
      </c>
      <c r="C377" s="1">
        <v>44958</v>
      </c>
      <c r="D377" t="s">
        <v>106</v>
      </c>
      <c r="E377" t="s">
        <v>104</v>
      </c>
      <c r="F377" t="s">
        <v>12</v>
      </c>
      <c r="G377" t="s">
        <v>13</v>
      </c>
      <c r="J377" t="s">
        <v>21</v>
      </c>
      <c r="K377" s="2">
        <v>6305.99</v>
      </c>
    </row>
    <row r="378" spans="1:11" x14ac:dyDescent="0.25">
      <c r="A378" t="str">
        <f t="shared" si="5"/>
        <v>Coffret LT CTA SUD_CTA 5\\2302AA</v>
      </c>
      <c r="B378" s="1">
        <v>44958</v>
      </c>
      <c r="C378" s="1">
        <v>44958</v>
      </c>
      <c r="D378" t="s">
        <v>107</v>
      </c>
      <c r="E378" t="s">
        <v>104</v>
      </c>
      <c r="F378" t="s">
        <v>12</v>
      </c>
      <c r="G378" t="s">
        <v>13</v>
      </c>
      <c r="J378" t="s">
        <v>21</v>
      </c>
      <c r="K378" s="2">
        <v>3892.9</v>
      </c>
    </row>
    <row r="379" spans="1:11" x14ac:dyDescent="0.25">
      <c r="A379" t="str">
        <f t="shared" si="5"/>
        <v>Coffret LT CTA SUD_CTA 6\\2302AA</v>
      </c>
      <c r="B379" s="1">
        <v>44958</v>
      </c>
      <c r="C379" s="1">
        <v>44958</v>
      </c>
      <c r="D379" t="s">
        <v>108</v>
      </c>
      <c r="E379" t="s">
        <v>104</v>
      </c>
      <c r="F379" t="s">
        <v>12</v>
      </c>
      <c r="G379" t="s">
        <v>13</v>
      </c>
      <c r="J379" t="s">
        <v>21</v>
      </c>
      <c r="K379" s="2">
        <v>37998.69</v>
      </c>
    </row>
    <row r="380" spans="1:11" x14ac:dyDescent="0.25">
      <c r="A380" t="str">
        <f t="shared" si="5"/>
        <v>Coffret LT CTA SUD_CTA 7\\2302AA</v>
      </c>
      <c r="B380" s="1">
        <v>44958</v>
      </c>
      <c r="C380" s="1">
        <v>44958</v>
      </c>
      <c r="D380" t="s">
        <v>109</v>
      </c>
      <c r="E380" t="s">
        <v>104</v>
      </c>
      <c r="F380" t="s">
        <v>12</v>
      </c>
      <c r="G380" t="s">
        <v>13</v>
      </c>
      <c r="J380" t="s">
        <v>21</v>
      </c>
      <c r="K380" s="2">
        <v>27257.41</v>
      </c>
    </row>
    <row r="381" spans="1:11" x14ac:dyDescent="0.25">
      <c r="A381" t="str">
        <f t="shared" si="5"/>
        <v>TGBT_CTA_02_AMPHIE\\2302AA</v>
      </c>
      <c r="B381" s="1">
        <v>44958</v>
      </c>
      <c r="C381" s="1">
        <v>44958</v>
      </c>
      <c r="D381" t="s">
        <v>110</v>
      </c>
      <c r="E381" t="s">
        <v>20</v>
      </c>
      <c r="F381" t="s">
        <v>12</v>
      </c>
      <c r="G381" t="s">
        <v>13</v>
      </c>
      <c r="J381" t="s">
        <v>21</v>
      </c>
      <c r="K381" s="2">
        <v>777.9</v>
      </c>
    </row>
    <row r="382" spans="1:11" x14ac:dyDescent="0.25">
      <c r="A382" t="str">
        <f t="shared" si="5"/>
        <v>TGBT_CTA_08_LT_NORD_OS\\2302AA</v>
      </c>
      <c r="B382" s="1">
        <v>44958</v>
      </c>
      <c r="C382" s="1">
        <v>44958</v>
      </c>
      <c r="D382" t="s">
        <v>111</v>
      </c>
      <c r="E382" t="s">
        <v>20</v>
      </c>
      <c r="F382" t="s">
        <v>12</v>
      </c>
      <c r="G382" t="s">
        <v>13</v>
      </c>
      <c r="J382" t="s">
        <v>21</v>
      </c>
      <c r="K382" s="2">
        <v>752.1</v>
      </c>
    </row>
    <row r="383" spans="1:11" x14ac:dyDescent="0.25">
      <c r="A383" t="str">
        <f t="shared" si="5"/>
        <v>TGBT_DRY_1\\2302AA</v>
      </c>
      <c r="B383" s="1">
        <v>44958</v>
      </c>
      <c r="C383" s="1">
        <v>44958</v>
      </c>
      <c r="D383" t="s">
        <v>112</v>
      </c>
      <c r="E383" t="s">
        <v>20</v>
      </c>
      <c r="F383" t="s">
        <v>12</v>
      </c>
      <c r="G383" t="s">
        <v>13</v>
      </c>
      <c r="J383" t="s">
        <v>21</v>
      </c>
      <c r="K383" s="2">
        <v>624.5</v>
      </c>
    </row>
    <row r="384" spans="1:11" x14ac:dyDescent="0.25">
      <c r="A384" t="str">
        <f t="shared" si="5"/>
        <v>TGBT_DRY_2\\2302AA</v>
      </c>
      <c r="B384" s="1">
        <v>44958</v>
      </c>
      <c r="C384" s="1">
        <v>44958</v>
      </c>
      <c r="D384" t="s">
        <v>113</v>
      </c>
      <c r="E384" t="s">
        <v>20</v>
      </c>
      <c r="F384" t="s">
        <v>12</v>
      </c>
      <c r="G384" t="s">
        <v>13</v>
      </c>
      <c r="J384" t="s">
        <v>21</v>
      </c>
      <c r="K384" s="2">
        <v>551.6</v>
      </c>
    </row>
    <row r="385" spans="1:11" x14ac:dyDescent="0.25">
      <c r="A385" t="str">
        <f t="shared" si="5"/>
        <v>Eau chaude_Eau chaude m3\\2302AA</v>
      </c>
      <c r="B385" s="1">
        <v>44958</v>
      </c>
      <c r="C385" s="1">
        <v>44958</v>
      </c>
      <c r="D385" t="s">
        <v>114</v>
      </c>
      <c r="E385" t="s">
        <v>115</v>
      </c>
      <c r="F385" t="s">
        <v>116</v>
      </c>
      <c r="G385" t="s">
        <v>117</v>
      </c>
      <c r="J385" t="s">
        <v>41</v>
      </c>
      <c r="K385" s="2">
        <v>49786.106</v>
      </c>
    </row>
    <row r="386" spans="1:11" x14ac:dyDescent="0.25">
      <c r="A386" t="str">
        <f t="shared" ref="A386:A449" si="6">E386&amp;"_"&amp;D386&amp;"\\"&amp;TEXT(C386,"JJMMAA")</f>
        <v>Eau chaude_Eau chaude m3/h\\2302AA</v>
      </c>
      <c r="B386" s="1">
        <v>44958</v>
      </c>
      <c r="C386" s="1">
        <v>44958</v>
      </c>
      <c r="D386" t="s">
        <v>118</v>
      </c>
      <c r="E386" t="s">
        <v>115</v>
      </c>
      <c r="F386" t="s">
        <v>119</v>
      </c>
      <c r="G386" t="s">
        <v>117</v>
      </c>
      <c r="J386" t="s">
        <v>41</v>
      </c>
      <c r="K386" s="2">
        <v>5.8490000000000002</v>
      </c>
    </row>
    <row r="387" spans="1:11" x14ac:dyDescent="0.25">
      <c r="A387" t="str">
        <f t="shared" si="6"/>
        <v>Eau chaude_Eau chaude MWh\\2302AA</v>
      </c>
      <c r="B387" s="1">
        <v>44958</v>
      </c>
      <c r="C387" s="1">
        <v>44958</v>
      </c>
      <c r="D387" t="s">
        <v>120</v>
      </c>
      <c r="E387" t="s">
        <v>115</v>
      </c>
      <c r="F387" t="s">
        <v>121</v>
      </c>
      <c r="G387" t="s">
        <v>117</v>
      </c>
      <c r="J387" t="s">
        <v>41</v>
      </c>
      <c r="K387" s="2">
        <v>390.12200000000001</v>
      </c>
    </row>
    <row r="388" spans="1:11" x14ac:dyDescent="0.25">
      <c r="A388" t="str">
        <f t="shared" si="6"/>
        <v>Eau foide_Eau foide\\2302AA</v>
      </c>
      <c r="B388" s="1">
        <v>44958</v>
      </c>
      <c r="C388" s="1">
        <v>44958</v>
      </c>
      <c r="D388" t="s">
        <v>122</v>
      </c>
      <c r="E388" t="s">
        <v>122</v>
      </c>
      <c r="F388" t="s">
        <v>116</v>
      </c>
      <c r="G388" t="s">
        <v>117</v>
      </c>
      <c r="J388" t="s">
        <v>41</v>
      </c>
      <c r="K388" s="2">
        <v>3216.95</v>
      </c>
    </row>
    <row r="389" spans="1:11" x14ac:dyDescent="0.25">
      <c r="A389" t="str">
        <f t="shared" si="6"/>
        <v>Eau foide_Eau froide bureau\\2302AA</v>
      </c>
      <c r="B389" s="1">
        <v>44958</v>
      </c>
      <c r="C389" s="1">
        <v>44958</v>
      </c>
      <c r="D389" t="s">
        <v>123</v>
      </c>
      <c r="E389" t="s">
        <v>122</v>
      </c>
      <c r="F389" t="s">
        <v>116</v>
      </c>
      <c r="G389" t="s">
        <v>117</v>
      </c>
      <c r="J389" t="s">
        <v>41</v>
      </c>
      <c r="K389" s="2">
        <v>1019</v>
      </c>
    </row>
    <row r="390" spans="1:11" x14ac:dyDescent="0.25">
      <c r="A390" t="str">
        <f t="shared" si="6"/>
        <v>Eau foide_Eau froide SG\\2302AA</v>
      </c>
      <c r="B390" s="1">
        <v>44958</v>
      </c>
      <c r="C390" s="1">
        <v>44958</v>
      </c>
      <c r="D390" t="s">
        <v>124</v>
      </c>
      <c r="E390" t="s">
        <v>122</v>
      </c>
      <c r="F390" t="s">
        <v>116</v>
      </c>
      <c r="G390" t="s">
        <v>117</v>
      </c>
      <c r="J390" t="s">
        <v>41</v>
      </c>
      <c r="K390" s="2">
        <v>1965</v>
      </c>
    </row>
    <row r="391" spans="1:11" x14ac:dyDescent="0.25">
      <c r="A391" t="str">
        <f t="shared" si="6"/>
        <v>TGBT_INT_GEN_ECL_NORMAL_REM\\2302AA</v>
      </c>
      <c r="B391" s="1">
        <v>44958</v>
      </c>
      <c r="C391" s="1">
        <v>44958</v>
      </c>
      <c r="D391" t="s">
        <v>125</v>
      </c>
      <c r="E391" t="s">
        <v>20</v>
      </c>
      <c r="F391" t="s">
        <v>12</v>
      </c>
      <c r="G391" t="s">
        <v>13</v>
      </c>
      <c r="J391" t="s">
        <v>87</v>
      </c>
      <c r="K391" s="2">
        <v>199.6</v>
      </c>
    </row>
    <row r="392" spans="1:11" x14ac:dyDescent="0.25">
      <c r="A392" t="str">
        <f t="shared" si="6"/>
        <v>TGBT_INT_GEN_NORMAL\\2302AA</v>
      </c>
      <c r="B392" s="1">
        <v>44958</v>
      </c>
      <c r="C392" s="1">
        <v>44958</v>
      </c>
      <c r="D392" t="s">
        <v>126</v>
      </c>
      <c r="E392" t="s">
        <v>20</v>
      </c>
      <c r="F392" t="s">
        <v>12</v>
      </c>
      <c r="G392" t="s">
        <v>13</v>
      </c>
      <c r="J392" t="s">
        <v>87</v>
      </c>
      <c r="K392" s="2">
        <v>100745</v>
      </c>
    </row>
    <row r="393" spans="1:11" x14ac:dyDescent="0.25">
      <c r="A393" t="str">
        <f t="shared" si="6"/>
        <v>TGBT_INT_GEN_PC_NORMAL_REM\\2302AA</v>
      </c>
      <c r="B393" s="1">
        <v>44958</v>
      </c>
      <c r="C393" s="1">
        <v>44958</v>
      </c>
      <c r="D393" t="s">
        <v>127</v>
      </c>
      <c r="E393" t="s">
        <v>20</v>
      </c>
      <c r="F393" t="s">
        <v>12</v>
      </c>
      <c r="G393" t="s">
        <v>13</v>
      </c>
      <c r="J393" t="s">
        <v>81</v>
      </c>
      <c r="K393" s="2">
        <v>9.3000000000000007</v>
      </c>
    </row>
    <row r="394" spans="1:11" x14ac:dyDescent="0.25">
      <c r="A394" t="str">
        <f t="shared" si="6"/>
        <v>TGBT_INT_GEN_R\\2302AA</v>
      </c>
      <c r="B394" s="1">
        <v>44958</v>
      </c>
      <c r="C394" s="1">
        <v>44958</v>
      </c>
      <c r="D394" t="s">
        <v>128</v>
      </c>
      <c r="E394" t="s">
        <v>20</v>
      </c>
      <c r="F394" t="s">
        <v>12</v>
      </c>
      <c r="G394" t="s">
        <v>13</v>
      </c>
      <c r="J394" t="s">
        <v>87</v>
      </c>
      <c r="K394" s="2">
        <v>173</v>
      </c>
    </row>
    <row r="395" spans="1:11" x14ac:dyDescent="0.25">
      <c r="A395" t="str">
        <f t="shared" si="6"/>
        <v>TGBT_INT_GEN_REMP\\2302AA</v>
      </c>
      <c r="B395" s="1">
        <v>44958</v>
      </c>
      <c r="C395" s="1">
        <v>44958</v>
      </c>
      <c r="D395" t="s">
        <v>129</v>
      </c>
      <c r="E395" t="s">
        <v>20</v>
      </c>
      <c r="F395" t="s">
        <v>12</v>
      </c>
      <c r="G395" t="s">
        <v>13</v>
      </c>
      <c r="J395" t="s">
        <v>87</v>
      </c>
      <c r="K395" s="2">
        <v>2349.3000000000002</v>
      </c>
    </row>
    <row r="396" spans="1:11" x14ac:dyDescent="0.25">
      <c r="A396" t="str">
        <f t="shared" si="6"/>
        <v>TGBT_Unit_EXT_Clim_LC_OND_VDI\\2302AA</v>
      </c>
      <c r="B396" s="1">
        <v>44958</v>
      </c>
      <c r="C396" s="1">
        <v>44958</v>
      </c>
      <c r="D396" t="s">
        <v>130</v>
      </c>
      <c r="E396" t="s">
        <v>20</v>
      </c>
      <c r="F396" t="s">
        <v>12</v>
      </c>
      <c r="G396" t="s">
        <v>13</v>
      </c>
      <c r="J396" t="s">
        <v>23</v>
      </c>
      <c r="K396" s="2">
        <v>4426.7</v>
      </c>
    </row>
    <row r="397" spans="1:11" x14ac:dyDescent="0.25">
      <c r="A397" t="str">
        <f t="shared" si="6"/>
        <v>TGBT_Unit_EXT_Clim_N08\\2302AA</v>
      </c>
      <c r="B397" s="1">
        <v>44958</v>
      </c>
      <c r="C397" s="1">
        <v>44958</v>
      </c>
      <c r="D397" t="s">
        <v>131</v>
      </c>
      <c r="E397" t="s">
        <v>20</v>
      </c>
      <c r="F397" t="s">
        <v>12</v>
      </c>
      <c r="G397" t="s">
        <v>13</v>
      </c>
      <c r="J397" t="s">
        <v>23</v>
      </c>
      <c r="K397" s="2">
        <v>479.5</v>
      </c>
    </row>
    <row r="398" spans="1:11" x14ac:dyDescent="0.25">
      <c r="A398" t="str">
        <f t="shared" si="6"/>
        <v>Compteur EDF_121 E Active 1 HPH\\2303AA</v>
      </c>
      <c r="B398" s="1">
        <v>44986</v>
      </c>
      <c r="C398" s="1">
        <v>44986</v>
      </c>
      <c r="D398" t="s">
        <v>10</v>
      </c>
      <c r="E398" t="s">
        <v>11</v>
      </c>
      <c r="F398" t="s">
        <v>12</v>
      </c>
      <c r="G398" t="s">
        <v>13</v>
      </c>
      <c r="J398" t="s">
        <v>14</v>
      </c>
      <c r="K398" s="2">
        <v>192712</v>
      </c>
    </row>
    <row r="399" spans="1:11" x14ac:dyDescent="0.25">
      <c r="A399" t="str">
        <f t="shared" si="6"/>
        <v>Compteur EDF_122 E Active 1 HCH\\2303AA</v>
      </c>
      <c r="B399" s="1">
        <v>44986</v>
      </c>
      <c r="C399" s="1">
        <v>44986</v>
      </c>
      <c r="D399" t="s">
        <v>15</v>
      </c>
      <c r="E399" t="s">
        <v>11</v>
      </c>
      <c r="F399" t="s">
        <v>12</v>
      </c>
      <c r="G399" t="s">
        <v>13</v>
      </c>
      <c r="J399" t="s">
        <v>14</v>
      </c>
      <c r="K399" s="2">
        <v>84256</v>
      </c>
    </row>
    <row r="400" spans="1:11" x14ac:dyDescent="0.25">
      <c r="A400" t="str">
        <f t="shared" si="6"/>
        <v>Compteur EDF_123 E Active 1 HPE\\2303AA</v>
      </c>
      <c r="B400" s="1">
        <v>44986</v>
      </c>
      <c r="C400" s="1">
        <v>44986</v>
      </c>
      <c r="D400" t="s">
        <v>16</v>
      </c>
      <c r="E400" t="s">
        <v>11</v>
      </c>
      <c r="F400" t="s">
        <v>12</v>
      </c>
      <c r="G400" t="s">
        <v>13</v>
      </c>
      <c r="J400" t="s">
        <v>14</v>
      </c>
      <c r="K400" s="2">
        <v>262469</v>
      </c>
    </row>
    <row r="401" spans="1:11" x14ac:dyDescent="0.25">
      <c r="A401" t="str">
        <f t="shared" si="6"/>
        <v>Compteur EDF_124 E Active 1 HCE\\2303AA</v>
      </c>
      <c r="B401" s="1">
        <v>44986</v>
      </c>
      <c r="C401" s="1">
        <v>44986</v>
      </c>
      <c r="D401" t="s">
        <v>17</v>
      </c>
      <c r="E401" t="s">
        <v>11</v>
      </c>
      <c r="F401" t="s">
        <v>12</v>
      </c>
      <c r="G401" t="s">
        <v>13</v>
      </c>
      <c r="J401" t="s">
        <v>14</v>
      </c>
      <c r="K401" s="2">
        <v>109932</v>
      </c>
    </row>
    <row r="402" spans="1:11" x14ac:dyDescent="0.25">
      <c r="A402" t="str">
        <f t="shared" si="6"/>
        <v>Compteur EDF_220 E Active 1 P\\2303AA</v>
      </c>
      <c r="B402" s="1">
        <v>44986</v>
      </c>
      <c r="C402" s="1">
        <v>44986</v>
      </c>
      <c r="D402" t="s">
        <v>18</v>
      </c>
      <c r="E402" t="s">
        <v>11</v>
      </c>
      <c r="F402" t="s">
        <v>12</v>
      </c>
      <c r="G402" t="s">
        <v>13</v>
      </c>
      <c r="J402" t="s">
        <v>14</v>
      </c>
      <c r="K402" s="2">
        <v>34594</v>
      </c>
    </row>
    <row r="403" spans="1:11" x14ac:dyDescent="0.25">
      <c r="A403" t="str">
        <f t="shared" si="6"/>
        <v>TGBT_ARM_BRANCH_LC\\2303AA</v>
      </c>
      <c r="B403" s="1">
        <v>44986</v>
      </c>
      <c r="C403" s="1">
        <v>44986</v>
      </c>
      <c r="D403" t="s">
        <v>19</v>
      </c>
      <c r="E403" t="s">
        <v>20</v>
      </c>
      <c r="F403" t="s">
        <v>12</v>
      </c>
      <c r="G403" t="s">
        <v>13</v>
      </c>
      <c r="J403" t="s">
        <v>21</v>
      </c>
      <c r="K403" s="2">
        <v>1198.3</v>
      </c>
    </row>
    <row r="404" spans="1:11" x14ac:dyDescent="0.25">
      <c r="A404" t="str">
        <f t="shared" si="6"/>
        <v>TGBT_ARM_CLIM_DET_D_OND1\\2303AA</v>
      </c>
      <c r="B404" s="1">
        <v>44986</v>
      </c>
      <c r="C404" s="1">
        <v>44986</v>
      </c>
      <c r="D404" t="s">
        <v>22</v>
      </c>
      <c r="E404" t="s">
        <v>20</v>
      </c>
      <c r="F404" t="s">
        <v>12</v>
      </c>
      <c r="G404" t="s">
        <v>13</v>
      </c>
      <c r="J404" t="s">
        <v>23</v>
      </c>
      <c r="K404" s="2">
        <v>126.7</v>
      </c>
    </row>
    <row r="405" spans="1:11" x14ac:dyDescent="0.25">
      <c r="A405" t="str">
        <f t="shared" si="6"/>
        <v>TGBT_ARM_CLIM_DET_D_OND2\\2303AA</v>
      </c>
      <c r="B405" s="1">
        <v>44986</v>
      </c>
      <c r="C405" s="1">
        <v>44986</v>
      </c>
      <c r="D405" t="s">
        <v>24</v>
      </c>
      <c r="E405" t="s">
        <v>20</v>
      </c>
      <c r="F405" t="s">
        <v>12</v>
      </c>
      <c r="G405" t="s">
        <v>13</v>
      </c>
      <c r="J405" t="s">
        <v>23</v>
      </c>
      <c r="K405" s="2">
        <v>125.8</v>
      </c>
    </row>
    <row r="406" spans="1:11" x14ac:dyDescent="0.25">
      <c r="A406" t="str">
        <f t="shared" si="6"/>
        <v>TGBT_ARM_CLIM_DET_D_VDI1\\2303AA</v>
      </c>
      <c r="B406" s="1">
        <v>44986</v>
      </c>
      <c r="C406" s="1">
        <v>44986</v>
      </c>
      <c r="D406" t="s">
        <v>25</v>
      </c>
      <c r="E406" t="s">
        <v>20</v>
      </c>
      <c r="F406" t="s">
        <v>12</v>
      </c>
      <c r="G406" t="s">
        <v>13</v>
      </c>
      <c r="J406" t="s">
        <v>23</v>
      </c>
      <c r="K406" s="2">
        <v>886.3</v>
      </c>
    </row>
    <row r="407" spans="1:11" x14ac:dyDescent="0.25">
      <c r="A407" t="str">
        <f t="shared" si="6"/>
        <v>TGBT_ARM_CLIM_DET_D_VDI2\\2303AA</v>
      </c>
      <c r="B407" s="1">
        <v>44986</v>
      </c>
      <c r="C407" s="1">
        <v>44986</v>
      </c>
      <c r="D407" t="s">
        <v>26</v>
      </c>
      <c r="E407" t="s">
        <v>20</v>
      </c>
      <c r="F407" t="s">
        <v>12</v>
      </c>
      <c r="G407" t="s">
        <v>13</v>
      </c>
      <c r="J407" t="s">
        <v>23</v>
      </c>
      <c r="K407" s="2">
        <v>1497.2</v>
      </c>
    </row>
    <row r="408" spans="1:11" x14ac:dyDescent="0.25">
      <c r="A408" t="str">
        <f t="shared" si="6"/>
        <v>TGBT_ARM_CLIM_EG_LC_VDI1\\2303AA</v>
      </c>
      <c r="B408" s="1">
        <v>44986</v>
      </c>
      <c r="C408" s="1">
        <v>44986</v>
      </c>
      <c r="D408" t="s">
        <v>27</v>
      </c>
      <c r="E408" t="s">
        <v>20</v>
      </c>
      <c r="F408" t="s">
        <v>12</v>
      </c>
      <c r="G408" t="s">
        <v>13</v>
      </c>
      <c r="J408" t="s">
        <v>21</v>
      </c>
      <c r="K408" s="2">
        <v>491.2</v>
      </c>
    </row>
    <row r="409" spans="1:11" x14ac:dyDescent="0.25">
      <c r="A409" t="str">
        <f t="shared" si="6"/>
        <v>TGBT_ARM_CLIM_EG_LC_VDI2\\2303AA</v>
      </c>
      <c r="B409" s="1">
        <v>44986</v>
      </c>
      <c r="C409" s="1">
        <v>44986</v>
      </c>
      <c r="D409" t="s">
        <v>28</v>
      </c>
      <c r="E409" t="s">
        <v>20</v>
      </c>
      <c r="F409" t="s">
        <v>12</v>
      </c>
      <c r="G409" t="s">
        <v>13</v>
      </c>
      <c r="J409" t="s">
        <v>21</v>
      </c>
      <c r="K409" s="2">
        <v>2312.1999999999998</v>
      </c>
    </row>
    <row r="410" spans="1:11" x14ac:dyDescent="0.25">
      <c r="A410" t="str">
        <f t="shared" si="6"/>
        <v>TGBT_ARM_CLIM_EG_OND1\\2303AA</v>
      </c>
      <c r="B410" s="1">
        <v>44986</v>
      </c>
      <c r="C410" s="1">
        <v>44986</v>
      </c>
      <c r="D410" t="s">
        <v>29</v>
      </c>
      <c r="E410" t="s">
        <v>20</v>
      </c>
      <c r="F410" t="s">
        <v>12</v>
      </c>
      <c r="G410" t="s">
        <v>13</v>
      </c>
      <c r="J410" t="s">
        <v>21</v>
      </c>
      <c r="K410" s="2">
        <v>144.80000000000001</v>
      </c>
    </row>
    <row r="411" spans="1:11" x14ac:dyDescent="0.25">
      <c r="A411" t="str">
        <f t="shared" si="6"/>
        <v>TGBT_ARM_CLIM_EG_OND2\\2303AA</v>
      </c>
      <c r="B411" s="1">
        <v>44986</v>
      </c>
      <c r="C411" s="1">
        <v>44986</v>
      </c>
      <c r="D411" t="s">
        <v>30</v>
      </c>
      <c r="E411" t="s">
        <v>20</v>
      </c>
      <c r="F411" t="s">
        <v>12</v>
      </c>
      <c r="G411" t="s">
        <v>13</v>
      </c>
      <c r="J411" t="s">
        <v>21</v>
      </c>
      <c r="K411" s="2">
        <v>353.4</v>
      </c>
    </row>
    <row r="412" spans="1:11" x14ac:dyDescent="0.25">
      <c r="A412" t="str">
        <f t="shared" si="6"/>
        <v>TGBT_ARM_ELEC_LT_CTA_SUD\\2303AA</v>
      </c>
      <c r="B412" s="1">
        <v>44986</v>
      </c>
      <c r="C412" s="1">
        <v>44986</v>
      </c>
      <c r="D412" t="s">
        <v>31</v>
      </c>
      <c r="E412" t="s">
        <v>20</v>
      </c>
      <c r="F412" t="s">
        <v>12</v>
      </c>
      <c r="G412" t="s">
        <v>13</v>
      </c>
      <c r="J412" t="s">
        <v>21</v>
      </c>
      <c r="K412" s="2">
        <v>46566.5</v>
      </c>
    </row>
    <row r="413" spans="1:11" x14ac:dyDescent="0.25">
      <c r="A413" t="str">
        <f t="shared" si="6"/>
        <v>TGBT_ARM_ELEC_LT_GF\\2303AA</v>
      </c>
      <c r="B413" s="1">
        <v>44986</v>
      </c>
      <c r="C413" s="1">
        <v>44986</v>
      </c>
      <c r="D413" t="s">
        <v>32</v>
      </c>
      <c r="E413" t="s">
        <v>20</v>
      </c>
      <c r="F413" t="s">
        <v>12</v>
      </c>
      <c r="G413" t="s">
        <v>13</v>
      </c>
      <c r="J413" t="s">
        <v>21</v>
      </c>
      <c r="K413" s="2">
        <v>66390.100000000006</v>
      </c>
    </row>
    <row r="414" spans="1:11" x14ac:dyDescent="0.25">
      <c r="A414" t="str">
        <f t="shared" si="6"/>
        <v>TGBT_ARM_GF\\2303AA</v>
      </c>
      <c r="B414" s="1">
        <v>44986</v>
      </c>
      <c r="C414" s="1">
        <v>44986</v>
      </c>
      <c r="D414" t="s">
        <v>33</v>
      </c>
      <c r="E414" t="s">
        <v>20</v>
      </c>
      <c r="F414" t="s">
        <v>12</v>
      </c>
      <c r="G414" t="s">
        <v>13</v>
      </c>
      <c r="J414" t="s">
        <v>21</v>
      </c>
      <c r="K414" s="2">
        <v>63267</v>
      </c>
    </row>
    <row r="415" spans="1:11" x14ac:dyDescent="0.25">
      <c r="A415" t="str">
        <f t="shared" si="6"/>
        <v>TGBT_ASC_1800Kg\\2303AA</v>
      </c>
      <c r="B415" s="1">
        <v>44986</v>
      </c>
      <c r="C415" s="1">
        <v>44986</v>
      </c>
      <c r="D415" t="s">
        <v>34</v>
      </c>
      <c r="E415" t="s">
        <v>20</v>
      </c>
      <c r="F415" t="s">
        <v>12</v>
      </c>
      <c r="G415" t="s">
        <v>13</v>
      </c>
      <c r="J415" t="s">
        <v>35</v>
      </c>
      <c r="K415" s="2">
        <v>404.1</v>
      </c>
    </row>
    <row r="416" spans="1:11" x14ac:dyDescent="0.25">
      <c r="A416" t="str">
        <f t="shared" si="6"/>
        <v>TGBT_ASC_2800Kg\\2303AA</v>
      </c>
      <c r="B416" s="1">
        <v>44986</v>
      </c>
      <c r="C416" s="1">
        <v>44986</v>
      </c>
      <c r="D416" t="s">
        <v>36</v>
      </c>
      <c r="E416" t="s">
        <v>20</v>
      </c>
      <c r="F416" t="s">
        <v>12</v>
      </c>
      <c r="G416" t="s">
        <v>13</v>
      </c>
      <c r="J416" t="s">
        <v>35</v>
      </c>
      <c r="K416" s="2">
        <v>1092.5</v>
      </c>
    </row>
    <row r="417" spans="1:11" x14ac:dyDescent="0.25">
      <c r="A417" t="str">
        <f t="shared" si="6"/>
        <v>TD Amphithéatre_Centrale de mesure\\2303AA</v>
      </c>
      <c r="B417" s="1">
        <v>44986</v>
      </c>
      <c r="C417" s="1">
        <v>44986</v>
      </c>
      <c r="D417" t="s">
        <v>37</v>
      </c>
      <c r="E417" t="s">
        <v>38</v>
      </c>
      <c r="F417" t="s">
        <v>12</v>
      </c>
      <c r="G417" t="s">
        <v>13</v>
      </c>
      <c r="H417" t="s">
        <v>39</v>
      </c>
      <c r="I417" t="s">
        <v>40</v>
      </c>
      <c r="J417" t="s">
        <v>41</v>
      </c>
      <c r="K417" s="2">
        <v>2781.62</v>
      </c>
    </row>
    <row r="418" spans="1:11" x14ac:dyDescent="0.25">
      <c r="A418" t="str">
        <f t="shared" si="6"/>
        <v>TD Caféteria_Centrale de mesure\\2303AA</v>
      </c>
      <c r="B418" s="1">
        <v>44986</v>
      </c>
      <c r="C418" s="1">
        <v>44986</v>
      </c>
      <c r="D418" t="s">
        <v>37</v>
      </c>
      <c r="E418" t="s">
        <v>42</v>
      </c>
      <c r="F418" t="s">
        <v>12</v>
      </c>
      <c r="G418" t="s">
        <v>13</v>
      </c>
      <c r="H418" t="s">
        <v>43</v>
      </c>
      <c r="I418" t="s">
        <v>40</v>
      </c>
      <c r="J418" t="s">
        <v>41</v>
      </c>
      <c r="K418" s="2">
        <v>218.98</v>
      </c>
    </row>
    <row r="419" spans="1:11" x14ac:dyDescent="0.25">
      <c r="A419" t="str">
        <f t="shared" si="6"/>
        <v>TD HQ  Serveur 1_Centrale de mesure\\2303AA</v>
      </c>
      <c r="B419" s="1">
        <v>44986</v>
      </c>
      <c r="C419" s="1">
        <v>44986</v>
      </c>
      <c r="D419" t="s">
        <v>37</v>
      </c>
      <c r="E419" t="s">
        <v>44</v>
      </c>
      <c r="F419" t="s">
        <v>12</v>
      </c>
      <c r="G419" t="s">
        <v>13</v>
      </c>
      <c r="H419" t="s">
        <v>39</v>
      </c>
      <c r="I419" t="s">
        <v>45</v>
      </c>
      <c r="J419" t="s">
        <v>41</v>
      </c>
      <c r="K419" s="2">
        <v>9571.9</v>
      </c>
    </row>
    <row r="420" spans="1:11" x14ac:dyDescent="0.25">
      <c r="A420" t="str">
        <f t="shared" si="6"/>
        <v>TD HQ N0_Centrale de mesure\\2303AA</v>
      </c>
      <c r="B420" s="1">
        <v>44986</v>
      </c>
      <c r="C420" s="1">
        <v>44986</v>
      </c>
      <c r="D420" t="s">
        <v>37</v>
      </c>
      <c r="E420" t="s">
        <v>46</v>
      </c>
      <c r="F420" t="s">
        <v>12</v>
      </c>
      <c r="G420" t="s">
        <v>13</v>
      </c>
      <c r="H420" t="s">
        <v>39</v>
      </c>
      <c r="I420" t="s">
        <v>45</v>
      </c>
      <c r="J420" t="s">
        <v>41</v>
      </c>
      <c r="K420" s="2">
        <v>9169.7000000000007</v>
      </c>
    </row>
    <row r="421" spans="1:11" x14ac:dyDescent="0.25">
      <c r="A421" t="str">
        <f t="shared" si="6"/>
        <v>TD HQ N1_Centrale de mesure\\2303AA</v>
      </c>
      <c r="B421" s="1">
        <v>44986</v>
      </c>
      <c r="C421" s="1">
        <v>44986</v>
      </c>
      <c r="D421" t="s">
        <v>37</v>
      </c>
      <c r="E421" t="s">
        <v>47</v>
      </c>
      <c r="F421" t="s">
        <v>12</v>
      </c>
      <c r="G421" t="s">
        <v>13</v>
      </c>
      <c r="H421" t="s">
        <v>48</v>
      </c>
      <c r="I421" t="s">
        <v>45</v>
      </c>
      <c r="J421" t="s">
        <v>41</v>
      </c>
      <c r="K421" s="2">
        <v>3904.2</v>
      </c>
    </row>
    <row r="422" spans="1:11" x14ac:dyDescent="0.25">
      <c r="A422" t="str">
        <f t="shared" si="6"/>
        <v>TD HQ N8_Centrale de mesure\\2303AA</v>
      </c>
      <c r="B422" s="1">
        <v>44986</v>
      </c>
      <c r="C422" s="1">
        <v>44986</v>
      </c>
      <c r="D422" t="s">
        <v>37</v>
      </c>
      <c r="E422" t="s">
        <v>49</v>
      </c>
      <c r="F422" t="s">
        <v>12</v>
      </c>
      <c r="G422" t="s">
        <v>13</v>
      </c>
      <c r="H422" t="s">
        <v>50</v>
      </c>
      <c r="I422" t="s">
        <v>45</v>
      </c>
      <c r="J422" t="s">
        <v>41</v>
      </c>
      <c r="K422" s="2">
        <v>10136.200000000001</v>
      </c>
    </row>
    <row r="423" spans="1:11" x14ac:dyDescent="0.25">
      <c r="A423" t="str">
        <f t="shared" si="6"/>
        <v>TD HQ PCS_Centrale de mesure\\2303AA</v>
      </c>
      <c r="B423" s="1">
        <v>44986</v>
      </c>
      <c r="C423" s="1">
        <v>44986</v>
      </c>
      <c r="D423" t="s">
        <v>37</v>
      </c>
      <c r="E423" t="s">
        <v>51</v>
      </c>
      <c r="F423" t="s">
        <v>12</v>
      </c>
      <c r="G423" t="s">
        <v>13</v>
      </c>
      <c r="H423" t="s">
        <v>39</v>
      </c>
      <c r="I423" t="s">
        <v>45</v>
      </c>
      <c r="J423" t="s">
        <v>41</v>
      </c>
      <c r="K423" s="2">
        <v>4134.54</v>
      </c>
    </row>
    <row r="424" spans="1:11" x14ac:dyDescent="0.25">
      <c r="A424" t="str">
        <f t="shared" si="6"/>
        <v>TD HQ Serveur 2_Centrale de mesure\\2303AA</v>
      </c>
      <c r="B424" s="1">
        <v>44986</v>
      </c>
      <c r="C424" s="1">
        <v>44986</v>
      </c>
      <c r="D424" t="s">
        <v>37</v>
      </c>
      <c r="E424" t="s">
        <v>52</v>
      </c>
      <c r="F424" t="s">
        <v>12</v>
      </c>
      <c r="G424" t="s">
        <v>13</v>
      </c>
      <c r="H424" t="s">
        <v>39</v>
      </c>
      <c r="I424" t="s">
        <v>45</v>
      </c>
      <c r="J424" t="s">
        <v>41</v>
      </c>
      <c r="K424" s="2">
        <v>14152.31</v>
      </c>
    </row>
    <row r="425" spans="1:11" x14ac:dyDescent="0.25">
      <c r="A425" t="str">
        <f t="shared" si="6"/>
        <v>TD Instance 120P_Centrale de mesure\\2303AA</v>
      </c>
      <c r="B425" s="1">
        <v>44986</v>
      </c>
      <c r="C425" s="1">
        <v>44986</v>
      </c>
      <c r="D425" t="s">
        <v>37</v>
      </c>
      <c r="E425" t="s">
        <v>53</v>
      </c>
      <c r="F425" t="s">
        <v>12</v>
      </c>
      <c r="G425" t="s">
        <v>13</v>
      </c>
      <c r="H425" t="s">
        <v>39</v>
      </c>
      <c r="I425" t="s">
        <v>40</v>
      </c>
      <c r="J425" t="s">
        <v>41</v>
      </c>
      <c r="K425" s="2">
        <v>5000.46</v>
      </c>
    </row>
    <row r="426" spans="1:11" x14ac:dyDescent="0.25">
      <c r="A426" t="str">
        <f t="shared" si="6"/>
        <v>TD Instance 30P_Centrale de mesure\\2303AA</v>
      </c>
      <c r="B426" s="1">
        <v>44986</v>
      </c>
      <c r="C426" s="1">
        <v>44986</v>
      </c>
      <c r="D426" t="s">
        <v>37</v>
      </c>
      <c r="E426" t="s">
        <v>54</v>
      </c>
      <c r="F426" t="s">
        <v>12</v>
      </c>
      <c r="G426" t="s">
        <v>13</v>
      </c>
      <c r="H426" t="s">
        <v>39</v>
      </c>
      <c r="I426" t="s">
        <v>40</v>
      </c>
      <c r="J426" t="s">
        <v>41</v>
      </c>
      <c r="K426" s="2">
        <v>124.4</v>
      </c>
    </row>
    <row r="427" spans="1:11" x14ac:dyDescent="0.25">
      <c r="A427" t="str">
        <f t="shared" si="6"/>
        <v>TD N1_Centrale de mesure\\2303AA</v>
      </c>
      <c r="B427" s="1">
        <v>44986</v>
      </c>
      <c r="C427" s="1">
        <v>44986</v>
      </c>
      <c r="D427" t="s">
        <v>37</v>
      </c>
      <c r="E427" t="s">
        <v>55</v>
      </c>
      <c r="F427" t="s">
        <v>12</v>
      </c>
      <c r="G427" t="s">
        <v>13</v>
      </c>
      <c r="H427" t="s">
        <v>48</v>
      </c>
      <c r="I427" t="s">
        <v>40</v>
      </c>
      <c r="J427" t="s">
        <v>41</v>
      </c>
      <c r="K427" s="2">
        <v>11981</v>
      </c>
    </row>
    <row r="428" spans="1:11" x14ac:dyDescent="0.25">
      <c r="A428" t="str">
        <f t="shared" si="6"/>
        <v>TD N2_Centrale de mesure\\2303AA</v>
      </c>
      <c r="B428" s="1">
        <v>44986</v>
      </c>
      <c r="C428" s="1">
        <v>44986</v>
      </c>
      <c r="D428" t="s">
        <v>37</v>
      </c>
      <c r="E428" t="s">
        <v>56</v>
      </c>
      <c r="F428" t="s">
        <v>12</v>
      </c>
      <c r="G428" t="s">
        <v>13</v>
      </c>
      <c r="H428" t="s">
        <v>57</v>
      </c>
      <c r="I428" t="s">
        <v>40</v>
      </c>
      <c r="J428" t="s">
        <v>41</v>
      </c>
      <c r="K428" s="2">
        <v>25225.7</v>
      </c>
    </row>
    <row r="429" spans="1:11" x14ac:dyDescent="0.25">
      <c r="A429" t="str">
        <f t="shared" si="6"/>
        <v>TD N3_Centrale de mesure\\2303AA</v>
      </c>
      <c r="B429" s="1">
        <v>44986</v>
      </c>
      <c r="C429" s="1">
        <v>44986</v>
      </c>
      <c r="D429" t="s">
        <v>37</v>
      </c>
      <c r="E429" t="s">
        <v>58</v>
      </c>
      <c r="F429" t="s">
        <v>12</v>
      </c>
      <c r="G429" t="s">
        <v>13</v>
      </c>
      <c r="H429" t="s">
        <v>59</v>
      </c>
      <c r="I429" t="s">
        <v>40</v>
      </c>
      <c r="J429" t="s">
        <v>41</v>
      </c>
      <c r="K429" s="2">
        <v>22541.599999999999</v>
      </c>
    </row>
    <row r="430" spans="1:11" x14ac:dyDescent="0.25">
      <c r="A430" t="str">
        <f t="shared" si="6"/>
        <v>TD N4_Centrale de mesure\\2303AA</v>
      </c>
      <c r="B430" s="1">
        <v>44986</v>
      </c>
      <c r="C430" s="1">
        <v>44986</v>
      </c>
      <c r="D430" t="s">
        <v>37</v>
      </c>
      <c r="E430" t="s">
        <v>60</v>
      </c>
      <c r="F430" t="s">
        <v>12</v>
      </c>
      <c r="G430" t="s">
        <v>13</v>
      </c>
      <c r="H430" t="s">
        <v>61</v>
      </c>
      <c r="I430" t="s">
        <v>40</v>
      </c>
      <c r="J430" t="s">
        <v>41</v>
      </c>
      <c r="K430" s="2">
        <v>21120.5</v>
      </c>
    </row>
    <row r="431" spans="1:11" x14ac:dyDescent="0.25">
      <c r="A431" t="str">
        <f t="shared" si="6"/>
        <v>TD N5_Centrale de mesure\\2303AA</v>
      </c>
      <c r="B431" s="1">
        <v>44986</v>
      </c>
      <c r="C431" s="1">
        <v>44986</v>
      </c>
      <c r="D431" t="s">
        <v>37</v>
      </c>
      <c r="E431" t="s">
        <v>62</v>
      </c>
      <c r="F431" t="s">
        <v>12</v>
      </c>
      <c r="G431" t="s">
        <v>13</v>
      </c>
      <c r="H431" t="s">
        <v>63</v>
      </c>
      <c r="I431" t="s">
        <v>40</v>
      </c>
      <c r="J431" t="s">
        <v>41</v>
      </c>
      <c r="K431" s="2">
        <v>21481.9</v>
      </c>
    </row>
    <row r="432" spans="1:11" x14ac:dyDescent="0.25">
      <c r="A432" t="str">
        <f t="shared" si="6"/>
        <v>TD N6_Centrale de mesure\\2303AA</v>
      </c>
      <c r="B432" s="1">
        <v>44986</v>
      </c>
      <c r="C432" s="1">
        <v>44986</v>
      </c>
      <c r="D432" t="s">
        <v>37</v>
      </c>
      <c r="E432" t="s">
        <v>64</v>
      </c>
      <c r="F432" t="s">
        <v>12</v>
      </c>
      <c r="G432" t="s">
        <v>13</v>
      </c>
      <c r="H432" t="s">
        <v>65</v>
      </c>
      <c r="I432" t="s">
        <v>40</v>
      </c>
      <c r="J432" t="s">
        <v>41</v>
      </c>
      <c r="K432" s="2">
        <v>21226.7</v>
      </c>
    </row>
    <row r="433" spans="1:11" x14ac:dyDescent="0.25">
      <c r="A433" t="str">
        <f t="shared" si="6"/>
        <v>TD N7_Centrale de mesure\\2303AA</v>
      </c>
      <c r="B433" s="1">
        <v>44986</v>
      </c>
      <c r="C433" s="1">
        <v>44986</v>
      </c>
      <c r="D433" t="s">
        <v>37</v>
      </c>
      <c r="E433" t="s">
        <v>66</v>
      </c>
      <c r="F433" t="s">
        <v>12</v>
      </c>
      <c r="G433" t="s">
        <v>13</v>
      </c>
      <c r="H433" t="s">
        <v>67</v>
      </c>
      <c r="I433" t="s">
        <v>40</v>
      </c>
      <c r="J433" t="s">
        <v>41</v>
      </c>
      <c r="K433" s="2">
        <v>25814.5</v>
      </c>
    </row>
    <row r="434" spans="1:11" x14ac:dyDescent="0.25">
      <c r="A434" t="str">
        <f t="shared" si="6"/>
        <v>TD N8_Centrale de mesure\\2303AA</v>
      </c>
      <c r="B434" s="1">
        <v>44986</v>
      </c>
      <c r="C434" s="1">
        <v>44986</v>
      </c>
      <c r="D434" t="s">
        <v>37</v>
      </c>
      <c r="E434" t="s">
        <v>68</v>
      </c>
      <c r="F434" t="s">
        <v>12</v>
      </c>
      <c r="G434" t="s">
        <v>13</v>
      </c>
      <c r="H434" t="s">
        <v>50</v>
      </c>
      <c r="I434" t="s">
        <v>40</v>
      </c>
      <c r="J434" t="s">
        <v>41</v>
      </c>
      <c r="K434" s="2">
        <v>11436.02</v>
      </c>
    </row>
    <row r="435" spans="1:11" x14ac:dyDescent="0.25">
      <c r="A435" t="str">
        <f t="shared" si="6"/>
        <v>TD NO_Centrale de mesure\\2303AA</v>
      </c>
      <c r="B435" s="1">
        <v>44986</v>
      </c>
      <c r="C435" s="1">
        <v>44986</v>
      </c>
      <c r="D435" t="s">
        <v>37</v>
      </c>
      <c r="E435" t="s">
        <v>69</v>
      </c>
      <c r="F435" t="s">
        <v>12</v>
      </c>
      <c r="G435" t="s">
        <v>13</v>
      </c>
      <c r="H435" t="s">
        <v>39</v>
      </c>
      <c r="I435" t="s">
        <v>40</v>
      </c>
      <c r="J435" t="s">
        <v>41</v>
      </c>
      <c r="K435" s="2">
        <v>22783.18</v>
      </c>
    </row>
    <row r="436" spans="1:11" x14ac:dyDescent="0.25">
      <c r="A436" t="str">
        <f t="shared" si="6"/>
        <v>TD OS_Centrale de mesure\\2303AA</v>
      </c>
      <c r="B436" s="1">
        <v>44986</v>
      </c>
      <c r="C436" s="1">
        <v>44986</v>
      </c>
      <c r="D436" t="s">
        <v>37</v>
      </c>
      <c r="E436" t="s">
        <v>70</v>
      </c>
      <c r="F436" t="s">
        <v>12</v>
      </c>
      <c r="G436" t="s">
        <v>13</v>
      </c>
      <c r="H436" t="s">
        <v>39</v>
      </c>
      <c r="I436" t="s">
        <v>40</v>
      </c>
      <c r="J436" t="s">
        <v>41</v>
      </c>
      <c r="K436" s="2">
        <v>2179.35</v>
      </c>
    </row>
    <row r="437" spans="1:11" x14ac:dyDescent="0.25">
      <c r="A437" t="str">
        <f t="shared" si="6"/>
        <v>TD SS N°1_Centrale de mesure\\2303AA</v>
      </c>
      <c r="B437" s="1">
        <v>44986</v>
      </c>
      <c r="C437" s="1">
        <v>44986</v>
      </c>
      <c r="D437" t="s">
        <v>37</v>
      </c>
      <c r="E437" t="s">
        <v>71</v>
      </c>
      <c r="F437" t="s">
        <v>12</v>
      </c>
      <c r="G437" t="s">
        <v>13</v>
      </c>
      <c r="H437" t="s">
        <v>72</v>
      </c>
      <c r="I437" t="s">
        <v>40</v>
      </c>
      <c r="J437" t="s">
        <v>41</v>
      </c>
      <c r="K437" s="2">
        <v>15286.1</v>
      </c>
    </row>
    <row r="438" spans="1:11" x14ac:dyDescent="0.25">
      <c r="A438" t="str">
        <f t="shared" si="6"/>
        <v>TD SS N°2_Centrale de mesure\\2303AA</v>
      </c>
      <c r="B438" s="1">
        <v>44986</v>
      </c>
      <c r="C438" s="1">
        <v>44986</v>
      </c>
      <c r="D438" t="s">
        <v>37</v>
      </c>
      <c r="E438" t="s">
        <v>73</v>
      </c>
      <c r="F438" t="s">
        <v>12</v>
      </c>
      <c r="G438" t="s">
        <v>13</v>
      </c>
      <c r="H438" t="s">
        <v>74</v>
      </c>
      <c r="I438" t="s">
        <v>40</v>
      </c>
      <c r="J438" t="s">
        <v>41</v>
      </c>
      <c r="K438" s="2">
        <v>2725.54</v>
      </c>
    </row>
    <row r="439" spans="1:11" x14ac:dyDescent="0.25">
      <c r="A439" t="str">
        <f t="shared" si="6"/>
        <v>TG HQ 1_Centrale de mesure\\2303AA</v>
      </c>
      <c r="B439" s="1">
        <v>44986</v>
      </c>
      <c r="C439" s="1">
        <v>44986</v>
      </c>
      <c r="D439" t="s">
        <v>37</v>
      </c>
      <c r="E439" t="s">
        <v>75</v>
      </c>
      <c r="F439" t="s">
        <v>12</v>
      </c>
      <c r="G439" t="s">
        <v>13</v>
      </c>
      <c r="H439" t="s">
        <v>72</v>
      </c>
      <c r="I439" t="s">
        <v>45</v>
      </c>
      <c r="J439" t="s">
        <v>41</v>
      </c>
      <c r="K439" s="2">
        <v>37595</v>
      </c>
    </row>
    <row r="440" spans="1:11" x14ac:dyDescent="0.25">
      <c r="A440" t="str">
        <f t="shared" si="6"/>
        <v>TG HQ 2_Centrale de mesure\\2303AA</v>
      </c>
      <c r="B440" s="1">
        <v>44986</v>
      </c>
      <c r="C440" s="1">
        <v>44986</v>
      </c>
      <c r="D440" t="s">
        <v>37</v>
      </c>
      <c r="E440" t="s">
        <v>76</v>
      </c>
      <c r="F440" t="s">
        <v>12</v>
      </c>
      <c r="G440" t="s">
        <v>13</v>
      </c>
      <c r="H440" t="s">
        <v>72</v>
      </c>
      <c r="I440" t="s">
        <v>45</v>
      </c>
      <c r="J440" t="s">
        <v>41</v>
      </c>
      <c r="K440" s="2">
        <v>48428</v>
      </c>
    </row>
    <row r="441" spans="1:11" x14ac:dyDescent="0.25">
      <c r="A441" t="str">
        <f t="shared" si="6"/>
        <v>TGS_Centrale de mesure\\2303AA</v>
      </c>
      <c r="B441" s="1">
        <v>44986</v>
      </c>
      <c r="C441" s="1">
        <v>44986</v>
      </c>
      <c r="D441" t="s">
        <v>37</v>
      </c>
      <c r="E441" t="s">
        <v>77</v>
      </c>
      <c r="F441" t="s">
        <v>12</v>
      </c>
      <c r="G441" t="s">
        <v>13</v>
      </c>
      <c r="H441" t="s">
        <v>72</v>
      </c>
      <c r="I441" t="s">
        <v>45</v>
      </c>
      <c r="J441" t="s">
        <v>41</v>
      </c>
      <c r="K441" s="2">
        <v>6258.6</v>
      </c>
    </row>
    <row r="442" spans="1:11" x14ac:dyDescent="0.25">
      <c r="A442" t="str">
        <f t="shared" si="6"/>
        <v>TD NO_Compt-  BEC office\\2303AA</v>
      </c>
      <c r="B442" s="1">
        <v>44986</v>
      </c>
      <c r="C442" s="1">
        <v>44986</v>
      </c>
      <c r="D442" t="s">
        <v>78</v>
      </c>
      <c r="E442" t="s">
        <v>69</v>
      </c>
      <c r="F442" t="s">
        <v>12</v>
      </c>
      <c r="G442" t="s">
        <v>13</v>
      </c>
      <c r="H442" t="s">
        <v>39</v>
      </c>
      <c r="I442" t="s">
        <v>40</v>
      </c>
      <c r="J442" t="s">
        <v>79</v>
      </c>
      <c r="K442" s="2">
        <v>223</v>
      </c>
    </row>
    <row r="443" spans="1:11" x14ac:dyDescent="0.25">
      <c r="A443" t="str">
        <f t="shared" si="6"/>
        <v>TD NO_Compt- PC office\\2303AA</v>
      </c>
      <c r="B443" s="1">
        <v>44986</v>
      </c>
      <c r="C443" s="1">
        <v>44986</v>
      </c>
      <c r="D443" t="s">
        <v>80</v>
      </c>
      <c r="E443" t="s">
        <v>69</v>
      </c>
      <c r="F443" t="s">
        <v>12</v>
      </c>
      <c r="G443" t="s">
        <v>13</v>
      </c>
      <c r="H443" t="s">
        <v>39</v>
      </c>
      <c r="I443" t="s">
        <v>40</v>
      </c>
      <c r="J443" t="s">
        <v>81</v>
      </c>
      <c r="K443" s="2">
        <v>1248</v>
      </c>
    </row>
    <row r="444" spans="1:11" x14ac:dyDescent="0.25">
      <c r="A444" t="str">
        <f t="shared" si="6"/>
        <v>TD NO_Compt-BECS\\2303AA</v>
      </c>
      <c r="B444" s="1">
        <v>44986</v>
      </c>
      <c r="C444" s="1">
        <v>44986</v>
      </c>
      <c r="D444" t="s">
        <v>82</v>
      </c>
      <c r="E444" t="s">
        <v>69</v>
      </c>
      <c r="F444" t="s">
        <v>12</v>
      </c>
      <c r="G444" t="s">
        <v>13</v>
      </c>
      <c r="H444" t="s">
        <v>39</v>
      </c>
      <c r="I444" t="s">
        <v>40</v>
      </c>
      <c r="J444" t="s">
        <v>79</v>
      </c>
      <c r="K444" s="2">
        <v>1353.19</v>
      </c>
    </row>
    <row r="445" spans="1:11" x14ac:dyDescent="0.25">
      <c r="A445" t="str">
        <f t="shared" si="6"/>
        <v>TD Caféteria_Compt-BECS-Local menage\\2303AA</v>
      </c>
      <c r="B445" s="1">
        <v>44986</v>
      </c>
      <c r="C445" s="1">
        <v>44986</v>
      </c>
      <c r="D445" t="s">
        <v>83</v>
      </c>
      <c r="E445" t="s">
        <v>42</v>
      </c>
      <c r="F445" t="s">
        <v>12</v>
      </c>
      <c r="G445" t="s">
        <v>13</v>
      </c>
      <c r="H445" t="s">
        <v>43</v>
      </c>
      <c r="I445" t="s">
        <v>40</v>
      </c>
      <c r="J445" t="s">
        <v>79</v>
      </c>
      <c r="K445" s="2">
        <v>874</v>
      </c>
    </row>
    <row r="446" spans="1:11" x14ac:dyDescent="0.25">
      <c r="A446" t="str">
        <f t="shared" si="6"/>
        <v>TD SS N°1_Compt-Chauffage\\2303AA</v>
      </c>
      <c r="B446" s="1">
        <v>44986</v>
      </c>
      <c r="C446" s="1">
        <v>44986</v>
      </c>
      <c r="D446" t="s">
        <v>84</v>
      </c>
      <c r="E446" t="s">
        <v>71</v>
      </c>
      <c r="F446" t="s">
        <v>12</v>
      </c>
      <c r="G446" t="s">
        <v>13</v>
      </c>
      <c r="H446" t="s">
        <v>72</v>
      </c>
      <c r="I446" t="s">
        <v>40</v>
      </c>
      <c r="J446" t="s">
        <v>21</v>
      </c>
      <c r="K446" s="2">
        <v>0.05</v>
      </c>
    </row>
    <row r="447" spans="1:11" x14ac:dyDescent="0.25">
      <c r="A447" t="str">
        <f t="shared" si="6"/>
        <v>TD N1_Compt-CVC\\2303AA</v>
      </c>
      <c r="B447" s="1">
        <v>44986</v>
      </c>
      <c r="C447" s="1">
        <v>44986</v>
      </c>
      <c r="D447" t="s">
        <v>85</v>
      </c>
      <c r="E447" t="s">
        <v>55</v>
      </c>
      <c r="F447" t="s">
        <v>12</v>
      </c>
      <c r="G447" t="s">
        <v>13</v>
      </c>
      <c r="H447" t="s">
        <v>48</v>
      </c>
      <c r="I447" t="s">
        <v>40</v>
      </c>
      <c r="J447" t="s">
        <v>21</v>
      </c>
      <c r="K447" s="2">
        <v>752.71</v>
      </c>
    </row>
    <row r="448" spans="1:11" x14ac:dyDescent="0.25">
      <c r="A448" t="str">
        <f t="shared" si="6"/>
        <v>TD N8_Compt-CVC\\2303AA</v>
      </c>
      <c r="B448" s="1">
        <v>44986</v>
      </c>
      <c r="C448" s="1">
        <v>44986</v>
      </c>
      <c r="D448" t="s">
        <v>85</v>
      </c>
      <c r="E448" t="s">
        <v>68</v>
      </c>
      <c r="F448" t="s">
        <v>12</v>
      </c>
      <c r="G448" t="s">
        <v>13</v>
      </c>
      <c r="H448" t="s">
        <v>50</v>
      </c>
      <c r="I448" t="s">
        <v>40</v>
      </c>
      <c r="J448" t="s">
        <v>21</v>
      </c>
      <c r="K448" s="2">
        <v>1757.5</v>
      </c>
    </row>
    <row r="449" spans="1:11" x14ac:dyDescent="0.25">
      <c r="A449" t="str">
        <f t="shared" si="6"/>
        <v>TD NO_Compt-CVC\\2303AA</v>
      </c>
      <c r="B449" s="1">
        <v>44986</v>
      </c>
      <c r="C449" s="1">
        <v>44986</v>
      </c>
      <c r="D449" t="s">
        <v>85</v>
      </c>
      <c r="E449" t="s">
        <v>69</v>
      </c>
      <c r="F449" t="s">
        <v>12</v>
      </c>
      <c r="G449" t="s">
        <v>13</v>
      </c>
      <c r="H449" t="s">
        <v>39</v>
      </c>
      <c r="I449" t="s">
        <v>40</v>
      </c>
      <c r="J449" t="s">
        <v>21</v>
      </c>
      <c r="K449" s="2">
        <v>1273.42</v>
      </c>
    </row>
    <row r="450" spans="1:11" x14ac:dyDescent="0.25">
      <c r="A450" t="str">
        <f t="shared" ref="A450:A513" si="7">E450&amp;"_"&amp;D450&amp;"\\"&amp;TEXT(C450,"JJMMAA")</f>
        <v>TD OS_Compt-CVC\\2303AA</v>
      </c>
      <c r="B450" s="1">
        <v>44986</v>
      </c>
      <c r="C450" s="1">
        <v>44986</v>
      </c>
      <c r="D450" t="s">
        <v>85</v>
      </c>
      <c r="E450" t="s">
        <v>70</v>
      </c>
      <c r="F450" t="s">
        <v>12</v>
      </c>
      <c r="G450" t="s">
        <v>13</v>
      </c>
      <c r="H450" t="s">
        <v>39</v>
      </c>
      <c r="I450" t="s">
        <v>40</v>
      </c>
      <c r="J450" t="s">
        <v>21</v>
      </c>
      <c r="K450" s="2">
        <v>687.82</v>
      </c>
    </row>
    <row r="451" spans="1:11" x14ac:dyDescent="0.25">
      <c r="A451" t="str">
        <f t="shared" si="7"/>
        <v>TD N1_Compt-eclairage\\2303AA</v>
      </c>
      <c r="B451" s="1">
        <v>44986</v>
      </c>
      <c r="C451" s="1">
        <v>44986</v>
      </c>
      <c r="D451" t="s">
        <v>86</v>
      </c>
      <c r="E451" t="s">
        <v>55</v>
      </c>
      <c r="F451" t="s">
        <v>12</v>
      </c>
      <c r="G451" t="s">
        <v>13</v>
      </c>
      <c r="H451" t="s">
        <v>48</v>
      </c>
      <c r="I451" t="s">
        <v>40</v>
      </c>
      <c r="J451" t="s">
        <v>87</v>
      </c>
      <c r="K451" s="2">
        <v>7528.58</v>
      </c>
    </row>
    <row r="452" spans="1:11" x14ac:dyDescent="0.25">
      <c r="A452" t="str">
        <f t="shared" si="7"/>
        <v>TD N8_Compt-eclairage\\2303AA</v>
      </c>
      <c r="B452" s="1">
        <v>44986</v>
      </c>
      <c r="C452" s="1">
        <v>44986</v>
      </c>
      <c r="D452" t="s">
        <v>86</v>
      </c>
      <c r="E452" t="s">
        <v>68</v>
      </c>
      <c r="F452" t="s">
        <v>12</v>
      </c>
      <c r="G452" t="s">
        <v>13</v>
      </c>
      <c r="H452" t="s">
        <v>50</v>
      </c>
      <c r="I452" t="s">
        <v>40</v>
      </c>
      <c r="J452" t="s">
        <v>87</v>
      </c>
      <c r="K452" s="2">
        <v>7912.97</v>
      </c>
    </row>
    <row r="453" spans="1:11" x14ac:dyDescent="0.25">
      <c r="A453" t="str">
        <f t="shared" si="7"/>
        <v>TD Amphithéatre_Compt-éclairage\\2303AA</v>
      </c>
      <c r="B453" s="1">
        <v>44986</v>
      </c>
      <c r="C453" s="1">
        <v>44986</v>
      </c>
      <c r="D453" t="s">
        <v>88</v>
      </c>
      <c r="E453" t="s">
        <v>38</v>
      </c>
      <c r="F453" t="s">
        <v>12</v>
      </c>
      <c r="G453" t="s">
        <v>13</v>
      </c>
      <c r="H453" t="s">
        <v>39</v>
      </c>
      <c r="I453" t="s">
        <v>40</v>
      </c>
      <c r="J453" t="s">
        <v>87</v>
      </c>
      <c r="K453" s="2">
        <v>2513.77</v>
      </c>
    </row>
    <row r="454" spans="1:11" x14ac:dyDescent="0.25">
      <c r="A454" t="str">
        <f t="shared" si="7"/>
        <v>TD HQ PCS_Compt-éclairage\\2303AA</v>
      </c>
      <c r="B454" s="1">
        <v>44986</v>
      </c>
      <c r="C454" s="1">
        <v>44986</v>
      </c>
      <c r="D454" t="s">
        <v>88</v>
      </c>
      <c r="E454" t="s">
        <v>51</v>
      </c>
      <c r="F454" t="s">
        <v>12</v>
      </c>
      <c r="G454" t="s">
        <v>13</v>
      </c>
      <c r="H454" t="s">
        <v>39</v>
      </c>
      <c r="I454" t="s">
        <v>45</v>
      </c>
      <c r="J454" t="s">
        <v>87</v>
      </c>
      <c r="K454" s="2">
        <v>194</v>
      </c>
    </row>
    <row r="455" spans="1:11" x14ac:dyDescent="0.25">
      <c r="A455" t="str">
        <f t="shared" si="7"/>
        <v>TD Instance 120P_Compt-éclairage\\2303AA</v>
      </c>
      <c r="B455" s="1">
        <v>44986</v>
      </c>
      <c r="C455" s="1">
        <v>44986</v>
      </c>
      <c r="D455" t="s">
        <v>88</v>
      </c>
      <c r="E455" t="s">
        <v>53</v>
      </c>
      <c r="F455" t="s">
        <v>12</v>
      </c>
      <c r="G455" t="s">
        <v>13</v>
      </c>
      <c r="H455" t="s">
        <v>39</v>
      </c>
      <c r="I455" t="s">
        <v>40</v>
      </c>
      <c r="J455" t="s">
        <v>87</v>
      </c>
      <c r="K455" s="2">
        <v>4722</v>
      </c>
    </row>
    <row r="456" spans="1:11" x14ac:dyDescent="0.25">
      <c r="A456" t="str">
        <f t="shared" si="7"/>
        <v>TD Instance 30P_Compt-éclairage\\2303AA</v>
      </c>
      <c r="B456" s="1">
        <v>44986</v>
      </c>
      <c r="C456" s="1">
        <v>44986</v>
      </c>
      <c r="D456" t="s">
        <v>88</v>
      </c>
      <c r="E456" t="s">
        <v>54</v>
      </c>
      <c r="F456" t="s">
        <v>12</v>
      </c>
      <c r="G456" t="s">
        <v>13</v>
      </c>
      <c r="H456" t="s">
        <v>39</v>
      </c>
      <c r="I456" t="s">
        <v>40</v>
      </c>
      <c r="J456" t="s">
        <v>87</v>
      </c>
      <c r="K456" s="2">
        <v>1070</v>
      </c>
    </row>
    <row r="457" spans="1:11" x14ac:dyDescent="0.25">
      <c r="A457" t="str">
        <f t="shared" si="7"/>
        <v>TD NO_Compt-éclairage\\2303AA</v>
      </c>
      <c r="B457" s="1">
        <v>44986</v>
      </c>
      <c r="C457" s="1">
        <v>44986</v>
      </c>
      <c r="D457" t="s">
        <v>88</v>
      </c>
      <c r="E457" t="s">
        <v>69</v>
      </c>
      <c r="F457" t="s">
        <v>12</v>
      </c>
      <c r="G457" t="s">
        <v>13</v>
      </c>
      <c r="H457" t="s">
        <v>39</v>
      </c>
      <c r="I457" t="s">
        <v>40</v>
      </c>
      <c r="J457" t="s">
        <v>87</v>
      </c>
      <c r="K457" s="2">
        <v>9332.2900000000009</v>
      </c>
    </row>
    <row r="458" spans="1:11" x14ac:dyDescent="0.25">
      <c r="A458" t="str">
        <f t="shared" si="7"/>
        <v>TD OS_Compt-éclairage\\2303AA</v>
      </c>
      <c r="B458" s="1">
        <v>44986</v>
      </c>
      <c r="C458" s="1">
        <v>44986</v>
      </c>
      <c r="D458" t="s">
        <v>88</v>
      </c>
      <c r="E458" t="s">
        <v>70</v>
      </c>
      <c r="F458" t="s">
        <v>12</v>
      </c>
      <c r="G458" t="s">
        <v>13</v>
      </c>
      <c r="H458" t="s">
        <v>39</v>
      </c>
      <c r="I458" t="s">
        <v>40</v>
      </c>
      <c r="J458" t="s">
        <v>87</v>
      </c>
      <c r="K458" s="2">
        <v>687</v>
      </c>
    </row>
    <row r="459" spans="1:11" x14ac:dyDescent="0.25">
      <c r="A459" t="str">
        <f t="shared" si="7"/>
        <v>TD SS N°1_Compt-éclairage\\2303AA</v>
      </c>
      <c r="B459" s="1">
        <v>44986</v>
      </c>
      <c r="C459" s="1">
        <v>44986</v>
      </c>
      <c r="D459" t="s">
        <v>88</v>
      </c>
      <c r="E459" t="s">
        <v>71</v>
      </c>
      <c r="F459" t="s">
        <v>12</v>
      </c>
      <c r="G459" t="s">
        <v>13</v>
      </c>
      <c r="H459" t="s">
        <v>72</v>
      </c>
      <c r="I459" t="s">
        <v>40</v>
      </c>
      <c r="J459" t="s">
        <v>87</v>
      </c>
      <c r="K459" s="2">
        <v>14698.76</v>
      </c>
    </row>
    <row r="460" spans="1:11" x14ac:dyDescent="0.25">
      <c r="A460" t="str">
        <f t="shared" si="7"/>
        <v>TD Caféteria_Compt-éclairage cafet\\2303AA</v>
      </c>
      <c r="B460" s="1">
        <v>44986</v>
      </c>
      <c r="C460" s="1">
        <v>44986</v>
      </c>
      <c r="D460" t="s">
        <v>89</v>
      </c>
      <c r="E460" t="s">
        <v>42</v>
      </c>
      <c r="F460" t="s">
        <v>12</v>
      </c>
      <c r="G460" t="s">
        <v>13</v>
      </c>
      <c r="H460" t="s">
        <v>43</v>
      </c>
      <c r="I460" t="s">
        <v>40</v>
      </c>
      <c r="J460" t="s">
        <v>87</v>
      </c>
      <c r="K460" s="2">
        <v>1607</v>
      </c>
    </row>
    <row r="461" spans="1:11" x14ac:dyDescent="0.25">
      <c r="A461" t="str">
        <f t="shared" si="7"/>
        <v>TD NO_Compt-éclairage office\\2303AA</v>
      </c>
      <c r="B461" s="1">
        <v>44986</v>
      </c>
      <c r="C461" s="1">
        <v>44986</v>
      </c>
      <c r="D461" t="s">
        <v>90</v>
      </c>
      <c r="E461" t="s">
        <v>69</v>
      </c>
      <c r="F461" t="s">
        <v>12</v>
      </c>
      <c r="G461" t="s">
        <v>13</v>
      </c>
      <c r="H461" t="s">
        <v>39</v>
      </c>
      <c r="I461" t="s">
        <v>40</v>
      </c>
      <c r="J461" t="s">
        <v>87</v>
      </c>
      <c r="K461" s="2">
        <v>476</v>
      </c>
    </row>
    <row r="462" spans="1:11" x14ac:dyDescent="0.25">
      <c r="A462" t="str">
        <f t="shared" si="7"/>
        <v>TD SS N°2_Compt-éclairge\\2303AA</v>
      </c>
      <c r="B462" s="1">
        <v>44986</v>
      </c>
      <c r="C462" s="1">
        <v>44986</v>
      </c>
      <c r="D462" t="s">
        <v>91</v>
      </c>
      <c r="E462" t="s">
        <v>73</v>
      </c>
      <c r="F462" t="s">
        <v>12</v>
      </c>
      <c r="G462" t="s">
        <v>13</v>
      </c>
      <c r="H462" t="s">
        <v>74</v>
      </c>
      <c r="I462" t="s">
        <v>40</v>
      </c>
      <c r="J462" t="s">
        <v>87</v>
      </c>
      <c r="K462" s="2">
        <v>2633.17</v>
      </c>
    </row>
    <row r="463" spans="1:11" x14ac:dyDescent="0.25">
      <c r="A463" t="str">
        <f t="shared" si="7"/>
        <v>TD N1_Compt-ECS\\2303AA</v>
      </c>
      <c r="B463" s="1">
        <v>44986</v>
      </c>
      <c r="C463" s="1">
        <v>44986</v>
      </c>
      <c r="D463" t="s">
        <v>92</v>
      </c>
      <c r="E463" t="s">
        <v>55</v>
      </c>
      <c r="F463" t="s">
        <v>12</v>
      </c>
      <c r="G463" t="s">
        <v>13</v>
      </c>
      <c r="H463" t="s">
        <v>48</v>
      </c>
      <c r="I463" t="s">
        <v>40</v>
      </c>
      <c r="J463" t="s">
        <v>79</v>
      </c>
      <c r="K463" s="2">
        <v>1399.11</v>
      </c>
    </row>
    <row r="464" spans="1:11" x14ac:dyDescent="0.25">
      <c r="A464" t="str">
        <f t="shared" si="7"/>
        <v>TD N8_Compt-ECS\\2303AA</v>
      </c>
      <c r="B464" s="1">
        <v>44986</v>
      </c>
      <c r="C464" s="1">
        <v>44986</v>
      </c>
      <c r="D464" t="s">
        <v>92</v>
      </c>
      <c r="E464" t="s">
        <v>68</v>
      </c>
      <c r="F464" t="s">
        <v>12</v>
      </c>
      <c r="G464" t="s">
        <v>13</v>
      </c>
      <c r="H464" t="s">
        <v>50</v>
      </c>
      <c r="I464" t="s">
        <v>40</v>
      </c>
      <c r="J464" t="s">
        <v>79</v>
      </c>
      <c r="K464" s="2">
        <v>1367.35</v>
      </c>
    </row>
    <row r="465" spans="1:11" x14ac:dyDescent="0.25">
      <c r="A465" t="str">
        <f t="shared" si="7"/>
        <v>TD OS_Compt-Local menage\\2303AA</v>
      </c>
      <c r="B465" s="1">
        <v>44986</v>
      </c>
      <c r="C465" s="1">
        <v>44986</v>
      </c>
      <c r="D465" t="s">
        <v>93</v>
      </c>
      <c r="E465" t="s">
        <v>70</v>
      </c>
      <c r="F465" t="s">
        <v>12</v>
      </c>
      <c r="G465" t="s">
        <v>13</v>
      </c>
      <c r="H465" t="s">
        <v>39</v>
      </c>
      <c r="I465" t="s">
        <v>40</v>
      </c>
      <c r="J465" t="s">
        <v>81</v>
      </c>
      <c r="K465" s="2">
        <v>451</v>
      </c>
    </row>
    <row r="466" spans="1:11" x14ac:dyDescent="0.25">
      <c r="A466" t="str">
        <f t="shared" si="7"/>
        <v>TGS_Compt-Monte charge N08\\2303AA</v>
      </c>
      <c r="B466" s="1">
        <v>44986</v>
      </c>
      <c r="C466" s="1">
        <v>44986</v>
      </c>
      <c r="D466" t="s">
        <v>94</v>
      </c>
      <c r="E466" t="s">
        <v>77</v>
      </c>
      <c r="F466" t="s">
        <v>12</v>
      </c>
      <c r="G466" t="s">
        <v>13</v>
      </c>
      <c r="H466" t="s">
        <v>72</v>
      </c>
      <c r="I466" t="s">
        <v>45</v>
      </c>
      <c r="J466" t="s">
        <v>35</v>
      </c>
      <c r="K466" s="2">
        <v>4132.04</v>
      </c>
    </row>
    <row r="467" spans="1:11" x14ac:dyDescent="0.25">
      <c r="A467" t="str">
        <f t="shared" si="7"/>
        <v>TD Amphithéatre_Compt-PC\\2303AA</v>
      </c>
      <c r="B467" s="1">
        <v>44986</v>
      </c>
      <c r="C467" s="1">
        <v>44986</v>
      </c>
      <c r="D467" t="s">
        <v>95</v>
      </c>
      <c r="E467" t="s">
        <v>38</v>
      </c>
      <c r="F467" t="s">
        <v>12</v>
      </c>
      <c r="G467" t="s">
        <v>13</v>
      </c>
      <c r="H467" t="s">
        <v>39</v>
      </c>
      <c r="I467" t="s">
        <v>40</v>
      </c>
      <c r="J467" t="s">
        <v>81</v>
      </c>
      <c r="K467" s="2">
        <v>212.92</v>
      </c>
    </row>
    <row r="468" spans="1:11" x14ac:dyDescent="0.25">
      <c r="A468" t="str">
        <f t="shared" si="7"/>
        <v>TD Caféteria_Compt-PC\\2303AA</v>
      </c>
      <c r="B468" s="1">
        <v>44986</v>
      </c>
      <c r="C468" s="1">
        <v>44986</v>
      </c>
      <c r="D468" t="s">
        <v>95</v>
      </c>
      <c r="E468" t="s">
        <v>42</v>
      </c>
      <c r="F468" t="s">
        <v>12</v>
      </c>
      <c r="G468" t="s">
        <v>13</v>
      </c>
      <c r="H468" t="s">
        <v>43</v>
      </c>
      <c r="I468" t="s">
        <v>40</v>
      </c>
      <c r="J468" t="s">
        <v>81</v>
      </c>
      <c r="K468" s="2">
        <v>11.32</v>
      </c>
    </row>
    <row r="469" spans="1:11" x14ac:dyDescent="0.25">
      <c r="A469" t="str">
        <f t="shared" si="7"/>
        <v>TD HQ N0_Compt-PC\\2303AA</v>
      </c>
      <c r="B469" s="1">
        <v>44986</v>
      </c>
      <c r="C469" s="1">
        <v>44986</v>
      </c>
      <c r="D469" t="s">
        <v>95</v>
      </c>
      <c r="E469" t="s">
        <v>46</v>
      </c>
      <c r="F469" t="s">
        <v>12</v>
      </c>
      <c r="G469" t="s">
        <v>13</v>
      </c>
      <c r="H469" t="s">
        <v>39</v>
      </c>
      <c r="I469" t="s">
        <v>45</v>
      </c>
      <c r="J469" t="s">
        <v>81</v>
      </c>
      <c r="K469" s="2">
        <v>5925.5</v>
      </c>
    </row>
    <row r="470" spans="1:11" x14ac:dyDescent="0.25">
      <c r="A470" t="str">
        <f t="shared" si="7"/>
        <v>TD HQ N1_Compt-PC\\2303AA</v>
      </c>
      <c r="B470" s="1">
        <v>44986</v>
      </c>
      <c r="C470" s="1">
        <v>44986</v>
      </c>
      <c r="D470" t="s">
        <v>95</v>
      </c>
      <c r="E470" t="s">
        <v>47</v>
      </c>
      <c r="F470" t="s">
        <v>12</v>
      </c>
      <c r="G470" t="s">
        <v>13</v>
      </c>
      <c r="H470" t="s">
        <v>48</v>
      </c>
      <c r="I470" t="s">
        <v>45</v>
      </c>
      <c r="J470" t="s">
        <v>81</v>
      </c>
      <c r="K470" s="2">
        <v>820.9</v>
      </c>
    </row>
    <row r="471" spans="1:11" x14ac:dyDescent="0.25">
      <c r="A471" t="str">
        <f t="shared" si="7"/>
        <v>TD HQ N8_Compt-PC\\2303AA</v>
      </c>
      <c r="B471" s="1">
        <v>44986</v>
      </c>
      <c r="C471" s="1">
        <v>44986</v>
      </c>
      <c r="D471" t="s">
        <v>95</v>
      </c>
      <c r="E471" t="s">
        <v>49</v>
      </c>
      <c r="F471" t="s">
        <v>12</v>
      </c>
      <c r="G471" t="s">
        <v>13</v>
      </c>
      <c r="H471" t="s">
        <v>50</v>
      </c>
      <c r="I471" t="s">
        <v>45</v>
      </c>
      <c r="J471" t="s">
        <v>81</v>
      </c>
      <c r="K471" s="2">
        <v>6078.2</v>
      </c>
    </row>
    <row r="472" spans="1:11" x14ac:dyDescent="0.25">
      <c r="A472" t="str">
        <f t="shared" si="7"/>
        <v>TD HQ PCS_Compt-PC\\2303AA</v>
      </c>
      <c r="B472" s="1">
        <v>44986</v>
      </c>
      <c r="C472" s="1">
        <v>44986</v>
      </c>
      <c r="D472" t="s">
        <v>95</v>
      </c>
      <c r="E472" t="s">
        <v>51</v>
      </c>
      <c r="F472" t="s">
        <v>12</v>
      </c>
      <c r="G472" t="s">
        <v>13</v>
      </c>
      <c r="H472" t="s">
        <v>39</v>
      </c>
      <c r="I472" t="s">
        <v>45</v>
      </c>
      <c r="J472" t="s">
        <v>81</v>
      </c>
      <c r="K472" s="2">
        <v>3084.27</v>
      </c>
    </row>
    <row r="473" spans="1:11" x14ac:dyDescent="0.25">
      <c r="A473" t="str">
        <f t="shared" si="7"/>
        <v>TD Instance 120P_Compt-PC\\2303AA</v>
      </c>
      <c r="B473" s="1">
        <v>44986</v>
      </c>
      <c r="C473" s="1">
        <v>44986</v>
      </c>
      <c r="D473" t="s">
        <v>95</v>
      </c>
      <c r="E473" t="s">
        <v>53</v>
      </c>
      <c r="F473" t="s">
        <v>12</v>
      </c>
      <c r="G473" t="s">
        <v>13</v>
      </c>
      <c r="H473" t="s">
        <v>39</v>
      </c>
      <c r="I473" t="s">
        <v>40</v>
      </c>
      <c r="J473" t="s">
        <v>81</v>
      </c>
      <c r="K473" s="2">
        <v>9</v>
      </c>
    </row>
    <row r="474" spans="1:11" x14ac:dyDescent="0.25">
      <c r="A474" t="str">
        <f t="shared" si="7"/>
        <v>TD Instance 30P_Compt-PC\\2303AA</v>
      </c>
      <c r="B474" s="1">
        <v>44986</v>
      </c>
      <c r="C474" s="1">
        <v>44986</v>
      </c>
      <c r="D474" t="s">
        <v>95</v>
      </c>
      <c r="E474" t="s">
        <v>54</v>
      </c>
      <c r="F474" t="s">
        <v>12</v>
      </c>
      <c r="G474" t="s">
        <v>13</v>
      </c>
      <c r="H474" t="s">
        <v>39</v>
      </c>
      <c r="I474" t="s">
        <v>40</v>
      </c>
      <c r="J474" t="s">
        <v>81</v>
      </c>
      <c r="K474" s="2">
        <v>10</v>
      </c>
    </row>
    <row r="475" spans="1:11" x14ac:dyDescent="0.25">
      <c r="A475" t="str">
        <f t="shared" si="7"/>
        <v>TD N1_Compt-PC\\2303AA</v>
      </c>
      <c r="B475" s="1">
        <v>44986</v>
      </c>
      <c r="C475" s="1">
        <v>44986</v>
      </c>
      <c r="D475" t="s">
        <v>95</v>
      </c>
      <c r="E475" t="s">
        <v>55</v>
      </c>
      <c r="F475" t="s">
        <v>12</v>
      </c>
      <c r="G475" t="s">
        <v>13</v>
      </c>
      <c r="H475" t="s">
        <v>48</v>
      </c>
      <c r="I475" t="s">
        <v>40</v>
      </c>
      <c r="J475" t="s">
        <v>81</v>
      </c>
      <c r="K475" s="2">
        <v>2379.8000000000002</v>
      </c>
    </row>
    <row r="476" spans="1:11" x14ac:dyDescent="0.25">
      <c r="A476" t="str">
        <f t="shared" si="7"/>
        <v>TD N8_Compt-PC\\2303AA</v>
      </c>
      <c r="B476" s="1">
        <v>44986</v>
      </c>
      <c r="C476" s="1">
        <v>44986</v>
      </c>
      <c r="D476" t="s">
        <v>95</v>
      </c>
      <c r="E476" t="s">
        <v>68</v>
      </c>
      <c r="F476" t="s">
        <v>12</v>
      </c>
      <c r="G476" t="s">
        <v>13</v>
      </c>
      <c r="H476" t="s">
        <v>50</v>
      </c>
      <c r="I476" t="s">
        <v>40</v>
      </c>
      <c r="J476" t="s">
        <v>81</v>
      </c>
      <c r="K476" s="2">
        <v>548.91</v>
      </c>
    </row>
    <row r="477" spans="1:11" x14ac:dyDescent="0.25">
      <c r="A477" t="str">
        <f t="shared" si="7"/>
        <v>TD NO_Compt-PC\\2303AA</v>
      </c>
      <c r="B477" s="1">
        <v>44986</v>
      </c>
      <c r="C477" s="1">
        <v>44986</v>
      </c>
      <c r="D477" t="s">
        <v>95</v>
      </c>
      <c r="E477" t="s">
        <v>69</v>
      </c>
      <c r="F477" t="s">
        <v>12</v>
      </c>
      <c r="G477" t="s">
        <v>13</v>
      </c>
      <c r="H477" t="s">
        <v>39</v>
      </c>
      <c r="I477" t="s">
        <v>40</v>
      </c>
      <c r="J477" t="s">
        <v>81</v>
      </c>
      <c r="K477" s="2">
        <v>9802.69</v>
      </c>
    </row>
    <row r="478" spans="1:11" x14ac:dyDescent="0.25">
      <c r="A478" t="str">
        <f t="shared" si="7"/>
        <v>TD OS_Compt-PC\\2303AA</v>
      </c>
      <c r="B478" s="1">
        <v>44986</v>
      </c>
      <c r="C478" s="1">
        <v>44986</v>
      </c>
      <c r="D478" t="s">
        <v>95</v>
      </c>
      <c r="E478" t="s">
        <v>70</v>
      </c>
      <c r="F478" t="s">
        <v>12</v>
      </c>
      <c r="G478" t="s">
        <v>13</v>
      </c>
      <c r="H478" t="s">
        <v>39</v>
      </c>
      <c r="I478" t="s">
        <v>40</v>
      </c>
      <c r="J478" t="s">
        <v>81</v>
      </c>
      <c r="K478" s="2">
        <v>158.26</v>
      </c>
    </row>
    <row r="479" spans="1:11" x14ac:dyDescent="0.25">
      <c r="A479" t="str">
        <f t="shared" si="7"/>
        <v>TD SS N°1_Compt-PC\\2303AA</v>
      </c>
      <c r="B479" s="1">
        <v>44986</v>
      </c>
      <c r="C479" s="1">
        <v>44986</v>
      </c>
      <c r="D479" t="s">
        <v>95</v>
      </c>
      <c r="E479" t="s">
        <v>71</v>
      </c>
      <c r="F479" t="s">
        <v>12</v>
      </c>
      <c r="G479" t="s">
        <v>13</v>
      </c>
      <c r="H479" t="s">
        <v>72</v>
      </c>
      <c r="I479" t="s">
        <v>40</v>
      </c>
      <c r="J479" t="s">
        <v>81</v>
      </c>
      <c r="K479" s="2">
        <v>315.08</v>
      </c>
    </row>
    <row r="480" spans="1:11" x14ac:dyDescent="0.25">
      <c r="A480" t="str">
        <f t="shared" si="7"/>
        <v>TD SS N°2_Compt-PC\\2303AA</v>
      </c>
      <c r="B480" s="1">
        <v>44986</v>
      </c>
      <c r="C480" s="1">
        <v>44986</v>
      </c>
      <c r="D480" t="s">
        <v>95</v>
      </c>
      <c r="E480" t="s">
        <v>73</v>
      </c>
      <c r="F480" t="s">
        <v>12</v>
      </c>
      <c r="G480" t="s">
        <v>13</v>
      </c>
      <c r="H480" t="s">
        <v>74</v>
      </c>
      <c r="I480" t="s">
        <v>40</v>
      </c>
      <c r="J480" t="s">
        <v>81</v>
      </c>
      <c r="K480" s="2">
        <v>40.770000000000003</v>
      </c>
    </row>
    <row r="481" spans="1:11" x14ac:dyDescent="0.25">
      <c r="A481" t="str">
        <f t="shared" si="7"/>
        <v>TGS_Compt-Pompes de relevages\\2303AA</v>
      </c>
      <c r="B481" s="1">
        <v>44986</v>
      </c>
      <c r="C481" s="1">
        <v>44986</v>
      </c>
      <c r="D481" t="s">
        <v>96</v>
      </c>
      <c r="E481" t="s">
        <v>77</v>
      </c>
      <c r="F481" t="s">
        <v>12</v>
      </c>
      <c r="G481" t="s">
        <v>13</v>
      </c>
      <c r="H481" t="s">
        <v>72</v>
      </c>
      <c r="I481" t="s">
        <v>45</v>
      </c>
      <c r="J481" t="s">
        <v>97</v>
      </c>
      <c r="K481" s="2">
        <v>276.2</v>
      </c>
    </row>
    <row r="482" spans="1:11" x14ac:dyDescent="0.25">
      <c r="A482" t="str">
        <f t="shared" si="7"/>
        <v>TD HQ PCS_Compt-VC\\2303AA</v>
      </c>
      <c r="B482" s="1">
        <v>44986</v>
      </c>
      <c r="C482" s="1">
        <v>44986</v>
      </c>
      <c r="D482" t="s">
        <v>98</v>
      </c>
      <c r="E482" t="s">
        <v>51</v>
      </c>
      <c r="F482" t="s">
        <v>12</v>
      </c>
      <c r="G482" t="s">
        <v>13</v>
      </c>
      <c r="H482" t="s">
        <v>39</v>
      </c>
      <c r="I482" t="s">
        <v>45</v>
      </c>
      <c r="J482" t="s">
        <v>21</v>
      </c>
      <c r="K482" s="2">
        <v>409</v>
      </c>
    </row>
    <row r="483" spans="1:11" x14ac:dyDescent="0.25">
      <c r="A483" t="str">
        <f t="shared" si="7"/>
        <v>TD N2_CP1 Compt-éclairage\\2303AA</v>
      </c>
      <c r="B483" s="1">
        <v>44986</v>
      </c>
      <c r="C483" s="1">
        <v>44986</v>
      </c>
      <c r="D483" t="s">
        <v>99</v>
      </c>
      <c r="E483" t="s">
        <v>56</v>
      </c>
      <c r="F483" t="s">
        <v>12</v>
      </c>
      <c r="G483" t="s">
        <v>13</v>
      </c>
      <c r="H483" t="s">
        <v>57</v>
      </c>
      <c r="I483" t="s">
        <v>40</v>
      </c>
      <c r="J483" t="s">
        <v>87</v>
      </c>
      <c r="K483" s="2">
        <v>10725.5</v>
      </c>
    </row>
    <row r="484" spans="1:11" x14ac:dyDescent="0.25">
      <c r="A484" t="str">
        <f t="shared" si="7"/>
        <v>TD N3_CP1 Compt-éclairage\\2303AA</v>
      </c>
      <c r="B484" s="1">
        <v>44986</v>
      </c>
      <c r="C484" s="1">
        <v>44986</v>
      </c>
      <c r="D484" t="s">
        <v>99</v>
      </c>
      <c r="E484" t="s">
        <v>58</v>
      </c>
      <c r="F484" t="s">
        <v>12</v>
      </c>
      <c r="G484" t="s">
        <v>13</v>
      </c>
      <c r="H484" t="s">
        <v>59</v>
      </c>
      <c r="I484" t="s">
        <v>40</v>
      </c>
      <c r="J484" t="s">
        <v>87</v>
      </c>
      <c r="K484" s="2">
        <v>11493.4</v>
      </c>
    </row>
    <row r="485" spans="1:11" x14ac:dyDescent="0.25">
      <c r="A485" t="str">
        <f t="shared" si="7"/>
        <v>TD N4_CP1 Compt-éclairage\\2303AA</v>
      </c>
      <c r="B485" s="1">
        <v>44986</v>
      </c>
      <c r="C485" s="1">
        <v>44986</v>
      </c>
      <c r="D485" t="s">
        <v>99</v>
      </c>
      <c r="E485" t="s">
        <v>60</v>
      </c>
      <c r="F485" t="s">
        <v>12</v>
      </c>
      <c r="G485" t="s">
        <v>13</v>
      </c>
      <c r="H485" t="s">
        <v>61</v>
      </c>
      <c r="I485" t="s">
        <v>40</v>
      </c>
      <c r="J485" t="s">
        <v>87</v>
      </c>
      <c r="K485" s="2">
        <v>10867.3</v>
      </c>
    </row>
    <row r="486" spans="1:11" x14ac:dyDescent="0.25">
      <c r="A486" t="str">
        <f t="shared" si="7"/>
        <v>TD N5_CP1 Compt-éclairage\\2303AA</v>
      </c>
      <c r="B486" s="1">
        <v>44986</v>
      </c>
      <c r="C486" s="1">
        <v>44986</v>
      </c>
      <c r="D486" t="s">
        <v>99</v>
      </c>
      <c r="E486" t="s">
        <v>62</v>
      </c>
      <c r="F486" t="s">
        <v>12</v>
      </c>
      <c r="G486" t="s">
        <v>13</v>
      </c>
      <c r="H486" t="s">
        <v>63</v>
      </c>
      <c r="I486" t="s">
        <v>40</v>
      </c>
      <c r="J486" t="s">
        <v>87</v>
      </c>
      <c r="K486" s="2">
        <v>10180.200000000001</v>
      </c>
    </row>
    <row r="487" spans="1:11" x14ac:dyDescent="0.25">
      <c r="A487" t="str">
        <f t="shared" si="7"/>
        <v>TD N6_CP1 Compt-éclairage\\2303AA</v>
      </c>
      <c r="B487" s="1">
        <v>44986</v>
      </c>
      <c r="C487" s="1">
        <v>44986</v>
      </c>
      <c r="D487" t="s">
        <v>99</v>
      </c>
      <c r="E487" t="s">
        <v>64</v>
      </c>
      <c r="F487" t="s">
        <v>12</v>
      </c>
      <c r="G487" t="s">
        <v>13</v>
      </c>
      <c r="H487" t="s">
        <v>65</v>
      </c>
      <c r="I487" t="s">
        <v>40</v>
      </c>
      <c r="J487" t="s">
        <v>87</v>
      </c>
      <c r="K487" s="2">
        <v>9502.2000000000007</v>
      </c>
    </row>
    <row r="488" spans="1:11" x14ac:dyDescent="0.25">
      <c r="A488" t="str">
        <f t="shared" si="7"/>
        <v>TD N7_CP1 Compt-éclairage\\2303AA</v>
      </c>
      <c r="B488" s="1">
        <v>44986</v>
      </c>
      <c r="C488" s="1">
        <v>44986</v>
      </c>
      <c r="D488" t="s">
        <v>99</v>
      </c>
      <c r="E488" t="s">
        <v>66</v>
      </c>
      <c r="F488" t="s">
        <v>12</v>
      </c>
      <c r="G488" t="s">
        <v>13</v>
      </c>
      <c r="H488" t="s">
        <v>67</v>
      </c>
      <c r="I488" t="s">
        <v>40</v>
      </c>
      <c r="J488" t="s">
        <v>87</v>
      </c>
      <c r="K488" s="2">
        <v>8405.5</v>
      </c>
    </row>
    <row r="489" spans="1:11" x14ac:dyDescent="0.25">
      <c r="A489" t="str">
        <f t="shared" si="7"/>
        <v>TD N2_CP2 Compt-CVC\\2303AA</v>
      </c>
      <c r="B489" s="1">
        <v>44986</v>
      </c>
      <c r="C489" s="1">
        <v>44986</v>
      </c>
      <c r="D489" t="s">
        <v>100</v>
      </c>
      <c r="E489" t="s">
        <v>56</v>
      </c>
      <c r="F489" t="s">
        <v>12</v>
      </c>
      <c r="G489" t="s">
        <v>13</v>
      </c>
      <c r="H489" t="s">
        <v>57</v>
      </c>
      <c r="I489" t="s">
        <v>40</v>
      </c>
      <c r="J489" t="s">
        <v>21</v>
      </c>
      <c r="K489" s="2">
        <v>2155.5</v>
      </c>
    </row>
    <row r="490" spans="1:11" x14ac:dyDescent="0.25">
      <c r="A490" t="str">
        <f t="shared" si="7"/>
        <v>TD N3_CP2 Compt-CVC\\2303AA</v>
      </c>
      <c r="B490" s="1">
        <v>44986</v>
      </c>
      <c r="C490" s="1">
        <v>44986</v>
      </c>
      <c r="D490" t="s">
        <v>100</v>
      </c>
      <c r="E490" t="s">
        <v>58</v>
      </c>
      <c r="F490" t="s">
        <v>12</v>
      </c>
      <c r="G490" t="s">
        <v>13</v>
      </c>
      <c r="H490" t="s">
        <v>59</v>
      </c>
      <c r="I490" t="s">
        <v>40</v>
      </c>
      <c r="J490" t="s">
        <v>21</v>
      </c>
      <c r="K490" s="2">
        <v>2323.8000000000002</v>
      </c>
    </row>
    <row r="491" spans="1:11" x14ac:dyDescent="0.25">
      <c r="A491" t="str">
        <f t="shared" si="7"/>
        <v>TD N4_CP2 Compt-CVC\\2303AA</v>
      </c>
      <c r="B491" s="1">
        <v>44986</v>
      </c>
      <c r="C491" s="1">
        <v>44986</v>
      </c>
      <c r="D491" t="s">
        <v>100</v>
      </c>
      <c r="E491" t="s">
        <v>60</v>
      </c>
      <c r="F491" t="s">
        <v>12</v>
      </c>
      <c r="G491" t="s">
        <v>13</v>
      </c>
      <c r="H491" t="s">
        <v>61</v>
      </c>
      <c r="I491" t="s">
        <v>40</v>
      </c>
      <c r="J491" t="s">
        <v>21</v>
      </c>
      <c r="K491" s="2">
        <v>2213.5</v>
      </c>
    </row>
    <row r="492" spans="1:11" x14ac:dyDescent="0.25">
      <c r="A492" t="str">
        <f t="shared" si="7"/>
        <v>TD N5_CP2 Compt-CVC\\2303AA</v>
      </c>
      <c r="B492" s="1">
        <v>44986</v>
      </c>
      <c r="C492" s="1">
        <v>44986</v>
      </c>
      <c r="D492" t="s">
        <v>100</v>
      </c>
      <c r="E492" t="s">
        <v>62</v>
      </c>
      <c r="F492" t="s">
        <v>12</v>
      </c>
      <c r="G492" t="s">
        <v>13</v>
      </c>
      <c r="H492" t="s">
        <v>63</v>
      </c>
      <c r="I492" t="s">
        <v>40</v>
      </c>
      <c r="J492" t="s">
        <v>21</v>
      </c>
      <c r="K492" s="2">
        <v>2236.6</v>
      </c>
    </row>
    <row r="493" spans="1:11" x14ac:dyDescent="0.25">
      <c r="A493" t="str">
        <f t="shared" si="7"/>
        <v>TD N6_CP2 Compt-CVC\\2303AA</v>
      </c>
      <c r="B493" s="1">
        <v>44986</v>
      </c>
      <c r="C493" s="1">
        <v>44986</v>
      </c>
      <c r="D493" t="s">
        <v>100</v>
      </c>
      <c r="E493" t="s">
        <v>64</v>
      </c>
      <c r="F493" t="s">
        <v>12</v>
      </c>
      <c r="G493" t="s">
        <v>13</v>
      </c>
      <c r="H493" t="s">
        <v>65</v>
      </c>
      <c r="I493" t="s">
        <v>40</v>
      </c>
      <c r="J493" t="s">
        <v>21</v>
      </c>
      <c r="K493" s="2">
        <v>2263.1999999999998</v>
      </c>
    </row>
    <row r="494" spans="1:11" x14ac:dyDescent="0.25">
      <c r="A494" t="str">
        <f t="shared" si="7"/>
        <v>TD N7_CP2 Compt-CVC\\2303AA</v>
      </c>
      <c r="B494" s="1">
        <v>44986</v>
      </c>
      <c r="C494" s="1">
        <v>44986</v>
      </c>
      <c r="D494" t="s">
        <v>100</v>
      </c>
      <c r="E494" t="s">
        <v>66</v>
      </c>
      <c r="F494" t="s">
        <v>12</v>
      </c>
      <c r="G494" t="s">
        <v>13</v>
      </c>
      <c r="H494" t="s">
        <v>67</v>
      </c>
      <c r="I494" t="s">
        <v>40</v>
      </c>
      <c r="J494" t="s">
        <v>21</v>
      </c>
      <c r="K494" s="2">
        <v>2146</v>
      </c>
    </row>
    <row r="495" spans="1:11" x14ac:dyDescent="0.25">
      <c r="A495" t="str">
        <f t="shared" si="7"/>
        <v>TD N2_CP3 Compt-BEC\\2303AA</v>
      </c>
      <c r="B495" s="1">
        <v>44986</v>
      </c>
      <c r="C495" s="1">
        <v>44986</v>
      </c>
      <c r="D495" t="s">
        <v>101</v>
      </c>
      <c r="E495" t="s">
        <v>56</v>
      </c>
      <c r="F495" t="s">
        <v>12</v>
      </c>
      <c r="G495" t="s">
        <v>13</v>
      </c>
      <c r="H495" t="s">
        <v>57</v>
      </c>
      <c r="I495" t="s">
        <v>40</v>
      </c>
      <c r="J495" t="s">
        <v>79</v>
      </c>
      <c r="K495" s="2">
        <v>2517.1999999999998</v>
      </c>
    </row>
    <row r="496" spans="1:11" x14ac:dyDescent="0.25">
      <c r="A496" t="str">
        <f t="shared" si="7"/>
        <v>TD N3_CP3 Compt-BEC\\2303AA</v>
      </c>
      <c r="B496" s="1">
        <v>44986</v>
      </c>
      <c r="C496" s="1">
        <v>44986</v>
      </c>
      <c r="D496" t="s">
        <v>101</v>
      </c>
      <c r="E496" t="s">
        <v>58</v>
      </c>
      <c r="F496" t="s">
        <v>12</v>
      </c>
      <c r="G496" t="s">
        <v>13</v>
      </c>
      <c r="H496" t="s">
        <v>59</v>
      </c>
      <c r="I496" t="s">
        <v>40</v>
      </c>
      <c r="J496" t="s">
        <v>79</v>
      </c>
      <c r="K496" s="2">
        <v>2544.8000000000002</v>
      </c>
    </row>
    <row r="497" spans="1:11" x14ac:dyDescent="0.25">
      <c r="A497" t="str">
        <f t="shared" si="7"/>
        <v>TD N4_CP3 Compt-BEC\\2303AA</v>
      </c>
      <c r="B497" s="1">
        <v>44986</v>
      </c>
      <c r="C497" s="1">
        <v>44986</v>
      </c>
      <c r="D497" t="s">
        <v>101</v>
      </c>
      <c r="E497" t="s">
        <v>60</v>
      </c>
      <c r="F497" t="s">
        <v>12</v>
      </c>
      <c r="G497" t="s">
        <v>13</v>
      </c>
      <c r="H497" t="s">
        <v>61</v>
      </c>
      <c r="I497" t="s">
        <v>40</v>
      </c>
      <c r="J497" t="s">
        <v>79</v>
      </c>
      <c r="K497" s="2">
        <v>2599.1</v>
      </c>
    </row>
    <row r="498" spans="1:11" x14ac:dyDescent="0.25">
      <c r="A498" t="str">
        <f t="shared" si="7"/>
        <v>TD N5_CP3 Compt-BEC\\2303AA</v>
      </c>
      <c r="B498" s="1">
        <v>44986</v>
      </c>
      <c r="C498" s="1">
        <v>44986</v>
      </c>
      <c r="D498" t="s">
        <v>101</v>
      </c>
      <c r="E498" t="s">
        <v>62</v>
      </c>
      <c r="F498" t="s">
        <v>12</v>
      </c>
      <c r="G498" t="s">
        <v>13</v>
      </c>
      <c r="H498" t="s">
        <v>63</v>
      </c>
      <c r="I498" t="s">
        <v>40</v>
      </c>
      <c r="J498" t="s">
        <v>79</v>
      </c>
      <c r="K498" s="2">
        <v>2654</v>
      </c>
    </row>
    <row r="499" spans="1:11" x14ac:dyDescent="0.25">
      <c r="A499" t="str">
        <f t="shared" si="7"/>
        <v>TD N6_CP3 Compt-BEC\\2303AA</v>
      </c>
      <c r="B499" s="1">
        <v>44986</v>
      </c>
      <c r="C499" s="1">
        <v>44986</v>
      </c>
      <c r="D499" t="s">
        <v>101</v>
      </c>
      <c r="E499" t="s">
        <v>64</v>
      </c>
      <c r="F499" t="s">
        <v>12</v>
      </c>
      <c r="G499" t="s">
        <v>13</v>
      </c>
      <c r="H499" t="s">
        <v>65</v>
      </c>
      <c r="I499" t="s">
        <v>40</v>
      </c>
      <c r="J499" t="s">
        <v>79</v>
      </c>
      <c r="K499" s="2">
        <v>2311.1</v>
      </c>
    </row>
    <row r="500" spans="1:11" x14ac:dyDescent="0.25">
      <c r="A500" t="str">
        <f t="shared" si="7"/>
        <v>TD N7_CP3 Compt-BEC\\2303AA</v>
      </c>
      <c r="B500" s="1">
        <v>44986</v>
      </c>
      <c r="C500" s="1">
        <v>44986</v>
      </c>
      <c r="D500" t="s">
        <v>101</v>
      </c>
      <c r="E500" t="s">
        <v>66</v>
      </c>
      <c r="F500" t="s">
        <v>12</v>
      </c>
      <c r="G500" t="s">
        <v>13</v>
      </c>
      <c r="H500" t="s">
        <v>67</v>
      </c>
      <c r="I500" t="s">
        <v>40</v>
      </c>
      <c r="J500" t="s">
        <v>79</v>
      </c>
      <c r="K500" s="2">
        <v>2258</v>
      </c>
    </row>
    <row r="501" spans="1:11" x14ac:dyDescent="0.25">
      <c r="A501" t="str">
        <f t="shared" si="7"/>
        <v>TD N2_CP4 Compt-PC\\2303AA</v>
      </c>
      <c r="B501" s="1">
        <v>44986</v>
      </c>
      <c r="C501" s="1">
        <v>44986</v>
      </c>
      <c r="D501" t="s">
        <v>102</v>
      </c>
      <c r="E501" t="s">
        <v>56</v>
      </c>
      <c r="F501" t="s">
        <v>12</v>
      </c>
      <c r="G501" t="s">
        <v>13</v>
      </c>
      <c r="H501" t="s">
        <v>57</v>
      </c>
      <c r="I501" t="s">
        <v>40</v>
      </c>
      <c r="J501" t="s">
        <v>81</v>
      </c>
      <c r="K501" s="2">
        <v>3834.7</v>
      </c>
    </row>
    <row r="502" spans="1:11" x14ac:dyDescent="0.25">
      <c r="A502" t="str">
        <f t="shared" si="7"/>
        <v>TD N3_CP4 Compt-PC\\2303AA</v>
      </c>
      <c r="B502" s="1">
        <v>44986</v>
      </c>
      <c r="C502" s="1">
        <v>44986</v>
      </c>
      <c r="D502" t="s">
        <v>102</v>
      </c>
      <c r="E502" t="s">
        <v>58</v>
      </c>
      <c r="F502" t="s">
        <v>12</v>
      </c>
      <c r="G502" t="s">
        <v>13</v>
      </c>
      <c r="H502" t="s">
        <v>59</v>
      </c>
      <c r="I502" t="s">
        <v>40</v>
      </c>
      <c r="J502" t="s">
        <v>81</v>
      </c>
      <c r="K502" s="2">
        <v>4116.2</v>
      </c>
    </row>
    <row r="503" spans="1:11" x14ac:dyDescent="0.25">
      <c r="A503" t="str">
        <f t="shared" si="7"/>
        <v>TD N4_CP4 Compt-PC\\2303AA</v>
      </c>
      <c r="B503" s="1">
        <v>44986</v>
      </c>
      <c r="C503" s="1">
        <v>44986</v>
      </c>
      <c r="D503" t="s">
        <v>102</v>
      </c>
      <c r="E503" t="s">
        <v>60</v>
      </c>
      <c r="F503" t="s">
        <v>12</v>
      </c>
      <c r="G503" t="s">
        <v>13</v>
      </c>
      <c r="H503" t="s">
        <v>61</v>
      </c>
      <c r="I503" t="s">
        <v>40</v>
      </c>
      <c r="J503" t="s">
        <v>81</v>
      </c>
      <c r="K503" s="2">
        <v>4757.8</v>
      </c>
    </row>
    <row r="504" spans="1:11" x14ac:dyDescent="0.25">
      <c r="A504" t="str">
        <f t="shared" si="7"/>
        <v>TD N5_CP4 Compt-PC\\2303AA</v>
      </c>
      <c r="B504" s="1">
        <v>44986</v>
      </c>
      <c r="C504" s="1">
        <v>44986</v>
      </c>
      <c r="D504" t="s">
        <v>102</v>
      </c>
      <c r="E504" t="s">
        <v>62</v>
      </c>
      <c r="F504" t="s">
        <v>12</v>
      </c>
      <c r="G504" t="s">
        <v>13</v>
      </c>
      <c r="H504" t="s">
        <v>63</v>
      </c>
      <c r="I504" t="s">
        <v>40</v>
      </c>
      <c r="J504" t="s">
        <v>81</v>
      </c>
      <c r="K504" s="2">
        <v>4950.8</v>
      </c>
    </row>
    <row r="505" spans="1:11" x14ac:dyDescent="0.25">
      <c r="A505" t="str">
        <f t="shared" si="7"/>
        <v>TD N6_CP4 Compt-PC\\2303AA</v>
      </c>
      <c r="B505" s="1">
        <v>44986</v>
      </c>
      <c r="C505" s="1">
        <v>44986</v>
      </c>
      <c r="D505" t="s">
        <v>102</v>
      </c>
      <c r="E505" t="s">
        <v>64</v>
      </c>
      <c r="F505" t="s">
        <v>12</v>
      </c>
      <c r="G505" t="s">
        <v>13</v>
      </c>
      <c r="H505" t="s">
        <v>65</v>
      </c>
      <c r="I505" t="s">
        <v>40</v>
      </c>
      <c r="J505" t="s">
        <v>81</v>
      </c>
      <c r="K505" s="2">
        <v>5011.6000000000004</v>
      </c>
    </row>
    <row r="506" spans="1:11" x14ac:dyDescent="0.25">
      <c r="A506" t="str">
        <f t="shared" si="7"/>
        <v>TD N7_CP4 Compt-PC\\2303AA</v>
      </c>
      <c r="B506" s="1">
        <v>44986</v>
      </c>
      <c r="C506" s="1">
        <v>44986</v>
      </c>
      <c r="D506" t="s">
        <v>102</v>
      </c>
      <c r="E506" t="s">
        <v>66</v>
      </c>
      <c r="F506" t="s">
        <v>12</v>
      </c>
      <c r="G506" t="s">
        <v>13</v>
      </c>
      <c r="H506" t="s">
        <v>67</v>
      </c>
      <c r="I506" t="s">
        <v>40</v>
      </c>
      <c r="J506" t="s">
        <v>81</v>
      </c>
      <c r="K506" s="2">
        <v>5574.6</v>
      </c>
    </row>
    <row r="507" spans="1:11" x14ac:dyDescent="0.25">
      <c r="A507" t="str">
        <f t="shared" si="7"/>
        <v>Coffret LT CTA SUD_CTA 1\\2303AA</v>
      </c>
      <c r="B507" s="1">
        <v>44986</v>
      </c>
      <c r="C507" s="1">
        <v>44986</v>
      </c>
      <c r="D507" t="s">
        <v>103</v>
      </c>
      <c r="E507" t="s">
        <v>104</v>
      </c>
      <c r="F507" t="s">
        <v>12</v>
      </c>
      <c r="G507" t="s">
        <v>13</v>
      </c>
      <c r="J507" t="s">
        <v>21</v>
      </c>
      <c r="K507" s="2">
        <v>9449.73</v>
      </c>
    </row>
    <row r="508" spans="1:11" x14ac:dyDescent="0.25">
      <c r="A508" t="str">
        <f t="shared" si="7"/>
        <v>Coffret LT CTA SUD_CTA 3\\2303AA</v>
      </c>
      <c r="B508" s="1">
        <v>44986</v>
      </c>
      <c r="C508" s="1">
        <v>44986</v>
      </c>
      <c r="D508" t="s">
        <v>105</v>
      </c>
      <c r="E508" t="s">
        <v>104</v>
      </c>
      <c r="F508" t="s">
        <v>12</v>
      </c>
      <c r="G508" t="s">
        <v>13</v>
      </c>
      <c r="J508" t="s">
        <v>21</v>
      </c>
      <c r="K508" s="2">
        <v>11637.63</v>
      </c>
    </row>
    <row r="509" spans="1:11" x14ac:dyDescent="0.25">
      <c r="A509" t="str">
        <f t="shared" si="7"/>
        <v>Coffret LT CTA SUD_CTA 4\\2303AA</v>
      </c>
      <c r="B509" s="1">
        <v>44986</v>
      </c>
      <c r="C509" s="1">
        <v>44986</v>
      </c>
      <c r="D509" t="s">
        <v>106</v>
      </c>
      <c r="E509" t="s">
        <v>104</v>
      </c>
      <c r="F509" t="s">
        <v>12</v>
      </c>
      <c r="G509" t="s">
        <v>13</v>
      </c>
      <c r="J509" t="s">
        <v>21</v>
      </c>
      <c r="K509" s="2">
        <v>7056.04</v>
      </c>
    </row>
    <row r="510" spans="1:11" x14ac:dyDescent="0.25">
      <c r="A510" t="str">
        <f t="shared" si="7"/>
        <v>Coffret LT CTA SUD_CTA 5\\2303AA</v>
      </c>
      <c r="B510" s="1">
        <v>44986</v>
      </c>
      <c r="C510" s="1">
        <v>44986</v>
      </c>
      <c r="D510" t="s">
        <v>107</v>
      </c>
      <c r="E510" t="s">
        <v>104</v>
      </c>
      <c r="F510" t="s">
        <v>12</v>
      </c>
      <c r="G510" t="s">
        <v>13</v>
      </c>
      <c r="J510" t="s">
        <v>21</v>
      </c>
      <c r="K510" s="2">
        <v>4223.2</v>
      </c>
    </row>
    <row r="511" spans="1:11" x14ac:dyDescent="0.25">
      <c r="A511" t="str">
        <f t="shared" si="7"/>
        <v>Coffret LT CTA SUD_CTA 6\\2303AA</v>
      </c>
      <c r="B511" s="1">
        <v>44986</v>
      </c>
      <c r="C511" s="1">
        <v>44986</v>
      </c>
      <c r="D511" t="s">
        <v>108</v>
      </c>
      <c r="E511" t="s">
        <v>104</v>
      </c>
      <c r="F511" t="s">
        <v>12</v>
      </c>
      <c r="G511" t="s">
        <v>13</v>
      </c>
      <c r="J511" t="s">
        <v>21</v>
      </c>
      <c r="K511" s="2">
        <v>43027.47</v>
      </c>
    </row>
    <row r="512" spans="1:11" x14ac:dyDescent="0.25">
      <c r="A512" t="str">
        <f t="shared" si="7"/>
        <v>Coffret LT CTA SUD_CTA 7\\2303AA</v>
      </c>
      <c r="B512" s="1">
        <v>44986</v>
      </c>
      <c r="C512" s="1">
        <v>44986</v>
      </c>
      <c r="D512" t="s">
        <v>109</v>
      </c>
      <c r="E512" t="s">
        <v>104</v>
      </c>
      <c r="F512" t="s">
        <v>12</v>
      </c>
      <c r="G512" t="s">
        <v>13</v>
      </c>
      <c r="J512" t="s">
        <v>21</v>
      </c>
      <c r="K512" s="2">
        <v>30961.64</v>
      </c>
    </row>
    <row r="513" spans="1:11" x14ac:dyDescent="0.25">
      <c r="A513" t="str">
        <f t="shared" si="7"/>
        <v>TGBT_CTA_02_AMPHIE\\2303AA</v>
      </c>
      <c r="B513" s="1">
        <v>44986</v>
      </c>
      <c r="C513" s="1">
        <v>44986</v>
      </c>
      <c r="D513" t="s">
        <v>110</v>
      </c>
      <c r="E513" t="s">
        <v>20</v>
      </c>
      <c r="F513" t="s">
        <v>12</v>
      </c>
      <c r="G513" t="s">
        <v>13</v>
      </c>
      <c r="J513" t="s">
        <v>21</v>
      </c>
      <c r="K513" s="2">
        <v>935</v>
      </c>
    </row>
    <row r="514" spans="1:11" x14ac:dyDescent="0.25">
      <c r="A514" t="str">
        <f t="shared" ref="A514:A577" si="8">E514&amp;"_"&amp;D514&amp;"\\"&amp;TEXT(C514,"JJMMAA")</f>
        <v>TGBT_CTA_08_LT_NORD_OS\\2303AA</v>
      </c>
      <c r="B514" s="1">
        <v>44986</v>
      </c>
      <c r="C514" s="1">
        <v>44986</v>
      </c>
      <c r="D514" t="s">
        <v>111</v>
      </c>
      <c r="E514" t="s">
        <v>20</v>
      </c>
      <c r="F514" t="s">
        <v>12</v>
      </c>
      <c r="G514" t="s">
        <v>13</v>
      </c>
      <c r="J514" t="s">
        <v>21</v>
      </c>
      <c r="K514" s="2">
        <v>795.6</v>
      </c>
    </row>
    <row r="515" spans="1:11" x14ac:dyDescent="0.25">
      <c r="A515" t="str">
        <f t="shared" si="8"/>
        <v>TGBT_DRY_1\\2303AA</v>
      </c>
      <c r="B515" s="1">
        <v>44986</v>
      </c>
      <c r="C515" s="1">
        <v>44986</v>
      </c>
      <c r="D515" t="s">
        <v>112</v>
      </c>
      <c r="E515" t="s">
        <v>20</v>
      </c>
      <c r="F515" t="s">
        <v>12</v>
      </c>
      <c r="G515" t="s">
        <v>13</v>
      </c>
      <c r="J515" t="s">
        <v>21</v>
      </c>
      <c r="K515" s="2">
        <v>627</v>
      </c>
    </row>
    <row r="516" spans="1:11" x14ac:dyDescent="0.25">
      <c r="A516" t="str">
        <f t="shared" si="8"/>
        <v>TGBT_DRY_2\\2303AA</v>
      </c>
      <c r="B516" s="1">
        <v>44986</v>
      </c>
      <c r="C516" s="1">
        <v>44986</v>
      </c>
      <c r="D516" t="s">
        <v>113</v>
      </c>
      <c r="E516" t="s">
        <v>20</v>
      </c>
      <c r="F516" t="s">
        <v>12</v>
      </c>
      <c r="G516" t="s">
        <v>13</v>
      </c>
      <c r="J516" t="s">
        <v>21</v>
      </c>
      <c r="K516" s="2">
        <v>553.5</v>
      </c>
    </row>
    <row r="517" spans="1:11" x14ac:dyDescent="0.25">
      <c r="A517" t="str">
        <f t="shared" si="8"/>
        <v>Eau chaude_Eau chaude m3\\2303AA</v>
      </c>
      <c r="B517" s="1">
        <v>44986</v>
      </c>
      <c r="C517" s="1">
        <v>44986</v>
      </c>
      <c r="D517" t="s">
        <v>114</v>
      </c>
      <c r="E517" t="s">
        <v>115</v>
      </c>
      <c r="F517" t="s">
        <v>116</v>
      </c>
      <c r="G517" t="s">
        <v>117</v>
      </c>
      <c r="J517" t="s">
        <v>41</v>
      </c>
      <c r="K517" s="2">
        <v>50973.481</v>
      </c>
    </row>
    <row r="518" spans="1:11" x14ac:dyDescent="0.25">
      <c r="A518" t="str">
        <f t="shared" si="8"/>
        <v>Eau chaude_Eau chaude m3/h\\2303AA</v>
      </c>
      <c r="B518" s="1">
        <v>44986</v>
      </c>
      <c r="C518" s="1">
        <v>44986</v>
      </c>
      <c r="D518" t="s">
        <v>118</v>
      </c>
      <c r="E518" t="s">
        <v>115</v>
      </c>
      <c r="F518" t="s">
        <v>119</v>
      </c>
      <c r="G518" t="s">
        <v>117</v>
      </c>
      <c r="J518" t="s">
        <v>41</v>
      </c>
      <c r="K518" s="2">
        <v>2.5019999999999998</v>
      </c>
    </row>
    <row r="519" spans="1:11" x14ac:dyDescent="0.25">
      <c r="A519" t="str">
        <f t="shared" si="8"/>
        <v>Eau chaude_Eau chaude MWh\\2303AA</v>
      </c>
      <c r="B519" s="1">
        <v>44986</v>
      </c>
      <c r="C519" s="1">
        <v>44986</v>
      </c>
      <c r="D519" t="s">
        <v>120</v>
      </c>
      <c r="E519" t="s">
        <v>115</v>
      </c>
      <c r="F519" t="s">
        <v>121</v>
      </c>
      <c r="G519" t="s">
        <v>117</v>
      </c>
      <c r="J519" t="s">
        <v>41</v>
      </c>
      <c r="K519" s="2">
        <v>426.22899999999998</v>
      </c>
    </row>
    <row r="520" spans="1:11" x14ac:dyDescent="0.25">
      <c r="A520" t="str">
        <f t="shared" si="8"/>
        <v>Eau foide_Eau foide\\2303AA</v>
      </c>
      <c r="B520" s="1">
        <v>44986</v>
      </c>
      <c r="C520" s="1">
        <v>44986</v>
      </c>
      <c r="D520" t="s">
        <v>122</v>
      </c>
      <c r="E520" t="s">
        <v>122</v>
      </c>
      <c r="F520" t="s">
        <v>116</v>
      </c>
      <c r="G520" t="s">
        <v>117</v>
      </c>
      <c r="J520" t="s">
        <v>41</v>
      </c>
      <c r="K520" s="2">
        <v>3519.75</v>
      </c>
    </row>
    <row r="521" spans="1:11" x14ac:dyDescent="0.25">
      <c r="A521" t="str">
        <f t="shared" si="8"/>
        <v>Eau foide_Eau froide bureau\\2303AA</v>
      </c>
      <c r="B521" s="1">
        <v>44986</v>
      </c>
      <c r="C521" s="1">
        <v>44986</v>
      </c>
      <c r="D521" t="s">
        <v>123</v>
      </c>
      <c r="E521" t="s">
        <v>122</v>
      </c>
      <c r="F521" t="s">
        <v>116</v>
      </c>
      <c r="G521" t="s">
        <v>117</v>
      </c>
      <c r="J521" t="s">
        <v>41</v>
      </c>
      <c r="K521" s="2">
        <v>1217</v>
      </c>
    </row>
    <row r="522" spans="1:11" x14ac:dyDescent="0.25">
      <c r="A522" t="str">
        <f t="shared" si="8"/>
        <v>Eau foide_Eau froide SG\\2303AA</v>
      </c>
      <c r="B522" s="1">
        <v>44986</v>
      </c>
      <c r="C522" s="1">
        <v>44986</v>
      </c>
      <c r="D522" t="s">
        <v>124</v>
      </c>
      <c r="E522" t="s">
        <v>122</v>
      </c>
      <c r="F522" t="s">
        <v>116</v>
      </c>
      <c r="G522" t="s">
        <v>117</v>
      </c>
      <c r="J522" t="s">
        <v>41</v>
      </c>
      <c r="K522" s="2">
        <v>2069</v>
      </c>
    </row>
    <row r="523" spans="1:11" x14ac:dyDescent="0.25">
      <c r="A523" t="str">
        <f t="shared" si="8"/>
        <v>TGBT_INT_GEN_ECL_NORMAL_REM\\2303AA</v>
      </c>
      <c r="B523" s="1">
        <v>44986</v>
      </c>
      <c r="C523" s="1">
        <v>44986</v>
      </c>
      <c r="D523" t="s">
        <v>125</v>
      </c>
      <c r="E523" t="s">
        <v>20</v>
      </c>
      <c r="F523" t="s">
        <v>12</v>
      </c>
      <c r="G523" t="s">
        <v>13</v>
      </c>
      <c r="J523" t="s">
        <v>87</v>
      </c>
      <c r="K523" s="2">
        <v>246.5</v>
      </c>
    </row>
    <row r="524" spans="1:11" x14ac:dyDescent="0.25">
      <c r="A524" t="str">
        <f t="shared" si="8"/>
        <v>TGBT_INT_GEN_NORMAL\\2303AA</v>
      </c>
      <c r="B524" s="1">
        <v>44986</v>
      </c>
      <c r="C524" s="1">
        <v>44986</v>
      </c>
      <c r="D524" t="s">
        <v>126</v>
      </c>
      <c r="E524" t="s">
        <v>20</v>
      </c>
      <c r="F524" t="s">
        <v>12</v>
      </c>
      <c r="G524" t="s">
        <v>13</v>
      </c>
      <c r="J524" t="s">
        <v>87</v>
      </c>
      <c r="K524" s="2">
        <v>126155</v>
      </c>
    </row>
    <row r="525" spans="1:11" x14ac:dyDescent="0.25">
      <c r="A525" t="str">
        <f t="shared" si="8"/>
        <v>TGBT_INT_GEN_PC_NORMAL_REM\\2303AA</v>
      </c>
      <c r="B525" s="1">
        <v>44986</v>
      </c>
      <c r="C525" s="1">
        <v>44986</v>
      </c>
      <c r="D525" t="s">
        <v>127</v>
      </c>
      <c r="E525" t="s">
        <v>20</v>
      </c>
      <c r="F525" t="s">
        <v>12</v>
      </c>
      <c r="G525" t="s">
        <v>13</v>
      </c>
      <c r="J525" t="s">
        <v>81</v>
      </c>
      <c r="K525" s="2">
        <v>9.6</v>
      </c>
    </row>
    <row r="526" spans="1:11" x14ac:dyDescent="0.25">
      <c r="A526" t="str">
        <f t="shared" si="8"/>
        <v>TGBT_INT_GEN_R\\2303AA</v>
      </c>
      <c r="B526" s="1">
        <v>44986</v>
      </c>
      <c r="C526" s="1">
        <v>44986</v>
      </c>
      <c r="D526" t="s">
        <v>128</v>
      </c>
      <c r="E526" t="s">
        <v>20</v>
      </c>
      <c r="F526" t="s">
        <v>12</v>
      </c>
      <c r="G526" t="s">
        <v>13</v>
      </c>
      <c r="J526" t="s">
        <v>87</v>
      </c>
      <c r="K526" s="2">
        <v>197</v>
      </c>
    </row>
    <row r="527" spans="1:11" x14ac:dyDescent="0.25">
      <c r="A527" t="str">
        <f t="shared" si="8"/>
        <v>TGBT_INT_GEN_REMP\\2303AA</v>
      </c>
      <c r="B527" s="1">
        <v>44986</v>
      </c>
      <c r="C527" s="1">
        <v>44986</v>
      </c>
      <c r="D527" t="s">
        <v>129</v>
      </c>
      <c r="E527" t="s">
        <v>20</v>
      </c>
      <c r="F527" t="s">
        <v>12</v>
      </c>
      <c r="G527" t="s">
        <v>13</v>
      </c>
      <c r="J527" t="s">
        <v>87</v>
      </c>
      <c r="K527" s="2">
        <v>2551.1</v>
      </c>
    </row>
    <row r="528" spans="1:11" x14ac:dyDescent="0.25">
      <c r="A528" t="str">
        <f t="shared" si="8"/>
        <v>TGBT_Unit_EXT_Clim_LC_OND_VDI\\2303AA</v>
      </c>
      <c r="B528" s="1">
        <v>44986</v>
      </c>
      <c r="C528" s="1">
        <v>44986</v>
      </c>
      <c r="D528" t="s">
        <v>130</v>
      </c>
      <c r="E528" t="s">
        <v>20</v>
      </c>
      <c r="F528" t="s">
        <v>12</v>
      </c>
      <c r="G528" t="s">
        <v>13</v>
      </c>
      <c r="J528" t="s">
        <v>23</v>
      </c>
      <c r="K528" s="2">
        <v>5004.1000000000004</v>
      </c>
    </row>
    <row r="529" spans="1:11" x14ac:dyDescent="0.25">
      <c r="A529" t="str">
        <f t="shared" si="8"/>
        <v>TGBT_Unit_EXT_Clim_N08\\2303AA</v>
      </c>
      <c r="B529" s="1">
        <v>44986</v>
      </c>
      <c r="C529" s="1">
        <v>44986</v>
      </c>
      <c r="D529" t="s">
        <v>131</v>
      </c>
      <c r="E529" t="s">
        <v>20</v>
      </c>
      <c r="F529" t="s">
        <v>12</v>
      </c>
      <c r="G529" t="s">
        <v>13</v>
      </c>
      <c r="J529" t="s">
        <v>23</v>
      </c>
      <c r="K529" s="2">
        <v>532</v>
      </c>
    </row>
    <row r="530" spans="1:11" x14ac:dyDescent="0.25">
      <c r="A530" t="str">
        <f t="shared" si="8"/>
        <v>Compteur EDF_121 E Active 1 HPH\\2304AA</v>
      </c>
      <c r="B530" s="1">
        <v>45017</v>
      </c>
      <c r="C530" s="1">
        <v>45017</v>
      </c>
      <c r="D530" t="s">
        <v>10</v>
      </c>
      <c r="E530" t="s">
        <v>11</v>
      </c>
      <c r="F530" t="s">
        <v>12</v>
      </c>
      <c r="G530" t="s">
        <v>13</v>
      </c>
      <c r="J530" t="s">
        <v>14</v>
      </c>
      <c r="K530" s="2">
        <v>192712</v>
      </c>
    </row>
    <row r="531" spans="1:11" x14ac:dyDescent="0.25">
      <c r="A531" t="str">
        <f t="shared" si="8"/>
        <v>Compteur EDF_122 E Active 1 HCH\\2304AA</v>
      </c>
      <c r="B531" s="1">
        <v>45017</v>
      </c>
      <c r="C531" s="1">
        <v>45017</v>
      </c>
      <c r="D531" t="s">
        <v>15</v>
      </c>
      <c r="E531" t="s">
        <v>11</v>
      </c>
      <c r="F531" t="s">
        <v>12</v>
      </c>
      <c r="G531" t="s">
        <v>13</v>
      </c>
      <c r="J531" t="s">
        <v>14</v>
      </c>
      <c r="K531" s="2">
        <v>84256</v>
      </c>
    </row>
    <row r="532" spans="1:11" x14ac:dyDescent="0.25">
      <c r="A532" t="str">
        <f t="shared" si="8"/>
        <v>Compteur EDF_123 E Active 1 HPE\\2304AA</v>
      </c>
      <c r="B532" s="1">
        <v>45017</v>
      </c>
      <c r="C532" s="1">
        <v>45017</v>
      </c>
      <c r="D532" t="s">
        <v>16</v>
      </c>
      <c r="E532" t="s">
        <v>11</v>
      </c>
      <c r="F532" t="s">
        <v>12</v>
      </c>
      <c r="G532" t="s">
        <v>13</v>
      </c>
      <c r="J532" t="s">
        <v>14</v>
      </c>
      <c r="K532" s="2">
        <v>303771</v>
      </c>
    </row>
    <row r="533" spans="1:11" x14ac:dyDescent="0.25">
      <c r="A533" t="str">
        <f t="shared" si="8"/>
        <v>Compteur EDF_124 E Active 1 HCE\\2304AA</v>
      </c>
      <c r="B533" s="1">
        <v>45017</v>
      </c>
      <c r="C533" s="1">
        <v>45017</v>
      </c>
      <c r="D533" t="s">
        <v>17</v>
      </c>
      <c r="E533" t="s">
        <v>11</v>
      </c>
      <c r="F533" t="s">
        <v>12</v>
      </c>
      <c r="G533" t="s">
        <v>13</v>
      </c>
      <c r="J533" t="s">
        <v>14</v>
      </c>
      <c r="K533" s="2">
        <v>125311</v>
      </c>
    </row>
    <row r="534" spans="1:11" x14ac:dyDescent="0.25">
      <c r="A534" t="str">
        <f t="shared" si="8"/>
        <v>Compteur EDF_220 E Active 1 P\\2304AA</v>
      </c>
      <c r="B534" s="1">
        <v>45017</v>
      </c>
      <c r="C534" s="1">
        <v>45017</v>
      </c>
      <c r="D534" t="s">
        <v>18</v>
      </c>
      <c r="E534" t="s">
        <v>11</v>
      </c>
      <c r="F534" t="s">
        <v>12</v>
      </c>
      <c r="G534" t="s">
        <v>13</v>
      </c>
      <c r="J534" t="s">
        <v>14</v>
      </c>
      <c r="K534" s="2">
        <v>34594</v>
      </c>
    </row>
    <row r="535" spans="1:11" x14ac:dyDescent="0.25">
      <c r="A535" t="str">
        <f t="shared" si="8"/>
        <v>TGBT_ARM_BRANCH_LC\\2304AA</v>
      </c>
      <c r="B535" s="1">
        <v>45017</v>
      </c>
      <c r="C535" s="1">
        <v>45017</v>
      </c>
      <c r="D535" t="s">
        <v>19</v>
      </c>
      <c r="E535" t="s">
        <v>20</v>
      </c>
      <c r="F535" t="s">
        <v>12</v>
      </c>
      <c r="G535" t="s">
        <v>13</v>
      </c>
      <c r="J535" t="s">
        <v>21</v>
      </c>
      <c r="K535" s="2">
        <v>1285</v>
      </c>
    </row>
    <row r="536" spans="1:11" x14ac:dyDescent="0.25">
      <c r="A536" t="str">
        <f t="shared" si="8"/>
        <v>TGBT_ARM_CLIM_DET_D_OND1\\2304AA</v>
      </c>
      <c r="B536" s="1">
        <v>45017</v>
      </c>
      <c r="C536" s="1">
        <v>45017</v>
      </c>
      <c r="D536" t="s">
        <v>22</v>
      </c>
      <c r="E536" t="s">
        <v>20</v>
      </c>
      <c r="F536" t="s">
        <v>12</v>
      </c>
      <c r="G536" t="s">
        <v>13</v>
      </c>
      <c r="J536" t="s">
        <v>23</v>
      </c>
      <c r="K536" s="2">
        <v>136.30000000000001</v>
      </c>
    </row>
    <row r="537" spans="1:11" x14ac:dyDescent="0.25">
      <c r="A537" t="str">
        <f t="shared" si="8"/>
        <v>TGBT_ARM_CLIM_DET_D_OND2\\2304AA</v>
      </c>
      <c r="B537" s="1">
        <v>45017</v>
      </c>
      <c r="C537" s="1">
        <v>45017</v>
      </c>
      <c r="D537" t="s">
        <v>24</v>
      </c>
      <c r="E537" t="s">
        <v>20</v>
      </c>
      <c r="F537" t="s">
        <v>12</v>
      </c>
      <c r="G537" t="s">
        <v>13</v>
      </c>
      <c r="J537" t="s">
        <v>23</v>
      </c>
      <c r="K537" s="2">
        <v>137.30000000000001</v>
      </c>
    </row>
    <row r="538" spans="1:11" x14ac:dyDescent="0.25">
      <c r="A538" t="str">
        <f t="shared" si="8"/>
        <v>TGBT_ARM_CLIM_DET_D_VDI1\\2304AA</v>
      </c>
      <c r="B538" s="1">
        <v>45017</v>
      </c>
      <c r="C538" s="1">
        <v>45017</v>
      </c>
      <c r="D538" t="s">
        <v>25</v>
      </c>
      <c r="E538" t="s">
        <v>20</v>
      </c>
      <c r="F538" t="s">
        <v>12</v>
      </c>
      <c r="G538" t="s">
        <v>13</v>
      </c>
      <c r="J538" t="s">
        <v>23</v>
      </c>
      <c r="K538" s="2">
        <v>963.7</v>
      </c>
    </row>
    <row r="539" spans="1:11" x14ac:dyDescent="0.25">
      <c r="A539" t="str">
        <f t="shared" si="8"/>
        <v>TGBT_ARM_CLIM_DET_D_VDI2\\2304AA</v>
      </c>
      <c r="B539" s="1">
        <v>45017</v>
      </c>
      <c r="C539" s="1">
        <v>45017</v>
      </c>
      <c r="D539" t="s">
        <v>26</v>
      </c>
      <c r="E539" t="s">
        <v>20</v>
      </c>
      <c r="F539" t="s">
        <v>12</v>
      </c>
      <c r="G539" t="s">
        <v>13</v>
      </c>
      <c r="J539" t="s">
        <v>23</v>
      </c>
      <c r="K539" s="2">
        <v>1624.8</v>
      </c>
    </row>
    <row r="540" spans="1:11" x14ac:dyDescent="0.25">
      <c r="A540" t="str">
        <f t="shared" si="8"/>
        <v>TGBT_ARM_CLIM_EG_LC_VDI1\\2304AA</v>
      </c>
      <c r="B540" s="1">
        <v>45017</v>
      </c>
      <c r="C540" s="1">
        <v>45017</v>
      </c>
      <c r="D540" t="s">
        <v>27</v>
      </c>
      <c r="E540" t="s">
        <v>20</v>
      </c>
      <c r="F540" t="s">
        <v>12</v>
      </c>
      <c r="G540" t="s">
        <v>13</v>
      </c>
      <c r="J540" t="s">
        <v>21</v>
      </c>
      <c r="K540" s="2">
        <v>613.04</v>
      </c>
    </row>
    <row r="541" spans="1:11" x14ac:dyDescent="0.25">
      <c r="A541" t="str">
        <f t="shared" si="8"/>
        <v>TGBT_ARM_CLIM_EG_LC_VDI2\\2304AA</v>
      </c>
      <c r="B541" s="1">
        <v>45017</v>
      </c>
      <c r="C541" s="1">
        <v>45017</v>
      </c>
      <c r="D541" t="s">
        <v>28</v>
      </c>
      <c r="E541" t="s">
        <v>20</v>
      </c>
      <c r="F541" t="s">
        <v>12</v>
      </c>
      <c r="G541" t="s">
        <v>13</v>
      </c>
      <c r="J541" t="s">
        <v>21</v>
      </c>
      <c r="K541" s="2">
        <v>2510</v>
      </c>
    </row>
    <row r="542" spans="1:11" x14ac:dyDescent="0.25">
      <c r="A542" t="str">
        <f t="shared" si="8"/>
        <v>TGBT_ARM_CLIM_EG_OND1\\2304AA</v>
      </c>
      <c r="B542" s="1">
        <v>45017</v>
      </c>
      <c r="C542" s="1">
        <v>45017</v>
      </c>
      <c r="D542" t="s">
        <v>29</v>
      </c>
      <c r="E542" t="s">
        <v>20</v>
      </c>
      <c r="F542" t="s">
        <v>12</v>
      </c>
      <c r="G542" t="s">
        <v>13</v>
      </c>
      <c r="J542" t="s">
        <v>21</v>
      </c>
      <c r="K542" s="2">
        <v>155.01</v>
      </c>
    </row>
    <row r="543" spans="1:11" x14ac:dyDescent="0.25">
      <c r="A543" t="str">
        <f t="shared" si="8"/>
        <v>TGBT_ARM_CLIM_EG_OND2\\2304AA</v>
      </c>
      <c r="B543" s="1">
        <v>45017</v>
      </c>
      <c r="C543" s="1">
        <v>45017</v>
      </c>
      <c r="D543" t="s">
        <v>30</v>
      </c>
      <c r="E543" t="s">
        <v>20</v>
      </c>
      <c r="F543" t="s">
        <v>12</v>
      </c>
      <c r="G543" t="s">
        <v>13</v>
      </c>
      <c r="J543" t="s">
        <v>21</v>
      </c>
      <c r="K543" s="2">
        <v>458.03</v>
      </c>
    </row>
    <row r="544" spans="1:11" x14ac:dyDescent="0.25">
      <c r="A544" t="str">
        <f t="shared" si="8"/>
        <v>TGBT_ARM_ELEC_LT_CTA_SUD\\2304AA</v>
      </c>
      <c r="B544" s="1">
        <v>45017</v>
      </c>
      <c r="C544" s="1">
        <v>45017</v>
      </c>
      <c r="D544" t="s">
        <v>31</v>
      </c>
      <c r="E544" t="s">
        <v>20</v>
      </c>
      <c r="F544" t="s">
        <v>12</v>
      </c>
      <c r="G544" t="s">
        <v>13</v>
      </c>
      <c r="J544" t="s">
        <v>21</v>
      </c>
      <c r="K544" s="2">
        <v>51574.400000000001</v>
      </c>
    </row>
    <row r="545" spans="1:11" x14ac:dyDescent="0.25">
      <c r="A545" t="str">
        <f t="shared" si="8"/>
        <v>TGBT_ARM_ELEC_LT_GF\\2304AA</v>
      </c>
      <c r="B545" s="1">
        <v>45017</v>
      </c>
      <c r="C545" s="1">
        <v>45017</v>
      </c>
      <c r="D545" t="s">
        <v>32</v>
      </c>
      <c r="E545" t="s">
        <v>20</v>
      </c>
      <c r="F545" t="s">
        <v>12</v>
      </c>
      <c r="G545" t="s">
        <v>13</v>
      </c>
      <c r="J545" t="s">
        <v>21</v>
      </c>
      <c r="K545" s="2">
        <v>71822.070000000007</v>
      </c>
    </row>
    <row r="546" spans="1:11" x14ac:dyDescent="0.25">
      <c r="A546" t="str">
        <f t="shared" si="8"/>
        <v>TGBT_ARM_GF\\2304AA</v>
      </c>
      <c r="B546" s="1">
        <v>45017</v>
      </c>
      <c r="C546" s="1">
        <v>45017</v>
      </c>
      <c r="D546" t="s">
        <v>33</v>
      </c>
      <c r="E546" t="s">
        <v>20</v>
      </c>
      <c r="F546" t="s">
        <v>12</v>
      </c>
      <c r="G546" t="s">
        <v>13</v>
      </c>
      <c r="J546" t="s">
        <v>21</v>
      </c>
      <c r="K546" s="2">
        <v>63908</v>
      </c>
    </row>
    <row r="547" spans="1:11" x14ac:dyDescent="0.25">
      <c r="A547" t="str">
        <f t="shared" si="8"/>
        <v>TGBT_ASC_1800Kg\\2304AA</v>
      </c>
      <c r="B547" s="1">
        <v>45017</v>
      </c>
      <c r="C547" s="1">
        <v>45017</v>
      </c>
      <c r="D547" t="s">
        <v>34</v>
      </c>
      <c r="E547" t="s">
        <v>20</v>
      </c>
      <c r="F547" t="s">
        <v>12</v>
      </c>
      <c r="G547" t="s">
        <v>13</v>
      </c>
      <c r="J547" t="s">
        <v>35</v>
      </c>
      <c r="K547" s="2">
        <v>480.07</v>
      </c>
    </row>
    <row r="548" spans="1:11" x14ac:dyDescent="0.25">
      <c r="A548" t="str">
        <f t="shared" si="8"/>
        <v>TGBT_ASC_2800Kg\\2304AA</v>
      </c>
      <c r="B548" s="1">
        <v>45017</v>
      </c>
      <c r="C548" s="1">
        <v>45017</v>
      </c>
      <c r="D548" t="s">
        <v>36</v>
      </c>
      <c r="E548" t="s">
        <v>20</v>
      </c>
      <c r="F548" t="s">
        <v>12</v>
      </c>
      <c r="G548" t="s">
        <v>13</v>
      </c>
      <c r="J548" t="s">
        <v>35</v>
      </c>
      <c r="K548" s="2">
        <v>1191.04</v>
      </c>
    </row>
    <row r="549" spans="1:11" x14ac:dyDescent="0.25">
      <c r="A549" t="str">
        <f t="shared" si="8"/>
        <v>TD Amphithéatre_Centrale de mesure\\2304AA</v>
      </c>
      <c r="B549" s="1">
        <v>45017</v>
      </c>
      <c r="C549" s="1">
        <v>45017</v>
      </c>
      <c r="D549" t="s">
        <v>37</v>
      </c>
      <c r="E549" t="s">
        <v>38</v>
      </c>
      <c r="F549" t="s">
        <v>12</v>
      </c>
      <c r="G549" t="s">
        <v>13</v>
      </c>
      <c r="H549" t="s">
        <v>39</v>
      </c>
      <c r="I549" t="s">
        <v>40</v>
      </c>
      <c r="J549" t="s">
        <v>41</v>
      </c>
      <c r="K549" s="2">
        <v>3048.44</v>
      </c>
    </row>
    <row r="550" spans="1:11" x14ac:dyDescent="0.25">
      <c r="A550" t="str">
        <f t="shared" si="8"/>
        <v>TD Caféteria_Centrale de mesure\\2304AA</v>
      </c>
      <c r="B550" s="1">
        <v>45017</v>
      </c>
      <c r="C550" s="1">
        <v>45017</v>
      </c>
      <c r="D550" t="s">
        <v>37</v>
      </c>
      <c r="E550" t="s">
        <v>42</v>
      </c>
      <c r="F550" t="s">
        <v>12</v>
      </c>
      <c r="G550" t="s">
        <v>13</v>
      </c>
      <c r="H550" t="s">
        <v>43</v>
      </c>
      <c r="I550" t="s">
        <v>40</v>
      </c>
      <c r="J550" t="s">
        <v>41</v>
      </c>
      <c r="K550" s="2">
        <v>240.83</v>
      </c>
    </row>
    <row r="551" spans="1:11" x14ac:dyDescent="0.25">
      <c r="A551" t="str">
        <f t="shared" si="8"/>
        <v>TD HQ  Serveur 1_Centrale de mesure\\2304AA</v>
      </c>
      <c r="B551" s="1">
        <v>45017</v>
      </c>
      <c r="C551" s="1">
        <v>45017</v>
      </c>
      <c r="D551" t="s">
        <v>37</v>
      </c>
      <c r="E551" t="s">
        <v>44</v>
      </c>
      <c r="F551" t="s">
        <v>12</v>
      </c>
      <c r="G551" t="s">
        <v>13</v>
      </c>
      <c r="H551" t="s">
        <v>39</v>
      </c>
      <c r="I551" t="s">
        <v>45</v>
      </c>
      <c r="J551" t="s">
        <v>41</v>
      </c>
      <c r="K551" s="2">
        <v>10512.41</v>
      </c>
    </row>
    <row r="552" spans="1:11" x14ac:dyDescent="0.25">
      <c r="A552" t="str">
        <f t="shared" si="8"/>
        <v>TD HQ N0_Centrale de mesure\\2304AA</v>
      </c>
      <c r="B552" s="1">
        <v>45017</v>
      </c>
      <c r="C552" s="1">
        <v>45017</v>
      </c>
      <c r="D552" t="s">
        <v>37</v>
      </c>
      <c r="E552" t="s">
        <v>46</v>
      </c>
      <c r="F552" t="s">
        <v>12</v>
      </c>
      <c r="G552" t="s">
        <v>13</v>
      </c>
      <c r="H552" t="s">
        <v>39</v>
      </c>
      <c r="I552" t="s">
        <v>45</v>
      </c>
      <c r="J552" t="s">
        <v>41</v>
      </c>
      <c r="K552" s="2">
        <v>10208.049999999999</v>
      </c>
    </row>
    <row r="553" spans="1:11" x14ac:dyDescent="0.25">
      <c r="A553" t="str">
        <f t="shared" si="8"/>
        <v>TD HQ N1_Centrale de mesure\\2304AA</v>
      </c>
      <c r="B553" s="1">
        <v>45017</v>
      </c>
      <c r="C553" s="1">
        <v>45017</v>
      </c>
      <c r="D553" t="s">
        <v>37</v>
      </c>
      <c r="E553" t="s">
        <v>47</v>
      </c>
      <c r="F553" t="s">
        <v>12</v>
      </c>
      <c r="G553" t="s">
        <v>13</v>
      </c>
      <c r="H553" t="s">
        <v>48</v>
      </c>
      <c r="I553" t="s">
        <v>45</v>
      </c>
      <c r="J553" t="s">
        <v>41</v>
      </c>
      <c r="K553" s="2">
        <v>4560.04</v>
      </c>
    </row>
    <row r="554" spans="1:11" x14ac:dyDescent="0.25">
      <c r="A554" t="str">
        <f t="shared" si="8"/>
        <v>TD HQ N8_Centrale de mesure\\2304AA</v>
      </c>
      <c r="B554" s="1">
        <v>45017</v>
      </c>
      <c r="C554" s="1">
        <v>45017</v>
      </c>
      <c r="D554" t="s">
        <v>37</v>
      </c>
      <c r="E554" t="s">
        <v>49</v>
      </c>
      <c r="F554" t="s">
        <v>12</v>
      </c>
      <c r="G554" t="s">
        <v>13</v>
      </c>
      <c r="H554" t="s">
        <v>50</v>
      </c>
      <c r="I554" t="s">
        <v>45</v>
      </c>
      <c r="J554" t="s">
        <v>41</v>
      </c>
      <c r="K554" s="2">
        <v>11529</v>
      </c>
    </row>
    <row r="555" spans="1:11" x14ac:dyDescent="0.25">
      <c r="A555" t="str">
        <f t="shared" si="8"/>
        <v>TD HQ PCS_Centrale de mesure\\2304AA</v>
      </c>
      <c r="B555" s="1">
        <v>45017</v>
      </c>
      <c r="C555" s="1">
        <v>45017</v>
      </c>
      <c r="D555" t="s">
        <v>37</v>
      </c>
      <c r="E555" t="s">
        <v>51</v>
      </c>
      <c r="F555" t="s">
        <v>12</v>
      </c>
      <c r="G555" t="s">
        <v>13</v>
      </c>
      <c r="H555" t="s">
        <v>39</v>
      </c>
      <c r="I555" t="s">
        <v>45</v>
      </c>
      <c r="J555" t="s">
        <v>41</v>
      </c>
      <c r="K555" s="2">
        <v>4648.71</v>
      </c>
    </row>
    <row r="556" spans="1:11" x14ac:dyDescent="0.25">
      <c r="A556" t="str">
        <f t="shared" si="8"/>
        <v>TD HQ Serveur 2_Centrale de mesure\\2304AA</v>
      </c>
      <c r="B556" s="1">
        <v>45017</v>
      </c>
      <c r="C556" s="1">
        <v>45017</v>
      </c>
      <c r="D556" t="s">
        <v>37</v>
      </c>
      <c r="E556" t="s">
        <v>52</v>
      </c>
      <c r="F556" t="s">
        <v>12</v>
      </c>
      <c r="G556" t="s">
        <v>13</v>
      </c>
      <c r="H556" t="s">
        <v>39</v>
      </c>
      <c r="I556" t="s">
        <v>45</v>
      </c>
      <c r="J556" t="s">
        <v>41</v>
      </c>
      <c r="K556" s="2">
        <v>15490.13</v>
      </c>
    </row>
    <row r="557" spans="1:11" x14ac:dyDescent="0.25">
      <c r="A557" t="str">
        <f t="shared" si="8"/>
        <v>TD Instance 120P_Centrale de mesure\\2304AA</v>
      </c>
      <c r="B557" s="1">
        <v>45017</v>
      </c>
      <c r="C557" s="1">
        <v>45017</v>
      </c>
      <c r="D557" t="s">
        <v>37</v>
      </c>
      <c r="E557" t="s">
        <v>53</v>
      </c>
      <c r="F557" t="s">
        <v>12</v>
      </c>
      <c r="G557" t="s">
        <v>13</v>
      </c>
      <c r="H557" t="s">
        <v>39</v>
      </c>
      <c r="I557" t="s">
        <v>40</v>
      </c>
      <c r="J557" t="s">
        <v>41</v>
      </c>
      <c r="K557" s="2">
        <v>5611.87</v>
      </c>
    </row>
    <row r="558" spans="1:11" x14ac:dyDescent="0.25">
      <c r="A558" t="str">
        <f t="shared" si="8"/>
        <v>TD Instance 30P_Centrale de mesure\\2304AA</v>
      </c>
      <c r="B558" s="1">
        <v>45017</v>
      </c>
      <c r="C558" s="1">
        <v>45017</v>
      </c>
      <c r="D558" t="s">
        <v>37</v>
      </c>
      <c r="E558" t="s">
        <v>54</v>
      </c>
      <c r="F558" t="s">
        <v>12</v>
      </c>
      <c r="G558" t="s">
        <v>13</v>
      </c>
      <c r="H558" t="s">
        <v>39</v>
      </c>
      <c r="I558" t="s">
        <v>40</v>
      </c>
      <c r="J558" t="s">
        <v>41</v>
      </c>
      <c r="K558" s="2">
        <v>151.68</v>
      </c>
    </row>
    <row r="559" spans="1:11" x14ac:dyDescent="0.25">
      <c r="A559" t="str">
        <f t="shared" si="8"/>
        <v>TD N1_Centrale de mesure\\2304AA</v>
      </c>
      <c r="B559" s="1">
        <v>45017</v>
      </c>
      <c r="C559" s="1">
        <v>45017</v>
      </c>
      <c r="D559" t="s">
        <v>37</v>
      </c>
      <c r="E559" t="s">
        <v>55</v>
      </c>
      <c r="F559" t="s">
        <v>12</v>
      </c>
      <c r="G559" t="s">
        <v>13</v>
      </c>
      <c r="H559" t="s">
        <v>48</v>
      </c>
      <c r="I559" t="s">
        <v>40</v>
      </c>
      <c r="J559" t="s">
        <v>41</v>
      </c>
      <c r="K559" s="2">
        <v>12875.08</v>
      </c>
    </row>
    <row r="560" spans="1:11" x14ac:dyDescent="0.25">
      <c r="A560" t="str">
        <f t="shared" si="8"/>
        <v>TD N2_Centrale de mesure\\2304AA</v>
      </c>
      <c r="B560" s="1">
        <v>45017</v>
      </c>
      <c r="C560" s="1">
        <v>45017</v>
      </c>
      <c r="D560" t="s">
        <v>37</v>
      </c>
      <c r="E560" t="s">
        <v>56</v>
      </c>
      <c r="F560" t="s">
        <v>12</v>
      </c>
      <c r="G560" t="s">
        <v>13</v>
      </c>
      <c r="H560" t="s">
        <v>57</v>
      </c>
      <c r="I560" t="s">
        <v>40</v>
      </c>
      <c r="J560" t="s">
        <v>41</v>
      </c>
      <c r="K560" s="2">
        <v>27500.03</v>
      </c>
    </row>
    <row r="561" spans="1:11" x14ac:dyDescent="0.25">
      <c r="A561" t="str">
        <f t="shared" si="8"/>
        <v>TD N3_Centrale de mesure\\2304AA</v>
      </c>
      <c r="B561" s="1">
        <v>45017</v>
      </c>
      <c r="C561" s="1">
        <v>45017</v>
      </c>
      <c r="D561" t="s">
        <v>37</v>
      </c>
      <c r="E561" t="s">
        <v>58</v>
      </c>
      <c r="F561" t="s">
        <v>12</v>
      </c>
      <c r="G561" t="s">
        <v>13</v>
      </c>
      <c r="H561" t="s">
        <v>59</v>
      </c>
      <c r="I561" t="s">
        <v>40</v>
      </c>
      <c r="J561" t="s">
        <v>41</v>
      </c>
      <c r="K561" s="2">
        <v>24645</v>
      </c>
    </row>
    <row r="562" spans="1:11" x14ac:dyDescent="0.25">
      <c r="A562" t="str">
        <f t="shared" si="8"/>
        <v>TD N4_Centrale de mesure\\2304AA</v>
      </c>
      <c r="B562" s="1">
        <v>45017</v>
      </c>
      <c r="C562" s="1">
        <v>45017</v>
      </c>
      <c r="D562" t="s">
        <v>37</v>
      </c>
      <c r="E562" t="s">
        <v>60</v>
      </c>
      <c r="F562" t="s">
        <v>12</v>
      </c>
      <c r="G562" t="s">
        <v>13</v>
      </c>
      <c r="H562" t="s">
        <v>61</v>
      </c>
      <c r="I562" t="s">
        <v>40</v>
      </c>
      <c r="J562" t="s">
        <v>41</v>
      </c>
      <c r="K562" s="2">
        <v>23020.01</v>
      </c>
    </row>
    <row r="563" spans="1:11" x14ac:dyDescent="0.25">
      <c r="A563" t="str">
        <f t="shared" si="8"/>
        <v>TD N5_Centrale de mesure\\2304AA</v>
      </c>
      <c r="B563" s="1">
        <v>45017</v>
      </c>
      <c r="C563" s="1">
        <v>45017</v>
      </c>
      <c r="D563" t="s">
        <v>37</v>
      </c>
      <c r="E563" t="s">
        <v>62</v>
      </c>
      <c r="F563" t="s">
        <v>12</v>
      </c>
      <c r="G563" t="s">
        <v>13</v>
      </c>
      <c r="H563" t="s">
        <v>63</v>
      </c>
      <c r="I563" t="s">
        <v>40</v>
      </c>
      <c r="J563" t="s">
        <v>41</v>
      </c>
      <c r="K563" s="2">
        <v>23684.07</v>
      </c>
    </row>
    <row r="564" spans="1:11" x14ac:dyDescent="0.25">
      <c r="A564" t="str">
        <f t="shared" si="8"/>
        <v>TD N6_Centrale de mesure\\2304AA</v>
      </c>
      <c r="B564" s="1">
        <v>45017</v>
      </c>
      <c r="C564" s="1">
        <v>45017</v>
      </c>
      <c r="D564" t="s">
        <v>37</v>
      </c>
      <c r="E564" t="s">
        <v>64</v>
      </c>
      <c r="F564" t="s">
        <v>12</v>
      </c>
      <c r="G564" t="s">
        <v>13</v>
      </c>
      <c r="H564" t="s">
        <v>65</v>
      </c>
      <c r="I564" t="s">
        <v>40</v>
      </c>
      <c r="J564" t="s">
        <v>41</v>
      </c>
      <c r="K564" s="2">
        <v>23161.03</v>
      </c>
    </row>
    <row r="565" spans="1:11" x14ac:dyDescent="0.25">
      <c r="A565" t="str">
        <f t="shared" si="8"/>
        <v>TD N7_Centrale de mesure\\2304AA</v>
      </c>
      <c r="B565" s="1">
        <v>45017</v>
      </c>
      <c r="C565" s="1">
        <v>45017</v>
      </c>
      <c r="D565" t="s">
        <v>37</v>
      </c>
      <c r="E565" t="s">
        <v>66</v>
      </c>
      <c r="F565" t="s">
        <v>12</v>
      </c>
      <c r="G565" t="s">
        <v>13</v>
      </c>
      <c r="H565" t="s">
        <v>67</v>
      </c>
      <c r="I565" t="s">
        <v>40</v>
      </c>
      <c r="J565" t="s">
        <v>41</v>
      </c>
      <c r="K565" s="2">
        <v>28279.040000000001</v>
      </c>
    </row>
    <row r="566" spans="1:11" x14ac:dyDescent="0.25">
      <c r="A566" t="str">
        <f t="shared" si="8"/>
        <v>TD N8_Centrale de mesure\\2304AA</v>
      </c>
      <c r="B566" s="1">
        <v>45017</v>
      </c>
      <c r="C566" s="1">
        <v>45017</v>
      </c>
      <c r="D566" t="s">
        <v>37</v>
      </c>
      <c r="E566" t="s">
        <v>68</v>
      </c>
      <c r="F566" t="s">
        <v>12</v>
      </c>
      <c r="G566" t="s">
        <v>13</v>
      </c>
      <c r="H566" t="s">
        <v>50</v>
      </c>
      <c r="I566" t="s">
        <v>40</v>
      </c>
      <c r="J566" t="s">
        <v>41</v>
      </c>
      <c r="K566" s="2">
        <v>12257.87</v>
      </c>
    </row>
    <row r="567" spans="1:11" x14ac:dyDescent="0.25">
      <c r="A567" t="str">
        <f t="shared" si="8"/>
        <v>TD NO_Centrale de mesure\\2304AA</v>
      </c>
      <c r="B567" s="1">
        <v>45017</v>
      </c>
      <c r="C567" s="1">
        <v>45017</v>
      </c>
      <c r="D567" t="s">
        <v>37</v>
      </c>
      <c r="E567" t="s">
        <v>69</v>
      </c>
      <c r="F567" t="s">
        <v>12</v>
      </c>
      <c r="G567" t="s">
        <v>13</v>
      </c>
      <c r="H567" t="s">
        <v>39</v>
      </c>
      <c r="I567" t="s">
        <v>40</v>
      </c>
      <c r="J567" t="s">
        <v>41</v>
      </c>
      <c r="K567" s="2">
        <v>25186.76</v>
      </c>
    </row>
    <row r="568" spans="1:11" x14ac:dyDescent="0.25">
      <c r="A568" t="str">
        <f t="shared" si="8"/>
        <v>TD OS_Centrale de mesure\\2304AA</v>
      </c>
      <c r="B568" s="1">
        <v>45017</v>
      </c>
      <c r="C568" s="1">
        <v>45017</v>
      </c>
      <c r="D568" t="s">
        <v>37</v>
      </c>
      <c r="E568" t="s">
        <v>70</v>
      </c>
      <c r="F568" t="s">
        <v>12</v>
      </c>
      <c r="G568" t="s">
        <v>13</v>
      </c>
      <c r="H568" t="s">
        <v>39</v>
      </c>
      <c r="I568" t="s">
        <v>40</v>
      </c>
      <c r="J568" t="s">
        <v>41</v>
      </c>
      <c r="K568" s="2">
        <v>2369.2199999999998</v>
      </c>
    </row>
    <row r="569" spans="1:11" x14ac:dyDescent="0.25">
      <c r="A569" t="str">
        <f t="shared" si="8"/>
        <v>TD SS N°1_Centrale de mesure\\2304AA</v>
      </c>
      <c r="B569" s="1">
        <v>45017</v>
      </c>
      <c r="C569" s="1">
        <v>45017</v>
      </c>
      <c r="D569" t="s">
        <v>37</v>
      </c>
      <c r="E569" t="s">
        <v>71</v>
      </c>
      <c r="F569" t="s">
        <v>12</v>
      </c>
      <c r="G569" t="s">
        <v>13</v>
      </c>
      <c r="H569" t="s">
        <v>72</v>
      </c>
      <c r="I569" t="s">
        <v>40</v>
      </c>
      <c r="J569" t="s">
        <v>41</v>
      </c>
      <c r="K569" s="2">
        <v>16187.02</v>
      </c>
    </row>
    <row r="570" spans="1:11" x14ac:dyDescent="0.25">
      <c r="A570" t="str">
        <f t="shared" si="8"/>
        <v>TD SS N°2_Centrale de mesure\\2304AA</v>
      </c>
      <c r="B570" s="1">
        <v>45017</v>
      </c>
      <c r="C570" s="1">
        <v>45017</v>
      </c>
      <c r="D570" t="s">
        <v>37</v>
      </c>
      <c r="E570" t="s">
        <v>73</v>
      </c>
      <c r="F570" t="s">
        <v>12</v>
      </c>
      <c r="G570" t="s">
        <v>13</v>
      </c>
      <c r="H570" t="s">
        <v>74</v>
      </c>
      <c r="I570" t="s">
        <v>40</v>
      </c>
      <c r="J570" t="s">
        <v>41</v>
      </c>
      <c r="K570" s="2">
        <v>2737.76</v>
      </c>
    </row>
    <row r="571" spans="1:11" x14ac:dyDescent="0.25">
      <c r="A571" t="str">
        <f t="shared" si="8"/>
        <v>TG HQ 1_Centrale de mesure\\2304AA</v>
      </c>
      <c r="B571" s="1">
        <v>45017</v>
      </c>
      <c r="C571" s="1">
        <v>45017</v>
      </c>
      <c r="D571" t="s">
        <v>37</v>
      </c>
      <c r="E571" t="s">
        <v>75</v>
      </c>
      <c r="F571" t="s">
        <v>12</v>
      </c>
      <c r="G571" t="s">
        <v>13</v>
      </c>
      <c r="H571" t="s">
        <v>72</v>
      </c>
      <c r="I571" t="s">
        <v>45</v>
      </c>
      <c r="J571" t="s">
        <v>41</v>
      </c>
      <c r="K571" s="2">
        <v>41997</v>
      </c>
    </row>
    <row r="572" spans="1:11" x14ac:dyDescent="0.25">
      <c r="A572" t="str">
        <f t="shared" si="8"/>
        <v>TG HQ 2_Centrale de mesure\\2304AA</v>
      </c>
      <c r="B572" s="1">
        <v>45017</v>
      </c>
      <c r="C572" s="1">
        <v>45017</v>
      </c>
      <c r="D572" t="s">
        <v>37</v>
      </c>
      <c r="E572" t="s">
        <v>76</v>
      </c>
      <c r="F572" t="s">
        <v>12</v>
      </c>
      <c r="G572" t="s">
        <v>13</v>
      </c>
      <c r="H572" t="s">
        <v>72</v>
      </c>
      <c r="I572" t="s">
        <v>45</v>
      </c>
      <c r="J572" t="s">
        <v>41</v>
      </c>
      <c r="K572" s="2">
        <v>53252</v>
      </c>
    </row>
    <row r="573" spans="1:11" x14ac:dyDescent="0.25">
      <c r="A573" t="str">
        <f t="shared" si="8"/>
        <v>TGS_Centrale de mesure\\2304AA</v>
      </c>
      <c r="B573" s="1">
        <v>45017</v>
      </c>
      <c r="C573" s="1">
        <v>45017</v>
      </c>
      <c r="D573" t="s">
        <v>37</v>
      </c>
      <c r="E573" t="s">
        <v>77</v>
      </c>
      <c r="F573" t="s">
        <v>12</v>
      </c>
      <c r="G573" t="s">
        <v>13</v>
      </c>
      <c r="H573" t="s">
        <v>72</v>
      </c>
      <c r="I573" t="s">
        <v>45</v>
      </c>
      <c r="J573" t="s">
        <v>41</v>
      </c>
      <c r="K573" s="2">
        <v>6764</v>
      </c>
    </row>
    <row r="574" spans="1:11" x14ac:dyDescent="0.25">
      <c r="A574" t="str">
        <f t="shared" si="8"/>
        <v>TD NO_Compt-  BEC office\\2304AA</v>
      </c>
      <c r="B574" s="1">
        <v>45017</v>
      </c>
      <c r="C574" s="1">
        <v>45017</v>
      </c>
      <c r="D574" t="s">
        <v>78</v>
      </c>
      <c r="E574" t="s">
        <v>69</v>
      </c>
      <c r="F574" t="s">
        <v>12</v>
      </c>
      <c r="G574" t="s">
        <v>13</v>
      </c>
      <c r="H574" t="s">
        <v>39</v>
      </c>
      <c r="I574" t="s">
        <v>40</v>
      </c>
      <c r="J574" t="s">
        <v>79</v>
      </c>
      <c r="K574" s="2">
        <v>250</v>
      </c>
    </row>
    <row r="575" spans="1:11" x14ac:dyDescent="0.25">
      <c r="A575" t="str">
        <f t="shared" si="8"/>
        <v>TD NO_Compt- PC office\\2304AA</v>
      </c>
      <c r="B575" s="1">
        <v>45017</v>
      </c>
      <c r="C575" s="1">
        <v>45017</v>
      </c>
      <c r="D575" t="s">
        <v>80</v>
      </c>
      <c r="E575" t="s">
        <v>69</v>
      </c>
      <c r="F575" t="s">
        <v>12</v>
      </c>
      <c r="G575" t="s">
        <v>13</v>
      </c>
      <c r="H575" t="s">
        <v>39</v>
      </c>
      <c r="I575" t="s">
        <v>40</v>
      </c>
      <c r="J575" t="s">
        <v>81</v>
      </c>
      <c r="K575" s="2">
        <v>1409</v>
      </c>
    </row>
    <row r="576" spans="1:11" x14ac:dyDescent="0.25">
      <c r="A576" t="str">
        <f t="shared" si="8"/>
        <v>TD NO_Compt-BECS\\2304AA</v>
      </c>
      <c r="B576" s="1">
        <v>45017</v>
      </c>
      <c r="C576" s="1">
        <v>45017</v>
      </c>
      <c r="D576" t="s">
        <v>82</v>
      </c>
      <c r="E576" t="s">
        <v>69</v>
      </c>
      <c r="F576" t="s">
        <v>12</v>
      </c>
      <c r="G576" t="s">
        <v>13</v>
      </c>
      <c r="H576" t="s">
        <v>39</v>
      </c>
      <c r="I576" t="s">
        <v>40</v>
      </c>
      <c r="J576" t="s">
        <v>79</v>
      </c>
      <c r="K576" s="2">
        <v>1489.7</v>
      </c>
    </row>
    <row r="577" spans="1:11" x14ac:dyDescent="0.25">
      <c r="A577" t="str">
        <f t="shared" si="8"/>
        <v>TD Caféteria_Compt-BECS-Local menage\\2304AA</v>
      </c>
      <c r="B577" s="1">
        <v>45017</v>
      </c>
      <c r="C577" s="1">
        <v>45017</v>
      </c>
      <c r="D577" t="s">
        <v>83</v>
      </c>
      <c r="E577" t="s">
        <v>42</v>
      </c>
      <c r="F577" t="s">
        <v>12</v>
      </c>
      <c r="G577" t="s">
        <v>13</v>
      </c>
      <c r="H577" t="s">
        <v>43</v>
      </c>
      <c r="I577" t="s">
        <v>40</v>
      </c>
      <c r="J577" t="s">
        <v>79</v>
      </c>
      <c r="K577" s="2">
        <v>994</v>
      </c>
    </row>
    <row r="578" spans="1:11" x14ac:dyDescent="0.25">
      <c r="A578" t="str">
        <f t="shared" ref="A578:A641" si="9">E578&amp;"_"&amp;D578&amp;"\\"&amp;TEXT(C578,"JJMMAA")</f>
        <v>TD SS N°1_Compt-Chauffage\\2304AA</v>
      </c>
      <c r="B578" s="1">
        <v>45017</v>
      </c>
      <c r="C578" s="1">
        <v>45017</v>
      </c>
      <c r="D578" t="s">
        <v>84</v>
      </c>
      <c r="E578" t="s">
        <v>71</v>
      </c>
      <c r="F578" t="s">
        <v>12</v>
      </c>
      <c r="G578" t="s">
        <v>13</v>
      </c>
      <c r="H578" t="s">
        <v>72</v>
      </c>
      <c r="I578" t="s">
        <v>40</v>
      </c>
      <c r="J578" t="s">
        <v>21</v>
      </c>
      <c r="K578" s="2">
        <v>0.05</v>
      </c>
    </row>
    <row r="579" spans="1:11" x14ac:dyDescent="0.25">
      <c r="A579" t="str">
        <f t="shared" si="9"/>
        <v>TD N1_Compt-CVC\\2304AA</v>
      </c>
      <c r="B579" s="1">
        <v>45017</v>
      </c>
      <c r="C579" s="1">
        <v>45017</v>
      </c>
      <c r="D579" t="s">
        <v>85</v>
      </c>
      <c r="E579" t="s">
        <v>55</v>
      </c>
      <c r="F579" t="s">
        <v>12</v>
      </c>
      <c r="G579" t="s">
        <v>13</v>
      </c>
      <c r="H579" t="s">
        <v>48</v>
      </c>
      <c r="I579" t="s">
        <v>40</v>
      </c>
      <c r="J579" t="s">
        <v>21</v>
      </c>
      <c r="K579" s="2">
        <v>814.34</v>
      </c>
    </row>
    <row r="580" spans="1:11" x14ac:dyDescent="0.25">
      <c r="A580" t="str">
        <f t="shared" si="9"/>
        <v>TD N8_Compt-CVC\\2304AA</v>
      </c>
      <c r="B580" s="1">
        <v>45017</v>
      </c>
      <c r="C580" s="1">
        <v>45017</v>
      </c>
      <c r="D580" t="s">
        <v>85</v>
      </c>
      <c r="E580" t="s">
        <v>68</v>
      </c>
      <c r="F580" t="s">
        <v>12</v>
      </c>
      <c r="G580" t="s">
        <v>13</v>
      </c>
      <c r="H580" t="s">
        <v>50</v>
      </c>
      <c r="I580" t="s">
        <v>40</v>
      </c>
      <c r="J580" t="s">
        <v>21</v>
      </c>
      <c r="K580" s="2">
        <v>1893.41</v>
      </c>
    </row>
    <row r="581" spans="1:11" x14ac:dyDescent="0.25">
      <c r="A581" t="str">
        <f t="shared" si="9"/>
        <v>TD NO_Compt-CVC\\2304AA</v>
      </c>
      <c r="B581" s="1">
        <v>45017</v>
      </c>
      <c r="C581" s="1">
        <v>45017</v>
      </c>
      <c r="D581" t="s">
        <v>85</v>
      </c>
      <c r="E581" t="s">
        <v>69</v>
      </c>
      <c r="F581" t="s">
        <v>12</v>
      </c>
      <c r="G581" t="s">
        <v>13</v>
      </c>
      <c r="H581" t="s">
        <v>39</v>
      </c>
      <c r="I581" t="s">
        <v>40</v>
      </c>
      <c r="J581" t="s">
        <v>21</v>
      </c>
      <c r="K581" s="2">
        <v>1485.46</v>
      </c>
    </row>
    <row r="582" spans="1:11" x14ac:dyDescent="0.25">
      <c r="A582" t="str">
        <f t="shared" si="9"/>
        <v>TD OS_Compt-CVC\\2304AA</v>
      </c>
      <c r="B582" s="1">
        <v>45017</v>
      </c>
      <c r="C582" s="1">
        <v>45017</v>
      </c>
      <c r="D582" t="s">
        <v>85</v>
      </c>
      <c r="E582" t="s">
        <v>70</v>
      </c>
      <c r="F582" t="s">
        <v>12</v>
      </c>
      <c r="G582" t="s">
        <v>13</v>
      </c>
      <c r="H582" t="s">
        <v>39</v>
      </c>
      <c r="I582" t="s">
        <v>40</v>
      </c>
      <c r="J582" t="s">
        <v>21</v>
      </c>
      <c r="K582" s="2">
        <v>751.16</v>
      </c>
    </row>
    <row r="583" spans="1:11" x14ac:dyDescent="0.25">
      <c r="A583" t="str">
        <f t="shared" si="9"/>
        <v>TD N1_Compt-eclairage\\2304AA</v>
      </c>
      <c r="B583" s="1">
        <v>45017</v>
      </c>
      <c r="C583" s="1">
        <v>45017</v>
      </c>
      <c r="D583" t="s">
        <v>86</v>
      </c>
      <c r="E583" t="s">
        <v>55</v>
      </c>
      <c r="F583" t="s">
        <v>12</v>
      </c>
      <c r="G583" t="s">
        <v>13</v>
      </c>
      <c r="H583" t="s">
        <v>48</v>
      </c>
      <c r="I583" t="s">
        <v>40</v>
      </c>
      <c r="J583" t="s">
        <v>87</v>
      </c>
      <c r="K583" s="2">
        <v>8038.77</v>
      </c>
    </row>
    <row r="584" spans="1:11" x14ac:dyDescent="0.25">
      <c r="A584" t="str">
        <f t="shared" si="9"/>
        <v>TD N8_Compt-eclairage\\2304AA</v>
      </c>
      <c r="B584" s="1">
        <v>45017</v>
      </c>
      <c r="C584" s="1">
        <v>45017</v>
      </c>
      <c r="D584" t="s">
        <v>86</v>
      </c>
      <c r="E584" t="s">
        <v>68</v>
      </c>
      <c r="F584" t="s">
        <v>12</v>
      </c>
      <c r="G584" t="s">
        <v>13</v>
      </c>
      <c r="H584" t="s">
        <v>50</v>
      </c>
      <c r="I584" t="s">
        <v>40</v>
      </c>
      <c r="J584" t="s">
        <v>87</v>
      </c>
      <c r="K584" s="2">
        <v>8401.01</v>
      </c>
    </row>
    <row r="585" spans="1:11" x14ac:dyDescent="0.25">
      <c r="A585" t="str">
        <f t="shared" si="9"/>
        <v>TD Amphithéatre_Compt-éclairage\\2304AA</v>
      </c>
      <c r="B585" s="1">
        <v>45017</v>
      </c>
      <c r="C585" s="1">
        <v>45017</v>
      </c>
      <c r="D585" t="s">
        <v>88</v>
      </c>
      <c r="E585" t="s">
        <v>38</v>
      </c>
      <c r="F585" t="s">
        <v>12</v>
      </c>
      <c r="G585" t="s">
        <v>13</v>
      </c>
      <c r="H585" t="s">
        <v>39</v>
      </c>
      <c r="I585" t="s">
        <v>40</v>
      </c>
      <c r="J585" t="s">
        <v>87</v>
      </c>
      <c r="K585" s="2">
        <v>2780.25</v>
      </c>
    </row>
    <row r="586" spans="1:11" x14ac:dyDescent="0.25">
      <c r="A586" t="str">
        <f t="shared" si="9"/>
        <v>TD HQ PCS_Compt-éclairage\\2304AA</v>
      </c>
      <c r="B586" s="1">
        <v>45017</v>
      </c>
      <c r="C586" s="1">
        <v>45017</v>
      </c>
      <c r="D586" t="s">
        <v>88</v>
      </c>
      <c r="E586" t="s">
        <v>51</v>
      </c>
      <c r="F586" t="s">
        <v>12</v>
      </c>
      <c r="G586" t="s">
        <v>13</v>
      </c>
      <c r="H586" t="s">
        <v>39</v>
      </c>
      <c r="I586" t="s">
        <v>45</v>
      </c>
      <c r="J586" t="s">
        <v>87</v>
      </c>
      <c r="K586" s="2">
        <v>206</v>
      </c>
    </row>
    <row r="587" spans="1:11" x14ac:dyDescent="0.25">
      <c r="A587" t="str">
        <f t="shared" si="9"/>
        <v>TD Instance 120P_Compt-éclairage\\2304AA</v>
      </c>
      <c r="B587" s="1">
        <v>45017</v>
      </c>
      <c r="C587" s="1">
        <v>45017</v>
      </c>
      <c r="D587" t="s">
        <v>88</v>
      </c>
      <c r="E587" t="s">
        <v>53</v>
      </c>
      <c r="F587" t="s">
        <v>12</v>
      </c>
      <c r="G587" t="s">
        <v>13</v>
      </c>
      <c r="H587" t="s">
        <v>39</v>
      </c>
      <c r="I587" t="s">
        <v>40</v>
      </c>
      <c r="J587" t="s">
        <v>87</v>
      </c>
      <c r="K587" s="2">
        <v>5302</v>
      </c>
    </row>
    <row r="588" spans="1:11" x14ac:dyDescent="0.25">
      <c r="A588" t="str">
        <f t="shared" si="9"/>
        <v>TD Instance 30P_Compt-éclairage\\2304AA</v>
      </c>
      <c r="B588" s="1">
        <v>45017</v>
      </c>
      <c r="C588" s="1">
        <v>45017</v>
      </c>
      <c r="D588" t="s">
        <v>88</v>
      </c>
      <c r="E588" t="s">
        <v>54</v>
      </c>
      <c r="F588" t="s">
        <v>12</v>
      </c>
      <c r="G588" t="s">
        <v>13</v>
      </c>
      <c r="H588" t="s">
        <v>39</v>
      </c>
      <c r="I588" t="s">
        <v>40</v>
      </c>
      <c r="J588" t="s">
        <v>87</v>
      </c>
      <c r="K588" s="2">
        <v>1292</v>
      </c>
    </row>
    <row r="589" spans="1:11" x14ac:dyDescent="0.25">
      <c r="A589" t="str">
        <f t="shared" si="9"/>
        <v>TD NO_Compt-éclairage\\2304AA</v>
      </c>
      <c r="B589" s="1">
        <v>45017</v>
      </c>
      <c r="C589" s="1">
        <v>45017</v>
      </c>
      <c r="D589" t="s">
        <v>88</v>
      </c>
      <c r="E589" t="s">
        <v>69</v>
      </c>
      <c r="F589" t="s">
        <v>12</v>
      </c>
      <c r="G589" t="s">
        <v>13</v>
      </c>
      <c r="H589" t="s">
        <v>39</v>
      </c>
      <c r="I589" t="s">
        <v>40</v>
      </c>
      <c r="J589" t="s">
        <v>87</v>
      </c>
      <c r="K589" s="2">
        <v>9913.07</v>
      </c>
    </row>
    <row r="590" spans="1:11" x14ac:dyDescent="0.25">
      <c r="A590" t="str">
        <f t="shared" si="9"/>
        <v>TD OS_Compt-éclairage\\2304AA</v>
      </c>
      <c r="B590" s="1">
        <v>45017</v>
      </c>
      <c r="C590" s="1">
        <v>45017</v>
      </c>
      <c r="D590" t="s">
        <v>88</v>
      </c>
      <c r="E590" t="s">
        <v>70</v>
      </c>
      <c r="F590" t="s">
        <v>12</v>
      </c>
      <c r="G590" t="s">
        <v>13</v>
      </c>
      <c r="H590" t="s">
        <v>39</v>
      </c>
      <c r="I590" t="s">
        <v>40</v>
      </c>
      <c r="J590" t="s">
        <v>87</v>
      </c>
      <c r="K590" s="2">
        <v>727</v>
      </c>
    </row>
    <row r="591" spans="1:11" x14ac:dyDescent="0.25">
      <c r="A591" t="str">
        <f t="shared" si="9"/>
        <v>TD SS N°1_Compt-éclairage\\2304AA</v>
      </c>
      <c r="B591" s="1">
        <v>45017</v>
      </c>
      <c r="C591" s="1">
        <v>45017</v>
      </c>
      <c r="D591" t="s">
        <v>88</v>
      </c>
      <c r="E591" t="s">
        <v>71</v>
      </c>
      <c r="F591" t="s">
        <v>12</v>
      </c>
      <c r="G591" t="s">
        <v>13</v>
      </c>
      <c r="H591" t="s">
        <v>72</v>
      </c>
      <c r="I591" t="s">
        <v>40</v>
      </c>
      <c r="J591" t="s">
        <v>87</v>
      </c>
      <c r="K591" s="2">
        <v>15562.2</v>
      </c>
    </row>
    <row r="592" spans="1:11" x14ac:dyDescent="0.25">
      <c r="A592" t="str">
        <f t="shared" si="9"/>
        <v>TD Caféteria_Compt-éclairage cafet\\2304AA</v>
      </c>
      <c r="B592" s="1">
        <v>45017</v>
      </c>
      <c r="C592" s="1">
        <v>45017</v>
      </c>
      <c r="D592" t="s">
        <v>89</v>
      </c>
      <c r="E592" t="s">
        <v>42</v>
      </c>
      <c r="F592" t="s">
        <v>12</v>
      </c>
      <c r="G592" t="s">
        <v>13</v>
      </c>
      <c r="H592" t="s">
        <v>43</v>
      </c>
      <c r="I592" t="s">
        <v>40</v>
      </c>
      <c r="J592" t="s">
        <v>87</v>
      </c>
      <c r="K592" s="2">
        <v>1693</v>
      </c>
    </row>
    <row r="593" spans="1:11" x14ac:dyDescent="0.25">
      <c r="A593" t="str">
        <f t="shared" si="9"/>
        <v>TD NO_Compt-éclairage office\\2304AA</v>
      </c>
      <c r="B593" s="1">
        <v>45017</v>
      </c>
      <c r="C593" s="1">
        <v>45017</v>
      </c>
      <c r="D593" t="s">
        <v>90</v>
      </c>
      <c r="E593" t="s">
        <v>69</v>
      </c>
      <c r="F593" t="s">
        <v>12</v>
      </c>
      <c r="G593" t="s">
        <v>13</v>
      </c>
      <c r="H593" t="s">
        <v>39</v>
      </c>
      <c r="I593" t="s">
        <v>40</v>
      </c>
      <c r="J593" t="s">
        <v>87</v>
      </c>
      <c r="K593" s="2">
        <v>505</v>
      </c>
    </row>
    <row r="594" spans="1:11" x14ac:dyDescent="0.25">
      <c r="A594" t="str">
        <f t="shared" si="9"/>
        <v>TD SS N°2_Compt-éclairge\\2304AA</v>
      </c>
      <c r="B594" s="1">
        <v>45017</v>
      </c>
      <c r="C594" s="1">
        <v>45017</v>
      </c>
      <c r="D594" t="s">
        <v>91</v>
      </c>
      <c r="E594" t="s">
        <v>73</v>
      </c>
      <c r="F594" t="s">
        <v>12</v>
      </c>
      <c r="G594" t="s">
        <v>13</v>
      </c>
      <c r="H594" t="s">
        <v>74</v>
      </c>
      <c r="I594" t="s">
        <v>40</v>
      </c>
      <c r="J594" t="s">
        <v>87</v>
      </c>
      <c r="K594" s="2">
        <v>2641.5</v>
      </c>
    </row>
    <row r="595" spans="1:11" x14ac:dyDescent="0.25">
      <c r="A595" t="str">
        <f t="shared" si="9"/>
        <v>TD N1_Compt-ECS\\2304AA</v>
      </c>
      <c r="B595" s="1">
        <v>45017</v>
      </c>
      <c r="C595" s="1">
        <v>45017</v>
      </c>
      <c r="D595" t="s">
        <v>92</v>
      </c>
      <c r="E595" t="s">
        <v>55</v>
      </c>
      <c r="F595" t="s">
        <v>12</v>
      </c>
      <c r="G595" t="s">
        <v>13</v>
      </c>
      <c r="H595" t="s">
        <v>48</v>
      </c>
      <c r="I595" t="s">
        <v>40</v>
      </c>
      <c r="J595" t="s">
        <v>79</v>
      </c>
      <c r="K595" s="2">
        <v>1524.92</v>
      </c>
    </row>
    <row r="596" spans="1:11" x14ac:dyDescent="0.25">
      <c r="A596" t="str">
        <f t="shared" si="9"/>
        <v>TD N8_Compt-ECS\\2304AA</v>
      </c>
      <c r="B596" s="1">
        <v>45017</v>
      </c>
      <c r="C596" s="1">
        <v>45017</v>
      </c>
      <c r="D596" t="s">
        <v>92</v>
      </c>
      <c r="E596" t="s">
        <v>68</v>
      </c>
      <c r="F596" t="s">
        <v>12</v>
      </c>
      <c r="G596" t="s">
        <v>13</v>
      </c>
      <c r="H596" t="s">
        <v>50</v>
      </c>
      <c r="I596" t="s">
        <v>40</v>
      </c>
      <c r="J596" t="s">
        <v>79</v>
      </c>
      <c r="K596" s="2">
        <v>1508.71</v>
      </c>
    </row>
    <row r="597" spans="1:11" x14ac:dyDescent="0.25">
      <c r="A597" t="str">
        <f t="shared" si="9"/>
        <v>TD OS_Compt-Local menage\\2304AA</v>
      </c>
      <c r="B597" s="1">
        <v>45017</v>
      </c>
      <c r="C597" s="1">
        <v>45017</v>
      </c>
      <c r="D597" t="s">
        <v>93</v>
      </c>
      <c r="E597" t="s">
        <v>70</v>
      </c>
      <c r="F597" t="s">
        <v>12</v>
      </c>
      <c r="G597" t="s">
        <v>13</v>
      </c>
      <c r="H597" t="s">
        <v>39</v>
      </c>
      <c r="I597" t="s">
        <v>40</v>
      </c>
      <c r="J597" t="s">
        <v>81</v>
      </c>
      <c r="K597" s="2">
        <v>502</v>
      </c>
    </row>
    <row r="598" spans="1:11" x14ac:dyDescent="0.25">
      <c r="A598" t="str">
        <f t="shared" si="9"/>
        <v>TGS_Compt-Monte charge N08\\2304AA</v>
      </c>
      <c r="B598" s="1">
        <v>45017</v>
      </c>
      <c r="C598" s="1">
        <v>45017</v>
      </c>
      <c r="D598" t="s">
        <v>94</v>
      </c>
      <c r="E598" t="s">
        <v>77</v>
      </c>
      <c r="F598" t="s">
        <v>12</v>
      </c>
      <c r="G598" t="s">
        <v>13</v>
      </c>
      <c r="H598" t="s">
        <v>72</v>
      </c>
      <c r="I598" t="s">
        <v>45</v>
      </c>
      <c r="J598" t="s">
        <v>35</v>
      </c>
      <c r="K598" s="2">
        <v>4485.59</v>
      </c>
    </row>
    <row r="599" spans="1:11" x14ac:dyDescent="0.25">
      <c r="A599" t="str">
        <f t="shared" si="9"/>
        <v>TD Amphithéatre_Compt-PC\\2304AA</v>
      </c>
      <c r="B599" s="1">
        <v>45017</v>
      </c>
      <c r="C599" s="1">
        <v>45017</v>
      </c>
      <c r="D599" t="s">
        <v>95</v>
      </c>
      <c r="E599" t="s">
        <v>38</v>
      </c>
      <c r="F599" t="s">
        <v>12</v>
      </c>
      <c r="G599" t="s">
        <v>13</v>
      </c>
      <c r="H599" t="s">
        <v>39</v>
      </c>
      <c r="I599" t="s">
        <v>40</v>
      </c>
      <c r="J599" t="s">
        <v>81</v>
      </c>
      <c r="K599" s="2">
        <v>214.7</v>
      </c>
    </row>
    <row r="600" spans="1:11" x14ac:dyDescent="0.25">
      <c r="A600" t="str">
        <f t="shared" si="9"/>
        <v>TD Caféteria_Compt-PC\\2304AA</v>
      </c>
      <c r="B600" s="1">
        <v>45017</v>
      </c>
      <c r="C600" s="1">
        <v>45017</v>
      </c>
      <c r="D600" t="s">
        <v>95</v>
      </c>
      <c r="E600" t="s">
        <v>42</v>
      </c>
      <c r="F600" t="s">
        <v>12</v>
      </c>
      <c r="G600" t="s">
        <v>13</v>
      </c>
      <c r="H600" t="s">
        <v>43</v>
      </c>
      <c r="I600" t="s">
        <v>40</v>
      </c>
      <c r="J600" t="s">
        <v>81</v>
      </c>
      <c r="K600" s="2">
        <v>12.49</v>
      </c>
    </row>
    <row r="601" spans="1:11" x14ac:dyDescent="0.25">
      <c r="A601" t="str">
        <f t="shared" si="9"/>
        <v>TD HQ N0_Compt-PC\\2304AA</v>
      </c>
      <c r="B601" s="1">
        <v>45017</v>
      </c>
      <c r="C601" s="1">
        <v>45017</v>
      </c>
      <c r="D601" t="s">
        <v>95</v>
      </c>
      <c r="E601" t="s">
        <v>46</v>
      </c>
      <c r="F601" t="s">
        <v>12</v>
      </c>
      <c r="G601" t="s">
        <v>13</v>
      </c>
      <c r="H601" t="s">
        <v>39</v>
      </c>
      <c r="I601" t="s">
        <v>45</v>
      </c>
      <c r="J601" t="s">
        <v>81</v>
      </c>
      <c r="K601" s="2">
        <v>6630</v>
      </c>
    </row>
    <row r="602" spans="1:11" x14ac:dyDescent="0.25">
      <c r="A602" t="str">
        <f t="shared" si="9"/>
        <v>TD HQ N1_Compt-PC\\2304AA</v>
      </c>
      <c r="B602" s="1">
        <v>45017</v>
      </c>
      <c r="C602" s="1">
        <v>45017</v>
      </c>
      <c r="D602" t="s">
        <v>95</v>
      </c>
      <c r="E602" t="s">
        <v>47</v>
      </c>
      <c r="F602" t="s">
        <v>12</v>
      </c>
      <c r="G602" t="s">
        <v>13</v>
      </c>
      <c r="H602" t="s">
        <v>48</v>
      </c>
      <c r="I602" t="s">
        <v>45</v>
      </c>
      <c r="J602" t="s">
        <v>81</v>
      </c>
      <c r="K602" s="2">
        <v>909.09</v>
      </c>
    </row>
    <row r="603" spans="1:11" x14ac:dyDescent="0.25">
      <c r="A603" t="str">
        <f t="shared" si="9"/>
        <v>TD HQ N8_Compt-PC\\2304AA</v>
      </c>
      <c r="B603" s="1">
        <v>45017</v>
      </c>
      <c r="C603" s="1">
        <v>45017</v>
      </c>
      <c r="D603" t="s">
        <v>95</v>
      </c>
      <c r="E603" t="s">
        <v>49</v>
      </c>
      <c r="F603" t="s">
        <v>12</v>
      </c>
      <c r="G603" t="s">
        <v>13</v>
      </c>
      <c r="H603" t="s">
        <v>50</v>
      </c>
      <c r="I603" t="s">
        <v>45</v>
      </c>
      <c r="J603" t="s">
        <v>81</v>
      </c>
      <c r="K603" s="2">
        <v>6779.02</v>
      </c>
    </row>
    <row r="604" spans="1:11" x14ac:dyDescent="0.25">
      <c r="A604" t="str">
        <f t="shared" si="9"/>
        <v>TD HQ PCS_Compt-PC\\2304AA</v>
      </c>
      <c r="B604" s="1">
        <v>45017</v>
      </c>
      <c r="C604" s="1">
        <v>45017</v>
      </c>
      <c r="D604" t="s">
        <v>95</v>
      </c>
      <c r="E604" t="s">
        <v>51</v>
      </c>
      <c r="F604" t="s">
        <v>12</v>
      </c>
      <c r="G604" t="s">
        <v>13</v>
      </c>
      <c r="H604" t="s">
        <v>39</v>
      </c>
      <c r="I604" t="s">
        <v>45</v>
      </c>
      <c r="J604" t="s">
        <v>81</v>
      </c>
      <c r="K604" s="2">
        <v>3501.05</v>
      </c>
    </row>
    <row r="605" spans="1:11" x14ac:dyDescent="0.25">
      <c r="A605" t="str">
        <f t="shared" si="9"/>
        <v>TD Instance 120P_Compt-PC\\2304AA</v>
      </c>
      <c r="B605" s="1">
        <v>45017</v>
      </c>
      <c r="C605" s="1">
        <v>45017</v>
      </c>
      <c r="D605" t="s">
        <v>95</v>
      </c>
      <c r="E605" t="s">
        <v>53</v>
      </c>
      <c r="F605" t="s">
        <v>12</v>
      </c>
      <c r="G605" t="s">
        <v>13</v>
      </c>
      <c r="H605" t="s">
        <v>39</v>
      </c>
      <c r="I605" t="s">
        <v>40</v>
      </c>
      <c r="J605" t="s">
        <v>81</v>
      </c>
      <c r="K605" s="2">
        <v>9</v>
      </c>
    </row>
    <row r="606" spans="1:11" x14ac:dyDescent="0.25">
      <c r="A606" t="str">
        <f t="shared" si="9"/>
        <v>TD Instance 30P_Compt-PC\\2304AA</v>
      </c>
      <c r="B606" s="1">
        <v>45017</v>
      </c>
      <c r="C606" s="1">
        <v>45017</v>
      </c>
      <c r="D606" t="s">
        <v>95</v>
      </c>
      <c r="E606" t="s">
        <v>54</v>
      </c>
      <c r="F606" t="s">
        <v>12</v>
      </c>
      <c r="G606" t="s">
        <v>13</v>
      </c>
      <c r="H606" t="s">
        <v>39</v>
      </c>
      <c r="I606" t="s">
        <v>40</v>
      </c>
      <c r="J606" t="s">
        <v>81</v>
      </c>
      <c r="K606" s="2">
        <v>10</v>
      </c>
    </row>
    <row r="607" spans="1:11" x14ac:dyDescent="0.25">
      <c r="A607" t="str">
        <f t="shared" si="9"/>
        <v>TD N1_Compt-PC\\2304AA</v>
      </c>
      <c r="B607" s="1">
        <v>45017</v>
      </c>
      <c r="C607" s="1">
        <v>45017</v>
      </c>
      <c r="D607" t="s">
        <v>95</v>
      </c>
      <c r="E607" t="s">
        <v>55</v>
      </c>
      <c r="F607" t="s">
        <v>12</v>
      </c>
      <c r="G607" t="s">
        <v>13</v>
      </c>
      <c r="H607" t="s">
        <v>48</v>
      </c>
      <c r="I607" t="s">
        <v>40</v>
      </c>
      <c r="J607" t="s">
        <v>81</v>
      </c>
      <c r="K607" s="2">
        <v>2556.0500000000002</v>
      </c>
    </row>
    <row r="608" spans="1:11" x14ac:dyDescent="0.25">
      <c r="A608" t="str">
        <f t="shared" si="9"/>
        <v>TD N8_Compt-PC\\2304AA</v>
      </c>
      <c r="B608" s="1">
        <v>45017</v>
      </c>
      <c r="C608" s="1">
        <v>45017</v>
      </c>
      <c r="D608" t="s">
        <v>95</v>
      </c>
      <c r="E608" t="s">
        <v>68</v>
      </c>
      <c r="F608" t="s">
        <v>12</v>
      </c>
      <c r="G608" t="s">
        <v>13</v>
      </c>
      <c r="H608" t="s">
        <v>50</v>
      </c>
      <c r="I608" t="s">
        <v>40</v>
      </c>
      <c r="J608" t="s">
        <v>81</v>
      </c>
      <c r="K608" s="2">
        <v>615.95000000000005</v>
      </c>
    </row>
    <row r="609" spans="1:11" x14ac:dyDescent="0.25">
      <c r="A609" t="str">
        <f t="shared" si="9"/>
        <v>TD NO_Compt-PC\\2304AA</v>
      </c>
      <c r="B609" s="1">
        <v>45017</v>
      </c>
      <c r="C609" s="1">
        <v>45017</v>
      </c>
      <c r="D609" t="s">
        <v>95</v>
      </c>
      <c r="E609" t="s">
        <v>69</v>
      </c>
      <c r="F609" t="s">
        <v>12</v>
      </c>
      <c r="G609" t="s">
        <v>13</v>
      </c>
      <c r="H609" t="s">
        <v>39</v>
      </c>
      <c r="I609" t="s">
        <v>40</v>
      </c>
      <c r="J609" t="s">
        <v>81</v>
      </c>
      <c r="K609" s="2">
        <v>11156.95</v>
      </c>
    </row>
    <row r="610" spans="1:11" x14ac:dyDescent="0.25">
      <c r="A610" t="str">
        <f t="shared" si="9"/>
        <v>TD OS_Compt-PC\\2304AA</v>
      </c>
      <c r="B610" s="1">
        <v>45017</v>
      </c>
      <c r="C610" s="1">
        <v>45017</v>
      </c>
      <c r="D610" t="s">
        <v>95</v>
      </c>
      <c r="E610" t="s">
        <v>70</v>
      </c>
      <c r="F610" t="s">
        <v>12</v>
      </c>
      <c r="G610" t="s">
        <v>13</v>
      </c>
      <c r="H610" t="s">
        <v>39</v>
      </c>
      <c r="I610" t="s">
        <v>40</v>
      </c>
      <c r="J610" t="s">
        <v>81</v>
      </c>
      <c r="K610" s="2">
        <v>165.75</v>
      </c>
    </row>
    <row r="611" spans="1:11" x14ac:dyDescent="0.25">
      <c r="A611" t="str">
        <f t="shared" si="9"/>
        <v>TD SS N°1_Compt-PC\\2304AA</v>
      </c>
      <c r="B611" s="1">
        <v>45017</v>
      </c>
      <c r="C611" s="1">
        <v>45017</v>
      </c>
      <c r="D611" t="s">
        <v>95</v>
      </c>
      <c r="E611" t="s">
        <v>71</v>
      </c>
      <c r="F611" t="s">
        <v>12</v>
      </c>
      <c r="G611" t="s">
        <v>13</v>
      </c>
      <c r="H611" t="s">
        <v>72</v>
      </c>
      <c r="I611" t="s">
        <v>40</v>
      </c>
      <c r="J611" t="s">
        <v>81</v>
      </c>
      <c r="K611" s="2">
        <v>323</v>
      </c>
    </row>
    <row r="612" spans="1:11" x14ac:dyDescent="0.25">
      <c r="A612" t="str">
        <f t="shared" si="9"/>
        <v>TD SS N°2_Compt-PC\\2304AA</v>
      </c>
      <c r="B612" s="1">
        <v>45017</v>
      </c>
      <c r="C612" s="1">
        <v>45017</v>
      </c>
      <c r="D612" t="s">
        <v>95</v>
      </c>
      <c r="E612" t="s">
        <v>73</v>
      </c>
      <c r="F612" t="s">
        <v>12</v>
      </c>
      <c r="G612" t="s">
        <v>13</v>
      </c>
      <c r="H612" t="s">
        <v>74</v>
      </c>
      <c r="I612" t="s">
        <v>40</v>
      </c>
      <c r="J612" t="s">
        <v>81</v>
      </c>
      <c r="K612" s="2">
        <v>40.770000000000003</v>
      </c>
    </row>
    <row r="613" spans="1:11" x14ac:dyDescent="0.25">
      <c r="A613" t="str">
        <f t="shared" si="9"/>
        <v>TGS_Compt-Pompes de relevages\\2304AA</v>
      </c>
      <c r="B613" s="1">
        <v>45017</v>
      </c>
      <c r="C613" s="1">
        <v>45017</v>
      </c>
      <c r="D613" t="s">
        <v>96</v>
      </c>
      <c r="E613" t="s">
        <v>77</v>
      </c>
      <c r="F613" t="s">
        <v>12</v>
      </c>
      <c r="G613" t="s">
        <v>13</v>
      </c>
      <c r="H613" t="s">
        <v>72</v>
      </c>
      <c r="I613" t="s">
        <v>45</v>
      </c>
      <c r="J613" t="s">
        <v>97</v>
      </c>
      <c r="K613" s="2">
        <v>290.02</v>
      </c>
    </row>
    <row r="614" spans="1:11" x14ac:dyDescent="0.25">
      <c r="A614" t="str">
        <f t="shared" si="9"/>
        <v>TD HQ PCS_Compt-VC\\2304AA</v>
      </c>
      <c r="B614" s="1">
        <v>45017</v>
      </c>
      <c r="C614" s="1">
        <v>45017</v>
      </c>
      <c r="D614" t="s">
        <v>98</v>
      </c>
      <c r="E614" t="s">
        <v>51</v>
      </c>
      <c r="F614" t="s">
        <v>12</v>
      </c>
      <c r="G614" t="s">
        <v>13</v>
      </c>
      <c r="H614" t="s">
        <v>39</v>
      </c>
      <c r="I614" t="s">
        <v>45</v>
      </c>
      <c r="J614" t="s">
        <v>21</v>
      </c>
      <c r="K614" s="2">
        <v>443</v>
      </c>
    </row>
    <row r="615" spans="1:11" x14ac:dyDescent="0.25">
      <c r="A615" t="str">
        <f t="shared" si="9"/>
        <v>TD N2_CP1 Compt-éclairage\\2304AA</v>
      </c>
      <c r="B615" s="1">
        <v>45017</v>
      </c>
      <c r="C615" s="1">
        <v>45017</v>
      </c>
      <c r="D615" t="s">
        <v>99</v>
      </c>
      <c r="E615" t="s">
        <v>56</v>
      </c>
      <c r="F615" t="s">
        <v>12</v>
      </c>
      <c r="G615" t="s">
        <v>13</v>
      </c>
      <c r="H615" t="s">
        <v>57</v>
      </c>
      <c r="I615" t="s">
        <v>40</v>
      </c>
      <c r="J615" t="s">
        <v>87</v>
      </c>
      <c r="K615" s="2">
        <v>11451.05</v>
      </c>
    </row>
    <row r="616" spans="1:11" x14ac:dyDescent="0.25">
      <c r="A616" t="str">
        <f t="shared" si="9"/>
        <v>TD N3_CP1 Compt-éclairage\\2304AA</v>
      </c>
      <c r="B616" s="1">
        <v>45017</v>
      </c>
      <c r="C616" s="1">
        <v>45017</v>
      </c>
      <c r="D616" t="s">
        <v>99</v>
      </c>
      <c r="E616" t="s">
        <v>58</v>
      </c>
      <c r="F616" t="s">
        <v>12</v>
      </c>
      <c r="G616" t="s">
        <v>13</v>
      </c>
      <c r="H616" t="s">
        <v>59</v>
      </c>
      <c r="I616" t="s">
        <v>40</v>
      </c>
      <c r="J616" t="s">
        <v>87</v>
      </c>
      <c r="K616" s="2">
        <v>12186.03</v>
      </c>
    </row>
    <row r="617" spans="1:11" x14ac:dyDescent="0.25">
      <c r="A617" t="str">
        <f t="shared" si="9"/>
        <v>TD N4_CP1 Compt-éclairage\\2304AA</v>
      </c>
      <c r="B617" s="1">
        <v>45017</v>
      </c>
      <c r="C617" s="1">
        <v>45017</v>
      </c>
      <c r="D617" t="s">
        <v>99</v>
      </c>
      <c r="E617" t="s">
        <v>60</v>
      </c>
      <c r="F617" t="s">
        <v>12</v>
      </c>
      <c r="G617" t="s">
        <v>13</v>
      </c>
      <c r="H617" t="s">
        <v>61</v>
      </c>
      <c r="I617" t="s">
        <v>40</v>
      </c>
      <c r="J617" t="s">
        <v>87</v>
      </c>
      <c r="K617" s="2">
        <v>11481.07</v>
      </c>
    </row>
    <row r="618" spans="1:11" x14ac:dyDescent="0.25">
      <c r="A618" t="str">
        <f t="shared" si="9"/>
        <v>TD N5_CP1 Compt-éclairage\\2304AA</v>
      </c>
      <c r="B618" s="1">
        <v>45017</v>
      </c>
      <c r="C618" s="1">
        <v>45017</v>
      </c>
      <c r="D618" t="s">
        <v>99</v>
      </c>
      <c r="E618" t="s">
        <v>62</v>
      </c>
      <c r="F618" t="s">
        <v>12</v>
      </c>
      <c r="G618" t="s">
        <v>13</v>
      </c>
      <c r="H618" t="s">
        <v>63</v>
      </c>
      <c r="I618" t="s">
        <v>40</v>
      </c>
      <c r="J618" t="s">
        <v>87</v>
      </c>
      <c r="K618" s="2">
        <v>10859.07</v>
      </c>
    </row>
    <row r="619" spans="1:11" x14ac:dyDescent="0.25">
      <c r="A619" t="str">
        <f t="shared" si="9"/>
        <v>TD N6_CP1 Compt-éclairage\\2304AA</v>
      </c>
      <c r="B619" s="1">
        <v>45017</v>
      </c>
      <c r="C619" s="1">
        <v>45017</v>
      </c>
      <c r="D619" t="s">
        <v>99</v>
      </c>
      <c r="E619" t="s">
        <v>64</v>
      </c>
      <c r="F619" t="s">
        <v>12</v>
      </c>
      <c r="G619" t="s">
        <v>13</v>
      </c>
      <c r="H619" t="s">
        <v>65</v>
      </c>
      <c r="I619" t="s">
        <v>40</v>
      </c>
      <c r="J619" t="s">
        <v>87</v>
      </c>
      <c r="K619" s="2">
        <v>10126.08</v>
      </c>
    </row>
    <row r="620" spans="1:11" x14ac:dyDescent="0.25">
      <c r="A620" t="str">
        <f t="shared" si="9"/>
        <v>TD N7_CP1 Compt-éclairage\\2304AA</v>
      </c>
      <c r="B620" s="1">
        <v>45017</v>
      </c>
      <c r="C620" s="1">
        <v>45017</v>
      </c>
      <c r="D620" t="s">
        <v>99</v>
      </c>
      <c r="E620" t="s">
        <v>66</v>
      </c>
      <c r="F620" t="s">
        <v>12</v>
      </c>
      <c r="G620" t="s">
        <v>13</v>
      </c>
      <c r="H620" t="s">
        <v>67</v>
      </c>
      <c r="I620" t="s">
        <v>40</v>
      </c>
      <c r="J620" t="s">
        <v>87</v>
      </c>
      <c r="K620" s="2">
        <v>9056.09</v>
      </c>
    </row>
    <row r="621" spans="1:11" x14ac:dyDescent="0.25">
      <c r="A621" t="str">
        <f t="shared" si="9"/>
        <v>TD N2_CP2 Compt-CVC\\2304AA</v>
      </c>
      <c r="B621" s="1">
        <v>45017</v>
      </c>
      <c r="C621" s="1">
        <v>45017</v>
      </c>
      <c r="D621" t="s">
        <v>100</v>
      </c>
      <c r="E621" t="s">
        <v>56</v>
      </c>
      <c r="F621" t="s">
        <v>12</v>
      </c>
      <c r="G621" t="s">
        <v>13</v>
      </c>
      <c r="H621" t="s">
        <v>57</v>
      </c>
      <c r="I621" t="s">
        <v>40</v>
      </c>
      <c r="J621" t="s">
        <v>21</v>
      </c>
      <c r="K621" s="2">
        <v>2308.02</v>
      </c>
    </row>
    <row r="622" spans="1:11" x14ac:dyDescent="0.25">
      <c r="A622" t="str">
        <f t="shared" si="9"/>
        <v>TD N3_CP2 Compt-CVC\\2304AA</v>
      </c>
      <c r="B622" s="1">
        <v>45017</v>
      </c>
      <c r="C622" s="1">
        <v>45017</v>
      </c>
      <c r="D622" t="s">
        <v>100</v>
      </c>
      <c r="E622" t="s">
        <v>58</v>
      </c>
      <c r="F622" t="s">
        <v>12</v>
      </c>
      <c r="G622" t="s">
        <v>13</v>
      </c>
      <c r="H622" t="s">
        <v>59</v>
      </c>
      <c r="I622" t="s">
        <v>40</v>
      </c>
      <c r="J622" t="s">
        <v>21</v>
      </c>
      <c r="K622" s="2">
        <v>2479</v>
      </c>
    </row>
    <row r="623" spans="1:11" x14ac:dyDescent="0.25">
      <c r="A623" t="str">
        <f t="shared" si="9"/>
        <v>TD N4_CP2 Compt-CVC\\2304AA</v>
      </c>
      <c r="B623" s="1">
        <v>45017</v>
      </c>
      <c r="C623" s="1">
        <v>45017</v>
      </c>
      <c r="D623" t="s">
        <v>100</v>
      </c>
      <c r="E623" t="s">
        <v>60</v>
      </c>
      <c r="F623" t="s">
        <v>12</v>
      </c>
      <c r="G623" t="s">
        <v>13</v>
      </c>
      <c r="H623" t="s">
        <v>61</v>
      </c>
      <c r="I623" t="s">
        <v>40</v>
      </c>
      <c r="J623" t="s">
        <v>21</v>
      </c>
      <c r="K623" s="2">
        <v>2358.04</v>
      </c>
    </row>
    <row r="624" spans="1:11" x14ac:dyDescent="0.25">
      <c r="A624" t="str">
        <f t="shared" si="9"/>
        <v>TD N5_CP2 Compt-CVC\\2304AA</v>
      </c>
      <c r="B624" s="1">
        <v>45017</v>
      </c>
      <c r="C624" s="1">
        <v>45017</v>
      </c>
      <c r="D624" t="s">
        <v>100</v>
      </c>
      <c r="E624" t="s">
        <v>62</v>
      </c>
      <c r="F624" t="s">
        <v>12</v>
      </c>
      <c r="G624" t="s">
        <v>13</v>
      </c>
      <c r="H624" t="s">
        <v>63</v>
      </c>
      <c r="I624" t="s">
        <v>40</v>
      </c>
      <c r="J624" t="s">
        <v>21</v>
      </c>
      <c r="K624" s="2">
        <v>2384.0500000000002</v>
      </c>
    </row>
    <row r="625" spans="1:11" x14ac:dyDescent="0.25">
      <c r="A625" t="str">
        <f t="shared" si="9"/>
        <v>TD N6_CP2 Compt-CVC\\2304AA</v>
      </c>
      <c r="B625" s="1">
        <v>45017</v>
      </c>
      <c r="C625" s="1">
        <v>45017</v>
      </c>
      <c r="D625" t="s">
        <v>100</v>
      </c>
      <c r="E625" t="s">
        <v>64</v>
      </c>
      <c r="F625" t="s">
        <v>12</v>
      </c>
      <c r="G625" t="s">
        <v>13</v>
      </c>
      <c r="H625" t="s">
        <v>65</v>
      </c>
      <c r="I625" t="s">
        <v>40</v>
      </c>
      <c r="J625" t="s">
        <v>21</v>
      </c>
      <c r="K625" s="2">
        <v>2420.09</v>
      </c>
    </row>
    <row r="626" spans="1:11" x14ac:dyDescent="0.25">
      <c r="A626" t="str">
        <f t="shared" si="9"/>
        <v>TD N7_CP2 Compt-CVC\\2304AA</v>
      </c>
      <c r="B626" s="1">
        <v>45017</v>
      </c>
      <c r="C626" s="1">
        <v>45017</v>
      </c>
      <c r="D626" t="s">
        <v>100</v>
      </c>
      <c r="E626" t="s">
        <v>66</v>
      </c>
      <c r="F626" t="s">
        <v>12</v>
      </c>
      <c r="G626" t="s">
        <v>13</v>
      </c>
      <c r="H626" t="s">
        <v>67</v>
      </c>
      <c r="I626" t="s">
        <v>40</v>
      </c>
      <c r="J626" t="s">
        <v>21</v>
      </c>
      <c r="K626" s="2">
        <v>2296.02</v>
      </c>
    </row>
    <row r="627" spans="1:11" x14ac:dyDescent="0.25">
      <c r="A627" t="str">
        <f t="shared" si="9"/>
        <v>TD N2_CP3 Compt-BEC\\2304AA</v>
      </c>
      <c r="B627" s="1">
        <v>45017</v>
      </c>
      <c r="C627" s="1">
        <v>45017</v>
      </c>
      <c r="D627" t="s">
        <v>101</v>
      </c>
      <c r="E627" t="s">
        <v>56</v>
      </c>
      <c r="F627" t="s">
        <v>12</v>
      </c>
      <c r="G627" t="s">
        <v>13</v>
      </c>
      <c r="H627" t="s">
        <v>57</v>
      </c>
      <c r="I627" t="s">
        <v>40</v>
      </c>
      <c r="J627" t="s">
        <v>79</v>
      </c>
      <c r="K627" s="2">
        <v>2769.05</v>
      </c>
    </row>
    <row r="628" spans="1:11" x14ac:dyDescent="0.25">
      <c r="A628" t="str">
        <f t="shared" si="9"/>
        <v>TD N3_CP3 Compt-BEC\\2304AA</v>
      </c>
      <c r="B628" s="1">
        <v>45017</v>
      </c>
      <c r="C628" s="1">
        <v>45017</v>
      </c>
      <c r="D628" t="s">
        <v>101</v>
      </c>
      <c r="E628" t="s">
        <v>58</v>
      </c>
      <c r="F628" t="s">
        <v>12</v>
      </c>
      <c r="G628" t="s">
        <v>13</v>
      </c>
      <c r="H628" t="s">
        <v>59</v>
      </c>
      <c r="I628" t="s">
        <v>40</v>
      </c>
      <c r="J628" t="s">
        <v>79</v>
      </c>
      <c r="K628" s="2">
        <v>2886.01</v>
      </c>
    </row>
    <row r="629" spans="1:11" x14ac:dyDescent="0.25">
      <c r="A629" t="str">
        <f t="shared" si="9"/>
        <v>TD N4_CP3 Compt-BEC\\2304AA</v>
      </c>
      <c r="B629" s="1">
        <v>45017</v>
      </c>
      <c r="C629" s="1">
        <v>45017</v>
      </c>
      <c r="D629" t="s">
        <v>101</v>
      </c>
      <c r="E629" t="s">
        <v>60</v>
      </c>
      <c r="F629" t="s">
        <v>12</v>
      </c>
      <c r="G629" t="s">
        <v>13</v>
      </c>
      <c r="H629" t="s">
        <v>61</v>
      </c>
      <c r="I629" t="s">
        <v>40</v>
      </c>
      <c r="J629" t="s">
        <v>79</v>
      </c>
      <c r="K629" s="2">
        <v>2890.03</v>
      </c>
    </row>
    <row r="630" spans="1:11" x14ac:dyDescent="0.25">
      <c r="A630" t="str">
        <f t="shared" si="9"/>
        <v>TD N5_CP3 Compt-BEC\\2304AA</v>
      </c>
      <c r="B630" s="1">
        <v>45017</v>
      </c>
      <c r="C630" s="1">
        <v>45017</v>
      </c>
      <c r="D630" t="s">
        <v>101</v>
      </c>
      <c r="E630" t="s">
        <v>62</v>
      </c>
      <c r="F630" t="s">
        <v>12</v>
      </c>
      <c r="G630" t="s">
        <v>13</v>
      </c>
      <c r="H630" t="s">
        <v>63</v>
      </c>
      <c r="I630" t="s">
        <v>40</v>
      </c>
      <c r="J630" t="s">
        <v>79</v>
      </c>
      <c r="K630" s="2">
        <v>3119</v>
      </c>
    </row>
    <row r="631" spans="1:11" x14ac:dyDescent="0.25">
      <c r="A631" t="str">
        <f t="shared" si="9"/>
        <v>TD N6_CP3 Compt-BEC\\2304AA</v>
      </c>
      <c r="B631" s="1">
        <v>45017</v>
      </c>
      <c r="C631" s="1">
        <v>45017</v>
      </c>
      <c r="D631" t="s">
        <v>101</v>
      </c>
      <c r="E631" t="s">
        <v>64</v>
      </c>
      <c r="F631" t="s">
        <v>12</v>
      </c>
      <c r="G631" t="s">
        <v>13</v>
      </c>
      <c r="H631" t="s">
        <v>65</v>
      </c>
      <c r="I631" t="s">
        <v>40</v>
      </c>
      <c r="J631" t="s">
        <v>79</v>
      </c>
      <c r="K631" s="2">
        <v>2606.09</v>
      </c>
    </row>
    <row r="632" spans="1:11" x14ac:dyDescent="0.25">
      <c r="A632" t="str">
        <f t="shared" si="9"/>
        <v>TD N7_CP3 Compt-BEC\\2304AA</v>
      </c>
      <c r="B632" s="1">
        <v>45017</v>
      </c>
      <c r="C632" s="1">
        <v>45017</v>
      </c>
      <c r="D632" t="s">
        <v>101</v>
      </c>
      <c r="E632" t="s">
        <v>66</v>
      </c>
      <c r="F632" t="s">
        <v>12</v>
      </c>
      <c r="G632" t="s">
        <v>13</v>
      </c>
      <c r="H632" t="s">
        <v>67</v>
      </c>
      <c r="I632" t="s">
        <v>40</v>
      </c>
      <c r="J632" t="s">
        <v>79</v>
      </c>
      <c r="K632" s="2">
        <v>2461.06</v>
      </c>
    </row>
    <row r="633" spans="1:11" x14ac:dyDescent="0.25">
      <c r="A633" t="str">
        <f t="shared" si="9"/>
        <v>TD N2_CP4 Compt-PC\\2304AA</v>
      </c>
      <c r="B633" s="1">
        <v>45017</v>
      </c>
      <c r="C633" s="1">
        <v>45017</v>
      </c>
      <c r="D633" t="s">
        <v>102</v>
      </c>
      <c r="E633" t="s">
        <v>56</v>
      </c>
      <c r="F633" t="s">
        <v>12</v>
      </c>
      <c r="G633" t="s">
        <v>13</v>
      </c>
      <c r="H633" t="s">
        <v>57</v>
      </c>
      <c r="I633" t="s">
        <v>40</v>
      </c>
      <c r="J633" t="s">
        <v>81</v>
      </c>
      <c r="K633" s="2">
        <v>4273.0600000000004</v>
      </c>
    </row>
    <row r="634" spans="1:11" x14ac:dyDescent="0.25">
      <c r="A634" t="str">
        <f t="shared" si="9"/>
        <v>TD N3_CP4 Compt-PC\\2304AA</v>
      </c>
      <c r="B634" s="1">
        <v>45017</v>
      </c>
      <c r="C634" s="1">
        <v>45017</v>
      </c>
      <c r="D634" t="s">
        <v>102</v>
      </c>
      <c r="E634" t="s">
        <v>58</v>
      </c>
      <c r="F634" t="s">
        <v>12</v>
      </c>
      <c r="G634" t="s">
        <v>13</v>
      </c>
      <c r="H634" t="s">
        <v>59</v>
      </c>
      <c r="I634" t="s">
        <v>40</v>
      </c>
      <c r="J634" t="s">
        <v>81</v>
      </c>
      <c r="K634" s="2">
        <v>4568.03</v>
      </c>
    </row>
    <row r="635" spans="1:11" x14ac:dyDescent="0.25">
      <c r="A635" t="str">
        <f t="shared" si="9"/>
        <v>TD N4_CP4 Compt-PC\\2304AA</v>
      </c>
      <c r="B635" s="1">
        <v>45017</v>
      </c>
      <c r="C635" s="1">
        <v>45017</v>
      </c>
      <c r="D635" t="s">
        <v>102</v>
      </c>
      <c r="E635" t="s">
        <v>60</v>
      </c>
      <c r="F635" t="s">
        <v>12</v>
      </c>
      <c r="G635" t="s">
        <v>13</v>
      </c>
      <c r="H635" t="s">
        <v>61</v>
      </c>
      <c r="I635" t="s">
        <v>40</v>
      </c>
      <c r="J635" t="s">
        <v>81</v>
      </c>
      <c r="K635" s="2">
        <v>5334.08</v>
      </c>
    </row>
    <row r="636" spans="1:11" x14ac:dyDescent="0.25">
      <c r="A636" t="str">
        <f t="shared" si="9"/>
        <v>TD N5_CP4 Compt-PC\\2304AA</v>
      </c>
      <c r="B636" s="1">
        <v>45017</v>
      </c>
      <c r="C636" s="1">
        <v>45017</v>
      </c>
      <c r="D636" t="s">
        <v>102</v>
      </c>
      <c r="E636" t="s">
        <v>62</v>
      </c>
      <c r="F636" t="s">
        <v>12</v>
      </c>
      <c r="G636" t="s">
        <v>13</v>
      </c>
      <c r="H636" t="s">
        <v>63</v>
      </c>
      <c r="I636" t="s">
        <v>40</v>
      </c>
      <c r="J636" t="s">
        <v>81</v>
      </c>
      <c r="K636" s="2">
        <v>5580.08</v>
      </c>
    </row>
    <row r="637" spans="1:11" x14ac:dyDescent="0.25">
      <c r="A637" t="str">
        <f t="shared" si="9"/>
        <v>TD N6_CP4 Compt-PC\\2304AA</v>
      </c>
      <c r="B637" s="1">
        <v>45017</v>
      </c>
      <c r="C637" s="1">
        <v>45017</v>
      </c>
      <c r="D637" t="s">
        <v>102</v>
      </c>
      <c r="E637" t="s">
        <v>64</v>
      </c>
      <c r="F637" t="s">
        <v>12</v>
      </c>
      <c r="G637" t="s">
        <v>13</v>
      </c>
      <c r="H637" t="s">
        <v>65</v>
      </c>
      <c r="I637" t="s">
        <v>40</v>
      </c>
      <c r="J637" t="s">
        <v>81</v>
      </c>
      <c r="K637" s="2">
        <v>5626.01</v>
      </c>
    </row>
    <row r="638" spans="1:11" x14ac:dyDescent="0.25">
      <c r="A638" t="str">
        <f t="shared" si="9"/>
        <v>TD N7_CP4 Compt-PC\\2304AA</v>
      </c>
      <c r="B638" s="1">
        <v>45017</v>
      </c>
      <c r="C638" s="1">
        <v>45017</v>
      </c>
      <c r="D638" t="s">
        <v>102</v>
      </c>
      <c r="E638" t="s">
        <v>66</v>
      </c>
      <c r="F638" t="s">
        <v>12</v>
      </c>
      <c r="G638" t="s">
        <v>13</v>
      </c>
      <c r="H638" t="s">
        <v>67</v>
      </c>
      <c r="I638" t="s">
        <v>40</v>
      </c>
      <c r="J638" t="s">
        <v>81</v>
      </c>
      <c r="K638" s="2">
        <v>6268.07</v>
      </c>
    </row>
    <row r="639" spans="1:11" x14ac:dyDescent="0.25">
      <c r="A639" t="str">
        <f t="shared" si="9"/>
        <v>Coffret LT CTA SUD_CTA 1\\2304AA</v>
      </c>
      <c r="B639" s="1">
        <v>45017</v>
      </c>
      <c r="C639" s="1">
        <v>45017</v>
      </c>
      <c r="D639" t="s">
        <v>103</v>
      </c>
      <c r="E639" t="s">
        <v>104</v>
      </c>
      <c r="F639" t="s">
        <v>12</v>
      </c>
      <c r="G639" t="s">
        <v>13</v>
      </c>
      <c r="J639" t="s">
        <v>21</v>
      </c>
      <c r="K639" s="2">
        <v>10714.97</v>
      </c>
    </row>
    <row r="640" spans="1:11" x14ac:dyDescent="0.25">
      <c r="A640" t="str">
        <f t="shared" si="9"/>
        <v>Coffret LT CTA SUD_CTA 3\\2304AA</v>
      </c>
      <c r="B640" s="1">
        <v>45017</v>
      </c>
      <c r="C640" s="1">
        <v>45017</v>
      </c>
      <c r="D640" t="s">
        <v>105</v>
      </c>
      <c r="E640" t="s">
        <v>104</v>
      </c>
      <c r="F640" t="s">
        <v>12</v>
      </c>
      <c r="G640" t="s">
        <v>13</v>
      </c>
      <c r="J640" t="s">
        <v>21</v>
      </c>
      <c r="K640" s="2">
        <v>12550.61</v>
      </c>
    </row>
    <row r="641" spans="1:11" x14ac:dyDescent="0.25">
      <c r="A641" t="str">
        <f t="shared" si="9"/>
        <v>Coffret LT CTA SUD_CTA 4\\2304AA</v>
      </c>
      <c r="B641" s="1">
        <v>45017</v>
      </c>
      <c r="C641" s="1">
        <v>45017</v>
      </c>
      <c r="D641" t="s">
        <v>106</v>
      </c>
      <c r="E641" t="s">
        <v>104</v>
      </c>
      <c r="F641" t="s">
        <v>12</v>
      </c>
      <c r="G641" t="s">
        <v>13</v>
      </c>
      <c r="J641" t="s">
        <v>21</v>
      </c>
      <c r="K641" s="2">
        <v>8453.16</v>
      </c>
    </row>
    <row r="642" spans="1:11" x14ac:dyDescent="0.25">
      <c r="A642" t="str">
        <f t="shared" ref="A642:A705" si="10">E642&amp;"_"&amp;D642&amp;"\\"&amp;TEXT(C642,"JJMMAA")</f>
        <v>Coffret LT CTA SUD_CTA 5\\2304AA</v>
      </c>
      <c r="B642" s="1">
        <v>45017</v>
      </c>
      <c r="C642" s="1">
        <v>45017</v>
      </c>
      <c r="D642" t="s">
        <v>107</v>
      </c>
      <c r="E642" t="s">
        <v>104</v>
      </c>
      <c r="F642" t="s">
        <v>12</v>
      </c>
      <c r="G642" t="s">
        <v>13</v>
      </c>
      <c r="J642" t="s">
        <v>21</v>
      </c>
      <c r="K642" s="2">
        <v>4628.1000000000004</v>
      </c>
    </row>
    <row r="643" spans="1:11" x14ac:dyDescent="0.25">
      <c r="A643" t="str">
        <f t="shared" si="10"/>
        <v>Coffret LT CTA SUD_CTA 6\\2304AA</v>
      </c>
      <c r="B643" s="1">
        <v>45017</v>
      </c>
      <c r="C643" s="1">
        <v>45017</v>
      </c>
      <c r="D643" t="s">
        <v>108</v>
      </c>
      <c r="E643" t="s">
        <v>104</v>
      </c>
      <c r="F643" t="s">
        <v>12</v>
      </c>
      <c r="G643" t="s">
        <v>13</v>
      </c>
      <c r="J643" t="s">
        <v>21</v>
      </c>
      <c r="K643" s="2">
        <v>47279.09</v>
      </c>
    </row>
    <row r="644" spans="1:11" x14ac:dyDescent="0.25">
      <c r="A644" t="str">
        <f t="shared" si="10"/>
        <v>Coffret LT CTA SUD_CTA 7\\2304AA</v>
      </c>
      <c r="B644" s="1">
        <v>45017</v>
      </c>
      <c r="C644" s="1">
        <v>45017</v>
      </c>
      <c r="D644" t="s">
        <v>109</v>
      </c>
      <c r="E644" t="s">
        <v>104</v>
      </c>
      <c r="F644" t="s">
        <v>12</v>
      </c>
      <c r="G644" t="s">
        <v>13</v>
      </c>
      <c r="J644" t="s">
        <v>21</v>
      </c>
      <c r="K644" s="2">
        <v>34155.9</v>
      </c>
    </row>
    <row r="645" spans="1:11" x14ac:dyDescent="0.25">
      <c r="A645" t="str">
        <f t="shared" si="10"/>
        <v>TGBT_CTA_02_AMPHIE\\2304AA</v>
      </c>
      <c r="B645" s="1">
        <v>45017</v>
      </c>
      <c r="C645" s="1">
        <v>45017</v>
      </c>
      <c r="D645" t="s">
        <v>110</v>
      </c>
      <c r="E645" t="s">
        <v>20</v>
      </c>
      <c r="F645" t="s">
        <v>12</v>
      </c>
      <c r="G645" t="s">
        <v>13</v>
      </c>
      <c r="J645" t="s">
        <v>21</v>
      </c>
      <c r="K645" s="2">
        <v>1085.08</v>
      </c>
    </row>
    <row r="646" spans="1:11" x14ac:dyDescent="0.25">
      <c r="A646" t="str">
        <f t="shared" si="10"/>
        <v>TGBT_CTA_08_LT_NORD_OS\\2304AA</v>
      </c>
      <c r="B646" s="1">
        <v>45017</v>
      </c>
      <c r="C646" s="1">
        <v>45017</v>
      </c>
      <c r="D646" t="s">
        <v>111</v>
      </c>
      <c r="E646" t="s">
        <v>20</v>
      </c>
      <c r="F646" t="s">
        <v>12</v>
      </c>
      <c r="G646" t="s">
        <v>13</v>
      </c>
      <c r="J646" t="s">
        <v>21</v>
      </c>
      <c r="K646" s="2">
        <v>832.7</v>
      </c>
    </row>
    <row r="647" spans="1:11" x14ac:dyDescent="0.25">
      <c r="A647" t="str">
        <f t="shared" si="10"/>
        <v>TGBT_DRY_1\\2304AA</v>
      </c>
      <c r="B647" s="1">
        <v>45017</v>
      </c>
      <c r="C647" s="1">
        <v>45017</v>
      </c>
      <c r="D647" t="s">
        <v>112</v>
      </c>
      <c r="E647" t="s">
        <v>20</v>
      </c>
      <c r="F647" t="s">
        <v>12</v>
      </c>
      <c r="G647" t="s">
        <v>13</v>
      </c>
      <c r="J647" t="s">
        <v>21</v>
      </c>
      <c r="K647" s="2">
        <v>630.09</v>
      </c>
    </row>
    <row r="648" spans="1:11" x14ac:dyDescent="0.25">
      <c r="A648" t="str">
        <f t="shared" si="10"/>
        <v>TGBT_DRY_2\\2304AA</v>
      </c>
      <c r="B648" s="1">
        <v>45017</v>
      </c>
      <c r="C648" s="1">
        <v>45017</v>
      </c>
      <c r="D648" t="s">
        <v>113</v>
      </c>
      <c r="E648" t="s">
        <v>20</v>
      </c>
      <c r="F648" t="s">
        <v>12</v>
      </c>
      <c r="G648" t="s">
        <v>13</v>
      </c>
      <c r="J648" t="s">
        <v>21</v>
      </c>
      <c r="K648" s="2">
        <v>555.02</v>
      </c>
    </row>
    <row r="649" spans="1:11" x14ac:dyDescent="0.25">
      <c r="A649" t="str">
        <f t="shared" si="10"/>
        <v>Eau chaude_Eau chaude m3\\2304AA</v>
      </c>
      <c r="B649" s="1">
        <v>45017</v>
      </c>
      <c r="C649" s="1">
        <v>45017</v>
      </c>
      <c r="D649" t="s">
        <v>114</v>
      </c>
      <c r="E649" t="s">
        <v>115</v>
      </c>
      <c r="F649" t="s">
        <v>116</v>
      </c>
      <c r="G649" t="s">
        <v>117</v>
      </c>
      <c r="J649" t="s">
        <v>41</v>
      </c>
      <c r="K649" s="2">
        <v>51707.341</v>
      </c>
    </row>
    <row r="650" spans="1:11" x14ac:dyDescent="0.25">
      <c r="A650" t="str">
        <f t="shared" si="10"/>
        <v>Eau chaude_Eau chaude m3/h\\2304AA</v>
      </c>
      <c r="B650" s="1">
        <v>45017</v>
      </c>
      <c r="C650" s="1">
        <v>45017</v>
      </c>
      <c r="D650" t="s">
        <v>118</v>
      </c>
      <c r="E650" t="s">
        <v>115</v>
      </c>
      <c r="F650" t="s">
        <v>119</v>
      </c>
      <c r="G650" t="s">
        <v>117</v>
      </c>
      <c r="J650" t="s">
        <v>41</v>
      </c>
      <c r="K650" s="2">
        <v>1.71</v>
      </c>
    </row>
    <row r="651" spans="1:11" x14ac:dyDescent="0.25">
      <c r="A651" t="str">
        <f t="shared" si="10"/>
        <v>Eau chaude_Eau chaude MWh\\2304AA</v>
      </c>
      <c r="B651" s="1">
        <v>45017</v>
      </c>
      <c r="C651" s="1">
        <v>45017</v>
      </c>
      <c r="D651" t="s">
        <v>120</v>
      </c>
      <c r="E651" t="s">
        <v>115</v>
      </c>
      <c r="F651" t="s">
        <v>121</v>
      </c>
      <c r="G651" t="s">
        <v>117</v>
      </c>
      <c r="J651" t="s">
        <v>41</v>
      </c>
      <c r="K651" s="2">
        <v>449.11</v>
      </c>
    </row>
    <row r="652" spans="1:11" x14ac:dyDescent="0.25">
      <c r="A652" t="str">
        <f t="shared" si="10"/>
        <v>Eau foide_Eau foide\\2304AA</v>
      </c>
      <c r="B652" s="1">
        <v>45017</v>
      </c>
      <c r="C652" s="1">
        <v>45017</v>
      </c>
      <c r="D652" t="s">
        <v>122</v>
      </c>
      <c r="E652" t="s">
        <v>122</v>
      </c>
      <c r="F652" t="s">
        <v>116</v>
      </c>
      <c r="G652" t="s">
        <v>117</v>
      </c>
      <c r="J652" t="s">
        <v>41</v>
      </c>
      <c r="K652" s="2">
        <v>3752.1</v>
      </c>
    </row>
    <row r="653" spans="1:11" x14ac:dyDescent="0.25">
      <c r="A653" t="str">
        <f t="shared" si="10"/>
        <v>Eau foide_Eau froide bureau\\2304AA</v>
      </c>
      <c r="B653" s="1">
        <v>45017</v>
      </c>
      <c r="C653" s="1">
        <v>45017</v>
      </c>
      <c r="D653" t="s">
        <v>123</v>
      </c>
      <c r="E653" t="s">
        <v>122</v>
      </c>
      <c r="F653" t="s">
        <v>116</v>
      </c>
      <c r="G653" t="s">
        <v>117</v>
      </c>
      <c r="J653" t="s">
        <v>41</v>
      </c>
      <c r="K653" s="2">
        <v>1369</v>
      </c>
    </row>
    <row r="654" spans="1:11" x14ac:dyDescent="0.25">
      <c r="A654" t="str">
        <f t="shared" si="10"/>
        <v>Eau foide_Eau froide SG\\2304AA</v>
      </c>
      <c r="B654" s="1">
        <v>45017</v>
      </c>
      <c r="C654" s="1">
        <v>45017</v>
      </c>
      <c r="D654" t="s">
        <v>124</v>
      </c>
      <c r="E654" t="s">
        <v>122</v>
      </c>
      <c r="F654" t="s">
        <v>116</v>
      </c>
      <c r="G654" t="s">
        <v>117</v>
      </c>
      <c r="J654" t="s">
        <v>41</v>
      </c>
      <c r="K654" s="2">
        <v>2148</v>
      </c>
    </row>
    <row r="655" spans="1:11" x14ac:dyDescent="0.25">
      <c r="A655" t="str">
        <f t="shared" si="10"/>
        <v>TGBT_INT_GEN_ECL_NORMAL_REM\\2304AA</v>
      </c>
      <c r="B655" s="1">
        <v>45017</v>
      </c>
      <c r="C655" s="1">
        <v>45017</v>
      </c>
      <c r="D655" t="s">
        <v>125</v>
      </c>
      <c r="E655" t="s">
        <v>20</v>
      </c>
      <c r="F655" t="s">
        <v>12</v>
      </c>
      <c r="G655" t="s">
        <v>13</v>
      </c>
      <c r="J655" t="s">
        <v>87</v>
      </c>
      <c r="K655" s="2">
        <v>286.02</v>
      </c>
    </row>
    <row r="656" spans="1:11" x14ac:dyDescent="0.25">
      <c r="A656" t="str">
        <f t="shared" si="10"/>
        <v>TGBT_INT_GEN_NORMAL\\2304AA</v>
      </c>
      <c r="B656" s="1">
        <v>45017</v>
      </c>
      <c r="C656" s="1">
        <v>45017</v>
      </c>
      <c r="D656" t="s">
        <v>126</v>
      </c>
      <c r="E656" t="s">
        <v>20</v>
      </c>
      <c r="F656" t="s">
        <v>12</v>
      </c>
      <c r="G656" t="s">
        <v>13</v>
      </c>
      <c r="J656" t="s">
        <v>87</v>
      </c>
      <c r="K656" s="2">
        <v>147566</v>
      </c>
    </row>
    <row r="657" spans="1:11" x14ac:dyDescent="0.25">
      <c r="A657" t="str">
        <f t="shared" si="10"/>
        <v>TGBT_INT_GEN_PC_NORMAL_REM\\2304AA</v>
      </c>
      <c r="B657" s="1">
        <v>45017</v>
      </c>
      <c r="C657" s="1">
        <v>45017</v>
      </c>
      <c r="D657" t="s">
        <v>127</v>
      </c>
      <c r="E657" t="s">
        <v>20</v>
      </c>
      <c r="F657" t="s">
        <v>12</v>
      </c>
      <c r="G657" t="s">
        <v>13</v>
      </c>
      <c r="J657" t="s">
        <v>81</v>
      </c>
      <c r="K657" s="2">
        <v>9.6999999999999993</v>
      </c>
    </row>
    <row r="658" spans="1:11" x14ac:dyDescent="0.25">
      <c r="A658" t="str">
        <f t="shared" si="10"/>
        <v>TGBT_INT_GEN_R\\2304AA</v>
      </c>
      <c r="B658" s="1">
        <v>45017</v>
      </c>
      <c r="C658" s="1">
        <v>45017</v>
      </c>
      <c r="D658" t="s">
        <v>128</v>
      </c>
      <c r="E658" t="s">
        <v>20</v>
      </c>
      <c r="F658" t="s">
        <v>12</v>
      </c>
      <c r="G658" t="s">
        <v>13</v>
      </c>
      <c r="J658" t="s">
        <v>87</v>
      </c>
      <c r="K658" s="2">
        <v>220</v>
      </c>
    </row>
    <row r="659" spans="1:11" x14ac:dyDescent="0.25">
      <c r="A659" t="str">
        <f t="shared" si="10"/>
        <v>TGBT_INT_GEN_REMP\\2304AA</v>
      </c>
      <c r="B659" s="1">
        <v>45017</v>
      </c>
      <c r="C659" s="1">
        <v>45017</v>
      </c>
      <c r="D659" t="s">
        <v>129</v>
      </c>
      <c r="E659" t="s">
        <v>20</v>
      </c>
      <c r="F659" t="s">
        <v>12</v>
      </c>
      <c r="G659" t="s">
        <v>13</v>
      </c>
      <c r="J659" t="s">
        <v>87</v>
      </c>
      <c r="K659" s="2">
        <v>2710.05</v>
      </c>
    </row>
    <row r="660" spans="1:11" x14ac:dyDescent="0.25">
      <c r="A660" t="str">
        <f t="shared" si="10"/>
        <v>TGBT_Unit_EXT_Clim_LC_OND_VDI\\2304AA</v>
      </c>
      <c r="B660" s="1">
        <v>45017</v>
      </c>
      <c r="C660" s="1">
        <v>45017</v>
      </c>
      <c r="D660" t="s">
        <v>130</v>
      </c>
      <c r="E660" t="s">
        <v>20</v>
      </c>
      <c r="F660" t="s">
        <v>12</v>
      </c>
      <c r="G660" t="s">
        <v>13</v>
      </c>
      <c r="J660" t="s">
        <v>23</v>
      </c>
      <c r="K660" s="2">
        <v>5508</v>
      </c>
    </row>
    <row r="661" spans="1:11" x14ac:dyDescent="0.25">
      <c r="A661" t="str">
        <f t="shared" si="10"/>
        <v>TGBT_Unit_EXT_Clim_N08\\2304AA</v>
      </c>
      <c r="B661" s="1">
        <v>45017</v>
      </c>
      <c r="C661" s="1">
        <v>45017</v>
      </c>
      <c r="D661" t="s">
        <v>131</v>
      </c>
      <c r="E661" t="s">
        <v>20</v>
      </c>
      <c r="F661" t="s">
        <v>12</v>
      </c>
      <c r="G661" t="s">
        <v>13</v>
      </c>
      <c r="J661" t="s">
        <v>23</v>
      </c>
      <c r="K661" s="2">
        <v>575.29999999999995</v>
      </c>
    </row>
    <row r="662" spans="1:11" x14ac:dyDescent="0.25">
      <c r="A662" t="str">
        <f t="shared" si="10"/>
        <v>Compteur EDF_121 E Active 1 HPH\\2305AA</v>
      </c>
      <c r="B662" s="1">
        <v>45047</v>
      </c>
      <c r="C662" s="1">
        <v>45047</v>
      </c>
      <c r="D662" t="s">
        <v>10</v>
      </c>
      <c r="E662" t="s">
        <v>11</v>
      </c>
      <c r="F662" t="s">
        <v>12</v>
      </c>
      <c r="G662" t="s">
        <v>13</v>
      </c>
      <c r="J662" t="s">
        <v>14</v>
      </c>
      <c r="K662" s="2">
        <v>192712</v>
      </c>
    </row>
    <row r="663" spans="1:11" x14ac:dyDescent="0.25">
      <c r="A663" t="str">
        <f t="shared" si="10"/>
        <v>Compteur EDF_122 E Active 1 HCH\\2305AA</v>
      </c>
      <c r="B663" s="1">
        <v>45047</v>
      </c>
      <c r="C663" s="1">
        <v>45047</v>
      </c>
      <c r="D663" t="s">
        <v>15</v>
      </c>
      <c r="E663" t="s">
        <v>11</v>
      </c>
      <c r="F663" t="s">
        <v>12</v>
      </c>
      <c r="G663" t="s">
        <v>13</v>
      </c>
      <c r="J663" t="s">
        <v>14</v>
      </c>
      <c r="K663" s="2">
        <v>84256</v>
      </c>
    </row>
    <row r="664" spans="1:11" x14ac:dyDescent="0.25">
      <c r="A664" t="str">
        <f t="shared" si="10"/>
        <v>Compteur EDF_123 E Active 1 HPE\\2305AA</v>
      </c>
      <c r="B664" s="1">
        <v>45047</v>
      </c>
      <c r="C664" s="1">
        <v>45047</v>
      </c>
      <c r="D664" t="s">
        <v>16</v>
      </c>
      <c r="E664" t="s">
        <v>11</v>
      </c>
      <c r="F664" t="s">
        <v>12</v>
      </c>
      <c r="G664" t="s">
        <v>13</v>
      </c>
      <c r="J664" t="s">
        <v>14</v>
      </c>
      <c r="K664" s="2">
        <v>351785</v>
      </c>
    </row>
    <row r="665" spans="1:11" x14ac:dyDescent="0.25">
      <c r="A665" t="str">
        <f t="shared" si="10"/>
        <v>Compteur EDF_124 E Active 1 HCE\\2305AA</v>
      </c>
      <c r="B665" s="1">
        <v>45047</v>
      </c>
      <c r="C665" s="1">
        <v>45047</v>
      </c>
      <c r="D665" t="s">
        <v>17</v>
      </c>
      <c r="E665" t="s">
        <v>11</v>
      </c>
      <c r="F665" t="s">
        <v>12</v>
      </c>
      <c r="G665" t="s">
        <v>13</v>
      </c>
      <c r="J665" t="s">
        <v>14</v>
      </c>
      <c r="K665" s="2">
        <v>143585</v>
      </c>
    </row>
    <row r="666" spans="1:11" x14ac:dyDescent="0.25">
      <c r="A666" t="str">
        <f t="shared" si="10"/>
        <v>Compteur EDF_220 E Active 1 P\\2305AA</v>
      </c>
      <c r="B666" s="1">
        <v>45047</v>
      </c>
      <c r="C666" s="1">
        <v>45047</v>
      </c>
      <c r="D666" t="s">
        <v>18</v>
      </c>
      <c r="E666" t="s">
        <v>11</v>
      </c>
      <c r="F666" t="s">
        <v>12</v>
      </c>
      <c r="G666" t="s">
        <v>13</v>
      </c>
      <c r="J666" t="s">
        <v>14</v>
      </c>
      <c r="K666" s="2">
        <v>34594</v>
      </c>
    </row>
    <row r="667" spans="1:11" x14ac:dyDescent="0.25">
      <c r="A667" t="str">
        <f t="shared" si="10"/>
        <v>TGBT_ARM_BRANCH_LC\\2305AA</v>
      </c>
      <c r="B667" s="1">
        <v>45047</v>
      </c>
      <c r="C667" s="1">
        <v>45047</v>
      </c>
      <c r="D667" t="s">
        <v>19</v>
      </c>
      <c r="E667" t="s">
        <v>20</v>
      </c>
      <c r="F667" t="s">
        <v>12</v>
      </c>
      <c r="G667" t="s">
        <v>13</v>
      </c>
      <c r="J667" t="s">
        <v>21</v>
      </c>
      <c r="K667" s="2">
        <v>1370</v>
      </c>
    </row>
    <row r="668" spans="1:11" x14ac:dyDescent="0.25">
      <c r="A668" t="str">
        <f t="shared" si="10"/>
        <v>TGBT_ARM_CLIM_DET_D_OND1\\2305AA</v>
      </c>
      <c r="B668" s="1">
        <v>45047</v>
      </c>
      <c r="C668" s="1">
        <v>45047</v>
      </c>
      <c r="D668" t="s">
        <v>22</v>
      </c>
      <c r="E668" t="s">
        <v>20</v>
      </c>
      <c r="F668" t="s">
        <v>12</v>
      </c>
      <c r="G668" t="s">
        <v>13</v>
      </c>
      <c r="J668" t="s">
        <v>23</v>
      </c>
      <c r="K668" s="2">
        <v>146.5</v>
      </c>
    </row>
    <row r="669" spans="1:11" x14ac:dyDescent="0.25">
      <c r="A669" t="str">
        <f t="shared" si="10"/>
        <v>TGBT_ARM_CLIM_DET_D_OND2\\2305AA</v>
      </c>
      <c r="B669" s="1">
        <v>45047</v>
      </c>
      <c r="C669" s="1">
        <v>45047</v>
      </c>
      <c r="D669" t="s">
        <v>24</v>
      </c>
      <c r="E669" t="s">
        <v>20</v>
      </c>
      <c r="F669" t="s">
        <v>12</v>
      </c>
      <c r="G669" t="s">
        <v>13</v>
      </c>
      <c r="J669" t="s">
        <v>23</v>
      </c>
      <c r="K669" s="2">
        <v>149.6</v>
      </c>
    </row>
    <row r="670" spans="1:11" x14ac:dyDescent="0.25">
      <c r="A670" t="str">
        <f t="shared" si="10"/>
        <v>TGBT_ARM_CLIM_DET_D_VDI1\\2305AA</v>
      </c>
      <c r="B670" s="1">
        <v>45047</v>
      </c>
      <c r="C670" s="1">
        <v>45047</v>
      </c>
      <c r="D670" t="s">
        <v>25</v>
      </c>
      <c r="E670" t="s">
        <v>20</v>
      </c>
      <c r="F670" t="s">
        <v>12</v>
      </c>
      <c r="G670" t="s">
        <v>13</v>
      </c>
      <c r="J670" t="s">
        <v>23</v>
      </c>
      <c r="K670" s="2">
        <v>1046.7</v>
      </c>
    </row>
    <row r="671" spans="1:11" x14ac:dyDescent="0.25">
      <c r="A671" t="str">
        <f t="shared" si="10"/>
        <v>TGBT_ARM_CLIM_DET_D_VDI2\\2305AA</v>
      </c>
      <c r="B671" s="1">
        <v>45047</v>
      </c>
      <c r="C671" s="1">
        <v>45047</v>
      </c>
      <c r="D671" t="s">
        <v>26</v>
      </c>
      <c r="E671" t="s">
        <v>20</v>
      </c>
      <c r="F671" t="s">
        <v>12</v>
      </c>
      <c r="G671" t="s">
        <v>13</v>
      </c>
      <c r="J671" t="s">
        <v>23</v>
      </c>
      <c r="K671" s="2">
        <v>1761.8</v>
      </c>
    </row>
    <row r="672" spans="1:11" x14ac:dyDescent="0.25">
      <c r="A672" t="str">
        <f t="shared" si="10"/>
        <v>TGBT_ARM_CLIM_EG_LC_VDI1\\2305AA</v>
      </c>
      <c r="B672" s="1">
        <v>45047</v>
      </c>
      <c r="C672" s="1">
        <v>45047</v>
      </c>
      <c r="D672" t="s">
        <v>27</v>
      </c>
      <c r="E672" t="s">
        <v>20</v>
      </c>
      <c r="F672" t="s">
        <v>12</v>
      </c>
      <c r="G672" t="s">
        <v>13</v>
      </c>
      <c r="J672" t="s">
        <v>21</v>
      </c>
      <c r="K672" s="2">
        <v>744.7</v>
      </c>
    </row>
    <row r="673" spans="1:11" x14ac:dyDescent="0.25">
      <c r="A673" t="str">
        <f t="shared" si="10"/>
        <v>TGBT_ARM_CLIM_EG_LC_VDI2\\2305AA</v>
      </c>
      <c r="B673" s="1">
        <v>45047</v>
      </c>
      <c r="C673" s="1">
        <v>45047</v>
      </c>
      <c r="D673" t="s">
        <v>28</v>
      </c>
      <c r="E673" t="s">
        <v>20</v>
      </c>
      <c r="F673" t="s">
        <v>12</v>
      </c>
      <c r="G673" t="s">
        <v>13</v>
      </c>
      <c r="J673" t="s">
        <v>21</v>
      </c>
      <c r="K673" s="2">
        <v>2723.3</v>
      </c>
    </row>
    <row r="674" spans="1:11" x14ac:dyDescent="0.25">
      <c r="A674" t="str">
        <f t="shared" si="10"/>
        <v>TGBT_ARM_CLIM_EG_OND1\\2305AA</v>
      </c>
      <c r="B674" s="1">
        <v>45047</v>
      </c>
      <c r="C674" s="1">
        <v>45047</v>
      </c>
      <c r="D674" t="s">
        <v>29</v>
      </c>
      <c r="E674" t="s">
        <v>20</v>
      </c>
      <c r="F674" t="s">
        <v>12</v>
      </c>
      <c r="G674" t="s">
        <v>13</v>
      </c>
      <c r="J674" t="s">
        <v>21</v>
      </c>
      <c r="K674" s="2">
        <v>166.1</v>
      </c>
    </row>
    <row r="675" spans="1:11" x14ac:dyDescent="0.25">
      <c r="A675" t="str">
        <f t="shared" si="10"/>
        <v>TGBT_ARM_CLIM_EG_OND2\\2305AA</v>
      </c>
      <c r="B675" s="1">
        <v>45047</v>
      </c>
      <c r="C675" s="1">
        <v>45047</v>
      </c>
      <c r="D675" t="s">
        <v>30</v>
      </c>
      <c r="E675" t="s">
        <v>20</v>
      </c>
      <c r="F675" t="s">
        <v>12</v>
      </c>
      <c r="G675" t="s">
        <v>13</v>
      </c>
      <c r="J675" t="s">
        <v>21</v>
      </c>
      <c r="K675" s="2">
        <v>570.79999999999995</v>
      </c>
    </row>
    <row r="676" spans="1:11" x14ac:dyDescent="0.25">
      <c r="A676" t="str">
        <f t="shared" si="10"/>
        <v>TGBT_ARM_ELEC_LT_CTA_SUD\\2305AA</v>
      </c>
      <c r="B676" s="1">
        <v>45047</v>
      </c>
      <c r="C676" s="1">
        <v>45047</v>
      </c>
      <c r="D676" t="s">
        <v>31</v>
      </c>
      <c r="E676" t="s">
        <v>20</v>
      </c>
      <c r="F676" t="s">
        <v>12</v>
      </c>
      <c r="G676" t="s">
        <v>13</v>
      </c>
      <c r="J676" t="s">
        <v>21</v>
      </c>
      <c r="K676" s="2">
        <v>57392.3</v>
      </c>
    </row>
    <row r="677" spans="1:11" x14ac:dyDescent="0.25">
      <c r="A677" t="str">
        <f t="shared" si="10"/>
        <v>TGBT_ARM_ELEC_LT_GF\\2305AA</v>
      </c>
      <c r="B677" s="1">
        <v>45047</v>
      </c>
      <c r="C677" s="1">
        <v>45047</v>
      </c>
      <c r="D677" t="s">
        <v>32</v>
      </c>
      <c r="E677" t="s">
        <v>20</v>
      </c>
      <c r="F677" t="s">
        <v>12</v>
      </c>
      <c r="G677" t="s">
        <v>13</v>
      </c>
      <c r="J677" t="s">
        <v>21</v>
      </c>
      <c r="K677" s="2">
        <v>78317.399999999994</v>
      </c>
    </row>
    <row r="678" spans="1:11" x14ac:dyDescent="0.25">
      <c r="A678" t="str">
        <f t="shared" si="10"/>
        <v>TGBT_ARM_GF\\2305AA</v>
      </c>
      <c r="B678" s="1">
        <v>45047</v>
      </c>
      <c r="C678" s="1">
        <v>45047</v>
      </c>
      <c r="D678" t="s">
        <v>33</v>
      </c>
      <c r="E678" t="s">
        <v>20</v>
      </c>
      <c r="F678" t="s">
        <v>12</v>
      </c>
      <c r="G678" t="s">
        <v>13</v>
      </c>
      <c r="J678" t="s">
        <v>21</v>
      </c>
      <c r="K678" s="2">
        <v>66553</v>
      </c>
    </row>
    <row r="679" spans="1:11" x14ac:dyDescent="0.25">
      <c r="A679" t="str">
        <f t="shared" si="10"/>
        <v>TGBT_ASC_1800Kg\\2305AA</v>
      </c>
      <c r="B679" s="1">
        <v>45047</v>
      </c>
      <c r="C679" s="1">
        <v>45047</v>
      </c>
      <c r="D679" t="s">
        <v>34</v>
      </c>
      <c r="E679" t="s">
        <v>20</v>
      </c>
      <c r="F679" t="s">
        <v>12</v>
      </c>
      <c r="G679" t="s">
        <v>13</v>
      </c>
      <c r="J679" t="s">
        <v>35</v>
      </c>
      <c r="K679" s="2">
        <v>562.70000000000005</v>
      </c>
    </row>
    <row r="680" spans="1:11" x14ac:dyDescent="0.25">
      <c r="A680" t="str">
        <f t="shared" si="10"/>
        <v>TGBT_ASC_2800Kg\\2305AA</v>
      </c>
      <c r="B680" s="1">
        <v>45047</v>
      </c>
      <c r="C680" s="1">
        <v>45047</v>
      </c>
      <c r="D680" t="s">
        <v>36</v>
      </c>
      <c r="E680" t="s">
        <v>20</v>
      </c>
      <c r="F680" t="s">
        <v>12</v>
      </c>
      <c r="G680" t="s">
        <v>13</v>
      </c>
      <c r="J680" t="s">
        <v>35</v>
      </c>
      <c r="K680" s="2">
        <v>1296.2</v>
      </c>
    </row>
    <row r="681" spans="1:11" x14ac:dyDescent="0.25">
      <c r="A681" t="str">
        <f t="shared" si="10"/>
        <v>TD Amphithéatre_Centrale de mesure\\2305AA</v>
      </c>
      <c r="B681" s="1">
        <v>45047</v>
      </c>
      <c r="C681" s="1">
        <v>45047</v>
      </c>
      <c r="D681" t="s">
        <v>37</v>
      </c>
      <c r="E681" t="s">
        <v>38</v>
      </c>
      <c r="F681" t="s">
        <v>12</v>
      </c>
      <c r="G681" t="s">
        <v>13</v>
      </c>
      <c r="H681" t="s">
        <v>39</v>
      </c>
      <c r="I681" t="s">
        <v>40</v>
      </c>
      <c r="J681" t="s">
        <v>41</v>
      </c>
      <c r="K681" s="2">
        <v>3273.48</v>
      </c>
    </row>
    <row r="682" spans="1:11" x14ac:dyDescent="0.25">
      <c r="A682" t="str">
        <f t="shared" si="10"/>
        <v>TD Caféteria_Centrale de mesure\\2305AA</v>
      </c>
      <c r="B682" s="1">
        <v>45047</v>
      </c>
      <c r="C682" s="1">
        <v>45047</v>
      </c>
      <c r="D682" t="s">
        <v>37</v>
      </c>
      <c r="E682" t="s">
        <v>42</v>
      </c>
      <c r="F682" t="s">
        <v>12</v>
      </c>
      <c r="G682" t="s">
        <v>13</v>
      </c>
      <c r="H682" t="s">
        <v>43</v>
      </c>
      <c r="I682" t="s">
        <v>40</v>
      </c>
      <c r="J682" t="s">
        <v>41</v>
      </c>
      <c r="K682" s="2">
        <v>263.14999999999998</v>
      </c>
    </row>
    <row r="683" spans="1:11" x14ac:dyDescent="0.25">
      <c r="A683" t="str">
        <f t="shared" si="10"/>
        <v>TD HQ  Serveur 1_Centrale de mesure\\2305AA</v>
      </c>
      <c r="B683" s="1">
        <v>45047</v>
      </c>
      <c r="C683" s="1">
        <v>45047</v>
      </c>
      <c r="D683" t="s">
        <v>37</v>
      </c>
      <c r="E683" t="s">
        <v>44</v>
      </c>
      <c r="F683" t="s">
        <v>12</v>
      </c>
      <c r="G683" t="s">
        <v>13</v>
      </c>
      <c r="H683" t="s">
        <v>39</v>
      </c>
      <c r="I683" t="s">
        <v>45</v>
      </c>
      <c r="J683" t="s">
        <v>41</v>
      </c>
      <c r="K683" s="2">
        <v>11521.67</v>
      </c>
    </row>
    <row r="684" spans="1:11" x14ac:dyDescent="0.25">
      <c r="A684" t="str">
        <f t="shared" si="10"/>
        <v>TD HQ N0_Centrale de mesure\\2305AA</v>
      </c>
      <c r="B684" s="1">
        <v>45047</v>
      </c>
      <c r="C684" s="1">
        <v>45047</v>
      </c>
      <c r="D684" t="s">
        <v>37</v>
      </c>
      <c r="E684" t="s">
        <v>46</v>
      </c>
      <c r="F684" t="s">
        <v>12</v>
      </c>
      <c r="G684" t="s">
        <v>13</v>
      </c>
      <c r="H684" t="s">
        <v>39</v>
      </c>
      <c r="I684" t="s">
        <v>45</v>
      </c>
      <c r="J684" t="s">
        <v>41</v>
      </c>
      <c r="K684" s="2">
        <v>11333.8</v>
      </c>
    </row>
    <row r="685" spans="1:11" x14ac:dyDescent="0.25">
      <c r="A685" t="str">
        <f t="shared" si="10"/>
        <v>TD HQ N1_Centrale de mesure\\2305AA</v>
      </c>
      <c r="B685" s="1">
        <v>45047</v>
      </c>
      <c r="C685" s="1">
        <v>45047</v>
      </c>
      <c r="D685" t="s">
        <v>37</v>
      </c>
      <c r="E685" t="s">
        <v>47</v>
      </c>
      <c r="F685" t="s">
        <v>12</v>
      </c>
      <c r="G685" t="s">
        <v>13</v>
      </c>
      <c r="H685" t="s">
        <v>48</v>
      </c>
      <c r="I685" t="s">
        <v>45</v>
      </c>
      <c r="J685" t="s">
        <v>41</v>
      </c>
      <c r="K685" s="2">
        <v>5207.8999999999996</v>
      </c>
    </row>
    <row r="686" spans="1:11" x14ac:dyDescent="0.25">
      <c r="A686" t="str">
        <f t="shared" si="10"/>
        <v>TD HQ N8_Centrale de mesure\\2305AA</v>
      </c>
      <c r="B686" s="1">
        <v>45047</v>
      </c>
      <c r="C686" s="1">
        <v>45047</v>
      </c>
      <c r="D686" t="s">
        <v>37</v>
      </c>
      <c r="E686" t="s">
        <v>49</v>
      </c>
      <c r="F686" t="s">
        <v>12</v>
      </c>
      <c r="G686" t="s">
        <v>13</v>
      </c>
      <c r="H686" t="s">
        <v>50</v>
      </c>
      <c r="I686" t="s">
        <v>45</v>
      </c>
      <c r="J686" t="s">
        <v>41</v>
      </c>
      <c r="K686" s="2">
        <v>13132</v>
      </c>
    </row>
    <row r="687" spans="1:11" x14ac:dyDescent="0.25">
      <c r="A687" t="str">
        <f t="shared" si="10"/>
        <v>TD HQ PCS_Centrale de mesure\\2305AA</v>
      </c>
      <c r="B687" s="1">
        <v>45047</v>
      </c>
      <c r="C687" s="1">
        <v>45047</v>
      </c>
      <c r="D687" t="s">
        <v>37</v>
      </c>
      <c r="E687" t="s">
        <v>51</v>
      </c>
      <c r="F687" t="s">
        <v>12</v>
      </c>
      <c r="G687" t="s">
        <v>13</v>
      </c>
      <c r="H687" t="s">
        <v>39</v>
      </c>
      <c r="I687" t="s">
        <v>45</v>
      </c>
      <c r="J687" t="s">
        <v>41</v>
      </c>
      <c r="K687" s="2">
        <v>5179.18</v>
      </c>
    </row>
    <row r="688" spans="1:11" x14ac:dyDescent="0.25">
      <c r="A688" t="str">
        <f t="shared" si="10"/>
        <v>TD HQ Serveur 2_Centrale de mesure\\2305AA</v>
      </c>
      <c r="B688" s="1">
        <v>45047</v>
      </c>
      <c r="C688" s="1">
        <v>45047</v>
      </c>
      <c r="D688" t="s">
        <v>37</v>
      </c>
      <c r="E688" t="s">
        <v>52</v>
      </c>
      <c r="F688" t="s">
        <v>12</v>
      </c>
      <c r="G688" t="s">
        <v>13</v>
      </c>
      <c r="H688" t="s">
        <v>39</v>
      </c>
      <c r="I688" t="s">
        <v>45</v>
      </c>
      <c r="J688" t="s">
        <v>41</v>
      </c>
      <c r="K688" s="2">
        <v>16917.79</v>
      </c>
    </row>
    <row r="689" spans="1:11" x14ac:dyDescent="0.25">
      <c r="A689" t="str">
        <f t="shared" si="10"/>
        <v>TD Instance 120P_Centrale de mesure\\2305AA</v>
      </c>
      <c r="B689" s="1">
        <v>45047</v>
      </c>
      <c r="C689" s="1">
        <v>45047</v>
      </c>
      <c r="D689" t="s">
        <v>37</v>
      </c>
      <c r="E689" t="s">
        <v>53</v>
      </c>
      <c r="F689" t="s">
        <v>12</v>
      </c>
      <c r="G689" t="s">
        <v>13</v>
      </c>
      <c r="H689" t="s">
        <v>39</v>
      </c>
      <c r="I689" t="s">
        <v>40</v>
      </c>
      <c r="J689" t="s">
        <v>41</v>
      </c>
      <c r="K689" s="2">
        <v>6322.58</v>
      </c>
    </row>
    <row r="690" spans="1:11" x14ac:dyDescent="0.25">
      <c r="A690" t="str">
        <f t="shared" si="10"/>
        <v>TD Instance 30P_Centrale de mesure\\2305AA</v>
      </c>
      <c r="B690" s="1">
        <v>45047</v>
      </c>
      <c r="C690" s="1">
        <v>45047</v>
      </c>
      <c r="D690" t="s">
        <v>37</v>
      </c>
      <c r="E690" t="s">
        <v>54</v>
      </c>
      <c r="F690" t="s">
        <v>12</v>
      </c>
      <c r="G690" t="s">
        <v>13</v>
      </c>
      <c r="H690" t="s">
        <v>39</v>
      </c>
      <c r="I690" t="s">
        <v>40</v>
      </c>
      <c r="J690" t="s">
        <v>41</v>
      </c>
      <c r="K690" s="2">
        <v>194.64</v>
      </c>
    </row>
    <row r="691" spans="1:11" x14ac:dyDescent="0.25">
      <c r="A691" t="str">
        <f t="shared" si="10"/>
        <v>TD N1_Centrale de mesure\\2305AA</v>
      </c>
      <c r="B691" s="1">
        <v>45047</v>
      </c>
      <c r="C691" s="1">
        <v>45047</v>
      </c>
      <c r="D691" t="s">
        <v>37</v>
      </c>
      <c r="E691" t="s">
        <v>55</v>
      </c>
      <c r="F691" t="s">
        <v>12</v>
      </c>
      <c r="G691" t="s">
        <v>13</v>
      </c>
      <c r="H691" t="s">
        <v>48</v>
      </c>
      <c r="I691" t="s">
        <v>40</v>
      </c>
      <c r="J691" t="s">
        <v>41</v>
      </c>
      <c r="K691" s="2">
        <v>13783.8</v>
      </c>
    </row>
    <row r="692" spans="1:11" x14ac:dyDescent="0.25">
      <c r="A692" t="str">
        <f t="shared" si="10"/>
        <v>TD N2_Centrale de mesure\\2305AA</v>
      </c>
      <c r="B692" s="1">
        <v>45047</v>
      </c>
      <c r="C692" s="1">
        <v>45047</v>
      </c>
      <c r="D692" t="s">
        <v>37</v>
      </c>
      <c r="E692" t="s">
        <v>56</v>
      </c>
      <c r="F692" t="s">
        <v>12</v>
      </c>
      <c r="G692" t="s">
        <v>13</v>
      </c>
      <c r="H692" t="s">
        <v>57</v>
      </c>
      <c r="I692" t="s">
        <v>40</v>
      </c>
      <c r="J692" t="s">
        <v>41</v>
      </c>
      <c r="K692" s="2">
        <v>29846.7</v>
      </c>
    </row>
    <row r="693" spans="1:11" x14ac:dyDescent="0.25">
      <c r="A693" t="str">
        <f t="shared" si="10"/>
        <v>TD N3_Centrale de mesure\\2305AA</v>
      </c>
      <c r="B693" s="1">
        <v>45047</v>
      </c>
      <c r="C693" s="1">
        <v>45047</v>
      </c>
      <c r="D693" t="s">
        <v>37</v>
      </c>
      <c r="E693" t="s">
        <v>58</v>
      </c>
      <c r="F693" t="s">
        <v>12</v>
      </c>
      <c r="G693" t="s">
        <v>13</v>
      </c>
      <c r="H693" t="s">
        <v>59</v>
      </c>
      <c r="I693" t="s">
        <v>40</v>
      </c>
      <c r="J693" t="s">
        <v>41</v>
      </c>
      <c r="K693" s="2">
        <v>26770.5</v>
      </c>
    </row>
    <row r="694" spans="1:11" x14ac:dyDescent="0.25">
      <c r="A694" t="str">
        <f t="shared" si="10"/>
        <v>TD N4_Centrale de mesure\\2305AA</v>
      </c>
      <c r="B694" s="1">
        <v>45047</v>
      </c>
      <c r="C694" s="1">
        <v>45047</v>
      </c>
      <c r="D694" t="s">
        <v>37</v>
      </c>
      <c r="E694" t="s">
        <v>60</v>
      </c>
      <c r="F694" t="s">
        <v>12</v>
      </c>
      <c r="G694" t="s">
        <v>13</v>
      </c>
      <c r="H694" t="s">
        <v>61</v>
      </c>
      <c r="I694" t="s">
        <v>40</v>
      </c>
      <c r="J694" t="s">
        <v>41</v>
      </c>
      <c r="K694" s="2">
        <v>25067.200000000001</v>
      </c>
    </row>
    <row r="695" spans="1:11" x14ac:dyDescent="0.25">
      <c r="A695" t="str">
        <f t="shared" si="10"/>
        <v>TD N5_Centrale de mesure\\2305AA</v>
      </c>
      <c r="B695" s="1">
        <v>45047</v>
      </c>
      <c r="C695" s="1">
        <v>45047</v>
      </c>
      <c r="D695" t="s">
        <v>37</v>
      </c>
      <c r="E695" t="s">
        <v>62</v>
      </c>
      <c r="F695" t="s">
        <v>12</v>
      </c>
      <c r="G695" t="s">
        <v>13</v>
      </c>
      <c r="H695" t="s">
        <v>63</v>
      </c>
      <c r="I695" t="s">
        <v>40</v>
      </c>
      <c r="J695" t="s">
        <v>41</v>
      </c>
      <c r="K695" s="2">
        <v>25987.1</v>
      </c>
    </row>
    <row r="696" spans="1:11" x14ac:dyDescent="0.25">
      <c r="A696" t="str">
        <f t="shared" si="10"/>
        <v>TD N6_Centrale de mesure\\2305AA</v>
      </c>
      <c r="B696" s="1">
        <v>45047</v>
      </c>
      <c r="C696" s="1">
        <v>45047</v>
      </c>
      <c r="D696" t="s">
        <v>37</v>
      </c>
      <c r="E696" t="s">
        <v>64</v>
      </c>
      <c r="F696" t="s">
        <v>12</v>
      </c>
      <c r="G696" t="s">
        <v>13</v>
      </c>
      <c r="H696" t="s">
        <v>65</v>
      </c>
      <c r="I696" t="s">
        <v>40</v>
      </c>
      <c r="J696" t="s">
        <v>41</v>
      </c>
      <c r="K696" s="2">
        <v>25257.7</v>
      </c>
    </row>
    <row r="697" spans="1:11" x14ac:dyDescent="0.25">
      <c r="A697" t="str">
        <f t="shared" si="10"/>
        <v>TD N7_Centrale de mesure\\2305AA</v>
      </c>
      <c r="B697" s="1">
        <v>45047</v>
      </c>
      <c r="C697" s="1">
        <v>45047</v>
      </c>
      <c r="D697" t="s">
        <v>37</v>
      </c>
      <c r="E697" t="s">
        <v>66</v>
      </c>
      <c r="F697" t="s">
        <v>12</v>
      </c>
      <c r="G697" t="s">
        <v>13</v>
      </c>
      <c r="H697" t="s">
        <v>67</v>
      </c>
      <c r="I697" t="s">
        <v>40</v>
      </c>
      <c r="J697" t="s">
        <v>41</v>
      </c>
      <c r="K697" s="2">
        <v>30908.01</v>
      </c>
    </row>
    <row r="698" spans="1:11" x14ac:dyDescent="0.25">
      <c r="A698" t="str">
        <f t="shared" si="10"/>
        <v>TD N8_Centrale de mesure\\2305AA</v>
      </c>
      <c r="B698" s="1">
        <v>45047</v>
      </c>
      <c r="C698" s="1">
        <v>45047</v>
      </c>
      <c r="D698" t="s">
        <v>37</v>
      </c>
      <c r="E698" t="s">
        <v>68</v>
      </c>
      <c r="F698" t="s">
        <v>12</v>
      </c>
      <c r="G698" t="s">
        <v>13</v>
      </c>
      <c r="H698" t="s">
        <v>50</v>
      </c>
      <c r="I698" t="s">
        <v>40</v>
      </c>
      <c r="J698" t="s">
        <v>41</v>
      </c>
      <c r="K698" s="2">
        <v>13106.94</v>
      </c>
    </row>
    <row r="699" spans="1:11" x14ac:dyDescent="0.25">
      <c r="A699" t="str">
        <f t="shared" si="10"/>
        <v>TD NO_Centrale de mesure\\2305AA</v>
      </c>
      <c r="B699" s="1">
        <v>45047</v>
      </c>
      <c r="C699" s="1">
        <v>45047</v>
      </c>
      <c r="D699" t="s">
        <v>37</v>
      </c>
      <c r="E699" t="s">
        <v>69</v>
      </c>
      <c r="F699" t="s">
        <v>12</v>
      </c>
      <c r="G699" t="s">
        <v>13</v>
      </c>
      <c r="H699" t="s">
        <v>39</v>
      </c>
      <c r="I699" t="s">
        <v>40</v>
      </c>
      <c r="J699" t="s">
        <v>41</v>
      </c>
      <c r="K699" s="2">
        <v>27485.86</v>
      </c>
    </row>
    <row r="700" spans="1:11" x14ac:dyDescent="0.25">
      <c r="A700" t="str">
        <f t="shared" si="10"/>
        <v>TD OS_Centrale de mesure\\2305AA</v>
      </c>
      <c r="B700" s="1">
        <v>45047</v>
      </c>
      <c r="C700" s="1">
        <v>45047</v>
      </c>
      <c r="D700" t="s">
        <v>37</v>
      </c>
      <c r="E700" t="s">
        <v>70</v>
      </c>
      <c r="F700" t="s">
        <v>12</v>
      </c>
      <c r="G700" t="s">
        <v>13</v>
      </c>
      <c r="H700" t="s">
        <v>39</v>
      </c>
      <c r="I700" t="s">
        <v>40</v>
      </c>
      <c r="J700" t="s">
        <v>41</v>
      </c>
      <c r="K700" s="2">
        <v>2570.91</v>
      </c>
    </row>
    <row r="701" spans="1:11" x14ac:dyDescent="0.25">
      <c r="A701" t="str">
        <f t="shared" si="10"/>
        <v>TD SS N°1_Centrale de mesure\\2305AA</v>
      </c>
      <c r="B701" s="1">
        <v>45047</v>
      </c>
      <c r="C701" s="1">
        <v>45047</v>
      </c>
      <c r="D701" t="s">
        <v>37</v>
      </c>
      <c r="E701" t="s">
        <v>71</v>
      </c>
      <c r="F701" t="s">
        <v>12</v>
      </c>
      <c r="G701" t="s">
        <v>13</v>
      </c>
      <c r="H701" t="s">
        <v>72</v>
      </c>
      <c r="I701" t="s">
        <v>40</v>
      </c>
      <c r="J701" t="s">
        <v>41</v>
      </c>
      <c r="K701" s="2">
        <v>16853.400000000001</v>
      </c>
    </row>
    <row r="702" spans="1:11" x14ac:dyDescent="0.25">
      <c r="A702" t="str">
        <f t="shared" si="10"/>
        <v>TD SS N°2_Centrale de mesure\\2305AA</v>
      </c>
      <c r="B702" s="1">
        <v>45047</v>
      </c>
      <c r="C702" s="1">
        <v>45047</v>
      </c>
      <c r="D702" t="s">
        <v>37</v>
      </c>
      <c r="E702" t="s">
        <v>73</v>
      </c>
      <c r="F702" t="s">
        <v>12</v>
      </c>
      <c r="G702" t="s">
        <v>13</v>
      </c>
      <c r="H702" t="s">
        <v>74</v>
      </c>
      <c r="I702" t="s">
        <v>40</v>
      </c>
      <c r="J702" t="s">
        <v>41</v>
      </c>
      <c r="K702" s="2">
        <v>2804.56</v>
      </c>
    </row>
    <row r="703" spans="1:11" x14ac:dyDescent="0.25">
      <c r="A703" t="str">
        <f t="shared" si="10"/>
        <v>TG HQ 1_Centrale de mesure\\2305AA</v>
      </c>
      <c r="B703" s="1">
        <v>45047</v>
      </c>
      <c r="C703" s="1">
        <v>45047</v>
      </c>
      <c r="D703" t="s">
        <v>37</v>
      </c>
      <c r="E703" t="s">
        <v>75</v>
      </c>
      <c r="F703" t="s">
        <v>12</v>
      </c>
      <c r="G703" t="s">
        <v>13</v>
      </c>
      <c r="H703" t="s">
        <v>72</v>
      </c>
      <c r="I703" t="s">
        <v>45</v>
      </c>
      <c r="J703" t="s">
        <v>41</v>
      </c>
      <c r="K703" s="2">
        <v>46849</v>
      </c>
    </row>
    <row r="704" spans="1:11" x14ac:dyDescent="0.25">
      <c r="A704" t="str">
        <f t="shared" si="10"/>
        <v>TG HQ 2_Centrale de mesure\\2305AA</v>
      </c>
      <c r="B704" s="1">
        <v>45047</v>
      </c>
      <c r="C704" s="1">
        <v>45047</v>
      </c>
      <c r="D704" t="s">
        <v>37</v>
      </c>
      <c r="E704" t="s">
        <v>76</v>
      </c>
      <c r="F704" t="s">
        <v>12</v>
      </c>
      <c r="G704" t="s">
        <v>13</v>
      </c>
      <c r="H704" t="s">
        <v>72</v>
      </c>
      <c r="I704" t="s">
        <v>45</v>
      </c>
      <c r="J704" t="s">
        <v>41</v>
      </c>
      <c r="K704" s="2">
        <v>58346</v>
      </c>
    </row>
    <row r="705" spans="1:11" x14ac:dyDescent="0.25">
      <c r="A705" t="str">
        <f t="shared" si="10"/>
        <v>TGS_Centrale de mesure\\2305AA</v>
      </c>
      <c r="B705" s="1">
        <v>45047</v>
      </c>
      <c r="C705" s="1">
        <v>45047</v>
      </c>
      <c r="D705" t="s">
        <v>37</v>
      </c>
      <c r="E705" t="s">
        <v>77</v>
      </c>
      <c r="F705" t="s">
        <v>12</v>
      </c>
      <c r="G705" t="s">
        <v>13</v>
      </c>
      <c r="H705" t="s">
        <v>72</v>
      </c>
      <c r="I705" t="s">
        <v>45</v>
      </c>
      <c r="J705" t="s">
        <v>41</v>
      </c>
      <c r="K705" s="2">
        <v>7304</v>
      </c>
    </row>
    <row r="706" spans="1:11" x14ac:dyDescent="0.25">
      <c r="A706" t="str">
        <f t="shared" ref="A706:A769" si="11">E706&amp;"_"&amp;D706&amp;"\\"&amp;TEXT(C706,"JJMMAA")</f>
        <v>TD NO_Compt-  BEC office\\2305AA</v>
      </c>
      <c r="B706" s="1">
        <v>45047</v>
      </c>
      <c r="C706" s="1">
        <v>45047</v>
      </c>
      <c r="D706" t="s">
        <v>78</v>
      </c>
      <c r="E706" t="s">
        <v>69</v>
      </c>
      <c r="F706" t="s">
        <v>12</v>
      </c>
      <c r="G706" t="s">
        <v>13</v>
      </c>
      <c r="H706" t="s">
        <v>39</v>
      </c>
      <c r="I706" t="s">
        <v>40</v>
      </c>
      <c r="J706" t="s">
        <v>79</v>
      </c>
      <c r="K706" s="2">
        <v>277</v>
      </c>
    </row>
    <row r="707" spans="1:11" x14ac:dyDescent="0.25">
      <c r="A707" t="str">
        <f t="shared" si="11"/>
        <v>TD NO_Compt- PC office\\2305AA</v>
      </c>
      <c r="B707" s="1">
        <v>45047</v>
      </c>
      <c r="C707" s="1">
        <v>45047</v>
      </c>
      <c r="D707" t="s">
        <v>80</v>
      </c>
      <c r="E707" t="s">
        <v>69</v>
      </c>
      <c r="F707" t="s">
        <v>12</v>
      </c>
      <c r="G707" t="s">
        <v>13</v>
      </c>
      <c r="H707" t="s">
        <v>39</v>
      </c>
      <c r="I707" t="s">
        <v>40</v>
      </c>
      <c r="J707" t="s">
        <v>81</v>
      </c>
      <c r="K707" s="2">
        <v>1571</v>
      </c>
    </row>
    <row r="708" spans="1:11" x14ac:dyDescent="0.25">
      <c r="A708" t="str">
        <f t="shared" si="11"/>
        <v>TD NO_Compt-BECS\\2305AA</v>
      </c>
      <c r="B708" s="1">
        <v>45047</v>
      </c>
      <c r="C708" s="1">
        <v>45047</v>
      </c>
      <c r="D708" t="s">
        <v>82</v>
      </c>
      <c r="E708" t="s">
        <v>69</v>
      </c>
      <c r="F708" t="s">
        <v>12</v>
      </c>
      <c r="G708" t="s">
        <v>13</v>
      </c>
      <c r="H708" t="s">
        <v>39</v>
      </c>
      <c r="I708" t="s">
        <v>40</v>
      </c>
      <c r="J708" t="s">
        <v>79</v>
      </c>
      <c r="K708" s="2">
        <v>1623.8</v>
      </c>
    </row>
    <row r="709" spans="1:11" x14ac:dyDescent="0.25">
      <c r="A709" t="str">
        <f t="shared" si="11"/>
        <v>TD Caféteria_Compt-BECS-Local menage\\2305AA</v>
      </c>
      <c r="B709" s="1">
        <v>45047</v>
      </c>
      <c r="C709" s="1">
        <v>45047</v>
      </c>
      <c r="D709" t="s">
        <v>83</v>
      </c>
      <c r="E709" t="s">
        <v>42</v>
      </c>
      <c r="F709" t="s">
        <v>12</v>
      </c>
      <c r="G709" t="s">
        <v>13</v>
      </c>
      <c r="H709" t="s">
        <v>43</v>
      </c>
      <c r="I709" t="s">
        <v>40</v>
      </c>
      <c r="J709" t="s">
        <v>79</v>
      </c>
      <c r="K709" s="2">
        <v>1115</v>
      </c>
    </row>
    <row r="710" spans="1:11" x14ac:dyDescent="0.25">
      <c r="A710" t="str">
        <f t="shared" si="11"/>
        <v>TD SS N°1_Compt-Chauffage\\2305AA</v>
      </c>
      <c r="B710" s="1">
        <v>45047</v>
      </c>
      <c r="C710" s="1">
        <v>45047</v>
      </c>
      <c r="D710" t="s">
        <v>84</v>
      </c>
      <c r="E710" t="s">
        <v>71</v>
      </c>
      <c r="F710" t="s">
        <v>12</v>
      </c>
      <c r="G710" t="s">
        <v>13</v>
      </c>
      <c r="H710" t="s">
        <v>72</v>
      </c>
      <c r="I710" t="s">
        <v>40</v>
      </c>
      <c r="J710" t="s">
        <v>21</v>
      </c>
      <c r="K710" s="2">
        <v>0.05</v>
      </c>
    </row>
    <row r="711" spans="1:11" x14ac:dyDescent="0.25">
      <c r="A711" t="str">
        <f t="shared" si="11"/>
        <v>TD N1_Compt-CVC\\2305AA</v>
      </c>
      <c r="B711" s="1">
        <v>45047</v>
      </c>
      <c r="C711" s="1">
        <v>45047</v>
      </c>
      <c r="D711" t="s">
        <v>85</v>
      </c>
      <c r="E711" t="s">
        <v>55</v>
      </c>
      <c r="F711" t="s">
        <v>12</v>
      </c>
      <c r="G711" t="s">
        <v>13</v>
      </c>
      <c r="H711" t="s">
        <v>48</v>
      </c>
      <c r="I711" t="s">
        <v>40</v>
      </c>
      <c r="J711" t="s">
        <v>21</v>
      </c>
      <c r="K711" s="2">
        <v>883.69</v>
      </c>
    </row>
    <row r="712" spans="1:11" x14ac:dyDescent="0.25">
      <c r="A712" t="str">
        <f t="shared" si="11"/>
        <v>TD N8_Compt-CVC\\2305AA</v>
      </c>
      <c r="B712" s="1">
        <v>45047</v>
      </c>
      <c r="C712" s="1">
        <v>45047</v>
      </c>
      <c r="D712" t="s">
        <v>85</v>
      </c>
      <c r="E712" t="s">
        <v>68</v>
      </c>
      <c r="F712" t="s">
        <v>12</v>
      </c>
      <c r="G712" t="s">
        <v>13</v>
      </c>
      <c r="H712" t="s">
        <v>50</v>
      </c>
      <c r="I712" t="s">
        <v>40</v>
      </c>
      <c r="J712" t="s">
        <v>21</v>
      </c>
      <c r="K712" s="2">
        <v>2039.55</v>
      </c>
    </row>
    <row r="713" spans="1:11" x14ac:dyDescent="0.25">
      <c r="A713" t="str">
        <f t="shared" si="11"/>
        <v>TD NO_Compt-CVC\\2305AA</v>
      </c>
      <c r="B713" s="1">
        <v>45047</v>
      </c>
      <c r="C713" s="1">
        <v>45047</v>
      </c>
      <c r="D713" t="s">
        <v>85</v>
      </c>
      <c r="E713" t="s">
        <v>69</v>
      </c>
      <c r="F713" t="s">
        <v>12</v>
      </c>
      <c r="G713" t="s">
        <v>13</v>
      </c>
      <c r="H713" t="s">
        <v>39</v>
      </c>
      <c r="I713" t="s">
        <v>40</v>
      </c>
      <c r="J713" t="s">
        <v>21</v>
      </c>
      <c r="K713" s="2">
        <v>1589.37</v>
      </c>
    </row>
    <row r="714" spans="1:11" x14ac:dyDescent="0.25">
      <c r="A714" t="str">
        <f t="shared" si="11"/>
        <v>TD OS_Compt-CVC\\2305AA</v>
      </c>
      <c r="B714" s="1">
        <v>45047</v>
      </c>
      <c r="C714" s="1">
        <v>45047</v>
      </c>
      <c r="D714" t="s">
        <v>85</v>
      </c>
      <c r="E714" t="s">
        <v>70</v>
      </c>
      <c r="F714" t="s">
        <v>12</v>
      </c>
      <c r="G714" t="s">
        <v>13</v>
      </c>
      <c r="H714" t="s">
        <v>39</v>
      </c>
      <c r="I714" t="s">
        <v>40</v>
      </c>
      <c r="J714" t="s">
        <v>21</v>
      </c>
      <c r="K714" s="2">
        <v>818.78</v>
      </c>
    </row>
    <row r="715" spans="1:11" x14ac:dyDescent="0.25">
      <c r="A715" t="str">
        <f t="shared" si="11"/>
        <v>TD N1_Compt-eclairage\\2305AA</v>
      </c>
      <c r="B715" s="1">
        <v>45047</v>
      </c>
      <c r="C715" s="1">
        <v>45047</v>
      </c>
      <c r="D715" t="s">
        <v>86</v>
      </c>
      <c r="E715" t="s">
        <v>55</v>
      </c>
      <c r="F715" t="s">
        <v>12</v>
      </c>
      <c r="G715" t="s">
        <v>13</v>
      </c>
      <c r="H715" t="s">
        <v>48</v>
      </c>
      <c r="I715" t="s">
        <v>40</v>
      </c>
      <c r="J715" t="s">
        <v>87</v>
      </c>
      <c r="K715" s="2">
        <v>8563.5</v>
      </c>
    </row>
    <row r="716" spans="1:11" x14ac:dyDescent="0.25">
      <c r="A716" t="str">
        <f t="shared" si="11"/>
        <v>TD N8_Compt-eclairage\\2305AA</v>
      </c>
      <c r="B716" s="1">
        <v>45047</v>
      </c>
      <c r="C716" s="1">
        <v>45047</v>
      </c>
      <c r="D716" t="s">
        <v>86</v>
      </c>
      <c r="E716" t="s">
        <v>68</v>
      </c>
      <c r="F716" t="s">
        <v>12</v>
      </c>
      <c r="G716" t="s">
        <v>13</v>
      </c>
      <c r="H716" t="s">
        <v>50</v>
      </c>
      <c r="I716" t="s">
        <v>40</v>
      </c>
      <c r="J716" t="s">
        <v>87</v>
      </c>
      <c r="K716" s="2">
        <v>8886.41</v>
      </c>
    </row>
    <row r="717" spans="1:11" x14ac:dyDescent="0.25">
      <c r="A717" t="str">
        <f t="shared" si="11"/>
        <v>TD Amphithéatre_Compt-éclairage\\2305AA</v>
      </c>
      <c r="B717" s="1">
        <v>45047</v>
      </c>
      <c r="C717" s="1">
        <v>45047</v>
      </c>
      <c r="D717" t="s">
        <v>88</v>
      </c>
      <c r="E717" t="s">
        <v>38</v>
      </c>
      <c r="F717" t="s">
        <v>12</v>
      </c>
      <c r="G717" t="s">
        <v>13</v>
      </c>
      <c r="H717" t="s">
        <v>39</v>
      </c>
      <c r="I717" t="s">
        <v>40</v>
      </c>
      <c r="J717" t="s">
        <v>87</v>
      </c>
      <c r="K717" s="2">
        <v>2993.46</v>
      </c>
    </row>
    <row r="718" spans="1:11" x14ac:dyDescent="0.25">
      <c r="A718" t="str">
        <f t="shared" si="11"/>
        <v>TD HQ PCS_Compt-éclairage\\2305AA</v>
      </c>
      <c r="B718" s="1">
        <v>45047</v>
      </c>
      <c r="C718" s="1">
        <v>45047</v>
      </c>
      <c r="D718" t="s">
        <v>88</v>
      </c>
      <c r="E718" t="s">
        <v>51</v>
      </c>
      <c r="F718" t="s">
        <v>12</v>
      </c>
      <c r="G718" t="s">
        <v>13</v>
      </c>
      <c r="H718" t="s">
        <v>39</v>
      </c>
      <c r="I718" t="s">
        <v>45</v>
      </c>
      <c r="J718" t="s">
        <v>87</v>
      </c>
      <c r="K718" s="2">
        <v>220</v>
      </c>
    </row>
    <row r="719" spans="1:11" x14ac:dyDescent="0.25">
      <c r="A719" t="str">
        <f t="shared" si="11"/>
        <v>TD Instance 120P_Compt-éclairage\\2305AA</v>
      </c>
      <c r="B719" s="1">
        <v>45047</v>
      </c>
      <c r="C719" s="1">
        <v>45047</v>
      </c>
      <c r="D719" t="s">
        <v>88</v>
      </c>
      <c r="E719" t="s">
        <v>53</v>
      </c>
      <c r="F719" t="s">
        <v>12</v>
      </c>
      <c r="G719" t="s">
        <v>13</v>
      </c>
      <c r="H719" t="s">
        <v>39</v>
      </c>
      <c r="I719" t="s">
        <v>40</v>
      </c>
      <c r="J719" t="s">
        <v>87</v>
      </c>
      <c r="K719" s="2">
        <v>5978</v>
      </c>
    </row>
    <row r="720" spans="1:11" x14ac:dyDescent="0.25">
      <c r="A720" t="str">
        <f t="shared" si="11"/>
        <v>TD Instance 30P_Compt-éclairage\\2305AA</v>
      </c>
      <c r="B720" s="1">
        <v>45047</v>
      </c>
      <c r="C720" s="1">
        <v>45047</v>
      </c>
      <c r="D720" t="s">
        <v>88</v>
      </c>
      <c r="E720" t="s">
        <v>54</v>
      </c>
      <c r="F720" t="s">
        <v>12</v>
      </c>
      <c r="G720" t="s">
        <v>13</v>
      </c>
      <c r="H720" t="s">
        <v>39</v>
      </c>
      <c r="I720" t="s">
        <v>40</v>
      </c>
      <c r="J720" t="s">
        <v>87</v>
      </c>
      <c r="K720" s="2">
        <v>1637.42</v>
      </c>
    </row>
    <row r="721" spans="1:11" x14ac:dyDescent="0.25">
      <c r="A721" t="str">
        <f t="shared" si="11"/>
        <v>TD NO_Compt-éclairage\\2305AA</v>
      </c>
      <c r="B721" s="1">
        <v>45047</v>
      </c>
      <c r="C721" s="1">
        <v>45047</v>
      </c>
      <c r="D721" t="s">
        <v>88</v>
      </c>
      <c r="E721" t="s">
        <v>69</v>
      </c>
      <c r="F721" t="s">
        <v>12</v>
      </c>
      <c r="G721" t="s">
        <v>13</v>
      </c>
      <c r="H721" t="s">
        <v>39</v>
      </c>
      <c r="I721" t="s">
        <v>40</v>
      </c>
      <c r="J721" t="s">
        <v>87</v>
      </c>
      <c r="K721" s="2">
        <v>10559.49</v>
      </c>
    </row>
    <row r="722" spans="1:11" x14ac:dyDescent="0.25">
      <c r="A722" t="str">
        <f t="shared" si="11"/>
        <v>TD OS_Compt-éclairage\\2305AA</v>
      </c>
      <c r="B722" s="1">
        <v>45047</v>
      </c>
      <c r="C722" s="1">
        <v>45047</v>
      </c>
      <c r="D722" t="s">
        <v>88</v>
      </c>
      <c r="E722" t="s">
        <v>70</v>
      </c>
      <c r="F722" t="s">
        <v>12</v>
      </c>
      <c r="G722" t="s">
        <v>13</v>
      </c>
      <c r="H722" t="s">
        <v>39</v>
      </c>
      <c r="I722" t="s">
        <v>40</v>
      </c>
      <c r="J722" t="s">
        <v>87</v>
      </c>
      <c r="K722" s="2">
        <v>769</v>
      </c>
    </row>
    <row r="723" spans="1:11" x14ac:dyDescent="0.25">
      <c r="A723" t="str">
        <f t="shared" si="11"/>
        <v>TD SS N°1_Compt-éclairage\\2305AA</v>
      </c>
      <c r="B723" s="1">
        <v>45047</v>
      </c>
      <c r="C723" s="1">
        <v>45047</v>
      </c>
      <c r="D723" t="s">
        <v>88</v>
      </c>
      <c r="E723" t="s">
        <v>71</v>
      </c>
      <c r="F723" t="s">
        <v>12</v>
      </c>
      <c r="G723" t="s">
        <v>13</v>
      </c>
      <c r="H723" t="s">
        <v>72</v>
      </c>
      <c r="I723" t="s">
        <v>40</v>
      </c>
      <c r="J723" t="s">
        <v>87</v>
      </c>
      <c r="K723" s="2">
        <v>16190.25</v>
      </c>
    </row>
    <row r="724" spans="1:11" x14ac:dyDescent="0.25">
      <c r="A724" t="str">
        <f t="shared" si="11"/>
        <v>TD Caféteria_Compt-éclairage cafet\\2305AA</v>
      </c>
      <c r="B724" s="1">
        <v>45047</v>
      </c>
      <c r="C724" s="1">
        <v>45047</v>
      </c>
      <c r="D724" t="s">
        <v>89</v>
      </c>
      <c r="E724" t="s">
        <v>42</v>
      </c>
      <c r="F724" t="s">
        <v>12</v>
      </c>
      <c r="G724" t="s">
        <v>13</v>
      </c>
      <c r="H724" t="s">
        <v>43</v>
      </c>
      <c r="I724" t="s">
        <v>40</v>
      </c>
      <c r="J724" t="s">
        <v>87</v>
      </c>
      <c r="K724" s="2">
        <v>1780</v>
      </c>
    </row>
    <row r="725" spans="1:11" x14ac:dyDescent="0.25">
      <c r="A725" t="str">
        <f t="shared" si="11"/>
        <v>TD NO_Compt-éclairage office\\2305AA</v>
      </c>
      <c r="B725" s="1">
        <v>45047</v>
      </c>
      <c r="C725" s="1">
        <v>45047</v>
      </c>
      <c r="D725" t="s">
        <v>90</v>
      </c>
      <c r="E725" t="s">
        <v>69</v>
      </c>
      <c r="F725" t="s">
        <v>12</v>
      </c>
      <c r="G725" t="s">
        <v>13</v>
      </c>
      <c r="H725" t="s">
        <v>39</v>
      </c>
      <c r="I725" t="s">
        <v>40</v>
      </c>
      <c r="J725" t="s">
        <v>87</v>
      </c>
      <c r="K725" s="2">
        <v>536</v>
      </c>
    </row>
    <row r="726" spans="1:11" x14ac:dyDescent="0.25">
      <c r="A726" t="str">
        <f t="shared" si="11"/>
        <v>TD SS N°2_Compt-éclairge\\2305AA</v>
      </c>
      <c r="B726" s="1">
        <v>45047</v>
      </c>
      <c r="C726" s="1">
        <v>45047</v>
      </c>
      <c r="D726" t="s">
        <v>91</v>
      </c>
      <c r="E726" t="s">
        <v>73</v>
      </c>
      <c r="F726" t="s">
        <v>12</v>
      </c>
      <c r="G726" t="s">
        <v>13</v>
      </c>
      <c r="H726" t="s">
        <v>74</v>
      </c>
      <c r="I726" t="s">
        <v>40</v>
      </c>
      <c r="J726" t="s">
        <v>87</v>
      </c>
      <c r="K726" s="2">
        <v>2704.16</v>
      </c>
    </row>
    <row r="727" spans="1:11" x14ac:dyDescent="0.25">
      <c r="A727" t="str">
        <f t="shared" si="11"/>
        <v>TD N1_Compt-ECS\\2305AA</v>
      </c>
      <c r="B727" s="1">
        <v>45047</v>
      </c>
      <c r="C727" s="1">
        <v>45047</v>
      </c>
      <c r="D727" t="s">
        <v>92</v>
      </c>
      <c r="E727" t="s">
        <v>55</v>
      </c>
      <c r="F727" t="s">
        <v>12</v>
      </c>
      <c r="G727" t="s">
        <v>13</v>
      </c>
      <c r="H727" t="s">
        <v>48</v>
      </c>
      <c r="I727" t="s">
        <v>40</v>
      </c>
      <c r="J727" t="s">
        <v>79</v>
      </c>
      <c r="K727" s="2">
        <v>1658.4</v>
      </c>
    </row>
    <row r="728" spans="1:11" x14ac:dyDescent="0.25">
      <c r="A728" t="str">
        <f t="shared" si="11"/>
        <v>TD N8_Compt-ECS\\2305AA</v>
      </c>
      <c r="B728" s="1">
        <v>45047</v>
      </c>
      <c r="C728" s="1">
        <v>45047</v>
      </c>
      <c r="D728" t="s">
        <v>92</v>
      </c>
      <c r="E728" t="s">
        <v>68</v>
      </c>
      <c r="F728" t="s">
        <v>12</v>
      </c>
      <c r="G728" t="s">
        <v>13</v>
      </c>
      <c r="H728" t="s">
        <v>50</v>
      </c>
      <c r="I728" t="s">
        <v>40</v>
      </c>
      <c r="J728" t="s">
        <v>79</v>
      </c>
      <c r="K728" s="2">
        <v>1660.07</v>
      </c>
    </row>
    <row r="729" spans="1:11" x14ac:dyDescent="0.25">
      <c r="A729" t="str">
        <f t="shared" si="11"/>
        <v>TD OS_Compt-Local menage\\2305AA</v>
      </c>
      <c r="B729" s="1">
        <v>45047</v>
      </c>
      <c r="C729" s="1">
        <v>45047</v>
      </c>
      <c r="D729" t="s">
        <v>93</v>
      </c>
      <c r="E729" t="s">
        <v>70</v>
      </c>
      <c r="F729" t="s">
        <v>12</v>
      </c>
      <c r="G729" t="s">
        <v>13</v>
      </c>
      <c r="H729" t="s">
        <v>39</v>
      </c>
      <c r="I729" t="s">
        <v>40</v>
      </c>
      <c r="J729" t="s">
        <v>81</v>
      </c>
      <c r="K729" s="2">
        <v>554</v>
      </c>
    </row>
    <row r="730" spans="1:11" x14ac:dyDescent="0.25">
      <c r="A730" t="str">
        <f t="shared" si="11"/>
        <v>TGS_Compt-Monte charge N08\\2305AA</v>
      </c>
      <c r="B730" s="1">
        <v>45047</v>
      </c>
      <c r="C730" s="1">
        <v>45047</v>
      </c>
      <c r="D730" t="s">
        <v>94</v>
      </c>
      <c r="E730" t="s">
        <v>77</v>
      </c>
      <c r="F730" t="s">
        <v>12</v>
      </c>
      <c r="G730" t="s">
        <v>13</v>
      </c>
      <c r="H730" t="s">
        <v>72</v>
      </c>
      <c r="I730" t="s">
        <v>45</v>
      </c>
      <c r="J730" t="s">
        <v>35</v>
      </c>
      <c r="K730" s="2">
        <v>4859.46</v>
      </c>
    </row>
    <row r="731" spans="1:11" x14ac:dyDescent="0.25">
      <c r="A731" t="str">
        <f t="shared" si="11"/>
        <v>TD Amphithéatre_Compt-PC\\2305AA</v>
      </c>
      <c r="B731" s="1">
        <v>45047</v>
      </c>
      <c r="C731" s="1">
        <v>45047</v>
      </c>
      <c r="D731" t="s">
        <v>95</v>
      </c>
      <c r="E731" t="s">
        <v>38</v>
      </c>
      <c r="F731" t="s">
        <v>12</v>
      </c>
      <c r="G731" t="s">
        <v>13</v>
      </c>
      <c r="H731" t="s">
        <v>39</v>
      </c>
      <c r="I731" t="s">
        <v>40</v>
      </c>
      <c r="J731" t="s">
        <v>81</v>
      </c>
      <c r="K731" s="2">
        <v>228.43</v>
      </c>
    </row>
    <row r="732" spans="1:11" x14ac:dyDescent="0.25">
      <c r="A732" t="str">
        <f t="shared" si="11"/>
        <v>TD Caféteria_Compt-PC\\2305AA</v>
      </c>
      <c r="B732" s="1">
        <v>45047</v>
      </c>
      <c r="C732" s="1">
        <v>45047</v>
      </c>
      <c r="D732" t="s">
        <v>95</v>
      </c>
      <c r="E732" t="s">
        <v>42</v>
      </c>
      <c r="F732" t="s">
        <v>12</v>
      </c>
      <c r="G732" t="s">
        <v>13</v>
      </c>
      <c r="H732" t="s">
        <v>43</v>
      </c>
      <c r="I732" t="s">
        <v>40</v>
      </c>
      <c r="J732" t="s">
        <v>81</v>
      </c>
      <c r="K732" s="2">
        <v>13.67</v>
      </c>
    </row>
    <row r="733" spans="1:11" x14ac:dyDescent="0.25">
      <c r="A733" t="str">
        <f t="shared" si="11"/>
        <v>TD HQ N0_Compt-PC\\2305AA</v>
      </c>
      <c r="B733" s="1">
        <v>45047</v>
      </c>
      <c r="C733" s="1">
        <v>45047</v>
      </c>
      <c r="D733" t="s">
        <v>95</v>
      </c>
      <c r="E733" t="s">
        <v>46</v>
      </c>
      <c r="F733" t="s">
        <v>12</v>
      </c>
      <c r="G733" t="s">
        <v>13</v>
      </c>
      <c r="H733" t="s">
        <v>39</v>
      </c>
      <c r="I733" t="s">
        <v>45</v>
      </c>
      <c r="J733" t="s">
        <v>81</v>
      </c>
      <c r="K733" s="2">
        <v>7395.3</v>
      </c>
    </row>
    <row r="734" spans="1:11" x14ac:dyDescent="0.25">
      <c r="A734" t="str">
        <f t="shared" si="11"/>
        <v>TD HQ N1_Compt-PC\\2305AA</v>
      </c>
      <c r="B734" s="1">
        <v>45047</v>
      </c>
      <c r="C734" s="1">
        <v>45047</v>
      </c>
      <c r="D734" t="s">
        <v>95</v>
      </c>
      <c r="E734" t="s">
        <v>47</v>
      </c>
      <c r="F734" t="s">
        <v>12</v>
      </c>
      <c r="G734" t="s">
        <v>13</v>
      </c>
      <c r="H734" t="s">
        <v>48</v>
      </c>
      <c r="I734" t="s">
        <v>45</v>
      </c>
      <c r="J734" t="s">
        <v>81</v>
      </c>
      <c r="K734" s="2">
        <v>985.6</v>
      </c>
    </row>
    <row r="735" spans="1:11" x14ac:dyDescent="0.25">
      <c r="A735" t="str">
        <f t="shared" si="11"/>
        <v>TD HQ N8_Compt-PC\\2305AA</v>
      </c>
      <c r="B735" s="1">
        <v>45047</v>
      </c>
      <c r="C735" s="1">
        <v>45047</v>
      </c>
      <c r="D735" t="s">
        <v>95</v>
      </c>
      <c r="E735" t="s">
        <v>49</v>
      </c>
      <c r="F735" t="s">
        <v>12</v>
      </c>
      <c r="G735" t="s">
        <v>13</v>
      </c>
      <c r="H735" t="s">
        <v>50</v>
      </c>
      <c r="I735" t="s">
        <v>45</v>
      </c>
      <c r="J735" t="s">
        <v>81</v>
      </c>
      <c r="K735" s="2">
        <v>7697.7</v>
      </c>
    </row>
    <row r="736" spans="1:11" x14ac:dyDescent="0.25">
      <c r="A736" t="str">
        <f t="shared" si="11"/>
        <v>TD HQ PCS_Compt-PC\\2305AA</v>
      </c>
      <c r="B736" s="1">
        <v>45047</v>
      </c>
      <c r="C736" s="1">
        <v>45047</v>
      </c>
      <c r="D736" t="s">
        <v>95</v>
      </c>
      <c r="E736" t="s">
        <v>51</v>
      </c>
      <c r="F736" t="s">
        <v>12</v>
      </c>
      <c r="G736" t="s">
        <v>13</v>
      </c>
      <c r="H736" t="s">
        <v>39</v>
      </c>
      <c r="I736" t="s">
        <v>45</v>
      </c>
      <c r="J736" t="s">
        <v>81</v>
      </c>
      <c r="K736" s="2">
        <v>3934.46</v>
      </c>
    </row>
    <row r="737" spans="1:11" x14ac:dyDescent="0.25">
      <c r="A737" t="str">
        <f t="shared" si="11"/>
        <v>TD Instance 120P_Compt-PC\\2305AA</v>
      </c>
      <c r="B737" s="1">
        <v>45047</v>
      </c>
      <c r="C737" s="1">
        <v>45047</v>
      </c>
      <c r="D737" t="s">
        <v>95</v>
      </c>
      <c r="E737" t="s">
        <v>53</v>
      </c>
      <c r="F737" t="s">
        <v>12</v>
      </c>
      <c r="G737" t="s">
        <v>13</v>
      </c>
      <c r="H737" t="s">
        <v>39</v>
      </c>
      <c r="I737" t="s">
        <v>40</v>
      </c>
      <c r="J737" t="s">
        <v>81</v>
      </c>
      <c r="K737" s="2">
        <v>9</v>
      </c>
    </row>
    <row r="738" spans="1:11" x14ac:dyDescent="0.25">
      <c r="A738" t="str">
        <f t="shared" si="11"/>
        <v>TD Instance 30P_Compt-PC\\2305AA</v>
      </c>
      <c r="B738" s="1">
        <v>45047</v>
      </c>
      <c r="C738" s="1">
        <v>45047</v>
      </c>
      <c r="D738" t="s">
        <v>95</v>
      </c>
      <c r="E738" t="s">
        <v>54</v>
      </c>
      <c r="F738" t="s">
        <v>12</v>
      </c>
      <c r="G738" t="s">
        <v>13</v>
      </c>
      <c r="H738" t="s">
        <v>39</v>
      </c>
      <c r="I738" t="s">
        <v>40</v>
      </c>
      <c r="J738" t="s">
        <v>81</v>
      </c>
      <c r="K738" s="2">
        <v>10.69</v>
      </c>
    </row>
    <row r="739" spans="1:11" x14ac:dyDescent="0.25">
      <c r="A739" t="str">
        <f t="shared" si="11"/>
        <v>TD N1_Compt-PC\\2305AA</v>
      </c>
      <c r="B739" s="1">
        <v>45047</v>
      </c>
      <c r="C739" s="1">
        <v>45047</v>
      </c>
      <c r="D739" t="s">
        <v>95</v>
      </c>
      <c r="E739" t="s">
        <v>55</v>
      </c>
      <c r="F739" t="s">
        <v>12</v>
      </c>
      <c r="G739" t="s">
        <v>13</v>
      </c>
      <c r="H739" t="s">
        <v>48</v>
      </c>
      <c r="I739" t="s">
        <v>40</v>
      </c>
      <c r="J739" t="s">
        <v>81</v>
      </c>
      <c r="K739" s="2">
        <v>2712.9</v>
      </c>
    </row>
    <row r="740" spans="1:11" x14ac:dyDescent="0.25">
      <c r="A740" t="str">
        <f t="shared" si="11"/>
        <v>TD N8_Compt-PC\\2305AA</v>
      </c>
      <c r="B740" s="1">
        <v>45047</v>
      </c>
      <c r="C740" s="1">
        <v>45047</v>
      </c>
      <c r="D740" t="s">
        <v>95</v>
      </c>
      <c r="E740" t="s">
        <v>68</v>
      </c>
      <c r="F740" t="s">
        <v>12</v>
      </c>
      <c r="G740" t="s">
        <v>13</v>
      </c>
      <c r="H740" t="s">
        <v>50</v>
      </c>
      <c r="I740" t="s">
        <v>40</v>
      </c>
      <c r="J740" t="s">
        <v>81</v>
      </c>
      <c r="K740" s="2">
        <v>691.57</v>
      </c>
    </row>
    <row r="741" spans="1:11" x14ac:dyDescent="0.25">
      <c r="A741" t="str">
        <f t="shared" si="11"/>
        <v>TD NO_Compt-PC\\2305AA</v>
      </c>
      <c r="B741" s="1">
        <v>45047</v>
      </c>
      <c r="C741" s="1">
        <v>45047</v>
      </c>
      <c r="D741" t="s">
        <v>95</v>
      </c>
      <c r="E741" t="s">
        <v>69</v>
      </c>
      <c r="F741" t="s">
        <v>12</v>
      </c>
      <c r="G741" t="s">
        <v>13</v>
      </c>
      <c r="H741" t="s">
        <v>39</v>
      </c>
      <c r="I741" t="s">
        <v>40</v>
      </c>
      <c r="J741" t="s">
        <v>81</v>
      </c>
      <c r="K741" s="2">
        <v>12454.59</v>
      </c>
    </row>
    <row r="742" spans="1:11" x14ac:dyDescent="0.25">
      <c r="A742" t="str">
        <f t="shared" si="11"/>
        <v>TD OS_Compt-PC\\2305AA</v>
      </c>
      <c r="B742" s="1">
        <v>45047</v>
      </c>
      <c r="C742" s="1">
        <v>45047</v>
      </c>
      <c r="D742" t="s">
        <v>95</v>
      </c>
      <c r="E742" t="s">
        <v>70</v>
      </c>
      <c r="F742" t="s">
        <v>12</v>
      </c>
      <c r="G742" t="s">
        <v>13</v>
      </c>
      <c r="H742" t="s">
        <v>39</v>
      </c>
      <c r="I742" t="s">
        <v>40</v>
      </c>
      <c r="J742" t="s">
        <v>81</v>
      </c>
      <c r="K742" s="2">
        <v>174.95</v>
      </c>
    </row>
    <row r="743" spans="1:11" x14ac:dyDescent="0.25">
      <c r="A743" t="str">
        <f t="shared" si="11"/>
        <v>TD SS N°1_Compt-PC\\2305AA</v>
      </c>
      <c r="B743" s="1">
        <v>45047</v>
      </c>
      <c r="C743" s="1">
        <v>45047</v>
      </c>
      <c r="D743" t="s">
        <v>95</v>
      </c>
      <c r="E743" t="s">
        <v>71</v>
      </c>
      <c r="F743" t="s">
        <v>12</v>
      </c>
      <c r="G743" t="s">
        <v>13</v>
      </c>
      <c r="H743" t="s">
        <v>72</v>
      </c>
      <c r="I743" t="s">
        <v>40</v>
      </c>
      <c r="J743" t="s">
        <v>81</v>
      </c>
      <c r="K743" s="2">
        <v>328</v>
      </c>
    </row>
    <row r="744" spans="1:11" x14ac:dyDescent="0.25">
      <c r="A744" t="str">
        <f t="shared" si="11"/>
        <v>TD SS N°2_Compt-PC\\2305AA</v>
      </c>
      <c r="B744" s="1">
        <v>45047</v>
      </c>
      <c r="C744" s="1">
        <v>45047</v>
      </c>
      <c r="D744" t="s">
        <v>95</v>
      </c>
      <c r="E744" t="s">
        <v>73</v>
      </c>
      <c r="F744" t="s">
        <v>12</v>
      </c>
      <c r="G744" t="s">
        <v>13</v>
      </c>
      <c r="H744" t="s">
        <v>74</v>
      </c>
      <c r="I744" t="s">
        <v>40</v>
      </c>
      <c r="J744" t="s">
        <v>81</v>
      </c>
      <c r="K744" s="2">
        <v>40.770000000000003</v>
      </c>
    </row>
    <row r="745" spans="1:11" x14ac:dyDescent="0.25">
      <c r="A745" t="str">
        <f t="shared" si="11"/>
        <v>TGS_Compt-Pompes de relevages\\2305AA</v>
      </c>
      <c r="B745" s="1">
        <v>45047</v>
      </c>
      <c r="C745" s="1">
        <v>45047</v>
      </c>
      <c r="D745" t="s">
        <v>96</v>
      </c>
      <c r="E745" t="s">
        <v>77</v>
      </c>
      <c r="F745" t="s">
        <v>12</v>
      </c>
      <c r="G745" t="s">
        <v>13</v>
      </c>
      <c r="H745" t="s">
        <v>72</v>
      </c>
      <c r="I745" t="s">
        <v>45</v>
      </c>
      <c r="J745" t="s">
        <v>97</v>
      </c>
      <c r="K745" s="2">
        <v>308.60000000000002</v>
      </c>
    </row>
    <row r="746" spans="1:11" x14ac:dyDescent="0.25">
      <c r="A746" t="str">
        <f t="shared" si="11"/>
        <v>TD HQ PCS_Compt-VC\\2305AA</v>
      </c>
      <c r="B746" s="1">
        <v>45047</v>
      </c>
      <c r="C746" s="1">
        <v>45047</v>
      </c>
      <c r="D746" t="s">
        <v>98</v>
      </c>
      <c r="E746" t="s">
        <v>51</v>
      </c>
      <c r="F746" t="s">
        <v>12</v>
      </c>
      <c r="G746" t="s">
        <v>13</v>
      </c>
      <c r="H746" t="s">
        <v>39</v>
      </c>
      <c r="I746" t="s">
        <v>45</v>
      </c>
      <c r="J746" t="s">
        <v>21</v>
      </c>
      <c r="K746" s="2">
        <v>469</v>
      </c>
    </row>
    <row r="747" spans="1:11" x14ac:dyDescent="0.25">
      <c r="A747" t="str">
        <f t="shared" si="11"/>
        <v>TD N2_CP1 Compt-éclairage\\2305AA</v>
      </c>
      <c r="B747" s="1">
        <v>45047</v>
      </c>
      <c r="C747" s="1">
        <v>45047</v>
      </c>
      <c r="D747" t="s">
        <v>99</v>
      </c>
      <c r="E747" t="s">
        <v>56</v>
      </c>
      <c r="F747" t="s">
        <v>12</v>
      </c>
      <c r="G747" t="s">
        <v>13</v>
      </c>
      <c r="H747" t="s">
        <v>57</v>
      </c>
      <c r="I747" t="s">
        <v>40</v>
      </c>
      <c r="J747" t="s">
        <v>87</v>
      </c>
      <c r="K747" s="2">
        <v>12185</v>
      </c>
    </row>
    <row r="748" spans="1:11" x14ac:dyDescent="0.25">
      <c r="A748" t="str">
        <f t="shared" si="11"/>
        <v>TD N3_CP1 Compt-éclairage\\2305AA</v>
      </c>
      <c r="B748" s="1">
        <v>45047</v>
      </c>
      <c r="C748" s="1">
        <v>45047</v>
      </c>
      <c r="D748" t="s">
        <v>99</v>
      </c>
      <c r="E748" t="s">
        <v>58</v>
      </c>
      <c r="F748" t="s">
        <v>12</v>
      </c>
      <c r="G748" t="s">
        <v>13</v>
      </c>
      <c r="H748" t="s">
        <v>59</v>
      </c>
      <c r="I748" t="s">
        <v>40</v>
      </c>
      <c r="J748" t="s">
        <v>87</v>
      </c>
      <c r="K748" s="2">
        <v>12883.9</v>
      </c>
    </row>
    <row r="749" spans="1:11" x14ac:dyDescent="0.25">
      <c r="A749" t="str">
        <f t="shared" si="11"/>
        <v>TD N4_CP1 Compt-éclairage\\2305AA</v>
      </c>
      <c r="B749" s="1">
        <v>45047</v>
      </c>
      <c r="C749" s="1">
        <v>45047</v>
      </c>
      <c r="D749" t="s">
        <v>99</v>
      </c>
      <c r="E749" t="s">
        <v>60</v>
      </c>
      <c r="F749" t="s">
        <v>12</v>
      </c>
      <c r="G749" t="s">
        <v>13</v>
      </c>
      <c r="H749" t="s">
        <v>61</v>
      </c>
      <c r="I749" t="s">
        <v>40</v>
      </c>
      <c r="J749" t="s">
        <v>87</v>
      </c>
      <c r="K749" s="2">
        <v>12113.9</v>
      </c>
    </row>
    <row r="750" spans="1:11" x14ac:dyDescent="0.25">
      <c r="A750" t="str">
        <f t="shared" si="11"/>
        <v>TD N5_CP1 Compt-éclairage\\2305AA</v>
      </c>
      <c r="B750" s="1">
        <v>45047</v>
      </c>
      <c r="C750" s="1">
        <v>45047</v>
      </c>
      <c r="D750" t="s">
        <v>99</v>
      </c>
      <c r="E750" t="s">
        <v>62</v>
      </c>
      <c r="F750" t="s">
        <v>12</v>
      </c>
      <c r="G750" t="s">
        <v>13</v>
      </c>
      <c r="H750" t="s">
        <v>63</v>
      </c>
      <c r="I750" t="s">
        <v>40</v>
      </c>
      <c r="J750" t="s">
        <v>87</v>
      </c>
      <c r="K750" s="2">
        <v>11528.6</v>
      </c>
    </row>
    <row r="751" spans="1:11" x14ac:dyDescent="0.25">
      <c r="A751" t="str">
        <f t="shared" si="11"/>
        <v>TD N6_CP1 Compt-éclairage\\2305AA</v>
      </c>
      <c r="B751" s="1">
        <v>45047</v>
      </c>
      <c r="C751" s="1">
        <v>45047</v>
      </c>
      <c r="D751" t="s">
        <v>99</v>
      </c>
      <c r="E751" t="s">
        <v>64</v>
      </c>
      <c r="F751" t="s">
        <v>12</v>
      </c>
      <c r="G751" t="s">
        <v>13</v>
      </c>
      <c r="H751" t="s">
        <v>65</v>
      </c>
      <c r="I751" t="s">
        <v>40</v>
      </c>
      <c r="J751" t="s">
        <v>87</v>
      </c>
      <c r="K751" s="2">
        <v>10766.9</v>
      </c>
    </row>
    <row r="752" spans="1:11" x14ac:dyDescent="0.25">
      <c r="A752" t="str">
        <f t="shared" si="11"/>
        <v>TD N7_CP1 Compt-éclairage\\2305AA</v>
      </c>
      <c r="B752" s="1">
        <v>45047</v>
      </c>
      <c r="C752" s="1">
        <v>45047</v>
      </c>
      <c r="D752" t="s">
        <v>99</v>
      </c>
      <c r="E752" t="s">
        <v>66</v>
      </c>
      <c r="F752" t="s">
        <v>12</v>
      </c>
      <c r="G752" t="s">
        <v>13</v>
      </c>
      <c r="H752" t="s">
        <v>67</v>
      </c>
      <c r="I752" t="s">
        <v>40</v>
      </c>
      <c r="J752" t="s">
        <v>87</v>
      </c>
      <c r="K752" s="2">
        <v>9723.7000000000007</v>
      </c>
    </row>
    <row r="753" spans="1:11" x14ac:dyDescent="0.25">
      <c r="A753" t="str">
        <f t="shared" si="11"/>
        <v>TD N2_CP2 Compt-CVC\\2305AA</v>
      </c>
      <c r="B753" s="1">
        <v>45047</v>
      </c>
      <c r="C753" s="1">
        <v>45047</v>
      </c>
      <c r="D753" t="s">
        <v>100</v>
      </c>
      <c r="E753" t="s">
        <v>56</v>
      </c>
      <c r="F753" t="s">
        <v>12</v>
      </c>
      <c r="G753" t="s">
        <v>13</v>
      </c>
      <c r="H753" t="s">
        <v>57</v>
      </c>
      <c r="I753" t="s">
        <v>40</v>
      </c>
      <c r="J753" t="s">
        <v>21</v>
      </c>
      <c r="K753" s="2">
        <v>2471.8000000000002</v>
      </c>
    </row>
    <row r="754" spans="1:11" x14ac:dyDescent="0.25">
      <c r="A754" t="str">
        <f t="shared" si="11"/>
        <v>TD N3_CP2 Compt-CVC\\2305AA</v>
      </c>
      <c r="B754" s="1">
        <v>45047</v>
      </c>
      <c r="C754" s="1">
        <v>45047</v>
      </c>
      <c r="D754" t="s">
        <v>100</v>
      </c>
      <c r="E754" t="s">
        <v>58</v>
      </c>
      <c r="F754" t="s">
        <v>12</v>
      </c>
      <c r="G754" t="s">
        <v>13</v>
      </c>
      <c r="H754" t="s">
        <v>59</v>
      </c>
      <c r="I754" t="s">
        <v>40</v>
      </c>
      <c r="J754" t="s">
        <v>21</v>
      </c>
      <c r="K754" s="2">
        <v>2645</v>
      </c>
    </row>
    <row r="755" spans="1:11" x14ac:dyDescent="0.25">
      <c r="A755" t="str">
        <f t="shared" si="11"/>
        <v>TD N4_CP2 Compt-CVC\\2305AA</v>
      </c>
      <c r="B755" s="1">
        <v>45047</v>
      </c>
      <c r="C755" s="1">
        <v>45047</v>
      </c>
      <c r="D755" t="s">
        <v>100</v>
      </c>
      <c r="E755" t="s">
        <v>60</v>
      </c>
      <c r="F755" t="s">
        <v>12</v>
      </c>
      <c r="G755" t="s">
        <v>13</v>
      </c>
      <c r="H755" t="s">
        <v>61</v>
      </c>
      <c r="I755" t="s">
        <v>40</v>
      </c>
      <c r="J755" t="s">
        <v>21</v>
      </c>
      <c r="K755" s="2">
        <v>2513.6</v>
      </c>
    </row>
    <row r="756" spans="1:11" x14ac:dyDescent="0.25">
      <c r="A756" t="str">
        <f t="shared" si="11"/>
        <v>TD N5_CP2 Compt-CVC\\2305AA</v>
      </c>
      <c r="B756" s="1">
        <v>45047</v>
      </c>
      <c r="C756" s="1">
        <v>45047</v>
      </c>
      <c r="D756" t="s">
        <v>100</v>
      </c>
      <c r="E756" t="s">
        <v>62</v>
      </c>
      <c r="F756" t="s">
        <v>12</v>
      </c>
      <c r="G756" t="s">
        <v>13</v>
      </c>
      <c r="H756" t="s">
        <v>63</v>
      </c>
      <c r="I756" t="s">
        <v>40</v>
      </c>
      <c r="J756" t="s">
        <v>21</v>
      </c>
      <c r="K756" s="2">
        <v>2543.3000000000002</v>
      </c>
    </row>
    <row r="757" spans="1:11" x14ac:dyDescent="0.25">
      <c r="A757" t="str">
        <f t="shared" si="11"/>
        <v>TD N6_CP2 Compt-CVC\\2305AA</v>
      </c>
      <c r="B757" s="1">
        <v>45047</v>
      </c>
      <c r="C757" s="1">
        <v>45047</v>
      </c>
      <c r="D757" t="s">
        <v>100</v>
      </c>
      <c r="E757" t="s">
        <v>64</v>
      </c>
      <c r="F757" t="s">
        <v>12</v>
      </c>
      <c r="G757" t="s">
        <v>13</v>
      </c>
      <c r="H757" t="s">
        <v>65</v>
      </c>
      <c r="I757" t="s">
        <v>40</v>
      </c>
      <c r="J757" t="s">
        <v>21</v>
      </c>
      <c r="K757" s="2">
        <v>2589.9</v>
      </c>
    </row>
    <row r="758" spans="1:11" x14ac:dyDescent="0.25">
      <c r="A758" t="str">
        <f t="shared" si="11"/>
        <v>TD N7_CP2 Compt-CVC\\2305AA</v>
      </c>
      <c r="B758" s="1">
        <v>45047</v>
      </c>
      <c r="C758" s="1">
        <v>45047</v>
      </c>
      <c r="D758" t="s">
        <v>100</v>
      </c>
      <c r="E758" t="s">
        <v>66</v>
      </c>
      <c r="F758" t="s">
        <v>12</v>
      </c>
      <c r="G758" t="s">
        <v>13</v>
      </c>
      <c r="H758" t="s">
        <v>67</v>
      </c>
      <c r="I758" t="s">
        <v>40</v>
      </c>
      <c r="J758" t="s">
        <v>21</v>
      </c>
      <c r="K758" s="2">
        <v>2457.1</v>
      </c>
    </row>
    <row r="759" spans="1:11" x14ac:dyDescent="0.25">
      <c r="A759" t="str">
        <f t="shared" si="11"/>
        <v>TD N2_CP3 Compt-BEC\\2305AA</v>
      </c>
      <c r="B759" s="1">
        <v>45047</v>
      </c>
      <c r="C759" s="1">
        <v>45047</v>
      </c>
      <c r="D759" t="s">
        <v>101</v>
      </c>
      <c r="E759" t="s">
        <v>56</v>
      </c>
      <c r="F759" t="s">
        <v>12</v>
      </c>
      <c r="G759" t="s">
        <v>13</v>
      </c>
      <c r="H759" t="s">
        <v>57</v>
      </c>
      <c r="I759" t="s">
        <v>40</v>
      </c>
      <c r="J759" t="s">
        <v>79</v>
      </c>
      <c r="K759" s="2">
        <v>3011.9</v>
      </c>
    </row>
    <row r="760" spans="1:11" x14ac:dyDescent="0.25">
      <c r="A760" t="str">
        <f t="shared" si="11"/>
        <v>TD N3_CP3 Compt-BEC\\2305AA</v>
      </c>
      <c r="B760" s="1">
        <v>45047</v>
      </c>
      <c r="C760" s="1">
        <v>45047</v>
      </c>
      <c r="D760" t="s">
        <v>101</v>
      </c>
      <c r="E760" t="s">
        <v>58</v>
      </c>
      <c r="F760" t="s">
        <v>12</v>
      </c>
      <c r="G760" t="s">
        <v>13</v>
      </c>
      <c r="H760" t="s">
        <v>59</v>
      </c>
      <c r="I760" t="s">
        <v>40</v>
      </c>
      <c r="J760" t="s">
        <v>79</v>
      </c>
      <c r="K760" s="2">
        <v>3173.5</v>
      </c>
    </row>
    <row r="761" spans="1:11" x14ac:dyDescent="0.25">
      <c r="A761" t="str">
        <f t="shared" si="11"/>
        <v>TD N4_CP3 Compt-BEC\\2305AA</v>
      </c>
      <c r="B761" s="1">
        <v>45047</v>
      </c>
      <c r="C761" s="1">
        <v>45047</v>
      </c>
      <c r="D761" t="s">
        <v>101</v>
      </c>
      <c r="E761" t="s">
        <v>60</v>
      </c>
      <c r="F761" t="s">
        <v>12</v>
      </c>
      <c r="G761" t="s">
        <v>13</v>
      </c>
      <c r="H761" t="s">
        <v>61</v>
      </c>
      <c r="I761" t="s">
        <v>40</v>
      </c>
      <c r="J761" t="s">
        <v>79</v>
      </c>
      <c r="K761" s="2">
        <v>3203.1</v>
      </c>
    </row>
    <row r="762" spans="1:11" x14ac:dyDescent="0.25">
      <c r="A762" t="str">
        <f t="shared" si="11"/>
        <v>TD N5_CP3 Compt-BEC\\2305AA</v>
      </c>
      <c r="B762" s="1">
        <v>45047</v>
      </c>
      <c r="C762" s="1">
        <v>45047</v>
      </c>
      <c r="D762" t="s">
        <v>101</v>
      </c>
      <c r="E762" t="s">
        <v>62</v>
      </c>
      <c r="F762" t="s">
        <v>12</v>
      </c>
      <c r="G762" t="s">
        <v>13</v>
      </c>
      <c r="H762" t="s">
        <v>63</v>
      </c>
      <c r="I762" t="s">
        <v>40</v>
      </c>
      <c r="J762" t="s">
        <v>79</v>
      </c>
      <c r="K762" s="2">
        <v>3590.8</v>
      </c>
    </row>
    <row r="763" spans="1:11" x14ac:dyDescent="0.25">
      <c r="A763" t="str">
        <f t="shared" si="11"/>
        <v>TD N6_CP3 Compt-BEC\\2305AA</v>
      </c>
      <c r="B763" s="1">
        <v>45047</v>
      </c>
      <c r="C763" s="1">
        <v>45047</v>
      </c>
      <c r="D763" t="s">
        <v>101</v>
      </c>
      <c r="E763" t="s">
        <v>64</v>
      </c>
      <c r="F763" t="s">
        <v>12</v>
      </c>
      <c r="G763" t="s">
        <v>13</v>
      </c>
      <c r="H763" t="s">
        <v>65</v>
      </c>
      <c r="I763" t="s">
        <v>40</v>
      </c>
      <c r="J763" t="s">
        <v>79</v>
      </c>
      <c r="K763" s="2">
        <v>2960.8</v>
      </c>
    </row>
    <row r="764" spans="1:11" x14ac:dyDescent="0.25">
      <c r="A764" t="str">
        <f t="shared" si="11"/>
        <v>TD N7_CP3 Compt-BEC\\2305AA</v>
      </c>
      <c r="B764" s="1">
        <v>45047</v>
      </c>
      <c r="C764" s="1">
        <v>45047</v>
      </c>
      <c r="D764" t="s">
        <v>101</v>
      </c>
      <c r="E764" t="s">
        <v>66</v>
      </c>
      <c r="F764" t="s">
        <v>12</v>
      </c>
      <c r="G764" t="s">
        <v>13</v>
      </c>
      <c r="H764" t="s">
        <v>67</v>
      </c>
      <c r="I764" t="s">
        <v>40</v>
      </c>
      <c r="J764" t="s">
        <v>79</v>
      </c>
      <c r="K764" s="2">
        <v>2680.1</v>
      </c>
    </row>
    <row r="765" spans="1:11" x14ac:dyDescent="0.25">
      <c r="A765" t="str">
        <f t="shared" si="11"/>
        <v>TD N2_CP4 Compt-PC\\2305AA</v>
      </c>
      <c r="B765" s="1">
        <v>45047</v>
      </c>
      <c r="C765" s="1">
        <v>45047</v>
      </c>
      <c r="D765" t="s">
        <v>102</v>
      </c>
      <c r="E765" t="s">
        <v>56</v>
      </c>
      <c r="F765" t="s">
        <v>12</v>
      </c>
      <c r="G765" t="s">
        <v>13</v>
      </c>
      <c r="H765" t="s">
        <v>57</v>
      </c>
      <c r="I765" t="s">
        <v>40</v>
      </c>
      <c r="J765" t="s">
        <v>81</v>
      </c>
      <c r="K765" s="2">
        <v>4734.8999999999996</v>
      </c>
    </row>
    <row r="766" spans="1:11" x14ac:dyDescent="0.25">
      <c r="A766" t="str">
        <f t="shared" si="11"/>
        <v>TD N3_CP4 Compt-PC\\2305AA</v>
      </c>
      <c r="B766" s="1">
        <v>45047</v>
      </c>
      <c r="C766" s="1">
        <v>45047</v>
      </c>
      <c r="D766" t="s">
        <v>102</v>
      </c>
      <c r="E766" t="s">
        <v>58</v>
      </c>
      <c r="F766" t="s">
        <v>12</v>
      </c>
      <c r="G766" t="s">
        <v>13</v>
      </c>
      <c r="H766" t="s">
        <v>59</v>
      </c>
      <c r="I766" t="s">
        <v>40</v>
      </c>
      <c r="J766" t="s">
        <v>81</v>
      </c>
      <c r="K766" s="2">
        <v>5050.7</v>
      </c>
    </row>
    <row r="767" spans="1:11" x14ac:dyDescent="0.25">
      <c r="A767" t="str">
        <f t="shared" si="11"/>
        <v>TD N4_CP4 Compt-PC\\2305AA</v>
      </c>
      <c r="B767" s="1">
        <v>45047</v>
      </c>
      <c r="C767" s="1">
        <v>45047</v>
      </c>
      <c r="D767" t="s">
        <v>102</v>
      </c>
      <c r="E767" t="s">
        <v>60</v>
      </c>
      <c r="F767" t="s">
        <v>12</v>
      </c>
      <c r="G767" t="s">
        <v>13</v>
      </c>
      <c r="H767" t="s">
        <v>61</v>
      </c>
      <c r="I767" t="s">
        <v>40</v>
      </c>
      <c r="J767" t="s">
        <v>81</v>
      </c>
      <c r="K767" s="2">
        <v>5986.6</v>
      </c>
    </row>
    <row r="768" spans="1:11" x14ac:dyDescent="0.25">
      <c r="A768" t="str">
        <f t="shared" si="11"/>
        <v>TD N5_CP4 Compt-PC\\2305AA</v>
      </c>
      <c r="B768" s="1">
        <v>45047</v>
      </c>
      <c r="C768" s="1">
        <v>45047</v>
      </c>
      <c r="D768" t="s">
        <v>102</v>
      </c>
      <c r="E768" t="s">
        <v>62</v>
      </c>
      <c r="F768" t="s">
        <v>12</v>
      </c>
      <c r="G768" t="s">
        <v>13</v>
      </c>
      <c r="H768" t="s">
        <v>63</v>
      </c>
      <c r="I768" t="s">
        <v>40</v>
      </c>
      <c r="J768" t="s">
        <v>81</v>
      </c>
      <c r="K768" s="2">
        <v>6283.9</v>
      </c>
    </row>
    <row r="769" spans="1:11" x14ac:dyDescent="0.25">
      <c r="A769" t="str">
        <f t="shared" si="11"/>
        <v>TD N6_CP4 Compt-PC\\2305AA</v>
      </c>
      <c r="B769" s="1">
        <v>45047</v>
      </c>
      <c r="C769" s="1">
        <v>45047</v>
      </c>
      <c r="D769" t="s">
        <v>102</v>
      </c>
      <c r="E769" t="s">
        <v>64</v>
      </c>
      <c r="F769" t="s">
        <v>12</v>
      </c>
      <c r="G769" t="s">
        <v>13</v>
      </c>
      <c r="H769" t="s">
        <v>65</v>
      </c>
      <c r="I769" t="s">
        <v>40</v>
      </c>
      <c r="J769" t="s">
        <v>81</v>
      </c>
      <c r="K769" s="2">
        <v>6298.8</v>
      </c>
    </row>
    <row r="770" spans="1:11" x14ac:dyDescent="0.25">
      <c r="A770" t="str">
        <f t="shared" ref="A770:A833" si="12">E770&amp;"_"&amp;D770&amp;"\\"&amp;TEXT(C770,"JJMMAA")</f>
        <v>TD N7_CP4 Compt-PC\\2305AA</v>
      </c>
      <c r="B770" s="1">
        <v>45047</v>
      </c>
      <c r="C770" s="1">
        <v>45047</v>
      </c>
      <c r="D770" t="s">
        <v>102</v>
      </c>
      <c r="E770" t="s">
        <v>66</v>
      </c>
      <c r="F770" t="s">
        <v>12</v>
      </c>
      <c r="G770" t="s">
        <v>13</v>
      </c>
      <c r="H770" t="s">
        <v>67</v>
      </c>
      <c r="I770" t="s">
        <v>40</v>
      </c>
      <c r="J770" t="s">
        <v>81</v>
      </c>
      <c r="K770" s="2">
        <v>7033.6</v>
      </c>
    </row>
    <row r="771" spans="1:11" x14ac:dyDescent="0.25">
      <c r="A771" t="str">
        <f t="shared" si="12"/>
        <v>Coffret LT CTA SUD_CTA 1\\2305AA</v>
      </c>
      <c r="B771" s="1">
        <v>45047</v>
      </c>
      <c r="C771" s="1">
        <v>45047</v>
      </c>
      <c r="D771" t="s">
        <v>103</v>
      </c>
      <c r="E771" t="s">
        <v>104</v>
      </c>
      <c r="F771" t="s">
        <v>12</v>
      </c>
      <c r="G771" t="s">
        <v>13</v>
      </c>
      <c r="J771" t="s">
        <v>21</v>
      </c>
      <c r="K771" s="2">
        <v>11944.72</v>
      </c>
    </row>
    <row r="772" spans="1:11" x14ac:dyDescent="0.25">
      <c r="A772" t="str">
        <f t="shared" si="12"/>
        <v>Coffret LT CTA SUD_CTA 3\\2305AA</v>
      </c>
      <c r="B772" s="1">
        <v>45047</v>
      </c>
      <c r="C772" s="1">
        <v>45047</v>
      </c>
      <c r="D772" t="s">
        <v>105</v>
      </c>
      <c r="E772" t="s">
        <v>104</v>
      </c>
      <c r="F772" t="s">
        <v>12</v>
      </c>
      <c r="G772" t="s">
        <v>13</v>
      </c>
      <c r="J772" t="s">
        <v>21</v>
      </c>
      <c r="K772" s="2">
        <v>13460.96</v>
      </c>
    </row>
    <row r="773" spans="1:11" x14ac:dyDescent="0.25">
      <c r="A773" t="str">
        <f t="shared" si="12"/>
        <v>Coffret LT CTA SUD_CTA 4\\2305AA</v>
      </c>
      <c r="B773" s="1">
        <v>45047</v>
      </c>
      <c r="C773" s="1">
        <v>45047</v>
      </c>
      <c r="D773" t="s">
        <v>106</v>
      </c>
      <c r="E773" t="s">
        <v>104</v>
      </c>
      <c r="F773" t="s">
        <v>12</v>
      </c>
      <c r="G773" t="s">
        <v>13</v>
      </c>
      <c r="J773" t="s">
        <v>21</v>
      </c>
      <c r="K773" s="2">
        <v>9566.0300000000007</v>
      </c>
    </row>
    <row r="774" spans="1:11" x14ac:dyDescent="0.25">
      <c r="A774" t="str">
        <f t="shared" si="12"/>
        <v>Coffret LT CTA SUD_CTA 5\\2305AA</v>
      </c>
      <c r="B774" s="1">
        <v>45047</v>
      </c>
      <c r="C774" s="1">
        <v>45047</v>
      </c>
      <c r="D774" t="s">
        <v>107</v>
      </c>
      <c r="E774" t="s">
        <v>104</v>
      </c>
      <c r="F774" t="s">
        <v>12</v>
      </c>
      <c r="G774" t="s">
        <v>13</v>
      </c>
      <c r="J774" t="s">
        <v>21</v>
      </c>
      <c r="K774" s="2">
        <v>5023.7</v>
      </c>
    </row>
    <row r="775" spans="1:11" x14ac:dyDescent="0.25">
      <c r="A775" t="str">
        <f t="shared" si="12"/>
        <v>Coffret LT CTA SUD_CTA 6\\2305AA</v>
      </c>
      <c r="B775" s="1">
        <v>45047</v>
      </c>
      <c r="C775" s="1">
        <v>45047</v>
      </c>
      <c r="D775" t="s">
        <v>108</v>
      </c>
      <c r="E775" t="s">
        <v>104</v>
      </c>
      <c r="F775" t="s">
        <v>12</v>
      </c>
      <c r="G775" t="s">
        <v>13</v>
      </c>
      <c r="J775" t="s">
        <v>21</v>
      </c>
      <c r="K775" s="2">
        <v>52766.18</v>
      </c>
    </row>
    <row r="776" spans="1:11" x14ac:dyDescent="0.25">
      <c r="A776" t="str">
        <f t="shared" si="12"/>
        <v>Coffret LT CTA SUD_CTA 7\\2305AA</v>
      </c>
      <c r="B776" s="1">
        <v>45047</v>
      </c>
      <c r="C776" s="1">
        <v>45047</v>
      </c>
      <c r="D776" t="s">
        <v>109</v>
      </c>
      <c r="E776" t="s">
        <v>104</v>
      </c>
      <c r="F776" t="s">
        <v>12</v>
      </c>
      <c r="G776" t="s">
        <v>13</v>
      </c>
      <c r="J776" t="s">
        <v>21</v>
      </c>
      <c r="K776" s="2">
        <v>38282.99</v>
      </c>
    </row>
    <row r="777" spans="1:11" x14ac:dyDescent="0.25">
      <c r="A777" t="str">
        <f t="shared" si="12"/>
        <v>TGBT_CTA_02_AMPHIE\\2305AA</v>
      </c>
      <c r="B777" s="1">
        <v>45047</v>
      </c>
      <c r="C777" s="1">
        <v>45047</v>
      </c>
      <c r="D777" t="s">
        <v>110</v>
      </c>
      <c r="E777" t="s">
        <v>20</v>
      </c>
      <c r="F777" t="s">
        <v>12</v>
      </c>
      <c r="G777" t="s">
        <v>13</v>
      </c>
      <c r="J777" t="s">
        <v>21</v>
      </c>
      <c r="K777" s="2">
        <v>1264</v>
      </c>
    </row>
    <row r="778" spans="1:11" x14ac:dyDescent="0.25">
      <c r="A778" t="str">
        <f t="shared" si="12"/>
        <v>TGBT_CTA_08_LT_NORD_OS\\2305AA</v>
      </c>
      <c r="B778" s="1">
        <v>45047</v>
      </c>
      <c r="C778" s="1">
        <v>45047</v>
      </c>
      <c r="D778" t="s">
        <v>111</v>
      </c>
      <c r="E778" t="s">
        <v>20</v>
      </c>
      <c r="F778" t="s">
        <v>12</v>
      </c>
      <c r="G778" t="s">
        <v>13</v>
      </c>
      <c r="J778" t="s">
        <v>21</v>
      </c>
      <c r="K778" s="2">
        <v>872.3</v>
      </c>
    </row>
    <row r="779" spans="1:11" x14ac:dyDescent="0.25">
      <c r="A779" t="str">
        <f t="shared" si="12"/>
        <v>TGBT_DRY_1\\2305AA</v>
      </c>
      <c r="B779" s="1">
        <v>45047</v>
      </c>
      <c r="C779" s="1">
        <v>45047</v>
      </c>
      <c r="D779" t="s">
        <v>112</v>
      </c>
      <c r="E779" t="s">
        <v>20</v>
      </c>
      <c r="F779" t="s">
        <v>12</v>
      </c>
      <c r="G779" t="s">
        <v>13</v>
      </c>
      <c r="J779" t="s">
        <v>21</v>
      </c>
      <c r="K779" s="2">
        <v>649.9</v>
      </c>
    </row>
    <row r="780" spans="1:11" x14ac:dyDescent="0.25">
      <c r="A780" t="str">
        <f t="shared" si="12"/>
        <v>TGBT_DRY_2\\2305AA</v>
      </c>
      <c r="B780" s="1">
        <v>45047</v>
      </c>
      <c r="C780" s="1">
        <v>45047</v>
      </c>
      <c r="D780" t="s">
        <v>113</v>
      </c>
      <c r="E780" t="s">
        <v>20</v>
      </c>
      <c r="F780" t="s">
        <v>12</v>
      </c>
      <c r="G780" t="s">
        <v>13</v>
      </c>
      <c r="J780" t="s">
        <v>21</v>
      </c>
      <c r="K780" s="2">
        <v>569.5</v>
      </c>
    </row>
    <row r="781" spans="1:11" x14ac:dyDescent="0.25">
      <c r="A781" t="str">
        <f t="shared" si="12"/>
        <v>Eau chaude_Eau chaude m3\\2305AA</v>
      </c>
      <c r="B781" s="1">
        <v>45047</v>
      </c>
      <c r="C781" s="1">
        <v>45047</v>
      </c>
      <c r="D781" t="s">
        <v>114</v>
      </c>
      <c r="E781" t="s">
        <v>115</v>
      </c>
      <c r="F781" t="s">
        <v>116</v>
      </c>
      <c r="G781" t="s">
        <v>117</v>
      </c>
      <c r="J781" t="s">
        <v>41</v>
      </c>
      <c r="K781" s="2">
        <v>52022.161999999997</v>
      </c>
    </row>
    <row r="782" spans="1:11" x14ac:dyDescent="0.25">
      <c r="A782" t="str">
        <f t="shared" si="12"/>
        <v>Eau chaude_Eau chaude MWh\\2305AA</v>
      </c>
      <c r="B782" s="1">
        <v>45047</v>
      </c>
      <c r="C782" s="1">
        <v>45047</v>
      </c>
      <c r="D782" t="s">
        <v>120</v>
      </c>
      <c r="E782" t="s">
        <v>115</v>
      </c>
      <c r="F782" t="s">
        <v>121</v>
      </c>
      <c r="G782" t="s">
        <v>117</v>
      </c>
      <c r="J782" t="s">
        <v>41</v>
      </c>
      <c r="K782" s="2">
        <v>459.572</v>
      </c>
    </row>
    <row r="783" spans="1:11" x14ac:dyDescent="0.25">
      <c r="A783" t="str">
        <f t="shared" si="12"/>
        <v>Eau foide_Eau foide\\2305AA</v>
      </c>
      <c r="B783" s="1">
        <v>45047</v>
      </c>
      <c r="C783" s="1">
        <v>45047</v>
      </c>
      <c r="D783" t="s">
        <v>122</v>
      </c>
      <c r="E783" t="s">
        <v>122</v>
      </c>
      <c r="F783" t="s">
        <v>116</v>
      </c>
      <c r="G783" t="s">
        <v>117</v>
      </c>
      <c r="J783" t="s">
        <v>41</v>
      </c>
      <c r="K783" s="2">
        <v>3981.45</v>
      </c>
    </row>
    <row r="784" spans="1:11" x14ac:dyDescent="0.25">
      <c r="A784" t="str">
        <f t="shared" si="12"/>
        <v>Eau foide_Eau froide bureau\\2305AA</v>
      </c>
      <c r="B784" s="1">
        <v>45047</v>
      </c>
      <c r="C784" s="1">
        <v>45047</v>
      </c>
      <c r="D784" t="s">
        <v>123</v>
      </c>
      <c r="E784" t="s">
        <v>122</v>
      </c>
      <c r="F784" t="s">
        <v>116</v>
      </c>
      <c r="G784" t="s">
        <v>117</v>
      </c>
      <c r="J784" t="s">
        <v>41</v>
      </c>
      <c r="K784" s="2">
        <v>1534</v>
      </c>
    </row>
    <row r="785" spans="1:11" x14ac:dyDescent="0.25">
      <c r="A785" t="str">
        <f t="shared" si="12"/>
        <v>Eau foide_Eau froide SG\\2305AA</v>
      </c>
      <c r="B785" s="1">
        <v>45047</v>
      </c>
      <c r="C785" s="1">
        <v>45047</v>
      </c>
      <c r="D785" t="s">
        <v>124</v>
      </c>
      <c r="E785" t="s">
        <v>122</v>
      </c>
      <c r="F785" t="s">
        <v>116</v>
      </c>
      <c r="G785" t="s">
        <v>117</v>
      </c>
      <c r="J785" t="s">
        <v>41</v>
      </c>
      <c r="K785" s="2">
        <v>2209</v>
      </c>
    </row>
    <row r="786" spans="1:11" x14ac:dyDescent="0.25">
      <c r="A786" t="str">
        <f t="shared" si="12"/>
        <v>TGBT_INT_GEN_ECL_NORMAL_REM\\2305AA</v>
      </c>
      <c r="B786" s="1">
        <v>45047</v>
      </c>
      <c r="C786" s="1">
        <v>45047</v>
      </c>
      <c r="D786" t="s">
        <v>125</v>
      </c>
      <c r="E786" t="s">
        <v>20</v>
      </c>
      <c r="F786" t="s">
        <v>12</v>
      </c>
      <c r="G786" t="s">
        <v>13</v>
      </c>
      <c r="J786" t="s">
        <v>87</v>
      </c>
      <c r="K786" s="2">
        <v>328.5</v>
      </c>
    </row>
    <row r="787" spans="1:11" x14ac:dyDescent="0.25">
      <c r="A787" t="str">
        <f t="shared" si="12"/>
        <v>TGBT_INT_GEN_NORMAL\\2305AA</v>
      </c>
      <c r="B787" s="1">
        <v>45047</v>
      </c>
      <c r="C787" s="1">
        <v>45047</v>
      </c>
      <c r="D787" t="s">
        <v>126</v>
      </c>
      <c r="E787" t="s">
        <v>20</v>
      </c>
      <c r="F787" t="s">
        <v>12</v>
      </c>
      <c r="G787" t="s">
        <v>13</v>
      </c>
      <c r="J787" t="s">
        <v>87</v>
      </c>
      <c r="K787" s="2">
        <v>172514</v>
      </c>
    </row>
    <row r="788" spans="1:11" x14ac:dyDescent="0.25">
      <c r="A788" t="str">
        <f t="shared" si="12"/>
        <v>TGBT_INT_GEN_PC_NORMAL_REM\\2305AA</v>
      </c>
      <c r="B788" s="1">
        <v>45047</v>
      </c>
      <c r="C788" s="1">
        <v>45047</v>
      </c>
      <c r="D788" t="s">
        <v>127</v>
      </c>
      <c r="E788" t="s">
        <v>20</v>
      </c>
      <c r="F788" t="s">
        <v>12</v>
      </c>
      <c r="G788" t="s">
        <v>13</v>
      </c>
      <c r="J788" t="s">
        <v>81</v>
      </c>
      <c r="K788" s="2">
        <v>9.8000000000000007</v>
      </c>
    </row>
    <row r="789" spans="1:11" x14ac:dyDescent="0.25">
      <c r="A789" t="str">
        <f t="shared" si="12"/>
        <v>TGBT_INT_GEN_R\\2305AA</v>
      </c>
      <c r="B789" s="1">
        <v>45047</v>
      </c>
      <c r="C789" s="1">
        <v>45047</v>
      </c>
      <c r="D789" t="s">
        <v>128</v>
      </c>
      <c r="E789" t="s">
        <v>20</v>
      </c>
      <c r="F789" t="s">
        <v>12</v>
      </c>
      <c r="G789" t="s">
        <v>13</v>
      </c>
      <c r="J789" t="s">
        <v>87</v>
      </c>
      <c r="K789" s="2">
        <v>242</v>
      </c>
    </row>
    <row r="790" spans="1:11" x14ac:dyDescent="0.25">
      <c r="A790" t="str">
        <f t="shared" si="12"/>
        <v>TGBT_INT_GEN_REMP\\2305AA</v>
      </c>
      <c r="B790" s="1">
        <v>45047</v>
      </c>
      <c r="C790" s="1">
        <v>45047</v>
      </c>
      <c r="D790" t="s">
        <v>129</v>
      </c>
      <c r="E790" t="s">
        <v>20</v>
      </c>
      <c r="F790" t="s">
        <v>12</v>
      </c>
      <c r="G790" t="s">
        <v>13</v>
      </c>
      <c r="J790" t="s">
        <v>87</v>
      </c>
      <c r="K790" s="2">
        <v>2872.1</v>
      </c>
    </row>
    <row r="791" spans="1:11" x14ac:dyDescent="0.25">
      <c r="A791" t="str">
        <f t="shared" si="12"/>
        <v>TGBT_Unit_EXT_Clim_LC_OND_VDI\\2305AA</v>
      </c>
      <c r="B791" s="1">
        <v>45047</v>
      </c>
      <c r="C791" s="1">
        <v>45047</v>
      </c>
      <c r="D791" t="s">
        <v>130</v>
      </c>
      <c r="E791" t="s">
        <v>20</v>
      </c>
      <c r="F791" t="s">
        <v>12</v>
      </c>
      <c r="G791" t="s">
        <v>13</v>
      </c>
      <c r="J791" t="s">
        <v>23</v>
      </c>
      <c r="K791" s="2">
        <v>6036.8</v>
      </c>
    </row>
    <row r="792" spans="1:11" x14ac:dyDescent="0.25">
      <c r="A792" t="str">
        <f t="shared" si="12"/>
        <v>TGBT_Unit_EXT_Clim_N08\\2305AA</v>
      </c>
      <c r="B792" s="1">
        <v>45047</v>
      </c>
      <c r="C792" s="1">
        <v>45047</v>
      </c>
      <c r="D792" t="s">
        <v>131</v>
      </c>
      <c r="E792" t="s">
        <v>20</v>
      </c>
      <c r="F792" t="s">
        <v>12</v>
      </c>
      <c r="G792" t="s">
        <v>13</v>
      </c>
      <c r="J792" t="s">
        <v>23</v>
      </c>
      <c r="K792" s="2">
        <v>621</v>
      </c>
    </row>
    <row r="793" spans="1:11" x14ac:dyDescent="0.25">
      <c r="A793" t="str">
        <f t="shared" si="12"/>
        <v>Compteur EDF_121 E Active 1 HPH\\2306AA</v>
      </c>
      <c r="B793" s="1">
        <v>45078</v>
      </c>
      <c r="C793" s="1">
        <v>45078</v>
      </c>
      <c r="D793" t="s">
        <v>10</v>
      </c>
      <c r="E793" t="s">
        <v>11</v>
      </c>
      <c r="F793" t="s">
        <v>12</v>
      </c>
      <c r="G793" t="s">
        <v>13</v>
      </c>
      <c r="J793" t="s">
        <v>14</v>
      </c>
      <c r="K793" s="2">
        <v>192712</v>
      </c>
    </row>
    <row r="794" spans="1:11" x14ac:dyDescent="0.25">
      <c r="A794" t="str">
        <f t="shared" si="12"/>
        <v>Compteur EDF_122 E Active 1 HCH\\2306AA</v>
      </c>
      <c r="B794" s="1">
        <v>45078</v>
      </c>
      <c r="C794" s="1">
        <v>45078</v>
      </c>
      <c r="D794" t="s">
        <v>15</v>
      </c>
      <c r="E794" t="s">
        <v>11</v>
      </c>
      <c r="F794" t="s">
        <v>12</v>
      </c>
      <c r="G794" t="s">
        <v>13</v>
      </c>
      <c r="J794" t="s">
        <v>14</v>
      </c>
      <c r="K794" s="2">
        <v>84256</v>
      </c>
    </row>
    <row r="795" spans="1:11" x14ac:dyDescent="0.25">
      <c r="A795" t="str">
        <f t="shared" si="12"/>
        <v>Compteur EDF_123 E Active 1 HPE\\2306AA</v>
      </c>
      <c r="B795" s="1">
        <v>45078</v>
      </c>
      <c r="C795" s="1">
        <v>45078</v>
      </c>
      <c r="D795" t="s">
        <v>16</v>
      </c>
      <c r="E795" t="s">
        <v>11</v>
      </c>
      <c r="F795" t="s">
        <v>12</v>
      </c>
      <c r="G795" t="s">
        <v>13</v>
      </c>
      <c r="J795" t="s">
        <v>14</v>
      </c>
      <c r="K795" s="2">
        <v>410271</v>
      </c>
    </row>
    <row r="796" spans="1:11" x14ac:dyDescent="0.25">
      <c r="A796" t="str">
        <f t="shared" si="12"/>
        <v>Compteur EDF_124 E Active 1 HCE\\2306AA</v>
      </c>
      <c r="B796" s="1">
        <v>45078</v>
      </c>
      <c r="C796" s="1">
        <v>45078</v>
      </c>
      <c r="D796" t="s">
        <v>17</v>
      </c>
      <c r="E796" t="s">
        <v>11</v>
      </c>
      <c r="F796" t="s">
        <v>12</v>
      </c>
      <c r="G796" t="s">
        <v>13</v>
      </c>
      <c r="J796" t="s">
        <v>14</v>
      </c>
      <c r="K796" s="2">
        <v>161639</v>
      </c>
    </row>
    <row r="797" spans="1:11" x14ac:dyDescent="0.25">
      <c r="A797" t="str">
        <f t="shared" si="12"/>
        <v>Compteur EDF_220 E Active 1 P\\2306AA</v>
      </c>
      <c r="B797" s="1">
        <v>45078</v>
      </c>
      <c r="C797" s="1">
        <v>45078</v>
      </c>
      <c r="D797" t="s">
        <v>18</v>
      </c>
      <c r="E797" t="s">
        <v>11</v>
      </c>
      <c r="F797" t="s">
        <v>12</v>
      </c>
      <c r="G797" t="s">
        <v>13</v>
      </c>
      <c r="J797" t="s">
        <v>14</v>
      </c>
      <c r="K797" s="2">
        <v>34594</v>
      </c>
    </row>
    <row r="798" spans="1:11" x14ac:dyDescent="0.25">
      <c r="A798" t="str">
        <f t="shared" si="12"/>
        <v>TGBT_ARM_BRANCH_LC\\2306AA</v>
      </c>
      <c r="B798" s="1">
        <v>45078</v>
      </c>
      <c r="C798" s="1">
        <v>45078</v>
      </c>
      <c r="D798" t="s">
        <v>19</v>
      </c>
      <c r="E798" t="s">
        <v>20</v>
      </c>
      <c r="F798" t="s">
        <v>12</v>
      </c>
      <c r="G798" t="s">
        <v>13</v>
      </c>
      <c r="J798" t="s">
        <v>21</v>
      </c>
      <c r="K798" s="2">
        <v>1480.7</v>
      </c>
    </row>
    <row r="799" spans="1:11" x14ac:dyDescent="0.25">
      <c r="A799" t="str">
        <f t="shared" si="12"/>
        <v>TGBT_ARM_CLIM_DET_D_OND1\\2306AA</v>
      </c>
      <c r="B799" s="1">
        <v>45078</v>
      </c>
      <c r="C799" s="1">
        <v>45078</v>
      </c>
      <c r="D799" t="s">
        <v>22</v>
      </c>
      <c r="E799" t="s">
        <v>20</v>
      </c>
      <c r="F799" t="s">
        <v>12</v>
      </c>
      <c r="G799" t="s">
        <v>13</v>
      </c>
      <c r="J799" t="s">
        <v>23</v>
      </c>
      <c r="K799" s="2">
        <v>156.6</v>
      </c>
    </row>
    <row r="800" spans="1:11" x14ac:dyDescent="0.25">
      <c r="A800" t="str">
        <f t="shared" si="12"/>
        <v>TGBT_ARM_CLIM_DET_D_OND2\\2306AA</v>
      </c>
      <c r="B800" s="1">
        <v>45078</v>
      </c>
      <c r="C800" s="1">
        <v>45078</v>
      </c>
      <c r="D800" t="s">
        <v>24</v>
      </c>
      <c r="E800" t="s">
        <v>20</v>
      </c>
      <c r="F800" t="s">
        <v>12</v>
      </c>
      <c r="G800" t="s">
        <v>13</v>
      </c>
      <c r="J800" t="s">
        <v>23</v>
      </c>
      <c r="K800" s="2">
        <v>162.19999999999999</v>
      </c>
    </row>
    <row r="801" spans="1:11" x14ac:dyDescent="0.25">
      <c r="A801" t="str">
        <f t="shared" si="12"/>
        <v>TGBT_ARM_CLIM_DET_D_VDI1\\2306AA</v>
      </c>
      <c r="B801" s="1">
        <v>45078</v>
      </c>
      <c r="C801" s="1">
        <v>45078</v>
      </c>
      <c r="D801" t="s">
        <v>25</v>
      </c>
      <c r="E801" t="s">
        <v>20</v>
      </c>
      <c r="F801" t="s">
        <v>12</v>
      </c>
      <c r="G801" t="s">
        <v>13</v>
      </c>
      <c r="J801" t="s">
        <v>23</v>
      </c>
      <c r="K801" s="2">
        <v>1133.9000000000001</v>
      </c>
    </row>
    <row r="802" spans="1:11" x14ac:dyDescent="0.25">
      <c r="A802" t="str">
        <f t="shared" si="12"/>
        <v>TGBT_ARM_CLIM_DET_D_VDI2\\2306AA</v>
      </c>
      <c r="B802" s="1">
        <v>45078</v>
      </c>
      <c r="C802" s="1">
        <v>45078</v>
      </c>
      <c r="D802" t="s">
        <v>26</v>
      </c>
      <c r="E802" t="s">
        <v>20</v>
      </c>
      <c r="F802" t="s">
        <v>12</v>
      </c>
      <c r="G802" t="s">
        <v>13</v>
      </c>
      <c r="J802" t="s">
        <v>23</v>
      </c>
      <c r="K802" s="2">
        <v>1907.6</v>
      </c>
    </row>
    <row r="803" spans="1:11" x14ac:dyDescent="0.25">
      <c r="A803" t="str">
        <f t="shared" si="12"/>
        <v>TGBT_ARM_CLIM_EG_LC_VDI1\\2306AA</v>
      </c>
      <c r="B803" s="1">
        <v>45078</v>
      </c>
      <c r="C803" s="1">
        <v>45078</v>
      </c>
      <c r="D803" t="s">
        <v>27</v>
      </c>
      <c r="E803" t="s">
        <v>20</v>
      </c>
      <c r="F803" t="s">
        <v>12</v>
      </c>
      <c r="G803" t="s">
        <v>13</v>
      </c>
      <c r="J803" t="s">
        <v>21</v>
      </c>
      <c r="K803" s="2">
        <v>884.3</v>
      </c>
    </row>
    <row r="804" spans="1:11" x14ac:dyDescent="0.25">
      <c r="A804" t="str">
        <f t="shared" si="12"/>
        <v>TGBT_ARM_CLIM_EG_LC_VDI2\\2306AA</v>
      </c>
      <c r="B804" s="1">
        <v>45078</v>
      </c>
      <c r="C804" s="1">
        <v>45078</v>
      </c>
      <c r="D804" t="s">
        <v>28</v>
      </c>
      <c r="E804" t="s">
        <v>20</v>
      </c>
      <c r="F804" t="s">
        <v>12</v>
      </c>
      <c r="G804" t="s">
        <v>13</v>
      </c>
      <c r="J804" t="s">
        <v>21</v>
      </c>
      <c r="K804" s="2">
        <v>2950.3</v>
      </c>
    </row>
    <row r="805" spans="1:11" x14ac:dyDescent="0.25">
      <c r="A805" t="str">
        <f t="shared" si="12"/>
        <v>TGBT_ARM_CLIM_EG_OND1\\2306AA</v>
      </c>
      <c r="B805" s="1">
        <v>45078</v>
      </c>
      <c r="C805" s="1">
        <v>45078</v>
      </c>
      <c r="D805" t="s">
        <v>29</v>
      </c>
      <c r="E805" t="s">
        <v>20</v>
      </c>
      <c r="F805" t="s">
        <v>12</v>
      </c>
      <c r="G805" t="s">
        <v>13</v>
      </c>
      <c r="J805" t="s">
        <v>21</v>
      </c>
      <c r="K805" s="2">
        <v>177.7</v>
      </c>
    </row>
    <row r="806" spans="1:11" x14ac:dyDescent="0.25">
      <c r="A806" t="str">
        <f t="shared" si="12"/>
        <v>TGBT_ARM_CLIM_EG_OND2\\2306AA</v>
      </c>
      <c r="B806" s="1">
        <v>45078</v>
      </c>
      <c r="C806" s="1">
        <v>45078</v>
      </c>
      <c r="D806" t="s">
        <v>30</v>
      </c>
      <c r="E806" t="s">
        <v>20</v>
      </c>
      <c r="F806" t="s">
        <v>12</v>
      </c>
      <c r="G806" t="s">
        <v>13</v>
      </c>
      <c r="J806" t="s">
        <v>21</v>
      </c>
      <c r="K806" s="2">
        <v>690.1</v>
      </c>
    </row>
    <row r="807" spans="1:11" x14ac:dyDescent="0.25">
      <c r="A807" t="str">
        <f t="shared" si="12"/>
        <v>TGBT_ARM_ELEC_LT_CTA_SUD\\2306AA</v>
      </c>
      <c r="B807" s="1">
        <v>45078</v>
      </c>
      <c r="C807" s="1">
        <v>45078</v>
      </c>
      <c r="D807" t="s">
        <v>31</v>
      </c>
      <c r="E807" t="s">
        <v>20</v>
      </c>
      <c r="F807" t="s">
        <v>12</v>
      </c>
      <c r="G807" t="s">
        <v>13</v>
      </c>
      <c r="J807" t="s">
        <v>21</v>
      </c>
      <c r="K807" s="2">
        <v>62443.199999999997</v>
      </c>
    </row>
    <row r="808" spans="1:11" x14ac:dyDescent="0.25">
      <c r="A808" t="str">
        <f t="shared" si="12"/>
        <v>TGBT_ARM_ELEC_LT_GF\\2306AA</v>
      </c>
      <c r="B808" s="1">
        <v>45078</v>
      </c>
      <c r="C808" s="1">
        <v>45078</v>
      </c>
      <c r="D808" t="s">
        <v>32</v>
      </c>
      <c r="E808" t="s">
        <v>20</v>
      </c>
      <c r="F808" t="s">
        <v>12</v>
      </c>
      <c r="G808" t="s">
        <v>13</v>
      </c>
      <c r="J808" t="s">
        <v>21</v>
      </c>
      <c r="K808" s="2">
        <v>84199.9</v>
      </c>
    </row>
    <row r="809" spans="1:11" x14ac:dyDescent="0.25">
      <c r="A809" t="str">
        <f t="shared" si="12"/>
        <v>TGBT_ARM_GF\\2306AA</v>
      </c>
      <c r="B809" s="1">
        <v>45078</v>
      </c>
      <c r="C809" s="1">
        <v>45078</v>
      </c>
      <c r="D809" t="s">
        <v>33</v>
      </c>
      <c r="E809" t="s">
        <v>20</v>
      </c>
      <c r="F809" t="s">
        <v>12</v>
      </c>
      <c r="G809" t="s">
        <v>13</v>
      </c>
      <c r="J809" t="s">
        <v>21</v>
      </c>
      <c r="K809" s="2">
        <v>73834</v>
      </c>
    </row>
    <row r="810" spans="1:11" x14ac:dyDescent="0.25">
      <c r="A810" t="str">
        <f t="shared" si="12"/>
        <v>TGBT_ASC_1800Kg\\2306AA</v>
      </c>
      <c r="B810" s="1">
        <v>45078</v>
      </c>
      <c r="C810" s="1">
        <v>45078</v>
      </c>
      <c r="D810" t="s">
        <v>34</v>
      </c>
      <c r="E810" t="s">
        <v>20</v>
      </c>
      <c r="F810" t="s">
        <v>12</v>
      </c>
      <c r="G810" t="s">
        <v>13</v>
      </c>
      <c r="J810" t="s">
        <v>35</v>
      </c>
      <c r="K810" s="2">
        <v>661.4</v>
      </c>
    </row>
    <row r="811" spans="1:11" x14ac:dyDescent="0.25">
      <c r="A811" t="str">
        <f t="shared" si="12"/>
        <v>TGBT_ASC_2800Kg\\2306AA</v>
      </c>
      <c r="B811" s="1">
        <v>45078</v>
      </c>
      <c r="C811" s="1">
        <v>45078</v>
      </c>
      <c r="D811" t="s">
        <v>36</v>
      </c>
      <c r="E811" t="s">
        <v>20</v>
      </c>
      <c r="F811" t="s">
        <v>12</v>
      </c>
      <c r="G811" t="s">
        <v>13</v>
      </c>
      <c r="J811" t="s">
        <v>35</v>
      </c>
      <c r="K811" s="2">
        <v>1420.6</v>
      </c>
    </row>
    <row r="812" spans="1:11" x14ac:dyDescent="0.25">
      <c r="A812" t="str">
        <f t="shared" si="12"/>
        <v>TD Amphithéatre_Centrale de mesure\\2306AA</v>
      </c>
      <c r="B812" s="1">
        <v>45078</v>
      </c>
      <c r="C812" s="1">
        <v>45078</v>
      </c>
      <c r="D812" t="s">
        <v>37</v>
      </c>
      <c r="E812" t="s">
        <v>38</v>
      </c>
      <c r="F812" t="s">
        <v>12</v>
      </c>
      <c r="G812" t="s">
        <v>13</v>
      </c>
      <c r="H812" t="s">
        <v>39</v>
      </c>
      <c r="I812" t="s">
        <v>40</v>
      </c>
      <c r="J812" t="s">
        <v>41</v>
      </c>
      <c r="K812" s="2">
        <v>3402.22</v>
      </c>
    </row>
    <row r="813" spans="1:11" x14ac:dyDescent="0.25">
      <c r="A813" t="str">
        <f t="shared" si="12"/>
        <v>TD Caféteria_Centrale de mesure\\2306AA</v>
      </c>
      <c r="B813" s="1">
        <v>45078</v>
      </c>
      <c r="C813" s="1">
        <v>45078</v>
      </c>
      <c r="D813" t="s">
        <v>37</v>
      </c>
      <c r="E813" t="s">
        <v>42</v>
      </c>
      <c r="F813" t="s">
        <v>12</v>
      </c>
      <c r="G813" t="s">
        <v>13</v>
      </c>
      <c r="H813" t="s">
        <v>43</v>
      </c>
      <c r="I813" t="s">
        <v>40</v>
      </c>
      <c r="J813" t="s">
        <v>41</v>
      </c>
      <c r="K813" s="2">
        <v>428.9</v>
      </c>
    </row>
    <row r="814" spans="1:11" x14ac:dyDescent="0.25">
      <c r="A814" t="str">
        <f t="shared" si="12"/>
        <v>TD HQ  Serveur 1_Centrale de mesure\\2306AA</v>
      </c>
      <c r="B814" s="1">
        <v>45078</v>
      </c>
      <c r="C814" s="1">
        <v>45078</v>
      </c>
      <c r="D814" t="s">
        <v>37</v>
      </c>
      <c r="E814" t="s">
        <v>44</v>
      </c>
      <c r="F814" t="s">
        <v>12</v>
      </c>
      <c r="G814" t="s">
        <v>13</v>
      </c>
      <c r="H814" t="s">
        <v>39</v>
      </c>
      <c r="I814" t="s">
        <v>45</v>
      </c>
      <c r="J814" t="s">
        <v>41</v>
      </c>
      <c r="K814" s="2">
        <v>12597.76</v>
      </c>
    </row>
    <row r="815" spans="1:11" x14ac:dyDescent="0.25">
      <c r="A815" t="str">
        <f t="shared" si="12"/>
        <v>TD HQ N0_Centrale de mesure\\2306AA</v>
      </c>
      <c r="B815" s="1">
        <v>45078</v>
      </c>
      <c r="C815" s="1">
        <v>45078</v>
      </c>
      <c r="D815" t="s">
        <v>37</v>
      </c>
      <c r="E815" t="s">
        <v>46</v>
      </c>
      <c r="F815" t="s">
        <v>12</v>
      </c>
      <c r="G815" t="s">
        <v>13</v>
      </c>
      <c r="H815" t="s">
        <v>39</v>
      </c>
      <c r="I815" t="s">
        <v>45</v>
      </c>
      <c r="J815" t="s">
        <v>41</v>
      </c>
      <c r="K815" s="2">
        <v>12576.9</v>
      </c>
    </row>
    <row r="816" spans="1:11" x14ac:dyDescent="0.25">
      <c r="A816" t="str">
        <f t="shared" si="12"/>
        <v>TD HQ N1_Centrale de mesure\\2306AA</v>
      </c>
      <c r="B816" s="1">
        <v>45078</v>
      </c>
      <c r="C816" s="1">
        <v>45078</v>
      </c>
      <c r="D816" t="s">
        <v>37</v>
      </c>
      <c r="E816" t="s">
        <v>47</v>
      </c>
      <c r="F816" t="s">
        <v>12</v>
      </c>
      <c r="G816" t="s">
        <v>13</v>
      </c>
      <c r="H816" t="s">
        <v>48</v>
      </c>
      <c r="I816" t="s">
        <v>45</v>
      </c>
      <c r="J816" t="s">
        <v>41</v>
      </c>
      <c r="K816" s="2">
        <v>6022.3</v>
      </c>
    </row>
    <row r="817" spans="1:11" x14ac:dyDescent="0.25">
      <c r="A817" t="str">
        <f t="shared" si="12"/>
        <v>TD HQ N8_Centrale de mesure\\2306AA</v>
      </c>
      <c r="B817" s="1">
        <v>45078</v>
      </c>
      <c r="C817" s="1">
        <v>45078</v>
      </c>
      <c r="D817" t="s">
        <v>37</v>
      </c>
      <c r="E817" t="s">
        <v>49</v>
      </c>
      <c r="F817" t="s">
        <v>12</v>
      </c>
      <c r="G817" t="s">
        <v>13</v>
      </c>
      <c r="H817" t="s">
        <v>50</v>
      </c>
      <c r="I817" t="s">
        <v>45</v>
      </c>
      <c r="J817" t="s">
        <v>41</v>
      </c>
      <c r="K817" s="2">
        <v>15047.2</v>
      </c>
    </row>
    <row r="818" spans="1:11" x14ac:dyDescent="0.25">
      <c r="A818" t="str">
        <f t="shared" si="12"/>
        <v>TD HQ PCS_Centrale de mesure\\2306AA</v>
      </c>
      <c r="B818" s="1">
        <v>45078</v>
      </c>
      <c r="C818" s="1">
        <v>45078</v>
      </c>
      <c r="D818" t="s">
        <v>37</v>
      </c>
      <c r="E818" t="s">
        <v>51</v>
      </c>
      <c r="F818" t="s">
        <v>12</v>
      </c>
      <c r="G818" t="s">
        <v>13</v>
      </c>
      <c r="H818" t="s">
        <v>39</v>
      </c>
      <c r="I818" t="s">
        <v>45</v>
      </c>
      <c r="J818" t="s">
        <v>41</v>
      </c>
      <c r="K818" s="2">
        <v>5723.23</v>
      </c>
    </row>
    <row r="819" spans="1:11" x14ac:dyDescent="0.25">
      <c r="A819" t="str">
        <f t="shared" si="12"/>
        <v>TD HQ Serveur 2_Centrale de mesure\\2306AA</v>
      </c>
      <c r="B819" s="1">
        <v>45078</v>
      </c>
      <c r="C819" s="1">
        <v>45078</v>
      </c>
      <c r="D819" t="s">
        <v>37</v>
      </c>
      <c r="E819" t="s">
        <v>52</v>
      </c>
      <c r="F819" t="s">
        <v>12</v>
      </c>
      <c r="G819" t="s">
        <v>13</v>
      </c>
      <c r="H819" t="s">
        <v>39</v>
      </c>
      <c r="I819" t="s">
        <v>45</v>
      </c>
      <c r="J819" t="s">
        <v>41</v>
      </c>
      <c r="K819" s="2">
        <v>18442.14</v>
      </c>
    </row>
    <row r="820" spans="1:11" x14ac:dyDescent="0.25">
      <c r="A820" t="str">
        <f t="shared" si="12"/>
        <v>TD Instance 120P_Centrale de mesure\\2306AA</v>
      </c>
      <c r="B820" s="1">
        <v>45078</v>
      </c>
      <c r="C820" s="1">
        <v>45078</v>
      </c>
      <c r="D820" t="s">
        <v>37</v>
      </c>
      <c r="E820" t="s">
        <v>53</v>
      </c>
      <c r="F820" t="s">
        <v>12</v>
      </c>
      <c r="G820" t="s">
        <v>13</v>
      </c>
      <c r="H820" t="s">
        <v>39</v>
      </c>
      <c r="I820" t="s">
        <v>40</v>
      </c>
      <c r="J820" t="s">
        <v>41</v>
      </c>
      <c r="K820" s="2">
        <v>6925.83</v>
      </c>
    </row>
    <row r="821" spans="1:11" x14ac:dyDescent="0.25">
      <c r="A821" t="str">
        <f t="shared" si="12"/>
        <v>TD Instance 30P_Centrale de mesure\\2306AA</v>
      </c>
      <c r="B821" s="1">
        <v>45078</v>
      </c>
      <c r="C821" s="1">
        <v>45078</v>
      </c>
      <c r="D821" t="s">
        <v>37</v>
      </c>
      <c r="E821" t="s">
        <v>54</v>
      </c>
      <c r="F821" t="s">
        <v>12</v>
      </c>
      <c r="G821" t="s">
        <v>13</v>
      </c>
      <c r="H821" t="s">
        <v>39</v>
      </c>
      <c r="I821" t="s">
        <v>40</v>
      </c>
      <c r="J821" t="s">
        <v>41</v>
      </c>
      <c r="K821" s="2">
        <v>216.35</v>
      </c>
    </row>
    <row r="822" spans="1:11" x14ac:dyDescent="0.25">
      <c r="A822" t="str">
        <f t="shared" si="12"/>
        <v>TD N1_Centrale de mesure\\2306AA</v>
      </c>
      <c r="B822" s="1">
        <v>45078</v>
      </c>
      <c r="C822" s="1">
        <v>45078</v>
      </c>
      <c r="D822" t="s">
        <v>37</v>
      </c>
      <c r="E822" t="s">
        <v>55</v>
      </c>
      <c r="F822" t="s">
        <v>12</v>
      </c>
      <c r="G822" t="s">
        <v>13</v>
      </c>
      <c r="H822" t="s">
        <v>48</v>
      </c>
      <c r="I822" t="s">
        <v>40</v>
      </c>
      <c r="J822" t="s">
        <v>41</v>
      </c>
      <c r="K822" s="2">
        <v>14817.6</v>
      </c>
    </row>
    <row r="823" spans="1:11" x14ac:dyDescent="0.25">
      <c r="A823" t="str">
        <f t="shared" si="12"/>
        <v>TD N2_Centrale de mesure\\2306AA</v>
      </c>
      <c r="B823" s="1">
        <v>45078</v>
      </c>
      <c r="C823" s="1">
        <v>45078</v>
      </c>
      <c r="D823" t="s">
        <v>37</v>
      </c>
      <c r="E823" t="s">
        <v>56</v>
      </c>
      <c r="F823" t="s">
        <v>12</v>
      </c>
      <c r="G823" t="s">
        <v>13</v>
      </c>
      <c r="H823" t="s">
        <v>57</v>
      </c>
      <c r="I823" t="s">
        <v>40</v>
      </c>
      <c r="J823" t="s">
        <v>41</v>
      </c>
      <c r="K823" s="2">
        <v>32509.5</v>
      </c>
    </row>
    <row r="824" spans="1:11" x14ac:dyDescent="0.25">
      <c r="A824" t="str">
        <f t="shared" si="12"/>
        <v>TD N3_Centrale de mesure\\2306AA</v>
      </c>
      <c r="B824" s="1">
        <v>45078</v>
      </c>
      <c r="C824" s="1">
        <v>45078</v>
      </c>
      <c r="D824" t="s">
        <v>37</v>
      </c>
      <c r="E824" t="s">
        <v>58</v>
      </c>
      <c r="F824" t="s">
        <v>12</v>
      </c>
      <c r="G824" t="s">
        <v>13</v>
      </c>
      <c r="H824" t="s">
        <v>59</v>
      </c>
      <c r="I824" t="s">
        <v>40</v>
      </c>
      <c r="J824" t="s">
        <v>41</v>
      </c>
      <c r="K824" s="2">
        <v>29143</v>
      </c>
    </row>
    <row r="825" spans="1:11" x14ac:dyDescent="0.25">
      <c r="A825" t="str">
        <f t="shared" si="12"/>
        <v>TD N4_Centrale de mesure\\2306AA</v>
      </c>
      <c r="B825" s="1">
        <v>45078</v>
      </c>
      <c r="C825" s="1">
        <v>45078</v>
      </c>
      <c r="D825" t="s">
        <v>37</v>
      </c>
      <c r="E825" t="s">
        <v>60</v>
      </c>
      <c r="F825" t="s">
        <v>12</v>
      </c>
      <c r="G825" t="s">
        <v>13</v>
      </c>
      <c r="H825" t="s">
        <v>61</v>
      </c>
      <c r="I825" t="s">
        <v>40</v>
      </c>
      <c r="J825" t="s">
        <v>41</v>
      </c>
      <c r="K825" s="2">
        <v>27334.9</v>
      </c>
    </row>
    <row r="826" spans="1:11" x14ac:dyDescent="0.25">
      <c r="A826" t="str">
        <f t="shared" si="12"/>
        <v>TD N5_Centrale de mesure\\2306AA</v>
      </c>
      <c r="B826" s="1">
        <v>45078</v>
      </c>
      <c r="C826" s="1">
        <v>45078</v>
      </c>
      <c r="D826" t="s">
        <v>37</v>
      </c>
      <c r="E826" t="s">
        <v>62</v>
      </c>
      <c r="F826" t="s">
        <v>12</v>
      </c>
      <c r="G826" t="s">
        <v>13</v>
      </c>
      <c r="H826" t="s">
        <v>63</v>
      </c>
      <c r="I826" t="s">
        <v>40</v>
      </c>
      <c r="J826" t="s">
        <v>41</v>
      </c>
      <c r="K826" s="2">
        <v>28421.8</v>
      </c>
    </row>
    <row r="827" spans="1:11" x14ac:dyDescent="0.25">
      <c r="A827" t="str">
        <f t="shared" si="12"/>
        <v>TD N6_Centrale de mesure\\2306AA</v>
      </c>
      <c r="B827" s="1">
        <v>45078</v>
      </c>
      <c r="C827" s="1">
        <v>45078</v>
      </c>
      <c r="D827" t="s">
        <v>37</v>
      </c>
      <c r="E827" t="s">
        <v>64</v>
      </c>
      <c r="F827" t="s">
        <v>12</v>
      </c>
      <c r="G827" t="s">
        <v>13</v>
      </c>
      <c r="H827" t="s">
        <v>65</v>
      </c>
      <c r="I827" t="s">
        <v>40</v>
      </c>
      <c r="J827" t="s">
        <v>41</v>
      </c>
      <c r="K827" s="2">
        <v>27607.4</v>
      </c>
    </row>
    <row r="828" spans="1:11" x14ac:dyDescent="0.25">
      <c r="A828" t="str">
        <f t="shared" si="12"/>
        <v>TD N7_Centrale de mesure\\2306AA</v>
      </c>
      <c r="B828" s="1">
        <v>45078</v>
      </c>
      <c r="C828" s="1">
        <v>45078</v>
      </c>
      <c r="D828" t="s">
        <v>37</v>
      </c>
      <c r="E828" t="s">
        <v>66</v>
      </c>
      <c r="F828" t="s">
        <v>12</v>
      </c>
      <c r="G828" t="s">
        <v>13</v>
      </c>
      <c r="H828" t="s">
        <v>67</v>
      </c>
      <c r="I828" t="s">
        <v>40</v>
      </c>
      <c r="J828" t="s">
        <v>41</v>
      </c>
      <c r="K828" s="2">
        <v>33811.9</v>
      </c>
    </row>
    <row r="829" spans="1:11" x14ac:dyDescent="0.25">
      <c r="A829" t="str">
        <f t="shared" si="12"/>
        <v>TD N8_Centrale de mesure\\2306AA</v>
      </c>
      <c r="B829" s="1">
        <v>45078</v>
      </c>
      <c r="C829" s="1">
        <v>45078</v>
      </c>
      <c r="D829" t="s">
        <v>37</v>
      </c>
      <c r="E829" t="s">
        <v>68</v>
      </c>
      <c r="F829" t="s">
        <v>12</v>
      </c>
      <c r="G829" t="s">
        <v>13</v>
      </c>
      <c r="H829" t="s">
        <v>50</v>
      </c>
      <c r="I829" t="s">
        <v>40</v>
      </c>
      <c r="J829" t="s">
        <v>41</v>
      </c>
      <c r="K829" s="2">
        <v>14096.48</v>
      </c>
    </row>
    <row r="830" spans="1:11" x14ac:dyDescent="0.25">
      <c r="A830" t="str">
        <f t="shared" si="12"/>
        <v>TD NO_Centrale de mesure\\2306AA</v>
      </c>
      <c r="B830" s="1">
        <v>45078</v>
      </c>
      <c r="C830" s="1">
        <v>45078</v>
      </c>
      <c r="D830" t="s">
        <v>37</v>
      </c>
      <c r="E830" t="s">
        <v>69</v>
      </c>
      <c r="F830" t="s">
        <v>12</v>
      </c>
      <c r="G830" t="s">
        <v>13</v>
      </c>
      <c r="H830" t="s">
        <v>39</v>
      </c>
      <c r="I830" t="s">
        <v>40</v>
      </c>
      <c r="J830" t="s">
        <v>41</v>
      </c>
      <c r="K830" s="2">
        <v>30039.14</v>
      </c>
    </row>
    <row r="831" spans="1:11" x14ac:dyDescent="0.25">
      <c r="A831" t="str">
        <f t="shared" si="12"/>
        <v>TD OS_Centrale de mesure\\2306AA</v>
      </c>
      <c r="B831" s="1">
        <v>45078</v>
      </c>
      <c r="C831" s="1">
        <v>45078</v>
      </c>
      <c r="D831" t="s">
        <v>37</v>
      </c>
      <c r="E831" t="s">
        <v>70</v>
      </c>
      <c r="F831" t="s">
        <v>12</v>
      </c>
      <c r="G831" t="s">
        <v>13</v>
      </c>
      <c r="H831" t="s">
        <v>39</v>
      </c>
      <c r="I831" t="s">
        <v>40</v>
      </c>
      <c r="J831" t="s">
        <v>41</v>
      </c>
      <c r="K831" s="2">
        <v>2795.13</v>
      </c>
    </row>
    <row r="832" spans="1:11" x14ac:dyDescent="0.25">
      <c r="A832" t="str">
        <f t="shared" si="12"/>
        <v>TD SS N°1_Centrale de mesure\\2306AA</v>
      </c>
      <c r="B832" s="1">
        <v>45078</v>
      </c>
      <c r="C832" s="1">
        <v>45078</v>
      </c>
      <c r="D832" t="s">
        <v>37</v>
      </c>
      <c r="E832" t="s">
        <v>71</v>
      </c>
      <c r="F832" t="s">
        <v>12</v>
      </c>
      <c r="G832" t="s">
        <v>13</v>
      </c>
      <c r="H832" t="s">
        <v>72</v>
      </c>
      <c r="I832" t="s">
        <v>40</v>
      </c>
      <c r="J832" t="s">
        <v>41</v>
      </c>
      <c r="K832" s="2">
        <v>17149</v>
      </c>
    </row>
    <row r="833" spans="1:11" x14ac:dyDescent="0.25">
      <c r="A833" t="str">
        <f t="shared" si="12"/>
        <v>TD SS N°2_Centrale de mesure\\2306AA</v>
      </c>
      <c r="B833" s="1">
        <v>45078</v>
      </c>
      <c r="C833" s="1">
        <v>45078</v>
      </c>
      <c r="D833" t="s">
        <v>37</v>
      </c>
      <c r="E833" t="s">
        <v>73</v>
      </c>
      <c r="F833" t="s">
        <v>12</v>
      </c>
      <c r="G833" t="s">
        <v>13</v>
      </c>
      <c r="H833" t="s">
        <v>74</v>
      </c>
      <c r="I833" t="s">
        <v>40</v>
      </c>
      <c r="J833" t="s">
        <v>41</v>
      </c>
      <c r="K833" s="2">
        <v>2877.74</v>
      </c>
    </row>
    <row r="834" spans="1:11" x14ac:dyDescent="0.25">
      <c r="A834" t="str">
        <f t="shared" ref="A834:A897" si="13">E834&amp;"_"&amp;D834&amp;"\\"&amp;TEXT(C834,"JJMMAA")</f>
        <v>TG HQ 1_Centrale de mesure\\2306AA</v>
      </c>
      <c r="B834" s="1">
        <v>45078</v>
      </c>
      <c r="C834" s="1">
        <v>45078</v>
      </c>
      <c r="D834" t="s">
        <v>37</v>
      </c>
      <c r="E834" t="s">
        <v>75</v>
      </c>
      <c r="F834" t="s">
        <v>12</v>
      </c>
      <c r="G834" t="s">
        <v>13</v>
      </c>
      <c r="H834" t="s">
        <v>72</v>
      </c>
      <c r="I834" t="s">
        <v>45</v>
      </c>
      <c r="J834" t="s">
        <v>41</v>
      </c>
      <c r="K834" s="2">
        <v>52297</v>
      </c>
    </row>
    <row r="835" spans="1:11" x14ac:dyDescent="0.25">
      <c r="A835" t="str">
        <f t="shared" si="13"/>
        <v>TG HQ 2_Centrale de mesure\\2306AA</v>
      </c>
      <c r="B835" s="1">
        <v>45078</v>
      </c>
      <c r="C835" s="1">
        <v>45078</v>
      </c>
      <c r="D835" t="s">
        <v>37</v>
      </c>
      <c r="E835" t="s">
        <v>76</v>
      </c>
      <c r="F835" t="s">
        <v>12</v>
      </c>
      <c r="G835" t="s">
        <v>13</v>
      </c>
      <c r="H835" t="s">
        <v>72</v>
      </c>
      <c r="I835" t="s">
        <v>45</v>
      </c>
      <c r="J835" t="s">
        <v>41</v>
      </c>
      <c r="K835" s="2">
        <v>64032</v>
      </c>
    </row>
    <row r="836" spans="1:11" x14ac:dyDescent="0.25">
      <c r="A836" t="str">
        <f t="shared" si="13"/>
        <v>TGS_Centrale de mesure\\2306AA</v>
      </c>
      <c r="B836" s="1">
        <v>45078</v>
      </c>
      <c r="C836" s="1">
        <v>45078</v>
      </c>
      <c r="D836" t="s">
        <v>37</v>
      </c>
      <c r="E836" t="s">
        <v>77</v>
      </c>
      <c r="F836" t="s">
        <v>12</v>
      </c>
      <c r="G836" t="s">
        <v>13</v>
      </c>
      <c r="H836" t="s">
        <v>72</v>
      </c>
      <c r="I836" t="s">
        <v>45</v>
      </c>
      <c r="J836" t="s">
        <v>41</v>
      </c>
      <c r="K836" s="2">
        <v>7909</v>
      </c>
    </row>
    <row r="837" spans="1:11" x14ac:dyDescent="0.25">
      <c r="A837" t="str">
        <f t="shared" si="13"/>
        <v>TD NO_Compt-  BEC office\\2306AA</v>
      </c>
      <c r="B837" s="1">
        <v>45078</v>
      </c>
      <c r="C837" s="1">
        <v>45078</v>
      </c>
      <c r="D837" t="s">
        <v>78</v>
      </c>
      <c r="E837" t="s">
        <v>69</v>
      </c>
      <c r="F837" t="s">
        <v>12</v>
      </c>
      <c r="G837" t="s">
        <v>13</v>
      </c>
      <c r="H837" t="s">
        <v>39</v>
      </c>
      <c r="I837" t="s">
        <v>40</v>
      </c>
      <c r="J837" t="s">
        <v>79</v>
      </c>
      <c r="K837" s="2">
        <v>301</v>
      </c>
    </row>
    <row r="838" spans="1:11" x14ac:dyDescent="0.25">
      <c r="A838" t="str">
        <f t="shared" si="13"/>
        <v>TD NO_Compt- PC office\\2306AA</v>
      </c>
      <c r="B838" s="1">
        <v>45078</v>
      </c>
      <c r="C838" s="1">
        <v>45078</v>
      </c>
      <c r="D838" t="s">
        <v>80</v>
      </c>
      <c r="E838" t="s">
        <v>69</v>
      </c>
      <c r="F838" t="s">
        <v>12</v>
      </c>
      <c r="G838" t="s">
        <v>13</v>
      </c>
      <c r="H838" t="s">
        <v>39</v>
      </c>
      <c r="I838" t="s">
        <v>40</v>
      </c>
      <c r="J838" t="s">
        <v>81</v>
      </c>
      <c r="K838" s="2">
        <v>1763</v>
      </c>
    </row>
    <row r="839" spans="1:11" x14ac:dyDescent="0.25">
      <c r="A839" t="str">
        <f t="shared" si="13"/>
        <v>TD NO_Compt-BECS\\2306AA</v>
      </c>
      <c r="B839" s="1">
        <v>45078</v>
      </c>
      <c r="C839" s="1">
        <v>45078</v>
      </c>
      <c r="D839" t="s">
        <v>82</v>
      </c>
      <c r="E839" t="s">
        <v>69</v>
      </c>
      <c r="F839" t="s">
        <v>12</v>
      </c>
      <c r="G839" t="s">
        <v>13</v>
      </c>
      <c r="H839" t="s">
        <v>39</v>
      </c>
      <c r="I839" t="s">
        <v>40</v>
      </c>
      <c r="J839" t="s">
        <v>79</v>
      </c>
      <c r="K839" s="2">
        <v>1759.33</v>
      </c>
    </row>
    <row r="840" spans="1:11" x14ac:dyDescent="0.25">
      <c r="A840" t="str">
        <f t="shared" si="13"/>
        <v>TD Caféteria_Compt-BECS-Local menage\\2306AA</v>
      </c>
      <c r="B840" s="1">
        <v>45078</v>
      </c>
      <c r="C840" s="1">
        <v>45078</v>
      </c>
      <c r="D840" t="s">
        <v>83</v>
      </c>
      <c r="E840" t="s">
        <v>42</v>
      </c>
      <c r="F840" t="s">
        <v>12</v>
      </c>
      <c r="G840" t="s">
        <v>13</v>
      </c>
      <c r="H840" t="s">
        <v>43</v>
      </c>
      <c r="I840" t="s">
        <v>40</v>
      </c>
      <c r="J840" t="s">
        <v>79</v>
      </c>
      <c r="K840" s="2">
        <v>1275</v>
      </c>
    </row>
    <row r="841" spans="1:11" x14ac:dyDescent="0.25">
      <c r="A841" t="str">
        <f t="shared" si="13"/>
        <v>TD SS N°1_Compt-Chauffage\\2306AA</v>
      </c>
      <c r="B841" s="1">
        <v>45078</v>
      </c>
      <c r="C841" s="1">
        <v>45078</v>
      </c>
      <c r="D841" t="s">
        <v>84</v>
      </c>
      <c r="E841" t="s">
        <v>71</v>
      </c>
      <c r="F841" t="s">
        <v>12</v>
      </c>
      <c r="G841" t="s">
        <v>13</v>
      </c>
      <c r="H841" t="s">
        <v>72</v>
      </c>
      <c r="I841" t="s">
        <v>40</v>
      </c>
      <c r="J841" t="s">
        <v>21</v>
      </c>
      <c r="K841" s="2">
        <v>0.05</v>
      </c>
    </row>
    <row r="842" spans="1:11" x14ac:dyDescent="0.25">
      <c r="A842" t="str">
        <f t="shared" si="13"/>
        <v>TD N1_Compt-CVC\\2306AA</v>
      </c>
      <c r="B842" s="1">
        <v>45078</v>
      </c>
      <c r="C842" s="1">
        <v>45078</v>
      </c>
      <c r="D842" t="s">
        <v>85</v>
      </c>
      <c r="E842" t="s">
        <v>55</v>
      </c>
      <c r="F842" t="s">
        <v>12</v>
      </c>
      <c r="G842" t="s">
        <v>13</v>
      </c>
      <c r="H842" t="s">
        <v>48</v>
      </c>
      <c r="I842" t="s">
        <v>40</v>
      </c>
      <c r="J842" t="s">
        <v>21</v>
      </c>
      <c r="K842" s="2">
        <v>958.83</v>
      </c>
    </row>
    <row r="843" spans="1:11" x14ac:dyDescent="0.25">
      <c r="A843" t="str">
        <f t="shared" si="13"/>
        <v>TD N8_Compt-CVC\\2306AA</v>
      </c>
      <c r="B843" s="1">
        <v>45078</v>
      </c>
      <c r="C843" s="1">
        <v>45078</v>
      </c>
      <c r="D843" t="s">
        <v>85</v>
      </c>
      <c r="E843" t="s">
        <v>68</v>
      </c>
      <c r="F843" t="s">
        <v>12</v>
      </c>
      <c r="G843" t="s">
        <v>13</v>
      </c>
      <c r="H843" t="s">
        <v>50</v>
      </c>
      <c r="I843" t="s">
        <v>40</v>
      </c>
      <c r="J843" t="s">
        <v>21</v>
      </c>
      <c r="K843" s="2">
        <v>2200.15</v>
      </c>
    </row>
    <row r="844" spans="1:11" x14ac:dyDescent="0.25">
      <c r="A844" t="str">
        <f t="shared" si="13"/>
        <v>TD NO_Compt-CVC\\2306AA</v>
      </c>
      <c r="B844" s="1">
        <v>45078</v>
      </c>
      <c r="C844" s="1">
        <v>45078</v>
      </c>
      <c r="D844" t="s">
        <v>85</v>
      </c>
      <c r="E844" t="s">
        <v>69</v>
      </c>
      <c r="F844" t="s">
        <v>12</v>
      </c>
      <c r="G844" t="s">
        <v>13</v>
      </c>
      <c r="H844" t="s">
        <v>39</v>
      </c>
      <c r="I844" t="s">
        <v>40</v>
      </c>
      <c r="J844" t="s">
        <v>21</v>
      </c>
      <c r="K844" s="2">
        <v>1687.68</v>
      </c>
    </row>
    <row r="845" spans="1:11" x14ac:dyDescent="0.25">
      <c r="A845" t="str">
        <f t="shared" si="13"/>
        <v>TD OS_Compt-CVC\\2306AA</v>
      </c>
      <c r="B845" s="1">
        <v>45078</v>
      </c>
      <c r="C845" s="1">
        <v>45078</v>
      </c>
      <c r="D845" t="s">
        <v>85</v>
      </c>
      <c r="E845" t="s">
        <v>70</v>
      </c>
      <c r="F845" t="s">
        <v>12</v>
      </c>
      <c r="G845" t="s">
        <v>13</v>
      </c>
      <c r="H845" t="s">
        <v>39</v>
      </c>
      <c r="I845" t="s">
        <v>40</v>
      </c>
      <c r="J845" t="s">
        <v>21</v>
      </c>
      <c r="K845" s="2">
        <v>888.66</v>
      </c>
    </row>
    <row r="846" spans="1:11" x14ac:dyDescent="0.25">
      <c r="A846" t="str">
        <f t="shared" si="13"/>
        <v>TD N1_Compt-eclairage\\2306AA</v>
      </c>
      <c r="B846" s="1">
        <v>45078</v>
      </c>
      <c r="C846" s="1">
        <v>45078</v>
      </c>
      <c r="D846" t="s">
        <v>86</v>
      </c>
      <c r="E846" t="s">
        <v>55</v>
      </c>
      <c r="F846" t="s">
        <v>12</v>
      </c>
      <c r="G846" t="s">
        <v>13</v>
      </c>
      <c r="H846" t="s">
        <v>48</v>
      </c>
      <c r="I846" t="s">
        <v>40</v>
      </c>
      <c r="J846" t="s">
        <v>87</v>
      </c>
      <c r="K846" s="2">
        <v>9184.93</v>
      </c>
    </row>
    <row r="847" spans="1:11" x14ac:dyDescent="0.25">
      <c r="A847" t="str">
        <f t="shared" si="13"/>
        <v>TD N8_Compt-eclairage\\2306AA</v>
      </c>
      <c r="B847" s="1">
        <v>45078</v>
      </c>
      <c r="C847" s="1">
        <v>45078</v>
      </c>
      <c r="D847" t="s">
        <v>86</v>
      </c>
      <c r="E847" t="s">
        <v>68</v>
      </c>
      <c r="F847" t="s">
        <v>12</v>
      </c>
      <c r="G847" t="s">
        <v>13</v>
      </c>
      <c r="H847" t="s">
        <v>50</v>
      </c>
      <c r="I847" t="s">
        <v>40</v>
      </c>
      <c r="J847" t="s">
        <v>87</v>
      </c>
      <c r="K847" s="2">
        <v>9481.89</v>
      </c>
    </row>
    <row r="848" spans="1:11" x14ac:dyDescent="0.25">
      <c r="A848" t="str">
        <f t="shared" si="13"/>
        <v>TD Amphithéatre_Compt-éclairage\\2306AA</v>
      </c>
      <c r="B848" s="1">
        <v>45078</v>
      </c>
      <c r="C848" s="1">
        <v>45078</v>
      </c>
      <c r="D848" t="s">
        <v>88</v>
      </c>
      <c r="E848" t="s">
        <v>38</v>
      </c>
      <c r="F848" t="s">
        <v>12</v>
      </c>
      <c r="G848" t="s">
        <v>13</v>
      </c>
      <c r="H848" t="s">
        <v>39</v>
      </c>
      <c r="I848" t="s">
        <v>40</v>
      </c>
      <c r="J848" t="s">
        <v>87</v>
      </c>
      <c r="K848" s="2">
        <v>3116.98</v>
      </c>
    </row>
    <row r="849" spans="1:11" x14ac:dyDescent="0.25">
      <c r="A849" t="str">
        <f t="shared" si="13"/>
        <v>TD HQ PCS_Compt-éclairage\\2306AA</v>
      </c>
      <c r="B849" s="1">
        <v>45078</v>
      </c>
      <c r="C849" s="1">
        <v>45078</v>
      </c>
      <c r="D849" t="s">
        <v>88</v>
      </c>
      <c r="E849" t="s">
        <v>51</v>
      </c>
      <c r="F849" t="s">
        <v>12</v>
      </c>
      <c r="G849" t="s">
        <v>13</v>
      </c>
      <c r="H849" t="s">
        <v>39</v>
      </c>
      <c r="I849" t="s">
        <v>45</v>
      </c>
      <c r="J849" t="s">
        <v>87</v>
      </c>
      <c r="K849" s="2">
        <v>227</v>
      </c>
    </row>
    <row r="850" spans="1:11" x14ac:dyDescent="0.25">
      <c r="A850" t="str">
        <f t="shared" si="13"/>
        <v>TD Instance 120P_Compt-éclairage\\2306AA</v>
      </c>
      <c r="B850" s="1">
        <v>45078</v>
      </c>
      <c r="C850" s="1">
        <v>45078</v>
      </c>
      <c r="D850" t="s">
        <v>88</v>
      </c>
      <c r="E850" t="s">
        <v>53</v>
      </c>
      <c r="F850" t="s">
        <v>12</v>
      </c>
      <c r="G850" t="s">
        <v>13</v>
      </c>
      <c r="H850" t="s">
        <v>39</v>
      </c>
      <c r="I850" t="s">
        <v>40</v>
      </c>
      <c r="J850" t="s">
        <v>87</v>
      </c>
      <c r="K850" s="2">
        <v>6543</v>
      </c>
    </row>
    <row r="851" spans="1:11" x14ac:dyDescent="0.25">
      <c r="A851" t="str">
        <f t="shared" si="13"/>
        <v>TD Instance 30P_Compt-éclairage\\2306AA</v>
      </c>
      <c r="B851" s="1">
        <v>45078</v>
      </c>
      <c r="C851" s="1">
        <v>45078</v>
      </c>
      <c r="D851" t="s">
        <v>88</v>
      </c>
      <c r="E851" t="s">
        <v>54</v>
      </c>
      <c r="F851" t="s">
        <v>12</v>
      </c>
      <c r="G851" t="s">
        <v>13</v>
      </c>
      <c r="H851" t="s">
        <v>39</v>
      </c>
      <c r="I851" t="s">
        <v>40</v>
      </c>
      <c r="J851" t="s">
        <v>87</v>
      </c>
      <c r="K851" s="2">
        <v>1812</v>
      </c>
    </row>
    <row r="852" spans="1:11" x14ac:dyDescent="0.25">
      <c r="A852" t="str">
        <f t="shared" si="13"/>
        <v>TD NO_Compt-éclairage\\2306AA</v>
      </c>
      <c r="B852" s="1">
        <v>45078</v>
      </c>
      <c r="C852" s="1">
        <v>45078</v>
      </c>
      <c r="D852" t="s">
        <v>88</v>
      </c>
      <c r="E852" t="s">
        <v>69</v>
      </c>
      <c r="F852" t="s">
        <v>12</v>
      </c>
      <c r="G852" t="s">
        <v>13</v>
      </c>
      <c r="H852" t="s">
        <v>39</v>
      </c>
      <c r="I852" t="s">
        <v>40</v>
      </c>
      <c r="J852" t="s">
        <v>87</v>
      </c>
      <c r="K852" s="2">
        <v>11315.97</v>
      </c>
    </row>
    <row r="853" spans="1:11" x14ac:dyDescent="0.25">
      <c r="A853" t="str">
        <f t="shared" si="13"/>
        <v>TD OS_Compt-éclairage\\2306AA</v>
      </c>
      <c r="B853" s="1">
        <v>45078</v>
      </c>
      <c r="C853" s="1">
        <v>45078</v>
      </c>
      <c r="D853" t="s">
        <v>88</v>
      </c>
      <c r="E853" t="s">
        <v>70</v>
      </c>
      <c r="F853" t="s">
        <v>12</v>
      </c>
      <c r="G853" t="s">
        <v>13</v>
      </c>
      <c r="H853" t="s">
        <v>39</v>
      </c>
      <c r="I853" t="s">
        <v>40</v>
      </c>
      <c r="J853" t="s">
        <v>87</v>
      </c>
      <c r="K853" s="2">
        <v>812</v>
      </c>
    </row>
    <row r="854" spans="1:11" x14ac:dyDescent="0.25">
      <c r="A854" t="str">
        <f t="shared" si="13"/>
        <v>TD SS N°1_Compt-éclairage\\2306AA</v>
      </c>
      <c r="B854" s="1">
        <v>45078</v>
      </c>
      <c r="C854" s="1">
        <v>45078</v>
      </c>
      <c r="D854" t="s">
        <v>88</v>
      </c>
      <c r="E854" t="s">
        <v>71</v>
      </c>
      <c r="F854" t="s">
        <v>12</v>
      </c>
      <c r="G854" t="s">
        <v>13</v>
      </c>
      <c r="H854" t="s">
        <v>72</v>
      </c>
      <c r="I854" t="s">
        <v>40</v>
      </c>
      <c r="J854" t="s">
        <v>87</v>
      </c>
      <c r="K854" s="2">
        <v>16446.900000000001</v>
      </c>
    </row>
    <row r="855" spans="1:11" x14ac:dyDescent="0.25">
      <c r="A855" t="str">
        <f t="shared" si="13"/>
        <v>TD Caféteria_Compt-éclairage cafet\\2306AA</v>
      </c>
      <c r="B855" s="1">
        <v>45078</v>
      </c>
      <c r="C855" s="1">
        <v>45078</v>
      </c>
      <c r="D855" t="s">
        <v>89</v>
      </c>
      <c r="E855" t="s">
        <v>42</v>
      </c>
      <c r="F855" t="s">
        <v>12</v>
      </c>
      <c r="G855" t="s">
        <v>13</v>
      </c>
      <c r="H855" t="s">
        <v>43</v>
      </c>
      <c r="I855" t="s">
        <v>40</v>
      </c>
      <c r="J855" t="s">
        <v>87</v>
      </c>
      <c r="K855" s="2">
        <v>1911</v>
      </c>
    </row>
    <row r="856" spans="1:11" x14ac:dyDescent="0.25">
      <c r="A856" t="str">
        <f t="shared" si="13"/>
        <v>TD NO_Compt-éclairage office\\2306AA</v>
      </c>
      <c r="B856" s="1">
        <v>45078</v>
      </c>
      <c r="C856" s="1">
        <v>45078</v>
      </c>
      <c r="D856" t="s">
        <v>90</v>
      </c>
      <c r="E856" t="s">
        <v>69</v>
      </c>
      <c r="F856" t="s">
        <v>12</v>
      </c>
      <c r="G856" t="s">
        <v>13</v>
      </c>
      <c r="H856" t="s">
        <v>39</v>
      </c>
      <c r="I856" t="s">
        <v>40</v>
      </c>
      <c r="J856" t="s">
        <v>87</v>
      </c>
      <c r="K856" s="2">
        <v>573</v>
      </c>
    </row>
    <row r="857" spans="1:11" x14ac:dyDescent="0.25">
      <c r="A857" t="str">
        <f t="shared" si="13"/>
        <v>TD SS N°2_Compt-éclairge\\2306AA</v>
      </c>
      <c r="B857" s="1">
        <v>45078</v>
      </c>
      <c r="C857" s="1">
        <v>45078</v>
      </c>
      <c r="D857" t="s">
        <v>91</v>
      </c>
      <c r="E857" t="s">
        <v>73</v>
      </c>
      <c r="F857" t="s">
        <v>12</v>
      </c>
      <c r="G857" t="s">
        <v>13</v>
      </c>
      <c r="H857" t="s">
        <v>74</v>
      </c>
      <c r="I857" t="s">
        <v>40</v>
      </c>
      <c r="J857" t="s">
        <v>87</v>
      </c>
      <c r="K857" s="2">
        <v>2770.49</v>
      </c>
    </row>
    <row r="858" spans="1:11" x14ac:dyDescent="0.25">
      <c r="A858" t="str">
        <f t="shared" si="13"/>
        <v>TD N1_Compt-ECS\\2306AA</v>
      </c>
      <c r="B858" s="1">
        <v>45078</v>
      </c>
      <c r="C858" s="1">
        <v>45078</v>
      </c>
      <c r="D858" t="s">
        <v>92</v>
      </c>
      <c r="E858" t="s">
        <v>55</v>
      </c>
      <c r="F858" t="s">
        <v>12</v>
      </c>
      <c r="G858" t="s">
        <v>13</v>
      </c>
      <c r="H858" t="s">
        <v>48</v>
      </c>
      <c r="I858" t="s">
        <v>40</v>
      </c>
      <c r="J858" t="s">
        <v>79</v>
      </c>
      <c r="K858" s="2">
        <v>1795.62</v>
      </c>
    </row>
    <row r="859" spans="1:11" x14ac:dyDescent="0.25">
      <c r="A859" t="str">
        <f t="shared" si="13"/>
        <v>TD N8_Compt-ECS\\2306AA</v>
      </c>
      <c r="B859" s="1">
        <v>45078</v>
      </c>
      <c r="C859" s="1">
        <v>45078</v>
      </c>
      <c r="D859" t="s">
        <v>92</v>
      </c>
      <c r="E859" t="s">
        <v>68</v>
      </c>
      <c r="F859" t="s">
        <v>12</v>
      </c>
      <c r="G859" t="s">
        <v>13</v>
      </c>
      <c r="H859" t="s">
        <v>50</v>
      </c>
      <c r="I859" t="s">
        <v>40</v>
      </c>
      <c r="J859" t="s">
        <v>79</v>
      </c>
      <c r="K859" s="2">
        <v>1811.54</v>
      </c>
    </row>
    <row r="860" spans="1:11" x14ac:dyDescent="0.25">
      <c r="A860" t="str">
        <f t="shared" si="13"/>
        <v>TD OS_Compt-Local menage\\2306AA</v>
      </c>
      <c r="B860" s="1">
        <v>45078</v>
      </c>
      <c r="C860" s="1">
        <v>45078</v>
      </c>
      <c r="D860" t="s">
        <v>93</v>
      </c>
      <c r="E860" t="s">
        <v>70</v>
      </c>
      <c r="F860" t="s">
        <v>12</v>
      </c>
      <c r="G860" t="s">
        <v>13</v>
      </c>
      <c r="H860" t="s">
        <v>39</v>
      </c>
      <c r="I860" t="s">
        <v>40</v>
      </c>
      <c r="J860" t="s">
        <v>81</v>
      </c>
      <c r="K860" s="2">
        <v>598</v>
      </c>
    </row>
    <row r="861" spans="1:11" x14ac:dyDescent="0.25">
      <c r="A861" t="str">
        <f t="shared" si="13"/>
        <v>TGS_Compt-Monte charge N08\\2306AA</v>
      </c>
      <c r="B861" s="1">
        <v>45078</v>
      </c>
      <c r="C861" s="1">
        <v>45078</v>
      </c>
      <c r="D861" t="s">
        <v>94</v>
      </c>
      <c r="E861" t="s">
        <v>77</v>
      </c>
      <c r="F861" t="s">
        <v>12</v>
      </c>
      <c r="G861" t="s">
        <v>13</v>
      </c>
      <c r="H861" t="s">
        <v>72</v>
      </c>
      <c r="I861" t="s">
        <v>45</v>
      </c>
      <c r="J861" t="s">
        <v>35</v>
      </c>
      <c r="K861" s="2">
        <v>5298.53</v>
      </c>
    </row>
    <row r="862" spans="1:11" x14ac:dyDescent="0.25">
      <c r="A862" t="str">
        <f t="shared" si="13"/>
        <v>TD Amphithéatre_Compt-PC\\2306AA</v>
      </c>
      <c r="B862" s="1">
        <v>45078</v>
      </c>
      <c r="C862" s="1">
        <v>45078</v>
      </c>
      <c r="D862" t="s">
        <v>95</v>
      </c>
      <c r="E862" t="s">
        <v>38</v>
      </c>
      <c r="F862" t="s">
        <v>12</v>
      </c>
      <c r="G862" t="s">
        <v>13</v>
      </c>
      <c r="H862" t="s">
        <v>39</v>
      </c>
      <c r="I862" t="s">
        <v>40</v>
      </c>
      <c r="J862" t="s">
        <v>81</v>
      </c>
      <c r="K862" s="2">
        <v>231.51</v>
      </c>
    </row>
    <row r="863" spans="1:11" x14ac:dyDescent="0.25">
      <c r="A863" t="str">
        <f t="shared" si="13"/>
        <v>TD Caféteria_Compt-PC\\2306AA</v>
      </c>
      <c r="B863" s="1">
        <v>45078</v>
      </c>
      <c r="C863" s="1">
        <v>45078</v>
      </c>
      <c r="D863" t="s">
        <v>95</v>
      </c>
      <c r="E863" t="s">
        <v>42</v>
      </c>
      <c r="F863" t="s">
        <v>12</v>
      </c>
      <c r="G863" t="s">
        <v>13</v>
      </c>
      <c r="H863" t="s">
        <v>43</v>
      </c>
      <c r="I863" t="s">
        <v>40</v>
      </c>
      <c r="J863" t="s">
        <v>81</v>
      </c>
      <c r="K863" s="2">
        <v>16.399999999999999</v>
      </c>
    </row>
    <row r="864" spans="1:11" x14ac:dyDescent="0.25">
      <c r="A864" t="str">
        <f t="shared" si="13"/>
        <v>TD HQ N0_Compt-PC\\2306AA</v>
      </c>
      <c r="B864" s="1">
        <v>45078</v>
      </c>
      <c r="C864" s="1">
        <v>45078</v>
      </c>
      <c r="D864" t="s">
        <v>95</v>
      </c>
      <c r="E864" t="s">
        <v>46</v>
      </c>
      <c r="F864" t="s">
        <v>12</v>
      </c>
      <c r="G864" t="s">
        <v>13</v>
      </c>
      <c r="H864" t="s">
        <v>39</v>
      </c>
      <c r="I864" t="s">
        <v>45</v>
      </c>
      <c r="J864" t="s">
        <v>81</v>
      </c>
      <c r="K864" s="2">
        <v>8251.6</v>
      </c>
    </row>
    <row r="865" spans="1:11" x14ac:dyDescent="0.25">
      <c r="A865" t="str">
        <f t="shared" si="13"/>
        <v>TD HQ N1_Compt-PC\\2306AA</v>
      </c>
      <c r="B865" s="1">
        <v>45078</v>
      </c>
      <c r="C865" s="1">
        <v>45078</v>
      </c>
      <c r="D865" t="s">
        <v>95</v>
      </c>
      <c r="E865" t="s">
        <v>47</v>
      </c>
      <c r="F865" t="s">
        <v>12</v>
      </c>
      <c r="G865" t="s">
        <v>13</v>
      </c>
      <c r="H865" t="s">
        <v>48</v>
      </c>
      <c r="I865" t="s">
        <v>45</v>
      </c>
      <c r="J865" t="s">
        <v>81</v>
      </c>
      <c r="K865" s="2">
        <v>1070.7</v>
      </c>
    </row>
    <row r="866" spans="1:11" x14ac:dyDescent="0.25">
      <c r="A866" t="str">
        <f t="shared" si="13"/>
        <v>TD HQ N8_Compt-PC\\2306AA</v>
      </c>
      <c r="B866" s="1">
        <v>45078</v>
      </c>
      <c r="C866" s="1">
        <v>45078</v>
      </c>
      <c r="D866" t="s">
        <v>95</v>
      </c>
      <c r="E866" t="s">
        <v>49</v>
      </c>
      <c r="F866" t="s">
        <v>12</v>
      </c>
      <c r="G866" t="s">
        <v>13</v>
      </c>
      <c r="H866" t="s">
        <v>50</v>
      </c>
      <c r="I866" t="s">
        <v>45</v>
      </c>
      <c r="J866" t="s">
        <v>81</v>
      </c>
      <c r="K866" s="2">
        <v>8750.9</v>
      </c>
    </row>
    <row r="867" spans="1:11" x14ac:dyDescent="0.25">
      <c r="A867" t="str">
        <f t="shared" si="13"/>
        <v>TD HQ PCS_Compt-PC\\2306AA</v>
      </c>
      <c r="B867" s="1">
        <v>45078</v>
      </c>
      <c r="C867" s="1">
        <v>45078</v>
      </c>
      <c r="D867" t="s">
        <v>95</v>
      </c>
      <c r="E867" t="s">
        <v>51</v>
      </c>
      <c r="F867" t="s">
        <v>12</v>
      </c>
      <c r="G867" t="s">
        <v>13</v>
      </c>
      <c r="H867" t="s">
        <v>39</v>
      </c>
      <c r="I867" t="s">
        <v>45</v>
      </c>
      <c r="J867" t="s">
        <v>81</v>
      </c>
      <c r="K867" s="2">
        <v>4389.43</v>
      </c>
    </row>
    <row r="868" spans="1:11" x14ac:dyDescent="0.25">
      <c r="A868" t="str">
        <f t="shared" si="13"/>
        <v>TD Instance 120P_Compt-PC\\2306AA</v>
      </c>
      <c r="B868" s="1">
        <v>45078</v>
      </c>
      <c r="C868" s="1">
        <v>45078</v>
      </c>
      <c r="D868" t="s">
        <v>95</v>
      </c>
      <c r="E868" t="s">
        <v>53</v>
      </c>
      <c r="F868" t="s">
        <v>12</v>
      </c>
      <c r="G868" t="s">
        <v>13</v>
      </c>
      <c r="H868" t="s">
        <v>39</v>
      </c>
      <c r="I868" t="s">
        <v>40</v>
      </c>
      <c r="J868" t="s">
        <v>81</v>
      </c>
      <c r="K868" s="2">
        <v>9</v>
      </c>
    </row>
    <row r="869" spans="1:11" x14ac:dyDescent="0.25">
      <c r="A869" t="str">
        <f t="shared" si="13"/>
        <v>TD Instance 30P_Compt-PC\\2306AA</v>
      </c>
      <c r="B869" s="1">
        <v>45078</v>
      </c>
      <c r="C869" s="1">
        <v>45078</v>
      </c>
      <c r="D869" t="s">
        <v>95</v>
      </c>
      <c r="E869" t="s">
        <v>54</v>
      </c>
      <c r="F869" t="s">
        <v>12</v>
      </c>
      <c r="G869" t="s">
        <v>13</v>
      </c>
      <c r="H869" t="s">
        <v>39</v>
      </c>
      <c r="I869" t="s">
        <v>40</v>
      </c>
      <c r="J869" t="s">
        <v>81</v>
      </c>
      <c r="K869" s="2">
        <v>10</v>
      </c>
    </row>
    <row r="870" spans="1:11" x14ac:dyDescent="0.25">
      <c r="A870" t="str">
        <f t="shared" si="13"/>
        <v>TD N1_Compt-PC\\2306AA</v>
      </c>
      <c r="B870" s="1">
        <v>45078</v>
      </c>
      <c r="C870" s="1">
        <v>45078</v>
      </c>
      <c r="D870" t="s">
        <v>95</v>
      </c>
      <c r="E870" t="s">
        <v>55</v>
      </c>
      <c r="F870" t="s">
        <v>12</v>
      </c>
      <c r="G870" t="s">
        <v>13</v>
      </c>
      <c r="H870" t="s">
        <v>48</v>
      </c>
      <c r="I870" t="s">
        <v>40</v>
      </c>
      <c r="J870" t="s">
        <v>81</v>
      </c>
      <c r="K870" s="2">
        <v>2884</v>
      </c>
    </row>
    <row r="871" spans="1:11" x14ac:dyDescent="0.25">
      <c r="A871" t="str">
        <f t="shared" si="13"/>
        <v>TD N8_Compt-PC\\2306AA</v>
      </c>
      <c r="B871" s="1">
        <v>45078</v>
      </c>
      <c r="C871" s="1">
        <v>45078</v>
      </c>
      <c r="D871" t="s">
        <v>95</v>
      </c>
      <c r="E871" t="s">
        <v>68</v>
      </c>
      <c r="F871" t="s">
        <v>12</v>
      </c>
      <c r="G871" t="s">
        <v>13</v>
      </c>
      <c r="H871" t="s">
        <v>50</v>
      </c>
      <c r="I871" t="s">
        <v>40</v>
      </c>
      <c r="J871" t="s">
        <v>81</v>
      </c>
      <c r="K871" s="2">
        <v>783.75</v>
      </c>
    </row>
    <row r="872" spans="1:11" x14ac:dyDescent="0.25">
      <c r="A872" t="str">
        <f t="shared" si="13"/>
        <v>TD NO_Compt-PC\\2306AA</v>
      </c>
      <c r="B872" s="1">
        <v>45078</v>
      </c>
      <c r="C872" s="1">
        <v>45078</v>
      </c>
      <c r="D872" t="s">
        <v>95</v>
      </c>
      <c r="E872" t="s">
        <v>69</v>
      </c>
      <c r="F872" t="s">
        <v>12</v>
      </c>
      <c r="G872" t="s">
        <v>13</v>
      </c>
      <c r="H872" t="s">
        <v>39</v>
      </c>
      <c r="I872" t="s">
        <v>40</v>
      </c>
      <c r="J872" t="s">
        <v>81</v>
      </c>
      <c r="K872" s="2">
        <v>13893.38</v>
      </c>
    </row>
    <row r="873" spans="1:11" x14ac:dyDescent="0.25">
      <c r="A873" t="str">
        <f t="shared" si="13"/>
        <v>TD OS_Compt-PC\\2306AA</v>
      </c>
      <c r="B873" s="1">
        <v>45078</v>
      </c>
      <c r="C873" s="1">
        <v>45078</v>
      </c>
      <c r="D873" t="s">
        <v>95</v>
      </c>
      <c r="E873" t="s">
        <v>70</v>
      </c>
      <c r="F873" t="s">
        <v>12</v>
      </c>
      <c r="G873" t="s">
        <v>13</v>
      </c>
      <c r="H873" t="s">
        <v>39</v>
      </c>
      <c r="I873" t="s">
        <v>40</v>
      </c>
      <c r="J873" t="s">
        <v>81</v>
      </c>
      <c r="K873" s="2">
        <v>208.22</v>
      </c>
    </row>
    <row r="874" spans="1:11" x14ac:dyDescent="0.25">
      <c r="A874" t="str">
        <f t="shared" si="13"/>
        <v>TD SS N°1_Compt-PC\\2306AA</v>
      </c>
      <c r="B874" s="1">
        <v>45078</v>
      </c>
      <c r="C874" s="1">
        <v>45078</v>
      </c>
      <c r="D874" t="s">
        <v>95</v>
      </c>
      <c r="E874" t="s">
        <v>71</v>
      </c>
      <c r="F874" t="s">
        <v>12</v>
      </c>
      <c r="G874" t="s">
        <v>13</v>
      </c>
      <c r="H874" t="s">
        <v>72</v>
      </c>
      <c r="I874" t="s">
        <v>40</v>
      </c>
      <c r="J874" t="s">
        <v>81</v>
      </c>
      <c r="K874" s="2">
        <v>328.78</v>
      </c>
    </row>
    <row r="875" spans="1:11" x14ac:dyDescent="0.25">
      <c r="A875" t="str">
        <f t="shared" si="13"/>
        <v>TD SS N°2_Compt-PC\\2306AA</v>
      </c>
      <c r="B875" s="1">
        <v>45078</v>
      </c>
      <c r="C875" s="1">
        <v>45078</v>
      </c>
      <c r="D875" t="s">
        <v>95</v>
      </c>
      <c r="E875" t="s">
        <v>73</v>
      </c>
      <c r="F875" t="s">
        <v>12</v>
      </c>
      <c r="G875" t="s">
        <v>13</v>
      </c>
      <c r="H875" t="s">
        <v>74</v>
      </c>
      <c r="I875" t="s">
        <v>40</v>
      </c>
      <c r="J875" t="s">
        <v>81</v>
      </c>
      <c r="K875" s="2">
        <v>43.28</v>
      </c>
    </row>
    <row r="876" spans="1:11" x14ac:dyDescent="0.25">
      <c r="A876" t="str">
        <f t="shared" si="13"/>
        <v>TGS_Compt-Pompes de relevages\\2306AA</v>
      </c>
      <c r="B876" s="1">
        <v>45078</v>
      </c>
      <c r="C876" s="1">
        <v>45078</v>
      </c>
      <c r="D876" t="s">
        <v>96</v>
      </c>
      <c r="E876" t="s">
        <v>77</v>
      </c>
      <c r="F876" t="s">
        <v>12</v>
      </c>
      <c r="G876" t="s">
        <v>13</v>
      </c>
      <c r="H876" t="s">
        <v>72</v>
      </c>
      <c r="I876" t="s">
        <v>45</v>
      </c>
      <c r="J876" t="s">
        <v>97</v>
      </c>
      <c r="K876" s="2">
        <v>320.7</v>
      </c>
    </row>
    <row r="877" spans="1:11" x14ac:dyDescent="0.25">
      <c r="A877" t="str">
        <f t="shared" si="13"/>
        <v>TD HQ PCS_Compt-VC\\2306AA</v>
      </c>
      <c r="B877" s="1">
        <v>45078</v>
      </c>
      <c r="C877" s="1">
        <v>45078</v>
      </c>
      <c r="D877" t="s">
        <v>98</v>
      </c>
      <c r="E877" t="s">
        <v>51</v>
      </c>
      <c r="F877" t="s">
        <v>12</v>
      </c>
      <c r="G877" t="s">
        <v>13</v>
      </c>
      <c r="H877" t="s">
        <v>39</v>
      </c>
      <c r="I877" t="s">
        <v>45</v>
      </c>
      <c r="J877" t="s">
        <v>21</v>
      </c>
      <c r="K877" s="2">
        <v>487</v>
      </c>
    </row>
    <row r="878" spans="1:11" x14ac:dyDescent="0.25">
      <c r="A878" t="str">
        <f t="shared" si="13"/>
        <v>TD N2_CP1 Compt-éclairage\\2306AA</v>
      </c>
      <c r="B878" s="1">
        <v>45078</v>
      </c>
      <c r="C878" s="1">
        <v>45078</v>
      </c>
      <c r="D878" t="s">
        <v>99</v>
      </c>
      <c r="E878" t="s">
        <v>56</v>
      </c>
      <c r="F878" t="s">
        <v>12</v>
      </c>
      <c r="G878" t="s">
        <v>13</v>
      </c>
      <c r="H878" t="s">
        <v>57</v>
      </c>
      <c r="I878" t="s">
        <v>40</v>
      </c>
      <c r="J878" t="s">
        <v>87</v>
      </c>
      <c r="K878" s="2">
        <v>13043.6</v>
      </c>
    </row>
    <row r="879" spans="1:11" x14ac:dyDescent="0.25">
      <c r="A879" t="str">
        <f t="shared" si="13"/>
        <v>TD N3_CP1 Compt-éclairage\\2306AA</v>
      </c>
      <c r="B879" s="1">
        <v>45078</v>
      </c>
      <c r="C879" s="1">
        <v>45078</v>
      </c>
      <c r="D879" t="s">
        <v>99</v>
      </c>
      <c r="E879" t="s">
        <v>58</v>
      </c>
      <c r="F879" t="s">
        <v>12</v>
      </c>
      <c r="G879" t="s">
        <v>13</v>
      </c>
      <c r="H879" t="s">
        <v>59</v>
      </c>
      <c r="I879" t="s">
        <v>40</v>
      </c>
      <c r="J879" t="s">
        <v>87</v>
      </c>
      <c r="K879" s="2">
        <v>13652.6</v>
      </c>
    </row>
    <row r="880" spans="1:11" x14ac:dyDescent="0.25">
      <c r="A880" t="str">
        <f t="shared" si="13"/>
        <v>TD N4_CP1 Compt-éclairage\\2306AA</v>
      </c>
      <c r="B880" s="1">
        <v>45078</v>
      </c>
      <c r="C880" s="1">
        <v>45078</v>
      </c>
      <c r="D880" t="s">
        <v>99</v>
      </c>
      <c r="E880" t="s">
        <v>60</v>
      </c>
      <c r="F880" t="s">
        <v>12</v>
      </c>
      <c r="G880" t="s">
        <v>13</v>
      </c>
      <c r="H880" t="s">
        <v>61</v>
      </c>
      <c r="I880" t="s">
        <v>40</v>
      </c>
      <c r="J880" t="s">
        <v>87</v>
      </c>
      <c r="K880" s="2">
        <v>12808.5</v>
      </c>
    </row>
    <row r="881" spans="1:11" x14ac:dyDescent="0.25">
      <c r="A881" t="str">
        <f t="shared" si="13"/>
        <v>TD N5_CP1 Compt-éclairage\\2306AA</v>
      </c>
      <c r="B881" s="1">
        <v>45078</v>
      </c>
      <c r="C881" s="1">
        <v>45078</v>
      </c>
      <c r="D881" t="s">
        <v>99</v>
      </c>
      <c r="E881" t="s">
        <v>62</v>
      </c>
      <c r="F881" t="s">
        <v>12</v>
      </c>
      <c r="G881" t="s">
        <v>13</v>
      </c>
      <c r="H881" t="s">
        <v>63</v>
      </c>
      <c r="I881" t="s">
        <v>40</v>
      </c>
      <c r="J881" t="s">
        <v>87</v>
      </c>
      <c r="K881" s="2">
        <v>12287.8</v>
      </c>
    </row>
    <row r="882" spans="1:11" x14ac:dyDescent="0.25">
      <c r="A882" t="str">
        <f t="shared" si="13"/>
        <v>TD N6_CP1 Compt-éclairage\\2306AA</v>
      </c>
      <c r="B882" s="1">
        <v>45078</v>
      </c>
      <c r="C882" s="1">
        <v>45078</v>
      </c>
      <c r="D882" t="s">
        <v>99</v>
      </c>
      <c r="E882" t="s">
        <v>64</v>
      </c>
      <c r="F882" t="s">
        <v>12</v>
      </c>
      <c r="G882" t="s">
        <v>13</v>
      </c>
      <c r="H882" t="s">
        <v>65</v>
      </c>
      <c r="I882" t="s">
        <v>40</v>
      </c>
      <c r="J882" t="s">
        <v>87</v>
      </c>
      <c r="K882" s="2">
        <v>11462.1</v>
      </c>
    </row>
    <row r="883" spans="1:11" x14ac:dyDescent="0.25">
      <c r="A883" t="str">
        <f t="shared" si="13"/>
        <v>TD N7_CP1 Compt-éclairage\\2306AA</v>
      </c>
      <c r="B883" s="1">
        <v>45078</v>
      </c>
      <c r="C883" s="1">
        <v>45078</v>
      </c>
      <c r="D883" t="s">
        <v>99</v>
      </c>
      <c r="E883" t="s">
        <v>66</v>
      </c>
      <c r="F883" t="s">
        <v>12</v>
      </c>
      <c r="G883" t="s">
        <v>13</v>
      </c>
      <c r="H883" t="s">
        <v>67</v>
      </c>
      <c r="I883" t="s">
        <v>40</v>
      </c>
      <c r="J883" t="s">
        <v>87</v>
      </c>
      <c r="K883" s="2">
        <v>10456.1</v>
      </c>
    </row>
    <row r="884" spans="1:11" x14ac:dyDescent="0.25">
      <c r="A884" t="str">
        <f t="shared" si="13"/>
        <v>TD N2_CP2 Compt-CVC\\2306AA</v>
      </c>
      <c r="B884" s="1">
        <v>45078</v>
      </c>
      <c r="C884" s="1">
        <v>45078</v>
      </c>
      <c r="D884" t="s">
        <v>100</v>
      </c>
      <c r="E884" t="s">
        <v>56</v>
      </c>
      <c r="F884" t="s">
        <v>12</v>
      </c>
      <c r="G884" t="s">
        <v>13</v>
      </c>
      <c r="H884" t="s">
        <v>57</v>
      </c>
      <c r="I884" t="s">
        <v>40</v>
      </c>
      <c r="J884" t="s">
        <v>21</v>
      </c>
      <c r="K884" s="2">
        <v>2646.2</v>
      </c>
    </row>
    <row r="885" spans="1:11" x14ac:dyDescent="0.25">
      <c r="A885" t="str">
        <f t="shared" si="13"/>
        <v>TD N3_CP2 Compt-CVC\\2306AA</v>
      </c>
      <c r="B885" s="1">
        <v>45078</v>
      </c>
      <c r="C885" s="1">
        <v>45078</v>
      </c>
      <c r="D885" t="s">
        <v>100</v>
      </c>
      <c r="E885" t="s">
        <v>58</v>
      </c>
      <c r="F885" t="s">
        <v>12</v>
      </c>
      <c r="G885" t="s">
        <v>13</v>
      </c>
      <c r="H885" t="s">
        <v>59</v>
      </c>
      <c r="I885" t="s">
        <v>40</v>
      </c>
      <c r="J885" t="s">
        <v>21</v>
      </c>
      <c r="K885" s="2">
        <v>2821.1</v>
      </c>
    </row>
    <row r="886" spans="1:11" x14ac:dyDescent="0.25">
      <c r="A886" t="str">
        <f t="shared" si="13"/>
        <v>TD N4_CP2 Compt-CVC\\2306AA</v>
      </c>
      <c r="B886" s="1">
        <v>45078</v>
      </c>
      <c r="C886" s="1">
        <v>45078</v>
      </c>
      <c r="D886" t="s">
        <v>100</v>
      </c>
      <c r="E886" t="s">
        <v>60</v>
      </c>
      <c r="F886" t="s">
        <v>12</v>
      </c>
      <c r="G886" t="s">
        <v>13</v>
      </c>
      <c r="H886" t="s">
        <v>61</v>
      </c>
      <c r="I886" t="s">
        <v>40</v>
      </c>
      <c r="J886" t="s">
        <v>21</v>
      </c>
      <c r="K886" s="2">
        <v>2679</v>
      </c>
    </row>
    <row r="887" spans="1:11" x14ac:dyDescent="0.25">
      <c r="A887" t="str">
        <f t="shared" si="13"/>
        <v>TD N5_CP2 Compt-CVC\\2306AA</v>
      </c>
      <c r="B887" s="1">
        <v>45078</v>
      </c>
      <c r="C887" s="1">
        <v>45078</v>
      </c>
      <c r="D887" t="s">
        <v>100</v>
      </c>
      <c r="E887" t="s">
        <v>62</v>
      </c>
      <c r="F887" t="s">
        <v>12</v>
      </c>
      <c r="G887" t="s">
        <v>13</v>
      </c>
      <c r="H887" t="s">
        <v>63</v>
      </c>
      <c r="I887" t="s">
        <v>40</v>
      </c>
      <c r="J887" t="s">
        <v>21</v>
      </c>
      <c r="K887" s="2">
        <v>2712.2</v>
      </c>
    </row>
    <row r="888" spans="1:11" x14ac:dyDescent="0.25">
      <c r="A888" t="str">
        <f t="shared" si="13"/>
        <v>TD N6_CP2 Compt-CVC\\2306AA</v>
      </c>
      <c r="B888" s="1">
        <v>45078</v>
      </c>
      <c r="C888" s="1">
        <v>45078</v>
      </c>
      <c r="D888" t="s">
        <v>100</v>
      </c>
      <c r="E888" t="s">
        <v>64</v>
      </c>
      <c r="F888" t="s">
        <v>12</v>
      </c>
      <c r="G888" t="s">
        <v>13</v>
      </c>
      <c r="H888" t="s">
        <v>65</v>
      </c>
      <c r="I888" t="s">
        <v>40</v>
      </c>
      <c r="J888" t="s">
        <v>21</v>
      </c>
      <c r="K888" s="2">
        <v>2768.4</v>
      </c>
    </row>
    <row r="889" spans="1:11" x14ac:dyDescent="0.25">
      <c r="A889" t="str">
        <f t="shared" si="13"/>
        <v>TD N7_CP2 Compt-CVC\\2306AA</v>
      </c>
      <c r="B889" s="1">
        <v>45078</v>
      </c>
      <c r="C889" s="1">
        <v>45078</v>
      </c>
      <c r="D889" t="s">
        <v>100</v>
      </c>
      <c r="E889" t="s">
        <v>66</v>
      </c>
      <c r="F889" t="s">
        <v>12</v>
      </c>
      <c r="G889" t="s">
        <v>13</v>
      </c>
      <c r="H889" t="s">
        <v>67</v>
      </c>
      <c r="I889" t="s">
        <v>40</v>
      </c>
      <c r="J889" t="s">
        <v>21</v>
      </c>
      <c r="K889" s="2">
        <v>2627.7</v>
      </c>
    </row>
    <row r="890" spans="1:11" x14ac:dyDescent="0.25">
      <c r="A890" t="str">
        <f t="shared" si="13"/>
        <v>TD N2_CP3 Compt-BEC\\2306AA</v>
      </c>
      <c r="B890" s="1">
        <v>45078</v>
      </c>
      <c r="C890" s="1">
        <v>45078</v>
      </c>
      <c r="D890" t="s">
        <v>101</v>
      </c>
      <c r="E890" t="s">
        <v>56</v>
      </c>
      <c r="F890" t="s">
        <v>12</v>
      </c>
      <c r="G890" t="s">
        <v>13</v>
      </c>
      <c r="H890" t="s">
        <v>57</v>
      </c>
      <c r="I890" t="s">
        <v>40</v>
      </c>
      <c r="J890" t="s">
        <v>79</v>
      </c>
      <c r="K890" s="2">
        <v>3272.5</v>
      </c>
    </row>
    <row r="891" spans="1:11" x14ac:dyDescent="0.25">
      <c r="A891" t="str">
        <f t="shared" si="13"/>
        <v>TD N3_CP3 Compt-BEC\\2306AA</v>
      </c>
      <c r="B891" s="1">
        <v>45078</v>
      </c>
      <c r="C891" s="1">
        <v>45078</v>
      </c>
      <c r="D891" t="s">
        <v>101</v>
      </c>
      <c r="E891" t="s">
        <v>58</v>
      </c>
      <c r="F891" t="s">
        <v>12</v>
      </c>
      <c r="G891" t="s">
        <v>13</v>
      </c>
      <c r="H891" t="s">
        <v>59</v>
      </c>
      <c r="I891" t="s">
        <v>40</v>
      </c>
      <c r="J891" t="s">
        <v>79</v>
      </c>
      <c r="K891" s="2">
        <v>3459.5</v>
      </c>
    </row>
    <row r="892" spans="1:11" x14ac:dyDescent="0.25">
      <c r="A892" t="str">
        <f t="shared" si="13"/>
        <v>TD N4_CP3 Compt-BEC\\2306AA</v>
      </c>
      <c r="B892" s="1">
        <v>45078</v>
      </c>
      <c r="C892" s="1">
        <v>45078</v>
      </c>
      <c r="D892" t="s">
        <v>101</v>
      </c>
      <c r="E892" t="s">
        <v>60</v>
      </c>
      <c r="F892" t="s">
        <v>12</v>
      </c>
      <c r="G892" t="s">
        <v>13</v>
      </c>
      <c r="H892" t="s">
        <v>61</v>
      </c>
      <c r="I892" t="s">
        <v>40</v>
      </c>
      <c r="J892" t="s">
        <v>79</v>
      </c>
      <c r="K892" s="2">
        <v>3544.6</v>
      </c>
    </row>
    <row r="893" spans="1:11" x14ac:dyDescent="0.25">
      <c r="A893" t="str">
        <f t="shared" si="13"/>
        <v>TD N5_CP3 Compt-BEC\\2306AA</v>
      </c>
      <c r="B893" s="1">
        <v>45078</v>
      </c>
      <c r="C893" s="1">
        <v>45078</v>
      </c>
      <c r="D893" t="s">
        <v>101</v>
      </c>
      <c r="E893" t="s">
        <v>62</v>
      </c>
      <c r="F893" t="s">
        <v>12</v>
      </c>
      <c r="G893" t="s">
        <v>13</v>
      </c>
      <c r="H893" t="s">
        <v>63</v>
      </c>
      <c r="I893" t="s">
        <v>40</v>
      </c>
      <c r="J893" t="s">
        <v>79</v>
      </c>
      <c r="K893" s="2">
        <v>3936.1</v>
      </c>
    </row>
    <row r="894" spans="1:11" x14ac:dyDescent="0.25">
      <c r="A894" t="str">
        <f t="shared" si="13"/>
        <v>TD N6_CP3 Compt-BEC\\2306AA</v>
      </c>
      <c r="B894" s="1">
        <v>45078</v>
      </c>
      <c r="C894" s="1">
        <v>45078</v>
      </c>
      <c r="D894" t="s">
        <v>101</v>
      </c>
      <c r="E894" t="s">
        <v>64</v>
      </c>
      <c r="F894" t="s">
        <v>12</v>
      </c>
      <c r="G894" t="s">
        <v>13</v>
      </c>
      <c r="H894" t="s">
        <v>65</v>
      </c>
      <c r="I894" t="s">
        <v>40</v>
      </c>
      <c r="J894" t="s">
        <v>79</v>
      </c>
      <c r="K894" s="2">
        <v>3382.2</v>
      </c>
    </row>
    <row r="895" spans="1:11" x14ac:dyDescent="0.25">
      <c r="A895" t="str">
        <f t="shared" si="13"/>
        <v>TD N7_CP3 Compt-BEC\\2306AA</v>
      </c>
      <c r="B895" s="1">
        <v>45078</v>
      </c>
      <c r="C895" s="1">
        <v>45078</v>
      </c>
      <c r="D895" t="s">
        <v>101</v>
      </c>
      <c r="E895" t="s">
        <v>66</v>
      </c>
      <c r="F895" t="s">
        <v>12</v>
      </c>
      <c r="G895" t="s">
        <v>13</v>
      </c>
      <c r="H895" t="s">
        <v>67</v>
      </c>
      <c r="I895" t="s">
        <v>40</v>
      </c>
      <c r="J895" t="s">
        <v>79</v>
      </c>
      <c r="K895" s="2">
        <v>2912.1</v>
      </c>
    </row>
    <row r="896" spans="1:11" x14ac:dyDescent="0.25">
      <c r="A896" t="str">
        <f t="shared" si="13"/>
        <v>TD N2_CP4 Compt-PC\\2306AA</v>
      </c>
      <c r="B896" s="1">
        <v>45078</v>
      </c>
      <c r="C896" s="1">
        <v>45078</v>
      </c>
      <c r="D896" t="s">
        <v>102</v>
      </c>
      <c r="E896" t="s">
        <v>56</v>
      </c>
      <c r="F896" t="s">
        <v>12</v>
      </c>
      <c r="G896" t="s">
        <v>13</v>
      </c>
      <c r="H896" t="s">
        <v>57</v>
      </c>
      <c r="I896" t="s">
        <v>40</v>
      </c>
      <c r="J896" t="s">
        <v>81</v>
      </c>
      <c r="K896" s="2">
        <v>5263.1</v>
      </c>
    </row>
    <row r="897" spans="1:11" x14ac:dyDescent="0.25">
      <c r="A897" t="str">
        <f t="shared" si="13"/>
        <v>TD N3_CP4 Compt-PC\\2306AA</v>
      </c>
      <c r="B897" s="1">
        <v>45078</v>
      </c>
      <c r="C897" s="1">
        <v>45078</v>
      </c>
      <c r="D897" t="s">
        <v>102</v>
      </c>
      <c r="E897" t="s">
        <v>58</v>
      </c>
      <c r="F897" t="s">
        <v>12</v>
      </c>
      <c r="G897" t="s">
        <v>13</v>
      </c>
      <c r="H897" t="s">
        <v>59</v>
      </c>
      <c r="I897" t="s">
        <v>40</v>
      </c>
      <c r="J897" t="s">
        <v>81</v>
      </c>
      <c r="K897" s="2">
        <v>5639</v>
      </c>
    </row>
    <row r="898" spans="1:11" x14ac:dyDescent="0.25">
      <c r="A898" t="str">
        <f t="shared" ref="A898:A961" si="14">E898&amp;"_"&amp;D898&amp;"\\"&amp;TEXT(C898,"JJMMAA")</f>
        <v>TD N4_CP4 Compt-PC\\2306AA</v>
      </c>
      <c r="B898" s="1">
        <v>45078</v>
      </c>
      <c r="C898" s="1">
        <v>45078</v>
      </c>
      <c r="D898" t="s">
        <v>102</v>
      </c>
      <c r="E898" t="s">
        <v>60</v>
      </c>
      <c r="F898" t="s">
        <v>12</v>
      </c>
      <c r="G898" t="s">
        <v>13</v>
      </c>
      <c r="H898" t="s">
        <v>61</v>
      </c>
      <c r="I898" t="s">
        <v>40</v>
      </c>
      <c r="J898" t="s">
        <v>81</v>
      </c>
      <c r="K898" s="2">
        <v>6733.6</v>
      </c>
    </row>
    <row r="899" spans="1:11" x14ac:dyDescent="0.25">
      <c r="A899" t="str">
        <f t="shared" si="14"/>
        <v>TD N5_CP4 Compt-PC\\2306AA</v>
      </c>
      <c r="B899" s="1">
        <v>45078</v>
      </c>
      <c r="C899" s="1">
        <v>45078</v>
      </c>
      <c r="D899" t="s">
        <v>102</v>
      </c>
      <c r="E899" t="s">
        <v>62</v>
      </c>
      <c r="F899" t="s">
        <v>12</v>
      </c>
      <c r="G899" t="s">
        <v>13</v>
      </c>
      <c r="H899" t="s">
        <v>63</v>
      </c>
      <c r="I899" t="s">
        <v>40</v>
      </c>
      <c r="J899" t="s">
        <v>81</v>
      </c>
      <c r="K899" s="2">
        <v>7122.4</v>
      </c>
    </row>
    <row r="900" spans="1:11" x14ac:dyDescent="0.25">
      <c r="A900" t="str">
        <f t="shared" si="14"/>
        <v>TD N6_CP4 Compt-PC\\2306AA</v>
      </c>
      <c r="B900" s="1">
        <v>45078</v>
      </c>
      <c r="C900" s="1">
        <v>45078</v>
      </c>
      <c r="D900" t="s">
        <v>102</v>
      </c>
      <c r="E900" t="s">
        <v>64</v>
      </c>
      <c r="F900" t="s">
        <v>12</v>
      </c>
      <c r="G900" t="s">
        <v>13</v>
      </c>
      <c r="H900" t="s">
        <v>65</v>
      </c>
      <c r="I900" t="s">
        <v>40</v>
      </c>
      <c r="J900" t="s">
        <v>81</v>
      </c>
      <c r="K900" s="2">
        <v>7068</v>
      </c>
    </row>
    <row r="901" spans="1:11" x14ac:dyDescent="0.25">
      <c r="A901" t="str">
        <f t="shared" si="14"/>
        <v>TD N7_CP4 Compt-PC\\2306AA</v>
      </c>
      <c r="B901" s="1">
        <v>45078</v>
      </c>
      <c r="C901" s="1">
        <v>45078</v>
      </c>
      <c r="D901" t="s">
        <v>102</v>
      </c>
      <c r="E901" t="s">
        <v>66</v>
      </c>
      <c r="F901" t="s">
        <v>12</v>
      </c>
      <c r="G901" t="s">
        <v>13</v>
      </c>
      <c r="H901" t="s">
        <v>67</v>
      </c>
      <c r="I901" t="s">
        <v>40</v>
      </c>
      <c r="J901" t="s">
        <v>81</v>
      </c>
      <c r="K901" s="2">
        <v>7908.7</v>
      </c>
    </row>
    <row r="902" spans="1:11" x14ac:dyDescent="0.25">
      <c r="A902" t="str">
        <f t="shared" si="14"/>
        <v>Coffret LT CTA SUD_CTA 1\\2306AA</v>
      </c>
      <c r="B902" s="1">
        <v>45078</v>
      </c>
      <c r="C902" s="1">
        <v>45078</v>
      </c>
      <c r="D902" t="s">
        <v>103</v>
      </c>
      <c r="E902" t="s">
        <v>104</v>
      </c>
      <c r="F902" t="s">
        <v>12</v>
      </c>
      <c r="G902" t="s">
        <v>13</v>
      </c>
      <c r="J902" t="s">
        <v>21</v>
      </c>
      <c r="K902" s="2">
        <v>12998.4</v>
      </c>
    </row>
    <row r="903" spans="1:11" x14ac:dyDescent="0.25">
      <c r="A903" t="str">
        <f t="shared" si="14"/>
        <v>Coffret LT CTA SUD_CTA 3\\2306AA</v>
      </c>
      <c r="B903" s="1">
        <v>45078</v>
      </c>
      <c r="C903" s="1">
        <v>45078</v>
      </c>
      <c r="D903" t="s">
        <v>105</v>
      </c>
      <c r="E903" t="s">
        <v>104</v>
      </c>
      <c r="F903" t="s">
        <v>12</v>
      </c>
      <c r="G903" t="s">
        <v>13</v>
      </c>
      <c r="J903" t="s">
        <v>21</v>
      </c>
      <c r="K903" s="2">
        <v>14204.509</v>
      </c>
    </row>
    <row r="904" spans="1:11" x14ac:dyDescent="0.25">
      <c r="A904" t="str">
        <f t="shared" si="14"/>
        <v>Coffret LT CTA SUD_CTA 4\\2306AA</v>
      </c>
      <c r="B904" s="1">
        <v>45078</v>
      </c>
      <c r="C904" s="1">
        <v>45078</v>
      </c>
      <c r="D904" t="s">
        <v>106</v>
      </c>
      <c r="E904" t="s">
        <v>104</v>
      </c>
      <c r="F904" t="s">
        <v>12</v>
      </c>
      <c r="G904" t="s">
        <v>13</v>
      </c>
      <c r="J904" t="s">
        <v>21</v>
      </c>
      <c r="K904" s="2">
        <v>10687.01</v>
      </c>
    </row>
    <row r="905" spans="1:11" x14ac:dyDescent="0.25">
      <c r="A905" t="str">
        <f t="shared" si="14"/>
        <v>Coffret LT CTA SUD_CTA 5\\2306AA</v>
      </c>
      <c r="B905" s="1">
        <v>45078</v>
      </c>
      <c r="C905" s="1">
        <v>45078</v>
      </c>
      <c r="D905" t="s">
        <v>107</v>
      </c>
      <c r="E905" t="s">
        <v>104</v>
      </c>
      <c r="F905" t="s">
        <v>12</v>
      </c>
      <c r="G905" t="s">
        <v>13</v>
      </c>
      <c r="J905" t="s">
        <v>21</v>
      </c>
      <c r="K905" s="2">
        <v>5443.4</v>
      </c>
    </row>
    <row r="906" spans="1:11" x14ac:dyDescent="0.25">
      <c r="A906" t="str">
        <f t="shared" si="14"/>
        <v>Coffret LT CTA SUD_CTA 6\\2306AA</v>
      </c>
      <c r="B906" s="1">
        <v>45078</v>
      </c>
      <c r="C906" s="1">
        <v>45078</v>
      </c>
      <c r="D906" t="s">
        <v>108</v>
      </c>
      <c r="E906" t="s">
        <v>104</v>
      </c>
      <c r="F906" t="s">
        <v>12</v>
      </c>
      <c r="G906" t="s">
        <v>13</v>
      </c>
      <c r="J906" t="s">
        <v>21</v>
      </c>
      <c r="K906" s="2">
        <v>57641.41</v>
      </c>
    </row>
    <row r="907" spans="1:11" x14ac:dyDescent="0.25">
      <c r="A907" t="str">
        <f t="shared" si="14"/>
        <v>Coffret LT CTA SUD_CTA 7\\2306AA</v>
      </c>
      <c r="B907" s="1">
        <v>45078</v>
      </c>
      <c r="C907" s="1">
        <v>45078</v>
      </c>
      <c r="D907" t="s">
        <v>109</v>
      </c>
      <c r="E907" t="s">
        <v>104</v>
      </c>
      <c r="F907" t="s">
        <v>12</v>
      </c>
      <c r="G907" t="s">
        <v>13</v>
      </c>
      <c r="J907" t="s">
        <v>21</v>
      </c>
      <c r="K907" s="2">
        <v>41583.72</v>
      </c>
    </row>
    <row r="908" spans="1:11" x14ac:dyDescent="0.25">
      <c r="A908" t="str">
        <f t="shared" si="14"/>
        <v>TGBT_CTA_02_AMPHIE\\2306AA</v>
      </c>
      <c r="B908" s="1">
        <v>45078</v>
      </c>
      <c r="C908" s="1">
        <v>45078</v>
      </c>
      <c r="D908" t="s">
        <v>110</v>
      </c>
      <c r="E908" t="s">
        <v>20</v>
      </c>
      <c r="F908" t="s">
        <v>12</v>
      </c>
      <c r="G908" t="s">
        <v>13</v>
      </c>
      <c r="J908" t="s">
        <v>21</v>
      </c>
      <c r="K908" s="2">
        <v>1507.2</v>
      </c>
    </row>
    <row r="909" spans="1:11" x14ac:dyDescent="0.25">
      <c r="A909" t="str">
        <f t="shared" si="14"/>
        <v>TGBT_CTA_08_LT_NORD_OS\\2306AA</v>
      </c>
      <c r="B909" s="1">
        <v>45078</v>
      </c>
      <c r="C909" s="1">
        <v>45078</v>
      </c>
      <c r="D909" t="s">
        <v>111</v>
      </c>
      <c r="E909" t="s">
        <v>20</v>
      </c>
      <c r="F909" t="s">
        <v>12</v>
      </c>
      <c r="G909" t="s">
        <v>13</v>
      </c>
      <c r="J909" t="s">
        <v>21</v>
      </c>
      <c r="K909" s="2">
        <v>915.1</v>
      </c>
    </row>
    <row r="910" spans="1:11" x14ac:dyDescent="0.25">
      <c r="A910" t="str">
        <f t="shared" si="14"/>
        <v>TGBT_DRY_1\\2306AA</v>
      </c>
      <c r="B910" s="1">
        <v>45078</v>
      </c>
      <c r="C910" s="1">
        <v>45078</v>
      </c>
      <c r="D910" t="s">
        <v>112</v>
      </c>
      <c r="E910" t="s">
        <v>20</v>
      </c>
      <c r="F910" t="s">
        <v>12</v>
      </c>
      <c r="G910" t="s">
        <v>13</v>
      </c>
      <c r="J910" t="s">
        <v>21</v>
      </c>
      <c r="K910" s="2">
        <v>764.5</v>
      </c>
    </row>
    <row r="911" spans="1:11" x14ac:dyDescent="0.25">
      <c r="A911" t="str">
        <f t="shared" si="14"/>
        <v>TGBT_DRY_2\\2306AA</v>
      </c>
      <c r="B911" s="1">
        <v>45078</v>
      </c>
      <c r="C911" s="1">
        <v>45078</v>
      </c>
      <c r="D911" t="s">
        <v>113</v>
      </c>
      <c r="E911" t="s">
        <v>20</v>
      </c>
      <c r="F911" t="s">
        <v>12</v>
      </c>
      <c r="G911" t="s">
        <v>13</v>
      </c>
      <c r="J911" t="s">
        <v>21</v>
      </c>
      <c r="K911" s="2">
        <v>665.4</v>
      </c>
    </row>
    <row r="912" spans="1:11" x14ac:dyDescent="0.25">
      <c r="A912" t="str">
        <f t="shared" si="14"/>
        <v>Eau chaude_Eau chaude m3\\2306AA</v>
      </c>
      <c r="B912" s="1">
        <v>45078</v>
      </c>
      <c r="C912" s="1">
        <v>45078</v>
      </c>
      <c r="D912" t="s">
        <v>114</v>
      </c>
      <c r="E912" t="s">
        <v>115</v>
      </c>
      <c r="F912" t="s">
        <v>116</v>
      </c>
      <c r="G912" t="s">
        <v>117</v>
      </c>
      <c r="J912" t="s">
        <v>41</v>
      </c>
      <c r="K912" s="2">
        <v>52022.555</v>
      </c>
    </row>
    <row r="913" spans="1:11" x14ac:dyDescent="0.25">
      <c r="A913" t="str">
        <f t="shared" si="14"/>
        <v>Eau chaude_Eau chaude MWh\\2306AA</v>
      </c>
      <c r="B913" s="1">
        <v>45078</v>
      </c>
      <c r="C913" s="1">
        <v>45078</v>
      </c>
      <c r="D913" t="s">
        <v>120</v>
      </c>
      <c r="E913" t="s">
        <v>115</v>
      </c>
      <c r="F913" t="s">
        <v>121</v>
      </c>
      <c r="G913" t="s">
        <v>117</v>
      </c>
      <c r="J913" t="s">
        <v>41</v>
      </c>
      <c r="K913" s="2">
        <v>459.57900000000001</v>
      </c>
    </row>
    <row r="914" spans="1:11" x14ac:dyDescent="0.25">
      <c r="A914" t="str">
        <f t="shared" si="14"/>
        <v>Eau foide_Eau foide\\2306AA</v>
      </c>
      <c r="B914" s="1">
        <v>45078</v>
      </c>
      <c r="C914" s="1">
        <v>45078</v>
      </c>
      <c r="D914" t="s">
        <v>122</v>
      </c>
      <c r="E914" t="s">
        <v>122</v>
      </c>
      <c r="F914" t="s">
        <v>116</v>
      </c>
      <c r="G914" t="s">
        <v>117</v>
      </c>
      <c r="J914" t="s">
        <v>41</v>
      </c>
      <c r="K914" s="2">
        <v>4285.51</v>
      </c>
    </row>
    <row r="915" spans="1:11" x14ac:dyDescent="0.25">
      <c r="A915" t="str">
        <f t="shared" si="14"/>
        <v>Eau foide_Eau froide bureau\\2306AA</v>
      </c>
      <c r="B915" s="1">
        <v>45078</v>
      </c>
      <c r="C915" s="1">
        <v>45078</v>
      </c>
      <c r="D915" t="s">
        <v>123</v>
      </c>
      <c r="E915" t="s">
        <v>122</v>
      </c>
      <c r="F915" t="s">
        <v>116</v>
      </c>
      <c r="G915" t="s">
        <v>117</v>
      </c>
      <c r="J915" t="s">
        <v>41</v>
      </c>
      <c r="K915" s="2">
        <v>1739</v>
      </c>
    </row>
    <row r="916" spans="1:11" x14ac:dyDescent="0.25">
      <c r="A916" t="str">
        <f t="shared" si="14"/>
        <v>Eau foide_Eau froide SG\\2306AA</v>
      </c>
      <c r="B916" s="1">
        <v>45078</v>
      </c>
      <c r="C916" s="1">
        <v>45078</v>
      </c>
      <c r="D916" t="s">
        <v>124</v>
      </c>
      <c r="E916" t="s">
        <v>122</v>
      </c>
      <c r="F916" t="s">
        <v>116</v>
      </c>
      <c r="G916" t="s">
        <v>117</v>
      </c>
      <c r="J916" t="s">
        <v>41</v>
      </c>
      <c r="K916" s="2">
        <v>2303</v>
      </c>
    </row>
    <row r="917" spans="1:11" x14ac:dyDescent="0.25">
      <c r="A917" t="str">
        <f t="shared" si="14"/>
        <v>TGBT_INT_GEN_ECL_NORMAL_REM\\2306AA</v>
      </c>
      <c r="B917" s="1">
        <v>45078</v>
      </c>
      <c r="C917" s="1">
        <v>45078</v>
      </c>
      <c r="D917" t="s">
        <v>125</v>
      </c>
      <c r="E917" t="s">
        <v>20</v>
      </c>
      <c r="F917" t="s">
        <v>12</v>
      </c>
      <c r="G917" t="s">
        <v>13</v>
      </c>
      <c r="J917" t="s">
        <v>87</v>
      </c>
      <c r="K917" s="2">
        <v>373.6</v>
      </c>
    </row>
    <row r="918" spans="1:11" x14ac:dyDescent="0.25">
      <c r="A918" t="str">
        <f t="shared" si="14"/>
        <v>TGBT_INT_GEN_NORMAL\\2306AA</v>
      </c>
      <c r="B918" s="1">
        <v>45078</v>
      </c>
      <c r="C918" s="1">
        <v>45078</v>
      </c>
      <c r="D918" t="s">
        <v>126</v>
      </c>
      <c r="E918" t="s">
        <v>20</v>
      </c>
      <c r="F918" t="s">
        <v>12</v>
      </c>
      <c r="G918" t="s">
        <v>13</v>
      </c>
      <c r="J918" t="s">
        <v>87</v>
      </c>
      <c r="K918" s="2">
        <v>201265</v>
      </c>
    </row>
    <row r="919" spans="1:11" x14ac:dyDescent="0.25">
      <c r="A919" t="str">
        <f t="shared" si="14"/>
        <v>TGBT_INT_GEN_PC_NORMAL_REM\\2306AA</v>
      </c>
      <c r="B919" s="1">
        <v>45078</v>
      </c>
      <c r="C919" s="1">
        <v>45078</v>
      </c>
      <c r="D919" t="s">
        <v>127</v>
      </c>
      <c r="E919" t="s">
        <v>20</v>
      </c>
      <c r="F919" t="s">
        <v>12</v>
      </c>
      <c r="G919" t="s">
        <v>13</v>
      </c>
      <c r="J919" t="s">
        <v>81</v>
      </c>
      <c r="K919" s="2">
        <v>9.9</v>
      </c>
    </row>
    <row r="920" spans="1:11" x14ac:dyDescent="0.25">
      <c r="A920" t="str">
        <f t="shared" si="14"/>
        <v>TGBT_INT_GEN_R\\2306AA</v>
      </c>
      <c r="B920" s="1">
        <v>45078</v>
      </c>
      <c r="C920" s="1">
        <v>45078</v>
      </c>
      <c r="D920" t="s">
        <v>128</v>
      </c>
      <c r="E920" t="s">
        <v>20</v>
      </c>
      <c r="F920" t="s">
        <v>12</v>
      </c>
      <c r="G920" t="s">
        <v>13</v>
      </c>
      <c r="J920" t="s">
        <v>87</v>
      </c>
      <c r="K920" s="2">
        <v>260</v>
      </c>
    </row>
    <row r="921" spans="1:11" x14ac:dyDescent="0.25">
      <c r="A921" t="str">
        <f t="shared" si="14"/>
        <v>TGBT_INT_GEN_REMP\\2306AA</v>
      </c>
      <c r="B921" s="1">
        <v>45078</v>
      </c>
      <c r="C921" s="1">
        <v>45078</v>
      </c>
      <c r="D921" t="s">
        <v>129</v>
      </c>
      <c r="E921" t="s">
        <v>20</v>
      </c>
      <c r="F921" t="s">
        <v>12</v>
      </c>
      <c r="G921" t="s">
        <v>13</v>
      </c>
      <c r="J921" t="s">
        <v>87</v>
      </c>
      <c r="K921" s="2">
        <v>3046.2</v>
      </c>
    </row>
    <row r="922" spans="1:11" x14ac:dyDescent="0.25">
      <c r="A922" t="str">
        <f t="shared" si="14"/>
        <v>TGBT_Unit_EXT_Clim_LC_OND_VDI\\2306AA</v>
      </c>
      <c r="B922" s="1">
        <v>45078</v>
      </c>
      <c r="C922" s="1">
        <v>45078</v>
      </c>
      <c r="D922" t="s">
        <v>130</v>
      </c>
      <c r="E922" t="s">
        <v>20</v>
      </c>
      <c r="F922" t="s">
        <v>12</v>
      </c>
      <c r="G922" t="s">
        <v>13</v>
      </c>
      <c r="J922" t="s">
        <v>23</v>
      </c>
      <c r="K922" s="2">
        <v>6626.1</v>
      </c>
    </row>
    <row r="923" spans="1:11" x14ac:dyDescent="0.25">
      <c r="A923" t="str">
        <f t="shared" si="14"/>
        <v>TGBT_Unit_EXT_Clim_N08\\2306AA</v>
      </c>
      <c r="B923" s="1">
        <v>45078</v>
      </c>
      <c r="C923" s="1">
        <v>45078</v>
      </c>
      <c r="D923" t="s">
        <v>131</v>
      </c>
      <c r="E923" t="s">
        <v>20</v>
      </c>
      <c r="F923" t="s">
        <v>12</v>
      </c>
      <c r="G923" t="s">
        <v>13</v>
      </c>
      <c r="J923" t="s">
        <v>23</v>
      </c>
      <c r="K923" s="2">
        <v>685.6</v>
      </c>
    </row>
    <row r="924" spans="1:11" x14ac:dyDescent="0.25">
      <c r="A924" t="str">
        <f t="shared" si="14"/>
        <v>TD Amphithéatre_Centrale de mesure\\2307AA</v>
      </c>
      <c r="B924" s="1">
        <v>45108</v>
      </c>
      <c r="C924" s="1">
        <v>45108</v>
      </c>
      <c r="D924" t="s">
        <v>37</v>
      </c>
      <c r="E924" t="s">
        <v>38</v>
      </c>
      <c r="F924" t="s">
        <v>12</v>
      </c>
      <c r="G924" t="s">
        <v>13</v>
      </c>
      <c r="H924" t="s">
        <v>39</v>
      </c>
      <c r="I924" t="s">
        <v>40</v>
      </c>
      <c r="J924" t="s">
        <v>41</v>
      </c>
      <c r="K924" s="2">
        <v>3465.54</v>
      </c>
    </row>
    <row r="925" spans="1:11" x14ac:dyDescent="0.25">
      <c r="A925" t="str">
        <f t="shared" si="14"/>
        <v>TD Caféteria_Centrale de mesure\\2307AA</v>
      </c>
      <c r="B925" s="1">
        <v>45108</v>
      </c>
      <c r="C925" s="1">
        <v>45108</v>
      </c>
      <c r="D925" t="s">
        <v>37</v>
      </c>
      <c r="E925" t="s">
        <v>42</v>
      </c>
      <c r="F925" t="s">
        <v>12</v>
      </c>
      <c r="G925" t="s">
        <v>13</v>
      </c>
      <c r="H925" t="s">
        <v>43</v>
      </c>
      <c r="I925" t="s">
        <v>40</v>
      </c>
      <c r="J925" t="s">
        <v>41</v>
      </c>
      <c r="K925" s="2">
        <v>892.5</v>
      </c>
    </row>
    <row r="926" spans="1:11" x14ac:dyDescent="0.25">
      <c r="A926" t="str">
        <f t="shared" si="14"/>
        <v>TD HQ  Serveur 1_Centrale de mesure\\2307AA</v>
      </c>
      <c r="B926" s="1">
        <v>45108</v>
      </c>
      <c r="C926" s="1">
        <v>45108</v>
      </c>
      <c r="D926" t="s">
        <v>37</v>
      </c>
      <c r="E926" t="s">
        <v>44</v>
      </c>
      <c r="F926" t="s">
        <v>12</v>
      </c>
      <c r="G926" t="s">
        <v>13</v>
      </c>
      <c r="H926" t="s">
        <v>39</v>
      </c>
      <c r="I926" t="s">
        <v>45</v>
      </c>
      <c r="J926" t="s">
        <v>41</v>
      </c>
      <c r="K926" s="2">
        <v>13572.38</v>
      </c>
    </row>
    <row r="927" spans="1:11" x14ac:dyDescent="0.25">
      <c r="A927" t="str">
        <f t="shared" si="14"/>
        <v>TD HQ N0_Centrale de mesure\\2307AA</v>
      </c>
      <c r="B927" s="1">
        <v>45108</v>
      </c>
      <c r="C927" s="1">
        <v>45108</v>
      </c>
      <c r="D927" t="s">
        <v>37</v>
      </c>
      <c r="E927" t="s">
        <v>46</v>
      </c>
      <c r="F927" t="s">
        <v>12</v>
      </c>
      <c r="G927" t="s">
        <v>13</v>
      </c>
      <c r="H927" t="s">
        <v>39</v>
      </c>
      <c r="I927" t="s">
        <v>45</v>
      </c>
      <c r="J927" t="s">
        <v>41</v>
      </c>
      <c r="K927" s="2">
        <v>13635.8</v>
      </c>
    </row>
    <row r="928" spans="1:11" x14ac:dyDescent="0.25">
      <c r="A928" t="str">
        <f t="shared" si="14"/>
        <v>TD HQ N1_Centrale de mesure\\2307AA</v>
      </c>
      <c r="B928" s="1">
        <v>45108</v>
      </c>
      <c r="C928" s="1">
        <v>45108</v>
      </c>
      <c r="D928" t="s">
        <v>37</v>
      </c>
      <c r="E928" t="s">
        <v>47</v>
      </c>
      <c r="F928" t="s">
        <v>12</v>
      </c>
      <c r="G928" t="s">
        <v>13</v>
      </c>
      <c r="H928" t="s">
        <v>48</v>
      </c>
      <c r="I928" t="s">
        <v>45</v>
      </c>
      <c r="J928" t="s">
        <v>41</v>
      </c>
      <c r="K928" s="2">
        <v>6694</v>
      </c>
    </row>
    <row r="929" spans="1:11" x14ac:dyDescent="0.25">
      <c r="A929" t="str">
        <f t="shared" si="14"/>
        <v>TD HQ N8_Centrale de mesure\\2307AA</v>
      </c>
      <c r="B929" s="1">
        <v>45108</v>
      </c>
      <c r="C929" s="1">
        <v>45108</v>
      </c>
      <c r="D929" t="s">
        <v>37</v>
      </c>
      <c r="E929" t="s">
        <v>49</v>
      </c>
      <c r="F929" t="s">
        <v>12</v>
      </c>
      <c r="G929" t="s">
        <v>13</v>
      </c>
      <c r="H929" t="s">
        <v>50</v>
      </c>
      <c r="I929" t="s">
        <v>45</v>
      </c>
      <c r="J929" t="s">
        <v>41</v>
      </c>
      <c r="K929" s="2">
        <v>16635.5</v>
      </c>
    </row>
    <row r="930" spans="1:11" x14ac:dyDescent="0.25">
      <c r="A930" t="str">
        <f t="shared" si="14"/>
        <v>TD HQ PCS_Centrale de mesure\\2307AA</v>
      </c>
      <c r="B930" s="1">
        <v>45108</v>
      </c>
      <c r="C930" s="1">
        <v>45108</v>
      </c>
      <c r="D930" t="s">
        <v>37</v>
      </c>
      <c r="E930" t="s">
        <v>51</v>
      </c>
      <c r="F930" t="s">
        <v>12</v>
      </c>
      <c r="G930" t="s">
        <v>13</v>
      </c>
      <c r="H930" t="s">
        <v>39</v>
      </c>
      <c r="I930" t="s">
        <v>45</v>
      </c>
      <c r="J930" t="s">
        <v>41</v>
      </c>
      <c r="K930" s="2">
        <v>6235.83</v>
      </c>
    </row>
    <row r="931" spans="1:11" x14ac:dyDescent="0.25">
      <c r="A931" t="str">
        <f t="shared" si="14"/>
        <v>TD HQ Serveur 2_Centrale de mesure\\2307AA</v>
      </c>
      <c r="B931" s="1">
        <v>45108</v>
      </c>
      <c r="C931" s="1">
        <v>45108</v>
      </c>
      <c r="D931" t="s">
        <v>37</v>
      </c>
      <c r="E931" t="s">
        <v>52</v>
      </c>
      <c r="F931" t="s">
        <v>12</v>
      </c>
      <c r="G931" t="s">
        <v>13</v>
      </c>
      <c r="H931" t="s">
        <v>39</v>
      </c>
      <c r="I931" t="s">
        <v>45</v>
      </c>
      <c r="J931" t="s">
        <v>41</v>
      </c>
      <c r="K931" s="2">
        <v>19820.419999999998</v>
      </c>
    </row>
    <row r="932" spans="1:11" x14ac:dyDescent="0.25">
      <c r="A932" t="str">
        <f t="shared" si="14"/>
        <v>TD Instance 120P_Centrale de mesure\\2307AA</v>
      </c>
      <c r="B932" s="1">
        <v>45108</v>
      </c>
      <c r="C932" s="1">
        <v>45108</v>
      </c>
      <c r="D932" t="s">
        <v>37</v>
      </c>
      <c r="E932" t="s">
        <v>53</v>
      </c>
      <c r="F932" t="s">
        <v>12</v>
      </c>
      <c r="G932" t="s">
        <v>13</v>
      </c>
      <c r="H932" t="s">
        <v>39</v>
      </c>
      <c r="I932" t="s">
        <v>40</v>
      </c>
      <c r="J932" t="s">
        <v>41</v>
      </c>
      <c r="K932" s="2">
        <v>7017.33</v>
      </c>
    </row>
    <row r="933" spans="1:11" x14ac:dyDescent="0.25">
      <c r="A933" t="str">
        <f t="shared" si="14"/>
        <v>TD Instance 30P_Centrale de mesure\\2307AA</v>
      </c>
      <c r="B933" s="1">
        <v>45108</v>
      </c>
      <c r="C933" s="1">
        <v>45108</v>
      </c>
      <c r="D933" t="s">
        <v>37</v>
      </c>
      <c r="E933" t="s">
        <v>54</v>
      </c>
      <c r="F933" t="s">
        <v>12</v>
      </c>
      <c r="G933" t="s">
        <v>13</v>
      </c>
      <c r="H933" t="s">
        <v>39</v>
      </c>
      <c r="I933" t="s">
        <v>40</v>
      </c>
      <c r="J933" t="s">
        <v>41</v>
      </c>
      <c r="K933" s="2">
        <v>59.6</v>
      </c>
    </row>
    <row r="934" spans="1:11" x14ac:dyDescent="0.25">
      <c r="A934" t="str">
        <f t="shared" si="14"/>
        <v>TD N1_Centrale de mesure\\2307AA</v>
      </c>
      <c r="B934" s="1">
        <v>45108</v>
      </c>
      <c r="C934" s="1">
        <v>45108</v>
      </c>
      <c r="D934" t="s">
        <v>37</v>
      </c>
      <c r="E934" t="s">
        <v>55</v>
      </c>
      <c r="F934" t="s">
        <v>12</v>
      </c>
      <c r="G934" t="s">
        <v>13</v>
      </c>
      <c r="H934" t="s">
        <v>48</v>
      </c>
      <c r="I934" t="s">
        <v>40</v>
      </c>
      <c r="J934" t="s">
        <v>41</v>
      </c>
      <c r="K934" s="2">
        <v>15639</v>
      </c>
    </row>
    <row r="935" spans="1:11" x14ac:dyDescent="0.25">
      <c r="A935" t="str">
        <f t="shared" si="14"/>
        <v>TD N2_Centrale de mesure\\2307AA</v>
      </c>
      <c r="B935" s="1">
        <v>45108</v>
      </c>
      <c r="C935" s="1">
        <v>45108</v>
      </c>
      <c r="D935" t="s">
        <v>37</v>
      </c>
      <c r="E935" t="s">
        <v>56</v>
      </c>
      <c r="F935" t="s">
        <v>12</v>
      </c>
      <c r="G935" t="s">
        <v>13</v>
      </c>
      <c r="H935" t="s">
        <v>57</v>
      </c>
      <c r="I935" t="s">
        <v>40</v>
      </c>
      <c r="J935" t="s">
        <v>41</v>
      </c>
      <c r="K935" s="2">
        <v>34816.300000000003</v>
      </c>
    </row>
    <row r="936" spans="1:11" x14ac:dyDescent="0.25">
      <c r="A936" t="str">
        <f t="shared" si="14"/>
        <v>TD N3_Centrale de mesure\\2307AA</v>
      </c>
      <c r="B936" s="1">
        <v>45108</v>
      </c>
      <c r="C936" s="1">
        <v>45108</v>
      </c>
      <c r="D936" t="s">
        <v>37</v>
      </c>
      <c r="E936" t="s">
        <v>58</v>
      </c>
      <c r="F936" t="s">
        <v>12</v>
      </c>
      <c r="G936" t="s">
        <v>13</v>
      </c>
      <c r="H936" t="s">
        <v>59</v>
      </c>
      <c r="I936" t="s">
        <v>40</v>
      </c>
      <c r="J936" t="s">
        <v>41</v>
      </c>
      <c r="K936" s="2">
        <v>31275.1</v>
      </c>
    </row>
    <row r="937" spans="1:11" x14ac:dyDescent="0.25">
      <c r="A937" t="str">
        <f t="shared" si="14"/>
        <v>TD N4_Centrale de mesure\\2307AA</v>
      </c>
      <c r="B937" s="1">
        <v>45108</v>
      </c>
      <c r="C937" s="1">
        <v>45108</v>
      </c>
      <c r="D937" t="s">
        <v>37</v>
      </c>
      <c r="E937" t="s">
        <v>60</v>
      </c>
      <c r="F937" t="s">
        <v>12</v>
      </c>
      <c r="G937" t="s">
        <v>13</v>
      </c>
      <c r="H937" t="s">
        <v>61</v>
      </c>
      <c r="I937" t="s">
        <v>40</v>
      </c>
      <c r="J937" t="s">
        <v>41</v>
      </c>
      <c r="K937" s="2">
        <v>29386.1</v>
      </c>
    </row>
    <row r="938" spans="1:11" x14ac:dyDescent="0.25">
      <c r="A938" t="str">
        <f t="shared" si="14"/>
        <v>TD N5_Centrale de mesure\\2307AA</v>
      </c>
      <c r="B938" s="1">
        <v>45108</v>
      </c>
      <c r="C938" s="1">
        <v>45108</v>
      </c>
      <c r="D938" t="s">
        <v>37</v>
      </c>
      <c r="E938" t="s">
        <v>62</v>
      </c>
      <c r="F938" t="s">
        <v>12</v>
      </c>
      <c r="G938" t="s">
        <v>13</v>
      </c>
      <c r="H938" t="s">
        <v>63</v>
      </c>
      <c r="I938" t="s">
        <v>40</v>
      </c>
      <c r="J938" t="s">
        <v>41</v>
      </c>
      <c r="K938" s="2">
        <v>30550.6</v>
      </c>
    </row>
    <row r="939" spans="1:11" x14ac:dyDescent="0.25">
      <c r="A939" t="str">
        <f t="shared" si="14"/>
        <v>TD N6_Centrale de mesure\\2307AA</v>
      </c>
      <c r="B939" s="1">
        <v>45108</v>
      </c>
      <c r="C939" s="1">
        <v>45108</v>
      </c>
      <c r="D939" t="s">
        <v>37</v>
      </c>
      <c r="E939" t="s">
        <v>64</v>
      </c>
      <c r="F939" t="s">
        <v>12</v>
      </c>
      <c r="G939" t="s">
        <v>13</v>
      </c>
      <c r="H939" t="s">
        <v>65</v>
      </c>
      <c r="I939" t="s">
        <v>40</v>
      </c>
      <c r="J939" t="s">
        <v>41</v>
      </c>
      <c r="K939" s="2">
        <v>29592.2</v>
      </c>
    </row>
    <row r="940" spans="1:11" x14ac:dyDescent="0.25">
      <c r="A940" t="str">
        <f t="shared" si="14"/>
        <v>TD N7_Centrale de mesure\\2307AA</v>
      </c>
      <c r="B940" s="1">
        <v>45108</v>
      </c>
      <c r="C940" s="1">
        <v>45108</v>
      </c>
      <c r="D940" t="s">
        <v>37</v>
      </c>
      <c r="E940" t="s">
        <v>66</v>
      </c>
      <c r="F940" t="s">
        <v>12</v>
      </c>
      <c r="G940" t="s">
        <v>13</v>
      </c>
      <c r="H940" t="s">
        <v>67</v>
      </c>
      <c r="I940" t="s">
        <v>40</v>
      </c>
      <c r="J940" t="s">
        <v>41</v>
      </c>
      <c r="K940" s="2">
        <v>36307.9</v>
      </c>
    </row>
    <row r="941" spans="1:11" x14ac:dyDescent="0.25">
      <c r="A941" t="str">
        <f t="shared" si="14"/>
        <v>TD N8_Centrale de mesure\\2307AA</v>
      </c>
      <c r="B941" s="1">
        <v>45108</v>
      </c>
      <c r="C941" s="1">
        <v>45108</v>
      </c>
      <c r="D941" t="s">
        <v>37</v>
      </c>
      <c r="E941" t="s">
        <v>68</v>
      </c>
      <c r="F941" t="s">
        <v>12</v>
      </c>
      <c r="G941" t="s">
        <v>13</v>
      </c>
      <c r="H941" t="s">
        <v>50</v>
      </c>
      <c r="I941" t="s">
        <v>40</v>
      </c>
      <c r="J941" t="s">
        <v>41</v>
      </c>
      <c r="K941" s="2">
        <v>15017.13</v>
      </c>
    </row>
    <row r="942" spans="1:11" x14ac:dyDescent="0.25">
      <c r="A942" t="str">
        <f t="shared" si="14"/>
        <v>TD NO_Centrale de mesure\\2307AA</v>
      </c>
      <c r="B942" s="1">
        <v>45108</v>
      </c>
      <c r="C942" s="1">
        <v>45108</v>
      </c>
      <c r="D942" t="s">
        <v>37</v>
      </c>
      <c r="E942" t="s">
        <v>69</v>
      </c>
      <c r="F942" t="s">
        <v>12</v>
      </c>
      <c r="G942" t="s">
        <v>13</v>
      </c>
      <c r="H942" t="s">
        <v>39</v>
      </c>
      <c r="I942" t="s">
        <v>40</v>
      </c>
      <c r="J942" t="s">
        <v>41</v>
      </c>
      <c r="K942" s="2">
        <v>32199.119999999999</v>
      </c>
    </row>
    <row r="943" spans="1:11" x14ac:dyDescent="0.25">
      <c r="A943" t="str">
        <f t="shared" si="14"/>
        <v>TD OS_Centrale de mesure\\2307AA</v>
      </c>
      <c r="B943" s="1">
        <v>45108</v>
      </c>
      <c r="C943" s="1">
        <v>45108</v>
      </c>
      <c r="D943" t="s">
        <v>37</v>
      </c>
      <c r="E943" t="s">
        <v>70</v>
      </c>
      <c r="F943" t="s">
        <v>12</v>
      </c>
      <c r="G943" t="s">
        <v>13</v>
      </c>
      <c r="H943" t="s">
        <v>39</v>
      </c>
      <c r="I943" t="s">
        <v>40</v>
      </c>
      <c r="J943" t="s">
        <v>41</v>
      </c>
      <c r="K943" s="2">
        <v>2985.94</v>
      </c>
    </row>
    <row r="944" spans="1:11" x14ac:dyDescent="0.25">
      <c r="A944" t="str">
        <f t="shared" si="14"/>
        <v>TD SS N°1_Centrale de mesure\\2307AA</v>
      </c>
      <c r="B944" s="1">
        <v>45108</v>
      </c>
      <c r="C944" s="1">
        <v>45108</v>
      </c>
      <c r="D944" t="s">
        <v>37</v>
      </c>
      <c r="E944" t="s">
        <v>71</v>
      </c>
      <c r="F944" t="s">
        <v>12</v>
      </c>
      <c r="G944" t="s">
        <v>13</v>
      </c>
      <c r="H944" t="s">
        <v>72</v>
      </c>
      <c r="I944" t="s">
        <v>40</v>
      </c>
      <c r="J944" t="s">
        <v>41</v>
      </c>
      <c r="K944" s="2">
        <v>17549.2</v>
      </c>
    </row>
    <row r="945" spans="1:11" x14ac:dyDescent="0.25">
      <c r="A945" t="str">
        <f t="shared" si="14"/>
        <v>TD SS N°2_Centrale de mesure\\2307AA</v>
      </c>
      <c r="B945" s="1">
        <v>45108</v>
      </c>
      <c r="C945" s="1">
        <v>45108</v>
      </c>
      <c r="D945" t="s">
        <v>37</v>
      </c>
      <c r="E945" t="s">
        <v>73</v>
      </c>
      <c r="F945" t="s">
        <v>12</v>
      </c>
      <c r="G945" t="s">
        <v>13</v>
      </c>
      <c r="H945" t="s">
        <v>74</v>
      </c>
      <c r="I945" t="s">
        <v>40</v>
      </c>
      <c r="J945" t="s">
        <v>41</v>
      </c>
      <c r="K945" s="2">
        <v>2904.45</v>
      </c>
    </row>
    <row r="946" spans="1:11" x14ac:dyDescent="0.25">
      <c r="A946" t="str">
        <f t="shared" si="14"/>
        <v>TG HQ 1_Centrale de mesure\\2307AA</v>
      </c>
      <c r="B946" s="1">
        <v>45108</v>
      </c>
      <c r="C946" s="1">
        <v>45108</v>
      </c>
      <c r="D946" t="s">
        <v>37</v>
      </c>
      <c r="E946" t="s">
        <v>75</v>
      </c>
      <c r="F946" t="s">
        <v>12</v>
      </c>
      <c r="G946" t="s">
        <v>13</v>
      </c>
      <c r="H946" t="s">
        <v>72</v>
      </c>
      <c r="I946" t="s">
        <v>45</v>
      </c>
      <c r="J946" t="s">
        <v>41</v>
      </c>
      <c r="K946" s="2">
        <v>57042</v>
      </c>
    </row>
    <row r="947" spans="1:11" x14ac:dyDescent="0.25">
      <c r="A947" t="str">
        <f t="shared" si="14"/>
        <v>TG HQ 2_Centrale de mesure\\2307AA</v>
      </c>
      <c r="B947" s="1">
        <v>45108</v>
      </c>
      <c r="C947" s="1">
        <v>45108</v>
      </c>
      <c r="D947" t="s">
        <v>37</v>
      </c>
      <c r="E947" t="s">
        <v>76</v>
      </c>
      <c r="F947" t="s">
        <v>12</v>
      </c>
      <c r="G947" t="s">
        <v>13</v>
      </c>
      <c r="H947" t="s">
        <v>72</v>
      </c>
      <c r="I947" t="s">
        <v>45</v>
      </c>
      <c r="J947" t="s">
        <v>41</v>
      </c>
      <c r="K947" s="2">
        <v>68979</v>
      </c>
    </row>
    <row r="948" spans="1:11" x14ac:dyDescent="0.25">
      <c r="A948" t="str">
        <f t="shared" si="14"/>
        <v>TGS_Centrale de mesure\\2307AA</v>
      </c>
      <c r="B948" s="1">
        <v>45108</v>
      </c>
      <c r="C948" s="1">
        <v>45108</v>
      </c>
      <c r="D948" t="s">
        <v>37</v>
      </c>
      <c r="E948" t="s">
        <v>77</v>
      </c>
      <c r="F948" t="s">
        <v>12</v>
      </c>
      <c r="G948" t="s">
        <v>13</v>
      </c>
      <c r="H948" t="s">
        <v>72</v>
      </c>
      <c r="I948" t="s">
        <v>45</v>
      </c>
      <c r="J948" t="s">
        <v>41</v>
      </c>
      <c r="K948" s="2">
        <v>8449.6</v>
      </c>
    </row>
    <row r="949" spans="1:11" x14ac:dyDescent="0.25">
      <c r="A949" t="str">
        <f t="shared" si="14"/>
        <v>TD NO_Compt-  BEC office\\2307AA</v>
      </c>
      <c r="B949" s="1">
        <v>45108</v>
      </c>
      <c r="C949" s="1">
        <v>45108</v>
      </c>
      <c r="D949" t="s">
        <v>78</v>
      </c>
      <c r="E949" t="s">
        <v>69</v>
      </c>
      <c r="F949" t="s">
        <v>12</v>
      </c>
      <c r="G949" t="s">
        <v>13</v>
      </c>
      <c r="H949" t="s">
        <v>39</v>
      </c>
      <c r="I949" t="s">
        <v>40</v>
      </c>
      <c r="J949" t="s">
        <v>79</v>
      </c>
      <c r="K949" s="2">
        <v>319</v>
      </c>
    </row>
    <row r="950" spans="1:11" x14ac:dyDescent="0.25">
      <c r="A950" t="str">
        <f t="shared" si="14"/>
        <v>TD NO_Compt- PC office\\2307AA</v>
      </c>
      <c r="B950" s="1">
        <v>45108</v>
      </c>
      <c r="C950" s="1">
        <v>45108</v>
      </c>
      <c r="D950" t="s">
        <v>80</v>
      </c>
      <c r="E950" t="s">
        <v>69</v>
      </c>
      <c r="F950" t="s">
        <v>12</v>
      </c>
      <c r="G950" t="s">
        <v>13</v>
      </c>
      <c r="H950" t="s">
        <v>39</v>
      </c>
      <c r="I950" t="s">
        <v>40</v>
      </c>
      <c r="J950" t="s">
        <v>81</v>
      </c>
      <c r="K950" s="2">
        <v>1927</v>
      </c>
    </row>
    <row r="951" spans="1:11" x14ac:dyDescent="0.25">
      <c r="A951" t="str">
        <f t="shared" si="14"/>
        <v>TD NO_Compt-BECS\\2307AA</v>
      </c>
      <c r="B951" s="1">
        <v>45108</v>
      </c>
      <c r="C951" s="1">
        <v>45108</v>
      </c>
      <c r="D951" t="s">
        <v>82</v>
      </c>
      <c r="E951" t="s">
        <v>69</v>
      </c>
      <c r="F951" t="s">
        <v>12</v>
      </c>
      <c r="G951" t="s">
        <v>13</v>
      </c>
      <c r="H951" t="s">
        <v>39</v>
      </c>
      <c r="I951" t="s">
        <v>40</v>
      </c>
      <c r="J951" t="s">
        <v>79</v>
      </c>
      <c r="K951" s="2">
        <v>1867.69</v>
      </c>
    </row>
    <row r="952" spans="1:11" x14ac:dyDescent="0.25">
      <c r="A952" t="str">
        <f t="shared" si="14"/>
        <v>TD Caféteria_Compt-BECS-Local menage\\2307AA</v>
      </c>
      <c r="B952" s="1">
        <v>45108</v>
      </c>
      <c r="C952" s="1">
        <v>45108</v>
      </c>
      <c r="D952" t="s">
        <v>83</v>
      </c>
      <c r="E952" t="s">
        <v>42</v>
      </c>
      <c r="F952" t="s">
        <v>12</v>
      </c>
      <c r="G952" t="s">
        <v>13</v>
      </c>
      <c r="H952" t="s">
        <v>43</v>
      </c>
      <c r="I952" t="s">
        <v>40</v>
      </c>
      <c r="J952" t="s">
        <v>79</v>
      </c>
      <c r="K952" s="2">
        <v>1399</v>
      </c>
    </row>
    <row r="953" spans="1:11" x14ac:dyDescent="0.25">
      <c r="A953" t="str">
        <f t="shared" si="14"/>
        <v>TD SS N°1_Compt-Chauffage\\2307AA</v>
      </c>
      <c r="B953" s="1">
        <v>45108</v>
      </c>
      <c r="C953" s="1">
        <v>45108</v>
      </c>
      <c r="D953" t="s">
        <v>84</v>
      </c>
      <c r="E953" t="s">
        <v>71</v>
      </c>
      <c r="F953" t="s">
        <v>12</v>
      </c>
      <c r="G953" t="s">
        <v>13</v>
      </c>
      <c r="H953" t="s">
        <v>72</v>
      </c>
      <c r="I953" t="s">
        <v>40</v>
      </c>
      <c r="J953" t="s">
        <v>21</v>
      </c>
      <c r="K953" s="2">
        <v>0.05</v>
      </c>
    </row>
    <row r="954" spans="1:11" x14ac:dyDescent="0.25">
      <c r="A954" t="str">
        <f t="shared" si="14"/>
        <v>TD N1_Compt-CVC\\2307AA</v>
      </c>
      <c r="B954" s="1">
        <v>45108</v>
      </c>
      <c r="C954" s="1">
        <v>45108</v>
      </c>
      <c r="D954" t="s">
        <v>85</v>
      </c>
      <c r="E954" t="s">
        <v>55</v>
      </c>
      <c r="F954" t="s">
        <v>12</v>
      </c>
      <c r="G954" t="s">
        <v>13</v>
      </c>
      <c r="H954" t="s">
        <v>48</v>
      </c>
      <c r="I954" t="s">
        <v>40</v>
      </c>
      <c r="J954" t="s">
        <v>21</v>
      </c>
      <c r="K954" s="2">
        <v>1027.1300000000001</v>
      </c>
    </row>
    <row r="955" spans="1:11" x14ac:dyDescent="0.25">
      <c r="A955" t="str">
        <f t="shared" si="14"/>
        <v>TD N8_Compt-CVC\\2307AA</v>
      </c>
      <c r="B955" s="1">
        <v>45108</v>
      </c>
      <c r="C955" s="1">
        <v>45108</v>
      </c>
      <c r="D955" t="s">
        <v>85</v>
      </c>
      <c r="E955" t="s">
        <v>68</v>
      </c>
      <c r="F955" t="s">
        <v>12</v>
      </c>
      <c r="G955" t="s">
        <v>13</v>
      </c>
      <c r="H955" t="s">
        <v>50</v>
      </c>
      <c r="I955" t="s">
        <v>40</v>
      </c>
      <c r="J955" t="s">
        <v>21</v>
      </c>
      <c r="K955" s="2">
        <v>2352.9499999999998</v>
      </c>
    </row>
    <row r="956" spans="1:11" x14ac:dyDescent="0.25">
      <c r="A956" t="str">
        <f t="shared" si="14"/>
        <v>TD NO_Compt-CVC\\2307AA</v>
      </c>
      <c r="B956" s="1">
        <v>45108</v>
      </c>
      <c r="C956" s="1">
        <v>45108</v>
      </c>
      <c r="D956" t="s">
        <v>85</v>
      </c>
      <c r="E956" t="s">
        <v>69</v>
      </c>
      <c r="F956" t="s">
        <v>12</v>
      </c>
      <c r="G956" t="s">
        <v>13</v>
      </c>
      <c r="H956" t="s">
        <v>39</v>
      </c>
      <c r="I956" t="s">
        <v>40</v>
      </c>
      <c r="J956" t="s">
        <v>21</v>
      </c>
      <c r="K956" s="2">
        <v>1746.66</v>
      </c>
    </row>
    <row r="957" spans="1:11" x14ac:dyDescent="0.25">
      <c r="A957" t="str">
        <f t="shared" si="14"/>
        <v>TD OS_Compt-CVC\\2307AA</v>
      </c>
      <c r="B957" s="1">
        <v>45108</v>
      </c>
      <c r="C957" s="1">
        <v>45108</v>
      </c>
      <c r="D957" t="s">
        <v>85</v>
      </c>
      <c r="E957" t="s">
        <v>70</v>
      </c>
      <c r="F957" t="s">
        <v>12</v>
      </c>
      <c r="G957" t="s">
        <v>13</v>
      </c>
      <c r="H957" t="s">
        <v>39</v>
      </c>
      <c r="I957" t="s">
        <v>40</v>
      </c>
      <c r="J957" t="s">
        <v>21</v>
      </c>
      <c r="K957" s="2">
        <v>951.84</v>
      </c>
    </row>
    <row r="958" spans="1:11" x14ac:dyDescent="0.25">
      <c r="A958" t="str">
        <f t="shared" si="14"/>
        <v>TD N1_Compt-eclairage\\2307AA</v>
      </c>
      <c r="B958" s="1">
        <v>45108</v>
      </c>
      <c r="C958" s="1">
        <v>45108</v>
      </c>
      <c r="D958" t="s">
        <v>86</v>
      </c>
      <c r="E958" t="s">
        <v>55</v>
      </c>
      <c r="F958" t="s">
        <v>12</v>
      </c>
      <c r="G958" t="s">
        <v>13</v>
      </c>
      <c r="H958" t="s">
        <v>48</v>
      </c>
      <c r="I958" t="s">
        <v>40</v>
      </c>
      <c r="J958" t="s">
        <v>87</v>
      </c>
      <c r="K958" s="2">
        <v>9650.0400000000009</v>
      </c>
    </row>
    <row r="959" spans="1:11" x14ac:dyDescent="0.25">
      <c r="A959" t="str">
        <f t="shared" si="14"/>
        <v>TD N8_Compt-eclairage\\2307AA</v>
      </c>
      <c r="B959" s="1">
        <v>45108</v>
      </c>
      <c r="C959" s="1">
        <v>45108</v>
      </c>
      <c r="D959" t="s">
        <v>86</v>
      </c>
      <c r="E959" t="s">
        <v>68</v>
      </c>
      <c r="F959" t="s">
        <v>12</v>
      </c>
      <c r="G959" t="s">
        <v>13</v>
      </c>
      <c r="H959" t="s">
        <v>50</v>
      </c>
      <c r="I959" t="s">
        <v>40</v>
      </c>
      <c r="J959" t="s">
        <v>87</v>
      </c>
      <c r="K959" s="2">
        <v>10048.09</v>
      </c>
    </row>
    <row r="960" spans="1:11" x14ac:dyDescent="0.25">
      <c r="A960" t="str">
        <f t="shared" si="14"/>
        <v>TD Amphithéatre_Compt-éclairage\\2307AA</v>
      </c>
      <c r="B960" s="1">
        <v>45108</v>
      </c>
      <c r="C960" s="1">
        <v>45108</v>
      </c>
      <c r="D960" t="s">
        <v>88</v>
      </c>
      <c r="E960" t="s">
        <v>38</v>
      </c>
      <c r="F960" t="s">
        <v>12</v>
      </c>
      <c r="G960" t="s">
        <v>13</v>
      </c>
      <c r="H960" t="s">
        <v>39</v>
      </c>
      <c r="I960" t="s">
        <v>40</v>
      </c>
      <c r="J960" t="s">
        <v>87</v>
      </c>
      <c r="K960" s="2">
        <v>3177.92</v>
      </c>
    </row>
    <row r="961" spans="1:11" x14ac:dyDescent="0.25">
      <c r="A961" t="str">
        <f t="shared" si="14"/>
        <v>TD HQ PCS_Compt-éclairage\\2307AA</v>
      </c>
      <c r="B961" s="1">
        <v>45108</v>
      </c>
      <c r="C961" s="1">
        <v>45108</v>
      </c>
      <c r="D961" t="s">
        <v>88</v>
      </c>
      <c r="E961" t="s">
        <v>51</v>
      </c>
      <c r="F961" t="s">
        <v>12</v>
      </c>
      <c r="G961" t="s">
        <v>13</v>
      </c>
      <c r="H961" t="s">
        <v>39</v>
      </c>
      <c r="I961" t="s">
        <v>45</v>
      </c>
      <c r="J961" t="s">
        <v>87</v>
      </c>
      <c r="K961" s="2">
        <v>234</v>
      </c>
    </row>
    <row r="962" spans="1:11" x14ac:dyDescent="0.25">
      <c r="A962" t="str">
        <f t="shared" ref="A962:A1025" si="15">E962&amp;"_"&amp;D962&amp;"\\"&amp;TEXT(C962,"JJMMAA")</f>
        <v>TD Instance 120P_Compt-éclairage\\2307AA</v>
      </c>
      <c r="B962" s="1">
        <v>45108</v>
      </c>
      <c r="C962" s="1">
        <v>45108</v>
      </c>
      <c r="D962" t="s">
        <v>88</v>
      </c>
      <c r="E962" t="s">
        <v>53</v>
      </c>
      <c r="F962" t="s">
        <v>12</v>
      </c>
      <c r="G962" t="s">
        <v>13</v>
      </c>
      <c r="H962" t="s">
        <v>39</v>
      </c>
      <c r="I962" t="s">
        <v>40</v>
      </c>
      <c r="J962" t="s">
        <v>87</v>
      </c>
      <c r="K962" s="2">
        <v>6600</v>
      </c>
    </row>
    <row r="963" spans="1:11" x14ac:dyDescent="0.25">
      <c r="A963" t="str">
        <f t="shared" si="15"/>
        <v>TD Instance 30P_Compt-éclairage\\2307AA</v>
      </c>
      <c r="B963" s="1">
        <v>45108</v>
      </c>
      <c r="C963" s="1">
        <v>45108</v>
      </c>
      <c r="D963" t="s">
        <v>88</v>
      </c>
      <c r="E963" t="s">
        <v>54</v>
      </c>
      <c r="F963" t="s">
        <v>12</v>
      </c>
      <c r="G963" t="s">
        <v>13</v>
      </c>
      <c r="H963" t="s">
        <v>39</v>
      </c>
      <c r="I963" t="s">
        <v>40</v>
      </c>
      <c r="J963" t="s">
        <v>87</v>
      </c>
      <c r="K963" s="2">
        <v>1879</v>
      </c>
    </row>
    <row r="964" spans="1:11" x14ac:dyDescent="0.25">
      <c r="A964" t="str">
        <f t="shared" si="15"/>
        <v>TD NO_Compt-éclairage\\2307AA</v>
      </c>
      <c r="B964" s="1">
        <v>45108</v>
      </c>
      <c r="C964" s="1">
        <v>45108</v>
      </c>
      <c r="D964" t="s">
        <v>88</v>
      </c>
      <c r="E964" t="s">
        <v>69</v>
      </c>
      <c r="F964" t="s">
        <v>12</v>
      </c>
      <c r="G964" t="s">
        <v>13</v>
      </c>
      <c r="H964" t="s">
        <v>39</v>
      </c>
      <c r="I964" t="s">
        <v>40</v>
      </c>
      <c r="J964" t="s">
        <v>87</v>
      </c>
      <c r="K964" s="2">
        <v>11905.26</v>
      </c>
    </row>
    <row r="965" spans="1:11" x14ac:dyDescent="0.25">
      <c r="A965" t="str">
        <f t="shared" si="15"/>
        <v>TD OS_Compt-éclairage\\2307AA</v>
      </c>
      <c r="B965" s="1">
        <v>45108</v>
      </c>
      <c r="C965" s="1">
        <v>45108</v>
      </c>
      <c r="D965" t="s">
        <v>88</v>
      </c>
      <c r="E965" t="s">
        <v>70</v>
      </c>
      <c r="F965" t="s">
        <v>12</v>
      </c>
      <c r="G965" t="s">
        <v>13</v>
      </c>
      <c r="H965" t="s">
        <v>39</v>
      </c>
      <c r="I965" t="s">
        <v>40</v>
      </c>
      <c r="J965" t="s">
        <v>87</v>
      </c>
      <c r="K965" s="2">
        <v>842</v>
      </c>
    </row>
    <row r="966" spans="1:11" x14ac:dyDescent="0.25">
      <c r="A966" t="str">
        <f t="shared" si="15"/>
        <v>TD SS N°1_Compt-éclairage\\2307AA</v>
      </c>
      <c r="B966" s="1">
        <v>45108</v>
      </c>
      <c r="C966" s="1">
        <v>45108</v>
      </c>
      <c r="D966" t="s">
        <v>88</v>
      </c>
      <c r="E966" t="s">
        <v>71</v>
      </c>
      <c r="F966" t="s">
        <v>12</v>
      </c>
      <c r="G966" t="s">
        <v>13</v>
      </c>
      <c r="H966" t="s">
        <v>72</v>
      </c>
      <c r="I966" t="s">
        <v>40</v>
      </c>
      <c r="J966" t="s">
        <v>87</v>
      </c>
      <c r="K966" s="2">
        <v>16813.810000000001</v>
      </c>
    </row>
    <row r="967" spans="1:11" x14ac:dyDescent="0.25">
      <c r="A967" t="str">
        <f t="shared" si="15"/>
        <v>TD Caféteria_Compt-éclairage cafet\\2307AA</v>
      </c>
      <c r="B967" s="1">
        <v>45108</v>
      </c>
      <c r="C967" s="1">
        <v>45108</v>
      </c>
      <c r="D967" t="s">
        <v>89</v>
      </c>
      <c r="E967" t="s">
        <v>42</v>
      </c>
      <c r="F967" t="s">
        <v>12</v>
      </c>
      <c r="G967" t="s">
        <v>13</v>
      </c>
      <c r="H967" t="s">
        <v>43</v>
      </c>
      <c r="I967" t="s">
        <v>40</v>
      </c>
      <c r="J967" t="s">
        <v>87</v>
      </c>
      <c r="K967" s="2">
        <v>2012</v>
      </c>
    </row>
    <row r="968" spans="1:11" x14ac:dyDescent="0.25">
      <c r="A968" t="str">
        <f t="shared" si="15"/>
        <v>TD NO_Compt-éclairage office\\2307AA</v>
      </c>
      <c r="B968" s="1">
        <v>45108</v>
      </c>
      <c r="C968" s="1">
        <v>45108</v>
      </c>
      <c r="D968" t="s">
        <v>90</v>
      </c>
      <c r="E968" t="s">
        <v>69</v>
      </c>
      <c r="F968" t="s">
        <v>12</v>
      </c>
      <c r="G968" t="s">
        <v>13</v>
      </c>
      <c r="H968" t="s">
        <v>39</v>
      </c>
      <c r="I968" t="s">
        <v>40</v>
      </c>
      <c r="J968" t="s">
        <v>87</v>
      </c>
      <c r="K968" s="2">
        <v>606</v>
      </c>
    </row>
    <row r="969" spans="1:11" x14ac:dyDescent="0.25">
      <c r="A969" t="str">
        <f t="shared" si="15"/>
        <v>TD SS N°2_Compt-éclairge\\2307AA</v>
      </c>
      <c r="B969" s="1">
        <v>45108</v>
      </c>
      <c r="C969" s="1">
        <v>45108</v>
      </c>
      <c r="D969" t="s">
        <v>91</v>
      </c>
      <c r="E969" t="s">
        <v>73</v>
      </c>
      <c r="F969" t="s">
        <v>12</v>
      </c>
      <c r="G969" t="s">
        <v>13</v>
      </c>
      <c r="H969" t="s">
        <v>74</v>
      </c>
      <c r="I969" t="s">
        <v>40</v>
      </c>
      <c r="J969" t="s">
        <v>87</v>
      </c>
      <c r="K969" s="2">
        <v>2792.38</v>
      </c>
    </row>
    <row r="970" spans="1:11" x14ac:dyDescent="0.25">
      <c r="A970" t="str">
        <f t="shared" si="15"/>
        <v>TD N1_Compt-ECS\\2307AA</v>
      </c>
      <c r="B970" s="1">
        <v>45108</v>
      </c>
      <c r="C970" s="1">
        <v>45108</v>
      </c>
      <c r="D970" t="s">
        <v>92</v>
      </c>
      <c r="E970" t="s">
        <v>55</v>
      </c>
      <c r="F970" t="s">
        <v>12</v>
      </c>
      <c r="G970" t="s">
        <v>13</v>
      </c>
      <c r="H970" t="s">
        <v>48</v>
      </c>
      <c r="I970" t="s">
        <v>40</v>
      </c>
      <c r="J970" t="s">
        <v>79</v>
      </c>
      <c r="K970" s="2">
        <v>1915.95</v>
      </c>
    </row>
    <row r="971" spans="1:11" x14ac:dyDescent="0.25">
      <c r="A971" t="str">
        <f t="shared" si="15"/>
        <v>TD N8_Compt-ECS\\2307AA</v>
      </c>
      <c r="B971" s="1">
        <v>45108</v>
      </c>
      <c r="C971" s="1">
        <v>45108</v>
      </c>
      <c r="D971" t="s">
        <v>92</v>
      </c>
      <c r="E971" t="s">
        <v>68</v>
      </c>
      <c r="F971" t="s">
        <v>12</v>
      </c>
      <c r="G971" t="s">
        <v>13</v>
      </c>
      <c r="H971" t="s">
        <v>50</v>
      </c>
      <c r="I971" t="s">
        <v>40</v>
      </c>
      <c r="J971" t="s">
        <v>79</v>
      </c>
      <c r="K971" s="2">
        <v>1943.14</v>
      </c>
    </row>
    <row r="972" spans="1:11" x14ac:dyDescent="0.25">
      <c r="A972" t="str">
        <f t="shared" si="15"/>
        <v>TD OS_Compt-Local menage\\2307AA</v>
      </c>
      <c r="B972" s="1">
        <v>45108</v>
      </c>
      <c r="C972" s="1">
        <v>45108</v>
      </c>
      <c r="D972" t="s">
        <v>93</v>
      </c>
      <c r="E972" t="s">
        <v>70</v>
      </c>
      <c r="F972" t="s">
        <v>12</v>
      </c>
      <c r="G972" t="s">
        <v>13</v>
      </c>
      <c r="H972" t="s">
        <v>39</v>
      </c>
      <c r="I972" t="s">
        <v>40</v>
      </c>
      <c r="J972" t="s">
        <v>81</v>
      </c>
      <c r="K972" s="2">
        <v>635</v>
      </c>
    </row>
    <row r="973" spans="1:11" x14ac:dyDescent="0.25">
      <c r="A973" t="str">
        <f t="shared" si="15"/>
        <v>TGS_Compt-Monte charge N08\\2307AA</v>
      </c>
      <c r="B973" s="1">
        <v>45108</v>
      </c>
      <c r="C973" s="1">
        <v>45108</v>
      </c>
      <c r="D973" t="s">
        <v>94</v>
      </c>
      <c r="E973" t="s">
        <v>77</v>
      </c>
      <c r="F973" t="s">
        <v>12</v>
      </c>
      <c r="G973" t="s">
        <v>13</v>
      </c>
      <c r="H973" t="s">
        <v>72</v>
      </c>
      <c r="I973" t="s">
        <v>45</v>
      </c>
      <c r="J973" t="s">
        <v>35</v>
      </c>
      <c r="K973" s="2">
        <v>5677.12</v>
      </c>
    </row>
    <row r="974" spans="1:11" x14ac:dyDescent="0.25">
      <c r="A974" t="str">
        <f t="shared" si="15"/>
        <v>TD Amphithéatre_Compt-PC\\2307AA</v>
      </c>
      <c r="B974" s="1">
        <v>45108</v>
      </c>
      <c r="C974" s="1">
        <v>45108</v>
      </c>
      <c r="D974" t="s">
        <v>95</v>
      </c>
      <c r="E974" t="s">
        <v>38</v>
      </c>
      <c r="F974" t="s">
        <v>12</v>
      </c>
      <c r="G974" t="s">
        <v>13</v>
      </c>
      <c r="H974" t="s">
        <v>39</v>
      </c>
      <c r="I974" t="s">
        <v>40</v>
      </c>
      <c r="J974" t="s">
        <v>81</v>
      </c>
      <c r="K974" s="2">
        <v>231.81</v>
      </c>
    </row>
    <row r="975" spans="1:11" x14ac:dyDescent="0.25">
      <c r="A975" t="str">
        <f t="shared" si="15"/>
        <v>TD Caféteria_Compt-PC\\2307AA</v>
      </c>
      <c r="B975" s="1">
        <v>45108</v>
      </c>
      <c r="C975" s="1">
        <v>45108</v>
      </c>
      <c r="D975" t="s">
        <v>95</v>
      </c>
      <c r="E975" t="s">
        <v>42</v>
      </c>
      <c r="F975" t="s">
        <v>12</v>
      </c>
      <c r="G975" t="s">
        <v>13</v>
      </c>
      <c r="H975" t="s">
        <v>43</v>
      </c>
      <c r="I975" t="s">
        <v>40</v>
      </c>
      <c r="J975" t="s">
        <v>81</v>
      </c>
      <c r="K975" s="2">
        <v>35.1</v>
      </c>
    </row>
    <row r="976" spans="1:11" x14ac:dyDescent="0.25">
      <c r="A976" t="str">
        <f t="shared" si="15"/>
        <v>TD HQ N0_Compt-PC\\2307AA</v>
      </c>
      <c r="B976" s="1">
        <v>45108</v>
      </c>
      <c r="C976" s="1">
        <v>45108</v>
      </c>
      <c r="D976" t="s">
        <v>95</v>
      </c>
      <c r="E976" t="s">
        <v>46</v>
      </c>
      <c r="F976" t="s">
        <v>12</v>
      </c>
      <c r="G976" t="s">
        <v>13</v>
      </c>
      <c r="H976" t="s">
        <v>39</v>
      </c>
      <c r="I976" t="s">
        <v>45</v>
      </c>
      <c r="J976" t="s">
        <v>81</v>
      </c>
      <c r="K976" s="2">
        <v>8962.6</v>
      </c>
    </row>
    <row r="977" spans="1:11" x14ac:dyDescent="0.25">
      <c r="A977" t="str">
        <f t="shared" si="15"/>
        <v>TD HQ N1_Compt-PC\\2307AA</v>
      </c>
      <c r="B977" s="1">
        <v>45108</v>
      </c>
      <c r="C977" s="1">
        <v>45108</v>
      </c>
      <c r="D977" t="s">
        <v>95</v>
      </c>
      <c r="E977" t="s">
        <v>47</v>
      </c>
      <c r="F977" t="s">
        <v>12</v>
      </c>
      <c r="G977" t="s">
        <v>13</v>
      </c>
      <c r="H977" t="s">
        <v>48</v>
      </c>
      <c r="I977" t="s">
        <v>45</v>
      </c>
      <c r="J977" t="s">
        <v>81</v>
      </c>
      <c r="K977" s="2">
        <v>1145.2</v>
      </c>
    </row>
    <row r="978" spans="1:11" x14ac:dyDescent="0.25">
      <c r="A978" t="str">
        <f t="shared" si="15"/>
        <v>TD HQ N8_Compt-PC\\2307AA</v>
      </c>
      <c r="B978" s="1">
        <v>45108</v>
      </c>
      <c r="C978" s="1">
        <v>45108</v>
      </c>
      <c r="D978" t="s">
        <v>95</v>
      </c>
      <c r="E978" t="s">
        <v>49</v>
      </c>
      <c r="F978" t="s">
        <v>12</v>
      </c>
      <c r="G978" t="s">
        <v>13</v>
      </c>
      <c r="H978" t="s">
        <v>50</v>
      </c>
      <c r="I978" t="s">
        <v>45</v>
      </c>
      <c r="J978" t="s">
        <v>81</v>
      </c>
      <c r="K978" s="2">
        <v>9585.4</v>
      </c>
    </row>
    <row r="979" spans="1:11" x14ac:dyDescent="0.25">
      <c r="A979" t="str">
        <f t="shared" si="15"/>
        <v>TD HQ PCS_Compt-PC\\2307AA</v>
      </c>
      <c r="B979" s="1">
        <v>45108</v>
      </c>
      <c r="C979" s="1">
        <v>45108</v>
      </c>
      <c r="D979" t="s">
        <v>95</v>
      </c>
      <c r="E979" t="s">
        <v>51</v>
      </c>
      <c r="F979" t="s">
        <v>12</v>
      </c>
      <c r="G979" t="s">
        <v>13</v>
      </c>
      <c r="H979" t="s">
        <v>39</v>
      </c>
      <c r="I979" t="s">
        <v>45</v>
      </c>
      <c r="J979" t="s">
        <v>81</v>
      </c>
      <c r="K979" s="2">
        <v>4814.8999999999996</v>
      </c>
    </row>
    <row r="980" spans="1:11" x14ac:dyDescent="0.25">
      <c r="A980" t="str">
        <f t="shared" si="15"/>
        <v>TD Instance 120P_Compt-PC\\2307AA</v>
      </c>
      <c r="B980" s="1">
        <v>45108</v>
      </c>
      <c r="C980" s="1">
        <v>45108</v>
      </c>
      <c r="D980" t="s">
        <v>95</v>
      </c>
      <c r="E980" t="s">
        <v>53</v>
      </c>
      <c r="F980" t="s">
        <v>12</v>
      </c>
      <c r="G980" t="s">
        <v>13</v>
      </c>
      <c r="H980" t="s">
        <v>39</v>
      </c>
      <c r="I980" t="s">
        <v>40</v>
      </c>
      <c r="J980" t="s">
        <v>81</v>
      </c>
      <c r="K980" s="2">
        <v>9</v>
      </c>
    </row>
    <row r="981" spans="1:11" x14ac:dyDescent="0.25">
      <c r="A981" t="str">
        <f t="shared" si="15"/>
        <v>TD Instance 30P_Compt-PC\\2307AA</v>
      </c>
      <c r="B981" s="1">
        <v>45108</v>
      </c>
      <c r="C981" s="1">
        <v>45108</v>
      </c>
      <c r="D981" t="s">
        <v>95</v>
      </c>
      <c r="E981" t="s">
        <v>54</v>
      </c>
      <c r="F981" t="s">
        <v>12</v>
      </c>
      <c r="G981" t="s">
        <v>13</v>
      </c>
      <c r="H981" t="s">
        <v>39</v>
      </c>
      <c r="I981" t="s">
        <v>40</v>
      </c>
      <c r="J981" t="s">
        <v>81</v>
      </c>
      <c r="K981" s="2">
        <v>10</v>
      </c>
    </row>
    <row r="982" spans="1:11" x14ac:dyDescent="0.25">
      <c r="A982" t="str">
        <f t="shared" si="15"/>
        <v>TD N1_Compt-PC\\2307AA</v>
      </c>
      <c r="B982" s="1">
        <v>45108</v>
      </c>
      <c r="C982" s="1">
        <v>45108</v>
      </c>
      <c r="D982" t="s">
        <v>95</v>
      </c>
      <c r="E982" t="s">
        <v>55</v>
      </c>
      <c r="F982" t="s">
        <v>12</v>
      </c>
      <c r="G982" t="s">
        <v>13</v>
      </c>
      <c r="H982" t="s">
        <v>48</v>
      </c>
      <c r="I982" t="s">
        <v>40</v>
      </c>
      <c r="J982" t="s">
        <v>81</v>
      </c>
      <c r="K982" s="2">
        <v>3018.6</v>
      </c>
    </row>
    <row r="983" spans="1:11" x14ac:dyDescent="0.25">
      <c r="A983" t="str">
        <f t="shared" si="15"/>
        <v>TD N8_Compt-PC\\2307AA</v>
      </c>
      <c r="B983" s="1">
        <v>45108</v>
      </c>
      <c r="C983" s="1">
        <v>45108</v>
      </c>
      <c r="D983" t="s">
        <v>95</v>
      </c>
      <c r="E983" t="s">
        <v>68</v>
      </c>
      <c r="F983" t="s">
        <v>12</v>
      </c>
      <c r="G983" t="s">
        <v>13</v>
      </c>
      <c r="H983" t="s">
        <v>50</v>
      </c>
      <c r="I983" t="s">
        <v>40</v>
      </c>
      <c r="J983" t="s">
        <v>81</v>
      </c>
      <c r="K983" s="2">
        <v>862.63</v>
      </c>
    </row>
    <row r="984" spans="1:11" x14ac:dyDescent="0.25">
      <c r="A984" t="str">
        <f t="shared" si="15"/>
        <v>TD NO_Compt-PC\\2307AA</v>
      </c>
      <c r="B984" s="1">
        <v>45108</v>
      </c>
      <c r="C984" s="1">
        <v>45108</v>
      </c>
      <c r="D984" t="s">
        <v>95</v>
      </c>
      <c r="E984" t="s">
        <v>69</v>
      </c>
      <c r="F984" t="s">
        <v>12</v>
      </c>
      <c r="G984" t="s">
        <v>13</v>
      </c>
      <c r="H984" t="s">
        <v>39</v>
      </c>
      <c r="I984" t="s">
        <v>40</v>
      </c>
      <c r="J984" t="s">
        <v>81</v>
      </c>
      <c r="K984" s="2">
        <v>15185.65</v>
      </c>
    </row>
    <row r="985" spans="1:11" x14ac:dyDescent="0.25">
      <c r="A985" t="str">
        <f t="shared" si="15"/>
        <v>TD OS_Compt-PC\\2307AA</v>
      </c>
      <c r="B985" s="1">
        <v>45108</v>
      </c>
      <c r="C985" s="1">
        <v>45108</v>
      </c>
      <c r="D985" t="s">
        <v>95</v>
      </c>
      <c r="E985" t="s">
        <v>70</v>
      </c>
      <c r="F985" t="s">
        <v>12</v>
      </c>
      <c r="G985" t="s">
        <v>13</v>
      </c>
      <c r="H985" t="s">
        <v>39</v>
      </c>
      <c r="I985" t="s">
        <v>40</v>
      </c>
      <c r="J985" t="s">
        <v>81</v>
      </c>
      <c r="K985" s="2">
        <v>238.4</v>
      </c>
    </row>
    <row r="986" spans="1:11" x14ac:dyDescent="0.25">
      <c r="A986" t="str">
        <f t="shared" si="15"/>
        <v>TD SS N°1_Compt-PC\\2307AA</v>
      </c>
      <c r="B986" s="1">
        <v>45108</v>
      </c>
      <c r="C986" s="1">
        <v>45108</v>
      </c>
      <c r="D986" t="s">
        <v>95</v>
      </c>
      <c r="E986" t="s">
        <v>71</v>
      </c>
      <c r="F986" t="s">
        <v>12</v>
      </c>
      <c r="G986" t="s">
        <v>13</v>
      </c>
      <c r="H986" t="s">
        <v>72</v>
      </c>
      <c r="I986" t="s">
        <v>40</v>
      </c>
      <c r="J986" t="s">
        <v>81</v>
      </c>
      <c r="K986" s="2">
        <v>328.93</v>
      </c>
    </row>
    <row r="987" spans="1:11" x14ac:dyDescent="0.25">
      <c r="A987" t="str">
        <f t="shared" si="15"/>
        <v>TD SS N°2_Compt-PC\\2307AA</v>
      </c>
      <c r="B987" s="1">
        <v>45108</v>
      </c>
      <c r="C987" s="1">
        <v>45108</v>
      </c>
      <c r="D987" t="s">
        <v>95</v>
      </c>
      <c r="E987" t="s">
        <v>73</v>
      </c>
      <c r="F987" t="s">
        <v>12</v>
      </c>
      <c r="G987" t="s">
        <v>13</v>
      </c>
      <c r="H987" t="s">
        <v>74</v>
      </c>
      <c r="I987" t="s">
        <v>40</v>
      </c>
      <c r="J987" t="s">
        <v>81</v>
      </c>
      <c r="K987" s="2">
        <v>44.09</v>
      </c>
    </row>
    <row r="988" spans="1:11" x14ac:dyDescent="0.25">
      <c r="A988" t="str">
        <f t="shared" si="15"/>
        <v>TGS_Compt-Pompes de relevages\\2307AA</v>
      </c>
      <c r="B988" s="1">
        <v>45108</v>
      </c>
      <c r="C988" s="1">
        <v>45108</v>
      </c>
      <c r="D988" t="s">
        <v>96</v>
      </c>
      <c r="E988" t="s">
        <v>77</v>
      </c>
      <c r="F988" t="s">
        <v>12</v>
      </c>
      <c r="G988" t="s">
        <v>13</v>
      </c>
      <c r="H988" t="s">
        <v>72</v>
      </c>
      <c r="I988" t="s">
        <v>45</v>
      </c>
      <c r="J988" t="s">
        <v>97</v>
      </c>
      <c r="K988" s="2">
        <v>340.4</v>
      </c>
    </row>
    <row r="989" spans="1:11" x14ac:dyDescent="0.25">
      <c r="A989" t="str">
        <f t="shared" si="15"/>
        <v>TD HQ PCS_Compt-VC\\2307AA</v>
      </c>
      <c r="B989" s="1">
        <v>45108</v>
      </c>
      <c r="C989" s="1">
        <v>45108</v>
      </c>
      <c r="D989" t="s">
        <v>98</v>
      </c>
      <c r="E989" t="s">
        <v>51</v>
      </c>
      <c r="F989" t="s">
        <v>12</v>
      </c>
      <c r="G989" t="s">
        <v>13</v>
      </c>
      <c r="H989" t="s">
        <v>39</v>
      </c>
      <c r="I989" t="s">
        <v>45</v>
      </c>
      <c r="J989" t="s">
        <v>21</v>
      </c>
      <c r="K989" s="2">
        <v>510</v>
      </c>
    </row>
    <row r="990" spans="1:11" x14ac:dyDescent="0.25">
      <c r="A990" t="str">
        <f t="shared" si="15"/>
        <v>TD N2_CP1 Compt-éclairage\\2307AA</v>
      </c>
      <c r="B990" s="1">
        <v>45108</v>
      </c>
      <c r="C990" s="1">
        <v>45108</v>
      </c>
      <c r="D990" t="s">
        <v>99</v>
      </c>
      <c r="E990" t="s">
        <v>56</v>
      </c>
      <c r="F990" t="s">
        <v>12</v>
      </c>
      <c r="G990" t="s">
        <v>13</v>
      </c>
      <c r="H990" t="s">
        <v>57</v>
      </c>
      <c r="I990" t="s">
        <v>40</v>
      </c>
      <c r="J990" t="s">
        <v>87</v>
      </c>
      <c r="K990" s="2">
        <v>13800</v>
      </c>
    </row>
    <row r="991" spans="1:11" x14ac:dyDescent="0.25">
      <c r="A991" t="str">
        <f t="shared" si="15"/>
        <v>TD N3_CP1 Compt-éclairage\\2307AA</v>
      </c>
      <c r="B991" s="1">
        <v>45108</v>
      </c>
      <c r="C991" s="1">
        <v>45108</v>
      </c>
      <c r="D991" t="s">
        <v>99</v>
      </c>
      <c r="E991" t="s">
        <v>58</v>
      </c>
      <c r="F991" t="s">
        <v>12</v>
      </c>
      <c r="G991" t="s">
        <v>13</v>
      </c>
      <c r="H991" t="s">
        <v>59</v>
      </c>
      <c r="I991" t="s">
        <v>40</v>
      </c>
      <c r="J991" t="s">
        <v>87</v>
      </c>
      <c r="K991" s="2">
        <v>14305.7</v>
      </c>
    </row>
    <row r="992" spans="1:11" x14ac:dyDescent="0.25">
      <c r="A992" t="str">
        <f t="shared" si="15"/>
        <v>TD N4_CP1 Compt-éclairage\\2307AA</v>
      </c>
      <c r="B992" s="1">
        <v>45108</v>
      </c>
      <c r="C992" s="1">
        <v>45108</v>
      </c>
      <c r="D992" t="s">
        <v>99</v>
      </c>
      <c r="E992" t="s">
        <v>60</v>
      </c>
      <c r="F992" t="s">
        <v>12</v>
      </c>
      <c r="G992" t="s">
        <v>13</v>
      </c>
      <c r="H992" t="s">
        <v>61</v>
      </c>
      <c r="I992" t="s">
        <v>40</v>
      </c>
      <c r="J992" t="s">
        <v>87</v>
      </c>
      <c r="K992" s="2">
        <v>13482.5</v>
      </c>
    </row>
    <row r="993" spans="1:11" x14ac:dyDescent="0.25">
      <c r="A993" t="str">
        <f t="shared" si="15"/>
        <v>TD N5_CP1 Compt-éclairage\\2307AA</v>
      </c>
      <c r="B993" s="1">
        <v>45108</v>
      </c>
      <c r="C993" s="1">
        <v>45108</v>
      </c>
      <c r="D993" t="s">
        <v>99</v>
      </c>
      <c r="E993" t="s">
        <v>62</v>
      </c>
      <c r="F993" t="s">
        <v>12</v>
      </c>
      <c r="G993" t="s">
        <v>13</v>
      </c>
      <c r="H993" t="s">
        <v>63</v>
      </c>
      <c r="I993" t="s">
        <v>40</v>
      </c>
      <c r="J993" t="s">
        <v>87</v>
      </c>
      <c r="K993" s="2">
        <v>12977.7</v>
      </c>
    </row>
    <row r="994" spans="1:11" x14ac:dyDescent="0.25">
      <c r="A994" t="str">
        <f t="shared" si="15"/>
        <v>TD N6_CP1 Compt-éclairage\\2307AA</v>
      </c>
      <c r="B994" s="1">
        <v>45108</v>
      </c>
      <c r="C994" s="1">
        <v>45108</v>
      </c>
      <c r="D994" t="s">
        <v>99</v>
      </c>
      <c r="E994" t="s">
        <v>64</v>
      </c>
      <c r="F994" t="s">
        <v>12</v>
      </c>
      <c r="G994" t="s">
        <v>13</v>
      </c>
      <c r="H994" t="s">
        <v>65</v>
      </c>
      <c r="I994" t="s">
        <v>40</v>
      </c>
      <c r="J994" t="s">
        <v>87</v>
      </c>
      <c r="K994" s="2">
        <v>12098.2</v>
      </c>
    </row>
    <row r="995" spans="1:11" x14ac:dyDescent="0.25">
      <c r="A995" t="str">
        <f t="shared" si="15"/>
        <v>TD N7_CP1 Compt-éclairage\\2307AA</v>
      </c>
      <c r="B995" s="1">
        <v>45108</v>
      </c>
      <c r="C995" s="1">
        <v>45108</v>
      </c>
      <c r="D995" t="s">
        <v>99</v>
      </c>
      <c r="E995" t="s">
        <v>66</v>
      </c>
      <c r="F995" t="s">
        <v>12</v>
      </c>
      <c r="G995" t="s">
        <v>13</v>
      </c>
      <c r="H995" t="s">
        <v>67</v>
      </c>
      <c r="I995" t="s">
        <v>40</v>
      </c>
      <c r="J995" t="s">
        <v>87</v>
      </c>
      <c r="K995" s="2">
        <v>11106.3</v>
      </c>
    </row>
    <row r="996" spans="1:11" x14ac:dyDescent="0.25">
      <c r="A996" t="str">
        <f t="shared" si="15"/>
        <v>TD N2_CP2 Compt-CVC\\2307AA</v>
      </c>
      <c r="B996" s="1">
        <v>45108</v>
      </c>
      <c r="C996" s="1">
        <v>45108</v>
      </c>
      <c r="D996" t="s">
        <v>100</v>
      </c>
      <c r="E996" t="s">
        <v>56</v>
      </c>
      <c r="F996" t="s">
        <v>12</v>
      </c>
      <c r="G996" t="s">
        <v>13</v>
      </c>
      <c r="H996" t="s">
        <v>57</v>
      </c>
      <c r="I996" t="s">
        <v>40</v>
      </c>
      <c r="J996" t="s">
        <v>21</v>
      </c>
      <c r="K996" s="2">
        <v>2804.6</v>
      </c>
    </row>
    <row r="997" spans="1:11" x14ac:dyDescent="0.25">
      <c r="A997" t="str">
        <f t="shared" si="15"/>
        <v>TD N3_CP2 Compt-CVC\\2307AA</v>
      </c>
      <c r="B997" s="1">
        <v>45108</v>
      </c>
      <c r="C997" s="1">
        <v>45108</v>
      </c>
      <c r="D997" t="s">
        <v>100</v>
      </c>
      <c r="E997" t="s">
        <v>58</v>
      </c>
      <c r="F997" t="s">
        <v>12</v>
      </c>
      <c r="G997" t="s">
        <v>13</v>
      </c>
      <c r="H997" t="s">
        <v>59</v>
      </c>
      <c r="I997" t="s">
        <v>40</v>
      </c>
      <c r="J997" t="s">
        <v>21</v>
      </c>
      <c r="K997" s="2">
        <v>2982.2</v>
      </c>
    </row>
    <row r="998" spans="1:11" x14ac:dyDescent="0.25">
      <c r="A998" t="str">
        <f t="shared" si="15"/>
        <v>TD N4_CP2 Compt-CVC\\2307AA</v>
      </c>
      <c r="B998" s="1">
        <v>45108</v>
      </c>
      <c r="C998" s="1">
        <v>45108</v>
      </c>
      <c r="D998" t="s">
        <v>100</v>
      </c>
      <c r="E998" t="s">
        <v>60</v>
      </c>
      <c r="F998" t="s">
        <v>12</v>
      </c>
      <c r="G998" t="s">
        <v>13</v>
      </c>
      <c r="H998" t="s">
        <v>61</v>
      </c>
      <c r="I998" t="s">
        <v>40</v>
      </c>
      <c r="J998" t="s">
        <v>21</v>
      </c>
      <c r="K998" s="2">
        <v>2829.6</v>
      </c>
    </row>
    <row r="999" spans="1:11" x14ac:dyDescent="0.25">
      <c r="A999" t="str">
        <f t="shared" si="15"/>
        <v>TD N5_CP2 Compt-CVC\\2307AA</v>
      </c>
      <c r="B999" s="1">
        <v>45108</v>
      </c>
      <c r="C999" s="1">
        <v>45108</v>
      </c>
      <c r="D999" t="s">
        <v>100</v>
      </c>
      <c r="E999" t="s">
        <v>62</v>
      </c>
      <c r="F999" t="s">
        <v>12</v>
      </c>
      <c r="G999" t="s">
        <v>13</v>
      </c>
      <c r="H999" t="s">
        <v>63</v>
      </c>
      <c r="I999" t="s">
        <v>40</v>
      </c>
      <c r="J999" t="s">
        <v>21</v>
      </c>
      <c r="K999" s="2">
        <v>2866.5</v>
      </c>
    </row>
    <row r="1000" spans="1:11" x14ac:dyDescent="0.25">
      <c r="A1000" t="str">
        <f t="shared" si="15"/>
        <v>TD N6_CP2 Compt-CVC\\2307AA</v>
      </c>
      <c r="B1000" s="1">
        <v>45108</v>
      </c>
      <c r="C1000" s="1">
        <v>45108</v>
      </c>
      <c r="D1000" t="s">
        <v>100</v>
      </c>
      <c r="E1000" t="s">
        <v>64</v>
      </c>
      <c r="F1000" t="s">
        <v>12</v>
      </c>
      <c r="G1000" t="s">
        <v>13</v>
      </c>
      <c r="H1000" t="s">
        <v>65</v>
      </c>
      <c r="I1000" t="s">
        <v>40</v>
      </c>
      <c r="J1000" t="s">
        <v>21</v>
      </c>
      <c r="K1000" s="2">
        <v>2932.6</v>
      </c>
    </row>
    <row r="1001" spans="1:11" x14ac:dyDescent="0.25">
      <c r="A1001" t="str">
        <f t="shared" si="15"/>
        <v>TD N7_CP2 Compt-CVC\\2307AA</v>
      </c>
      <c r="B1001" s="1">
        <v>45108</v>
      </c>
      <c r="C1001" s="1">
        <v>45108</v>
      </c>
      <c r="D1001" t="s">
        <v>100</v>
      </c>
      <c r="E1001" t="s">
        <v>66</v>
      </c>
      <c r="F1001" t="s">
        <v>12</v>
      </c>
      <c r="G1001" t="s">
        <v>13</v>
      </c>
      <c r="H1001" t="s">
        <v>67</v>
      </c>
      <c r="I1001" t="s">
        <v>40</v>
      </c>
      <c r="J1001" t="s">
        <v>21</v>
      </c>
      <c r="K1001" s="2">
        <v>2783.2</v>
      </c>
    </row>
    <row r="1002" spans="1:11" x14ac:dyDescent="0.25">
      <c r="A1002" t="str">
        <f t="shared" si="15"/>
        <v>TD N2_CP3 Compt-BEC\\2307AA</v>
      </c>
      <c r="B1002" s="1">
        <v>45108</v>
      </c>
      <c r="C1002" s="1">
        <v>45108</v>
      </c>
      <c r="D1002" t="s">
        <v>101</v>
      </c>
      <c r="E1002" t="s">
        <v>56</v>
      </c>
      <c r="F1002" t="s">
        <v>12</v>
      </c>
      <c r="G1002" t="s">
        <v>13</v>
      </c>
      <c r="H1002" t="s">
        <v>57</v>
      </c>
      <c r="I1002" t="s">
        <v>40</v>
      </c>
      <c r="J1002" t="s">
        <v>79</v>
      </c>
      <c r="K1002" s="2">
        <v>3500.3</v>
      </c>
    </row>
    <row r="1003" spans="1:11" x14ac:dyDescent="0.25">
      <c r="A1003" t="str">
        <f t="shared" si="15"/>
        <v>TD N3_CP3 Compt-BEC\\2307AA</v>
      </c>
      <c r="B1003" s="1">
        <v>45108</v>
      </c>
      <c r="C1003" s="1">
        <v>45108</v>
      </c>
      <c r="D1003" t="s">
        <v>101</v>
      </c>
      <c r="E1003" t="s">
        <v>58</v>
      </c>
      <c r="F1003" t="s">
        <v>12</v>
      </c>
      <c r="G1003" t="s">
        <v>13</v>
      </c>
      <c r="H1003" t="s">
        <v>59</v>
      </c>
      <c r="I1003" t="s">
        <v>40</v>
      </c>
      <c r="J1003" t="s">
        <v>79</v>
      </c>
      <c r="K1003" s="2">
        <v>3756.2</v>
      </c>
    </row>
    <row r="1004" spans="1:11" x14ac:dyDescent="0.25">
      <c r="A1004" t="str">
        <f t="shared" si="15"/>
        <v>TD N4_CP3 Compt-BEC\\2307AA</v>
      </c>
      <c r="B1004" s="1">
        <v>45108</v>
      </c>
      <c r="C1004" s="1">
        <v>45108</v>
      </c>
      <c r="D1004" t="s">
        <v>101</v>
      </c>
      <c r="E1004" t="s">
        <v>60</v>
      </c>
      <c r="F1004" t="s">
        <v>12</v>
      </c>
      <c r="G1004" t="s">
        <v>13</v>
      </c>
      <c r="H1004" t="s">
        <v>61</v>
      </c>
      <c r="I1004" t="s">
        <v>40</v>
      </c>
      <c r="J1004" t="s">
        <v>79</v>
      </c>
      <c r="K1004" s="2">
        <v>3829.7</v>
      </c>
    </row>
    <row r="1005" spans="1:11" x14ac:dyDescent="0.25">
      <c r="A1005" t="str">
        <f t="shared" si="15"/>
        <v>TD N5_CP3 Compt-BEC\\2307AA</v>
      </c>
      <c r="B1005" s="1">
        <v>45108</v>
      </c>
      <c r="C1005" s="1">
        <v>45108</v>
      </c>
      <c r="D1005" t="s">
        <v>101</v>
      </c>
      <c r="E1005" t="s">
        <v>62</v>
      </c>
      <c r="F1005" t="s">
        <v>12</v>
      </c>
      <c r="G1005" t="s">
        <v>13</v>
      </c>
      <c r="H1005" t="s">
        <v>63</v>
      </c>
      <c r="I1005" t="s">
        <v>40</v>
      </c>
      <c r="J1005" t="s">
        <v>79</v>
      </c>
      <c r="K1005" s="2">
        <v>4244</v>
      </c>
    </row>
    <row r="1006" spans="1:11" x14ac:dyDescent="0.25">
      <c r="A1006" t="str">
        <f t="shared" si="15"/>
        <v>TD N6_CP3 Compt-BEC\\2307AA</v>
      </c>
      <c r="B1006" s="1">
        <v>45108</v>
      </c>
      <c r="C1006" s="1">
        <v>45108</v>
      </c>
      <c r="D1006" t="s">
        <v>101</v>
      </c>
      <c r="E1006" t="s">
        <v>64</v>
      </c>
      <c r="F1006" t="s">
        <v>12</v>
      </c>
      <c r="G1006" t="s">
        <v>13</v>
      </c>
      <c r="H1006" t="s">
        <v>65</v>
      </c>
      <c r="I1006" t="s">
        <v>40</v>
      </c>
      <c r="J1006" t="s">
        <v>79</v>
      </c>
      <c r="K1006" s="2">
        <v>3694.2</v>
      </c>
    </row>
    <row r="1007" spans="1:11" x14ac:dyDescent="0.25">
      <c r="A1007" t="str">
        <f t="shared" si="15"/>
        <v>TD N7_CP3 Compt-BEC\\2307AA</v>
      </c>
      <c r="B1007" s="1">
        <v>45108</v>
      </c>
      <c r="C1007" s="1">
        <v>45108</v>
      </c>
      <c r="D1007" t="s">
        <v>101</v>
      </c>
      <c r="E1007" t="s">
        <v>66</v>
      </c>
      <c r="F1007" t="s">
        <v>12</v>
      </c>
      <c r="G1007" t="s">
        <v>13</v>
      </c>
      <c r="H1007" t="s">
        <v>67</v>
      </c>
      <c r="I1007" t="s">
        <v>40</v>
      </c>
      <c r="J1007" t="s">
        <v>79</v>
      </c>
      <c r="K1007" s="2">
        <v>3102.6</v>
      </c>
    </row>
    <row r="1008" spans="1:11" x14ac:dyDescent="0.25">
      <c r="A1008" t="str">
        <f t="shared" si="15"/>
        <v>TD N2_CP4 Compt-PC\\2307AA</v>
      </c>
      <c r="B1008" s="1">
        <v>45108</v>
      </c>
      <c r="C1008" s="1">
        <v>45108</v>
      </c>
      <c r="D1008" t="s">
        <v>102</v>
      </c>
      <c r="E1008" t="s">
        <v>56</v>
      </c>
      <c r="F1008" t="s">
        <v>12</v>
      </c>
      <c r="G1008" t="s">
        <v>13</v>
      </c>
      <c r="H1008" t="s">
        <v>57</v>
      </c>
      <c r="I1008" t="s">
        <v>40</v>
      </c>
      <c r="J1008" t="s">
        <v>81</v>
      </c>
      <c r="K1008" s="2">
        <v>5704.6</v>
      </c>
    </row>
    <row r="1009" spans="1:11" x14ac:dyDescent="0.25">
      <c r="A1009" t="str">
        <f t="shared" si="15"/>
        <v>TD N3_CP4 Compt-PC\\2307AA</v>
      </c>
      <c r="B1009" s="1">
        <v>45108</v>
      </c>
      <c r="C1009" s="1">
        <v>45108</v>
      </c>
      <c r="D1009" t="s">
        <v>102</v>
      </c>
      <c r="E1009" t="s">
        <v>58</v>
      </c>
      <c r="F1009" t="s">
        <v>12</v>
      </c>
      <c r="G1009" t="s">
        <v>13</v>
      </c>
      <c r="H1009" t="s">
        <v>59</v>
      </c>
      <c r="I1009" t="s">
        <v>40</v>
      </c>
      <c r="J1009" t="s">
        <v>81</v>
      </c>
      <c r="K1009" s="2">
        <v>6173</v>
      </c>
    </row>
    <row r="1010" spans="1:11" x14ac:dyDescent="0.25">
      <c r="A1010" t="str">
        <f t="shared" si="15"/>
        <v>TD N4_CP4 Compt-PC\\2307AA</v>
      </c>
      <c r="B1010" s="1">
        <v>45108</v>
      </c>
      <c r="C1010" s="1">
        <v>45108</v>
      </c>
      <c r="D1010" t="s">
        <v>102</v>
      </c>
      <c r="E1010" t="s">
        <v>60</v>
      </c>
      <c r="F1010" t="s">
        <v>12</v>
      </c>
      <c r="G1010" t="s">
        <v>13</v>
      </c>
      <c r="H1010" t="s">
        <v>61</v>
      </c>
      <c r="I1010" t="s">
        <v>40</v>
      </c>
      <c r="J1010" t="s">
        <v>81</v>
      </c>
      <c r="K1010" s="2">
        <v>7387.3</v>
      </c>
    </row>
    <row r="1011" spans="1:11" x14ac:dyDescent="0.25">
      <c r="A1011" t="str">
        <f t="shared" si="15"/>
        <v>TD N5_CP4 Compt-PC\\2307AA</v>
      </c>
      <c r="B1011" s="1">
        <v>45108</v>
      </c>
      <c r="C1011" s="1">
        <v>45108</v>
      </c>
      <c r="D1011" t="s">
        <v>102</v>
      </c>
      <c r="E1011" t="s">
        <v>62</v>
      </c>
      <c r="F1011" t="s">
        <v>12</v>
      </c>
      <c r="G1011" t="s">
        <v>13</v>
      </c>
      <c r="H1011" t="s">
        <v>63</v>
      </c>
      <c r="I1011" t="s">
        <v>40</v>
      </c>
      <c r="J1011" t="s">
        <v>81</v>
      </c>
      <c r="K1011" s="2">
        <v>7809.2</v>
      </c>
    </row>
    <row r="1012" spans="1:11" x14ac:dyDescent="0.25">
      <c r="A1012" t="str">
        <f t="shared" si="15"/>
        <v>TD N6_CP4 Compt-PC\\2307AA</v>
      </c>
      <c r="B1012" s="1">
        <v>45108</v>
      </c>
      <c r="C1012" s="1">
        <v>45108</v>
      </c>
      <c r="D1012" t="s">
        <v>102</v>
      </c>
      <c r="E1012" t="s">
        <v>64</v>
      </c>
      <c r="F1012" t="s">
        <v>12</v>
      </c>
      <c r="G1012" t="s">
        <v>13</v>
      </c>
      <c r="H1012" t="s">
        <v>65</v>
      </c>
      <c r="I1012" t="s">
        <v>40</v>
      </c>
      <c r="J1012" t="s">
        <v>81</v>
      </c>
      <c r="K1012" s="2">
        <v>7685.5</v>
      </c>
    </row>
    <row r="1013" spans="1:11" x14ac:dyDescent="0.25">
      <c r="A1013" t="str">
        <f t="shared" si="15"/>
        <v>TD N7_CP4 Compt-PC\\2307AA</v>
      </c>
      <c r="B1013" s="1">
        <v>45108</v>
      </c>
      <c r="C1013" s="1">
        <v>45108</v>
      </c>
      <c r="D1013" t="s">
        <v>102</v>
      </c>
      <c r="E1013" t="s">
        <v>66</v>
      </c>
      <c r="F1013" t="s">
        <v>12</v>
      </c>
      <c r="G1013" t="s">
        <v>13</v>
      </c>
      <c r="H1013" t="s">
        <v>67</v>
      </c>
      <c r="I1013" t="s">
        <v>40</v>
      </c>
      <c r="J1013" t="s">
        <v>81</v>
      </c>
      <c r="K1013" s="2">
        <v>8627.7000000000007</v>
      </c>
    </row>
    <row r="1014" spans="1:11" x14ac:dyDescent="0.25">
      <c r="A1014" t="str">
        <f t="shared" si="15"/>
        <v>Eau chaude_Eau chaude m3\\2307AA</v>
      </c>
      <c r="B1014" s="1">
        <v>45108</v>
      </c>
      <c r="C1014" s="1">
        <v>45108</v>
      </c>
      <c r="D1014" t="s">
        <v>114</v>
      </c>
      <c r="E1014" t="s">
        <v>115</v>
      </c>
      <c r="F1014" t="s">
        <v>116</v>
      </c>
      <c r="G1014" t="s">
        <v>117</v>
      </c>
      <c r="J1014" t="s">
        <v>41</v>
      </c>
      <c r="K1014" s="2">
        <v>52022.559999999998</v>
      </c>
    </row>
    <row r="1015" spans="1:11" x14ac:dyDescent="0.25">
      <c r="A1015" t="str">
        <f t="shared" si="15"/>
        <v>Eau chaude_Eau chaude MWh\\2307AA</v>
      </c>
      <c r="B1015" s="1">
        <v>45108</v>
      </c>
      <c r="C1015" s="1">
        <v>45108</v>
      </c>
      <c r="D1015" t="s">
        <v>120</v>
      </c>
      <c r="E1015" t="s">
        <v>115</v>
      </c>
      <c r="F1015" t="s">
        <v>121</v>
      </c>
      <c r="G1015" t="s">
        <v>117</v>
      </c>
      <c r="J1015" t="s">
        <v>41</v>
      </c>
      <c r="K1015" s="2">
        <v>459.58</v>
      </c>
    </row>
    <row r="1016" spans="1:11" x14ac:dyDescent="0.25">
      <c r="A1016" t="str">
        <f t="shared" si="15"/>
        <v>Eau foide_Eau foide\\2307AA</v>
      </c>
      <c r="B1016" s="1">
        <v>45108</v>
      </c>
      <c r="C1016" s="1">
        <v>45108</v>
      </c>
      <c r="D1016" t="s">
        <v>122</v>
      </c>
      <c r="E1016" t="s">
        <v>122</v>
      </c>
      <c r="F1016" t="s">
        <v>116</v>
      </c>
      <c r="G1016" t="s">
        <v>117</v>
      </c>
      <c r="J1016" t="s">
        <v>41</v>
      </c>
      <c r="K1016" s="2">
        <v>4533.53</v>
      </c>
    </row>
    <row r="1017" spans="1:11" x14ac:dyDescent="0.25">
      <c r="A1017" t="str">
        <f t="shared" si="15"/>
        <v>Eau foide_Eau froide bureau\\2307AA</v>
      </c>
      <c r="B1017" s="1">
        <v>45108</v>
      </c>
      <c r="C1017" s="1">
        <v>45108</v>
      </c>
      <c r="D1017" t="s">
        <v>123</v>
      </c>
      <c r="E1017" t="s">
        <v>122</v>
      </c>
      <c r="F1017" t="s">
        <v>116</v>
      </c>
      <c r="G1017" t="s">
        <v>117</v>
      </c>
      <c r="J1017" t="s">
        <v>41</v>
      </c>
      <c r="K1017" s="2">
        <v>1892</v>
      </c>
    </row>
    <row r="1018" spans="1:11" x14ac:dyDescent="0.25">
      <c r="A1018" t="str">
        <f t="shared" si="15"/>
        <v>Eau foide_Eau froide SG\\2307AA</v>
      </c>
      <c r="B1018" s="1">
        <v>45108</v>
      </c>
      <c r="C1018" s="1">
        <v>45108</v>
      </c>
      <c r="D1018" t="s">
        <v>124</v>
      </c>
      <c r="E1018" t="s">
        <v>122</v>
      </c>
      <c r="F1018" t="s">
        <v>116</v>
      </c>
      <c r="G1018" t="s">
        <v>117</v>
      </c>
      <c r="J1018" t="s">
        <v>41</v>
      </c>
      <c r="K1018" s="2">
        <v>2395</v>
      </c>
    </row>
    <row r="1019" spans="1:11" x14ac:dyDescent="0.25">
      <c r="A1019" t="str">
        <f t="shared" si="15"/>
        <v>TD Amphithéatre_Centrale de mesure\\2308AA</v>
      </c>
      <c r="B1019" s="1">
        <v>45139</v>
      </c>
      <c r="C1019" s="1">
        <v>45139</v>
      </c>
      <c r="D1019" t="s">
        <v>37</v>
      </c>
      <c r="E1019" t="s">
        <v>38</v>
      </c>
      <c r="F1019" t="s">
        <v>12</v>
      </c>
      <c r="G1019" t="s">
        <v>13</v>
      </c>
      <c r="H1019" t="s">
        <v>39</v>
      </c>
      <c r="I1019" t="s">
        <v>40</v>
      </c>
      <c r="J1019" t="s">
        <v>41</v>
      </c>
      <c r="K1019" s="2">
        <v>3473.94</v>
      </c>
    </row>
    <row r="1020" spans="1:11" x14ac:dyDescent="0.25">
      <c r="A1020" t="str">
        <f t="shared" si="15"/>
        <v>TD Caféteria_Centrale de mesure\\2308AA</v>
      </c>
      <c r="B1020" s="1">
        <v>45139</v>
      </c>
      <c r="C1020" s="1">
        <v>45139</v>
      </c>
      <c r="D1020" t="s">
        <v>37</v>
      </c>
      <c r="E1020" t="s">
        <v>42</v>
      </c>
      <c r="F1020" t="s">
        <v>12</v>
      </c>
      <c r="G1020" t="s">
        <v>13</v>
      </c>
      <c r="H1020" t="s">
        <v>43</v>
      </c>
      <c r="I1020" t="s">
        <v>40</v>
      </c>
      <c r="J1020" t="s">
        <v>41</v>
      </c>
      <c r="K1020" s="2">
        <v>1365.5</v>
      </c>
    </row>
    <row r="1021" spans="1:11" x14ac:dyDescent="0.25">
      <c r="A1021" t="str">
        <f t="shared" si="15"/>
        <v>TD HQ  Serveur 1_Centrale de mesure\\2308AA</v>
      </c>
      <c r="B1021" s="1">
        <v>45139</v>
      </c>
      <c r="C1021" s="1">
        <v>45139</v>
      </c>
      <c r="D1021" t="s">
        <v>37</v>
      </c>
      <c r="E1021" t="s">
        <v>44</v>
      </c>
      <c r="F1021" t="s">
        <v>12</v>
      </c>
      <c r="G1021" t="s">
        <v>13</v>
      </c>
      <c r="H1021" t="s">
        <v>39</v>
      </c>
      <c r="I1021" t="s">
        <v>45</v>
      </c>
      <c r="J1021" t="s">
        <v>41</v>
      </c>
      <c r="K1021" s="2">
        <v>14713.76</v>
      </c>
    </row>
    <row r="1022" spans="1:11" x14ac:dyDescent="0.25">
      <c r="A1022" t="str">
        <f t="shared" si="15"/>
        <v>TD HQ N0_Centrale de mesure\\2308AA</v>
      </c>
      <c r="B1022" s="1">
        <v>45139</v>
      </c>
      <c r="C1022" s="1">
        <v>45139</v>
      </c>
      <c r="D1022" t="s">
        <v>37</v>
      </c>
      <c r="E1022" t="s">
        <v>46</v>
      </c>
      <c r="F1022" t="s">
        <v>12</v>
      </c>
      <c r="G1022" t="s">
        <v>13</v>
      </c>
      <c r="H1022" t="s">
        <v>39</v>
      </c>
      <c r="I1022" t="s">
        <v>45</v>
      </c>
      <c r="J1022" t="s">
        <v>41</v>
      </c>
      <c r="K1022" s="2">
        <v>14775.5</v>
      </c>
    </row>
    <row r="1023" spans="1:11" x14ac:dyDescent="0.25">
      <c r="A1023" t="str">
        <f t="shared" si="15"/>
        <v>TD HQ N1_Centrale de mesure\\2308AA</v>
      </c>
      <c r="B1023" s="1">
        <v>45139</v>
      </c>
      <c r="C1023" s="1">
        <v>45139</v>
      </c>
      <c r="D1023" t="s">
        <v>37</v>
      </c>
      <c r="E1023" t="s">
        <v>47</v>
      </c>
      <c r="F1023" t="s">
        <v>12</v>
      </c>
      <c r="G1023" t="s">
        <v>13</v>
      </c>
      <c r="H1023" t="s">
        <v>48</v>
      </c>
      <c r="I1023" t="s">
        <v>45</v>
      </c>
      <c r="J1023" t="s">
        <v>41</v>
      </c>
      <c r="K1023" s="2">
        <v>7325.9</v>
      </c>
    </row>
    <row r="1024" spans="1:11" x14ac:dyDescent="0.25">
      <c r="A1024" t="str">
        <f t="shared" si="15"/>
        <v>TD HQ N8_Centrale de mesure\\2308AA</v>
      </c>
      <c r="B1024" s="1">
        <v>45139</v>
      </c>
      <c r="C1024" s="1">
        <v>45139</v>
      </c>
      <c r="D1024" t="s">
        <v>37</v>
      </c>
      <c r="E1024" t="s">
        <v>49</v>
      </c>
      <c r="F1024" t="s">
        <v>12</v>
      </c>
      <c r="G1024" t="s">
        <v>13</v>
      </c>
      <c r="H1024" t="s">
        <v>50</v>
      </c>
      <c r="I1024" t="s">
        <v>45</v>
      </c>
      <c r="J1024" t="s">
        <v>41</v>
      </c>
      <c r="K1024" s="2">
        <v>18276.400000000001</v>
      </c>
    </row>
    <row r="1025" spans="1:11" x14ac:dyDescent="0.25">
      <c r="A1025" t="str">
        <f t="shared" si="15"/>
        <v>TD HQ PCS_Centrale de mesure\\2308AA</v>
      </c>
      <c r="B1025" s="1">
        <v>45139</v>
      </c>
      <c r="C1025" s="1">
        <v>45139</v>
      </c>
      <c r="D1025" t="s">
        <v>37</v>
      </c>
      <c r="E1025" t="s">
        <v>51</v>
      </c>
      <c r="F1025" t="s">
        <v>12</v>
      </c>
      <c r="G1025" t="s">
        <v>13</v>
      </c>
      <c r="H1025" t="s">
        <v>39</v>
      </c>
      <c r="I1025" t="s">
        <v>45</v>
      </c>
      <c r="J1025" t="s">
        <v>41</v>
      </c>
      <c r="K1025" s="2">
        <v>6833.38</v>
      </c>
    </row>
    <row r="1026" spans="1:11" x14ac:dyDescent="0.25">
      <c r="A1026" t="str">
        <f t="shared" ref="A1026:A1089" si="16">E1026&amp;"_"&amp;D1026&amp;"\\"&amp;TEXT(C1026,"JJMMAA")</f>
        <v>TD HQ Serveur 2_Centrale de mesure\\2308AA</v>
      </c>
      <c r="B1026" s="1">
        <v>45139</v>
      </c>
      <c r="C1026" s="1">
        <v>45139</v>
      </c>
      <c r="D1026" t="s">
        <v>37</v>
      </c>
      <c r="E1026" t="s">
        <v>52</v>
      </c>
      <c r="F1026" t="s">
        <v>12</v>
      </c>
      <c r="G1026" t="s">
        <v>13</v>
      </c>
      <c r="H1026" t="s">
        <v>39</v>
      </c>
      <c r="I1026" t="s">
        <v>45</v>
      </c>
      <c r="J1026" t="s">
        <v>41</v>
      </c>
      <c r="K1026" s="2">
        <v>21432.82</v>
      </c>
    </row>
    <row r="1027" spans="1:11" x14ac:dyDescent="0.25">
      <c r="A1027" t="str">
        <f t="shared" si="16"/>
        <v>TD Instance 120P_Centrale de mesure\\2308AA</v>
      </c>
      <c r="B1027" s="1">
        <v>45139</v>
      </c>
      <c r="C1027" s="1">
        <v>45139</v>
      </c>
      <c r="D1027" t="s">
        <v>37</v>
      </c>
      <c r="E1027" t="s">
        <v>53</v>
      </c>
      <c r="F1027" t="s">
        <v>12</v>
      </c>
      <c r="G1027" t="s">
        <v>13</v>
      </c>
      <c r="H1027" t="s">
        <v>39</v>
      </c>
      <c r="I1027" t="s">
        <v>40</v>
      </c>
      <c r="J1027" t="s">
        <v>41</v>
      </c>
      <c r="K1027" s="2">
        <v>7094.25</v>
      </c>
    </row>
    <row r="1028" spans="1:11" x14ac:dyDescent="0.25">
      <c r="A1028" t="str">
        <f t="shared" si="16"/>
        <v>TD Instance 30P_Centrale de mesure\\2308AA</v>
      </c>
      <c r="B1028" s="1">
        <v>45139</v>
      </c>
      <c r="C1028" s="1">
        <v>45139</v>
      </c>
      <c r="D1028" t="s">
        <v>37</v>
      </c>
      <c r="E1028" t="s">
        <v>54</v>
      </c>
      <c r="F1028" t="s">
        <v>12</v>
      </c>
      <c r="G1028" t="s">
        <v>13</v>
      </c>
      <c r="H1028" t="s">
        <v>39</v>
      </c>
      <c r="I1028" t="s">
        <v>40</v>
      </c>
      <c r="J1028" t="s">
        <v>41</v>
      </c>
      <c r="K1028" s="2">
        <v>83.85</v>
      </c>
    </row>
    <row r="1029" spans="1:11" x14ac:dyDescent="0.25">
      <c r="A1029" t="str">
        <f t="shared" si="16"/>
        <v>TD N1_Centrale de mesure\\2308AA</v>
      </c>
      <c r="B1029" s="1">
        <v>45139</v>
      </c>
      <c r="C1029" s="1">
        <v>45139</v>
      </c>
      <c r="D1029" t="s">
        <v>37</v>
      </c>
      <c r="E1029" t="s">
        <v>55</v>
      </c>
      <c r="F1029" t="s">
        <v>12</v>
      </c>
      <c r="G1029" t="s">
        <v>13</v>
      </c>
      <c r="H1029" t="s">
        <v>48</v>
      </c>
      <c r="I1029" t="s">
        <v>40</v>
      </c>
      <c r="J1029" t="s">
        <v>41</v>
      </c>
      <c r="K1029" s="2">
        <v>16620.2</v>
      </c>
    </row>
    <row r="1030" spans="1:11" x14ac:dyDescent="0.25">
      <c r="A1030" t="str">
        <f t="shared" si="16"/>
        <v>TD N2_Centrale de mesure\\2308AA</v>
      </c>
      <c r="B1030" s="1">
        <v>45139</v>
      </c>
      <c r="C1030" s="1">
        <v>45139</v>
      </c>
      <c r="D1030" t="s">
        <v>37</v>
      </c>
      <c r="E1030" t="s">
        <v>56</v>
      </c>
      <c r="F1030" t="s">
        <v>12</v>
      </c>
      <c r="G1030" t="s">
        <v>13</v>
      </c>
      <c r="H1030" t="s">
        <v>57</v>
      </c>
      <c r="I1030" t="s">
        <v>40</v>
      </c>
      <c r="J1030" t="s">
        <v>41</v>
      </c>
      <c r="K1030" s="2">
        <v>37416.400000000001</v>
      </c>
    </row>
    <row r="1031" spans="1:11" x14ac:dyDescent="0.25">
      <c r="A1031" t="str">
        <f t="shared" si="16"/>
        <v>TD N3_Centrale de mesure\\2308AA</v>
      </c>
      <c r="B1031" s="1">
        <v>45139</v>
      </c>
      <c r="C1031" s="1">
        <v>45139</v>
      </c>
      <c r="D1031" t="s">
        <v>37</v>
      </c>
      <c r="E1031" t="s">
        <v>58</v>
      </c>
      <c r="F1031" t="s">
        <v>12</v>
      </c>
      <c r="G1031" t="s">
        <v>13</v>
      </c>
      <c r="H1031" t="s">
        <v>59</v>
      </c>
      <c r="I1031" t="s">
        <v>40</v>
      </c>
      <c r="J1031" t="s">
        <v>41</v>
      </c>
      <c r="K1031" s="2">
        <v>33625.4</v>
      </c>
    </row>
    <row r="1032" spans="1:11" x14ac:dyDescent="0.25">
      <c r="A1032" t="str">
        <f t="shared" si="16"/>
        <v>TD N4_Centrale de mesure\\2308AA</v>
      </c>
      <c r="B1032" s="1">
        <v>45139</v>
      </c>
      <c r="C1032" s="1">
        <v>45139</v>
      </c>
      <c r="D1032" t="s">
        <v>37</v>
      </c>
      <c r="E1032" t="s">
        <v>60</v>
      </c>
      <c r="F1032" t="s">
        <v>12</v>
      </c>
      <c r="G1032" t="s">
        <v>13</v>
      </c>
      <c r="H1032" t="s">
        <v>61</v>
      </c>
      <c r="I1032" t="s">
        <v>40</v>
      </c>
      <c r="J1032" t="s">
        <v>41</v>
      </c>
      <c r="K1032" s="2">
        <v>31548</v>
      </c>
    </row>
    <row r="1033" spans="1:11" x14ac:dyDescent="0.25">
      <c r="A1033" t="str">
        <f t="shared" si="16"/>
        <v>TD N5_Centrale de mesure\\2308AA</v>
      </c>
      <c r="B1033" s="1">
        <v>45139</v>
      </c>
      <c r="C1033" s="1">
        <v>45139</v>
      </c>
      <c r="D1033" t="s">
        <v>37</v>
      </c>
      <c r="E1033" t="s">
        <v>62</v>
      </c>
      <c r="F1033" t="s">
        <v>12</v>
      </c>
      <c r="G1033" t="s">
        <v>13</v>
      </c>
      <c r="H1033" t="s">
        <v>63</v>
      </c>
      <c r="I1033" t="s">
        <v>40</v>
      </c>
      <c r="J1033" t="s">
        <v>41</v>
      </c>
      <c r="K1033" s="2">
        <v>32770.1</v>
      </c>
    </row>
    <row r="1034" spans="1:11" x14ac:dyDescent="0.25">
      <c r="A1034" t="str">
        <f t="shared" si="16"/>
        <v>TD N6_Centrale de mesure\\2308AA</v>
      </c>
      <c r="B1034" s="1">
        <v>45139</v>
      </c>
      <c r="C1034" s="1">
        <v>45139</v>
      </c>
      <c r="D1034" t="s">
        <v>37</v>
      </c>
      <c r="E1034" t="s">
        <v>64</v>
      </c>
      <c r="F1034" t="s">
        <v>12</v>
      </c>
      <c r="G1034" t="s">
        <v>13</v>
      </c>
      <c r="H1034" t="s">
        <v>65</v>
      </c>
      <c r="I1034" t="s">
        <v>40</v>
      </c>
      <c r="J1034" t="s">
        <v>41</v>
      </c>
      <c r="K1034" s="2">
        <v>31826.7</v>
      </c>
    </row>
    <row r="1035" spans="1:11" x14ac:dyDescent="0.25">
      <c r="A1035" t="str">
        <f t="shared" si="16"/>
        <v>TD N7_Centrale de mesure\\2308AA</v>
      </c>
      <c r="B1035" s="1">
        <v>45139</v>
      </c>
      <c r="C1035" s="1">
        <v>45139</v>
      </c>
      <c r="D1035" t="s">
        <v>37</v>
      </c>
      <c r="E1035" t="s">
        <v>66</v>
      </c>
      <c r="F1035" t="s">
        <v>12</v>
      </c>
      <c r="G1035" t="s">
        <v>13</v>
      </c>
      <c r="H1035" t="s">
        <v>67</v>
      </c>
      <c r="I1035" t="s">
        <v>40</v>
      </c>
      <c r="J1035" t="s">
        <v>41</v>
      </c>
      <c r="K1035" s="2">
        <v>38938.800000000003</v>
      </c>
    </row>
    <row r="1036" spans="1:11" x14ac:dyDescent="0.25">
      <c r="A1036" t="str">
        <f t="shared" si="16"/>
        <v>TD N8_Centrale de mesure\\2308AA</v>
      </c>
      <c r="B1036" s="1">
        <v>45139</v>
      </c>
      <c r="C1036" s="1">
        <v>45139</v>
      </c>
      <c r="D1036" t="s">
        <v>37</v>
      </c>
      <c r="E1036" t="s">
        <v>68</v>
      </c>
      <c r="F1036" t="s">
        <v>12</v>
      </c>
      <c r="G1036" t="s">
        <v>13</v>
      </c>
      <c r="H1036" t="s">
        <v>50</v>
      </c>
      <c r="I1036" t="s">
        <v>40</v>
      </c>
      <c r="J1036" t="s">
        <v>41</v>
      </c>
      <c r="K1036" s="2">
        <v>16030.11</v>
      </c>
    </row>
    <row r="1037" spans="1:11" x14ac:dyDescent="0.25">
      <c r="A1037" t="str">
        <f t="shared" si="16"/>
        <v>TD NO_Centrale de mesure\\2308AA</v>
      </c>
      <c r="B1037" s="1">
        <v>45139</v>
      </c>
      <c r="C1037" s="1">
        <v>45139</v>
      </c>
      <c r="D1037" t="s">
        <v>37</v>
      </c>
      <c r="E1037" t="s">
        <v>69</v>
      </c>
      <c r="F1037" t="s">
        <v>12</v>
      </c>
      <c r="G1037" t="s">
        <v>13</v>
      </c>
      <c r="H1037" t="s">
        <v>39</v>
      </c>
      <c r="I1037" t="s">
        <v>40</v>
      </c>
      <c r="J1037" t="s">
        <v>41</v>
      </c>
      <c r="K1037" s="2">
        <v>34619.9</v>
      </c>
    </row>
    <row r="1038" spans="1:11" x14ac:dyDescent="0.25">
      <c r="A1038" t="str">
        <f t="shared" si="16"/>
        <v>TD OS_Centrale de mesure\\2308AA</v>
      </c>
      <c r="B1038" s="1">
        <v>45139</v>
      </c>
      <c r="C1038" s="1">
        <v>45139</v>
      </c>
      <c r="D1038" t="s">
        <v>37</v>
      </c>
      <c r="E1038" t="s">
        <v>70</v>
      </c>
      <c r="F1038" t="s">
        <v>12</v>
      </c>
      <c r="G1038" t="s">
        <v>13</v>
      </c>
      <c r="H1038" t="s">
        <v>39</v>
      </c>
      <c r="I1038" t="s">
        <v>40</v>
      </c>
      <c r="J1038" t="s">
        <v>41</v>
      </c>
      <c r="K1038" s="2">
        <v>3211.51</v>
      </c>
    </row>
    <row r="1039" spans="1:11" x14ac:dyDescent="0.25">
      <c r="A1039" t="str">
        <f t="shared" si="16"/>
        <v>TD SS N°1_Centrale de mesure\\2308AA</v>
      </c>
      <c r="B1039" s="1">
        <v>45139</v>
      </c>
      <c r="C1039" s="1">
        <v>45139</v>
      </c>
      <c r="D1039" t="s">
        <v>37</v>
      </c>
      <c r="E1039" t="s">
        <v>71</v>
      </c>
      <c r="F1039" t="s">
        <v>12</v>
      </c>
      <c r="G1039" t="s">
        <v>13</v>
      </c>
      <c r="H1039" t="s">
        <v>72</v>
      </c>
      <c r="I1039" t="s">
        <v>40</v>
      </c>
      <c r="J1039" t="s">
        <v>41</v>
      </c>
      <c r="K1039" s="2">
        <v>17869.5</v>
      </c>
    </row>
    <row r="1040" spans="1:11" x14ac:dyDescent="0.25">
      <c r="A1040" t="str">
        <f t="shared" si="16"/>
        <v>TD SS N°2_Centrale de mesure\\2308AA</v>
      </c>
      <c r="B1040" s="1">
        <v>45139</v>
      </c>
      <c r="C1040" s="1">
        <v>45139</v>
      </c>
      <c r="D1040" t="s">
        <v>37</v>
      </c>
      <c r="E1040" t="s">
        <v>73</v>
      </c>
      <c r="F1040" t="s">
        <v>12</v>
      </c>
      <c r="G1040" t="s">
        <v>13</v>
      </c>
      <c r="H1040" t="s">
        <v>74</v>
      </c>
      <c r="I1040" t="s">
        <v>40</v>
      </c>
      <c r="J1040" t="s">
        <v>41</v>
      </c>
      <c r="K1040" s="2">
        <v>2921.95</v>
      </c>
    </row>
    <row r="1041" spans="1:11" x14ac:dyDescent="0.25">
      <c r="A1041" t="str">
        <f t="shared" si="16"/>
        <v>TG HQ 1_Centrale de mesure\\2308AA</v>
      </c>
      <c r="B1041" s="1">
        <v>45139</v>
      </c>
      <c r="C1041" s="1">
        <v>45139</v>
      </c>
      <c r="D1041" t="s">
        <v>37</v>
      </c>
      <c r="E1041" t="s">
        <v>75</v>
      </c>
      <c r="F1041" t="s">
        <v>12</v>
      </c>
      <c r="G1041" t="s">
        <v>13</v>
      </c>
      <c r="H1041" t="s">
        <v>72</v>
      </c>
      <c r="I1041" t="s">
        <v>45</v>
      </c>
      <c r="J1041" t="s">
        <v>41</v>
      </c>
      <c r="K1041" s="2">
        <v>62268</v>
      </c>
    </row>
    <row r="1042" spans="1:11" x14ac:dyDescent="0.25">
      <c r="A1042" t="str">
        <f t="shared" si="16"/>
        <v>TG HQ 2_Centrale de mesure\\2308AA</v>
      </c>
      <c r="B1042" s="1">
        <v>45139</v>
      </c>
      <c r="C1042" s="1">
        <v>45139</v>
      </c>
      <c r="D1042" t="s">
        <v>37</v>
      </c>
      <c r="E1042" t="s">
        <v>76</v>
      </c>
      <c r="F1042" t="s">
        <v>12</v>
      </c>
      <c r="G1042" t="s">
        <v>13</v>
      </c>
      <c r="H1042" t="s">
        <v>72</v>
      </c>
      <c r="I1042" t="s">
        <v>45</v>
      </c>
      <c r="J1042" t="s">
        <v>41</v>
      </c>
      <c r="K1042" s="2">
        <v>74390</v>
      </c>
    </row>
    <row r="1043" spans="1:11" x14ac:dyDescent="0.25">
      <c r="A1043" t="str">
        <f t="shared" si="16"/>
        <v>TGS_Centrale de mesure\\2308AA</v>
      </c>
      <c r="B1043" s="1">
        <v>45139</v>
      </c>
      <c r="C1043" s="1">
        <v>45139</v>
      </c>
      <c r="D1043" t="s">
        <v>37</v>
      </c>
      <c r="E1043" t="s">
        <v>77</v>
      </c>
      <c r="F1043" t="s">
        <v>12</v>
      </c>
      <c r="G1043" t="s">
        <v>13</v>
      </c>
      <c r="H1043" t="s">
        <v>72</v>
      </c>
      <c r="I1043" t="s">
        <v>45</v>
      </c>
      <c r="J1043" t="s">
        <v>41</v>
      </c>
      <c r="K1043" s="2">
        <v>9002.2999999999993</v>
      </c>
    </row>
    <row r="1044" spans="1:11" x14ac:dyDescent="0.25">
      <c r="A1044" t="str">
        <f t="shared" si="16"/>
        <v>TD NO_Compt-  BEC office\\2308AA</v>
      </c>
      <c r="B1044" s="1">
        <v>45139</v>
      </c>
      <c r="C1044" s="1">
        <v>45139</v>
      </c>
      <c r="D1044" t="s">
        <v>78</v>
      </c>
      <c r="E1044" t="s">
        <v>69</v>
      </c>
      <c r="F1044" t="s">
        <v>12</v>
      </c>
      <c r="G1044" t="s">
        <v>13</v>
      </c>
      <c r="H1044" t="s">
        <v>39</v>
      </c>
      <c r="I1044" t="s">
        <v>40</v>
      </c>
      <c r="J1044" t="s">
        <v>79</v>
      </c>
      <c r="K1044" s="2">
        <v>338</v>
      </c>
    </row>
    <row r="1045" spans="1:11" x14ac:dyDescent="0.25">
      <c r="A1045" t="str">
        <f t="shared" si="16"/>
        <v>TD NO_Compt- PC office\\2308AA</v>
      </c>
      <c r="B1045" s="1">
        <v>45139</v>
      </c>
      <c r="C1045" s="1">
        <v>45139</v>
      </c>
      <c r="D1045" t="s">
        <v>80</v>
      </c>
      <c r="E1045" t="s">
        <v>69</v>
      </c>
      <c r="F1045" t="s">
        <v>12</v>
      </c>
      <c r="G1045" t="s">
        <v>13</v>
      </c>
      <c r="H1045" t="s">
        <v>39</v>
      </c>
      <c r="I1045" t="s">
        <v>40</v>
      </c>
      <c r="J1045" t="s">
        <v>81</v>
      </c>
      <c r="K1045" s="2">
        <v>105</v>
      </c>
    </row>
    <row r="1046" spans="1:11" x14ac:dyDescent="0.25">
      <c r="A1046" t="str">
        <f t="shared" si="16"/>
        <v>TD NO_Compt-BECS\\2308AA</v>
      </c>
      <c r="B1046" s="1">
        <v>45139</v>
      </c>
      <c r="C1046" s="1">
        <v>45139</v>
      </c>
      <c r="D1046" t="s">
        <v>82</v>
      </c>
      <c r="E1046" t="s">
        <v>69</v>
      </c>
      <c r="F1046" t="s">
        <v>12</v>
      </c>
      <c r="G1046" t="s">
        <v>13</v>
      </c>
      <c r="H1046" t="s">
        <v>39</v>
      </c>
      <c r="I1046" t="s">
        <v>40</v>
      </c>
      <c r="J1046" t="s">
        <v>79</v>
      </c>
      <c r="K1046" s="2">
        <v>1998.56</v>
      </c>
    </row>
    <row r="1047" spans="1:11" x14ac:dyDescent="0.25">
      <c r="A1047" t="str">
        <f t="shared" si="16"/>
        <v>TD Caféteria_Compt-BECS-Local menage\\2308AA</v>
      </c>
      <c r="B1047" s="1">
        <v>45139</v>
      </c>
      <c r="C1047" s="1">
        <v>45139</v>
      </c>
      <c r="D1047" t="s">
        <v>83</v>
      </c>
      <c r="E1047" t="s">
        <v>42</v>
      </c>
      <c r="F1047" t="s">
        <v>12</v>
      </c>
      <c r="G1047" t="s">
        <v>13</v>
      </c>
      <c r="H1047" t="s">
        <v>43</v>
      </c>
      <c r="I1047" t="s">
        <v>40</v>
      </c>
      <c r="J1047" t="s">
        <v>79</v>
      </c>
      <c r="K1047" s="2">
        <v>1560</v>
      </c>
    </row>
    <row r="1048" spans="1:11" x14ac:dyDescent="0.25">
      <c r="A1048" t="str">
        <f t="shared" si="16"/>
        <v>TD SS N°1_Compt-Chauffage\\2308AA</v>
      </c>
      <c r="B1048" s="1">
        <v>45139</v>
      </c>
      <c r="C1048" s="1">
        <v>45139</v>
      </c>
      <c r="D1048" t="s">
        <v>84</v>
      </c>
      <c r="E1048" t="s">
        <v>71</v>
      </c>
      <c r="F1048" t="s">
        <v>12</v>
      </c>
      <c r="G1048" t="s">
        <v>13</v>
      </c>
      <c r="H1048" t="s">
        <v>72</v>
      </c>
      <c r="I1048" t="s">
        <v>40</v>
      </c>
      <c r="J1048" t="s">
        <v>21</v>
      </c>
      <c r="K1048" s="2">
        <v>0.05</v>
      </c>
    </row>
    <row r="1049" spans="1:11" x14ac:dyDescent="0.25">
      <c r="A1049" t="str">
        <f t="shared" si="16"/>
        <v>TD N1_Compt-CVC\\2308AA</v>
      </c>
      <c r="B1049" s="1">
        <v>45139</v>
      </c>
      <c r="C1049" s="1">
        <v>45139</v>
      </c>
      <c r="D1049" t="s">
        <v>85</v>
      </c>
      <c r="E1049" t="s">
        <v>55</v>
      </c>
      <c r="F1049" t="s">
        <v>12</v>
      </c>
      <c r="G1049" t="s">
        <v>13</v>
      </c>
      <c r="H1049" t="s">
        <v>48</v>
      </c>
      <c r="I1049" t="s">
        <v>40</v>
      </c>
      <c r="J1049" t="s">
        <v>21</v>
      </c>
      <c r="K1049" s="2">
        <v>1106.8399999999999</v>
      </c>
    </row>
    <row r="1050" spans="1:11" x14ac:dyDescent="0.25">
      <c r="A1050" t="str">
        <f t="shared" si="16"/>
        <v>TD N8_Compt-CVC\\2308AA</v>
      </c>
      <c r="B1050" s="1">
        <v>45139</v>
      </c>
      <c r="C1050" s="1">
        <v>45139</v>
      </c>
      <c r="D1050" t="s">
        <v>85</v>
      </c>
      <c r="E1050" t="s">
        <v>68</v>
      </c>
      <c r="F1050" t="s">
        <v>12</v>
      </c>
      <c r="G1050" t="s">
        <v>13</v>
      </c>
      <c r="H1050" t="s">
        <v>50</v>
      </c>
      <c r="I1050" t="s">
        <v>40</v>
      </c>
      <c r="J1050" t="s">
        <v>21</v>
      </c>
      <c r="K1050" s="2">
        <v>2519.98</v>
      </c>
    </row>
    <row r="1051" spans="1:11" x14ac:dyDescent="0.25">
      <c r="A1051" t="str">
        <f t="shared" si="16"/>
        <v>TD NO_Compt-CVC\\2308AA</v>
      </c>
      <c r="B1051" s="1">
        <v>45139</v>
      </c>
      <c r="C1051" s="1">
        <v>45139</v>
      </c>
      <c r="D1051" t="s">
        <v>85</v>
      </c>
      <c r="E1051" t="s">
        <v>69</v>
      </c>
      <c r="F1051" t="s">
        <v>12</v>
      </c>
      <c r="G1051" t="s">
        <v>13</v>
      </c>
      <c r="H1051" t="s">
        <v>39</v>
      </c>
      <c r="I1051" t="s">
        <v>40</v>
      </c>
      <c r="J1051" t="s">
        <v>21</v>
      </c>
      <c r="K1051" s="2">
        <v>1855.09</v>
      </c>
    </row>
    <row r="1052" spans="1:11" x14ac:dyDescent="0.25">
      <c r="A1052" t="str">
        <f t="shared" si="16"/>
        <v>TD OS_Compt-CVC\\2308AA</v>
      </c>
      <c r="B1052" s="1">
        <v>45139</v>
      </c>
      <c r="C1052" s="1">
        <v>45139</v>
      </c>
      <c r="D1052" t="s">
        <v>85</v>
      </c>
      <c r="E1052" t="s">
        <v>70</v>
      </c>
      <c r="F1052" t="s">
        <v>12</v>
      </c>
      <c r="G1052" t="s">
        <v>13</v>
      </c>
      <c r="H1052" t="s">
        <v>39</v>
      </c>
      <c r="I1052" t="s">
        <v>40</v>
      </c>
      <c r="J1052" t="s">
        <v>21</v>
      </c>
      <c r="K1052" s="2">
        <v>1028</v>
      </c>
    </row>
    <row r="1053" spans="1:11" x14ac:dyDescent="0.25">
      <c r="A1053" t="str">
        <f t="shared" si="16"/>
        <v>TD N1_Compt-eclairage\\2308AA</v>
      </c>
      <c r="B1053" s="1">
        <v>45139</v>
      </c>
      <c r="C1053" s="1">
        <v>45139</v>
      </c>
      <c r="D1053" t="s">
        <v>86</v>
      </c>
      <c r="E1053" t="s">
        <v>55</v>
      </c>
      <c r="F1053" t="s">
        <v>12</v>
      </c>
      <c r="G1053" t="s">
        <v>13</v>
      </c>
      <c r="H1053" t="s">
        <v>48</v>
      </c>
      <c r="I1053" t="s">
        <v>40</v>
      </c>
      <c r="J1053" t="s">
        <v>87</v>
      </c>
      <c r="K1053" s="2">
        <v>10228.870000000001</v>
      </c>
    </row>
    <row r="1054" spans="1:11" x14ac:dyDescent="0.25">
      <c r="A1054" t="str">
        <f t="shared" si="16"/>
        <v>TD N8_Compt-eclairage\\2308AA</v>
      </c>
      <c r="B1054" s="1">
        <v>45139</v>
      </c>
      <c r="C1054" s="1">
        <v>45139</v>
      </c>
      <c r="D1054" t="s">
        <v>86</v>
      </c>
      <c r="E1054" t="s">
        <v>68</v>
      </c>
      <c r="F1054" t="s">
        <v>12</v>
      </c>
      <c r="G1054" t="s">
        <v>13</v>
      </c>
      <c r="H1054" t="s">
        <v>50</v>
      </c>
      <c r="I1054" t="s">
        <v>40</v>
      </c>
      <c r="J1054" t="s">
        <v>87</v>
      </c>
      <c r="K1054" s="2">
        <v>10673.12</v>
      </c>
    </row>
    <row r="1055" spans="1:11" x14ac:dyDescent="0.25">
      <c r="A1055" t="str">
        <f t="shared" si="16"/>
        <v>TD Amphithéatre_Compt-éclairage\\2308AA</v>
      </c>
      <c r="B1055" s="1">
        <v>45139</v>
      </c>
      <c r="C1055" s="1">
        <v>45139</v>
      </c>
      <c r="D1055" t="s">
        <v>88</v>
      </c>
      <c r="E1055" t="s">
        <v>38</v>
      </c>
      <c r="F1055" t="s">
        <v>12</v>
      </c>
      <c r="G1055" t="s">
        <v>13</v>
      </c>
      <c r="H1055" t="s">
        <v>39</v>
      </c>
      <c r="I1055" t="s">
        <v>40</v>
      </c>
      <c r="J1055" t="s">
        <v>87</v>
      </c>
      <c r="K1055" s="2">
        <v>3183.75</v>
      </c>
    </row>
    <row r="1056" spans="1:11" x14ac:dyDescent="0.25">
      <c r="A1056" t="str">
        <f t="shared" si="16"/>
        <v>TD HQ PCS_Compt-éclairage\\2308AA</v>
      </c>
      <c r="B1056" s="1">
        <v>45139</v>
      </c>
      <c r="C1056" s="1">
        <v>45139</v>
      </c>
      <c r="D1056" t="s">
        <v>88</v>
      </c>
      <c r="E1056" t="s">
        <v>51</v>
      </c>
      <c r="F1056" t="s">
        <v>12</v>
      </c>
      <c r="G1056" t="s">
        <v>13</v>
      </c>
      <c r="H1056" t="s">
        <v>39</v>
      </c>
      <c r="I1056" t="s">
        <v>45</v>
      </c>
      <c r="J1056" t="s">
        <v>87</v>
      </c>
      <c r="K1056" s="2">
        <v>242</v>
      </c>
    </row>
    <row r="1057" spans="1:11" x14ac:dyDescent="0.25">
      <c r="A1057" t="str">
        <f t="shared" si="16"/>
        <v>TD Instance 120P_Compt-éclairage\\2308AA</v>
      </c>
      <c r="B1057" s="1">
        <v>45139</v>
      </c>
      <c r="C1057" s="1">
        <v>45139</v>
      </c>
      <c r="D1057" t="s">
        <v>88</v>
      </c>
      <c r="E1057" t="s">
        <v>53</v>
      </c>
      <c r="F1057" t="s">
        <v>12</v>
      </c>
      <c r="G1057" t="s">
        <v>13</v>
      </c>
      <c r="H1057" t="s">
        <v>39</v>
      </c>
      <c r="I1057" t="s">
        <v>40</v>
      </c>
      <c r="J1057" t="s">
        <v>87</v>
      </c>
      <c r="K1057" s="2">
        <v>6637</v>
      </c>
    </row>
    <row r="1058" spans="1:11" x14ac:dyDescent="0.25">
      <c r="A1058" t="str">
        <f t="shared" si="16"/>
        <v>TD Instance 30P_Compt-éclairage\\2308AA</v>
      </c>
      <c r="B1058" s="1">
        <v>45139</v>
      </c>
      <c r="C1058" s="1">
        <v>45139</v>
      </c>
      <c r="D1058" t="s">
        <v>88</v>
      </c>
      <c r="E1058" t="s">
        <v>54</v>
      </c>
      <c r="F1058" t="s">
        <v>12</v>
      </c>
      <c r="G1058" t="s">
        <v>13</v>
      </c>
      <c r="H1058" t="s">
        <v>39</v>
      </c>
      <c r="I1058" t="s">
        <v>40</v>
      </c>
      <c r="J1058" t="s">
        <v>87</v>
      </c>
      <c r="K1058" s="2">
        <v>1902</v>
      </c>
    </row>
    <row r="1059" spans="1:11" x14ac:dyDescent="0.25">
      <c r="A1059" t="str">
        <f t="shared" si="16"/>
        <v>TD NO_Compt-éclairage\\2308AA</v>
      </c>
      <c r="B1059" s="1">
        <v>45139</v>
      </c>
      <c r="C1059" s="1">
        <v>45139</v>
      </c>
      <c r="D1059" t="s">
        <v>88</v>
      </c>
      <c r="E1059" t="s">
        <v>69</v>
      </c>
      <c r="F1059" t="s">
        <v>12</v>
      </c>
      <c r="G1059" t="s">
        <v>13</v>
      </c>
      <c r="H1059" t="s">
        <v>39</v>
      </c>
      <c r="I1059" t="s">
        <v>40</v>
      </c>
      <c r="J1059" t="s">
        <v>87</v>
      </c>
      <c r="K1059" s="2">
        <v>12541.61</v>
      </c>
    </row>
    <row r="1060" spans="1:11" x14ac:dyDescent="0.25">
      <c r="A1060" t="str">
        <f t="shared" si="16"/>
        <v>TD OS_Compt-éclairage\\2308AA</v>
      </c>
      <c r="B1060" s="1">
        <v>45139</v>
      </c>
      <c r="C1060" s="1">
        <v>45139</v>
      </c>
      <c r="D1060" t="s">
        <v>88</v>
      </c>
      <c r="E1060" t="s">
        <v>70</v>
      </c>
      <c r="F1060" t="s">
        <v>12</v>
      </c>
      <c r="G1060" t="s">
        <v>13</v>
      </c>
      <c r="H1060" t="s">
        <v>39</v>
      </c>
      <c r="I1060" t="s">
        <v>40</v>
      </c>
      <c r="J1060" t="s">
        <v>87</v>
      </c>
      <c r="K1060" s="2">
        <v>877</v>
      </c>
    </row>
    <row r="1061" spans="1:11" x14ac:dyDescent="0.25">
      <c r="A1061" t="str">
        <f t="shared" si="16"/>
        <v>TD SS N°1_Compt-éclairage\\2308AA</v>
      </c>
      <c r="B1061" s="1">
        <v>45139</v>
      </c>
      <c r="C1061" s="1">
        <v>45139</v>
      </c>
      <c r="D1061" t="s">
        <v>88</v>
      </c>
      <c r="E1061" t="s">
        <v>71</v>
      </c>
      <c r="F1061" t="s">
        <v>12</v>
      </c>
      <c r="G1061" t="s">
        <v>13</v>
      </c>
      <c r="H1061" t="s">
        <v>72</v>
      </c>
      <c r="I1061" t="s">
        <v>40</v>
      </c>
      <c r="J1061" t="s">
        <v>87</v>
      </c>
      <c r="K1061" s="2">
        <v>17081.82</v>
      </c>
    </row>
    <row r="1062" spans="1:11" x14ac:dyDescent="0.25">
      <c r="A1062" t="str">
        <f t="shared" si="16"/>
        <v>TD Caféteria_Compt-éclairage cafet\\2308AA</v>
      </c>
      <c r="B1062" s="1">
        <v>45139</v>
      </c>
      <c r="C1062" s="1">
        <v>45139</v>
      </c>
      <c r="D1062" t="s">
        <v>89</v>
      </c>
      <c r="E1062" t="s">
        <v>42</v>
      </c>
      <c r="F1062" t="s">
        <v>12</v>
      </c>
      <c r="G1062" t="s">
        <v>13</v>
      </c>
      <c r="H1062" t="s">
        <v>43</v>
      </c>
      <c r="I1062" t="s">
        <v>40</v>
      </c>
      <c r="J1062" t="s">
        <v>87</v>
      </c>
      <c r="K1062" s="2">
        <v>2103</v>
      </c>
    </row>
    <row r="1063" spans="1:11" x14ac:dyDescent="0.25">
      <c r="A1063" t="str">
        <f t="shared" si="16"/>
        <v>TD NO_Compt-éclairage office\\2308AA</v>
      </c>
      <c r="B1063" s="1">
        <v>45139</v>
      </c>
      <c r="C1063" s="1">
        <v>45139</v>
      </c>
      <c r="D1063" t="s">
        <v>90</v>
      </c>
      <c r="E1063" t="s">
        <v>69</v>
      </c>
      <c r="F1063" t="s">
        <v>12</v>
      </c>
      <c r="G1063" t="s">
        <v>13</v>
      </c>
      <c r="H1063" t="s">
        <v>39</v>
      </c>
      <c r="I1063" t="s">
        <v>40</v>
      </c>
      <c r="J1063" t="s">
        <v>87</v>
      </c>
      <c r="K1063" s="2">
        <v>641</v>
      </c>
    </row>
    <row r="1064" spans="1:11" x14ac:dyDescent="0.25">
      <c r="A1064" t="str">
        <f t="shared" si="16"/>
        <v>TD SS N°2_Compt-éclairge\\2308AA</v>
      </c>
      <c r="B1064" s="1">
        <v>45139</v>
      </c>
      <c r="C1064" s="1">
        <v>45139</v>
      </c>
      <c r="D1064" t="s">
        <v>91</v>
      </c>
      <c r="E1064" t="s">
        <v>73</v>
      </c>
      <c r="F1064" t="s">
        <v>12</v>
      </c>
      <c r="G1064" t="s">
        <v>13</v>
      </c>
      <c r="H1064" t="s">
        <v>74</v>
      </c>
      <c r="I1064" t="s">
        <v>40</v>
      </c>
      <c r="J1064" t="s">
        <v>87</v>
      </c>
      <c r="K1064" s="2">
        <v>2805.18</v>
      </c>
    </row>
    <row r="1065" spans="1:11" x14ac:dyDescent="0.25">
      <c r="A1065" t="str">
        <f t="shared" si="16"/>
        <v>TD N1_Compt-ECS\\2308AA</v>
      </c>
      <c r="B1065" s="1">
        <v>45139</v>
      </c>
      <c r="C1065" s="1">
        <v>45139</v>
      </c>
      <c r="D1065" t="s">
        <v>92</v>
      </c>
      <c r="E1065" t="s">
        <v>55</v>
      </c>
      <c r="F1065" t="s">
        <v>12</v>
      </c>
      <c r="G1065" t="s">
        <v>13</v>
      </c>
      <c r="H1065" t="s">
        <v>48</v>
      </c>
      <c r="I1065" t="s">
        <v>40</v>
      </c>
      <c r="J1065" t="s">
        <v>79</v>
      </c>
      <c r="K1065" s="2">
        <v>2059.96</v>
      </c>
    </row>
    <row r="1066" spans="1:11" x14ac:dyDescent="0.25">
      <c r="A1066" t="str">
        <f t="shared" si="16"/>
        <v>TD N8_Compt-ECS\\2308AA</v>
      </c>
      <c r="B1066" s="1">
        <v>45139</v>
      </c>
      <c r="C1066" s="1">
        <v>45139</v>
      </c>
      <c r="D1066" t="s">
        <v>92</v>
      </c>
      <c r="E1066" t="s">
        <v>68</v>
      </c>
      <c r="F1066" t="s">
        <v>12</v>
      </c>
      <c r="G1066" t="s">
        <v>13</v>
      </c>
      <c r="H1066" t="s">
        <v>50</v>
      </c>
      <c r="I1066" t="s">
        <v>40</v>
      </c>
      <c r="J1066" t="s">
        <v>79</v>
      </c>
      <c r="K1066" s="2">
        <v>2092.44</v>
      </c>
    </row>
    <row r="1067" spans="1:11" x14ac:dyDescent="0.25">
      <c r="A1067" t="str">
        <f t="shared" si="16"/>
        <v>TD OS_Compt-Local menage\\2308AA</v>
      </c>
      <c r="B1067" s="1">
        <v>45139</v>
      </c>
      <c r="C1067" s="1">
        <v>45139</v>
      </c>
      <c r="D1067" t="s">
        <v>93</v>
      </c>
      <c r="E1067" t="s">
        <v>70</v>
      </c>
      <c r="F1067" t="s">
        <v>12</v>
      </c>
      <c r="G1067" t="s">
        <v>13</v>
      </c>
      <c r="H1067" t="s">
        <v>39</v>
      </c>
      <c r="I1067" t="s">
        <v>40</v>
      </c>
      <c r="J1067" t="s">
        <v>81</v>
      </c>
      <c r="K1067" s="2">
        <v>679</v>
      </c>
    </row>
    <row r="1068" spans="1:11" x14ac:dyDescent="0.25">
      <c r="A1068" t="str">
        <f t="shared" si="16"/>
        <v>TGS_Compt-Monte charge N08\\2308AA</v>
      </c>
      <c r="B1068" s="1">
        <v>45139</v>
      </c>
      <c r="C1068" s="1">
        <v>45139</v>
      </c>
      <c r="D1068" t="s">
        <v>94</v>
      </c>
      <c r="E1068" t="s">
        <v>77</v>
      </c>
      <c r="F1068" t="s">
        <v>12</v>
      </c>
      <c r="G1068" t="s">
        <v>13</v>
      </c>
      <c r="H1068" t="s">
        <v>72</v>
      </c>
      <c r="I1068" t="s">
        <v>45</v>
      </c>
      <c r="J1068" t="s">
        <v>35</v>
      </c>
      <c r="K1068" s="2">
        <v>6037.06</v>
      </c>
    </row>
    <row r="1069" spans="1:11" x14ac:dyDescent="0.25">
      <c r="A1069" t="str">
        <f t="shared" si="16"/>
        <v>TD Amphithéatre_Compt-PC\\2308AA</v>
      </c>
      <c r="B1069" s="1">
        <v>45139</v>
      </c>
      <c r="C1069" s="1">
        <v>45139</v>
      </c>
      <c r="D1069" t="s">
        <v>95</v>
      </c>
      <c r="E1069" t="s">
        <v>38</v>
      </c>
      <c r="F1069" t="s">
        <v>12</v>
      </c>
      <c r="G1069" t="s">
        <v>13</v>
      </c>
      <c r="H1069" t="s">
        <v>39</v>
      </c>
      <c r="I1069" t="s">
        <v>40</v>
      </c>
      <c r="J1069" t="s">
        <v>81</v>
      </c>
      <c r="K1069" s="2">
        <v>232.22</v>
      </c>
    </row>
    <row r="1070" spans="1:11" x14ac:dyDescent="0.25">
      <c r="A1070" t="str">
        <f t="shared" si="16"/>
        <v>TD Caféteria_Compt-PC\\2308AA</v>
      </c>
      <c r="B1070" s="1">
        <v>45139</v>
      </c>
      <c r="C1070" s="1">
        <v>45139</v>
      </c>
      <c r="D1070" t="s">
        <v>95</v>
      </c>
      <c r="E1070" t="s">
        <v>42</v>
      </c>
      <c r="F1070" t="s">
        <v>12</v>
      </c>
      <c r="G1070" t="s">
        <v>13</v>
      </c>
      <c r="H1070" t="s">
        <v>43</v>
      </c>
      <c r="I1070" t="s">
        <v>40</v>
      </c>
      <c r="J1070" t="s">
        <v>81</v>
      </c>
      <c r="K1070" s="2">
        <v>61.2</v>
      </c>
    </row>
    <row r="1071" spans="1:11" x14ac:dyDescent="0.25">
      <c r="A1071" t="str">
        <f t="shared" si="16"/>
        <v>TD HQ N0_Compt-PC\\2308AA</v>
      </c>
      <c r="B1071" s="1">
        <v>45139</v>
      </c>
      <c r="C1071" s="1">
        <v>45139</v>
      </c>
      <c r="D1071" t="s">
        <v>95</v>
      </c>
      <c r="E1071" t="s">
        <v>46</v>
      </c>
      <c r="F1071" t="s">
        <v>12</v>
      </c>
      <c r="G1071" t="s">
        <v>13</v>
      </c>
      <c r="H1071" t="s">
        <v>39</v>
      </c>
      <c r="I1071" t="s">
        <v>45</v>
      </c>
      <c r="J1071" t="s">
        <v>81</v>
      </c>
      <c r="K1071" s="2">
        <v>9698.7999999999993</v>
      </c>
    </row>
    <row r="1072" spans="1:11" x14ac:dyDescent="0.25">
      <c r="A1072" t="str">
        <f t="shared" si="16"/>
        <v>TD HQ N1_Compt-PC\\2308AA</v>
      </c>
      <c r="B1072" s="1">
        <v>45139</v>
      </c>
      <c r="C1072" s="1">
        <v>45139</v>
      </c>
      <c r="D1072" t="s">
        <v>95</v>
      </c>
      <c r="E1072" t="s">
        <v>47</v>
      </c>
      <c r="F1072" t="s">
        <v>12</v>
      </c>
      <c r="G1072" t="s">
        <v>13</v>
      </c>
      <c r="H1072" t="s">
        <v>48</v>
      </c>
      <c r="I1072" t="s">
        <v>45</v>
      </c>
      <c r="J1072" t="s">
        <v>81</v>
      </c>
      <c r="K1072" s="2">
        <v>1228.4000000000001</v>
      </c>
    </row>
    <row r="1073" spans="1:11" x14ac:dyDescent="0.25">
      <c r="A1073" t="str">
        <f t="shared" si="16"/>
        <v>TD HQ N8_Compt-PC\\2308AA</v>
      </c>
      <c r="B1073" s="1">
        <v>45139</v>
      </c>
      <c r="C1073" s="1">
        <v>45139</v>
      </c>
      <c r="D1073" t="s">
        <v>95</v>
      </c>
      <c r="E1073" t="s">
        <v>49</v>
      </c>
      <c r="F1073" t="s">
        <v>12</v>
      </c>
      <c r="G1073" t="s">
        <v>13</v>
      </c>
      <c r="H1073" t="s">
        <v>50</v>
      </c>
      <c r="I1073" t="s">
        <v>45</v>
      </c>
      <c r="J1073" t="s">
        <v>81</v>
      </c>
      <c r="K1073" s="2">
        <v>10401.299999999999</v>
      </c>
    </row>
    <row r="1074" spans="1:11" x14ac:dyDescent="0.25">
      <c r="A1074" t="str">
        <f t="shared" si="16"/>
        <v>TD HQ PCS_Compt-PC\\2308AA</v>
      </c>
      <c r="B1074" s="1">
        <v>45139</v>
      </c>
      <c r="C1074" s="1">
        <v>45139</v>
      </c>
      <c r="D1074" t="s">
        <v>95</v>
      </c>
      <c r="E1074" t="s">
        <v>51</v>
      </c>
      <c r="F1074" t="s">
        <v>12</v>
      </c>
      <c r="G1074" t="s">
        <v>13</v>
      </c>
      <c r="H1074" t="s">
        <v>39</v>
      </c>
      <c r="I1074" t="s">
        <v>45</v>
      </c>
      <c r="J1074" t="s">
        <v>81</v>
      </c>
      <c r="K1074" s="2">
        <v>5309.92</v>
      </c>
    </row>
    <row r="1075" spans="1:11" x14ac:dyDescent="0.25">
      <c r="A1075" t="str">
        <f t="shared" si="16"/>
        <v>TD Instance 120P_Compt-PC\\2308AA</v>
      </c>
      <c r="B1075" s="1">
        <v>45139</v>
      </c>
      <c r="C1075" s="1">
        <v>45139</v>
      </c>
      <c r="D1075" t="s">
        <v>95</v>
      </c>
      <c r="E1075" t="s">
        <v>53</v>
      </c>
      <c r="F1075" t="s">
        <v>12</v>
      </c>
      <c r="G1075" t="s">
        <v>13</v>
      </c>
      <c r="H1075" t="s">
        <v>39</v>
      </c>
      <c r="I1075" t="s">
        <v>40</v>
      </c>
      <c r="J1075" t="s">
        <v>81</v>
      </c>
      <c r="K1075" s="2">
        <v>9</v>
      </c>
    </row>
    <row r="1076" spans="1:11" x14ac:dyDescent="0.25">
      <c r="A1076" t="str">
        <f t="shared" si="16"/>
        <v>TD Instance 30P_Compt-PC\\2308AA</v>
      </c>
      <c r="B1076" s="1">
        <v>45139</v>
      </c>
      <c r="C1076" s="1">
        <v>45139</v>
      </c>
      <c r="D1076" t="s">
        <v>95</v>
      </c>
      <c r="E1076" t="s">
        <v>54</v>
      </c>
      <c r="F1076" t="s">
        <v>12</v>
      </c>
      <c r="G1076" t="s">
        <v>13</v>
      </c>
      <c r="H1076" t="s">
        <v>39</v>
      </c>
      <c r="I1076" t="s">
        <v>40</v>
      </c>
      <c r="J1076" t="s">
        <v>81</v>
      </c>
      <c r="K1076" s="2">
        <v>10</v>
      </c>
    </row>
    <row r="1077" spans="1:11" x14ac:dyDescent="0.25">
      <c r="A1077" t="str">
        <f t="shared" si="16"/>
        <v>TD N1_Compt-PC\\2308AA</v>
      </c>
      <c r="B1077" s="1">
        <v>45139</v>
      </c>
      <c r="C1077" s="1">
        <v>45139</v>
      </c>
      <c r="D1077" t="s">
        <v>95</v>
      </c>
      <c r="E1077" t="s">
        <v>55</v>
      </c>
      <c r="F1077" t="s">
        <v>12</v>
      </c>
      <c r="G1077" t="s">
        <v>13</v>
      </c>
      <c r="H1077" t="s">
        <v>48</v>
      </c>
      <c r="I1077" t="s">
        <v>40</v>
      </c>
      <c r="J1077" t="s">
        <v>81</v>
      </c>
      <c r="K1077" s="2">
        <v>3160.3</v>
      </c>
    </row>
    <row r="1078" spans="1:11" x14ac:dyDescent="0.25">
      <c r="A1078" t="str">
        <f t="shared" si="16"/>
        <v>TD N8_Compt-PC\\2308AA</v>
      </c>
      <c r="B1078" s="1">
        <v>45139</v>
      </c>
      <c r="C1078" s="1">
        <v>45139</v>
      </c>
      <c r="D1078" t="s">
        <v>95</v>
      </c>
      <c r="E1078" t="s">
        <v>68</v>
      </c>
      <c r="F1078" t="s">
        <v>12</v>
      </c>
      <c r="G1078" t="s">
        <v>13</v>
      </c>
      <c r="H1078" t="s">
        <v>50</v>
      </c>
      <c r="I1078" t="s">
        <v>40</v>
      </c>
      <c r="J1078" t="s">
        <v>81</v>
      </c>
      <c r="K1078" s="2">
        <v>945.35</v>
      </c>
    </row>
    <row r="1079" spans="1:11" x14ac:dyDescent="0.25">
      <c r="A1079" t="str">
        <f t="shared" si="16"/>
        <v>TD NO_Compt-PC\\2308AA</v>
      </c>
      <c r="B1079" s="1">
        <v>45139</v>
      </c>
      <c r="C1079" s="1">
        <v>45139</v>
      </c>
      <c r="D1079" t="s">
        <v>95</v>
      </c>
      <c r="E1079" t="s">
        <v>69</v>
      </c>
      <c r="F1079" t="s">
        <v>12</v>
      </c>
      <c r="G1079" t="s">
        <v>13</v>
      </c>
      <c r="H1079" t="s">
        <v>39</v>
      </c>
      <c r="I1079" t="s">
        <v>40</v>
      </c>
      <c r="J1079" t="s">
        <v>81</v>
      </c>
      <c r="K1079" s="2">
        <v>16599.07</v>
      </c>
    </row>
    <row r="1080" spans="1:11" x14ac:dyDescent="0.25">
      <c r="A1080" t="str">
        <f t="shared" si="16"/>
        <v>TD OS_Compt-PC\\2308AA</v>
      </c>
      <c r="B1080" s="1">
        <v>45139</v>
      </c>
      <c r="C1080" s="1">
        <v>45139</v>
      </c>
      <c r="D1080" t="s">
        <v>95</v>
      </c>
      <c r="E1080" t="s">
        <v>70</v>
      </c>
      <c r="F1080" t="s">
        <v>12</v>
      </c>
      <c r="G1080" t="s">
        <v>13</v>
      </c>
      <c r="H1080" t="s">
        <v>39</v>
      </c>
      <c r="I1080" t="s">
        <v>40</v>
      </c>
      <c r="J1080" t="s">
        <v>81</v>
      </c>
      <c r="K1080" s="2">
        <v>273.36</v>
      </c>
    </row>
    <row r="1081" spans="1:11" x14ac:dyDescent="0.25">
      <c r="A1081" t="str">
        <f t="shared" si="16"/>
        <v>TD SS N°1_Compt-PC\\2308AA</v>
      </c>
      <c r="B1081" s="1">
        <v>45139</v>
      </c>
      <c r="C1081" s="1">
        <v>45139</v>
      </c>
      <c r="D1081" t="s">
        <v>95</v>
      </c>
      <c r="E1081" t="s">
        <v>71</v>
      </c>
      <c r="F1081" t="s">
        <v>12</v>
      </c>
      <c r="G1081" t="s">
        <v>13</v>
      </c>
      <c r="H1081" t="s">
        <v>72</v>
      </c>
      <c r="I1081" t="s">
        <v>40</v>
      </c>
      <c r="J1081" t="s">
        <v>81</v>
      </c>
      <c r="K1081" s="2">
        <v>340.37</v>
      </c>
    </row>
    <row r="1082" spans="1:11" x14ac:dyDescent="0.25">
      <c r="A1082" t="str">
        <f t="shared" si="16"/>
        <v>TD SS N°2_Compt-PC\\2308AA</v>
      </c>
      <c r="B1082" s="1">
        <v>45139</v>
      </c>
      <c r="C1082" s="1">
        <v>45139</v>
      </c>
      <c r="D1082" t="s">
        <v>95</v>
      </c>
      <c r="E1082" t="s">
        <v>73</v>
      </c>
      <c r="F1082" t="s">
        <v>12</v>
      </c>
      <c r="G1082" t="s">
        <v>13</v>
      </c>
      <c r="H1082" t="s">
        <v>74</v>
      </c>
      <c r="I1082" t="s">
        <v>40</v>
      </c>
      <c r="J1082" t="s">
        <v>81</v>
      </c>
      <c r="K1082" s="2">
        <v>44.09</v>
      </c>
    </row>
    <row r="1083" spans="1:11" x14ac:dyDescent="0.25">
      <c r="A1083" t="str">
        <f t="shared" si="16"/>
        <v>TGS_Compt-Pompes de relevages\\2308AA</v>
      </c>
      <c r="B1083" s="1">
        <v>45139</v>
      </c>
      <c r="C1083" s="1">
        <v>45139</v>
      </c>
      <c r="D1083" t="s">
        <v>96</v>
      </c>
      <c r="E1083" t="s">
        <v>77</v>
      </c>
      <c r="F1083" t="s">
        <v>12</v>
      </c>
      <c r="G1083" t="s">
        <v>13</v>
      </c>
      <c r="H1083" t="s">
        <v>72</v>
      </c>
      <c r="I1083" t="s">
        <v>45</v>
      </c>
      <c r="J1083" t="s">
        <v>97</v>
      </c>
      <c r="K1083" s="2">
        <v>356.9</v>
      </c>
    </row>
    <row r="1084" spans="1:11" x14ac:dyDescent="0.25">
      <c r="A1084" t="str">
        <f t="shared" si="16"/>
        <v>TD HQ PCS_Compt-VC\\2308AA</v>
      </c>
      <c r="B1084" s="1">
        <v>45139</v>
      </c>
      <c r="C1084" s="1">
        <v>45139</v>
      </c>
      <c r="D1084" t="s">
        <v>98</v>
      </c>
      <c r="E1084" t="s">
        <v>51</v>
      </c>
      <c r="F1084" t="s">
        <v>12</v>
      </c>
      <c r="G1084" t="s">
        <v>13</v>
      </c>
      <c r="H1084" t="s">
        <v>39</v>
      </c>
      <c r="I1084" t="s">
        <v>45</v>
      </c>
      <c r="J1084" t="s">
        <v>21</v>
      </c>
      <c r="K1084" s="2">
        <v>537</v>
      </c>
    </row>
    <row r="1085" spans="1:11" x14ac:dyDescent="0.25">
      <c r="A1085" t="str">
        <f t="shared" si="16"/>
        <v>TD N2_CP1 Compt-éclairage\\2308AA</v>
      </c>
      <c r="B1085" s="1">
        <v>45139</v>
      </c>
      <c r="C1085" s="1">
        <v>45139</v>
      </c>
      <c r="D1085" t="s">
        <v>99</v>
      </c>
      <c r="E1085" t="s">
        <v>56</v>
      </c>
      <c r="F1085" t="s">
        <v>12</v>
      </c>
      <c r="G1085" t="s">
        <v>13</v>
      </c>
      <c r="H1085" t="s">
        <v>57</v>
      </c>
      <c r="I1085" t="s">
        <v>40</v>
      </c>
      <c r="J1085" t="s">
        <v>87</v>
      </c>
      <c r="K1085" s="2">
        <v>14621.8</v>
      </c>
    </row>
    <row r="1086" spans="1:11" x14ac:dyDescent="0.25">
      <c r="A1086" t="str">
        <f t="shared" si="16"/>
        <v>TD N3_CP1 Compt-éclairage\\2308AA</v>
      </c>
      <c r="B1086" s="1">
        <v>45139</v>
      </c>
      <c r="C1086" s="1">
        <v>45139</v>
      </c>
      <c r="D1086" t="s">
        <v>99</v>
      </c>
      <c r="E1086" t="s">
        <v>58</v>
      </c>
      <c r="F1086" t="s">
        <v>12</v>
      </c>
      <c r="G1086" t="s">
        <v>13</v>
      </c>
      <c r="H1086" t="s">
        <v>59</v>
      </c>
      <c r="I1086" t="s">
        <v>40</v>
      </c>
      <c r="J1086" t="s">
        <v>87</v>
      </c>
      <c r="K1086" s="2">
        <v>15039.7</v>
      </c>
    </row>
    <row r="1087" spans="1:11" x14ac:dyDescent="0.25">
      <c r="A1087" t="str">
        <f t="shared" si="16"/>
        <v>TD N4_CP1 Compt-éclairage\\2308AA</v>
      </c>
      <c r="B1087" s="1">
        <v>45139</v>
      </c>
      <c r="C1087" s="1">
        <v>45139</v>
      </c>
      <c r="D1087" t="s">
        <v>99</v>
      </c>
      <c r="E1087" t="s">
        <v>60</v>
      </c>
      <c r="F1087" t="s">
        <v>12</v>
      </c>
      <c r="G1087" t="s">
        <v>13</v>
      </c>
      <c r="H1087" t="s">
        <v>61</v>
      </c>
      <c r="I1087" t="s">
        <v>40</v>
      </c>
      <c r="J1087" t="s">
        <v>87</v>
      </c>
      <c r="K1087" s="2">
        <v>14195.2</v>
      </c>
    </row>
    <row r="1088" spans="1:11" x14ac:dyDescent="0.25">
      <c r="A1088" t="str">
        <f t="shared" si="16"/>
        <v>TD N5_CP1 Compt-éclairage\\2308AA</v>
      </c>
      <c r="B1088" s="1">
        <v>45139</v>
      </c>
      <c r="C1088" s="1">
        <v>45139</v>
      </c>
      <c r="D1088" t="s">
        <v>99</v>
      </c>
      <c r="E1088" t="s">
        <v>62</v>
      </c>
      <c r="F1088" t="s">
        <v>12</v>
      </c>
      <c r="G1088" t="s">
        <v>13</v>
      </c>
      <c r="H1088" t="s">
        <v>63</v>
      </c>
      <c r="I1088" t="s">
        <v>40</v>
      </c>
      <c r="J1088" t="s">
        <v>87</v>
      </c>
      <c r="K1088" s="2">
        <v>13705.4</v>
      </c>
    </row>
    <row r="1089" spans="1:11" x14ac:dyDescent="0.25">
      <c r="A1089" t="str">
        <f t="shared" si="16"/>
        <v>TD N6_CP1 Compt-éclairage\\2308AA</v>
      </c>
      <c r="B1089" s="1">
        <v>45139</v>
      </c>
      <c r="C1089" s="1">
        <v>45139</v>
      </c>
      <c r="D1089" t="s">
        <v>99</v>
      </c>
      <c r="E1089" t="s">
        <v>64</v>
      </c>
      <c r="F1089" t="s">
        <v>12</v>
      </c>
      <c r="G1089" t="s">
        <v>13</v>
      </c>
      <c r="H1089" t="s">
        <v>65</v>
      </c>
      <c r="I1089" t="s">
        <v>40</v>
      </c>
      <c r="J1089" t="s">
        <v>87</v>
      </c>
      <c r="K1089" s="2">
        <v>12863.2</v>
      </c>
    </row>
    <row r="1090" spans="1:11" x14ac:dyDescent="0.25">
      <c r="A1090" t="str">
        <f t="shared" ref="A1090:A1153" si="17">E1090&amp;"_"&amp;D1090&amp;"\\"&amp;TEXT(C1090,"JJMMAA")</f>
        <v>TD N7_CP1 Compt-éclairage\\2308AA</v>
      </c>
      <c r="B1090" s="1">
        <v>45139</v>
      </c>
      <c r="C1090" s="1">
        <v>45139</v>
      </c>
      <c r="D1090" t="s">
        <v>99</v>
      </c>
      <c r="E1090" t="s">
        <v>66</v>
      </c>
      <c r="F1090" t="s">
        <v>12</v>
      </c>
      <c r="G1090" t="s">
        <v>13</v>
      </c>
      <c r="H1090" t="s">
        <v>67</v>
      </c>
      <c r="I1090" t="s">
        <v>40</v>
      </c>
      <c r="J1090" t="s">
        <v>87</v>
      </c>
      <c r="K1090" s="2">
        <v>11815.4</v>
      </c>
    </row>
    <row r="1091" spans="1:11" x14ac:dyDescent="0.25">
      <c r="A1091" t="str">
        <f t="shared" si="17"/>
        <v>TD N2_CP2 Compt-CVC\\2308AA</v>
      </c>
      <c r="B1091" s="1">
        <v>45139</v>
      </c>
      <c r="C1091" s="1">
        <v>45139</v>
      </c>
      <c r="D1091" t="s">
        <v>100</v>
      </c>
      <c r="E1091" t="s">
        <v>56</v>
      </c>
      <c r="F1091" t="s">
        <v>12</v>
      </c>
      <c r="G1091" t="s">
        <v>13</v>
      </c>
      <c r="H1091" t="s">
        <v>57</v>
      </c>
      <c r="I1091" t="s">
        <v>40</v>
      </c>
      <c r="J1091" t="s">
        <v>21</v>
      </c>
      <c r="K1091" s="2">
        <v>2990.2</v>
      </c>
    </row>
    <row r="1092" spans="1:11" x14ac:dyDescent="0.25">
      <c r="A1092" t="str">
        <f t="shared" si="17"/>
        <v>TD N3_CP2 Compt-CVC\\2308AA</v>
      </c>
      <c r="B1092" s="1">
        <v>45139</v>
      </c>
      <c r="C1092" s="1">
        <v>45139</v>
      </c>
      <c r="D1092" t="s">
        <v>100</v>
      </c>
      <c r="E1092" t="s">
        <v>58</v>
      </c>
      <c r="F1092" t="s">
        <v>12</v>
      </c>
      <c r="G1092" t="s">
        <v>13</v>
      </c>
      <c r="H1092" t="s">
        <v>59</v>
      </c>
      <c r="I1092" t="s">
        <v>40</v>
      </c>
      <c r="J1092" t="s">
        <v>21</v>
      </c>
      <c r="K1092" s="2">
        <v>3170.6</v>
      </c>
    </row>
    <row r="1093" spans="1:11" x14ac:dyDescent="0.25">
      <c r="A1093" t="str">
        <f t="shared" si="17"/>
        <v>TD N4_CP2 Compt-CVC\\2308AA</v>
      </c>
      <c r="B1093" s="1">
        <v>45139</v>
      </c>
      <c r="C1093" s="1">
        <v>45139</v>
      </c>
      <c r="D1093" t="s">
        <v>100</v>
      </c>
      <c r="E1093" t="s">
        <v>60</v>
      </c>
      <c r="F1093" t="s">
        <v>12</v>
      </c>
      <c r="G1093" t="s">
        <v>13</v>
      </c>
      <c r="H1093" t="s">
        <v>61</v>
      </c>
      <c r="I1093" t="s">
        <v>40</v>
      </c>
      <c r="J1093" t="s">
        <v>21</v>
      </c>
      <c r="K1093" s="2">
        <v>3006.1</v>
      </c>
    </row>
    <row r="1094" spans="1:11" x14ac:dyDescent="0.25">
      <c r="A1094" t="str">
        <f t="shared" si="17"/>
        <v>TD N5_CP2 Compt-CVC\\2308AA</v>
      </c>
      <c r="B1094" s="1">
        <v>45139</v>
      </c>
      <c r="C1094" s="1">
        <v>45139</v>
      </c>
      <c r="D1094" t="s">
        <v>100</v>
      </c>
      <c r="E1094" t="s">
        <v>62</v>
      </c>
      <c r="F1094" t="s">
        <v>12</v>
      </c>
      <c r="G1094" t="s">
        <v>13</v>
      </c>
      <c r="H1094" t="s">
        <v>63</v>
      </c>
      <c r="I1094" t="s">
        <v>40</v>
      </c>
      <c r="J1094" t="s">
        <v>21</v>
      </c>
      <c r="K1094" s="2">
        <v>3047.2</v>
      </c>
    </row>
    <row r="1095" spans="1:11" x14ac:dyDescent="0.25">
      <c r="A1095" t="str">
        <f t="shared" si="17"/>
        <v>TD N6_CP2 Compt-CVC\\2308AA</v>
      </c>
      <c r="B1095" s="1">
        <v>45139</v>
      </c>
      <c r="C1095" s="1">
        <v>45139</v>
      </c>
      <c r="D1095" t="s">
        <v>100</v>
      </c>
      <c r="E1095" t="s">
        <v>64</v>
      </c>
      <c r="F1095" t="s">
        <v>12</v>
      </c>
      <c r="G1095" t="s">
        <v>13</v>
      </c>
      <c r="H1095" t="s">
        <v>65</v>
      </c>
      <c r="I1095" t="s">
        <v>40</v>
      </c>
      <c r="J1095" t="s">
        <v>21</v>
      </c>
      <c r="K1095" s="2">
        <v>3125.3</v>
      </c>
    </row>
    <row r="1096" spans="1:11" x14ac:dyDescent="0.25">
      <c r="A1096" t="str">
        <f t="shared" si="17"/>
        <v>TD N7_CP2 Compt-CVC\\2308AA</v>
      </c>
      <c r="B1096" s="1">
        <v>45139</v>
      </c>
      <c r="C1096" s="1">
        <v>45139</v>
      </c>
      <c r="D1096" t="s">
        <v>100</v>
      </c>
      <c r="E1096" t="s">
        <v>66</v>
      </c>
      <c r="F1096" t="s">
        <v>12</v>
      </c>
      <c r="G1096" t="s">
        <v>13</v>
      </c>
      <c r="H1096" t="s">
        <v>67</v>
      </c>
      <c r="I1096" t="s">
        <v>40</v>
      </c>
      <c r="J1096" t="s">
        <v>21</v>
      </c>
      <c r="K1096" s="2">
        <v>2965.3</v>
      </c>
    </row>
    <row r="1097" spans="1:11" x14ac:dyDescent="0.25">
      <c r="A1097" t="str">
        <f t="shared" si="17"/>
        <v>TD N2_CP3 Compt-BEC\\2308AA</v>
      </c>
      <c r="B1097" s="1">
        <v>45139</v>
      </c>
      <c r="C1097" s="1">
        <v>45139</v>
      </c>
      <c r="D1097" t="s">
        <v>101</v>
      </c>
      <c r="E1097" t="s">
        <v>56</v>
      </c>
      <c r="F1097" t="s">
        <v>12</v>
      </c>
      <c r="G1097" t="s">
        <v>13</v>
      </c>
      <c r="H1097" t="s">
        <v>57</v>
      </c>
      <c r="I1097" t="s">
        <v>40</v>
      </c>
      <c r="J1097" t="s">
        <v>79</v>
      </c>
      <c r="K1097" s="2">
        <v>3775.6</v>
      </c>
    </row>
    <row r="1098" spans="1:11" x14ac:dyDescent="0.25">
      <c r="A1098" t="str">
        <f t="shared" si="17"/>
        <v>TD N3_CP3 Compt-BEC\\2308AA</v>
      </c>
      <c r="B1098" s="1">
        <v>45139</v>
      </c>
      <c r="C1098" s="1">
        <v>45139</v>
      </c>
      <c r="D1098" t="s">
        <v>101</v>
      </c>
      <c r="E1098" t="s">
        <v>58</v>
      </c>
      <c r="F1098" t="s">
        <v>12</v>
      </c>
      <c r="G1098" t="s">
        <v>13</v>
      </c>
      <c r="H1098" t="s">
        <v>59</v>
      </c>
      <c r="I1098" t="s">
        <v>40</v>
      </c>
      <c r="J1098" t="s">
        <v>79</v>
      </c>
      <c r="K1098" s="2">
        <v>4134.8</v>
      </c>
    </row>
    <row r="1099" spans="1:11" x14ac:dyDescent="0.25">
      <c r="A1099" t="str">
        <f t="shared" si="17"/>
        <v>TD N4_CP3 Compt-BEC\\2308AA</v>
      </c>
      <c r="B1099" s="1">
        <v>45139</v>
      </c>
      <c r="C1099" s="1">
        <v>45139</v>
      </c>
      <c r="D1099" t="s">
        <v>101</v>
      </c>
      <c r="E1099" t="s">
        <v>60</v>
      </c>
      <c r="F1099" t="s">
        <v>12</v>
      </c>
      <c r="G1099" t="s">
        <v>13</v>
      </c>
      <c r="H1099" t="s">
        <v>61</v>
      </c>
      <c r="I1099" t="s">
        <v>40</v>
      </c>
      <c r="J1099" t="s">
        <v>79</v>
      </c>
      <c r="K1099" s="2">
        <v>4112.8999999999996</v>
      </c>
    </row>
    <row r="1100" spans="1:11" x14ac:dyDescent="0.25">
      <c r="A1100" t="str">
        <f t="shared" si="17"/>
        <v>TD N5_CP3 Compt-BEC\\2308AA</v>
      </c>
      <c r="B1100" s="1">
        <v>45139</v>
      </c>
      <c r="C1100" s="1">
        <v>45139</v>
      </c>
      <c r="D1100" t="s">
        <v>101</v>
      </c>
      <c r="E1100" t="s">
        <v>62</v>
      </c>
      <c r="F1100" t="s">
        <v>12</v>
      </c>
      <c r="G1100" t="s">
        <v>13</v>
      </c>
      <c r="H1100" t="s">
        <v>63</v>
      </c>
      <c r="I1100" t="s">
        <v>40</v>
      </c>
      <c r="J1100" t="s">
        <v>79</v>
      </c>
      <c r="K1100" s="2">
        <v>4569.8999999999996</v>
      </c>
    </row>
    <row r="1101" spans="1:11" x14ac:dyDescent="0.25">
      <c r="A1101" t="str">
        <f t="shared" si="17"/>
        <v>TD N6_CP3 Compt-BEC\\2308AA</v>
      </c>
      <c r="B1101" s="1">
        <v>45139</v>
      </c>
      <c r="C1101" s="1">
        <v>45139</v>
      </c>
      <c r="D1101" t="s">
        <v>101</v>
      </c>
      <c r="E1101" t="s">
        <v>64</v>
      </c>
      <c r="F1101" t="s">
        <v>12</v>
      </c>
      <c r="G1101" t="s">
        <v>13</v>
      </c>
      <c r="H1101" t="s">
        <v>65</v>
      </c>
      <c r="I1101" t="s">
        <v>40</v>
      </c>
      <c r="J1101" t="s">
        <v>79</v>
      </c>
      <c r="K1101" s="2">
        <v>4009.9</v>
      </c>
    </row>
    <row r="1102" spans="1:11" x14ac:dyDescent="0.25">
      <c r="A1102" t="str">
        <f t="shared" si="17"/>
        <v>TD N7_CP3 Compt-BEC\\2308AA</v>
      </c>
      <c r="B1102" s="1">
        <v>45139</v>
      </c>
      <c r="C1102" s="1">
        <v>45139</v>
      </c>
      <c r="D1102" t="s">
        <v>101</v>
      </c>
      <c r="E1102" t="s">
        <v>66</v>
      </c>
      <c r="F1102" t="s">
        <v>12</v>
      </c>
      <c r="G1102" t="s">
        <v>13</v>
      </c>
      <c r="H1102" t="s">
        <v>67</v>
      </c>
      <c r="I1102" t="s">
        <v>40</v>
      </c>
      <c r="J1102" t="s">
        <v>79</v>
      </c>
      <c r="K1102" s="2">
        <v>3282.1</v>
      </c>
    </row>
    <row r="1103" spans="1:11" x14ac:dyDescent="0.25">
      <c r="A1103" t="str">
        <f t="shared" si="17"/>
        <v>TD N2_CP4 Compt-PC\\2308AA</v>
      </c>
      <c r="B1103" s="1">
        <v>45139</v>
      </c>
      <c r="C1103" s="1">
        <v>45139</v>
      </c>
      <c r="D1103" t="s">
        <v>102</v>
      </c>
      <c r="E1103" t="s">
        <v>56</v>
      </c>
      <c r="F1103" t="s">
        <v>12</v>
      </c>
      <c r="G1103" t="s">
        <v>13</v>
      </c>
      <c r="H1103" t="s">
        <v>57</v>
      </c>
      <c r="I1103" t="s">
        <v>40</v>
      </c>
      <c r="J1103" t="s">
        <v>81</v>
      </c>
      <c r="K1103" s="2">
        <v>6198.3</v>
      </c>
    </row>
    <row r="1104" spans="1:11" x14ac:dyDescent="0.25">
      <c r="A1104" t="str">
        <f t="shared" si="17"/>
        <v>TD N3_CP4 Compt-PC\\2308AA</v>
      </c>
      <c r="B1104" s="1">
        <v>45139</v>
      </c>
      <c r="C1104" s="1">
        <v>45139</v>
      </c>
      <c r="D1104" t="s">
        <v>102</v>
      </c>
      <c r="E1104" t="s">
        <v>58</v>
      </c>
      <c r="F1104" t="s">
        <v>12</v>
      </c>
      <c r="G1104" t="s">
        <v>13</v>
      </c>
      <c r="H1104" t="s">
        <v>59</v>
      </c>
      <c r="I1104" t="s">
        <v>40</v>
      </c>
      <c r="J1104" t="s">
        <v>81</v>
      </c>
      <c r="K1104" s="2">
        <v>6693</v>
      </c>
    </row>
    <row r="1105" spans="1:11" x14ac:dyDescent="0.25">
      <c r="A1105" t="str">
        <f t="shared" si="17"/>
        <v>TD N4_CP4 Compt-PC\\2308AA</v>
      </c>
      <c r="B1105" s="1">
        <v>45139</v>
      </c>
      <c r="C1105" s="1">
        <v>45139</v>
      </c>
      <c r="D1105" t="s">
        <v>102</v>
      </c>
      <c r="E1105" t="s">
        <v>60</v>
      </c>
      <c r="F1105" t="s">
        <v>12</v>
      </c>
      <c r="G1105" t="s">
        <v>13</v>
      </c>
      <c r="H1105" t="s">
        <v>61</v>
      </c>
      <c r="I1105" t="s">
        <v>40</v>
      </c>
      <c r="J1105" t="s">
        <v>81</v>
      </c>
      <c r="K1105" s="2">
        <v>8042.5</v>
      </c>
    </row>
    <row r="1106" spans="1:11" x14ac:dyDescent="0.25">
      <c r="A1106" t="str">
        <f t="shared" si="17"/>
        <v>TD N5_CP4 Compt-PC\\2308AA</v>
      </c>
      <c r="B1106" s="1">
        <v>45139</v>
      </c>
      <c r="C1106" s="1">
        <v>45139</v>
      </c>
      <c r="D1106" t="s">
        <v>102</v>
      </c>
      <c r="E1106" t="s">
        <v>62</v>
      </c>
      <c r="F1106" t="s">
        <v>12</v>
      </c>
      <c r="G1106" t="s">
        <v>13</v>
      </c>
      <c r="H1106" t="s">
        <v>63</v>
      </c>
      <c r="I1106" t="s">
        <v>40</v>
      </c>
      <c r="J1106" t="s">
        <v>81</v>
      </c>
      <c r="K1106" s="2">
        <v>8457.5</v>
      </c>
    </row>
    <row r="1107" spans="1:11" x14ac:dyDescent="0.25">
      <c r="A1107" t="str">
        <f t="shared" si="17"/>
        <v>TD N6_CP4 Compt-PC\\2308AA</v>
      </c>
      <c r="B1107" s="1">
        <v>45139</v>
      </c>
      <c r="C1107" s="1">
        <v>45139</v>
      </c>
      <c r="D1107" t="s">
        <v>102</v>
      </c>
      <c r="E1107" t="s">
        <v>64</v>
      </c>
      <c r="F1107" t="s">
        <v>12</v>
      </c>
      <c r="G1107" t="s">
        <v>13</v>
      </c>
      <c r="H1107" t="s">
        <v>65</v>
      </c>
      <c r="I1107" t="s">
        <v>40</v>
      </c>
      <c r="J1107" t="s">
        <v>81</v>
      </c>
      <c r="K1107" s="2">
        <v>8353.1</v>
      </c>
    </row>
    <row r="1108" spans="1:11" x14ac:dyDescent="0.25">
      <c r="A1108" t="str">
        <f t="shared" si="17"/>
        <v>TD N7_CP4 Compt-PC\\2308AA</v>
      </c>
      <c r="B1108" s="1">
        <v>45139</v>
      </c>
      <c r="C1108" s="1">
        <v>45139</v>
      </c>
      <c r="D1108" t="s">
        <v>102</v>
      </c>
      <c r="E1108" t="s">
        <v>66</v>
      </c>
      <c r="F1108" t="s">
        <v>12</v>
      </c>
      <c r="G1108" t="s">
        <v>13</v>
      </c>
      <c r="H1108" t="s">
        <v>67</v>
      </c>
      <c r="I1108" t="s">
        <v>40</v>
      </c>
      <c r="J1108" t="s">
        <v>81</v>
      </c>
      <c r="K1108" s="2">
        <v>9334.6</v>
      </c>
    </row>
    <row r="1109" spans="1:11" x14ac:dyDescent="0.25">
      <c r="A1109" t="str">
        <f t="shared" si="17"/>
        <v>Eau chaude_Eau chaude m3\\2308AA</v>
      </c>
      <c r="B1109" s="1">
        <v>45139</v>
      </c>
      <c r="C1109" s="1">
        <v>45139</v>
      </c>
      <c r="D1109" t="s">
        <v>114</v>
      </c>
      <c r="E1109" t="s">
        <v>115</v>
      </c>
      <c r="F1109" t="s">
        <v>116</v>
      </c>
      <c r="G1109" t="s">
        <v>117</v>
      </c>
      <c r="J1109" t="s">
        <v>41</v>
      </c>
      <c r="K1109" s="2">
        <v>52022.559999999998</v>
      </c>
    </row>
    <row r="1110" spans="1:11" x14ac:dyDescent="0.25">
      <c r="A1110" t="str">
        <f t="shared" si="17"/>
        <v>Eau chaude_Eau chaude MWh\\2308AA</v>
      </c>
      <c r="B1110" s="1">
        <v>45139</v>
      </c>
      <c r="C1110" s="1">
        <v>45139</v>
      </c>
      <c r="D1110" t="s">
        <v>120</v>
      </c>
      <c r="E1110" t="s">
        <v>115</v>
      </c>
      <c r="F1110" t="s">
        <v>121</v>
      </c>
      <c r="G1110" t="s">
        <v>117</v>
      </c>
      <c r="J1110" t="s">
        <v>41</v>
      </c>
      <c r="K1110" s="2">
        <v>459.57900000000001</v>
      </c>
    </row>
    <row r="1111" spans="1:11" x14ac:dyDescent="0.25">
      <c r="A1111" t="str">
        <f t="shared" si="17"/>
        <v>Eau foide_Eau foide\\2308AA</v>
      </c>
      <c r="B1111" s="1">
        <v>45139</v>
      </c>
      <c r="C1111" s="1">
        <v>45139</v>
      </c>
      <c r="D1111" t="s">
        <v>122</v>
      </c>
      <c r="E1111" t="s">
        <v>122</v>
      </c>
      <c r="F1111" t="s">
        <v>116</v>
      </c>
      <c r="G1111" t="s">
        <v>117</v>
      </c>
      <c r="J1111" t="s">
        <v>41</v>
      </c>
      <c r="K1111" s="2">
        <v>4792.51</v>
      </c>
    </row>
    <row r="1112" spans="1:11" x14ac:dyDescent="0.25">
      <c r="A1112" t="str">
        <f t="shared" si="17"/>
        <v>Eau foide_Eau froide bureau\\2308AA</v>
      </c>
      <c r="B1112" s="1">
        <v>45139</v>
      </c>
      <c r="C1112" s="1">
        <v>45139</v>
      </c>
      <c r="D1112" t="s">
        <v>123</v>
      </c>
      <c r="E1112" t="s">
        <v>122</v>
      </c>
      <c r="F1112" t="s">
        <v>116</v>
      </c>
      <c r="G1112" t="s">
        <v>117</v>
      </c>
      <c r="J1112" t="s">
        <v>41</v>
      </c>
      <c r="K1112" s="2">
        <v>2029</v>
      </c>
    </row>
    <row r="1113" spans="1:11" x14ac:dyDescent="0.25">
      <c r="A1113" t="str">
        <f t="shared" si="17"/>
        <v>Eau foide_Eau froide SG\\2308AA</v>
      </c>
      <c r="B1113" s="1">
        <v>45139</v>
      </c>
      <c r="C1113" s="1">
        <v>45139</v>
      </c>
      <c r="D1113" t="s">
        <v>124</v>
      </c>
      <c r="E1113" t="s">
        <v>122</v>
      </c>
      <c r="F1113" t="s">
        <v>116</v>
      </c>
      <c r="G1113" t="s">
        <v>117</v>
      </c>
      <c r="J1113" t="s">
        <v>41</v>
      </c>
      <c r="K1113" s="2">
        <v>2514</v>
      </c>
    </row>
    <row r="1114" spans="1:11" x14ac:dyDescent="0.25">
      <c r="A1114" t="str">
        <f t="shared" si="17"/>
        <v>TD Amphithéatre_Centrale de mesure\\2309AA</v>
      </c>
      <c r="B1114" s="1">
        <v>45170</v>
      </c>
      <c r="C1114" s="1">
        <v>45170</v>
      </c>
      <c r="D1114" t="s">
        <v>37</v>
      </c>
      <c r="E1114" t="s">
        <v>38</v>
      </c>
      <c r="F1114" t="s">
        <v>12</v>
      </c>
      <c r="G1114" t="s">
        <v>13</v>
      </c>
      <c r="H1114" t="s">
        <v>39</v>
      </c>
      <c r="I1114" t="s">
        <v>40</v>
      </c>
      <c r="J1114" t="s">
        <v>41</v>
      </c>
      <c r="K1114" s="2">
        <v>3554.5</v>
      </c>
    </row>
    <row r="1115" spans="1:11" x14ac:dyDescent="0.25">
      <c r="A1115" t="str">
        <f t="shared" si="17"/>
        <v>TD Caféteria_Centrale de mesure\\2309AA</v>
      </c>
      <c r="B1115" s="1">
        <v>45170</v>
      </c>
      <c r="C1115" s="1">
        <v>45170</v>
      </c>
      <c r="D1115" t="s">
        <v>37</v>
      </c>
      <c r="E1115" t="s">
        <v>42</v>
      </c>
      <c r="F1115" t="s">
        <v>12</v>
      </c>
      <c r="G1115" t="s">
        <v>13</v>
      </c>
      <c r="H1115" t="s">
        <v>43</v>
      </c>
      <c r="I1115" t="s">
        <v>40</v>
      </c>
      <c r="J1115" t="s">
        <v>41</v>
      </c>
      <c r="K1115" s="2">
        <v>1898.9</v>
      </c>
    </row>
    <row r="1116" spans="1:11" x14ac:dyDescent="0.25">
      <c r="A1116" t="str">
        <f t="shared" si="17"/>
        <v>TD HQ  Serveur 1_Centrale de mesure\\2309AA</v>
      </c>
      <c r="B1116" s="1">
        <v>45170</v>
      </c>
      <c r="C1116" s="1">
        <v>45170</v>
      </c>
      <c r="D1116" t="s">
        <v>37</v>
      </c>
      <c r="E1116" t="s">
        <v>44</v>
      </c>
      <c r="F1116" t="s">
        <v>12</v>
      </c>
      <c r="G1116" t="s">
        <v>13</v>
      </c>
      <c r="H1116" t="s">
        <v>39</v>
      </c>
      <c r="I1116" t="s">
        <v>45</v>
      </c>
      <c r="J1116" t="s">
        <v>41</v>
      </c>
      <c r="K1116" s="2">
        <v>15655.24</v>
      </c>
    </row>
    <row r="1117" spans="1:11" x14ac:dyDescent="0.25">
      <c r="A1117" t="str">
        <f t="shared" si="17"/>
        <v>TD HQ N0_Centrale de mesure\\2309AA</v>
      </c>
      <c r="B1117" s="1">
        <v>45170</v>
      </c>
      <c r="C1117" s="1">
        <v>45170</v>
      </c>
      <c r="D1117" t="s">
        <v>37</v>
      </c>
      <c r="E1117" t="s">
        <v>46</v>
      </c>
      <c r="F1117" t="s">
        <v>12</v>
      </c>
      <c r="G1117" t="s">
        <v>13</v>
      </c>
      <c r="H1117" t="s">
        <v>39</v>
      </c>
      <c r="I1117" t="s">
        <v>45</v>
      </c>
      <c r="J1117" t="s">
        <v>41</v>
      </c>
      <c r="K1117" s="2">
        <v>15866</v>
      </c>
    </row>
    <row r="1118" spans="1:11" x14ac:dyDescent="0.25">
      <c r="A1118" t="str">
        <f t="shared" si="17"/>
        <v>TD HQ N1_Centrale de mesure\\2309AA</v>
      </c>
      <c r="B1118" s="1">
        <v>45170</v>
      </c>
      <c r="C1118" s="1">
        <v>45170</v>
      </c>
      <c r="D1118" t="s">
        <v>37</v>
      </c>
      <c r="E1118" t="s">
        <v>47</v>
      </c>
      <c r="F1118" t="s">
        <v>12</v>
      </c>
      <c r="G1118" t="s">
        <v>13</v>
      </c>
      <c r="H1118" t="s">
        <v>48</v>
      </c>
      <c r="I1118" t="s">
        <v>45</v>
      </c>
      <c r="J1118" t="s">
        <v>41</v>
      </c>
      <c r="K1118" s="2">
        <v>7952.8</v>
      </c>
    </row>
    <row r="1119" spans="1:11" x14ac:dyDescent="0.25">
      <c r="A1119" t="str">
        <f t="shared" si="17"/>
        <v>TD HQ N8_Centrale de mesure\\2309AA</v>
      </c>
      <c r="B1119" s="1">
        <v>45170</v>
      </c>
      <c r="C1119" s="1">
        <v>45170</v>
      </c>
      <c r="D1119" t="s">
        <v>37</v>
      </c>
      <c r="E1119" t="s">
        <v>49</v>
      </c>
      <c r="F1119" t="s">
        <v>12</v>
      </c>
      <c r="G1119" t="s">
        <v>13</v>
      </c>
      <c r="H1119" t="s">
        <v>50</v>
      </c>
      <c r="I1119" t="s">
        <v>45</v>
      </c>
      <c r="J1119" t="s">
        <v>41</v>
      </c>
      <c r="K1119" s="2">
        <v>19718.7</v>
      </c>
    </row>
    <row r="1120" spans="1:11" x14ac:dyDescent="0.25">
      <c r="A1120" t="str">
        <f t="shared" si="17"/>
        <v>TD HQ PCS_Centrale de mesure\\2309AA</v>
      </c>
      <c r="B1120" s="1">
        <v>45170</v>
      </c>
      <c r="C1120" s="1">
        <v>45170</v>
      </c>
      <c r="D1120" t="s">
        <v>37</v>
      </c>
      <c r="E1120" t="s">
        <v>51</v>
      </c>
      <c r="F1120" t="s">
        <v>12</v>
      </c>
      <c r="G1120" t="s">
        <v>13</v>
      </c>
      <c r="H1120" t="s">
        <v>39</v>
      </c>
      <c r="I1120" t="s">
        <v>45</v>
      </c>
      <c r="J1120" t="s">
        <v>41</v>
      </c>
      <c r="K1120" s="2">
        <v>7266.25</v>
      </c>
    </row>
    <row r="1121" spans="1:11" x14ac:dyDescent="0.25">
      <c r="A1121" t="str">
        <f t="shared" si="17"/>
        <v>TD HQ Serveur 2_Centrale de mesure\\2309AA</v>
      </c>
      <c r="B1121" s="1">
        <v>45170</v>
      </c>
      <c r="C1121" s="1">
        <v>45170</v>
      </c>
      <c r="D1121" t="s">
        <v>37</v>
      </c>
      <c r="E1121" t="s">
        <v>52</v>
      </c>
      <c r="F1121" t="s">
        <v>12</v>
      </c>
      <c r="G1121" t="s">
        <v>13</v>
      </c>
      <c r="H1121" t="s">
        <v>39</v>
      </c>
      <c r="I1121" t="s">
        <v>45</v>
      </c>
      <c r="J1121" t="s">
        <v>41</v>
      </c>
      <c r="K1121" s="2">
        <v>22768.84</v>
      </c>
    </row>
    <row r="1122" spans="1:11" x14ac:dyDescent="0.25">
      <c r="A1122" t="str">
        <f t="shared" si="17"/>
        <v>TD Instance 120P_Centrale de mesure\\2309AA</v>
      </c>
      <c r="B1122" s="1">
        <v>45170</v>
      </c>
      <c r="C1122" s="1">
        <v>45170</v>
      </c>
      <c r="D1122" t="s">
        <v>37</v>
      </c>
      <c r="E1122" t="s">
        <v>53</v>
      </c>
      <c r="F1122" t="s">
        <v>12</v>
      </c>
      <c r="G1122" t="s">
        <v>13</v>
      </c>
      <c r="H1122" t="s">
        <v>39</v>
      </c>
      <c r="I1122" t="s">
        <v>40</v>
      </c>
      <c r="J1122" t="s">
        <v>41</v>
      </c>
      <c r="K1122" s="2">
        <v>7263.54</v>
      </c>
    </row>
    <row r="1123" spans="1:11" x14ac:dyDescent="0.25">
      <c r="A1123" t="str">
        <f t="shared" si="17"/>
        <v>TD Instance 30P_Centrale de mesure\\2309AA</v>
      </c>
      <c r="B1123" s="1">
        <v>45170</v>
      </c>
      <c r="C1123" s="1">
        <v>45170</v>
      </c>
      <c r="D1123" t="s">
        <v>37</v>
      </c>
      <c r="E1123" t="s">
        <v>54</v>
      </c>
      <c r="F1123" t="s">
        <v>12</v>
      </c>
      <c r="G1123" t="s">
        <v>13</v>
      </c>
      <c r="H1123" t="s">
        <v>39</v>
      </c>
      <c r="I1123" t="s">
        <v>40</v>
      </c>
      <c r="J1123" t="s">
        <v>41</v>
      </c>
      <c r="K1123" s="2">
        <v>193.85</v>
      </c>
    </row>
    <row r="1124" spans="1:11" x14ac:dyDescent="0.25">
      <c r="A1124" t="str">
        <f t="shared" si="17"/>
        <v>TD N1_Centrale de mesure\\2309AA</v>
      </c>
      <c r="B1124" s="1">
        <v>45170</v>
      </c>
      <c r="C1124" s="1">
        <v>45170</v>
      </c>
      <c r="D1124" t="s">
        <v>37</v>
      </c>
      <c r="E1124" t="s">
        <v>55</v>
      </c>
      <c r="F1124" t="s">
        <v>12</v>
      </c>
      <c r="G1124" t="s">
        <v>13</v>
      </c>
      <c r="H1124" t="s">
        <v>48</v>
      </c>
      <c r="I1124" t="s">
        <v>40</v>
      </c>
      <c r="J1124" t="s">
        <v>41</v>
      </c>
      <c r="K1124" s="2">
        <v>17619.400000000001</v>
      </c>
    </row>
    <row r="1125" spans="1:11" x14ac:dyDescent="0.25">
      <c r="A1125" t="str">
        <f t="shared" si="17"/>
        <v>TD N2_Centrale de mesure\\2309AA</v>
      </c>
      <c r="B1125" s="1">
        <v>45170</v>
      </c>
      <c r="C1125" s="1">
        <v>45170</v>
      </c>
      <c r="D1125" t="s">
        <v>37</v>
      </c>
      <c r="E1125" t="s">
        <v>56</v>
      </c>
      <c r="F1125" t="s">
        <v>12</v>
      </c>
      <c r="G1125" t="s">
        <v>13</v>
      </c>
      <c r="H1125" t="s">
        <v>57</v>
      </c>
      <c r="I1125" t="s">
        <v>40</v>
      </c>
      <c r="J1125" t="s">
        <v>41</v>
      </c>
      <c r="K1125" s="2">
        <v>39884.199999999997</v>
      </c>
    </row>
    <row r="1126" spans="1:11" x14ac:dyDescent="0.25">
      <c r="A1126" t="str">
        <f t="shared" si="17"/>
        <v>TD N3_Centrale de mesure\\2309AA</v>
      </c>
      <c r="B1126" s="1">
        <v>45170</v>
      </c>
      <c r="C1126" s="1">
        <v>45170</v>
      </c>
      <c r="D1126" t="s">
        <v>37</v>
      </c>
      <c r="E1126" t="s">
        <v>58</v>
      </c>
      <c r="F1126" t="s">
        <v>12</v>
      </c>
      <c r="G1126" t="s">
        <v>13</v>
      </c>
      <c r="H1126" t="s">
        <v>59</v>
      </c>
      <c r="I1126" t="s">
        <v>40</v>
      </c>
      <c r="J1126" t="s">
        <v>41</v>
      </c>
      <c r="K1126" s="2">
        <v>35810.800000000003</v>
      </c>
    </row>
    <row r="1127" spans="1:11" x14ac:dyDescent="0.25">
      <c r="A1127" t="str">
        <f t="shared" si="17"/>
        <v>TD N4_Centrale de mesure\\2309AA</v>
      </c>
      <c r="B1127" s="1">
        <v>45170</v>
      </c>
      <c r="C1127" s="1">
        <v>45170</v>
      </c>
      <c r="D1127" t="s">
        <v>37</v>
      </c>
      <c r="E1127" t="s">
        <v>60</v>
      </c>
      <c r="F1127" t="s">
        <v>12</v>
      </c>
      <c r="G1127" t="s">
        <v>13</v>
      </c>
      <c r="H1127" t="s">
        <v>61</v>
      </c>
      <c r="I1127" t="s">
        <v>40</v>
      </c>
      <c r="J1127" t="s">
        <v>41</v>
      </c>
      <c r="K1127" s="2">
        <v>33589</v>
      </c>
    </row>
    <row r="1128" spans="1:11" x14ac:dyDescent="0.25">
      <c r="A1128" t="str">
        <f t="shared" si="17"/>
        <v>TD N5_Centrale de mesure\\2309AA</v>
      </c>
      <c r="B1128" s="1">
        <v>45170</v>
      </c>
      <c r="C1128" s="1">
        <v>45170</v>
      </c>
      <c r="D1128" t="s">
        <v>37</v>
      </c>
      <c r="E1128" t="s">
        <v>62</v>
      </c>
      <c r="F1128" t="s">
        <v>12</v>
      </c>
      <c r="G1128" t="s">
        <v>13</v>
      </c>
      <c r="H1128" t="s">
        <v>63</v>
      </c>
      <c r="I1128" t="s">
        <v>40</v>
      </c>
      <c r="J1128" t="s">
        <v>41</v>
      </c>
      <c r="K1128" s="2">
        <v>34979.599999999999</v>
      </c>
    </row>
    <row r="1129" spans="1:11" x14ac:dyDescent="0.25">
      <c r="A1129" t="str">
        <f t="shared" si="17"/>
        <v>TD N6_Centrale de mesure\\2309AA</v>
      </c>
      <c r="B1129" s="1">
        <v>45170</v>
      </c>
      <c r="C1129" s="1">
        <v>45170</v>
      </c>
      <c r="D1129" t="s">
        <v>37</v>
      </c>
      <c r="E1129" t="s">
        <v>64</v>
      </c>
      <c r="F1129" t="s">
        <v>12</v>
      </c>
      <c r="G1129" t="s">
        <v>13</v>
      </c>
      <c r="H1129" t="s">
        <v>65</v>
      </c>
      <c r="I1129" t="s">
        <v>40</v>
      </c>
      <c r="J1129" t="s">
        <v>41</v>
      </c>
      <c r="K1129" s="2">
        <v>33880.1</v>
      </c>
    </row>
    <row r="1130" spans="1:11" x14ac:dyDescent="0.25">
      <c r="A1130" t="str">
        <f t="shared" si="17"/>
        <v>TD N7_Centrale de mesure\\2309AA</v>
      </c>
      <c r="B1130" s="1">
        <v>45170</v>
      </c>
      <c r="C1130" s="1">
        <v>45170</v>
      </c>
      <c r="D1130" t="s">
        <v>37</v>
      </c>
      <c r="E1130" t="s">
        <v>66</v>
      </c>
      <c r="F1130" t="s">
        <v>12</v>
      </c>
      <c r="G1130" t="s">
        <v>13</v>
      </c>
      <c r="H1130" t="s">
        <v>67</v>
      </c>
      <c r="I1130" t="s">
        <v>40</v>
      </c>
      <c r="J1130" t="s">
        <v>41</v>
      </c>
      <c r="K1130" s="2">
        <v>41567.699999999997</v>
      </c>
    </row>
    <row r="1131" spans="1:11" x14ac:dyDescent="0.25">
      <c r="A1131" t="str">
        <f t="shared" si="17"/>
        <v>TD N8_Centrale de mesure\\2309AA</v>
      </c>
      <c r="B1131" s="1">
        <v>45170</v>
      </c>
      <c r="C1131" s="1">
        <v>45170</v>
      </c>
      <c r="D1131" t="s">
        <v>37</v>
      </c>
      <c r="E1131" t="s">
        <v>68</v>
      </c>
      <c r="F1131" t="s">
        <v>12</v>
      </c>
      <c r="G1131" t="s">
        <v>13</v>
      </c>
      <c r="H1131" t="s">
        <v>50</v>
      </c>
      <c r="I1131" t="s">
        <v>40</v>
      </c>
      <c r="J1131" t="s">
        <v>41</v>
      </c>
      <c r="K1131" s="2">
        <v>17033.009999999998</v>
      </c>
    </row>
    <row r="1132" spans="1:11" x14ac:dyDescent="0.25">
      <c r="A1132" t="str">
        <f t="shared" si="17"/>
        <v>TD NO_Centrale de mesure\\2309AA</v>
      </c>
      <c r="B1132" s="1">
        <v>45170</v>
      </c>
      <c r="C1132" s="1">
        <v>45170</v>
      </c>
      <c r="D1132" t="s">
        <v>37</v>
      </c>
      <c r="E1132" t="s">
        <v>69</v>
      </c>
      <c r="F1132" t="s">
        <v>12</v>
      </c>
      <c r="G1132" t="s">
        <v>13</v>
      </c>
      <c r="H1132" t="s">
        <v>39</v>
      </c>
      <c r="I1132" t="s">
        <v>40</v>
      </c>
      <c r="J1132" t="s">
        <v>41</v>
      </c>
      <c r="K1132" s="2">
        <v>36824.21</v>
      </c>
    </row>
    <row r="1133" spans="1:11" x14ac:dyDescent="0.25">
      <c r="A1133" t="str">
        <f t="shared" si="17"/>
        <v>TD OS_Centrale de mesure\\2309AA</v>
      </c>
      <c r="B1133" s="1">
        <v>45170</v>
      </c>
      <c r="C1133" s="1">
        <v>45170</v>
      </c>
      <c r="D1133" t="s">
        <v>37</v>
      </c>
      <c r="E1133" t="s">
        <v>70</v>
      </c>
      <c r="F1133" t="s">
        <v>12</v>
      </c>
      <c r="G1133" t="s">
        <v>13</v>
      </c>
      <c r="H1133" t="s">
        <v>39</v>
      </c>
      <c r="I1133" t="s">
        <v>40</v>
      </c>
      <c r="J1133" t="s">
        <v>41</v>
      </c>
      <c r="K1133" s="2">
        <v>3407.15</v>
      </c>
    </row>
    <row r="1134" spans="1:11" x14ac:dyDescent="0.25">
      <c r="A1134" t="str">
        <f t="shared" si="17"/>
        <v>TD SS N°1_Centrale de mesure\\2309AA</v>
      </c>
      <c r="B1134" s="1">
        <v>45170</v>
      </c>
      <c r="C1134" s="1">
        <v>45170</v>
      </c>
      <c r="D1134" t="s">
        <v>37</v>
      </c>
      <c r="E1134" t="s">
        <v>71</v>
      </c>
      <c r="F1134" t="s">
        <v>12</v>
      </c>
      <c r="G1134" t="s">
        <v>13</v>
      </c>
      <c r="H1134" t="s">
        <v>72</v>
      </c>
      <c r="I1134" t="s">
        <v>40</v>
      </c>
      <c r="J1134" t="s">
        <v>41</v>
      </c>
      <c r="K1134" s="2">
        <v>18179.599999999999</v>
      </c>
    </row>
    <row r="1135" spans="1:11" x14ac:dyDescent="0.25">
      <c r="A1135" t="str">
        <f t="shared" si="17"/>
        <v>TD SS N°2_Centrale de mesure\\2309AA</v>
      </c>
      <c r="B1135" s="1">
        <v>45170</v>
      </c>
      <c r="C1135" s="1">
        <v>45170</v>
      </c>
      <c r="D1135" t="s">
        <v>37</v>
      </c>
      <c r="E1135" t="s">
        <v>73</v>
      </c>
      <c r="F1135" t="s">
        <v>12</v>
      </c>
      <c r="G1135" t="s">
        <v>13</v>
      </c>
      <c r="H1135" t="s">
        <v>74</v>
      </c>
      <c r="I1135" t="s">
        <v>40</v>
      </c>
      <c r="J1135" t="s">
        <v>41</v>
      </c>
      <c r="K1135" s="2">
        <v>2966.07</v>
      </c>
    </row>
    <row r="1136" spans="1:11" x14ac:dyDescent="0.25">
      <c r="A1136" t="str">
        <f t="shared" si="17"/>
        <v>TG HQ 1_Centrale de mesure\\2309AA</v>
      </c>
      <c r="B1136" s="1">
        <v>45170</v>
      </c>
      <c r="C1136" s="1">
        <v>45170</v>
      </c>
      <c r="D1136" t="s">
        <v>37</v>
      </c>
      <c r="E1136" t="s">
        <v>75</v>
      </c>
      <c r="F1136" t="s">
        <v>12</v>
      </c>
      <c r="G1136" t="s">
        <v>13</v>
      </c>
      <c r="H1136" t="s">
        <v>72</v>
      </c>
      <c r="I1136" t="s">
        <v>45</v>
      </c>
      <c r="J1136" t="s">
        <v>41</v>
      </c>
      <c r="K1136" s="2">
        <v>66617</v>
      </c>
    </row>
    <row r="1137" spans="1:11" x14ac:dyDescent="0.25">
      <c r="A1137" t="str">
        <f t="shared" si="17"/>
        <v>TG HQ 2_Centrale de mesure\\2309AA</v>
      </c>
      <c r="B1137" s="1">
        <v>45170</v>
      </c>
      <c r="C1137" s="1">
        <v>45170</v>
      </c>
      <c r="D1137" t="s">
        <v>37</v>
      </c>
      <c r="E1137" t="s">
        <v>76</v>
      </c>
      <c r="F1137" t="s">
        <v>12</v>
      </c>
      <c r="G1137" t="s">
        <v>13</v>
      </c>
      <c r="H1137" t="s">
        <v>72</v>
      </c>
      <c r="I1137" t="s">
        <v>45</v>
      </c>
      <c r="J1137" t="s">
        <v>41</v>
      </c>
      <c r="K1137" s="2">
        <v>79241</v>
      </c>
    </row>
    <row r="1138" spans="1:11" x14ac:dyDescent="0.25">
      <c r="A1138" t="str">
        <f t="shared" si="17"/>
        <v>TGS_Centrale de mesure\\2309AA</v>
      </c>
      <c r="B1138" s="1">
        <v>45170</v>
      </c>
      <c r="C1138" s="1">
        <v>45170</v>
      </c>
      <c r="D1138" t="s">
        <v>37</v>
      </c>
      <c r="E1138" t="s">
        <v>77</v>
      </c>
      <c r="F1138" t="s">
        <v>12</v>
      </c>
      <c r="G1138" t="s">
        <v>13</v>
      </c>
      <c r="H1138" t="s">
        <v>72</v>
      </c>
      <c r="I1138" t="s">
        <v>45</v>
      </c>
      <c r="J1138" t="s">
        <v>41</v>
      </c>
      <c r="K1138" s="2">
        <v>9532</v>
      </c>
    </row>
    <row r="1139" spans="1:11" x14ac:dyDescent="0.25">
      <c r="A1139" t="str">
        <f t="shared" si="17"/>
        <v>TD NO_Compt-  BEC office\\2309AA</v>
      </c>
      <c r="B1139" s="1">
        <v>45170</v>
      </c>
      <c r="C1139" s="1">
        <v>45170</v>
      </c>
      <c r="D1139" t="s">
        <v>78</v>
      </c>
      <c r="E1139" t="s">
        <v>69</v>
      </c>
      <c r="F1139" t="s">
        <v>12</v>
      </c>
      <c r="G1139" t="s">
        <v>13</v>
      </c>
      <c r="H1139" t="s">
        <v>39</v>
      </c>
      <c r="I1139" t="s">
        <v>40</v>
      </c>
      <c r="J1139" t="s">
        <v>79</v>
      </c>
      <c r="K1139" s="2">
        <v>354</v>
      </c>
    </row>
    <row r="1140" spans="1:11" x14ac:dyDescent="0.25">
      <c r="A1140" t="str">
        <f t="shared" si="17"/>
        <v>TD NO_Compt- PC office\\2309AA</v>
      </c>
      <c r="B1140" s="1">
        <v>45170</v>
      </c>
      <c r="C1140" s="1">
        <v>45170</v>
      </c>
      <c r="D1140" t="s">
        <v>80</v>
      </c>
      <c r="E1140" t="s">
        <v>69</v>
      </c>
      <c r="F1140" t="s">
        <v>12</v>
      </c>
      <c r="G1140" t="s">
        <v>13</v>
      </c>
      <c r="H1140" t="s">
        <v>39</v>
      </c>
      <c r="I1140" t="s">
        <v>40</v>
      </c>
      <c r="J1140" t="s">
        <v>81</v>
      </c>
      <c r="K1140" s="2">
        <v>2273</v>
      </c>
    </row>
    <row r="1141" spans="1:11" x14ac:dyDescent="0.25">
      <c r="A1141" t="str">
        <f t="shared" si="17"/>
        <v>TD NO_Compt-BECS\\2309AA</v>
      </c>
      <c r="B1141" s="1">
        <v>45170</v>
      </c>
      <c r="C1141" s="1">
        <v>45170</v>
      </c>
      <c r="D1141" t="s">
        <v>82</v>
      </c>
      <c r="E1141" t="s">
        <v>69</v>
      </c>
      <c r="F1141" t="s">
        <v>12</v>
      </c>
      <c r="G1141" t="s">
        <v>13</v>
      </c>
      <c r="H1141" t="s">
        <v>39</v>
      </c>
      <c r="I1141" t="s">
        <v>40</v>
      </c>
      <c r="J1141" t="s">
        <v>79</v>
      </c>
      <c r="K1141" s="2">
        <v>2108</v>
      </c>
    </row>
    <row r="1142" spans="1:11" x14ac:dyDescent="0.25">
      <c r="A1142" t="str">
        <f t="shared" si="17"/>
        <v>TD Caféteria_Compt-BECS-Local menage\\2309AA</v>
      </c>
      <c r="B1142" s="1">
        <v>45170</v>
      </c>
      <c r="C1142" s="1">
        <v>45170</v>
      </c>
      <c r="D1142" t="s">
        <v>83</v>
      </c>
      <c r="E1142" t="s">
        <v>42</v>
      </c>
      <c r="F1142" t="s">
        <v>12</v>
      </c>
      <c r="G1142" t="s">
        <v>13</v>
      </c>
      <c r="H1142" t="s">
        <v>43</v>
      </c>
      <c r="I1142" t="s">
        <v>40</v>
      </c>
      <c r="J1142" t="s">
        <v>79</v>
      </c>
      <c r="K1142" s="2">
        <v>1760</v>
      </c>
    </row>
    <row r="1143" spans="1:11" x14ac:dyDescent="0.25">
      <c r="A1143" t="str">
        <f t="shared" si="17"/>
        <v>TD SS N°1_Compt-Chauffage\\2309AA</v>
      </c>
      <c r="B1143" s="1">
        <v>45170</v>
      </c>
      <c r="C1143" s="1">
        <v>45170</v>
      </c>
      <c r="D1143" t="s">
        <v>84</v>
      </c>
      <c r="E1143" t="s">
        <v>71</v>
      </c>
      <c r="F1143" t="s">
        <v>12</v>
      </c>
      <c r="G1143" t="s">
        <v>13</v>
      </c>
      <c r="H1143" t="s">
        <v>72</v>
      </c>
      <c r="I1143" t="s">
        <v>40</v>
      </c>
      <c r="J1143" t="s">
        <v>21</v>
      </c>
      <c r="K1143" s="2">
        <v>0.05</v>
      </c>
    </row>
    <row r="1144" spans="1:11" x14ac:dyDescent="0.25">
      <c r="A1144" t="str">
        <f t="shared" si="17"/>
        <v>TD N1_Compt-CVC\\2309AA</v>
      </c>
      <c r="B1144" s="1">
        <v>45170</v>
      </c>
      <c r="C1144" s="1">
        <v>45170</v>
      </c>
      <c r="D1144" t="s">
        <v>85</v>
      </c>
      <c r="E1144" t="s">
        <v>55</v>
      </c>
      <c r="F1144" t="s">
        <v>12</v>
      </c>
      <c r="G1144" t="s">
        <v>13</v>
      </c>
      <c r="H1144" t="s">
        <v>48</v>
      </c>
      <c r="I1144" t="s">
        <v>40</v>
      </c>
      <c r="J1144" t="s">
        <v>21</v>
      </c>
      <c r="K1144" s="2">
        <v>1172.75</v>
      </c>
    </row>
    <row r="1145" spans="1:11" x14ac:dyDescent="0.25">
      <c r="A1145" t="str">
        <f t="shared" si="17"/>
        <v>TD N8_Compt-CVC\\2309AA</v>
      </c>
      <c r="B1145" s="1">
        <v>45170</v>
      </c>
      <c r="C1145" s="1">
        <v>45170</v>
      </c>
      <c r="D1145" t="s">
        <v>85</v>
      </c>
      <c r="E1145" t="s">
        <v>68</v>
      </c>
      <c r="F1145" t="s">
        <v>12</v>
      </c>
      <c r="G1145" t="s">
        <v>13</v>
      </c>
      <c r="H1145" t="s">
        <v>50</v>
      </c>
      <c r="I1145" t="s">
        <v>40</v>
      </c>
      <c r="J1145" t="s">
        <v>21</v>
      </c>
      <c r="K1145" s="2">
        <v>2657.14</v>
      </c>
    </row>
    <row r="1146" spans="1:11" x14ac:dyDescent="0.25">
      <c r="A1146" t="str">
        <f t="shared" si="17"/>
        <v>TD NO_Compt-CVC\\2309AA</v>
      </c>
      <c r="B1146" s="1">
        <v>45170</v>
      </c>
      <c r="C1146" s="1">
        <v>45170</v>
      </c>
      <c r="D1146" t="s">
        <v>85</v>
      </c>
      <c r="E1146" t="s">
        <v>69</v>
      </c>
      <c r="F1146" t="s">
        <v>12</v>
      </c>
      <c r="G1146" t="s">
        <v>13</v>
      </c>
      <c r="H1146" t="s">
        <v>39</v>
      </c>
      <c r="I1146" t="s">
        <v>40</v>
      </c>
      <c r="J1146" t="s">
        <v>21</v>
      </c>
      <c r="K1146" s="2">
        <v>1913.24</v>
      </c>
    </row>
    <row r="1147" spans="1:11" x14ac:dyDescent="0.25">
      <c r="A1147" t="str">
        <f t="shared" si="17"/>
        <v>TD OS_Compt-CVC\\2309AA</v>
      </c>
      <c r="B1147" s="1">
        <v>45170</v>
      </c>
      <c r="C1147" s="1">
        <v>45170</v>
      </c>
      <c r="D1147" t="s">
        <v>85</v>
      </c>
      <c r="E1147" t="s">
        <v>70</v>
      </c>
      <c r="F1147" t="s">
        <v>12</v>
      </c>
      <c r="G1147" t="s">
        <v>13</v>
      </c>
      <c r="H1147" t="s">
        <v>39</v>
      </c>
      <c r="I1147" t="s">
        <v>40</v>
      </c>
      <c r="J1147" t="s">
        <v>21</v>
      </c>
      <c r="K1147" s="2">
        <v>1092.26</v>
      </c>
    </row>
    <row r="1148" spans="1:11" x14ac:dyDescent="0.25">
      <c r="A1148" t="str">
        <f t="shared" si="17"/>
        <v>TD N1_Compt-eclairage\\2309AA</v>
      </c>
      <c r="B1148" s="1">
        <v>45170</v>
      </c>
      <c r="C1148" s="1">
        <v>45170</v>
      </c>
      <c r="D1148" t="s">
        <v>86</v>
      </c>
      <c r="E1148" t="s">
        <v>55</v>
      </c>
      <c r="F1148" t="s">
        <v>12</v>
      </c>
      <c r="G1148" t="s">
        <v>13</v>
      </c>
      <c r="H1148" t="s">
        <v>48</v>
      </c>
      <c r="I1148" t="s">
        <v>40</v>
      </c>
      <c r="J1148" t="s">
        <v>87</v>
      </c>
      <c r="K1148" s="2">
        <v>10841.81</v>
      </c>
    </row>
    <row r="1149" spans="1:11" x14ac:dyDescent="0.25">
      <c r="A1149" t="str">
        <f t="shared" si="17"/>
        <v>TD N8_Compt-eclairage\\2309AA</v>
      </c>
      <c r="B1149" s="1">
        <v>45170</v>
      </c>
      <c r="C1149" s="1">
        <v>45170</v>
      </c>
      <c r="D1149" t="s">
        <v>86</v>
      </c>
      <c r="E1149" t="s">
        <v>68</v>
      </c>
      <c r="F1149" t="s">
        <v>12</v>
      </c>
      <c r="G1149" t="s">
        <v>13</v>
      </c>
      <c r="H1149" t="s">
        <v>50</v>
      </c>
      <c r="I1149" t="s">
        <v>40</v>
      </c>
      <c r="J1149" t="s">
        <v>87</v>
      </c>
      <c r="K1149" s="2">
        <v>11337.77</v>
      </c>
    </row>
    <row r="1150" spans="1:11" x14ac:dyDescent="0.25">
      <c r="A1150" t="str">
        <f t="shared" si="17"/>
        <v>TD Amphithéatre_Compt-éclairage\\2309AA</v>
      </c>
      <c r="B1150" s="1">
        <v>45170</v>
      </c>
      <c r="C1150" s="1">
        <v>45170</v>
      </c>
      <c r="D1150" t="s">
        <v>88</v>
      </c>
      <c r="E1150" t="s">
        <v>38</v>
      </c>
      <c r="F1150" t="s">
        <v>12</v>
      </c>
      <c r="G1150" t="s">
        <v>13</v>
      </c>
      <c r="H1150" t="s">
        <v>39</v>
      </c>
      <c r="I1150" t="s">
        <v>40</v>
      </c>
      <c r="J1150" t="s">
        <v>87</v>
      </c>
      <c r="K1150" s="2">
        <v>3261.81</v>
      </c>
    </row>
    <row r="1151" spans="1:11" x14ac:dyDescent="0.25">
      <c r="A1151" t="str">
        <f t="shared" si="17"/>
        <v>TD HQ PCS_Compt-éclairage\\2309AA</v>
      </c>
      <c r="B1151" s="1">
        <v>45170</v>
      </c>
      <c r="C1151" s="1">
        <v>45170</v>
      </c>
      <c r="D1151" t="s">
        <v>88</v>
      </c>
      <c r="E1151" t="s">
        <v>51</v>
      </c>
      <c r="F1151" t="s">
        <v>12</v>
      </c>
      <c r="G1151" t="s">
        <v>13</v>
      </c>
      <c r="H1151" t="s">
        <v>39</v>
      </c>
      <c r="I1151" t="s">
        <v>45</v>
      </c>
      <c r="J1151" t="s">
        <v>87</v>
      </c>
      <c r="K1151" s="2">
        <v>250</v>
      </c>
    </row>
    <row r="1152" spans="1:11" x14ac:dyDescent="0.25">
      <c r="A1152" t="str">
        <f t="shared" si="17"/>
        <v>TD Instance 120P_Compt-éclairage\\2309AA</v>
      </c>
      <c r="B1152" s="1">
        <v>45170</v>
      </c>
      <c r="C1152" s="1">
        <v>45170</v>
      </c>
      <c r="D1152" t="s">
        <v>88</v>
      </c>
      <c r="E1152" t="s">
        <v>53</v>
      </c>
      <c r="F1152" t="s">
        <v>12</v>
      </c>
      <c r="G1152" t="s">
        <v>13</v>
      </c>
      <c r="H1152" t="s">
        <v>39</v>
      </c>
      <c r="I1152" t="s">
        <v>40</v>
      </c>
      <c r="J1152" t="s">
        <v>87</v>
      </c>
      <c r="K1152" s="2">
        <v>6773</v>
      </c>
    </row>
    <row r="1153" spans="1:11" x14ac:dyDescent="0.25">
      <c r="A1153" t="str">
        <f t="shared" si="17"/>
        <v>TD Instance 30P_Compt-éclairage\\2309AA</v>
      </c>
      <c r="B1153" s="1">
        <v>45170</v>
      </c>
      <c r="C1153" s="1">
        <v>45170</v>
      </c>
      <c r="D1153" t="s">
        <v>88</v>
      </c>
      <c r="E1153" t="s">
        <v>54</v>
      </c>
      <c r="F1153" t="s">
        <v>12</v>
      </c>
      <c r="G1153" t="s">
        <v>13</v>
      </c>
      <c r="H1153" t="s">
        <v>39</v>
      </c>
      <c r="I1153" t="s">
        <v>40</v>
      </c>
      <c r="J1153" t="s">
        <v>87</v>
      </c>
      <c r="K1153" s="2">
        <v>2001</v>
      </c>
    </row>
    <row r="1154" spans="1:11" x14ac:dyDescent="0.25">
      <c r="A1154" t="str">
        <f t="shared" ref="A1154:A1217" si="18">E1154&amp;"_"&amp;D1154&amp;"\\"&amp;TEXT(C1154,"JJMMAA")</f>
        <v>TD NO_Compt-éclairage\\2309AA</v>
      </c>
      <c r="B1154" s="1">
        <v>45170</v>
      </c>
      <c r="C1154" s="1">
        <v>45170</v>
      </c>
      <c r="D1154" t="s">
        <v>88</v>
      </c>
      <c r="E1154" t="s">
        <v>69</v>
      </c>
      <c r="F1154" t="s">
        <v>12</v>
      </c>
      <c r="G1154" t="s">
        <v>13</v>
      </c>
      <c r="H1154" t="s">
        <v>39</v>
      </c>
      <c r="I1154" t="s">
        <v>40</v>
      </c>
      <c r="J1154" t="s">
        <v>87</v>
      </c>
      <c r="K1154" s="2">
        <v>13174.02</v>
      </c>
    </row>
    <row r="1155" spans="1:11" x14ac:dyDescent="0.25">
      <c r="A1155" t="str">
        <f t="shared" si="18"/>
        <v>TD OS_Compt-éclairage\\2309AA</v>
      </c>
      <c r="B1155" s="1">
        <v>45170</v>
      </c>
      <c r="C1155" s="1">
        <v>45170</v>
      </c>
      <c r="D1155" t="s">
        <v>88</v>
      </c>
      <c r="E1155" t="s">
        <v>70</v>
      </c>
      <c r="F1155" t="s">
        <v>12</v>
      </c>
      <c r="G1155" t="s">
        <v>13</v>
      </c>
      <c r="H1155" t="s">
        <v>39</v>
      </c>
      <c r="I1155" t="s">
        <v>40</v>
      </c>
      <c r="J1155" t="s">
        <v>87</v>
      </c>
      <c r="K1155" s="2">
        <v>914.34</v>
      </c>
    </row>
    <row r="1156" spans="1:11" x14ac:dyDescent="0.25">
      <c r="A1156" t="str">
        <f t="shared" si="18"/>
        <v>TD SS N°1_Compt-éclairage\\2309AA</v>
      </c>
      <c r="B1156" s="1">
        <v>45170</v>
      </c>
      <c r="C1156" s="1">
        <v>45170</v>
      </c>
      <c r="D1156" t="s">
        <v>88</v>
      </c>
      <c r="E1156" t="s">
        <v>71</v>
      </c>
      <c r="F1156" t="s">
        <v>12</v>
      </c>
      <c r="G1156" t="s">
        <v>13</v>
      </c>
      <c r="H1156" t="s">
        <v>72</v>
      </c>
      <c r="I1156" t="s">
        <v>40</v>
      </c>
      <c r="J1156" t="s">
        <v>87</v>
      </c>
      <c r="K1156" s="2">
        <v>17359.63</v>
      </c>
    </row>
    <row r="1157" spans="1:11" x14ac:dyDescent="0.25">
      <c r="A1157" t="str">
        <f t="shared" si="18"/>
        <v>TD Caféteria_Compt-éclairage cafet\\2309AA</v>
      </c>
      <c r="B1157" s="1">
        <v>45170</v>
      </c>
      <c r="C1157" s="1">
        <v>45170</v>
      </c>
      <c r="D1157" t="s">
        <v>89</v>
      </c>
      <c r="E1157" t="s">
        <v>42</v>
      </c>
      <c r="F1157" t="s">
        <v>12</v>
      </c>
      <c r="G1157" t="s">
        <v>13</v>
      </c>
      <c r="H1157" t="s">
        <v>43</v>
      </c>
      <c r="I1157" t="s">
        <v>40</v>
      </c>
      <c r="J1157" t="s">
        <v>87</v>
      </c>
      <c r="K1157" s="2">
        <v>2191</v>
      </c>
    </row>
    <row r="1158" spans="1:11" x14ac:dyDescent="0.25">
      <c r="A1158" t="str">
        <f t="shared" si="18"/>
        <v>TD NO_Compt-éclairage office\\2309AA</v>
      </c>
      <c r="B1158" s="1">
        <v>45170</v>
      </c>
      <c r="C1158" s="1">
        <v>45170</v>
      </c>
      <c r="D1158" t="s">
        <v>90</v>
      </c>
      <c r="E1158" t="s">
        <v>69</v>
      </c>
      <c r="F1158" t="s">
        <v>12</v>
      </c>
      <c r="G1158" t="s">
        <v>13</v>
      </c>
      <c r="H1158" t="s">
        <v>39</v>
      </c>
      <c r="I1158" t="s">
        <v>40</v>
      </c>
      <c r="J1158" t="s">
        <v>87</v>
      </c>
      <c r="K1158" s="2">
        <v>681</v>
      </c>
    </row>
    <row r="1159" spans="1:11" x14ac:dyDescent="0.25">
      <c r="A1159" t="str">
        <f t="shared" si="18"/>
        <v>TD SS N°2_Compt-éclairge\\2309AA</v>
      </c>
      <c r="B1159" s="1">
        <v>45170</v>
      </c>
      <c r="C1159" s="1">
        <v>45170</v>
      </c>
      <c r="D1159" t="s">
        <v>91</v>
      </c>
      <c r="E1159" t="s">
        <v>73</v>
      </c>
      <c r="F1159" t="s">
        <v>12</v>
      </c>
      <c r="G1159" t="s">
        <v>13</v>
      </c>
      <c r="H1159" t="s">
        <v>74</v>
      </c>
      <c r="I1159" t="s">
        <v>40</v>
      </c>
      <c r="J1159" t="s">
        <v>87</v>
      </c>
      <c r="K1159" s="2">
        <v>2845.45</v>
      </c>
    </row>
    <row r="1160" spans="1:11" x14ac:dyDescent="0.25">
      <c r="A1160" t="str">
        <f t="shared" si="18"/>
        <v>TD N1_Compt-ECS\\2309AA</v>
      </c>
      <c r="B1160" s="1">
        <v>45170</v>
      </c>
      <c r="C1160" s="1">
        <v>45170</v>
      </c>
      <c r="D1160" t="s">
        <v>92</v>
      </c>
      <c r="E1160" t="s">
        <v>55</v>
      </c>
      <c r="F1160" t="s">
        <v>12</v>
      </c>
      <c r="G1160" t="s">
        <v>13</v>
      </c>
      <c r="H1160" t="s">
        <v>48</v>
      </c>
      <c r="I1160" t="s">
        <v>40</v>
      </c>
      <c r="J1160" t="s">
        <v>79</v>
      </c>
      <c r="K1160" s="2">
        <v>2189.39</v>
      </c>
    </row>
    <row r="1161" spans="1:11" x14ac:dyDescent="0.25">
      <c r="A1161" t="str">
        <f t="shared" si="18"/>
        <v>TD N8_Compt-ECS\\2309AA</v>
      </c>
      <c r="B1161" s="1">
        <v>45170</v>
      </c>
      <c r="C1161" s="1">
        <v>45170</v>
      </c>
      <c r="D1161" t="s">
        <v>92</v>
      </c>
      <c r="E1161" t="s">
        <v>68</v>
      </c>
      <c r="F1161" t="s">
        <v>12</v>
      </c>
      <c r="G1161" t="s">
        <v>13</v>
      </c>
      <c r="H1161" t="s">
        <v>50</v>
      </c>
      <c r="I1161" t="s">
        <v>40</v>
      </c>
      <c r="J1161" t="s">
        <v>79</v>
      </c>
      <c r="K1161" s="2">
        <v>2222.89</v>
      </c>
    </row>
    <row r="1162" spans="1:11" x14ac:dyDescent="0.25">
      <c r="A1162" t="str">
        <f t="shared" si="18"/>
        <v>TD OS_Compt-Local menage\\2309AA</v>
      </c>
      <c r="B1162" s="1">
        <v>45170</v>
      </c>
      <c r="C1162" s="1">
        <v>45170</v>
      </c>
      <c r="D1162" t="s">
        <v>93</v>
      </c>
      <c r="E1162" t="s">
        <v>70</v>
      </c>
      <c r="F1162" t="s">
        <v>12</v>
      </c>
      <c r="G1162" t="s">
        <v>13</v>
      </c>
      <c r="H1162" t="s">
        <v>39</v>
      </c>
      <c r="I1162" t="s">
        <v>40</v>
      </c>
      <c r="J1162" t="s">
        <v>81</v>
      </c>
      <c r="K1162" s="2">
        <v>716.47</v>
      </c>
    </row>
    <row r="1163" spans="1:11" x14ac:dyDescent="0.25">
      <c r="A1163" t="str">
        <f t="shared" si="18"/>
        <v>TGS_Compt-Monte charge N08\\2309AA</v>
      </c>
      <c r="B1163" s="1">
        <v>45170</v>
      </c>
      <c r="C1163" s="1">
        <v>45170</v>
      </c>
      <c r="D1163" t="s">
        <v>94</v>
      </c>
      <c r="E1163" t="s">
        <v>77</v>
      </c>
      <c r="F1163" t="s">
        <v>12</v>
      </c>
      <c r="G1163" t="s">
        <v>13</v>
      </c>
      <c r="H1163" t="s">
        <v>72</v>
      </c>
      <c r="I1163" t="s">
        <v>45</v>
      </c>
      <c r="J1163" t="s">
        <v>35</v>
      </c>
      <c r="K1163" s="2">
        <v>6420.33</v>
      </c>
    </row>
    <row r="1164" spans="1:11" x14ac:dyDescent="0.25">
      <c r="A1164" t="str">
        <f t="shared" si="18"/>
        <v>TD Amphithéatre_Compt-PC\\2309AA</v>
      </c>
      <c r="B1164" s="1">
        <v>45170</v>
      </c>
      <c r="C1164" s="1">
        <v>45170</v>
      </c>
      <c r="D1164" t="s">
        <v>95</v>
      </c>
      <c r="E1164" t="s">
        <v>38</v>
      </c>
      <c r="F1164" t="s">
        <v>12</v>
      </c>
      <c r="G1164" t="s">
        <v>13</v>
      </c>
      <c r="H1164" t="s">
        <v>39</v>
      </c>
      <c r="I1164" t="s">
        <v>40</v>
      </c>
      <c r="J1164" t="s">
        <v>81</v>
      </c>
      <c r="K1164" s="2">
        <v>232.73</v>
      </c>
    </row>
    <row r="1165" spans="1:11" x14ac:dyDescent="0.25">
      <c r="A1165" t="str">
        <f t="shared" si="18"/>
        <v>TD Caféteria_Compt-PC\\2309AA</v>
      </c>
      <c r="B1165" s="1">
        <v>45170</v>
      </c>
      <c r="C1165" s="1">
        <v>45170</v>
      </c>
      <c r="D1165" t="s">
        <v>95</v>
      </c>
      <c r="E1165" t="s">
        <v>42</v>
      </c>
      <c r="F1165" t="s">
        <v>12</v>
      </c>
      <c r="G1165" t="s">
        <v>13</v>
      </c>
      <c r="H1165" t="s">
        <v>43</v>
      </c>
      <c r="I1165" t="s">
        <v>40</v>
      </c>
      <c r="J1165" t="s">
        <v>81</v>
      </c>
      <c r="K1165" s="2">
        <v>80.5</v>
      </c>
    </row>
    <row r="1166" spans="1:11" x14ac:dyDescent="0.25">
      <c r="A1166" t="str">
        <f t="shared" si="18"/>
        <v>TD HQ N0_Compt-PC\\2309AA</v>
      </c>
      <c r="B1166" s="1">
        <v>45170</v>
      </c>
      <c r="C1166" s="1">
        <v>45170</v>
      </c>
      <c r="D1166" t="s">
        <v>95</v>
      </c>
      <c r="E1166" t="s">
        <v>46</v>
      </c>
      <c r="F1166" t="s">
        <v>12</v>
      </c>
      <c r="G1166" t="s">
        <v>13</v>
      </c>
      <c r="H1166" t="s">
        <v>39</v>
      </c>
      <c r="I1166" t="s">
        <v>45</v>
      </c>
      <c r="J1166" t="s">
        <v>81</v>
      </c>
      <c r="K1166" s="2">
        <v>10451.200000000001</v>
      </c>
    </row>
    <row r="1167" spans="1:11" x14ac:dyDescent="0.25">
      <c r="A1167" t="str">
        <f t="shared" si="18"/>
        <v>TD HQ N1_Compt-PC\\2309AA</v>
      </c>
      <c r="B1167" s="1">
        <v>45170</v>
      </c>
      <c r="C1167" s="1">
        <v>45170</v>
      </c>
      <c r="D1167" t="s">
        <v>95</v>
      </c>
      <c r="E1167" t="s">
        <v>47</v>
      </c>
      <c r="F1167" t="s">
        <v>12</v>
      </c>
      <c r="G1167" t="s">
        <v>13</v>
      </c>
      <c r="H1167" t="s">
        <v>48</v>
      </c>
      <c r="I1167" t="s">
        <v>45</v>
      </c>
      <c r="J1167" t="s">
        <v>81</v>
      </c>
      <c r="K1167" s="2">
        <v>1300.5</v>
      </c>
    </row>
    <row r="1168" spans="1:11" x14ac:dyDescent="0.25">
      <c r="A1168" t="str">
        <f t="shared" si="18"/>
        <v>TD HQ N8_Compt-PC\\2309AA</v>
      </c>
      <c r="B1168" s="1">
        <v>45170</v>
      </c>
      <c r="C1168" s="1">
        <v>45170</v>
      </c>
      <c r="D1168" t="s">
        <v>95</v>
      </c>
      <c r="E1168" t="s">
        <v>49</v>
      </c>
      <c r="F1168" t="s">
        <v>12</v>
      </c>
      <c r="G1168" t="s">
        <v>13</v>
      </c>
      <c r="H1168" t="s">
        <v>50</v>
      </c>
      <c r="I1168" t="s">
        <v>45</v>
      </c>
      <c r="J1168" t="s">
        <v>81</v>
      </c>
      <c r="K1168" s="2">
        <v>11210.1</v>
      </c>
    </row>
    <row r="1169" spans="1:11" x14ac:dyDescent="0.25">
      <c r="A1169" t="str">
        <f t="shared" si="18"/>
        <v>TD HQ PCS_Compt-PC\\2309AA</v>
      </c>
      <c r="B1169" s="1">
        <v>45170</v>
      </c>
      <c r="C1169" s="1">
        <v>45170</v>
      </c>
      <c r="D1169" t="s">
        <v>95</v>
      </c>
      <c r="E1169" t="s">
        <v>51</v>
      </c>
      <c r="F1169" t="s">
        <v>12</v>
      </c>
      <c r="G1169" t="s">
        <v>13</v>
      </c>
      <c r="H1169" t="s">
        <v>39</v>
      </c>
      <c r="I1169" t="s">
        <v>45</v>
      </c>
      <c r="J1169" t="s">
        <v>81</v>
      </c>
      <c r="K1169" s="2">
        <v>5657.62</v>
      </c>
    </row>
    <row r="1170" spans="1:11" x14ac:dyDescent="0.25">
      <c r="A1170" t="str">
        <f t="shared" si="18"/>
        <v>TD Instance 120P_Compt-PC\\2309AA</v>
      </c>
      <c r="B1170" s="1">
        <v>45170</v>
      </c>
      <c r="C1170" s="1">
        <v>45170</v>
      </c>
      <c r="D1170" t="s">
        <v>95</v>
      </c>
      <c r="E1170" t="s">
        <v>53</v>
      </c>
      <c r="F1170" t="s">
        <v>12</v>
      </c>
      <c r="G1170" t="s">
        <v>13</v>
      </c>
      <c r="H1170" t="s">
        <v>39</v>
      </c>
      <c r="I1170" t="s">
        <v>40</v>
      </c>
      <c r="J1170" t="s">
        <v>81</v>
      </c>
      <c r="K1170" s="2">
        <v>9</v>
      </c>
    </row>
    <row r="1171" spans="1:11" x14ac:dyDescent="0.25">
      <c r="A1171" t="str">
        <f t="shared" si="18"/>
        <v>TD Instance 30P_Compt-PC\\2309AA</v>
      </c>
      <c r="B1171" s="1">
        <v>45170</v>
      </c>
      <c r="C1171" s="1">
        <v>45170</v>
      </c>
      <c r="D1171" t="s">
        <v>95</v>
      </c>
      <c r="E1171" t="s">
        <v>54</v>
      </c>
      <c r="F1171" t="s">
        <v>12</v>
      </c>
      <c r="G1171" t="s">
        <v>13</v>
      </c>
      <c r="H1171" t="s">
        <v>39</v>
      </c>
      <c r="I1171" t="s">
        <v>40</v>
      </c>
      <c r="J1171" t="s">
        <v>81</v>
      </c>
      <c r="K1171" s="2">
        <v>10</v>
      </c>
    </row>
    <row r="1172" spans="1:11" x14ac:dyDescent="0.25">
      <c r="A1172" t="str">
        <f t="shared" si="18"/>
        <v>TD N1_Compt-PC\\2309AA</v>
      </c>
      <c r="B1172" s="1">
        <v>45170</v>
      </c>
      <c r="C1172" s="1">
        <v>45170</v>
      </c>
      <c r="D1172" t="s">
        <v>95</v>
      </c>
      <c r="E1172" t="s">
        <v>55</v>
      </c>
      <c r="F1172" t="s">
        <v>12</v>
      </c>
      <c r="G1172" t="s">
        <v>13</v>
      </c>
      <c r="H1172" t="s">
        <v>48</v>
      </c>
      <c r="I1172" t="s">
        <v>40</v>
      </c>
      <c r="J1172" t="s">
        <v>81</v>
      </c>
      <c r="K1172" s="2">
        <v>3323.9</v>
      </c>
    </row>
    <row r="1173" spans="1:11" x14ac:dyDescent="0.25">
      <c r="A1173" t="str">
        <f t="shared" si="18"/>
        <v>TD N8_Compt-PC\\2309AA</v>
      </c>
      <c r="B1173" s="1">
        <v>45170</v>
      </c>
      <c r="C1173" s="1">
        <v>45170</v>
      </c>
      <c r="D1173" t="s">
        <v>95</v>
      </c>
      <c r="E1173" t="s">
        <v>68</v>
      </c>
      <c r="F1173" t="s">
        <v>12</v>
      </c>
      <c r="G1173" t="s">
        <v>13</v>
      </c>
      <c r="H1173" t="s">
        <v>50</v>
      </c>
      <c r="I1173" t="s">
        <v>40</v>
      </c>
      <c r="J1173" t="s">
        <v>81</v>
      </c>
      <c r="K1173" s="2">
        <v>1023.92</v>
      </c>
    </row>
    <row r="1174" spans="1:11" x14ac:dyDescent="0.25">
      <c r="A1174" t="str">
        <f t="shared" si="18"/>
        <v>TD NO_Compt-PC\\2309AA</v>
      </c>
      <c r="B1174" s="1">
        <v>45170</v>
      </c>
      <c r="C1174" s="1">
        <v>45170</v>
      </c>
      <c r="D1174" t="s">
        <v>95</v>
      </c>
      <c r="E1174" t="s">
        <v>69</v>
      </c>
      <c r="F1174" t="s">
        <v>12</v>
      </c>
      <c r="G1174" t="s">
        <v>13</v>
      </c>
      <c r="H1174" t="s">
        <v>39</v>
      </c>
      <c r="I1174" t="s">
        <v>40</v>
      </c>
      <c r="J1174" t="s">
        <v>81</v>
      </c>
      <c r="K1174" s="2">
        <v>17889.55</v>
      </c>
    </row>
    <row r="1175" spans="1:11" x14ac:dyDescent="0.25">
      <c r="A1175" t="str">
        <f t="shared" si="18"/>
        <v>TD OS_Compt-PC\\2309AA</v>
      </c>
      <c r="B1175" s="1">
        <v>45170</v>
      </c>
      <c r="C1175" s="1">
        <v>45170</v>
      </c>
      <c r="D1175" t="s">
        <v>95</v>
      </c>
      <c r="E1175" t="s">
        <v>70</v>
      </c>
      <c r="F1175" t="s">
        <v>12</v>
      </c>
      <c r="G1175" t="s">
        <v>13</v>
      </c>
      <c r="H1175" t="s">
        <v>39</v>
      </c>
      <c r="I1175" t="s">
        <v>40</v>
      </c>
      <c r="J1175" t="s">
        <v>81</v>
      </c>
      <c r="K1175" s="2">
        <v>302.79000000000002</v>
      </c>
    </row>
    <row r="1176" spans="1:11" x14ac:dyDescent="0.25">
      <c r="A1176" t="str">
        <f t="shared" si="18"/>
        <v>TD SS N°1_Compt-PC\\2309AA</v>
      </c>
      <c r="B1176" s="1">
        <v>45170</v>
      </c>
      <c r="C1176" s="1">
        <v>45170</v>
      </c>
      <c r="D1176" t="s">
        <v>95</v>
      </c>
      <c r="E1176" t="s">
        <v>71</v>
      </c>
      <c r="F1176" t="s">
        <v>12</v>
      </c>
      <c r="G1176" t="s">
        <v>13</v>
      </c>
      <c r="H1176" t="s">
        <v>72</v>
      </c>
      <c r="I1176" t="s">
        <v>40</v>
      </c>
      <c r="J1176" t="s">
        <v>81</v>
      </c>
      <c r="K1176" s="2">
        <v>340.37</v>
      </c>
    </row>
    <row r="1177" spans="1:11" x14ac:dyDescent="0.25">
      <c r="A1177" t="str">
        <f t="shared" si="18"/>
        <v>TD SS N°2_Compt-PC\\2309AA</v>
      </c>
      <c r="B1177" s="1">
        <v>45170</v>
      </c>
      <c r="C1177" s="1">
        <v>45170</v>
      </c>
      <c r="D1177" t="s">
        <v>95</v>
      </c>
      <c r="E1177" t="s">
        <v>73</v>
      </c>
      <c r="F1177" t="s">
        <v>12</v>
      </c>
      <c r="G1177" t="s">
        <v>13</v>
      </c>
      <c r="H1177" t="s">
        <v>74</v>
      </c>
      <c r="I1177" t="s">
        <v>40</v>
      </c>
      <c r="J1177" t="s">
        <v>81</v>
      </c>
      <c r="K1177" s="2">
        <v>44.09</v>
      </c>
    </row>
    <row r="1178" spans="1:11" x14ac:dyDescent="0.25">
      <c r="A1178" t="str">
        <f t="shared" si="18"/>
        <v>TGS_Compt-Pompes de relevages\\2309AA</v>
      </c>
      <c r="B1178" s="1">
        <v>45170</v>
      </c>
      <c r="C1178" s="1">
        <v>45170</v>
      </c>
      <c r="D1178" t="s">
        <v>96</v>
      </c>
      <c r="E1178" t="s">
        <v>77</v>
      </c>
      <c r="F1178" t="s">
        <v>12</v>
      </c>
      <c r="G1178" t="s">
        <v>13</v>
      </c>
      <c r="H1178" t="s">
        <v>72</v>
      </c>
      <c r="I1178" t="s">
        <v>45</v>
      </c>
      <c r="J1178" t="s">
        <v>97</v>
      </c>
      <c r="K1178" s="2">
        <v>368.4</v>
      </c>
    </row>
    <row r="1179" spans="1:11" x14ac:dyDescent="0.25">
      <c r="A1179" t="str">
        <f t="shared" si="18"/>
        <v>TD HQ PCS_Compt-VC\\2309AA</v>
      </c>
      <c r="B1179" s="1">
        <v>45170</v>
      </c>
      <c r="C1179" s="1">
        <v>45170</v>
      </c>
      <c r="D1179" t="s">
        <v>98</v>
      </c>
      <c r="E1179" t="s">
        <v>51</v>
      </c>
      <c r="F1179" t="s">
        <v>12</v>
      </c>
      <c r="G1179" t="s">
        <v>13</v>
      </c>
      <c r="H1179" t="s">
        <v>39</v>
      </c>
      <c r="I1179" t="s">
        <v>45</v>
      </c>
      <c r="J1179" t="s">
        <v>21</v>
      </c>
      <c r="K1179" s="2">
        <v>559</v>
      </c>
    </row>
    <row r="1180" spans="1:11" x14ac:dyDescent="0.25">
      <c r="A1180" t="str">
        <f t="shared" si="18"/>
        <v>TD N2_CP1 Compt-éclairage\\2309AA</v>
      </c>
      <c r="B1180" s="1">
        <v>45170</v>
      </c>
      <c r="C1180" s="1">
        <v>45170</v>
      </c>
      <c r="D1180" t="s">
        <v>99</v>
      </c>
      <c r="E1180" t="s">
        <v>56</v>
      </c>
      <c r="F1180" t="s">
        <v>12</v>
      </c>
      <c r="G1180" t="s">
        <v>13</v>
      </c>
      <c r="H1180" t="s">
        <v>57</v>
      </c>
      <c r="I1180" t="s">
        <v>40</v>
      </c>
      <c r="J1180" t="s">
        <v>87</v>
      </c>
      <c r="K1180" s="2">
        <v>15416.8</v>
      </c>
    </row>
    <row r="1181" spans="1:11" x14ac:dyDescent="0.25">
      <c r="A1181" t="str">
        <f t="shared" si="18"/>
        <v>TD N3_CP1 Compt-éclairage\\2309AA</v>
      </c>
      <c r="B1181" s="1">
        <v>45170</v>
      </c>
      <c r="C1181" s="1">
        <v>45170</v>
      </c>
      <c r="D1181" t="s">
        <v>99</v>
      </c>
      <c r="E1181" t="s">
        <v>58</v>
      </c>
      <c r="F1181" t="s">
        <v>12</v>
      </c>
      <c r="G1181" t="s">
        <v>13</v>
      </c>
      <c r="H1181" t="s">
        <v>59</v>
      </c>
      <c r="I1181" t="s">
        <v>40</v>
      </c>
      <c r="J1181" t="s">
        <v>87</v>
      </c>
      <c r="K1181" s="2">
        <v>15759.7</v>
      </c>
    </row>
    <row r="1182" spans="1:11" x14ac:dyDescent="0.25">
      <c r="A1182" t="str">
        <f t="shared" si="18"/>
        <v>TD N4_CP1 Compt-éclairage\\2309AA</v>
      </c>
      <c r="B1182" s="1">
        <v>45170</v>
      </c>
      <c r="C1182" s="1">
        <v>45170</v>
      </c>
      <c r="D1182" t="s">
        <v>99</v>
      </c>
      <c r="E1182" t="s">
        <v>60</v>
      </c>
      <c r="F1182" t="s">
        <v>12</v>
      </c>
      <c r="G1182" t="s">
        <v>13</v>
      </c>
      <c r="H1182" t="s">
        <v>61</v>
      </c>
      <c r="I1182" t="s">
        <v>40</v>
      </c>
      <c r="J1182" t="s">
        <v>87</v>
      </c>
      <c r="K1182" s="2">
        <v>14864.5</v>
      </c>
    </row>
    <row r="1183" spans="1:11" x14ac:dyDescent="0.25">
      <c r="A1183" t="str">
        <f t="shared" si="18"/>
        <v>TD N5_CP1 Compt-éclairage\\2309AA</v>
      </c>
      <c r="B1183" s="1">
        <v>45170</v>
      </c>
      <c r="C1183" s="1">
        <v>45170</v>
      </c>
      <c r="D1183" t="s">
        <v>99</v>
      </c>
      <c r="E1183" t="s">
        <v>62</v>
      </c>
      <c r="F1183" t="s">
        <v>12</v>
      </c>
      <c r="G1183" t="s">
        <v>13</v>
      </c>
      <c r="H1183" t="s">
        <v>63</v>
      </c>
      <c r="I1183" t="s">
        <v>40</v>
      </c>
      <c r="J1183" t="s">
        <v>87</v>
      </c>
      <c r="K1183" s="2">
        <v>14441.1</v>
      </c>
    </row>
    <row r="1184" spans="1:11" x14ac:dyDescent="0.25">
      <c r="A1184" t="str">
        <f t="shared" si="18"/>
        <v>TD N6_CP1 Compt-éclairage\\2309AA</v>
      </c>
      <c r="B1184" s="1">
        <v>45170</v>
      </c>
      <c r="C1184" s="1">
        <v>45170</v>
      </c>
      <c r="D1184" t="s">
        <v>99</v>
      </c>
      <c r="E1184" t="s">
        <v>64</v>
      </c>
      <c r="F1184" t="s">
        <v>12</v>
      </c>
      <c r="G1184" t="s">
        <v>13</v>
      </c>
      <c r="H1184" t="s">
        <v>65</v>
      </c>
      <c r="I1184" t="s">
        <v>40</v>
      </c>
      <c r="J1184" t="s">
        <v>87</v>
      </c>
      <c r="K1184" s="2">
        <v>13575.1</v>
      </c>
    </row>
    <row r="1185" spans="1:11" x14ac:dyDescent="0.25">
      <c r="A1185" t="str">
        <f t="shared" si="18"/>
        <v>TD N7_CP1 Compt-éclairage\\2309AA</v>
      </c>
      <c r="B1185" s="1">
        <v>45170</v>
      </c>
      <c r="C1185" s="1">
        <v>45170</v>
      </c>
      <c r="D1185" t="s">
        <v>99</v>
      </c>
      <c r="E1185" t="s">
        <v>66</v>
      </c>
      <c r="F1185" t="s">
        <v>12</v>
      </c>
      <c r="G1185" t="s">
        <v>13</v>
      </c>
      <c r="H1185" t="s">
        <v>67</v>
      </c>
      <c r="I1185" t="s">
        <v>40</v>
      </c>
      <c r="J1185" t="s">
        <v>87</v>
      </c>
      <c r="K1185" s="2">
        <v>12543.6</v>
      </c>
    </row>
    <row r="1186" spans="1:11" x14ac:dyDescent="0.25">
      <c r="A1186" t="str">
        <f t="shared" si="18"/>
        <v>TD N2_CP2 Compt-CVC\\2309AA</v>
      </c>
      <c r="B1186" s="1">
        <v>45170</v>
      </c>
      <c r="C1186" s="1">
        <v>45170</v>
      </c>
      <c r="D1186" t="s">
        <v>100</v>
      </c>
      <c r="E1186" t="s">
        <v>56</v>
      </c>
      <c r="F1186" t="s">
        <v>12</v>
      </c>
      <c r="G1186" t="s">
        <v>13</v>
      </c>
      <c r="H1186" t="s">
        <v>57</v>
      </c>
      <c r="I1186" t="s">
        <v>40</v>
      </c>
      <c r="J1186" t="s">
        <v>21</v>
      </c>
      <c r="K1186" s="2">
        <v>3143.2</v>
      </c>
    </row>
    <row r="1187" spans="1:11" x14ac:dyDescent="0.25">
      <c r="A1187" t="str">
        <f t="shared" si="18"/>
        <v>TD N3_CP2 Compt-CVC\\2309AA</v>
      </c>
      <c r="B1187" s="1">
        <v>45170</v>
      </c>
      <c r="C1187" s="1">
        <v>45170</v>
      </c>
      <c r="D1187" t="s">
        <v>100</v>
      </c>
      <c r="E1187" t="s">
        <v>58</v>
      </c>
      <c r="F1187" t="s">
        <v>12</v>
      </c>
      <c r="G1187" t="s">
        <v>13</v>
      </c>
      <c r="H1187" t="s">
        <v>59</v>
      </c>
      <c r="I1187" t="s">
        <v>40</v>
      </c>
      <c r="J1187" t="s">
        <v>21</v>
      </c>
      <c r="K1187" s="2">
        <v>3325.5</v>
      </c>
    </row>
    <row r="1188" spans="1:11" x14ac:dyDescent="0.25">
      <c r="A1188" t="str">
        <f t="shared" si="18"/>
        <v>TD N4_CP2 Compt-CVC\\2309AA</v>
      </c>
      <c r="B1188" s="1">
        <v>45170</v>
      </c>
      <c r="C1188" s="1">
        <v>45170</v>
      </c>
      <c r="D1188" t="s">
        <v>100</v>
      </c>
      <c r="E1188" t="s">
        <v>60</v>
      </c>
      <c r="F1188" t="s">
        <v>12</v>
      </c>
      <c r="G1188" t="s">
        <v>13</v>
      </c>
      <c r="H1188" t="s">
        <v>61</v>
      </c>
      <c r="I1188" t="s">
        <v>40</v>
      </c>
      <c r="J1188" t="s">
        <v>21</v>
      </c>
      <c r="K1188" s="2">
        <v>3151.5</v>
      </c>
    </row>
    <row r="1189" spans="1:11" x14ac:dyDescent="0.25">
      <c r="A1189" t="str">
        <f t="shared" si="18"/>
        <v>TD N5_CP2 Compt-CVC\\2309AA</v>
      </c>
      <c r="B1189" s="1">
        <v>45170</v>
      </c>
      <c r="C1189" s="1">
        <v>45170</v>
      </c>
      <c r="D1189" t="s">
        <v>100</v>
      </c>
      <c r="E1189" t="s">
        <v>62</v>
      </c>
      <c r="F1189" t="s">
        <v>12</v>
      </c>
      <c r="G1189" t="s">
        <v>13</v>
      </c>
      <c r="H1189" t="s">
        <v>63</v>
      </c>
      <c r="I1189" t="s">
        <v>40</v>
      </c>
      <c r="J1189" t="s">
        <v>21</v>
      </c>
      <c r="K1189" s="2">
        <v>3196</v>
      </c>
    </row>
    <row r="1190" spans="1:11" x14ac:dyDescent="0.25">
      <c r="A1190" t="str">
        <f t="shared" si="18"/>
        <v>TD N6_CP2 Compt-CVC\\2309AA</v>
      </c>
      <c r="B1190" s="1">
        <v>45170</v>
      </c>
      <c r="C1190" s="1">
        <v>45170</v>
      </c>
      <c r="D1190" t="s">
        <v>100</v>
      </c>
      <c r="E1190" t="s">
        <v>64</v>
      </c>
      <c r="F1190" t="s">
        <v>12</v>
      </c>
      <c r="G1190" t="s">
        <v>13</v>
      </c>
      <c r="H1190" t="s">
        <v>65</v>
      </c>
      <c r="I1190" t="s">
        <v>40</v>
      </c>
      <c r="J1190" t="s">
        <v>21</v>
      </c>
      <c r="K1190" s="2">
        <v>3284.1</v>
      </c>
    </row>
    <row r="1191" spans="1:11" x14ac:dyDescent="0.25">
      <c r="A1191" t="str">
        <f t="shared" si="18"/>
        <v>TD N7_CP2 Compt-CVC\\2309AA</v>
      </c>
      <c r="B1191" s="1">
        <v>45170</v>
      </c>
      <c r="C1191" s="1">
        <v>45170</v>
      </c>
      <c r="D1191" t="s">
        <v>100</v>
      </c>
      <c r="E1191" t="s">
        <v>66</v>
      </c>
      <c r="F1191" t="s">
        <v>12</v>
      </c>
      <c r="G1191" t="s">
        <v>13</v>
      </c>
      <c r="H1191" t="s">
        <v>67</v>
      </c>
      <c r="I1191" t="s">
        <v>40</v>
      </c>
      <c r="J1191" t="s">
        <v>21</v>
      </c>
      <c r="K1191" s="2">
        <v>3115.5</v>
      </c>
    </row>
    <row r="1192" spans="1:11" x14ac:dyDescent="0.25">
      <c r="A1192" t="str">
        <f t="shared" si="18"/>
        <v>TD N2_CP3 Compt-BEC\\2309AA</v>
      </c>
      <c r="B1192" s="1">
        <v>45170</v>
      </c>
      <c r="C1192" s="1">
        <v>45170</v>
      </c>
      <c r="D1192" t="s">
        <v>101</v>
      </c>
      <c r="E1192" t="s">
        <v>56</v>
      </c>
      <c r="F1192" t="s">
        <v>12</v>
      </c>
      <c r="G1192" t="s">
        <v>13</v>
      </c>
      <c r="H1192" t="s">
        <v>57</v>
      </c>
      <c r="I1192" t="s">
        <v>40</v>
      </c>
      <c r="J1192" t="s">
        <v>79</v>
      </c>
      <c r="K1192" s="2">
        <v>4033.9</v>
      </c>
    </row>
    <row r="1193" spans="1:11" x14ac:dyDescent="0.25">
      <c r="A1193" t="str">
        <f t="shared" si="18"/>
        <v>TD N3_CP3 Compt-BEC\\2309AA</v>
      </c>
      <c r="B1193" s="1">
        <v>45170</v>
      </c>
      <c r="C1193" s="1">
        <v>45170</v>
      </c>
      <c r="D1193" t="s">
        <v>101</v>
      </c>
      <c r="E1193" t="s">
        <v>58</v>
      </c>
      <c r="F1193" t="s">
        <v>12</v>
      </c>
      <c r="G1193" t="s">
        <v>13</v>
      </c>
      <c r="H1193" t="s">
        <v>59</v>
      </c>
      <c r="I1193" t="s">
        <v>40</v>
      </c>
      <c r="J1193" t="s">
        <v>79</v>
      </c>
      <c r="K1193" s="2">
        <v>4452</v>
      </c>
    </row>
    <row r="1194" spans="1:11" x14ac:dyDescent="0.25">
      <c r="A1194" t="str">
        <f t="shared" si="18"/>
        <v>TD N4_CP3 Compt-BEC\\2309AA</v>
      </c>
      <c r="B1194" s="1">
        <v>45170</v>
      </c>
      <c r="C1194" s="1">
        <v>45170</v>
      </c>
      <c r="D1194" t="s">
        <v>101</v>
      </c>
      <c r="E1194" t="s">
        <v>60</v>
      </c>
      <c r="F1194" t="s">
        <v>12</v>
      </c>
      <c r="G1194" t="s">
        <v>13</v>
      </c>
      <c r="H1194" t="s">
        <v>61</v>
      </c>
      <c r="I1194" t="s">
        <v>40</v>
      </c>
      <c r="J1194" t="s">
        <v>79</v>
      </c>
      <c r="K1194" s="2">
        <v>4396.2</v>
      </c>
    </row>
    <row r="1195" spans="1:11" x14ac:dyDescent="0.25">
      <c r="A1195" t="str">
        <f t="shared" si="18"/>
        <v>TD N5_CP3 Compt-BEC\\2309AA</v>
      </c>
      <c r="B1195" s="1">
        <v>45170</v>
      </c>
      <c r="C1195" s="1">
        <v>45170</v>
      </c>
      <c r="D1195" t="s">
        <v>101</v>
      </c>
      <c r="E1195" t="s">
        <v>62</v>
      </c>
      <c r="F1195" t="s">
        <v>12</v>
      </c>
      <c r="G1195" t="s">
        <v>13</v>
      </c>
      <c r="H1195" t="s">
        <v>63</v>
      </c>
      <c r="I1195" t="s">
        <v>40</v>
      </c>
      <c r="J1195" t="s">
        <v>79</v>
      </c>
      <c r="K1195" s="2">
        <v>4918.1000000000004</v>
      </c>
    </row>
    <row r="1196" spans="1:11" x14ac:dyDescent="0.25">
      <c r="A1196" t="str">
        <f t="shared" si="18"/>
        <v>TD N6_CP3 Compt-BEC\\2309AA</v>
      </c>
      <c r="B1196" s="1">
        <v>45170</v>
      </c>
      <c r="C1196" s="1">
        <v>45170</v>
      </c>
      <c r="D1196" t="s">
        <v>101</v>
      </c>
      <c r="E1196" t="s">
        <v>64</v>
      </c>
      <c r="F1196" t="s">
        <v>12</v>
      </c>
      <c r="G1196" t="s">
        <v>13</v>
      </c>
      <c r="H1196" t="s">
        <v>65</v>
      </c>
      <c r="I1196" t="s">
        <v>40</v>
      </c>
      <c r="J1196" t="s">
        <v>79</v>
      </c>
      <c r="K1196" s="2">
        <v>4306</v>
      </c>
    </row>
    <row r="1197" spans="1:11" x14ac:dyDescent="0.25">
      <c r="A1197" t="str">
        <f t="shared" si="18"/>
        <v>TD N7_CP3 Compt-BEC\\2309AA</v>
      </c>
      <c r="B1197" s="1">
        <v>45170</v>
      </c>
      <c r="C1197" s="1">
        <v>45170</v>
      </c>
      <c r="D1197" t="s">
        <v>101</v>
      </c>
      <c r="E1197" t="s">
        <v>66</v>
      </c>
      <c r="F1197" t="s">
        <v>12</v>
      </c>
      <c r="G1197" t="s">
        <v>13</v>
      </c>
      <c r="H1197" t="s">
        <v>67</v>
      </c>
      <c r="I1197" t="s">
        <v>40</v>
      </c>
      <c r="J1197" t="s">
        <v>79</v>
      </c>
      <c r="K1197" s="2">
        <v>3486.9</v>
      </c>
    </row>
    <row r="1198" spans="1:11" x14ac:dyDescent="0.25">
      <c r="A1198" t="str">
        <f t="shared" si="18"/>
        <v>TD N2_CP4 Compt-PC\\2309AA</v>
      </c>
      <c r="B1198" s="1">
        <v>45170</v>
      </c>
      <c r="C1198" s="1">
        <v>45170</v>
      </c>
      <c r="D1198" t="s">
        <v>102</v>
      </c>
      <c r="E1198" t="s">
        <v>56</v>
      </c>
      <c r="F1198" t="s">
        <v>12</v>
      </c>
      <c r="G1198" t="s">
        <v>13</v>
      </c>
      <c r="H1198" t="s">
        <v>57</v>
      </c>
      <c r="I1198" t="s">
        <v>40</v>
      </c>
      <c r="J1198" t="s">
        <v>81</v>
      </c>
      <c r="K1198" s="2">
        <v>6693.6</v>
      </c>
    </row>
    <row r="1199" spans="1:11" x14ac:dyDescent="0.25">
      <c r="A1199" t="str">
        <f t="shared" si="18"/>
        <v>TD N3_CP4 Compt-PC\\2309AA</v>
      </c>
      <c r="B1199" s="1">
        <v>45170</v>
      </c>
      <c r="C1199" s="1">
        <v>45170</v>
      </c>
      <c r="D1199" t="s">
        <v>102</v>
      </c>
      <c r="E1199" t="s">
        <v>58</v>
      </c>
      <c r="F1199" t="s">
        <v>12</v>
      </c>
      <c r="G1199" t="s">
        <v>13</v>
      </c>
      <c r="H1199" t="s">
        <v>59</v>
      </c>
      <c r="I1199" t="s">
        <v>40</v>
      </c>
      <c r="J1199" t="s">
        <v>81</v>
      </c>
      <c r="K1199" s="2">
        <v>7184.8</v>
      </c>
    </row>
    <row r="1200" spans="1:11" x14ac:dyDescent="0.25">
      <c r="A1200" t="str">
        <f t="shared" si="18"/>
        <v>TD N4_CP4 Compt-PC\\2309AA</v>
      </c>
      <c r="B1200" s="1">
        <v>45170</v>
      </c>
      <c r="C1200" s="1">
        <v>45170</v>
      </c>
      <c r="D1200" t="s">
        <v>102</v>
      </c>
      <c r="E1200" t="s">
        <v>60</v>
      </c>
      <c r="F1200" t="s">
        <v>12</v>
      </c>
      <c r="G1200" t="s">
        <v>13</v>
      </c>
      <c r="H1200" t="s">
        <v>61</v>
      </c>
      <c r="I1200" t="s">
        <v>40</v>
      </c>
      <c r="J1200" t="s">
        <v>81</v>
      </c>
      <c r="K1200" s="2">
        <v>8708</v>
      </c>
    </row>
    <row r="1201" spans="1:11" x14ac:dyDescent="0.25">
      <c r="A1201" t="str">
        <f t="shared" si="18"/>
        <v>TD N5_CP4 Compt-PC\\2309AA</v>
      </c>
      <c r="B1201" s="1">
        <v>45170</v>
      </c>
      <c r="C1201" s="1">
        <v>45170</v>
      </c>
      <c r="D1201" t="s">
        <v>102</v>
      </c>
      <c r="E1201" t="s">
        <v>62</v>
      </c>
      <c r="F1201" t="s">
        <v>12</v>
      </c>
      <c r="G1201" t="s">
        <v>13</v>
      </c>
      <c r="H1201" t="s">
        <v>63</v>
      </c>
      <c r="I1201" t="s">
        <v>40</v>
      </c>
      <c r="J1201" t="s">
        <v>81</v>
      </c>
      <c r="K1201" s="2">
        <v>9153.2999999999993</v>
      </c>
    </row>
    <row r="1202" spans="1:11" x14ac:dyDescent="0.25">
      <c r="A1202" t="str">
        <f t="shared" si="18"/>
        <v>TD N6_CP4 Compt-PC\\2309AA</v>
      </c>
      <c r="B1202" s="1">
        <v>45170</v>
      </c>
      <c r="C1202" s="1">
        <v>45170</v>
      </c>
      <c r="D1202" t="s">
        <v>102</v>
      </c>
      <c r="E1202" t="s">
        <v>64</v>
      </c>
      <c r="F1202" t="s">
        <v>12</v>
      </c>
      <c r="G1202" t="s">
        <v>13</v>
      </c>
      <c r="H1202" t="s">
        <v>65</v>
      </c>
      <c r="I1202" t="s">
        <v>40</v>
      </c>
      <c r="J1202" t="s">
        <v>81</v>
      </c>
      <c r="K1202" s="2">
        <v>8996.2000000000007</v>
      </c>
    </row>
    <row r="1203" spans="1:11" x14ac:dyDescent="0.25">
      <c r="A1203" t="str">
        <f t="shared" si="18"/>
        <v>TD N7_CP4 Compt-PC\\2309AA</v>
      </c>
      <c r="B1203" s="1">
        <v>45170</v>
      </c>
      <c r="C1203" s="1">
        <v>45170</v>
      </c>
      <c r="D1203" t="s">
        <v>102</v>
      </c>
      <c r="E1203" t="s">
        <v>66</v>
      </c>
      <c r="F1203" t="s">
        <v>12</v>
      </c>
      <c r="G1203" t="s">
        <v>13</v>
      </c>
      <c r="H1203" t="s">
        <v>67</v>
      </c>
      <c r="I1203" t="s">
        <v>40</v>
      </c>
      <c r="J1203" t="s">
        <v>81</v>
      </c>
      <c r="K1203" s="2">
        <v>10082.299999999999</v>
      </c>
    </row>
    <row r="1204" spans="1:11" x14ac:dyDescent="0.25">
      <c r="A1204" t="str">
        <f t="shared" si="18"/>
        <v>Eau chaude_Eau chaude m3\\2309AA</v>
      </c>
      <c r="B1204" s="1">
        <v>45170</v>
      </c>
      <c r="C1204" s="1">
        <v>45170</v>
      </c>
      <c r="D1204" t="s">
        <v>114</v>
      </c>
      <c r="E1204" t="s">
        <v>115</v>
      </c>
      <c r="F1204" t="s">
        <v>116</v>
      </c>
      <c r="G1204" t="s">
        <v>117</v>
      </c>
      <c r="J1204" t="s">
        <v>41</v>
      </c>
      <c r="K1204" s="2">
        <v>52022.55</v>
      </c>
    </row>
    <row r="1205" spans="1:11" x14ac:dyDescent="0.25">
      <c r="A1205" t="str">
        <f t="shared" si="18"/>
        <v>Eau chaude_Eau chaude MWh\\2309AA</v>
      </c>
      <c r="B1205" s="1">
        <v>45170</v>
      </c>
      <c r="C1205" s="1">
        <v>45170</v>
      </c>
      <c r="D1205" t="s">
        <v>120</v>
      </c>
      <c r="E1205" t="s">
        <v>115</v>
      </c>
      <c r="F1205" t="s">
        <v>121</v>
      </c>
      <c r="G1205" t="s">
        <v>117</v>
      </c>
      <c r="J1205" t="s">
        <v>41</v>
      </c>
      <c r="K1205" s="2">
        <v>459.57900000000001</v>
      </c>
    </row>
    <row r="1206" spans="1:11" x14ac:dyDescent="0.25">
      <c r="A1206" t="str">
        <f t="shared" si="18"/>
        <v>Eau foide_Eau foide\\2309AA</v>
      </c>
      <c r="B1206" s="1">
        <v>45170</v>
      </c>
      <c r="C1206" s="1">
        <v>45170</v>
      </c>
      <c r="D1206" t="s">
        <v>122</v>
      </c>
      <c r="E1206" t="s">
        <v>122</v>
      </c>
      <c r="F1206" t="s">
        <v>116</v>
      </c>
      <c r="G1206" t="s">
        <v>117</v>
      </c>
      <c r="J1206" t="s">
        <v>41</v>
      </c>
      <c r="K1206" s="2">
        <v>5083.26</v>
      </c>
    </row>
    <row r="1207" spans="1:11" x14ac:dyDescent="0.25">
      <c r="A1207" t="str">
        <f t="shared" si="18"/>
        <v>Eau foide_Eau froide bureau\\2309AA</v>
      </c>
      <c r="B1207" s="1">
        <v>45170</v>
      </c>
      <c r="C1207" s="1">
        <v>45170</v>
      </c>
      <c r="D1207" t="s">
        <v>123</v>
      </c>
      <c r="E1207" t="s">
        <v>122</v>
      </c>
      <c r="F1207" t="s">
        <v>116</v>
      </c>
      <c r="G1207" t="s">
        <v>117</v>
      </c>
      <c r="J1207" t="s">
        <v>41</v>
      </c>
      <c r="K1207" s="2">
        <v>2210</v>
      </c>
    </row>
    <row r="1208" spans="1:11" x14ac:dyDescent="0.25">
      <c r="A1208" t="str">
        <f t="shared" si="18"/>
        <v>Eau foide_Eau froide SG\\2309AA</v>
      </c>
      <c r="B1208" s="1">
        <v>45170</v>
      </c>
      <c r="C1208" s="1">
        <v>45170</v>
      </c>
      <c r="D1208" t="s">
        <v>124</v>
      </c>
      <c r="E1208" t="s">
        <v>122</v>
      </c>
      <c r="F1208" t="s">
        <v>116</v>
      </c>
      <c r="G1208" t="s">
        <v>117</v>
      </c>
      <c r="J1208" t="s">
        <v>41</v>
      </c>
      <c r="K1208" s="2">
        <v>2619</v>
      </c>
    </row>
    <row r="1209" spans="1:11" x14ac:dyDescent="0.25">
      <c r="A1209" t="str">
        <f t="shared" si="18"/>
        <v>TD Amphithéatre_Centrale de mesure\\2310AA</v>
      </c>
      <c r="B1209" s="1">
        <v>45200</v>
      </c>
      <c r="C1209" s="1">
        <v>45200</v>
      </c>
      <c r="D1209" t="s">
        <v>37</v>
      </c>
      <c r="E1209" t="s">
        <v>38</v>
      </c>
      <c r="F1209" t="s">
        <v>12</v>
      </c>
      <c r="G1209" t="s">
        <v>13</v>
      </c>
      <c r="H1209" t="s">
        <v>39</v>
      </c>
      <c r="I1209" t="s">
        <v>40</v>
      </c>
      <c r="J1209" t="s">
        <v>41</v>
      </c>
      <c r="K1209" s="2">
        <v>3702.36</v>
      </c>
    </row>
    <row r="1210" spans="1:11" x14ac:dyDescent="0.25">
      <c r="A1210" t="str">
        <f t="shared" si="18"/>
        <v>TD Caféteria_Centrale de mesure\\2310AA</v>
      </c>
      <c r="B1210" s="1">
        <v>45200</v>
      </c>
      <c r="C1210" s="1">
        <v>45200</v>
      </c>
      <c r="D1210" t="s">
        <v>37</v>
      </c>
      <c r="E1210" t="s">
        <v>42</v>
      </c>
      <c r="F1210" t="s">
        <v>12</v>
      </c>
      <c r="G1210" t="s">
        <v>13</v>
      </c>
      <c r="H1210" t="s">
        <v>43</v>
      </c>
      <c r="I1210" t="s">
        <v>40</v>
      </c>
      <c r="J1210" t="s">
        <v>41</v>
      </c>
      <c r="K1210" s="2">
        <v>2459.9</v>
      </c>
    </row>
    <row r="1211" spans="1:11" x14ac:dyDescent="0.25">
      <c r="A1211" t="str">
        <f t="shared" si="18"/>
        <v>TD HQ  Serveur 1_Centrale de mesure\\2310AA</v>
      </c>
      <c r="B1211" s="1">
        <v>45200</v>
      </c>
      <c r="C1211" s="1">
        <v>45200</v>
      </c>
      <c r="D1211" t="s">
        <v>37</v>
      </c>
      <c r="E1211" t="s">
        <v>44</v>
      </c>
      <c r="F1211" t="s">
        <v>12</v>
      </c>
      <c r="G1211" t="s">
        <v>13</v>
      </c>
      <c r="H1211" t="s">
        <v>39</v>
      </c>
      <c r="I1211" t="s">
        <v>45</v>
      </c>
      <c r="J1211" t="s">
        <v>41</v>
      </c>
      <c r="K1211" s="2">
        <v>16698.36</v>
      </c>
    </row>
    <row r="1212" spans="1:11" x14ac:dyDescent="0.25">
      <c r="A1212" t="str">
        <f t="shared" si="18"/>
        <v>TD HQ N0_Centrale de mesure\\2310AA</v>
      </c>
      <c r="B1212" s="1">
        <v>45200</v>
      </c>
      <c r="C1212" s="1">
        <v>45200</v>
      </c>
      <c r="D1212" t="s">
        <v>37</v>
      </c>
      <c r="E1212" t="s">
        <v>46</v>
      </c>
      <c r="F1212" t="s">
        <v>12</v>
      </c>
      <c r="G1212" t="s">
        <v>13</v>
      </c>
      <c r="H1212" t="s">
        <v>39</v>
      </c>
      <c r="I1212" t="s">
        <v>45</v>
      </c>
      <c r="J1212" t="s">
        <v>41</v>
      </c>
      <c r="K1212" s="2">
        <v>17056.7</v>
      </c>
    </row>
    <row r="1213" spans="1:11" x14ac:dyDescent="0.25">
      <c r="A1213" t="str">
        <f t="shared" si="18"/>
        <v>TD HQ N1_Centrale de mesure\\2310AA</v>
      </c>
      <c r="B1213" s="1">
        <v>45200</v>
      </c>
      <c r="C1213" s="1">
        <v>45200</v>
      </c>
      <c r="D1213" t="s">
        <v>37</v>
      </c>
      <c r="E1213" t="s">
        <v>47</v>
      </c>
      <c r="F1213" t="s">
        <v>12</v>
      </c>
      <c r="G1213" t="s">
        <v>13</v>
      </c>
      <c r="H1213" t="s">
        <v>48</v>
      </c>
      <c r="I1213" t="s">
        <v>45</v>
      </c>
      <c r="J1213" t="s">
        <v>41</v>
      </c>
      <c r="K1213" s="2">
        <v>8696.2000000000007</v>
      </c>
    </row>
    <row r="1214" spans="1:11" x14ac:dyDescent="0.25">
      <c r="A1214" t="str">
        <f t="shared" si="18"/>
        <v>TD HQ N8_Centrale de mesure\\2310AA</v>
      </c>
      <c r="B1214" s="1">
        <v>45200</v>
      </c>
      <c r="C1214" s="1">
        <v>45200</v>
      </c>
      <c r="D1214" t="s">
        <v>37</v>
      </c>
      <c r="E1214" t="s">
        <v>49</v>
      </c>
      <c r="F1214" t="s">
        <v>12</v>
      </c>
      <c r="G1214" t="s">
        <v>13</v>
      </c>
      <c r="H1214" t="s">
        <v>50</v>
      </c>
      <c r="I1214" t="s">
        <v>45</v>
      </c>
      <c r="J1214" t="s">
        <v>41</v>
      </c>
      <c r="K1214" s="2">
        <v>21492.6</v>
      </c>
    </row>
    <row r="1215" spans="1:11" x14ac:dyDescent="0.25">
      <c r="A1215" t="str">
        <f t="shared" si="18"/>
        <v>TD HQ PCS_Centrale de mesure\\2310AA</v>
      </c>
      <c r="B1215" s="1">
        <v>45200</v>
      </c>
      <c r="C1215" s="1">
        <v>45200</v>
      </c>
      <c r="D1215" t="s">
        <v>37</v>
      </c>
      <c r="E1215" t="s">
        <v>51</v>
      </c>
      <c r="F1215" t="s">
        <v>12</v>
      </c>
      <c r="G1215" t="s">
        <v>13</v>
      </c>
      <c r="H1215" t="s">
        <v>39</v>
      </c>
      <c r="I1215" t="s">
        <v>45</v>
      </c>
      <c r="J1215" t="s">
        <v>41</v>
      </c>
      <c r="K1215" s="2">
        <v>7683.77</v>
      </c>
    </row>
    <row r="1216" spans="1:11" x14ac:dyDescent="0.25">
      <c r="A1216" t="str">
        <f t="shared" si="18"/>
        <v>TD HQ Serveur 2_Centrale de mesure\\2310AA</v>
      </c>
      <c r="B1216" s="1">
        <v>45200</v>
      </c>
      <c r="C1216" s="1">
        <v>45200</v>
      </c>
      <c r="D1216" t="s">
        <v>37</v>
      </c>
      <c r="E1216" t="s">
        <v>52</v>
      </c>
      <c r="F1216" t="s">
        <v>12</v>
      </c>
      <c r="G1216" t="s">
        <v>13</v>
      </c>
      <c r="H1216" t="s">
        <v>39</v>
      </c>
      <c r="I1216" t="s">
        <v>45</v>
      </c>
      <c r="J1216" t="s">
        <v>41</v>
      </c>
      <c r="K1216" s="2">
        <v>24275.39</v>
      </c>
    </row>
    <row r="1217" spans="1:11" x14ac:dyDescent="0.25">
      <c r="A1217" t="str">
        <f t="shared" si="18"/>
        <v>TD Instance 120P_Centrale de mesure\\2310AA</v>
      </c>
      <c r="B1217" s="1">
        <v>45200</v>
      </c>
      <c r="C1217" s="1">
        <v>45200</v>
      </c>
      <c r="D1217" t="s">
        <v>37</v>
      </c>
      <c r="E1217" t="s">
        <v>53</v>
      </c>
      <c r="F1217" t="s">
        <v>12</v>
      </c>
      <c r="G1217" t="s">
        <v>13</v>
      </c>
      <c r="H1217" t="s">
        <v>39</v>
      </c>
      <c r="I1217" t="s">
        <v>40</v>
      </c>
      <c r="J1217" t="s">
        <v>41</v>
      </c>
      <c r="K1217" s="2">
        <v>7474.2</v>
      </c>
    </row>
    <row r="1218" spans="1:11" x14ac:dyDescent="0.25">
      <c r="A1218" t="str">
        <f t="shared" ref="A1218:A1281" si="19">E1218&amp;"_"&amp;D1218&amp;"\\"&amp;TEXT(C1218,"JJMMAA")</f>
        <v>TD Instance 30P_Centrale de mesure\\2310AA</v>
      </c>
      <c r="B1218" s="1">
        <v>45200</v>
      </c>
      <c r="C1218" s="1">
        <v>45200</v>
      </c>
      <c r="D1218" t="s">
        <v>37</v>
      </c>
      <c r="E1218" t="s">
        <v>54</v>
      </c>
      <c r="F1218" t="s">
        <v>12</v>
      </c>
      <c r="G1218" t="s">
        <v>13</v>
      </c>
      <c r="H1218" t="s">
        <v>39</v>
      </c>
      <c r="I1218" t="s">
        <v>40</v>
      </c>
      <c r="J1218" t="s">
        <v>41</v>
      </c>
      <c r="K1218" s="2">
        <v>282.08</v>
      </c>
    </row>
    <row r="1219" spans="1:11" x14ac:dyDescent="0.25">
      <c r="A1219" t="str">
        <f t="shared" si="19"/>
        <v>TD N1_Centrale de mesure\\2310AA</v>
      </c>
      <c r="B1219" s="1">
        <v>45200</v>
      </c>
      <c r="C1219" s="1">
        <v>45200</v>
      </c>
      <c r="D1219" t="s">
        <v>37</v>
      </c>
      <c r="E1219" t="s">
        <v>55</v>
      </c>
      <c r="F1219" t="s">
        <v>12</v>
      </c>
      <c r="G1219" t="s">
        <v>13</v>
      </c>
      <c r="H1219" t="s">
        <v>48</v>
      </c>
      <c r="I1219" t="s">
        <v>40</v>
      </c>
      <c r="J1219" t="s">
        <v>41</v>
      </c>
      <c r="K1219" s="2">
        <v>18637.7</v>
      </c>
    </row>
    <row r="1220" spans="1:11" x14ac:dyDescent="0.25">
      <c r="A1220" t="str">
        <f t="shared" si="19"/>
        <v>TD N2_Centrale de mesure\\2310AA</v>
      </c>
      <c r="B1220" s="1">
        <v>45200</v>
      </c>
      <c r="C1220" s="1">
        <v>45200</v>
      </c>
      <c r="D1220" t="s">
        <v>37</v>
      </c>
      <c r="E1220" t="s">
        <v>56</v>
      </c>
      <c r="F1220" t="s">
        <v>12</v>
      </c>
      <c r="G1220" t="s">
        <v>13</v>
      </c>
      <c r="H1220" t="s">
        <v>57</v>
      </c>
      <c r="I1220" t="s">
        <v>40</v>
      </c>
      <c r="J1220" t="s">
        <v>41</v>
      </c>
      <c r="K1220" s="2">
        <v>42648.9</v>
      </c>
    </row>
    <row r="1221" spans="1:11" x14ac:dyDescent="0.25">
      <c r="A1221" t="str">
        <f t="shared" si="19"/>
        <v>TD N3_Centrale de mesure\\2310AA</v>
      </c>
      <c r="B1221" s="1">
        <v>45200</v>
      </c>
      <c r="C1221" s="1">
        <v>45200</v>
      </c>
      <c r="D1221" t="s">
        <v>37</v>
      </c>
      <c r="E1221" t="s">
        <v>58</v>
      </c>
      <c r="F1221" t="s">
        <v>12</v>
      </c>
      <c r="G1221" t="s">
        <v>13</v>
      </c>
      <c r="H1221" t="s">
        <v>59</v>
      </c>
      <c r="I1221" t="s">
        <v>40</v>
      </c>
      <c r="J1221" t="s">
        <v>41</v>
      </c>
      <c r="K1221" s="2">
        <v>38186.1</v>
      </c>
    </row>
    <row r="1222" spans="1:11" x14ac:dyDescent="0.25">
      <c r="A1222" t="str">
        <f t="shared" si="19"/>
        <v>TD N4_Centrale de mesure\\2310AA</v>
      </c>
      <c r="B1222" s="1">
        <v>45200</v>
      </c>
      <c r="C1222" s="1">
        <v>45200</v>
      </c>
      <c r="D1222" t="s">
        <v>37</v>
      </c>
      <c r="E1222" t="s">
        <v>60</v>
      </c>
      <c r="F1222" t="s">
        <v>12</v>
      </c>
      <c r="G1222" t="s">
        <v>13</v>
      </c>
      <c r="H1222" t="s">
        <v>61</v>
      </c>
      <c r="I1222" t="s">
        <v>40</v>
      </c>
      <c r="J1222" t="s">
        <v>41</v>
      </c>
      <c r="K1222" s="2">
        <v>35824.5</v>
      </c>
    </row>
    <row r="1223" spans="1:11" x14ac:dyDescent="0.25">
      <c r="A1223" t="str">
        <f t="shared" si="19"/>
        <v>TD N5_Centrale de mesure\\2310AA</v>
      </c>
      <c r="B1223" s="1">
        <v>45200</v>
      </c>
      <c r="C1223" s="1">
        <v>45200</v>
      </c>
      <c r="D1223" t="s">
        <v>37</v>
      </c>
      <c r="E1223" t="s">
        <v>62</v>
      </c>
      <c r="F1223" t="s">
        <v>12</v>
      </c>
      <c r="G1223" t="s">
        <v>13</v>
      </c>
      <c r="H1223" t="s">
        <v>63</v>
      </c>
      <c r="I1223" t="s">
        <v>40</v>
      </c>
      <c r="J1223" t="s">
        <v>41</v>
      </c>
      <c r="K1223" s="2">
        <v>37474.699999999997</v>
      </c>
    </row>
    <row r="1224" spans="1:11" x14ac:dyDescent="0.25">
      <c r="A1224" t="str">
        <f t="shared" si="19"/>
        <v>TD N6_Centrale de mesure\\2310AA</v>
      </c>
      <c r="B1224" s="1">
        <v>45200</v>
      </c>
      <c r="C1224" s="1">
        <v>45200</v>
      </c>
      <c r="D1224" t="s">
        <v>37</v>
      </c>
      <c r="E1224" t="s">
        <v>64</v>
      </c>
      <c r="F1224" t="s">
        <v>12</v>
      </c>
      <c r="G1224" t="s">
        <v>13</v>
      </c>
      <c r="H1224" t="s">
        <v>65</v>
      </c>
      <c r="I1224" t="s">
        <v>40</v>
      </c>
      <c r="J1224" t="s">
        <v>41</v>
      </c>
      <c r="K1224" s="2">
        <v>36251.699999999997</v>
      </c>
    </row>
    <row r="1225" spans="1:11" x14ac:dyDescent="0.25">
      <c r="A1225" t="str">
        <f t="shared" si="19"/>
        <v>TD N7_Centrale de mesure\\2310AA</v>
      </c>
      <c r="B1225" s="1">
        <v>45200</v>
      </c>
      <c r="C1225" s="1">
        <v>45200</v>
      </c>
      <c r="D1225" t="s">
        <v>37</v>
      </c>
      <c r="E1225" t="s">
        <v>66</v>
      </c>
      <c r="F1225" t="s">
        <v>12</v>
      </c>
      <c r="G1225" t="s">
        <v>13</v>
      </c>
      <c r="H1225" t="s">
        <v>67</v>
      </c>
      <c r="I1225" t="s">
        <v>40</v>
      </c>
      <c r="J1225" t="s">
        <v>41</v>
      </c>
      <c r="K1225" s="2">
        <v>44526</v>
      </c>
    </row>
    <row r="1226" spans="1:11" x14ac:dyDescent="0.25">
      <c r="A1226" t="str">
        <f t="shared" si="19"/>
        <v>TD N8_Centrale de mesure\\2310AA</v>
      </c>
      <c r="B1226" s="1">
        <v>45200</v>
      </c>
      <c r="C1226" s="1">
        <v>45200</v>
      </c>
      <c r="D1226" t="s">
        <v>37</v>
      </c>
      <c r="E1226" t="s">
        <v>68</v>
      </c>
      <c r="F1226" t="s">
        <v>12</v>
      </c>
      <c r="G1226" t="s">
        <v>13</v>
      </c>
      <c r="H1226" t="s">
        <v>50</v>
      </c>
      <c r="I1226" t="s">
        <v>40</v>
      </c>
      <c r="J1226" t="s">
        <v>41</v>
      </c>
      <c r="K1226" s="2">
        <v>18237.810000000001</v>
      </c>
    </row>
    <row r="1227" spans="1:11" x14ac:dyDescent="0.25">
      <c r="A1227" t="str">
        <f t="shared" si="19"/>
        <v>TD NO_Centrale de mesure\\2310AA</v>
      </c>
      <c r="B1227" s="1">
        <v>45200</v>
      </c>
      <c r="C1227" s="1">
        <v>45200</v>
      </c>
      <c r="D1227" t="s">
        <v>37</v>
      </c>
      <c r="E1227" t="s">
        <v>69</v>
      </c>
      <c r="F1227" t="s">
        <v>12</v>
      </c>
      <c r="G1227" t="s">
        <v>13</v>
      </c>
      <c r="H1227" t="s">
        <v>39</v>
      </c>
      <c r="I1227" t="s">
        <v>40</v>
      </c>
      <c r="J1227" t="s">
        <v>41</v>
      </c>
      <c r="K1227" s="2">
        <v>39246.050000000003</v>
      </c>
    </row>
    <row r="1228" spans="1:11" x14ac:dyDescent="0.25">
      <c r="A1228" t="str">
        <f t="shared" si="19"/>
        <v>TD OS_Centrale de mesure\\2310AA</v>
      </c>
      <c r="B1228" s="1">
        <v>45200</v>
      </c>
      <c r="C1228" s="1">
        <v>45200</v>
      </c>
      <c r="D1228" t="s">
        <v>37</v>
      </c>
      <c r="E1228" t="s">
        <v>70</v>
      </c>
      <c r="F1228" t="s">
        <v>12</v>
      </c>
      <c r="G1228" t="s">
        <v>13</v>
      </c>
      <c r="H1228" t="s">
        <v>39</v>
      </c>
      <c r="I1228" t="s">
        <v>40</v>
      </c>
      <c r="J1228" t="s">
        <v>41</v>
      </c>
      <c r="K1228" s="2">
        <v>3603.97</v>
      </c>
    </row>
    <row r="1229" spans="1:11" x14ac:dyDescent="0.25">
      <c r="A1229" t="str">
        <f t="shared" si="19"/>
        <v>TD SS N°1_Centrale de mesure\\2310AA</v>
      </c>
      <c r="B1229" s="1">
        <v>45200</v>
      </c>
      <c r="C1229" s="1">
        <v>45200</v>
      </c>
      <c r="D1229" t="s">
        <v>37</v>
      </c>
      <c r="E1229" t="s">
        <v>71</v>
      </c>
      <c r="F1229" t="s">
        <v>12</v>
      </c>
      <c r="G1229" t="s">
        <v>13</v>
      </c>
      <c r="H1229" t="s">
        <v>72</v>
      </c>
      <c r="I1229" t="s">
        <v>40</v>
      </c>
      <c r="J1229" t="s">
        <v>41</v>
      </c>
      <c r="K1229" s="2">
        <v>18470.7</v>
      </c>
    </row>
    <row r="1230" spans="1:11" x14ac:dyDescent="0.25">
      <c r="A1230" t="str">
        <f t="shared" si="19"/>
        <v>TD SS N°2_Centrale de mesure\\2310AA</v>
      </c>
      <c r="B1230" s="1">
        <v>45200</v>
      </c>
      <c r="C1230" s="1">
        <v>45200</v>
      </c>
      <c r="D1230" t="s">
        <v>37</v>
      </c>
      <c r="E1230" t="s">
        <v>73</v>
      </c>
      <c r="F1230" t="s">
        <v>12</v>
      </c>
      <c r="G1230" t="s">
        <v>13</v>
      </c>
      <c r="H1230" t="s">
        <v>74</v>
      </c>
      <c r="I1230" t="s">
        <v>40</v>
      </c>
      <c r="J1230" t="s">
        <v>41</v>
      </c>
      <c r="K1230" s="2">
        <v>2990.78</v>
      </c>
    </row>
    <row r="1231" spans="1:11" x14ac:dyDescent="0.25">
      <c r="A1231" t="str">
        <f t="shared" si="19"/>
        <v>TG HQ 1_Centrale de mesure\\2310AA</v>
      </c>
      <c r="B1231" s="1">
        <v>45200</v>
      </c>
      <c r="C1231" s="1">
        <v>45200</v>
      </c>
      <c r="D1231" t="s">
        <v>37</v>
      </c>
      <c r="E1231" t="s">
        <v>75</v>
      </c>
      <c r="F1231" t="s">
        <v>12</v>
      </c>
      <c r="G1231" t="s">
        <v>13</v>
      </c>
      <c r="H1231" t="s">
        <v>72</v>
      </c>
      <c r="I1231" t="s">
        <v>45</v>
      </c>
      <c r="J1231" t="s">
        <v>41</v>
      </c>
      <c r="K1231" s="2">
        <v>71608</v>
      </c>
    </row>
    <row r="1232" spans="1:11" x14ac:dyDescent="0.25">
      <c r="A1232" t="str">
        <f t="shared" si="19"/>
        <v>TG HQ 2_Centrale de mesure\\2310AA</v>
      </c>
      <c r="B1232" s="1">
        <v>45200</v>
      </c>
      <c r="C1232" s="1">
        <v>45200</v>
      </c>
      <c r="D1232" t="s">
        <v>37</v>
      </c>
      <c r="E1232" t="s">
        <v>76</v>
      </c>
      <c r="F1232" t="s">
        <v>12</v>
      </c>
      <c r="G1232" t="s">
        <v>13</v>
      </c>
      <c r="H1232" t="s">
        <v>72</v>
      </c>
      <c r="I1232" t="s">
        <v>45</v>
      </c>
      <c r="J1232" t="s">
        <v>41</v>
      </c>
      <c r="K1232" s="2">
        <v>84704</v>
      </c>
    </row>
    <row r="1233" spans="1:11" x14ac:dyDescent="0.25">
      <c r="A1233" t="str">
        <f t="shared" si="19"/>
        <v>TGS_Centrale de mesure\\2310AA</v>
      </c>
      <c r="B1233" s="1">
        <v>45200</v>
      </c>
      <c r="C1233" s="1">
        <v>45200</v>
      </c>
      <c r="D1233" t="s">
        <v>37</v>
      </c>
      <c r="E1233" t="s">
        <v>77</v>
      </c>
      <c r="F1233" t="s">
        <v>12</v>
      </c>
      <c r="G1233" t="s">
        <v>13</v>
      </c>
      <c r="H1233" t="s">
        <v>72</v>
      </c>
      <c r="I1233" t="s">
        <v>45</v>
      </c>
      <c r="J1233" t="s">
        <v>41</v>
      </c>
      <c r="K1233" s="2">
        <v>10117.9</v>
      </c>
    </row>
    <row r="1234" spans="1:11" x14ac:dyDescent="0.25">
      <c r="A1234" t="str">
        <f t="shared" si="19"/>
        <v>TD NO_Compt-  BEC office\\2310AA</v>
      </c>
      <c r="B1234" s="1">
        <v>45200</v>
      </c>
      <c r="C1234" s="1">
        <v>45200</v>
      </c>
      <c r="D1234" t="s">
        <v>78</v>
      </c>
      <c r="E1234" t="s">
        <v>69</v>
      </c>
      <c r="F1234" t="s">
        <v>12</v>
      </c>
      <c r="G1234" t="s">
        <v>13</v>
      </c>
      <c r="H1234" t="s">
        <v>39</v>
      </c>
      <c r="I1234" t="s">
        <v>40</v>
      </c>
      <c r="J1234" t="s">
        <v>79</v>
      </c>
      <c r="K1234" s="2">
        <v>376</v>
      </c>
    </row>
    <row r="1235" spans="1:11" x14ac:dyDescent="0.25">
      <c r="A1235" t="str">
        <f t="shared" si="19"/>
        <v>TD NO_Compt- PC office\\2310AA</v>
      </c>
      <c r="B1235" s="1">
        <v>45200</v>
      </c>
      <c r="C1235" s="1">
        <v>45200</v>
      </c>
      <c r="D1235" t="s">
        <v>80</v>
      </c>
      <c r="E1235" t="s">
        <v>69</v>
      </c>
      <c r="F1235" t="s">
        <v>12</v>
      </c>
      <c r="G1235" t="s">
        <v>13</v>
      </c>
      <c r="H1235" t="s">
        <v>39</v>
      </c>
      <c r="I1235" t="s">
        <v>40</v>
      </c>
      <c r="J1235" t="s">
        <v>81</v>
      </c>
      <c r="K1235" s="2">
        <v>2463</v>
      </c>
    </row>
    <row r="1236" spans="1:11" x14ac:dyDescent="0.25">
      <c r="A1236" t="str">
        <f t="shared" si="19"/>
        <v>TD NO_Compt-BECS\\2310AA</v>
      </c>
      <c r="B1236" s="1">
        <v>45200</v>
      </c>
      <c r="C1236" s="1">
        <v>45200</v>
      </c>
      <c r="D1236" t="s">
        <v>82</v>
      </c>
      <c r="E1236" t="s">
        <v>69</v>
      </c>
      <c r="F1236" t="s">
        <v>12</v>
      </c>
      <c r="G1236" t="s">
        <v>13</v>
      </c>
      <c r="H1236" t="s">
        <v>39</v>
      </c>
      <c r="I1236" t="s">
        <v>40</v>
      </c>
      <c r="J1236" t="s">
        <v>79</v>
      </c>
      <c r="K1236" s="2">
        <v>2247.14</v>
      </c>
    </row>
    <row r="1237" spans="1:11" x14ac:dyDescent="0.25">
      <c r="A1237" t="str">
        <f t="shared" si="19"/>
        <v>TD Caféteria_Compt-BECS-Local menage\\2310AA</v>
      </c>
      <c r="B1237" s="1">
        <v>45200</v>
      </c>
      <c r="C1237" s="1">
        <v>45200</v>
      </c>
      <c r="D1237" t="s">
        <v>83</v>
      </c>
      <c r="E1237" t="s">
        <v>42</v>
      </c>
      <c r="F1237" t="s">
        <v>12</v>
      </c>
      <c r="G1237" t="s">
        <v>13</v>
      </c>
      <c r="H1237" t="s">
        <v>43</v>
      </c>
      <c r="I1237" t="s">
        <v>40</v>
      </c>
      <c r="J1237" t="s">
        <v>79</v>
      </c>
      <c r="K1237" s="2">
        <v>1957</v>
      </c>
    </row>
    <row r="1238" spans="1:11" x14ac:dyDescent="0.25">
      <c r="A1238" t="str">
        <f t="shared" si="19"/>
        <v>TD SS N°1_Compt-Chauffage\\2310AA</v>
      </c>
      <c r="B1238" s="1">
        <v>45200</v>
      </c>
      <c r="C1238" s="1">
        <v>45200</v>
      </c>
      <c r="D1238" t="s">
        <v>84</v>
      </c>
      <c r="E1238" t="s">
        <v>71</v>
      </c>
      <c r="F1238" t="s">
        <v>12</v>
      </c>
      <c r="G1238" t="s">
        <v>13</v>
      </c>
      <c r="H1238" t="s">
        <v>72</v>
      </c>
      <c r="I1238" t="s">
        <v>40</v>
      </c>
      <c r="J1238" t="s">
        <v>21</v>
      </c>
      <c r="K1238" s="2">
        <v>0.05</v>
      </c>
    </row>
    <row r="1239" spans="1:11" x14ac:dyDescent="0.25">
      <c r="A1239" t="str">
        <f t="shared" si="19"/>
        <v>TD N1_Compt-CVC\\2310AA</v>
      </c>
      <c r="B1239" s="1">
        <v>45200</v>
      </c>
      <c r="C1239" s="1">
        <v>45200</v>
      </c>
      <c r="D1239" t="s">
        <v>85</v>
      </c>
      <c r="E1239" t="s">
        <v>55</v>
      </c>
      <c r="F1239" t="s">
        <v>12</v>
      </c>
      <c r="G1239" t="s">
        <v>13</v>
      </c>
      <c r="H1239" t="s">
        <v>48</v>
      </c>
      <c r="I1239" t="s">
        <v>40</v>
      </c>
      <c r="J1239" t="s">
        <v>21</v>
      </c>
      <c r="K1239" s="2">
        <v>1245.8</v>
      </c>
    </row>
    <row r="1240" spans="1:11" x14ac:dyDescent="0.25">
      <c r="A1240" t="str">
        <f t="shared" si="19"/>
        <v>TD N8_Compt-CVC\\2310AA</v>
      </c>
      <c r="B1240" s="1">
        <v>45200</v>
      </c>
      <c r="C1240" s="1">
        <v>45200</v>
      </c>
      <c r="D1240" t="s">
        <v>85</v>
      </c>
      <c r="E1240" t="s">
        <v>68</v>
      </c>
      <c r="F1240" t="s">
        <v>12</v>
      </c>
      <c r="G1240" t="s">
        <v>13</v>
      </c>
      <c r="H1240" t="s">
        <v>50</v>
      </c>
      <c r="I1240" t="s">
        <v>40</v>
      </c>
      <c r="J1240" t="s">
        <v>21</v>
      </c>
      <c r="K1240" s="2">
        <v>2809.1</v>
      </c>
    </row>
    <row r="1241" spans="1:11" x14ac:dyDescent="0.25">
      <c r="A1241" t="str">
        <f t="shared" si="19"/>
        <v>TD NO_Compt-CVC\\2310AA</v>
      </c>
      <c r="B1241" s="1">
        <v>45200</v>
      </c>
      <c r="C1241" s="1">
        <v>45200</v>
      </c>
      <c r="D1241" t="s">
        <v>85</v>
      </c>
      <c r="E1241" t="s">
        <v>69</v>
      </c>
      <c r="F1241" t="s">
        <v>12</v>
      </c>
      <c r="G1241" t="s">
        <v>13</v>
      </c>
      <c r="H1241" t="s">
        <v>39</v>
      </c>
      <c r="I1241" t="s">
        <v>40</v>
      </c>
      <c r="J1241" t="s">
        <v>21</v>
      </c>
      <c r="K1241" s="2">
        <v>2010.51</v>
      </c>
    </row>
    <row r="1242" spans="1:11" x14ac:dyDescent="0.25">
      <c r="A1242" t="str">
        <f t="shared" si="19"/>
        <v>TD OS_Compt-CVC\\2310AA</v>
      </c>
      <c r="B1242" s="1">
        <v>45200</v>
      </c>
      <c r="C1242" s="1">
        <v>45200</v>
      </c>
      <c r="D1242" t="s">
        <v>85</v>
      </c>
      <c r="E1242" t="s">
        <v>70</v>
      </c>
      <c r="F1242" t="s">
        <v>12</v>
      </c>
      <c r="G1242" t="s">
        <v>13</v>
      </c>
      <c r="H1242" t="s">
        <v>39</v>
      </c>
      <c r="I1242" t="s">
        <v>40</v>
      </c>
      <c r="J1242" t="s">
        <v>21</v>
      </c>
      <c r="K1242" s="2">
        <v>1164.49</v>
      </c>
    </row>
    <row r="1243" spans="1:11" x14ac:dyDescent="0.25">
      <c r="A1243" t="str">
        <f t="shared" si="19"/>
        <v>TD N1_Compt-eclairage\\2310AA</v>
      </c>
      <c r="B1243" s="1">
        <v>45200</v>
      </c>
      <c r="C1243" s="1">
        <v>45200</v>
      </c>
      <c r="D1243" t="s">
        <v>86</v>
      </c>
      <c r="E1243" t="s">
        <v>55</v>
      </c>
      <c r="F1243" t="s">
        <v>12</v>
      </c>
      <c r="G1243" t="s">
        <v>13</v>
      </c>
      <c r="H1243" t="s">
        <v>48</v>
      </c>
      <c r="I1243" t="s">
        <v>40</v>
      </c>
      <c r="J1243" t="s">
        <v>87</v>
      </c>
      <c r="K1243" s="2">
        <v>11461.95</v>
      </c>
    </row>
    <row r="1244" spans="1:11" x14ac:dyDescent="0.25">
      <c r="A1244" t="str">
        <f t="shared" si="19"/>
        <v>TD N8_Compt-eclairage\\2310AA</v>
      </c>
      <c r="B1244" s="1">
        <v>45200</v>
      </c>
      <c r="C1244" s="1">
        <v>45200</v>
      </c>
      <c r="D1244" t="s">
        <v>86</v>
      </c>
      <c r="E1244" t="s">
        <v>68</v>
      </c>
      <c r="F1244" t="s">
        <v>12</v>
      </c>
      <c r="G1244" t="s">
        <v>13</v>
      </c>
      <c r="H1244" t="s">
        <v>50</v>
      </c>
      <c r="I1244" t="s">
        <v>40</v>
      </c>
      <c r="J1244" t="s">
        <v>87</v>
      </c>
      <c r="K1244" s="2">
        <v>12118.21</v>
      </c>
    </row>
    <row r="1245" spans="1:11" x14ac:dyDescent="0.25">
      <c r="A1245" t="str">
        <f t="shared" si="19"/>
        <v>TD Amphithéatre_Compt-éclairage\\2310AA</v>
      </c>
      <c r="B1245" s="1">
        <v>45200</v>
      </c>
      <c r="C1245" s="1">
        <v>45200</v>
      </c>
      <c r="D1245" t="s">
        <v>88</v>
      </c>
      <c r="E1245" t="s">
        <v>38</v>
      </c>
      <c r="F1245" t="s">
        <v>12</v>
      </c>
      <c r="G1245" t="s">
        <v>13</v>
      </c>
      <c r="H1245" t="s">
        <v>39</v>
      </c>
      <c r="I1245" t="s">
        <v>40</v>
      </c>
      <c r="J1245" t="s">
        <v>87</v>
      </c>
      <c r="K1245" s="2">
        <v>3402.2</v>
      </c>
    </row>
    <row r="1246" spans="1:11" x14ac:dyDescent="0.25">
      <c r="A1246" t="str">
        <f t="shared" si="19"/>
        <v>TD HQ PCS_Compt-éclairage\\2310AA</v>
      </c>
      <c r="B1246" s="1">
        <v>45200</v>
      </c>
      <c r="C1246" s="1">
        <v>45200</v>
      </c>
      <c r="D1246" t="s">
        <v>88</v>
      </c>
      <c r="E1246" t="s">
        <v>51</v>
      </c>
      <c r="F1246" t="s">
        <v>12</v>
      </c>
      <c r="G1246" t="s">
        <v>13</v>
      </c>
      <c r="H1246" t="s">
        <v>39</v>
      </c>
      <c r="I1246" t="s">
        <v>45</v>
      </c>
      <c r="J1246" t="s">
        <v>87</v>
      </c>
      <c r="K1246" s="2">
        <v>258</v>
      </c>
    </row>
    <row r="1247" spans="1:11" x14ac:dyDescent="0.25">
      <c r="A1247" t="str">
        <f t="shared" si="19"/>
        <v>TD Instance 120P_Compt-éclairage\\2310AA</v>
      </c>
      <c r="B1247" s="1">
        <v>45200</v>
      </c>
      <c r="C1247" s="1">
        <v>45200</v>
      </c>
      <c r="D1247" t="s">
        <v>88</v>
      </c>
      <c r="E1247" t="s">
        <v>53</v>
      </c>
      <c r="F1247" t="s">
        <v>12</v>
      </c>
      <c r="G1247" t="s">
        <v>13</v>
      </c>
      <c r="H1247" t="s">
        <v>39</v>
      </c>
      <c r="I1247" t="s">
        <v>40</v>
      </c>
      <c r="J1247" t="s">
        <v>87</v>
      </c>
      <c r="K1247" s="2">
        <v>6947</v>
      </c>
    </row>
    <row r="1248" spans="1:11" x14ac:dyDescent="0.25">
      <c r="A1248" t="str">
        <f t="shared" si="19"/>
        <v>TD Instance 30P_Compt-éclairage\\2310AA</v>
      </c>
      <c r="B1248" s="1">
        <v>45200</v>
      </c>
      <c r="C1248" s="1">
        <v>45200</v>
      </c>
      <c r="D1248" t="s">
        <v>88</v>
      </c>
      <c r="E1248" t="s">
        <v>54</v>
      </c>
      <c r="F1248" t="s">
        <v>12</v>
      </c>
      <c r="G1248" t="s">
        <v>13</v>
      </c>
      <c r="H1248" t="s">
        <v>39</v>
      </c>
      <c r="I1248" t="s">
        <v>40</v>
      </c>
      <c r="J1248" t="s">
        <v>87</v>
      </c>
      <c r="K1248" s="2">
        <v>2082</v>
      </c>
    </row>
    <row r="1249" spans="1:11" x14ac:dyDescent="0.25">
      <c r="A1249" t="str">
        <f t="shared" si="19"/>
        <v>TD NO_Compt-éclairage\\2310AA</v>
      </c>
      <c r="B1249" s="1">
        <v>45200</v>
      </c>
      <c r="C1249" s="1">
        <v>45200</v>
      </c>
      <c r="D1249" t="s">
        <v>88</v>
      </c>
      <c r="E1249" t="s">
        <v>69</v>
      </c>
      <c r="F1249" t="s">
        <v>12</v>
      </c>
      <c r="G1249" t="s">
        <v>13</v>
      </c>
      <c r="H1249" t="s">
        <v>39</v>
      </c>
      <c r="I1249" t="s">
        <v>40</v>
      </c>
      <c r="J1249" t="s">
        <v>87</v>
      </c>
      <c r="K1249" s="2">
        <v>13859.2</v>
      </c>
    </row>
    <row r="1250" spans="1:11" x14ac:dyDescent="0.25">
      <c r="A1250" t="str">
        <f t="shared" si="19"/>
        <v>TD OS_Compt-éclairage\\2310AA</v>
      </c>
      <c r="B1250" s="1">
        <v>45200</v>
      </c>
      <c r="C1250" s="1">
        <v>45200</v>
      </c>
      <c r="D1250" t="s">
        <v>88</v>
      </c>
      <c r="E1250" t="s">
        <v>70</v>
      </c>
      <c r="F1250" t="s">
        <v>12</v>
      </c>
      <c r="G1250" t="s">
        <v>13</v>
      </c>
      <c r="H1250" t="s">
        <v>39</v>
      </c>
      <c r="I1250" t="s">
        <v>40</v>
      </c>
      <c r="J1250" t="s">
        <v>87</v>
      </c>
      <c r="K1250" s="2">
        <v>950</v>
      </c>
    </row>
    <row r="1251" spans="1:11" x14ac:dyDescent="0.25">
      <c r="A1251" t="str">
        <f t="shared" si="19"/>
        <v>TD SS N°1_Compt-éclairage\\2310AA</v>
      </c>
      <c r="B1251" s="1">
        <v>45200</v>
      </c>
      <c r="C1251" s="1">
        <v>45200</v>
      </c>
      <c r="D1251" t="s">
        <v>88</v>
      </c>
      <c r="E1251" t="s">
        <v>71</v>
      </c>
      <c r="F1251" t="s">
        <v>12</v>
      </c>
      <c r="G1251" t="s">
        <v>13</v>
      </c>
      <c r="H1251" t="s">
        <v>72</v>
      </c>
      <c r="I1251" t="s">
        <v>40</v>
      </c>
      <c r="J1251" t="s">
        <v>87</v>
      </c>
      <c r="K1251" s="2">
        <v>17614.12</v>
      </c>
    </row>
    <row r="1252" spans="1:11" x14ac:dyDescent="0.25">
      <c r="A1252" t="str">
        <f t="shared" si="19"/>
        <v>TD Caféteria_Compt-éclairage cafet\\2310AA</v>
      </c>
      <c r="B1252" s="1">
        <v>45200</v>
      </c>
      <c r="C1252" s="1">
        <v>45200</v>
      </c>
      <c r="D1252" t="s">
        <v>89</v>
      </c>
      <c r="E1252" t="s">
        <v>42</v>
      </c>
      <c r="F1252" t="s">
        <v>12</v>
      </c>
      <c r="G1252" t="s">
        <v>13</v>
      </c>
      <c r="H1252" t="s">
        <v>43</v>
      </c>
      <c r="I1252" t="s">
        <v>40</v>
      </c>
      <c r="J1252" t="s">
        <v>87</v>
      </c>
      <c r="K1252" s="2">
        <v>2288</v>
      </c>
    </row>
    <row r="1253" spans="1:11" x14ac:dyDescent="0.25">
      <c r="A1253" t="str">
        <f t="shared" si="19"/>
        <v>TD NO_Compt-éclairage office\\2310AA</v>
      </c>
      <c r="B1253" s="1">
        <v>45200</v>
      </c>
      <c r="C1253" s="1">
        <v>45200</v>
      </c>
      <c r="D1253" t="s">
        <v>90</v>
      </c>
      <c r="E1253" t="s">
        <v>69</v>
      </c>
      <c r="F1253" t="s">
        <v>12</v>
      </c>
      <c r="G1253" t="s">
        <v>13</v>
      </c>
      <c r="H1253" t="s">
        <v>39</v>
      </c>
      <c r="I1253" t="s">
        <v>40</v>
      </c>
      <c r="J1253" t="s">
        <v>87</v>
      </c>
      <c r="K1253" s="2">
        <v>718</v>
      </c>
    </row>
    <row r="1254" spans="1:11" x14ac:dyDescent="0.25">
      <c r="A1254" t="str">
        <f t="shared" si="19"/>
        <v>TD SS N°2_Compt-éclairge\\2310AA</v>
      </c>
      <c r="B1254" s="1">
        <v>45200</v>
      </c>
      <c r="C1254" s="1">
        <v>45200</v>
      </c>
      <c r="D1254" t="s">
        <v>91</v>
      </c>
      <c r="E1254" t="s">
        <v>73</v>
      </c>
      <c r="F1254" t="s">
        <v>12</v>
      </c>
      <c r="G1254" t="s">
        <v>13</v>
      </c>
      <c r="H1254" t="s">
        <v>74</v>
      </c>
      <c r="I1254" t="s">
        <v>40</v>
      </c>
      <c r="J1254" t="s">
        <v>87</v>
      </c>
      <c r="K1254" s="2">
        <v>2865.72</v>
      </c>
    </row>
    <row r="1255" spans="1:11" x14ac:dyDescent="0.25">
      <c r="A1255" t="str">
        <f t="shared" si="19"/>
        <v>TD N1_Compt-ECS\\2310AA</v>
      </c>
      <c r="B1255" s="1">
        <v>45200</v>
      </c>
      <c r="C1255" s="1">
        <v>45200</v>
      </c>
      <c r="D1255" t="s">
        <v>92</v>
      </c>
      <c r="E1255" t="s">
        <v>55</v>
      </c>
      <c r="F1255" t="s">
        <v>12</v>
      </c>
      <c r="G1255" t="s">
        <v>13</v>
      </c>
      <c r="H1255" t="s">
        <v>48</v>
      </c>
      <c r="I1255" t="s">
        <v>40</v>
      </c>
      <c r="J1255" t="s">
        <v>79</v>
      </c>
      <c r="K1255" s="2">
        <v>2332.65</v>
      </c>
    </row>
    <row r="1256" spans="1:11" x14ac:dyDescent="0.25">
      <c r="A1256" t="str">
        <f t="shared" si="19"/>
        <v>TD N8_Compt-ECS\\2310AA</v>
      </c>
      <c r="B1256" s="1">
        <v>45200</v>
      </c>
      <c r="C1256" s="1">
        <v>45200</v>
      </c>
      <c r="D1256" t="s">
        <v>92</v>
      </c>
      <c r="E1256" t="s">
        <v>68</v>
      </c>
      <c r="F1256" t="s">
        <v>12</v>
      </c>
      <c r="G1256" t="s">
        <v>13</v>
      </c>
      <c r="H1256" t="s">
        <v>50</v>
      </c>
      <c r="I1256" t="s">
        <v>40</v>
      </c>
      <c r="J1256" t="s">
        <v>79</v>
      </c>
      <c r="K1256" s="2">
        <v>2373.4499999999998</v>
      </c>
    </row>
    <row r="1257" spans="1:11" x14ac:dyDescent="0.25">
      <c r="A1257" t="str">
        <f t="shared" si="19"/>
        <v>TD OS_Compt-Local menage\\2310AA</v>
      </c>
      <c r="B1257" s="1">
        <v>45200</v>
      </c>
      <c r="C1257" s="1">
        <v>45200</v>
      </c>
      <c r="D1257" t="s">
        <v>93</v>
      </c>
      <c r="E1257" t="s">
        <v>70</v>
      </c>
      <c r="F1257" t="s">
        <v>12</v>
      </c>
      <c r="G1257" t="s">
        <v>13</v>
      </c>
      <c r="H1257" t="s">
        <v>39</v>
      </c>
      <c r="I1257" t="s">
        <v>40</v>
      </c>
      <c r="J1257" t="s">
        <v>81</v>
      </c>
      <c r="K1257" s="2">
        <v>761</v>
      </c>
    </row>
    <row r="1258" spans="1:11" x14ac:dyDescent="0.25">
      <c r="A1258" t="str">
        <f t="shared" si="19"/>
        <v>TGS_Compt-Monte charge N08\\2310AA</v>
      </c>
      <c r="B1258" s="1">
        <v>45200</v>
      </c>
      <c r="C1258" s="1">
        <v>45200</v>
      </c>
      <c r="D1258" t="s">
        <v>94</v>
      </c>
      <c r="E1258" t="s">
        <v>77</v>
      </c>
      <c r="F1258" t="s">
        <v>12</v>
      </c>
      <c r="G1258" t="s">
        <v>13</v>
      </c>
      <c r="H1258" t="s">
        <v>72</v>
      </c>
      <c r="I1258" t="s">
        <v>45</v>
      </c>
      <c r="J1258" t="s">
        <v>35</v>
      </c>
      <c r="K1258" s="2">
        <v>6832.99</v>
      </c>
    </row>
    <row r="1259" spans="1:11" x14ac:dyDescent="0.25">
      <c r="A1259" t="str">
        <f t="shared" si="19"/>
        <v>TD Amphithéatre_Compt-PC\\2310AA</v>
      </c>
      <c r="B1259" s="1">
        <v>45200</v>
      </c>
      <c r="C1259" s="1">
        <v>45200</v>
      </c>
      <c r="D1259" t="s">
        <v>95</v>
      </c>
      <c r="E1259" t="s">
        <v>38</v>
      </c>
      <c r="F1259" t="s">
        <v>12</v>
      </c>
      <c r="G1259" t="s">
        <v>13</v>
      </c>
      <c r="H1259" t="s">
        <v>39</v>
      </c>
      <c r="I1259" t="s">
        <v>40</v>
      </c>
      <c r="J1259" t="s">
        <v>81</v>
      </c>
      <c r="K1259" s="2">
        <v>236.99</v>
      </c>
    </row>
    <row r="1260" spans="1:11" x14ac:dyDescent="0.25">
      <c r="A1260" t="str">
        <f t="shared" si="19"/>
        <v>TD Caféteria_Compt-PC\\2310AA</v>
      </c>
      <c r="B1260" s="1">
        <v>45200</v>
      </c>
      <c r="C1260" s="1">
        <v>45200</v>
      </c>
      <c r="D1260" t="s">
        <v>95</v>
      </c>
      <c r="E1260" t="s">
        <v>42</v>
      </c>
      <c r="F1260" t="s">
        <v>12</v>
      </c>
      <c r="G1260" t="s">
        <v>13</v>
      </c>
      <c r="H1260" t="s">
        <v>43</v>
      </c>
      <c r="I1260" t="s">
        <v>40</v>
      </c>
      <c r="J1260" t="s">
        <v>81</v>
      </c>
      <c r="K1260" s="2">
        <v>180.4</v>
      </c>
    </row>
    <row r="1261" spans="1:11" x14ac:dyDescent="0.25">
      <c r="A1261" t="str">
        <f t="shared" si="19"/>
        <v>TD HQ N0_Compt-PC\\2310AA</v>
      </c>
      <c r="B1261" s="1">
        <v>45200</v>
      </c>
      <c r="C1261" s="1">
        <v>45200</v>
      </c>
      <c r="D1261" t="s">
        <v>95</v>
      </c>
      <c r="E1261" t="s">
        <v>46</v>
      </c>
      <c r="F1261" t="s">
        <v>12</v>
      </c>
      <c r="G1261" t="s">
        <v>13</v>
      </c>
      <c r="H1261" t="s">
        <v>39</v>
      </c>
      <c r="I1261" t="s">
        <v>45</v>
      </c>
      <c r="J1261" t="s">
        <v>81</v>
      </c>
      <c r="K1261" s="2">
        <v>11270.6</v>
      </c>
    </row>
    <row r="1262" spans="1:11" x14ac:dyDescent="0.25">
      <c r="A1262" t="str">
        <f t="shared" si="19"/>
        <v>TD HQ N1_Compt-PC\\2310AA</v>
      </c>
      <c r="B1262" s="1">
        <v>45200</v>
      </c>
      <c r="C1262" s="1">
        <v>45200</v>
      </c>
      <c r="D1262" t="s">
        <v>95</v>
      </c>
      <c r="E1262" t="s">
        <v>47</v>
      </c>
      <c r="F1262" t="s">
        <v>12</v>
      </c>
      <c r="G1262" t="s">
        <v>13</v>
      </c>
      <c r="H1262" t="s">
        <v>48</v>
      </c>
      <c r="I1262" t="s">
        <v>45</v>
      </c>
      <c r="J1262" t="s">
        <v>81</v>
      </c>
      <c r="K1262" s="2">
        <v>1380.4</v>
      </c>
    </row>
    <row r="1263" spans="1:11" x14ac:dyDescent="0.25">
      <c r="A1263" t="str">
        <f t="shared" si="19"/>
        <v>TD HQ N8_Compt-PC\\2310AA</v>
      </c>
      <c r="B1263" s="1">
        <v>45200</v>
      </c>
      <c r="C1263" s="1">
        <v>45200</v>
      </c>
      <c r="D1263" t="s">
        <v>95</v>
      </c>
      <c r="E1263" t="s">
        <v>49</v>
      </c>
      <c r="F1263" t="s">
        <v>12</v>
      </c>
      <c r="G1263" t="s">
        <v>13</v>
      </c>
      <c r="H1263" t="s">
        <v>50</v>
      </c>
      <c r="I1263" t="s">
        <v>45</v>
      </c>
      <c r="J1263" t="s">
        <v>81</v>
      </c>
      <c r="K1263" s="2">
        <v>12219.3</v>
      </c>
    </row>
    <row r="1264" spans="1:11" x14ac:dyDescent="0.25">
      <c r="A1264" t="str">
        <f t="shared" si="19"/>
        <v>TD HQ PCS_Compt-PC\\2310AA</v>
      </c>
      <c r="B1264" s="1">
        <v>45200</v>
      </c>
      <c r="C1264" s="1">
        <v>45200</v>
      </c>
      <c r="D1264" t="s">
        <v>95</v>
      </c>
      <c r="E1264" t="s">
        <v>51</v>
      </c>
      <c r="F1264" t="s">
        <v>12</v>
      </c>
      <c r="G1264" t="s">
        <v>13</v>
      </c>
      <c r="H1264" t="s">
        <v>39</v>
      </c>
      <c r="I1264" t="s">
        <v>45</v>
      </c>
      <c r="J1264" t="s">
        <v>81</v>
      </c>
      <c r="K1264" s="2">
        <v>5983.48</v>
      </c>
    </row>
    <row r="1265" spans="1:11" x14ac:dyDescent="0.25">
      <c r="A1265" t="str">
        <f t="shared" si="19"/>
        <v>TD Instance 120P_Compt-PC\\2310AA</v>
      </c>
      <c r="B1265" s="1">
        <v>45200</v>
      </c>
      <c r="C1265" s="1">
        <v>45200</v>
      </c>
      <c r="D1265" t="s">
        <v>95</v>
      </c>
      <c r="E1265" t="s">
        <v>53</v>
      </c>
      <c r="F1265" t="s">
        <v>12</v>
      </c>
      <c r="G1265" t="s">
        <v>13</v>
      </c>
      <c r="H1265" t="s">
        <v>39</v>
      </c>
      <c r="I1265" t="s">
        <v>40</v>
      </c>
      <c r="J1265" t="s">
        <v>81</v>
      </c>
      <c r="K1265" s="2">
        <v>9</v>
      </c>
    </row>
    <row r="1266" spans="1:11" x14ac:dyDescent="0.25">
      <c r="A1266" t="str">
        <f t="shared" si="19"/>
        <v>TD Instance 30P_Compt-PC\\2310AA</v>
      </c>
      <c r="B1266" s="1">
        <v>45200</v>
      </c>
      <c r="C1266" s="1">
        <v>45200</v>
      </c>
      <c r="D1266" t="s">
        <v>95</v>
      </c>
      <c r="E1266" t="s">
        <v>54</v>
      </c>
      <c r="F1266" t="s">
        <v>12</v>
      </c>
      <c r="G1266" t="s">
        <v>13</v>
      </c>
      <c r="H1266" t="s">
        <v>39</v>
      </c>
      <c r="I1266" t="s">
        <v>40</v>
      </c>
      <c r="J1266" t="s">
        <v>81</v>
      </c>
      <c r="K1266" s="2">
        <v>10</v>
      </c>
    </row>
    <row r="1267" spans="1:11" x14ac:dyDescent="0.25">
      <c r="A1267" t="str">
        <f t="shared" si="19"/>
        <v>TD N1_Compt-PC\\2310AA</v>
      </c>
      <c r="B1267" s="1">
        <v>45200</v>
      </c>
      <c r="C1267" s="1">
        <v>45200</v>
      </c>
      <c r="D1267" t="s">
        <v>95</v>
      </c>
      <c r="E1267" t="s">
        <v>55</v>
      </c>
      <c r="F1267" t="s">
        <v>12</v>
      </c>
      <c r="G1267" t="s">
        <v>13</v>
      </c>
      <c r="H1267" t="s">
        <v>48</v>
      </c>
      <c r="I1267" t="s">
        <v>40</v>
      </c>
      <c r="J1267" t="s">
        <v>81</v>
      </c>
      <c r="K1267" s="2">
        <v>3488</v>
      </c>
    </row>
    <row r="1268" spans="1:11" x14ac:dyDescent="0.25">
      <c r="A1268" t="str">
        <f t="shared" si="19"/>
        <v>TD N8_Compt-PC\\2310AA</v>
      </c>
      <c r="B1268" s="1">
        <v>45200</v>
      </c>
      <c r="C1268" s="1">
        <v>45200</v>
      </c>
      <c r="D1268" t="s">
        <v>95</v>
      </c>
      <c r="E1268" t="s">
        <v>68</v>
      </c>
      <c r="F1268" t="s">
        <v>12</v>
      </c>
      <c r="G1268" t="s">
        <v>13</v>
      </c>
      <c r="H1268" t="s">
        <v>50</v>
      </c>
      <c r="I1268" t="s">
        <v>40</v>
      </c>
      <c r="J1268" t="s">
        <v>81</v>
      </c>
      <c r="K1268" s="2">
        <v>1152.46</v>
      </c>
    </row>
    <row r="1269" spans="1:11" x14ac:dyDescent="0.25">
      <c r="A1269" t="str">
        <f t="shared" si="19"/>
        <v>TD NO_Compt-PC\\2310AA</v>
      </c>
      <c r="B1269" s="1">
        <v>45200</v>
      </c>
      <c r="C1269" s="1">
        <v>45200</v>
      </c>
      <c r="D1269" t="s">
        <v>95</v>
      </c>
      <c r="E1269" t="s">
        <v>69</v>
      </c>
      <c r="F1269" t="s">
        <v>12</v>
      </c>
      <c r="G1269" t="s">
        <v>13</v>
      </c>
      <c r="H1269" t="s">
        <v>39</v>
      </c>
      <c r="I1269" t="s">
        <v>40</v>
      </c>
      <c r="J1269" t="s">
        <v>81</v>
      </c>
      <c r="K1269" s="2">
        <v>19262.810000000001</v>
      </c>
    </row>
    <row r="1270" spans="1:11" x14ac:dyDescent="0.25">
      <c r="A1270" t="str">
        <f t="shared" si="19"/>
        <v>TD OS_Compt-PC\\2310AA</v>
      </c>
      <c r="B1270" s="1">
        <v>45200</v>
      </c>
      <c r="C1270" s="1">
        <v>45200</v>
      </c>
      <c r="D1270" t="s">
        <v>95</v>
      </c>
      <c r="E1270" t="s">
        <v>70</v>
      </c>
      <c r="F1270" t="s">
        <v>12</v>
      </c>
      <c r="G1270" t="s">
        <v>13</v>
      </c>
      <c r="H1270" t="s">
        <v>39</v>
      </c>
      <c r="I1270" t="s">
        <v>40</v>
      </c>
      <c r="J1270" t="s">
        <v>81</v>
      </c>
      <c r="K1270" s="2">
        <v>314.20999999999998</v>
      </c>
    </row>
    <row r="1271" spans="1:11" x14ac:dyDescent="0.25">
      <c r="A1271" t="str">
        <f t="shared" si="19"/>
        <v>TD SS N°1_Compt-PC\\2310AA</v>
      </c>
      <c r="B1271" s="1">
        <v>45200</v>
      </c>
      <c r="C1271" s="1">
        <v>45200</v>
      </c>
      <c r="D1271" t="s">
        <v>95</v>
      </c>
      <c r="E1271" t="s">
        <v>71</v>
      </c>
      <c r="F1271" t="s">
        <v>12</v>
      </c>
      <c r="G1271" t="s">
        <v>13</v>
      </c>
      <c r="H1271" t="s">
        <v>72</v>
      </c>
      <c r="I1271" t="s">
        <v>40</v>
      </c>
      <c r="J1271" t="s">
        <v>81</v>
      </c>
      <c r="K1271" s="2">
        <v>340.39</v>
      </c>
    </row>
    <row r="1272" spans="1:11" x14ac:dyDescent="0.25">
      <c r="A1272" t="str">
        <f t="shared" si="19"/>
        <v>TD SS N°2_Compt-PC\\2310AA</v>
      </c>
      <c r="B1272" s="1">
        <v>45200</v>
      </c>
      <c r="C1272" s="1">
        <v>45200</v>
      </c>
      <c r="D1272" t="s">
        <v>95</v>
      </c>
      <c r="E1272" t="s">
        <v>73</v>
      </c>
      <c r="F1272" t="s">
        <v>12</v>
      </c>
      <c r="G1272" t="s">
        <v>13</v>
      </c>
      <c r="H1272" t="s">
        <v>74</v>
      </c>
      <c r="I1272" t="s">
        <v>40</v>
      </c>
      <c r="J1272" t="s">
        <v>81</v>
      </c>
      <c r="K1272" s="2">
        <v>44.24</v>
      </c>
    </row>
    <row r="1273" spans="1:11" x14ac:dyDescent="0.25">
      <c r="A1273" t="str">
        <f t="shared" si="19"/>
        <v>TGS_Compt-Pompes de relevages\\2310AA</v>
      </c>
      <c r="B1273" s="1">
        <v>45200</v>
      </c>
      <c r="C1273" s="1">
        <v>45200</v>
      </c>
      <c r="D1273" t="s">
        <v>96</v>
      </c>
      <c r="E1273" t="s">
        <v>77</v>
      </c>
      <c r="F1273" t="s">
        <v>12</v>
      </c>
      <c r="G1273" t="s">
        <v>13</v>
      </c>
      <c r="H1273" t="s">
        <v>72</v>
      </c>
      <c r="I1273" t="s">
        <v>45</v>
      </c>
      <c r="J1273" t="s">
        <v>97</v>
      </c>
      <c r="K1273" s="2">
        <v>386.3</v>
      </c>
    </row>
    <row r="1274" spans="1:11" x14ac:dyDescent="0.25">
      <c r="A1274" t="str">
        <f t="shared" si="19"/>
        <v>TD HQ PCS_Compt-VC\\2310AA</v>
      </c>
      <c r="B1274" s="1">
        <v>45200</v>
      </c>
      <c r="C1274" s="1">
        <v>45200</v>
      </c>
      <c r="D1274" t="s">
        <v>98</v>
      </c>
      <c r="E1274" t="s">
        <v>51</v>
      </c>
      <c r="F1274" t="s">
        <v>12</v>
      </c>
      <c r="G1274" t="s">
        <v>13</v>
      </c>
      <c r="H1274" t="s">
        <v>39</v>
      </c>
      <c r="I1274" t="s">
        <v>45</v>
      </c>
      <c r="J1274" t="s">
        <v>21</v>
      </c>
      <c r="K1274" s="2">
        <v>583</v>
      </c>
    </row>
    <row r="1275" spans="1:11" x14ac:dyDescent="0.25">
      <c r="A1275" t="str">
        <f t="shared" si="19"/>
        <v>TD N2_CP1 Compt-éclairage\\2310AA</v>
      </c>
      <c r="B1275" s="1">
        <v>45200</v>
      </c>
      <c r="C1275" s="1">
        <v>45200</v>
      </c>
      <c r="D1275" t="s">
        <v>99</v>
      </c>
      <c r="E1275" t="s">
        <v>56</v>
      </c>
      <c r="F1275" t="s">
        <v>12</v>
      </c>
      <c r="G1275" t="s">
        <v>13</v>
      </c>
      <c r="H1275" t="s">
        <v>57</v>
      </c>
      <c r="I1275" t="s">
        <v>40</v>
      </c>
      <c r="J1275" t="s">
        <v>87</v>
      </c>
      <c r="K1275" s="2">
        <v>16311.3</v>
      </c>
    </row>
    <row r="1276" spans="1:11" x14ac:dyDescent="0.25">
      <c r="A1276" t="str">
        <f t="shared" si="19"/>
        <v>TD N3_CP1 Compt-éclairage\\2310AA</v>
      </c>
      <c r="B1276" s="1">
        <v>45200</v>
      </c>
      <c r="C1276" s="1">
        <v>45200</v>
      </c>
      <c r="D1276" t="s">
        <v>99</v>
      </c>
      <c r="E1276" t="s">
        <v>58</v>
      </c>
      <c r="F1276" t="s">
        <v>12</v>
      </c>
      <c r="G1276" t="s">
        <v>13</v>
      </c>
      <c r="H1276" t="s">
        <v>59</v>
      </c>
      <c r="I1276" t="s">
        <v>40</v>
      </c>
      <c r="J1276" t="s">
        <v>87</v>
      </c>
      <c r="K1276" s="2">
        <v>16564.400000000001</v>
      </c>
    </row>
    <row r="1277" spans="1:11" x14ac:dyDescent="0.25">
      <c r="A1277" t="str">
        <f t="shared" si="19"/>
        <v>TD N4_CP1 Compt-éclairage\\2310AA</v>
      </c>
      <c r="B1277" s="1">
        <v>45200</v>
      </c>
      <c r="C1277" s="1">
        <v>45200</v>
      </c>
      <c r="D1277" t="s">
        <v>99</v>
      </c>
      <c r="E1277" t="s">
        <v>60</v>
      </c>
      <c r="F1277" t="s">
        <v>12</v>
      </c>
      <c r="G1277" t="s">
        <v>13</v>
      </c>
      <c r="H1277" t="s">
        <v>61</v>
      </c>
      <c r="I1277" t="s">
        <v>40</v>
      </c>
      <c r="J1277" t="s">
        <v>87</v>
      </c>
      <c r="K1277" s="2">
        <v>15619.1</v>
      </c>
    </row>
    <row r="1278" spans="1:11" x14ac:dyDescent="0.25">
      <c r="A1278" t="str">
        <f t="shared" si="19"/>
        <v>TD N5_CP1 Compt-éclairage\\2310AA</v>
      </c>
      <c r="B1278" s="1">
        <v>45200</v>
      </c>
      <c r="C1278" s="1">
        <v>45200</v>
      </c>
      <c r="D1278" t="s">
        <v>99</v>
      </c>
      <c r="E1278" t="s">
        <v>62</v>
      </c>
      <c r="F1278" t="s">
        <v>12</v>
      </c>
      <c r="G1278" t="s">
        <v>13</v>
      </c>
      <c r="H1278" t="s">
        <v>63</v>
      </c>
      <c r="I1278" t="s">
        <v>40</v>
      </c>
      <c r="J1278" t="s">
        <v>87</v>
      </c>
      <c r="K1278" s="2">
        <v>15310.4</v>
      </c>
    </row>
    <row r="1279" spans="1:11" x14ac:dyDescent="0.25">
      <c r="A1279" t="str">
        <f t="shared" si="19"/>
        <v>TD N6_CP1 Compt-éclairage\\2310AA</v>
      </c>
      <c r="B1279" s="1">
        <v>45200</v>
      </c>
      <c r="C1279" s="1">
        <v>45200</v>
      </c>
      <c r="D1279" t="s">
        <v>99</v>
      </c>
      <c r="E1279" t="s">
        <v>64</v>
      </c>
      <c r="F1279" t="s">
        <v>12</v>
      </c>
      <c r="G1279" t="s">
        <v>13</v>
      </c>
      <c r="H1279" t="s">
        <v>65</v>
      </c>
      <c r="I1279" t="s">
        <v>40</v>
      </c>
      <c r="J1279" t="s">
        <v>87</v>
      </c>
      <c r="K1279" s="2">
        <v>14438.6</v>
      </c>
    </row>
    <row r="1280" spans="1:11" x14ac:dyDescent="0.25">
      <c r="A1280" t="str">
        <f t="shared" si="19"/>
        <v>TD N7_CP1 Compt-éclairage\\2310AA</v>
      </c>
      <c r="B1280" s="1">
        <v>45200</v>
      </c>
      <c r="C1280" s="1">
        <v>45200</v>
      </c>
      <c r="D1280" t="s">
        <v>99</v>
      </c>
      <c r="E1280" t="s">
        <v>66</v>
      </c>
      <c r="F1280" t="s">
        <v>12</v>
      </c>
      <c r="G1280" t="s">
        <v>13</v>
      </c>
      <c r="H1280" t="s">
        <v>67</v>
      </c>
      <c r="I1280" t="s">
        <v>40</v>
      </c>
      <c r="J1280" t="s">
        <v>87</v>
      </c>
      <c r="K1280" s="2">
        <v>13408.6</v>
      </c>
    </row>
    <row r="1281" spans="1:11" x14ac:dyDescent="0.25">
      <c r="A1281" t="str">
        <f t="shared" si="19"/>
        <v>TD N2_CP2 Compt-CVC\\2310AA</v>
      </c>
      <c r="B1281" s="1">
        <v>45200</v>
      </c>
      <c r="C1281" s="1">
        <v>45200</v>
      </c>
      <c r="D1281" t="s">
        <v>100</v>
      </c>
      <c r="E1281" t="s">
        <v>56</v>
      </c>
      <c r="F1281" t="s">
        <v>12</v>
      </c>
      <c r="G1281" t="s">
        <v>13</v>
      </c>
      <c r="H1281" t="s">
        <v>57</v>
      </c>
      <c r="I1281" t="s">
        <v>40</v>
      </c>
      <c r="J1281" t="s">
        <v>21</v>
      </c>
      <c r="K1281" s="2">
        <v>3312.8</v>
      </c>
    </row>
    <row r="1282" spans="1:11" x14ac:dyDescent="0.25">
      <c r="A1282" t="str">
        <f t="shared" ref="A1282:A1303" si="20">E1282&amp;"_"&amp;D1282&amp;"\\"&amp;TEXT(C1282,"JJMMAA")</f>
        <v>TD N3_CP2 Compt-CVC\\2310AA</v>
      </c>
      <c r="B1282" s="1">
        <v>45200</v>
      </c>
      <c r="C1282" s="1">
        <v>45200</v>
      </c>
      <c r="D1282" t="s">
        <v>100</v>
      </c>
      <c r="E1282" t="s">
        <v>58</v>
      </c>
      <c r="F1282" t="s">
        <v>12</v>
      </c>
      <c r="G1282" t="s">
        <v>13</v>
      </c>
      <c r="H1282" t="s">
        <v>59</v>
      </c>
      <c r="I1282" t="s">
        <v>40</v>
      </c>
      <c r="J1282" t="s">
        <v>21</v>
      </c>
      <c r="K1282" s="2">
        <v>3497.2</v>
      </c>
    </row>
    <row r="1283" spans="1:11" x14ac:dyDescent="0.25">
      <c r="A1283" t="str">
        <f t="shared" si="20"/>
        <v>TD N4_CP2 Compt-CVC\\2310AA</v>
      </c>
      <c r="B1283" s="1">
        <v>45200</v>
      </c>
      <c r="C1283" s="1">
        <v>45200</v>
      </c>
      <c r="D1283" t="s">
        <v>100</v>
      </c>
      <c r="E1283" t="s">
        <v>60</v>
      </c>
      <c r="F1283" t="s">
        <v>12</v>
      </c>
      <c r="G1283" t="s">
        <v>13</v>
      </c>
      <c r="H1283" t="s">
        <v>61</v>
      </c>
      <c r="I1283" t="s">
        <v>40</v>
      </c>
      <c r="J1283" t="s">
        <v>21</v>
      </c>
      <c r="K1283" s="2">
        <v>3312.5</v>
      </c>
    </row>
    <row r="1284" spans="1:11" x14ac:dyDescent="0.25">
      <c r="A1284" t="str">
        <f t="shared" si="20"/>
        <v>TD N5_CP2 Compt-CVC\\2310AA</v>
      </c>
      <c r="B1284" s="1">
        <v>45200</v>
      </c>
      <c r="C1284" s="1">
        <v>45200</v>
      </c>
      <c r="D1284" t="s">
        <v>100</v>
      </c>
      <c r="E1284" t="s">
        <v>62</v>
      </c>
      <c r="F1284" t="s">
        <v>12</v>
      </c>
      <c r="G1284" t="s">
        <v>13</v>
      </c>
      <c r="H1284" t="s">
        <v>63</v>
      </c>
      <c r="I1284" t="s">
        <v>40</v>
      </c>
      <c r="J1284" t="s">
        <v>21</v>
      </c>
      <c r="K1284" s="2">
        <v>3359.2</v>
      </c>
    </row>
    <row r="1285" spans="1:11" x14ac:dyDescent="0.25">
      <c r="A1285" t="str">
        <f t="shared" si="20"/>
        <v>TD N6_CP2 Compt-CVC\\2310AA</v>
      </c>
      <c r="B1285" s="1">
        <v>45200</v>
      </c>
      <c r="C1285" s="1">
        <v>45200</v>
      </c>
      <c r="D1285" t="s">
        <v>100</v>
      </c>
      <c r="E1285" t="s">
        <v>64</v>
      </c>
      <c r="F1285" t="s">
        <v>12</v>
      </c>
      <c r="G1285" t="s">
        <v>13</v>
      </c>
      <c r="H1285" t="s">
        <v>65</v>
      </c>
      <c r="I1285" t="s">
        <v>40</v>
      </c>
      <c r="J1285" t="s">
        <v>21</v>
      </c>
      <c r="K1285" s="2">
        <v>3458.5</v>
      </c>
    </row>
    <row r="1286" spans="1:11" x14ac:dyDescent="0.25">
      <c r="A1286" t="str">
        <f t="shared" si="20"/>
        <v>TD N7_CP2 Compt-CVC\\2310AA</v>
      </c>
      <c r="B1286" s="1">
        <v>45200</v>
      </c>
      <c r="C1286" s="1">
        <v>45200</v>
      </c>
      <c r="D1286" t="s">
        <v>100</v>
      </c>
      <c r="E1286" t="s">
        <v>66</v>
      </c>
      <c r="F1286" t="s">
        <v>12</v>
      </c>
      <c r="G1286" t="s">
        <v>13</v>
      </c>
      <c r="H1286" t="s">
        <v>67</v>
      </c>
      <c r="I1286" t="s">
        <v>40</v>
      </c>
      <c r="J1286" t="s">
        <v>21</v>
      </c>
      <c r="K1286" s="2">
        <v>3282</v>
      </c>
    </row>
    <row r="1287" spans="1:11" x14ac:dyDescent="0.25">
      <c r="A1287" t="str">
        <f t="shared" si="20"/>
        <v>TD N2_CP3 Compt-BEC\\2310AA</v>
      </c>
      <c r="B1287" s="1">
        <v>45200</v>
      </c>
      <c r="C1287" s="1">
        <v>45200</v>
      </c>
      <c r="D1287" t="s">
        <v>101</v>
      </c>
      <c r="E1287" t="s">
        <v>56</v>
      </c>
      <c r="F1287" t="s">
        <v>12</v>
      </c>
      <c r="G1287" t="s">
        <v>13</v>
      </c>
      <c r="H1287" t="s">
        <v>57</v>
      </c>
      <c r="I1287" t="s">
        <v>40</v>
      </c>
      <c r="J1287" t="s">
        <v>79</v>
      </c>
      <c r="K1287" s="2">
        <v>4312</v>
      </c>
    </row>
    <row r="1288" spans="1:11" x14ac:dyDescent="0.25">
      <c r="A1288" t="str">
        <f t="shared" si="20"/>
        <v>TD N3_CP3 Compt-BEC\\2310AA</v>
      </c>
      <c r="B1288" s="1">
        <v>45200</v>
      </c>
      <c r="C1288" s="1">
        <v>45200</v>
      </c>
      <c r="D1288" t="s">
        <v>101</v>
      </c>
      <c r="E1288" t="s">
        <v>58</v>
      </c>
      <c r="F1288" t="s">
        <v>12</v>
      </c>
      <c r="G1288" t="s">
        <v>13</v>
      </c>
      <c r="H1288" t="s">
        <v>59</v>
      </c>
      <c r="I1288" t="s">
        <v>40</v>
      </c>
      <c r="J1288" t="s">
        <v>79</v>
      </c>
      <c r="K1288" s="2">
        <v>4749.5</v>
      </c>
    </row>
    <row r="1289" spans="1:11" x14ac:dyDescent="0.25">
      <c r="A1289" t="str">
        <f t="shared" si="20"/>
        <v>TD N4_CP3 Compt-BEC\\2310AA</v>
      </c>
      <c r="B1289" s="1">
        <v>45200</v>
      </c>
      <c r="C1289" s="1">
        <v>45200</v>
      </c>
      <c r="D1289" t="s">
        <v>101</v>
      </c>
      <c r="E1289" t="s">
        <v>60</v>
      </c>
      <c r="F1289" t="s">
        <v>12</v>
      </c>
      <c r="G1289" t="s">
        <v>13</v>
      </c>
      <c r="H1289" t="s">
        <v>61</v>
      </c>
      <c r="I1289" t="s">
        <v>40</v>
      </c>
      <c r="J1289" t="s">
        <v>79</v>
      </c>
      <c r="K1289" s="2">
        <v>4694.7</v>
      </c>
    </row>
    <row r="1290" spans="1:11" x14ac:dyDescent="0.25">
      <c r="A1290" t="str">
        <f t="shared" si="20"/>
        <v>TD N5_CP3 Compt-BEC\\2310AA</v>
      </c>
      <c r="B1290" s="1">
        <v>45200</v>
      </c>
      <c r="C1290" s="1">
        <v>45200</v>
      </c>
      <c r="D1290" t="s">
        <v>101</v>
      </c>
      <c r="E1290" t="s">
        <v>62</v>
      </c>
      <c r="F1290" t="s">
        <v>12</v>
      </c>
      <c r="G1290" t="s">
        <v>13</v>
      </c>
      <c r="H1290" t="s">
        <v>63</v>
      </c>
      <c r="I1290" t="s">
        <v>40</v>
      </c>
      <c r="J1290" t="s">
        <v>79</v>
      </c>
      <c r="K1290" s="2">
        <v>5299.9</v>
      </c>
    </row>
    <row r="1291" spans="1:11" x14ac:dyDescent="0.25">
      <c r="A1291" t="str">
        <f t="shared" si="20"/>
        <v>TD N6_CP3 Compt-BEC\\2310AA</v>
      </c>
      <c r="B1291" s="1">
        <v>45200</v>
      </c>
      <c r="C1291" s="1">
        <v>45200</v>
      </c>
      <c r="D1291" t="s">
        <v>101</v>
      </c>
      <c r="E1291" t="s">
        <v>64</v>
      </c>
      <c r="F1291" t="s">
        <v>12</v>
      </c>
      <c r="G1291" t="s">
        <v>13</v>
      </c>
      <c r="H1291" t="s">
        <v>65</v>
      </c>
      <c r="I1291" t="s">
        <v>40</v>
      </c>
      <c r="J1291" t="s">
        <v>79</v>
      </c>
      <c r="K1291" s="2">
        <v>4668.3</v>
      </c>
    </row>
    <row r="1292" spans="1:11" x14ac:dyDescent="0.25">
      <c r="A1292" t="str">
        <f t="shared" si="20"/>
        <v>TD N7_CP3 Compt-BEC\\2310AA</v>
      </c>
      <c r="B1292" s="1">
        <v>45200</v>
      </c>
      <c r="C1292" s="1">
        <v>45200</v>
      </c>
      <c r="D1292" t="s">
        <v>101</v>
      </c>
      <c r="E1292" t="s">
        <v>66</v>
      </c>
      <c r="F1292" t="s">
        <v>12</v>
      </c>
      <c r="G1292" t="s">
        <v>13</v>
      </c>
      <c r="H1292" t="s">
        <v>67</v>
      </c>
      <c r="I1292" t="s">
        <v>40</v>
      </c>
      <c r="J1292" t="s">
        <v>79</v>
      </c>
      <c r="K1292" s="2">
        <v>3717.2</v>
      </c>
    </row>
    <row r="1293" spans="1:11" x14ac:dyDescent="0.25">
      <c r="A1293" t="str">
        <f t="shared" si="20"/>
        <v>TD N2_CP4 Compt-PC\\2310AA</v>
      </c>
      <c r="B1293" s="1">
        <v>45200</v>
      </c>
      <c r="C1293" s="1">
        <v>45200</v>
      </c>
      <c r="D1293" t="s">
        <v>102</v>
      </c>
      <c r="E1293" t="s">
        <v>56</v>
      </c>
      <c r="F1293" t="s">
        <v>12</v>
      </c>
      <c r="G1293" t="s">
        <v>13</v>
      </c>
      <c r="H1293" t="s">
        <v>57</v>
      </c>
      <c r="I1293" t="s">
        <v>40</v>
      </c>
      <c r="J1293" t="s">
        <v>81</v>
      </c>
      <c r="K1293" s="2">
        <v>7261.8</v>
      </c>
    </row>
    <row r="1294" spans="1:11" x14ac:dyDescent="0.25">
      <c r="A1294" t="str">
        <f t="shared" si="20"/>
        <v>TD N3_CP4 Compt-PC\\2310AA</v>
      </c>
      <c r="B1294" s="1">
        <v>45200</v>
      </c>
      <c r="C1294" s="1">
        <v>45200</v>
      </c>
      <c r="D1294" t="s">
        <v>102</v>
      </c>
      <c r="E1294" t="s">
        <v>58</v>
      </c>
      <c r="F1294" t="s">
        <v>12</v>
      </c>
      <c r="G1294" t="s">
        <v>13</v>
      </c>
      <c r="H1294" t="s">
        <v>59</v>
      </c>
      <c r="I1294" t="s">
        <v>40</v>
      </c>
      <c r="J1294" t="s">
        <v>81</v>
      </c>
      <c r="K1294" s="2">
        <v>7759.9</v>
      </c>
    </row>
    <row r="1295" spans="1:11" x14ac:dyDescent="0.25">
      <c r="A1295" t="str">
        <f t="shared" si="20"/>
        <v>TD N4_CP4 Compt-PC\\2310AA</v>
      </c>
      <c r="B1295" s="1">
        <v>45200</v>
      </c>
      <c r="C1295" s="1">
        <v>45200</v>
      </c>
      <c r="D1295" t="s">
        <v>102</v>
      </c>
      <c r="E1295" t="s">
        <v>60</v>
      </c>
      <c r="F1295" t="s">
        <v>12</v>
      </c>
      <c r="G1295" t="s">
        <v>13</v>
      </c>
      <c r="H1295" t="s">
        <v>61</v>
      </c>
      <c r="I1295" t="s">
        <v>40</v>
      </c>
      <c r="J1295" t="s">
        <v>81</v>
      </c>
      <c r="K1295" s="2">
        <v>9437.9</v>
      </c>
    </row>
    <row r="1296" spans="1:11" x14ac:dyDescent="0.25">
      <c r="A1296" t="str">
        <f t="shared" si="20"/>
        <v>TD N5_CP4 Compt-PC\\2310AA</v>
      </c>
      <c r="B1296" s="1">
        <v>45200</v>
      </c>
      <c r="C1296" s="1">
        <v>45200</v>
      </c>
      <c r="D1296" t="s">
        <v>102</v>
      </c>
      <c r="E1296" t="s">
        <v>62</v>
      </c>
      <c r="F1296" t="s">
        <v>12</v>
      </c>
      <c r="G1296" t="s">
        <v>13</v>
      </c>
      <c r="H1296" t="s">
        <v>63</v>
      </c>
      <c r="I1296" t="s">
        <v>40</v>
      </c>
      <c r="J1296" t="s">
        <v>81</v>
      </c>
      <c r="K1296" s="2">
        <v>9930.4</v>
      </c>
    </row>
    <row r="1297" spans="1:11" x14ac:dyDescent="0.25">
      <c r="A1297" t="str">
        <f t="shared" si="20"/>
        <v>TD N6_CP4 Compt-PC\\2310AA</v>
      </c>
      <c r="B1297" s="1">
        <v>45200</v>
      </c>
      <c r="C1297" s="1">
        <v>45200</v>
      </c>
      <c r="D1297" t="s">
        <v>102</v>
      </c>
      <c r="E1297" t="s">
        <v>64</v>
      </c>
      <c r="F1297" t="s">
        <v>12</v>
      </c>
      <c r="G1297" t="s">
        <v>13</v>
      </c>
      <c r="H1297" t="s">
        <v>65</v>
      </c>
      <c r="I1297" t="s">
        <v>40</v>
      </c>
      <c r="J1297" t="s">
        <v>81</v>
      </c>
      <c r="K1297" s="2">
        <v>9714.7999999999993</v>
      </c>
    </row>
    <row r="1298" spans="1:11" x14ac:dyDescent="0.25">
      <c r="A1298" t="str">
        <f t="shared" si="20"/>
        <v>TD N7_CP4 Compt-PC\\2310AA</v>
      </c>
      <c r="B1298" s="1">
        <v>45200</v>
      </c>
      <c r="C1298" s="1">
        <v>45200</v>
      </c>
      <c r="D1298" t="s">
        <v>102</v>
      </c>
      <c r="E1298" t="s">
        <v>66</v>
      </c>
      <c r="F1298" t="s">
        <v>12</v>
      </c>
      <c r="G1298" t="s">
        <v>13</v>
      </c>
      <c r="H1298" t="s">
        <v>67</v>
      </c>
      <c r="I1298" t="s">
        <v>40</v>
      </c>
      <c r="J1298" t="s">
        <v>81</v>
      </c>
      <c r="K1298" s="2">
        <v>10905</v>
      </c>
    </row>
    <row r="1299" spans="1:11" x14ac:dyDescent="0.25">
      <c r="A1299" t="str">
        <f t="shared" si="20"/>
        <v>Eau chaude_Eau chaude m3\\2310AA</v>
      </c>
      <c r="B1299" s="1">
        <v>45200</v>
      </c>
      <c r="C1299" s="1">
        <v>45200</v>
      </c>
      <c r="D1299" t="s">
        <v>114</v>
      </c>
      <c r="E1299" t="s">
        <v>115</v>
      </c>
      <c r="F1299" t="s">
        <v>116</v>
      </c>
      <c r="G1299" t="s">
        <v>117</v>
      </c>
      <c r="J1299" t="s">
        <v>41</v>
      </c>
      <c r="K1299" s="2">
        <v>52625.447999999997</v>
      </c>
    </row>
    <row r="1300" spans="1:11" x14ac:dyDescent="0.25">
      <c r="A1300" t="str">
        <f t="shared" si="20"/>
        <v>Eau chaude_Eau chaude MWh\\2310AA</v>
      </c>
      <c r="B1300" s="1">
        <v>45200</v>
      </c>
      <c r="C1300" s="1">
        <v>45200</v>
      </c>
      <c r="D1300" t="s">
        <v>120</v>
      </c>
      <c r="E1300" t="s">
        <v>115</v>
      </c>
      <c r="F1300" t="s">
        <v>121</v>
      </c>
      <c r="G1300" t="s">
        <v>117</v>
      </c>
      <c r="J1300" t="s">
        <v>41</v>
      </c>
      <c r="K1300" s="2">
        <v>469.44400000000002</v>
      </c>
    </row>
    <row r="1301" spans="1:11" x14ac:dyDescent="0.25">
      <c r="A1301" t="str">
        <f t="shared" si="20"/>
        <v>Eau foide_Eau foide\\2310AA</v>
      </c>
      <c r="B1301" s="1">
        <v>45200</v>
      </c>
      <c r="C1301" s="1">
        <v>45200</v>
      </c>
      <c r="D1301" t="s">
        <v>122</v>
      </c>
      <c r="E1301" t="s">
        <v>122</v>
      </c>
      <c r="F1301" t="s">
        <v>116</v>
      </c>
      <c r="G1301" t="s">
        <v>117</v>
      </c>
      <c r="J1301" t="s">
        <v>41</v>
      </c>
      <c r="K1301" s="2">
        <v>5333.24</v>
      </c>
    </row>
    <row r="1302" spans="1:11" x14ac:dyDescent="0.25">
      <c r="A1302" t="str">
        <f t="shared" si="20"/>
        <v>Eau foide_Eau froide bureau\\2310AA</v>
      </c>
      <c r="B1302" s="1">
        <v>45200</v>
      </c>
      <c r="C1302" s="1">
        <v>45200</v>
      </c>
      <c r="D1302" t="s">
        <v>123</v>
      </c>
      <c r="E1302" t="s">
        <v>122</v>
      </c>
      <c r="F1302" t="s">
        <v>116</v>
      </c>
      <c r="G1302" t="s">
        <v>117</v>
      </c>
      <c r="J1302" t="s">
        <v>41</v>
      </c>
      <c r="K1302" s="2">
        <v>2401</v>
      </c>
    </row>
    <row r="1303" spans="1:11" x14ac:dyDescent="0.25">
      <c r="A1303" t="str">
        <f t="shared" si="20"/>
        <v>Eau foide_Eau froide SG\\2310AA</v>
      </c>
      <c r="B1303" s="1">
        <v>45200</v>
      </c>
      <c r="C1303" s="1">
        <v>45200</v>
      </c>
      <c r="D1303" t="s">
        <v>124</v>
      </c>
      <c r="E1303" t="s">
        <v>122</v>
      </c>
      <c r="F1303" t="s">
        <v>116</v>
      </c>
      <c r="G1303" t="s">
        <v>117</v>
      </c>
      <c r="J1303" t="s">
        <v>41</v>
      </c>
      <c r="K1303" s="2">
        <v>2673</v>
      </c>
    </row>
  </sheetData>
  <autoFilter ref="B1:K1303" xr:uid="{064D9F78-B9C6-4816-BFB5-FF3F8310613F}">
    <sortState xmlns:xlrd2="http://schemas.microsoft.com/office/spreadsheetml/2017/richdata2" ref="B2:K1303">
      <sortCondition ref="B1:B13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13C6F-F3F0-4549-886F-0AA7B0237EDD}">
  <dimension ref="A1:AE133"/>
  <sheetViews>
    <sheetView topLeftCell="A115" workbookViewId="0">
      <selection activeCell="A132" sqref="A132"/>
    </sheetView>
  </sheetViews>
  <sheetFormatPr defaultColWidth="11.42578125" defaultRowHeight="15" x14ac:dyDescent="0.25"/>
  <cols>
    <col min="1" max="1" width="34.5703125" bestFit="1" customWidth="1"/>
    <col min="2" max="31" width="9.28515625" customWidth="1"/>
  </cols>
  <sheetData>
    <row r="1" spans="1:31" s="6" customFormat="1" x14ac:dyDescent="0.25">
      <c r="A1" s="3" t="s">
        <v>132</v>
      </c>
      <c r="B1" s="4">
        <v>44562</v>
      </c>
      <c r="C1" s="4">
        <v>44593</v>
      </c>
      <c r="D1" s="4">
        <v>44621</v>
      </c>
      <c r="E1" s="4">
        <v>44652</v>
      </c>
      <c r="F1" s="4">
        <v>44682</v>
      </c>
      <c r="G1" s="4">
        <v>44713</v>
      </c>
      <c r="H1" s="4">
        <v>44743</v>
      </c>
      <c r="I1" s="4">
        <v>44774</v>
      </c>
      <c r="J1" s="4">
        <v>44805</v>
      </c>
      <c r="K1" s="4">
        <v>44835</v>
      </c>
      <c r="L1" s="4">
        <v>44866</v>
      </c>
      <c r="M1" s="4">
        <v>44896</v>
      </c>
      <c r="N1" s="4">
        <v>44927</v>
      </c>
      <c r="O1" s="4">
        <v>44958</v>
      </c>
      <c r="P1" s="4">
        <v>44986</v>
      </c>
      <c r="Q1" s="4">
        <v>45017</v>
      </c>
      <c r="R1" s="4">
        <v>45047</v>
      </c>
      <c r="S1" s="4">
        <v>45078</v>
      </c>
      <c r="T1" s="4">
        <v>45108</v>
      </c>
      <c r="U1" s="4">
        <v>45139</v>
      </c>
      <c r="V1" s="4">
        <v>45170</v>
      </c>
      <c r="W1" s="4">
        <v>45200</v>
      </c>
      <c r="X1" s="4">
        <v>45231</v>
      </c>
      <c r="Y1" s="4">
        <v>45261</v>
      </c>
      <c r="Z1" s="4">
        <v>45292</v>
      </c>
      <c r="AA1" s="4">
        <v>45323</v>
      </c>
      <c r="AB1" s="5">
        <v>45352</v>
      </c>
      <c r="AC1" s="5">
        <v>45383</v>
      </c>
      <c r="AD1" s="5">
        <v>45413</v>
      </c>
      <c r="AE1" s="5">
        <v>45444</v>
      </c>
    </row>
    <row r="2" spans="1:31" x14ac:dyDescent="0.25">
      <c r="A2" t="s">
        <v>133</v>
      </c>
      <c r="B2">
        <f ca="1">IF(IFERROR(OFFSET('BDD PowerBI'!$A$1,MATCH(Consommation!$A2&amp;"\\"&amp;TEXT(Consommation!B$1,"JJMMAA"),CleU,0),10),0)-IFERROR(OFFSET('BDD PowerBI'!$A$1,MATCH(Consommation!$A2&amp;"\\"&amp;TEXT(DATE(YEAR(B$1)-1,MONTH(B$1),1),"JJMMAA"),CleU,0),10),0)&lt;0,0,IFERROR(OFFSET('BDD PowerBI'!$A$1,MATCH(Consommation!$A2&amp;"\\"&amp;TEXT(Consommation!B$1,"JJMMAA"),CleU,0),10),0)-IFERROR(OFFSET('BDD PowerBI'!$A$1,MATCH(Consommation!$A2&amp;"\\"&amp;TEXT(DATE(YEAR(B$1)-1,MONTH(B$1),1),"JJMMAA"),CleU,0),10),0))</f>
        <v>0</v>
      </c>
      <c r="C2">
        <f ca="1">IF(IFERROR(OFFSET('BDD PowerBI'!$A$1,MATCH(Consommation!$A2&amp;"\\"&amp;TEXT(Consommation!C$1,"JJMMAA"),CleU,0),10),0)-IFERROR(OFFSET('BDD PowerBI'!$A$1,MATCH(Consommation!$A2&amp;"\\"&amp;TEXT(DATE(YEAR(C$1)-1,MONTH(C$1),1),"JJMMAA"),CleU,0),10),0)&lt;0,0,IFERROR(OFFSET('BDD PowerBI'!$A$1,MATCH(Consommation!$A2&amp;"\\"&amp;TEXT(Consommation!C$1,"JJMMAA"),CleU,0),10),0)-IFERROR(OFFSET('BDD PowerBI'!$A$1,MATCH(Consommation!$A2&amp;"\\"&amp;TEXT(DATE(YEAR(C$1)-1,MONTH(C$1),1),"JJMMAA"),CleU,0),10),0))</f>
        <v>0</v>
      </c>
      <c r="D2">
        <f ca="1">IF(IFERROR(OFFSET('BDD PowerBI'!$A$1,MATCH(Consommation!$A2&amp;"\\"&amp;TEXT(Consommation!D$1,"JJMMAA"),CleU,0),10),0)-IFERROR(OFFSET('BDD PowerBI'!$A$1,MATCH(Consommation!$A2&amp;"\\"&amp;TEXT(DATE(YEAR(D$1)-1,MONTH(D$1),1),"JJMMAA"),CleU,0),10),0)&lt;0,0,IFERROR(OFFSET('BDD PowerBI'!$A$1,MATCH(Consommation!$A2&amp;"\\"&amp;TEXT(Consommation!D$1,"JJMMAA"),CleU,0),10),0)-IFERROR(OFFSET('BDD PowerBI'!$A$1,MATCH(Consommation!$A2&amp;"\\"&amp;TEXT(DATE(YEAR(D$1)-1,MONTH(D$1),1),"JJMMAA"),CleU,0),10),0))</f>
        <v>0</v>
      </c>
      <c r="E2">
        <f ca="1">IF(IFERROR(OFFSET('BDD PowerBI'!$A$1,MATCH(Consommation!$A2&amp;"\\"&amp;TEXT(Consommation!E$1,"JJMMAA"),CleU,0),10),0)-IFERROR(OFFSET('BDD PowerBI'!$A$1,MATCH(Consommation!$A2&amp;"\\"&amp;TEXT(DATE(YEAR(E$1)-1,MONTH(E$1),1),"JJMMAA"),CleU,0),10),0)&lt;0,0,IFERROR(OFFSET('BDD PowerBI'!$A$1,MATCH(Consommation!$A2&amp;"\\"&amp;TEXT(Consommation!E$1,"JJMMAA"),CleU,0),10),0)-IFERROR(OFFSET('BDD PowerBI'!$A$1,MATCH(Consommation!$A2&amp;"\\"&amp;TEXT(DATE(YEAR(E$1)-1,MONTH(E$1),1),"JJMMAA"),CleU,0),10),0))</f>
        <v>0</v>
      </c>
      <c r="F2">
        <f ca="1">IF(IFERROR(OFFSET('BDD PowerBI'!$A$1,MATCH(Consommation!$A2&amp;"\\"&amp;TEXT(Consommation!F$1,"JJMMAA"),CleU,0),10),0)-IFERROR(OFFSET('BDD PowerBI'!$A$1,MATCH(Consommation!$A2&amp;"\\"&amp;TEXT(DATE(YEAR(F$1)-1,MONTH(F$1),1),"JJMMAA"),CleU,0),10),0)&lt;0,0,IFERROR(OFFSET('BDD PowerBI'!$A$1,MATCH(Consommation!$A2&amp;"\\"&amp;TEXT(Consommation!F$1,"JJMMAA"),CleU,0),10),0)-IFERROR(OFFSET('BDD PowerBI'!$A$1,MATCH(Consommation!$A2&amp;"\\"&amp;TEXT(DATE(YEAR(F$1)-1,MONTH(F$1),1),"JJMMAA"),CleU,0),10),0))</f>
        <v>0</v>
      </c>
      <c r="G2">
        <f ca="1">IF(IFERROR(OFFSET('BDD PowerBI'!$A$1,MATCH(Consommation!$A2&amp;"\\"&amp;TEXT(Consommation!G$1,"JJMMAA"),CleU,0),10),0)-IFERROR(OFFSET('BDD PowerBI'!$A$1,MATCH(Consommation!$A2&amp;"\\"&amp;TEXT(DATE(YEAR(G$1)-1,MONTH(G$1),1),"JJMMAA"),CleU,0),10),0)&lt;0,0,IFERROR(OFFSET('BDD PowerBI'!$A$1,MATCH(Consommation!$A2&amp;"\\"&amp;TEXT(Consommation!G$1,"JJMMAA"),CleU,0),10),0)-IFERROR(OFFSET('BDD PowerBI'!$A$1,MATCH(Consommation!$A2&amp;"\\"&amp;TEXT(DATE(YEAR(G$1)-1,MONTH(G$1),1),"JJMMAA"),CleU,0),10),0))</f>
        <v>0</v>
      </c>
      <c r="H2">
        <f ca="1">IF(IFERROR(OFFSET('BDD PowerBI'!$A$1,MATCH(Consommation!$A2&amp;"\\"&amp;TEXT(Consommation!H$1,"JJMMAA"),CleU,0),10),0)-IFERROR(OFFSET('BDD PowerBI'!$A$1,MATCH(Consommation!$A2&amp;"\\"&amp;TEXT(DATE(YEAR(H$1)-1,MONTH(H$1),1),"JJMMAA"),CleU,0),10),0)&lt;0,0,IFERROR(OFFSET('BDD PowerBI'!$A$1,MATCH(Consommation!$A2&amp;"\\"&amp;TEXT(Consommation!H$1,"JJMMAA"),CleU,0),10),0)-IFERROR(OFFSET('BDD PowerBI'!$A$1,MATCH(Consommation!$A2&amp;"\\"&amp;TEXT(DATE(YEAR(H$1)-1,MONTH(H$1),1),"JJMMAA"),CleU,0),10),0))</f>
        <v>0</v>
      </c>
      <c r="I2">
        <f ca="1">IF(IFERROR(OFFSET('BDD PowerBI'!$A$1,MATCH(Consommation!$A2&amp;"\\"&amp;TEXT(Consommation!I$1,"JJMMAA"),CleU,0),10),0)-IFERROR(OFFSET('BDD PowerBI'!$A$1,MATCH(Consommation!$A2&amp;"\\"&amp;TEXT(DATE(YEAR(I$1)-1,MONTH(I$1),1),"JJMMAA"),CleU,0),10),0)&lt;0,0,IFERROR(OFFSET('BDD PowerBI'!$A$1,MATCH(Consommation!$A2&amp;"\\"&amp;TEXT(Consommation!I$1,"JJMMAA"),CleU,0),10),0)-IFERROR(OFFSET('BDD PowerBI'!$A$1,MATCH(Consommation!$A2&amp;"\\"&amp;TEXT(DATE(YEAR(I$1)-1,MONTH(I$1),1),"JJMMAA"),CleU,0),10),0))</f>
        <v>0</v>
      </c>
      <c r="J2">
        <f ca="1">IF(IFERROR(OFFSET('BDD PowerBI'!$A$1,MATCH(Consommation!$A2&amp;"\\"&amp;TEXT(Consommation!J$1,"JJMMAA"),CleU,0),10),0)-IFERROR(OFFSET('BDD PowerBI'!$A$1,MATCH(Consommation!$A2&amp;"\\"&amp;TEXT(DATE(YEAR(J$1)-1,MONTH(J$1),1),"JJMMAA"),CleU,0),10),0)&lt;0,0,IFERROR(OFFSET('BDD PowerBI'!$A$1,MATCH(Consommation!$A2&amp;"\\"&amp;TEXT(Consommation!J$1,"JJMMAA"),CleU,0),10),0)-IFERROR(OFFSET('BDD PowerBI'!$A$1,MATCH(Consommation!$A2&amp;"\\"&amp;TEXT(DATE(YEAR(J$1)-1,MONTH(J$1),1),"JJMMAA"),CleU,0),10),0))</f>
        <v>0</v>
      </c>
      <c r="K2">
        <f ca="1">IF(IFERROR(OFFSET('BDD PowerBI'!$A$1,MATCH(Consommation!$A2&amp;"\\"&amp;TEXT(Consommation!K$1,"JJMMAA"),CleU,0),10),0)-IFERROR(OFFSET('BDD PowerBI'!$A$1,MATCH(Consommation!$A2&amp;"\\"&amp;TEXT(DATE(YEAR(K$1)-1,MONTH(K$1),1),"JJMMAA"),CleU,0),10),0)&lt;0,0,IFERROR(OFFSET('BDD PowerBI'!$A$1,MATCH(Consommation!$A2&amp;"\\"&amp;TEXT(Consommation!K$1,"JJMMAA"),CleU,0),10),0)-IFERROR(OFFSET('BDD PowerBI'!$A$1,MATCH(Consommation!$A2&amp;"\\"&amp;TEXT(DATE(YEAR(K$1)-1,MONTH(K$1),1),"JJMMAA"),CleU,0),10),0))</f>
        <v>0</v>
      </c>
      <c r="L2">
        <f ca="1">IF(IFERROR(OFFSET('BDD PowerBI'!$A$1,MATCH(Consommation!$A2&amp;"\\"&amp;TEXT(Consommation!L$1,"JJMMAA"),CleU,0),10),0)-IFERROR(OFFSET('BDD PowerBI'!$A$1,MATCH(Consommation!$A2&amp;"\\"&amp;TEXT(DATE(YEAR(L$1)-1,MONTH(L$1),1),"JJMMAA"),CleU,0),10),0)&lt;0,0,IFERROR(OFFSET('BDD PowerBI'!$A$1,MATCH(Consommation!$A2&amp;"\\"&amp;TEXT(Consommation!L$1,"JJMMAA"),CleU,0),10),0)-IFERROR(OFFSET('BDD PowerBI'!$A$1,MATCH(Consommation!$A2&amp;"\\"&amp;TEXT(DATE(YEAR(L$1)-1,MONTH(L$1),1),"JJMMAA"),CleU,0),10),0))</f>
        <v>0</v>
      </c>
      <c r="M2">
        <f ca="1">IF(IFERROR(OFFSET('BDD PowerBI'!$A$1,MATCH(Consommation!$A2&amp;"\\"&amp;TEXT(Consommation!M$1,"JJMMAA"),CleU,0),10),0)-IFERROR(OFFSET('BDD PowerBI'!$A$1,MATCH(Consommation!$A2&amp;"\\"&amp;TEXT(DATE(YEAR(M$1)-1,MONTH(M$1),1),"JJMMAA"),CleU,0),10),0)&lt;0,0,IFERROR(OFFSET('BDD PowerBI'!$A$1,MATCH(Consommation!$A2&amp;"\\"&amp;TEXT(Consommation!M$1,"JJMMAA"),CleU,0),10),0)-IFERROR(OFFSET('BDD PowerBI'!$A$1,MATCH(Consommation!$A2&amp;"\\"&amp;TEXT(DATE(YEAR(M$1)-1,MONTH(M$1),1),"JJMMAA"),CleU,0),10),0))</f>
        <v>84123</v>
      </c>
      <c r="N2">
        <f ca="1">IF(IFERROR(OFFSET('BDD PowerBI'!$A$1,MATCH(Consommation!$A2&amp;"\\"&amp;TEXT(Consommation!N$1,"JJMMAA"),CleU,0),10),0)-IFERROR(OFFSET('BDD PowerBI'!$A$1,MATCH(Consommation!$A2&amp;"\\"&amp;TEXT(DATE(YEAR(N$1)-1,MONTH(N$1),1),"JJMMAA"),CleU,0),10),0)&lt;0,0,IFERROR(OFFSET('BDD PowerBI'!$A$1,MATCH(Consommation!$A2&amp;"\\"&amp;TEXT(Consommation!N$1,"JJMMAA"),CleU,0),10),0)-IFERROR(OFFSET('BDD PowerBI'!$A$1,MATCH(Consommation!$A2&amp;"\\"&amp;TEXT(DATE(YEAR(N$1)-1,MONTH(N$1),1),"JJMMAA"),CleU,0),10),0))</f>
        <v>115873</v>
      </c>
      <c r="O2">
        <f ca="1">IF(IFERROR(OFFSET('BDD PowerBI'!$A$1,MATCH(Consommation!$A2&amp;"\\"&amp;TEXT(Consommation!O$1,"JJMMAA"),CleU,0),10),0)-IFERROR(OFFSET('BDD PowerBI'!$A$1,MATCH(Consommation!$A2&amp;"\\"&amp;TEXT(DATE(YEAR(O$1)-1,MONTH(O$1),1),"JJMMAA"),CleU,0),10),0)&lt;0,0,IFERROR(OFFSET('BDD PowerBI'!$A$1,MATCH(Consommation!$A2&amp;"\\"&amp;TEXT(Consommation!O$1,"JJMMAA"),CleU,0),10),0)-IFERROR(OFFSET('BDD PowerBI'!$A$1,MATCH(Consommation!$A2&amp;"\\"&amp;TEXT(DATE(YEAR(O$1)-1,MONTH(O$1),1),"JJMMAA"),CleU,0),10),0))</f>
        <v>146623</v>
      </c>
      <c r="P2">
        <f ca="1">IF(IFERROR(OFFSET('BDD PowerBI'!$A$1,MATCH(Consommation!$A2&amp;"\\"&amp;TEXT(Consommation!P$1,"JJMMAA"),CleU,0),10),0)-IFERROR(OFFSET('BDD PowerBI'!$A$1,MATCH(Consommation!$A2&amp;"\\"&amp;TEXT(DATE(YEAR(P$1)-1,MONTH(P$1),1),"JJMMAA"),CleU,0),10),0)&lt;0,0,IFERROR(OFFSET('BDD PowerBI'!$A$1,MATCH(Consommation!$A2&amp;"\\"&amp;TEXT(Consommation!P$1,"JJMMAA"),CleU,0),10),0)-IFERROR(OFFSET('BDD PowerBI'!$A$1,MATCH(Consommation!$A2&amp;"\\"&amp;TEXT(DATE(YEAR(P$1)-1,MONTH(P$1),1),"JJMMAA"),CleU,0),10),0))</f>
        <v>192712</v>
      </c>
      <c r="Q2">
        <f ca="1">IF(IFERROR(OFFSET('BDD PowerBI'!$A$1,MATCH(Consommation!$A2&amp;"\\"&amp;TEXT(Consommation!Q$1,"JJMMAA"),CleU,0),10),0)-IFERROR(OFFSET('BDD PowerBI'!$A$1,MATCH(Consommation!$A2&amp;"\\"&amp;TEXT(DATE(YEAR(Q$1)-1,MONTH(Q$1),1),"JJMMAA"),CleU,0),10),0)&lt;0,0,IFERROR(OFFSET('BDD PowerBI'!$A$1,MATCH(Consommation!$A2&amp;"\\"&amp;TEXT(Consommation!Q$1,"JJMMAA"),CleU,0),10),0)-IFERROR(OFFSET('BDD PowerBI'!$A$1,MATCH(Consommation!$A2&amp;"\\"&amp;TEXT(DATE(YEAR(Q$1)-1,MONTH(Q$1),1),"JJMMAA"),CleU,0),10),0))</f>
        <v>192712</v>
      </c>
      <c r="R2">
        <f ca="1">IF(IFERROR(OFFSET('BDD PowerBI'!$A$1,MATCH(Consommation!$A2&amp;"\\"&amp;TEXT(Consommation!R$1,"JJMMAA"),CleU,0),10),0)-IFERROR(OFFSET('BDD PowerBI'!$A$1,MATCH(Consommation!$A2&amp;"\\"&amp;TEXT(DATE(YEAR(R$1)-1,MONTH(R$1),1),"JJMMAA"),CleU,0),10),0)&lt;0,0,IFERROR(OFFSET('BDD PowerBI'!$A$1,MATCH(Consommation!$A2&amp;"\\"&amp;TEXT(Consommation!R$1,"JJMMAA"),CleU,0),10),0)-IFERROR(OFFSET('BDD PowerBI'!$A$1,MATCH(Consommation!$A2&amp;"\\"&amp;TEXT(DATE(YEAR(R$1)-1,MONTH(R$1),1),"JJMMAA"),CleU,0),10),0))</f>
        <v>192712</v>
      </c>
      <c r="S2">
        <f ca="1">IF(IFERROR(OFFSET('BDD PowerBI'!$A$1,MATCH(Consommation!$A2&amp;"\\"&amp;TEXT(Consommation!S$1,"JJMMAA"),CleU,0),10),0)-IFERROR(OFFSET('BDD PowerBI'!$A$1,MATCH(Consommation!$A2&amp;"\\"&amp;TEXT(DATE(YEAR(S$1)-1,MONTH(S$1),1),"JJMMAA"),CleU,0),10),0)&lt;0,0,IFERROR(OFFSET('BDD PowerBI'!$A$1,MATCH(Consommation!$A2&amp;"\\"&amp;TEXT(Consommation!S$1,"JJMMAA"),CleU,0),10),0)-IFERROR(OFFSET('BDD PowerBI'!$A$1,MATCH(Consommation!$A2&amp;"\\"&amp;TEXT(DATE(YEAR(S$1)-1,MONTH(S$1),1),"JJMMAA"),CleU,0),10),0))</f>
        <v>192712</v>
      </c>
      <c r="T2">
        <f ca="1">IF(IFERROR(OFFSET('BDD PowerBI'!$A$1,MATCH(Consommation!$A2&amp;"\\"&amp;TEXT(Consommation!T$1,"JJMMAA"),CleU,0),10),0)-IFERROR(OFFSET('BDD PowerBI'!$A$1,MATCH(Consommation!$A2&amp;"\\"&amp;TEXT(DATE(YEAR(T$1)-1,MONTH(T$1),1),"JJMMAA"),CleU,0),10),0)&lt;0,0,IFERROR(OFFSET('BDD PowerBI'!$A$1,MATCH(Consommation!$A2&amp;"\\"&amp;TEXT(Consommation!T$1,"JJMMAA"),CleU,0),10),0)-IFERROR(OFFSET('BDD PowerBI'!$A$1,MATCH(Consommation!$A2&amp;"\\"&amp;TEXT(DATE(YEAR(T$1)-1,MONTH(T$1),1),"JJMMAA"),CleU,0),10),0))</f>
        <v>0</v>
      </c>
      <c r="U2">
        <f ca="1">IF(IFERROR(OFFSET('BDD PowerBI'!$A$1,MATCH(Consommation!$A2&amp;"\\"&amp;TEXT(Consommation!U$1,"JJMMAA"),CleU,0),10),0)-IFERROR(OFFSET('BDD PowerBI'!$A$1,MATCH(Consommation!$A2&amp;"\\"&amp;TEXT(DATE(YEAR(U$1)-1,MONTH(U$1),1),"JJMMAA"),CleU,0),10),0)&lt;0,0,IFERROR(OFFSET('BDD PowerBI'!$A$1,MATCH(Consommation!$A2&amp;"\\"&amp;TEXT(Consommation!U$1,"JJMMAA"),CleU,0),10),0)-IFERROR(OFFSET('BDD PowerBI'!$A$1,MATCH(Consommation!$A2&amp;"\\"&amp;TEXT(DATE(YEAR(U$1)-1,MONTH(U$1),1),"JJMMAA"),CleU,0),10),0))</f>
        <v>0</v>
      </c>
      <c r="V2">
        <f ca="1">IF(IFERROR(OFFSET('BDD PowerBI'!$A$1,MATCH(Consommation!$A2&amp;"\\"&amp;TEXT(Consommation!V$1,"JJMMAA"),CleU,0),10),0)-IFERROR(OFFSET('BDD PowerBI'!$A$1,MATCH(Consommation!$A2&amp;"\\"&amp;TEXT(DATE(YEAR(V$1)-1,MONTH(V$1),1),"JJMMAA"),CleU,0),10),0)&lt;0,0,IFERROR(OFFSET('BDD PowerBI'!$A$1,MATCH(Consommation!$A2&amp;"\\"&amp;TEXT(Consommation!V$1,"JJMMAA"),CleU,0),10),0)-IFERROR(OFFSET('BDD PowerBI'!$A$1,MATCH(Consommation!$A2&amp;"\\"&amp;TEXT(DATE(YEAR(V$1)-1,MONTH(V$1),1),"JJMMAA"),CleU,0),10),0))</f>
        <v>0</v>
      </c>
      <c r="W2">
        <f ca="1">IF(IFERROR(OFFSET('BDD PowerBI'!$A$1,MATCH(Consommation!$A2&amp;"\\"&amp;TEXT(Consommation!W$1,"JJMMAA"),CleU,0),10),0)-IFERROR(OFFSET('BDD PowerBI'!$A$1,MATCH(Consommation!$A2&amp;"\\"&amp;TEXT(DATE(YEAR(W$1)-1,MONTH(W$1),1),"JJMMAA"),CleU,0),10),0)&lt;0,0,IFERROR(OFFSET('BDD PowerBI'!$A$1,MATCH(Consommation!$A2&amp;"\\"&amp;TEXT(Consommation!W$1,"JJMMAA"),CleU,0),10),0)-IFERROR(OFFSET('BDD PowerBI'!$A$1,MATCH(Consommation!$A2&amp;"\\"&amp;TEXT(DATE(YEAR(W$1)-1,MONTH(W$1),1),"JJMMAA"),CleU,0),10),0))</f>
        <v>0</v>
      </c>
      <c r="X2">
        <f ca="1">IF(IFERROR(OFFSET('BDD PowerBI'!$A$1,MATCH(Consommation!$A2&amp;"\\"&amp;TEXT(Consommation!X$1,"JJMMAA"),CleU,0),10),0)-IFERROR(OFFSET('BDD PowerBI'!$A$1,MATCH(Consommation!$A2&amp;"\\"&amp;TEXT(DATE(YEAR(X$1)-1,MONTH(X$1),1),"JJMMAA"),CleU,0),10),0)&lt;0,0,IFERROR(OFFSET('BDD PowerBI'!$A$1,MATCH(Consommation!$A2&amp;"\\"&amp;TEXT(Consommation!X$1,"JJMMAA"),CleU,0),10),0)-IFERROR(OFFSET('BDD PowerBI'!$A$1,MATCH(Consommation!$A2&amp;"\\"&amp;TEXT(DATE(YEAR(X$1)-1,MONTH(X$1),1),"JJMMAA"),CleU,0),10),0))</f>
        <v>0</v>
      </c>
      <c r="Y2">
        <f ca="1">IF(IFERROR(OFFSET('BDD PowerBI'!$A$1,MATCH(Consommation!$A2&amp;"\\"&amp;TEXT(Consommation!Y$1,"JJMMAA"),CleU,0),10),0)-IFERROR(OFFSET('BDD PowerBI'!$A$1,MATCH(Consommation!$A2&amp;"\\"&amp;TEXT(DATE(YEAR(Y$1)-1,MONTH(Y$1),1),"JJMMAA"),CleU,0),10),0)&lt;0,0,IFERROR(OFFSET('BDD PowerBI'!$A$1,MATCH(Consommation!$A2&amp;"\\"&amp;TEXT(Consommation!Y$1,"JJMMAA"),CleU,0),10),0)-IFERROR(OFFSET('BDD PowerBI'!$A$1,MATCH(Consommation!$A2&amp;"\\"&amp;TEXT(DATE(YEAR(Y$1)-1,MONTH(Y$1),1),"JJMMAA"),CleU,0),10),0))</f>
        <v>0</v>
      </c>
      <c r="Z2">
        <f ca="1">IF(IFERROR(OFFSET('BDD PowerBI'!$A$1,MATCH(Consommation!$A2&amp;"\\"&amp;TEXT(Consommation!Z$1,"JJMMAA"),CleU,0),10),0)-IFERROR(OFFSET('BDD PowerBI'!$A$1,MATCH(Consommation!$A2&amp;"\\"&amp;TEXT(DATE(YEAR(Z$1)-1,MONTH(Z$1),1),"JJMMAA"),CleU,0),10),0)&lt;0,0,IFERROR(OFFSET('BDD PowerBI'!$A$1,MATCH(Consommation!$A2&amp;"\\"&amp;TEXT(Consommation!Z$1,"JJMMAA"),CleU,0),10),0)-IFERROR(OFFSET('BDD PowerBI'!$A$1,MATCH(Consommation!$A2&amp;"\\"&amp;TEXT(DATE(YEAR(Z$1)-1,MONTH(Z$1),1),"JJMMAA"),CleU,0),10),0))</f>
        <v>0</v>
      </c>
      <c r="AA2">
        <f ca="1">IF(IFERROR(OFFSET('BDD PowerBI'!$A$1,MATCH(Consommation!$A2&amp;"\\"&amp;TEXT(Consommation!AA$1,"JJMMAA"),CleU,0),10),0)-IFERROR(OFFSET('BDD PowerBI'!$A$1,MATCH(Consommation!$A2&amp;"\\"&amp;TEXT(DATE(YEAR(AA$1)-1,MONTH(AA$1),1),"JJMMAA"),CleU,0),10),0)&lt;0,0,IFERROR(OFFSET('BDD PowerBI'!$A$1,MATCH(Consommation!$A2&amp;"\\"&amp;TEXT(Consommation!AA$1,"JJMMAA"),CleU,0),10),0)-IFERROR(OFFSET('BDD PowerBI'!$A$1,MATCH(Consommation!$A2&amp;"\\"&amp;TEXT(DATE(YEAR(AA$1)-1,MONTH(AA$1),1),"JJMMAA"),CleU,0),10),0))</f>
        <v>0</v>
      </c>
      <c r="AB2">
        <f ca="1">IF(IFERROR(OFFSET('BDD PowerBI'!$A$1,MATCH(Consommation!$A2&amp;"\\"&amp;TEXT(Consommation!AB$1,"JJMMAA"),CleU,0),10),0)-IFERROR(OFFSET('BDD PowerBI'!$A$1,MATCH(Consommation!$A2&amp;"\\"&amp;TEXT(DATE(YEAR(AB$1)-1,MONTH(AB$1),1),"JJMMAA"),CleU,0),10),0)&lt;0,0,IFERROR(OFFSET('BDD PowerBI'!$A$1,MATCH(Consommation!$A2&amp;"\\"&amp;TEXT(Consommation!AB$1,"JJMMAA"),CleU,0),10),0)-IFERROR(OFFSET('BDD PowerBI'!$A$1,MATCH(Consommation!$A2&amp;"\\"&amp;TEXT(DATE(YEAR(AB$1)-1,MONTH(AB$1),1),"JJMMAA"),CleU,0),10),0))</f>
        <v>0</v>
      </c>
      <c r="AC2">
        <f ca="1">IF(IFERROR(OFFSET('BDD PowerBI'!$A$1,MATCH(Consommation!$A2&amp;"\\"&amp;TEXT(Consommation!AC$1,"JJMMAA"),CleU,0),10),0)-IFERROR(OFFSET('BDD PowerBI'!$A$1,MATCH(Consommation!$A2&amp;"\\"&amp;TEXT(DATE(YEAR(AC$1)-1,MONTH(AC$1),1),"JJMMAA"),CleU,0),10),0)&lt;0,0,IFERROR(OFFSET('BDD PowerBI'!$A$1,MATCH(Consommation!$A2&amp;"\\"&amp;TEXT(Consommation!AC$1,"JJMMAA"),CleU,0),10),0)-IFERROR(OFFSET('BDD PowerBI'!$A$1,MATCH(Consommation!$A2&amp;"\\"&amp;TEXT(DATE(YEAR(AC$1)-1,MONTH(AC$1),1),"JJMMAA"),CleU,0),10),0))</f>
        <v>0</v>
      </c>
      <c r="AD2">
        <f ca="1">IF(IFERROR(OFFSET('BDD PowerBI'!$A$1,MATCH(Consommation!$A2&amp;"\\"&amp;TEXT(Consommation!AD$1,"JJMMAA"),CleU,0),10),0)-IFERROR(OFFSET('BDD PowerBI'!$A$1,MATCH(Consommation!$A2&amp;"\\"&amp;TEXT(DATE(YEAR(AD$1)-1,MONTH(AD$1),1),"JJMMAA"),CleU,0),10),0)&lt;0,0,IFERROR(OFFSET('BDD PowerBI'!$A$1,MATCH(Consommation!$A2&amp;"\\"&amp;TEXT(Consommation!AD$1,"JJMMAA"),CleU,0),10),0)-IFERROR(OFFSET('BDD PowerBI'!$A$1,MATCH(Consommation!$A2&amp;"\\"&amp;TEXT(DATE(YEAR(AD$1)-1,MONTH(AD$1),1),"JJMMAA"),CleU,0),10),0))</f>
        <v>0</v>
      </c>
      <c r="AE2">
        <f ca="1">IF(IFERROR(OFFSET('BDD PowerBI'!$A$1,MATCH(Consommation!$A2&amp;"\\"&amp;TEXT(Consommation!AE$1,"JJMMAA"),CleU,0),10),0)-IFERROR(OFFSET('BDD PowerBI'!$A$1,MATCH(Consommation!$A2&amp;"\\"&amp;TEXT(DATE(YEAR(AE$1)-1,MONTH(AE$1),1),"JJMMAA"),CleU,0),10),0)&lt;0,0,IFERROR(OFFSET('BDD PowerBI'!$A$1,MATCH(Consommation!$A2&amp;"\\"&amp;TEXT(Consommation!AE$1,"JJMMAA"),CleU,0),10),0)-IFERROR(OFFSET('BDD PowerBI'!$A$1,MATCH(Consommation!$A2&amp;"\\"&amp;TEXT(DATE(YEAR(AE$1)-1,MONTH(AE$1),1),"JJMMAA"),CleU,0),10),0))</f>
        <v>0</v>
      </c>
    </row>
    <row r="3" spans="1:31" x14ac:dyDescent="0.25">
      <c r="A3" t="s">
        <v>134</v>
      </c>
      <c r="B3">
        <f ca="1">IF(IFERROR(OFFSET('BDD PowerBI'!$A$1,MATCH(Consommation!$A3&amp;"\\"&amp;TEXT(Consommation!B$1,"JJMMAA"),CleU,0),10),0)-IFERROR(OFFSET('BDD PowerBI'!$A$1,MATCH(Consommation!$A3&amp;"\\"&amp;TEXT(DATE(YEAR(B$1)-1,MONTH(B$1),1),"JJMMAA"),CleU,0),10),0)&lt;0,0,IFERROR(OFFSET('BDD PowerBI'!$A$1,MATCH(Consommation!$A3&amp;"\\"&amp;TEXT(Consommation!B$1,"JJMMAA"),CleU,0),10),0)-IFERROR(OFFSET('BDD PowerBI'!$A$1,MATCH(Consommation!$A3&amp;"\\"&amp;TEXT(DATE(YEAR(B$1)-1,MONTH(B$1),1),"JJMMAA"),CleU,0),10),0))</f>
        <v>0</v>
      </c>
      <c r="C3">
        <f ca="1">IF(IFERROR(OFFSET('BDD PowerBI'!$A$1,MATCH(Consommation!$A3&amp;"\\"&amp;TEXT(Consommation!C$1,"JJMMAA"),CleU,0),10),0)-IFERROR(OFFSET('BDD PowerBI'!$A$1,MATCH(Consommation!$A3&amp;"\\"&amp;TEXT(DATE(YEAR(C$1)-1,MONTH(C$1),1),"JJMMAA"),CleU,0),10),0)&lt;0,0,IFERROR(OFFSET('BDD PowerBI'!$A$1,MATCH(Consommation!$A3&amp;"\\"&amp;TEXT(Consommation!C$1,"JJMMAA"),CleU,0),10),0)-IFERROR(OFFSET('BDD PowerBI'!$A$1,MATCH(Consommation!$A3&amp;"\\"&amp;TEXT(DATE(YEAR(C$1)-1,MONTH(C$1),1),"JJMMAA"),CleU,0),10),0))</f>
        <v>0</v>
      </c>
      <c r="D3">
        <f ca="1">IF(IFERROR(OFFSET('BDD PowerBI'!$A$1,MATCH(Consommation!$A3&amp;"\\"&amp;TEXT(Consommation!D$1,"JJMMAA"),CleU,0),10),0)-IFERROR(OFFSET('BDD PowerBI'!$A$1,MATCH(Consommation!$A3&amp;"\\"&amp;TEXT(DATE(YEAR(D$1)-1,MONTH(D$1),1),"JJMMAA"),CleU,0),10),0)&lt;0,0,IFERROR(OFFSET('BDD PowerBI'!$A$1,MATCH(Consommation!$A3&amp;"\\"&amp;TEXT(Consommation!D$1,"JJMMAA"),CleU,0),10),0)-IFERROR(OFFSET('BDD PowerBI'!$A$1,MATCH(Consommation!$A3&amp;"\\"&amp;TEXT(DATE(YEAR(D$1)-1,MONTH(D$1),1),"JJMMAA"),CleU,0),10),0))</f>
        <v>0</v>
      </c>
      <c r="E3">
        <f ca="1">IF(IFERROR(OFFSET('BDD PowerBI'!$A$1,MATCH(Consommation!$A3&amp;"\\"&amp;TEXT(Consommation!E$1,"JJMMAA"),CleU,0),10),0)-IFERROR(OFFSET('BDD PowerBI'!$A$1,MATCH(Consommation!$A3&amp;"\\"&amp;TEXT(DATE(YEAR(E$1)-1,MONTH(E$1),1),"JJMMAA"),CleU,0),10),0)&lt;0,0,IFERROR(OFFSET('BDD PowerBI'!$A$1,MATCH(Consommation!$A3&amp;"\\"&amp;TEXT(Consommation!E$1,"JJMMAA"),CleU,0),10),0)-IFERROR(OFFSET('BDD PowerBI'!$A$1,MATCH(Consommation!$A3&amp;"\\"&amp;TEXT(DATE(YEAR(E$1)-1,MONTH(E$1),1),"JJMMAA"),CleU,0),10),0))</f>
        <v>0</v>
      </c>
      <c r="F3">
        <f ca="1">IF(IFERROR(OFFSET('BDD PowerBI'!$A$1,MATCH(Consommation!$A3&amp;"\\"&amp;TEXT(Consommation!F$1,"JJMMAA"),CleU,0),10),0)-IFERROR(OFFSET('BDD PowerBI'!$A$1,MATCH(Consommation!$A3&amp;"\\"&amp;TEXT(DATE(YEAR(F$1)-1,MONTH(F$1),1),"JJMMAA"),CleU,0),10),0)&lt;0,0,IFERROR(OFFSET('BDD PowerBI'!$A$1,MATCH(Consommation!$A3&amp;"\\"&amp;TEXT(Consommation!F$1,"JJMMAA"),CleU,0),10),0)-IFERROR(OFFSET('BDD PowerBI'!$A$1,MATCH(Consommation!$A3&amp;"\\"&amp;TEXT(DATE(YEAR(F$1)-1,MONTH(F$1),1),"JJMMAA"),CleU,0),10),0))</f>
        <v>0</v>
      </c>
      <c r="G3">
        <f ca="1">IF(IFERROR(OFFSET('BDD PowerBI'!$A$1,MATCH(Consommation!$A3&amp;"\\"&amp;TEXT(Consommation!G$1,"JJMMAA"),CleU,0),10),0)-IFERROR(OFFSET('BDD PowerBI'!$A$1,MATCH(Consommation!$A3&amp;"\\"&amp;TEXT(DATE(YEAR(G$1)-1,MONTH(G$1),1),"JJMMAA"),CleU,0),10),0)&lt;0,0,IFERROR(OFFSET('BDD PowerBI'!$A$1,MATCH(Consommation!$A3&amp;"\\"&amp;TEXT(Consommation!G$1,"JJMMAA"),CleU,0),10),0)-IFERROR(OFFSET('BDD PowerBI'!$A$1,MATCH(Consommation!$A3&amp;"\\"&amp;TEXT(DATE(YEAR(G$1)-1,MONTH(G$1),1),"JJMMAA"),CleU,0),10),0))</f>
        <v>0</v>
      </c>
      <c r="H3">
        <f ca="1">IF(IFERROR(OFFSET('BDD PowerBI'!$A$1,MATCH(Consommation!$A3&amp;"\\"&amp;TEXT(Consommation!H$1,"JJMMAA"),CleU,0),10),0)-IFERROR(OFFSET('BDD PowerBI'!$A$1,MATCH(Consommation!$A3&amp;"\\"&amp;TEXT(DATE(YEAR(H$1)-1,MONTH(H$1),1),"JJMMAA"),CleU,0),10),0)&lt;0,0,IFERROR(OFFSET('BDD PowerBI'!$A$1,MATCH(Consommation!$A3&amp;"\\"&amp;TEXT(Consommation!H$1,"JJMMAA"),CleU,0),10),0)-IFERROR(OFFSET('BDD PowerBI'!$A$1,MATCH(Consommation!$A3&amp;"\\"&amp;TEXT(DATE(YEAR(H$1)-1,MONTH(H$1),1),"JJMMAA"),CleU,0),10),0))</f>
        <v>0</v>
      </c>
      <c r="I3">
        <f ca="1">IF(IFERROR(OFFSET('BDD PowerBI'!$A$1,MATCH(Consommation!$A3&amp;"\\"&amp;TEXT(Consommation!I$1,"JJMMAA"),CleU,0),10),0)-IFERROR(OFFSET('BDD PowerBI'!$A$1,MATCH(Consommation!$A3&amp;"\\"&amp;TEXT(DATE(YEAR(I$1)-1,MONTH(I$1),1),"JJMMAA"),CleU,0),10),0)&lt;0,0,IFERROR(OFFSET('BDD PowerBI'!$A$1,MATCH(Consommation!$A3&amp;"\\"&amp;TEXT(Consommation!I$1,"JJMMAA"),CleU,0),10),0)-IFERROR(OFFSET('BDD PowerBI'!$A$1,MATCH(Consommation!$A3&amp;"\\"&amp;TEXT(DATE(YEAR(I$1)-1,MONTH(I$1),1),"JJMMAA"),CleU,0),10),0))</f>
        <v>0</v>
      </c>
      <c r="J3">
        <f ca="1">IF(IFERROR(OFFSET('BDD PowerBI'!$A$1,MATCH(Consommation!$A3&amp;"\\"&amp;TEXT(Consommation!J$1,"JJMMAA"),CleU,0),10),0)-IFERROR(OFFSET('BDD PowerBI'!$A$1,MATCH(Consommation!$A3&amp;"\\"&amp;TEXT(DATE(YEAR(J$1)-1,MONTH(J$1),1),"JJMMAA"),CleU,0),10),0)&lt;0,0,IFERROR(OFFSET('BDD PowerBI'!$A$1,MATCH(Consommation!$A3&amp;"\\"&amp;TEXT(Consommation!J$1,"JJMMAA"),CleU,0),10),0)-IFERROR(OFFSET('BDD PowerBI'!$A$1,MATCH(Consommation!$A3&amp;"\\"&amp;TEXT(DATE(YEAR(J$1)-1,MONTH(J$1),1),"JJMMAA"),CleU,0),10),0))</f>
        <v>0</v>
      </c>
      <c r="K3">
        <f ca="1">IF(IFERROR(OFFSET('BDD PowerBI'!$A$1,MATCH(Consommation!$A3&amp;"\\"&amp;TEXT(Consommation!K$1,"JJMMAA"),CleU,0),10),0)-IFERROR(OFFSET('BDD PowerBI'!$A$1,MATCH(Consommation!$A3&amp;"\\"&amp;TEXT(DATE(YEAR(K$1)-1,MONTH(K$1),1),"JJMMAA"),CleU,0),10),0)&lt;0,0,IFERROR(OFFSET('BDD PowerBI'!$A$1,MATCH(Consommation!$A3&amp;"\\"&amp;TEXT(Consommation!K$1,"JJMMAA"),CleU,0),10),0)-IFERROR(OFFSET('BDD PowerBI'!$A$1,MATCH(Consommation!$A3&amp;"\\"&amp;TEXT(DATE(YEAR(K$1)-1,MONTH(K$1),1),"JJMMAA"),CleU,0),10),0))</f>
        <v>0</v>
      </c>
      <c r="L3">
        <f ca="1">IF(IFERROR(OFFSET('BDD PowerBI'!$A$1,MATCH(Consommation!$A3&amp;"\\"&amp;TEXT(Consommation!L$1,"JJMMAA"),CleU,0),10),0)-IFERROR(OFFSET('BDD PowerBI'!$A$1,MATCH(Consommation!$A3&amp;"\\"&amp;TEXT(DATE(YEAR(L$1)-1,MONTH(L$1),1),"JJMMAA"),CleU,0),10),0)&lt;0,0,IFERROR(OFFSET('BDD PowerBI'!$A$1,MATCH(Consommation!$A3&amp;"\\"&amp;TEXT(Consommation!L$1,"JJMMAA"),CleU,0),10),0)-IFERROR(OFFSET('BDD PowerBI'!$A$1,MATCH(Consommation!$A3&amp;"\\"&amp;TEXT(DATE(YEAR(L$1)-1,MONTH(L$1),1),"JJMMAA"),CleU,0),10),0))</f>
        <v>0</v>
      </c>
      <c r="M3">
        <f ca="1">IF(IFERROR(OFFSET('BDD PowerBI'!$A$1,MATCH(Consommation!$A3&amp;"\\"&amp;TEXT(Consommation!M$1,"JJMMAA"),CleU,0),10),0)-IFERROR(OFFSET('BDD PowerBI'!$A$1,MATCH(Consommation!$A3&amp;"\\"&amp;TEXT(DATE(YEAR(M$1)-1,MONTH(M$1),1),"JJMMAA"),CleU,0),10),0)&lt;0,0,IFERROR(OFFSET('BDD PowerBI'!$A$1,MATCH(Consommation!$A3&amp;"\\"&amp;TEXT(Consommation!M$1,"JJMMAA"),CleU,0),10),0)-IFERROR(OFFSET('BDD PowerBI'!$A$1,MATCH(Consommation!$A3&amp;"\\"&amp;TEXT(DATE(YEAR(M$1)-1,MONTH(M$1),1),"JJMMAA"),CleU,0),10),0))</f>
        <v>38773</v>
      </c>
      <c r="N3">
        <f ca="1">IF(IFERROR(OFFSET('BDD PowerBI'!$A$1,MATCH(Consommation!$A3&amp;"\\"&amp;TEXT(Consommation!N$1,"JJMMAA"),CleU,0),10),0)-IFERROR(OFFSET('BDD PowerBI'!$A$1,MATCH(Consommation!$A3&amp;"\\"&amp;TEXT(DATE(YEAR(N$1)-1,MONTH(N$1),1),"JJMMAA"),CleU,0),10),0)&lt;0,0,IFERROR(OFFSET('BDD PowerBI'!$A$1,MATCH(Consommation!$A3&amp;"\\"&amp;TEXT(Consommation!N$1,"JJMMAA"),CleU,0),10),0)-IFERROR(OFFSET('BDD PowerBI'!$A$1,MATCH(Consommation!$A3&amp;"\\"&amp;TEXT(DATE(YEAR(N$1)-1,MONTH(N$1),1),"JJMMAA"),CleU,0),10),0))</f>
        <v>53112</v>
      </c>
      <c r="O3">
        <f ca="1">IF(IFERROR(OFFSET('BDD PowerBI'!$A$1,MATCH(Consommation!$A3&amp;"\\"&amp;TEXT(Consommation!O$1,"JJMMAA"),CleU,0),10),0)-IFERROR(OFFSET('BDD PowerBI'!$A$1,MATCH(Consommation!$A3&amp;"\\"&amp;TEXT(DATE(YEAR(O$1)-1,MONTH(O$1),1),"JJMMAA"),CleU,0),10),0)&lt;0,0,IFERROR(OFFSET('BDD PowerBI'!$A$1,MATCH(Consommation!$A3&amp;"\\"&amp;TEXT(Consommation!O$1,"JJMMAA"),CleU,0),10),0)-IFERROR(OFFSET('BDD PowerBI'!$A$1,MATCH(Consommation!$A3&amp;"\\"&amp;TEXT(DATE(YEAR(O$1)-1,MONTH(O$1),1),"JJMMAA"),CleU,0),10),0))</f>
        <v>68317</v>
      </c>
      <c r="P3">
        <f ca="1">IF(IFERROR(OFFSET('BDD PowerBI'!$A$1,MATCH(Consommation!$A3&amp;"\\"&amp;TEXT(Consommation!P$1,"JJMMAA"),CleU,0),10),0)-IFERROR(OFFSET('BDD PowerBI'!$A$1,MATCH(Consommation!$A3&amp;"\\"&amp;TEXT(DATE(YEAR(P$1)-1,MONTH(P$1),1),"JJMMAA"),CleU,0),10),0)&lt;0,0,IFERROR(OFFSET('BDD PowerBI'!$A$1,MATCH(Consommation!$A3&amp;"\\"&amp;TEXT(Consommation!P$1,"JJMMAA"),CleU,0),10),0)-IFERROR(OFFSET('BDD PowerBI'!$A$1,MATCH(Consommation!$A3&amp;"\\"&amp;TEXT(DATE(YEAR(P$1)-1,MONTH(P$1),1),"JJMMAA"),CleU,0),10),0))</f>
        <v>84256</v>
      </c>
      <c r="Q3">
        <f ca="1">IF(IFERROR(OFFSET('BDD PowerBI'!$A$1,MATCH(Consommation!$A3&amp;"\\"&amp;TEXT(Consommation!Q$1,"JJMMAA"),CleU,0),10),0)-IFERROR(OFFSET('BDD PowerBI'!$A$1,MATCH(Consommation!$A3&amp;"\\"&amp;TEXT(DATE(YEAR(Q$1)-1,MONTH(Q$1),1),"JJMMAA"),CleU,0),10),0)&lt;0,0,IFERROR(OFFSET('BDD PowerBI'!$A$1,MATCH(Consommation!$A3&amp;"\\"&amp;TEXT(Consommation!Q$1,"JJMMAA"),CleU,0),10),0)-IFERROR(OFFSET('BDD PowerBI'!$A$1,MATCH(Consommation!$A3&amp;"\\"&amp;TEXT(DATE(YEAR(Q$1)-1,MONTH(Q$1),1),"JJMMAA"),CleU,0),10),0))</f>
        <v>84256</v>
      </c>
      <c r="R3">
        <f ca="1">IF(IFERROR(OFFSET('BDD PowerBI'!$A$1,MATCH(Consommation!$A3&amp;"\\"&amp;TEXT(Consommation!R$1,"JJMMAA"),CleU,0),10),0)-IFERROR(OFFSET('BDD PowerBI'!$A$1,MATCH(Consommation!$A3&amp;"\\"&amp;TEXT(DATE(YEAR(R$1)-1,MONTH(R$1),1),"JJMMAA"),CleU,0),10),0)&lt;0,0,IFERROR(OFFSET('BDD PowerBI'!$A$1,MATCH(Consommation!$A3&amp;"\\"&amp;TEXT(Consommation!R$1,"JJMMAA"),CleU,0),10),0)-IFERROR(OFFSET('BDD PowerBI'!$A$1,MATCH(Consommation!$A3&amp;"\\"&amp;TEXT(DATE(YEAR(R$1)-1,MONTH(R$1),1),"JJMMAA"),CleU,0),10),0))</f>
        <v>84256</v>
      </c>
      <c r="S3">
        <f ca="1">IF(IFERROR(OFFSET('BDD PowerBI'!$A$1,MATCH(Consommation!$A3&amp;"\\"&amp;TEXT(Consommation!S$1,"JJMMAA"),CleU,0),10),0)-IFERROR(OFFSET('BDD PowerBI'!$A$1,MATCH(Consommation!$A3&amp;"\\"&amp;TEXT(DATE(YEAR(S$1)-1,MONTH(S$1),1),"JJMMAA"),CleU,0),10),0)&lt;0,0,IFERROR(OFFSET('BDD PowerBI'!$A$1,MATCH(Consommation!$A3&amp;"\\"&amp;TEXT(Consommation!S$1,"JJMMAA"),CleU,0),10),0)-IFERROR(OFFSET('BDD PowerBI'!$A$1,MATCH(Consommation!$A3&amp;"\\"&amp;TEXT(DATE(YEAR(S$1)-1,MONTH(S$1),1),"JJMMAA"),CleU,0),10),0))</f>
        <v>84256</v>
      </c>
      <c r="T3">
        <f ca="1">IF(IFERROR(OFFSET('BDD PowerBI'!$A$1,MATCH(Consommation!$A3&amp;"\\"&amp;TEXT(Consommation!T$1,"JJMMAA"),CleU,0),10),0)-IFERROR(OFFSET('BDD PowerBI'!$A$1,MATCH(Consommation!$A3&amp;"\\"&amp;TEXT(DATE(YEAR(T$1)-1,MONTH(T$1),1),"JJMMAA"),CleU,0),10),0)&lt;0,0,IFERROR(OFFSET('BDD PowerBI'!$A$1,MATCH(Consommation!$A3&amp;"\\"&amp;TEXT(Consommation!T$1,"JJMMAA"),CleU,0),10),0)-IFERROR(OFFSET('BDD PowerBI'!$A$1,MATCH(Consommation!$A3&amp;"\\"&amp;TEXT(DATE(YEAR(T$1)-1,MONTH(T$1),1),"JJMMAA"),CleU,0),10),0))</f>
        <v>0</v>
      </c>
      <c r="U3">
        <f ca="1">IF(IFERROR(OFFSET('BDD PowerBI'!$A$1,MATCH(Consommation!$A3&amp;"\\"&amp;TEXT(Consommation!U$1,"JJMMAA"),CleU,0),10),0)-IFERROR(OFFSET('BDD PowerBI'!$A$1,MATCH(Consommation!$A3&amp;"\\"&amp;TEXT(DATE(YEAR(U$1)-1,MONTH(U$1),1),"JJMMAA"),CleU,0),10),0)&lt;0,0,IFERROR(OFFSET('BDD PowerBI'!$A$1,MATCH(Consommation!$A3&amp;"\\"&amp;TEXT(Consommation!U$1,"JJMMAA"),CleU,0),10),0)-IFERROR(OFFSET('BDD PowerBI'!$A$1,MATCH(Consommation!$A3&amp;"\\"&amp;TEXT(DATE(YEAR(U$1)-1,MONTH(U$1),1),"JJMMAA"),CleU,0),10),0))</f>
        <v>0</v>
      </c>
      <c r="V3">
        <f ca="1">IF(IFERROR(OFFSET('BDD PowerBI'!$A$1,MATCH(Consommation!$A3&amp;"\\"&amp;TEXT(Consommation!V$1,"JJMMAA"),CleU,0),10),0)-IFERROR(OFFSET('BDD PowerBI'!$A$1,MATCH(Consommation!$A3&amp;"\\"&amp;TEXT(DATE(YEAR(V$1)-1,MONTH(V$1),1),"JJMMAA"),CleU,0),10),0)&lt;0,0,IFERROR(OFFSET('BDD PowerBI'!$A$1,MATCH(Consommation!$A3&amp;"\\"&amp;TEXT(Consommation!V$1,"JJMMAA"),CleU,0),10),0)-IFERROR(OFFSET('BDD PowerBI'!$A$1,MATCH(Consommation!$A3&amp;"\\"&amp;TEXT(DATE(YEAR(V$1)-1,MONTH(V$1),1),"JJMMAA"),CleU,0),10),0))</f>
        <v>0</v>
      </c>
      <c r="W3">
        <f ca="1">IF(IFERROR(OFFSET('BDD PowerBI'!$A$1,MATCH(Consommation!$A3&amp;"\\"&amp;TEXT(Consommation!W$1,"JJMMAA"),CleU,0),10),0)-IFERROR(OFFSET('BDD PowerBI'!$A$1,MATCH(Consommation!$A3&amp;"\\"&amp;TEXT(DATE(YEAR(W$1)-1,MONTH(W$1),1),"JJMMAA"),CleU,0),10),0)&lt;0,0,IFERROR(OFFSET('BDD PowerBI'!$A$1,MATCH(Consommation!$A3&amp;"\\"&amp;TEXT(Consommation!W$1,"JJMMAA"),CleU,0),10),0)-IFERROR(OFFSET('BDD PowerBI'!$A$1,MATCH(Consommation!$A3&amp;"\\"&amp;TEXT(DATE(YEAR(W$1)-1,MONTH(W$1),1),"JJMMAA"),CleU,0),10),0))</f>
        <v>0</v>
      </c>
      <c r="X3">
        <f ca="1">IF(IFERROR(OFFSET('BDD PowerBI'!$A$1,MATCH(Consommation!$A3&amp;"\\"&amp;TEXT(Consommation!X$1,"JJMMAA"),CleU,0),10),0)-IFERROR(OFFSET('BDD PowerBI'!$A$1,MATCH(Consommation!$A3&amp;"\\"&amp;TEXT(DATE(YEAR(X$1)-1,MONTH(X$1),1),"JJMMAA"),CleU,0),10),0)&lt;0,0,IFERROR(OFFSET('BDD PowerBI'!$A$1,MATCH(Consommation!$A3&amp;"\\"&amp;TEXT(Consommation!X$1,"JJMMAA"),CleU,0),10),0)-IFERROR(OFFSET('BDD PowerBI'!$A$1,MATCH(Consommation!$A3&amp;"\\"&amp;TEXT(DATE(YEAR(X$1)-1,MONTH(X$1),1),"JJMMAA"),CleU,0),10),0))</f>
        <v>0</v>
      </c>
      <c r="Y3">
        <f ca="1">IF(IFERROR(OFFSET('BDD PowerBI'!$A$1,MATCH(Consommation!$A3&amp;"\\"&amp;TEXT(Consommation!Y$1,"JJMMAA"),CleU,0),10),0)-IFERROR(OFFSET('BDD PowerBI'!$A$1,MATCH(Consommation!$A3&amp;"\\"&amp;TEXT(DATE(YEAR(Y$1)-1,MONTH(Y$1),1),"JJMMAA"),CleU,0),10),0)&lt;0,0,IFERROR(OFFSET('BDD PowerBI'!$A$1,MATCH(Consommation!$A3&amp;"\\"&amp;TEXT(Consommation!Y$1,"JJMMAA"),CleU,0),10),0)-IFERROR(OFFSET('BDD PowerBI'!$A$1,MATCH(Consommation!$A3&amp;"\\"&amp;TEXT(DATE(YEAR(Y$1)-1,MONTH(Y$1),1),"JJMMAA"),CleU,0),10),0))</f>
        <v>0</v>
      </c>
      <c r="Z3">
        <f ca="1">IF(IFERROR(OFFSET('BDD PowerBI'!$A$1,MATCH(Consommation!$A3&amp;"\\"&amp;TEXT(Consommation!Z$1,"JJMMAA"),CleU,0),10),0)-IFERROR(OFFSET('BDD PowerBI'!$A$1,MATCH(Consommation!$A3&amp;"\\"&amp;TEXT(DATE(YEAR(Z$1)-1,MONTH(Z$1),1),"JJMMAA"),CleU,0),10),0)&lt;0,0,IFERROR(OFFSET('BDD PowerBI'!$A$1,MATCH(Consommation!$A3&amp;"\\"&amp;TEXT(Consommation!Z$1,"JJMMAA"),CleU,0),10),0)-IFERROR(OFFSET('BDD PowerBI'!$A$1,MATCH(Consommation!$A3&amp;"\\"&amp;TEXT(DATE(YEAR(Z$1)-1,MONTH(Z$1),1),"JJMMAA"),CleU,0),10),0))</f>
        <v>0</v>
      </c>
      <c r="AA3">
        <f ca="1">IF(IFERROR(OFFSET('BDD PowerBI'!$A$1,MATCH(Consommation!$A3&amp;"\\"&amp;TEXT(Consommation!AA$1,"JJMMAA"),CleU,0),10),0)-IFERROR(OFFSET('BDD PowerBI'!$A$1,MATCH(Consommation!$A3&amp;"\\"&amp;TEXT(DATE(YEAR(AA$1)-1,MONTH(AA$1),1),"JJMMAA"),CleU,0),10),0)&lt;0,0,IFERROR(OFFSET('BDD PowerBI'!$A$1,MATCH(Consommation!$A3&amp;"\\"&amp;TEXT(Consommation!AA$1,"JJMMAA"),CleU,0),10),0)-IFERROR(OFFSET('BDD PowerBI'!$A$1,MATCH(Consommation!$A3&amp;"\\"&amp;TEXT(DATE(YEAR(AA$1)-1,MONTH(AA$1),1),"JJMMAA"),CleU,0),10),0))</f>
        <v>0</v>
      </c>
      <c r="AB3">
        <f ca="1">IF(IFERROR(OFFSET('BDD PowerBI'!$A$1,MATCH(Consommation!$A3&amp;"\\"&amp;TEXT(Consommation!AB$1,"JJMMAA"),CleU,0),10),0)-IFERROR(OFFSET('BDD PowerBI'!$A$1,MATCH(Consommation!$A3&amp;"\\"&amp;TEXT(DATE(YEAR(AB$1)-1,MONTH(AB$1),1),"JJMMAA"),CleU,0),10),0)&lt;0,0,IFERROR(OFFSET('BDD PowerBI'!$A$1,MATCH(Consommation!$A3&amp;"\\"&amp;TEXT(Consommation!AB$1,"JJMMAA"),CleU,0),10),0)-IFERROR(OFFSET('BDD PowerBI'!$A$1,MATCH(Consommation!$A3&amp;"\\"&amp;TEXT(DATE(YEAR(AB$1)-1,MONTH(AB$1),1),"JJMMAA"),CleU,0),10),0))</f>
        <v>0</v>
      </c>
      <c r="AC3">
        <f ca="1">IF(IFERROR(OFFSET('BDD PowerBI'!$A$1,MATCH(Consommation!$A3&amp;"\\"&amp;TEXT(Consommation!AC$1,"JJMMAA"),CleU,0),10),0)-IFERROR(OFFSET('BDD PowerBI'!$A$1,MATCH(Consommation!$A3&amp;"\\"&amp;TEXT(DATE(YEAR(AC$1)-1,MONTH(AC$1),1),"JJMMAA"),CleU,0),10),0)&lt;0,0,IFERROR(OFFSET('BDD PowerBI'!$A$1,MATCH(Consommation!$A3&amp;"\\"&amp;TEXT(Consommation!AC$1,"JJMMAA"),CleU,0),10),0)-IFERROR(OFFSET('BDD PowerBI'!$A$1,MATCH(Consommation!$A3&amp;"\\"&amp;TEXT(DATE(YEAR(AC$1)-1,MONTH(AC$1),1),"JJMMAA"),CleU,0),10),0))</f>
        <v>0</v>
      </c>
      <c r="AD3">
        <f ca="1">IF(IFERROR(OFFSET('BDD PowerBI'!$A$1,MATCH(Consommation!$A3&amp;"\\"&amp;TEXT(Consommation!AD$1,"JJMMAA"),CleU,0),10),0)-IFERROR(OFFSET('BDD PowerBI'!$A$1,MATCH(Consommation!$A3&amp;"\\"&amp;TEXT(DATE(YEAR(AD$1)-1,MONTH(AD$1),1),"JJMMAA"),CleU,0),10),0)&lt;0,0,IFERROR(OFFSET('BDD PowerBI'!$A$1,MATCH(Consommation!$A3&amp;"\\"&amp;TEXT(Consommation!AD$1,"JJMMAA"),CleU,0),10),0)-IFERROR(OFFSET('BDD PowerBI'!$A$1,MATCH(Consommation!$A3&amp;"\\"&amp;TEXT(DATE(YEAR(AD$1)-1,MONTH(AD$1),1),"JJMMAA"),CleU,0),10),0))</f>
        <v>0</v>
      </c>
      <c r="AE3">
        <f ca="1">IF(IFERROR(OFFSET('BDD PowerBI'!$A$1,MATCH(Consommation!$A3&amp;"\\"&amp;TEXT(Consommation!AE$1,"JJMMAA"),CleU,0),10),0)-IFERROR(OFFSET('BDD PowerBI'!$A$1,MATCH(Consommation!$A3&amp;"\\"&amp;TEXT(DATE(YEAR(AE$1)-1,MONTH(AE$1),1),"JJMMAA"),CleU,0),10),0)&lt;0,0,IFERROR(OFFSET('BDD PowerBI'!$A$1,MATCH(Consommation!$A3&amp;"\\"&amp;TEXT(Consommation!AE$1,"JJMMAA"),CleU,0),10),0)-IFERROR(OFFSET('BDD PowerBI'!$A$1,MATCH(Consommation!$A3&amp;"\\"&amp;TEXT(DATE(YEAR(AE$1)-1,MONTH(AE$1),1),"JJMMAA"),CleU,0),10),0))</f>
        <v>0</v>
      </c>
    </row>
    <row r="4" spans="1:31" x14ac:dyDescent="0.25">
      <c r="A4" t="s">
        <v>135</v>
      </c>
      <c r="B4">
        <f ca="1">IF(IFERROR(OFFSET('BDD PowerBI'!$A$1,MATCH(Consommation!$A4&amp;"\\"&amp;TEXT(Consommation!B$1,"JJMMAA"),CleU,0),10),0)-IFERROR(OFFSET('BDD PowerBI'!$A$1,MATCH(Consommation!$A4&amp;"\\"&amp;TEXT(DATE(YEAR(B$1)-1,MONTH(B$1),1),"JJMMAA"),CleU,0),10),0)&lt;0,0,IFERROR(OFFSET('BDD PowerBI'!$A$1,MATCH(Consommation!$A4&amp;"\\"&amp;TEXT(Consommation!B$1,"JJMMAA"),CleU,0),10),0)-IFERROR(OFFSET('BDD PowerBI'!$A$1,MATCH(Consommation!$A4&amp;"\\"&amp;TEXT(DATE(YEAR(B$1)-1,MONTH(B$1),1),"JJMMAA"),CleU,0),10),0))</f>
        <v>0</v>
      </c>
      <c r="C4">
        <f ca="1">IF(IFERROR(OFFSET('BDD PowerBI'!$A$1,MATCH(Consommation!$A4&amp;"\\"&amp;TEXT(Consommation!C$1,"JJMMAA"),CleU,0),10),0)-IFERROR(OFFSET('BDD PowerBI'!$A$1,MATCH(Consommation!$A4&amp;"\\"&amp;TEXT(DATE(YEAR(C$1)-1,MONTH(C$1),1),"JJMMAA"),CleU,0),10),0)&lt;0,0,IFERROR(OFFSET('BDD PowerBI'!$A$1,MATCH(Consommation!$A4&amp;"\\"&amp;TEXT(Consommation!C$1,"JJMMAA"),CleU,0),10),0)-IFERROR(OFFSET('BDD PowerBI'!$A$1,MATCH(Consommation!$A4&amp;"\\"&amp;TEXT(DATE(YEAR(C$1)-1,MONTH(C$1),1),"JJMMAA"),CleU,0),10),0))</f>
        <v>0</v>
      </c>
      <c r="D4">
        <f ca="1">IF(IFERROR(OFFSET('BDD PowerBI'!$A$1,MATCH(Consommation!$A4&amp;"\\"&amp;TEXT(Consommation!D$1,"JJMMAA"),CleU,0),10),0)-IFERROR(OFFSET('BDD PowerBI'!$A$1,MATCH(Consommation!$A4&amp;"\\"&amp;TEXT(DATE(YEAR(D$1)-1,MONTH(D$1),1),"JJMMAA"),CleU,0),10),0)&lt;0,0,IFERROR(OFFSET('BDD PowerBI'!$A$1,MATCH(Consommation!$A4&amp;"\\"&amp;TEXT(Consommation!D$1,"JJMMAA"),CleU,0),10),0)-IFERROR(OFFSET('BDD PowerBI'!$A$1,MATCH(Consommation!$A4&amp;"\\"&amp;TEXT(DATE(YEAR(D$1)-1,MONTH(D$1),1),"JJMMAA"),CleU,0),10),0))</f>
        <v>0</v>
      </c>
      <c r="E4">
        <f ca="1">IF(IFERROR(OFFSET('BDD PowerBI'!$A$1,MATCH(Consommation!$A4&amp;"\\"&amp;TEXT(Consommation!E$1,"JJMMAA"),CleU,0),10),0)-IFERROR(OFFSET('BDD PowerBI'!$A$1,MATCH(Consommation!$A4&amp;"\\"&amp;TEXT(DATE(YEAR(E$1)-1,MONTH(E$1),1),"JJMMAA"),CleU,0),10),0)&lt;0,0,IFERROR(OFFSET('BDD PowerBI'!$A$1,MATCH(Consommation!$A4&amp;"\\"&amp;TEXT(Consommation!E$1,"JJMMAA"),CleU,0),10),0)-IFERROR(OFFSET('BDD PowerBI'!$A$1,MATCH(Consommation!$A4&amp;"\\"&amp;TEXT(DATE(YEAR(E$1)-1,MONTH(E$1),1),"JJMMAA"),CleU,0),10),0))</f>
        <v>0</v>
      </c>
      <c r="F4">
        <f ca="1">IF(IFERROR(OFFSET('BDD PowerBI'!$A$1,MATCH(Consommation!$A4&amp;"\\"&amp;TEXT(Consommation!F$1,"JJMMAA"),CleU,0),10),0)-IFERROR(OFFSET('BDD PowerBI'!$A$1,MATCH(Consommation!$A4&amp;"\\"&amp;TEXT(DATE(YEAR(F$1)-1,MONTH(F$1),1),"JJMMAA"),CleU,0),10),0)&lt;0,0,IFERROR(OFFSET('BDD PowerBI'!$A$1,MATCH(Consommation!$A4&amp;"\\"&amp;TEXT(Consommation!F$1,"JJMMAA"),CleU,0),10),0)-IFERROR(OFFSET('BDD PowerBI'!$A$1,MATCH(Consommation!$A4&amp;"\\"&amp;TEXT(DATE(YEAR(F$1)-1,MONTH(F$1),1),"JJMMAA"),CleU,0),10),0))</f>
        <v>0</v>
      </c>
      <c r="G4">
        <f ca="1">IF(IFERROR(OFFSET('BDD PowerBI'!$A$1,MATCH(Consommation!$A4&amp;"\\"&amp;TEXT(Consommation!G$1,"JJMMAA"),CleU,0),10),0)-IFERROR(OFFSET('BDD PowerBI'!$A$1,MATCH(Consommation!$A4&amp;"\\"&amp;TEXT(DATE(YEAR(G$1)-1,MONTH(G$1),1),"JJMMAA"),CleU,0),10),0)&lt;0,0,IFERROR(OFFSET('BDD PowerBI'!$A$1,MATCH(Consommation!$A4&amp;"\\"&amp;TEXT(Consommation!G$1,"JJMMAA"),CleU,0),10),0)-IFERROR(OFFSET('BDD PowerBI'!$A$1,MATCH(Consommation!$A4&amp;"\\"&amp;TEXT(DATE(YEAR(G$1)-1,MONTH(G$1),1),"JJMMAA"),CleU,0),10),0))</f>
        <v>0</v>
      </c>
      <c r="H4">
        <f ca="1">IF(IFERROR(OFFSET('BDD PowerBI'!$A$1,MATCH(Consommation!$A4&amp;"\\"&amp;TEXT(Consommation!H$1,"JJMMAA"),CleU,0),10),0)-IFERROR(OFFSET('BDD PowerBI'!$A$1,MATCH(Consommation!$A4&amp;"\\"&amp;TEXT(DATE(YEAR(H$1)-1,MONTH(H$1),1),"JJMMAA"),CleU,0),10),0)&lt;0,0,IFERROR(OFFSET('BDD PowerBI'!$A$1,MATCH(Consommation!$A4&amp;"\\"&amp;TEXT(Consommation!H$1,"JJMMAA"),CleU,0),10),0)-IFERROR(OFFSET('BDD PowerBI'!$A$1,MATCH(Consommation!$A4&amp;"\\"&amp;TEXT(DATE(YEAR(H$1)-1,MONTH(H$1),1),"JJMMAA"),CleU,0),10),0))</f>
        <v>0</v>
      </c>
      <c r="I4">
        <f ca="1">IF(IFERROR(OFFSET('BDD PowerBI'!$A$1,MATCH(Consommation!$A4&amp;"\\"&amp;TEXT(Consommation!I$1,"JJMMAA"),CleU,0),10),0)-IFERROR(OFFSET('BDD PowerBI'!$A$1,MATCH(Consommation!$A4&amp;"\\"&amp;TEXT(DATE(YEAR(I$1)-1,MONTH(I$1),1),"JJMMAA"),CleU,0),10),0)&lt;0,0,IFERROR(OFFSET('BDD PowerBI'!$A$1,MATCH(Consommation!$A4&amp;"\\"&amp;TEXT(Consommation!I$1,"JJMMAA"),CleU,0),10),0)-IFERROR(OFFSET('BDD PowerBI'!$A$1,MATCH(Consommation!$A4&amp;"\\"&amp;TEXT(DATE(YEAR(I$1)-1,MONTH(I$1),1),"JJMMAA"),CleU,0),10),0))</f>
        <v>0</v>
      </c>
      <c r="J4">
        <f ca="1">IF(IFERROR(OFFSET('BDD PowerBI'!$A$1,MATCH(Consommation!$A4&amp;"\\"&amp;TEXT(Consommation!J$1,"JJMMAA"),CleU,0),10),0)-IFERROR(OFFSET('BDD PowerBI'!$A$1,MATCH(Consommation!$A4&amp;"\\"&amp;TEXT(DATE(YEAR(J$1)-1,MONTH(J$1),1),"JJMMAA"),CleU,0),10),0)&lt;0,0,IFERROR(OFFSET('BDD PowerBI'!$A$1,MATCH(Consommation!$A4&amp;"\\"&amp;TEXT(Consommation!J$1,"JJMMAA"),CleU,0),10),0)-IFERROR(OFFSET('BDD PowerBI'!$A$1,MATCH(Consommation!$A4&amp;"\\"&amp;TEXT(DATE(YEAR(J$1)-1,MONTH(J$1),1),"JJMMAA"),CleU,0),10),0))</f>
        <v>0</v>
      </c>
      <c r="K4">
        <f ca="1">IF(IFERROR(OFFSET('BDD PowerBI'!$A$1,MATCH(Consommation!$A4&amp;"\\"&amp;TEXT(Consommation!K$1,"JJMMAA"),CleU,0),10),0)-IFERROR(OFFSET('BDD PowerBI'!$A$1,MATCH(Consommation!$A4&amp;"\\"&amp;TEXT(DATE(YEAR(K$1)-1,MONTH(K$1),1),"JJMMAA"),CleU,0),10),0)&lt;0,0,IFERROR(OFFSET('BDD PowerBI'!$A$1,MATCH(Consommation!$A4&amp;"\\"&amp;TEXT(Consommation!K$1,"JJMMAA"),CleU,0),10),0)-IFERROR(OFFSET('BDD PowerBI'!$A$1,MATCH(Consommation!$A4&amp;"\\"&amp;TEXT(DATE(YEAR(K$1)-1,MONTH(K$1),1),"JJMMAA"),CleU,0),10),0))</f>
        <v>0</v>
      </c>
      <c r="L4">
        <f ca="1">IF(IFERROR(OFFSET('BDD PowerBI'!$A$1,MATCH(Consommation!$A4&amp;"\\"&amp;TEXT(Consommation!L$1,"JJMMAA"),CleU,0),10),0)-IFERROR(OFFSET('BDD PowerBI'!$A$1,MATCH(Consommation!$A4&amp;"\\"&amp;TEXT(DATE(YEAR(L$1)-1,MONTH(L$1),1),"JJMMAA"),CleU,0),10),0)&lt;0,0,IFERROR(OFFSET('BDD PowerBI'!$A$1,MATCH(Consommation!$A4&amp;"\\"&amp;TEXT(Consommation!L$1,"JJMMAA"),CleU,0),10),0)-IFERROR(OFFSET('BDD PowerBI'!$A$1,MATCH(Consommation!$A4&amp;"\\"&amp;TEXT(DATE(YEAR(L$1)-1,MONTH(L$1),1),"JJMMAA"),CleU,0),10),0))</f>
        <v>0</v>
      </c>
      <c r="M4">
        <f ca="1">IF(IFERROR(OFFSET('BDD PowerBI'!$A$1,MATCH(Consommation!$A4&amp;"\\"&amp;TEXT(Consommation!M$1,"JJMMAA"),CleU,0),10),0)-IFERROR(OFFSET('BDD PowerBI'!$A$1,MATCH(Consommation!$A4&amp;"\\"&amp;TEXT(DATE(YEAR(M$1)-1,MONTH(M$1),1),"JJMMAA"),CleU,0),10),0)&lt;0,0,IFERROR(OFFSET('BDD PowerBI'!$A$1,MATCH(Consommation!$A4&amp;"\\"&amp;TEXT(Consommation!M$1,"JJMMAA"),CleU,0),10),0)-IFERROR(OFFSET('BDD PowerBI'!$A$1,MATCH(Consommation!$A4&amp;"\\"&amp;TEXT(DATE(YEAR(M$1)-1,MONTH(M$1),1),"JJMMAA"),CleU,0),10),0))</f>
        <v>259220</v>
      </c>
      <c r="N4">
        <f ca="1">IF(IFERROR(OFFSET('BDD PowerBI'!$A$1,MATCH(Consommation!$A4&amp;"\\"&amp;TEXT(Consommation!N$1,"JJMMAA"),CleU,0),10),0)-IFERROR(OFFSET('BDD PowerBI'!$A$1,MATCH(Consommation!$A4&amp;"\\"&amp;TEXT(DATE(YEAR(N$1)-1,MONTH(N$1),1),"JJMMAA"),CleU,0),10),0)&lt;0,0,IFERROR(OFFSET('BDD PowerBI'!$A$1,MATCH(Consommation!$A4&amp;"\\"&amp;TEXT(Consommation!N$1,"JJMMAA"),CleU,0),10),0)-IFERROR(OFFSET('BDD PowerBI'!$A$1,MATCH(Consommation!$A4&amp;"\\"&amp;TEXT(DATE(YEAR(N$1)-1,MONTH(N$1),1),"JJMMAA"),CleU,0),10),0))</f>
        <v>259220</v>
      </c>
      <c r="O4">
        <f ca="1">IF(IFERROR(OFFSET('BDD PowerBI'!$A$1,MATCH(Consommation!$A4&amp;"\\"&amp;TEXT(Consommation!O$1,"JJMMAA"),CleU,0),10),0)-IFERROR(OFFSET('BDD PowerBI'!$A$1,MATCH(Consommation!$A4&amp;"\\"&amp;TEXT(DATE(YEAR(O$1)-1,MONTH(O$1),1),"JJMMAA"),CleU,0),10),0)&lt;0,0,IFERROR(OFFSET('BDD PowerBI'!$A$1,MATCH(Consommation!$A4&amp;"\\"&amp;TEXT(Consommation!O$1,"JJMMAA"),CleU,0),10),0)-IFERROR(OFFSET('BDD PowerBI'!$A$1,MATCH(Consommation!$A4&amp;"\\"&amp;TEXT(DATE(YEAR(O$1)-1,MONTH(O$1),1),"JJMMAA"),CleU,0),10),0))</f>
        <v>259220</v>
      </c>
      <c r="P4">
        <f ca="1">IF(IFERROR(OFFSET('BDD PowerBI'!$A$1,MATCH(Consommation!$A4&amp;"\\"&amp;TEXT(Consommation!P$1,"JJMMAA"),CleU,0),10),0)-IFERROR(OFFSET('BDD PowerBI'!$A$1,MATCH(Consommation!$A4&amp;"\\"&amp;TEXT(DATE(YEAR(P$1)-1,MONTH(P$1),1),"JJMMAA"),CleU,0),10),0)&lt;0,0,IFERROR(OFFSET('BDD PowerBI'!$A$1,MATCH(Consommation!$A4&amp;"\\"&amp;TEXT(Consommation!P$1,"JJMMAA"),CleU,0),10),0)-IFERROR(OFFSET('BDD PowerBI'!$A$1,MATCH(Consommation!$A4&amp;"\\"&amp;TEXT(DATE(YEAR(P$1)-1,MONTH(P$1),1),"JJMMAA"),CleU,0),10),0))</f>
        <v>262469</v>
      </c>
      <c r="Q4">
        <f ca="1">IF(IFERROR(OFFSET('BDD PowerBI'!$A$1,MATCH(Consommation!$A4&amp;"\\"&amp;TEXT(Consommation!Q$1,"JJMMAA"),CleU,0),10),0)-IFERROR(OFFSET('BDD PowerBI'!$A$1,MATCH(Consommation!$A4&amp;"\\"&amp;TEXT(DATE(YEAR(Q$1)-1,MONTH(Q$1),1),"JJMMAA"),CleU,0),10),0)&lt;0,0,IFERROR(OFFSET('BDD PowerBI'!$A$1,MATCH(Consommation!$A4&amp;"\\"&amp;TEXT(Consommation!Q$1,"JJMMAA"),CleU,0),10),0)-IFERROR(OFFSET('BDD PowerBI'!$A$1,MATCH(Consommation!$A4&amp;"\\"&amp;TEXT(DATE(YEAR(Q$1)-1,MONTH(Q$1),1),"JJMMAA"),CleU,0),10),0))</f>
        <v>303771</v>
      </c>
      <c r="R4">
        <f ca="1">IF(IFERROR(OFFSET('BDD PowerBI'!$A$1,MATCH(Consommation!$A4&amp;"\\"&amp;TEXT(Consommation!R$1,"JJMMAA"),CleU,0),10),0)-IFERROR(OFFSET('BDD PowerBI'!$A$1,MATCH(Consommation!$A4&amp;"\\"&amp;TEXT(DATE(YEAR(R$1)-1,MONTH(R$1),1),"JJMMAA"),CleU,0),10),0)&lt;0,0,IFERROR(OFFSET('BDD PowerBI'!$A$1,MATCH(Consommation!$A4&amp;"\\"&amp;TEXT(Consommation!R$1,"JJMMAA"),CleU,0),10),0)-IFERROR(OFFSET('BDD PowerBI'!$A$1,MATCH(Consommation!$A4&amp;"\\"&amp;TEXT(DATE(YEAR(R$1)-1,MONTH(R$1),1),"JJMMAA"),CleU,0),10),0))</f>
        <v>351785</v>
      </c>
      <c r="S4">
        <f ca="1">IF(IFERROR(OFFSET('BDD PowerBI'!$A$1,MATCH(Consommation!$A4&amp;"\\"&amp;TEXT(Consommation!S$1,"JJMMAA"),CleU,0),10),0)-IFERROR(OFFSET('BDD PowerBI'!$A$1,MATCH(Consommation!$A4&amp;"\\"&amp;TEXT(DATE(YEAR(S$1)-1,MONTH(S$1),1),"JJMMAA"),CleU,0),10),0)&lt;0,0,IFERROR(OFFSET('BDD PowerBI'!$A$1,MATCH(Consommation!$A4&amp;"\\"&amp;TEXT(Consommation!S$1,"JJMMAA"),CleU,0),10),0)-IFERROR(OFFSET('BDD PowerBI'!$A$1,MATCH(Consommation!$A4&amp;"\\"&amp;TEXT(DATE(YEAR(S$1)-1,MONTH(S$1),1),"JJMMAA"),CleU,0),10),0))</f>
        <v>410271</v>
      </c>
      <c r="T4">
        <f ca="1">IF(IFERROR(OFFSET('BDD PowerBI'!$A$1,MATCH(Consommation!$A4&amp;"\\"&amp;TEXT(Consommation!T$1,"JJMMAA"),CleU,0),10),0)-IFERROR(OFFSET('BDD PowerBI'!$A$1,MATCH(Consommation!$A4&amp;"\\"&amp;TEXT(DATE(YEAR(T$1)-1,MONTH(T$1),1),"JJMMAA"),CleU,0),10),0)&lt;0,0,IFERROR(OFFSET('BDD PowerBI'!$A$1,MATCH(Consommation!$A4&amp;"\\"&amp;TEXT(Consommation!T$1,"JJMMAA"),CleU,0),10),0)-IFERROR(OFFSET('BDD PowerBI'!$A$1,MATCH(Consommation!$A4&amp;"\\"&amp;TEXT(DATE(YEAR(T$1)-1,MONTH(T$1),1),"JJMMAA"),CleU,0),10),0))</f>
        <v>0</v>
      </c>
      <c r="U4">
        <f ca="1">IF(IFERROR(OFFSET('BDD PowerBI'!$A$1,MATCH(Consommation!$A4&amp;"\\"&amp;TEXT(Consommation!U$1,"JJMMAA"),CleU,0),10),0)-IFERROR(OFFSET('BDD PowerBI'!$A$1,MATCH(Consommation!$A4&amp;"\\"&amp;TEXT(DATE(YEAR(U$1)-1,MONTH(U$1),1),"JJMMAA"),CleU,0),10),0)&lt;0,0,IFERROR(OFFSET('BDD PowerBI'!$A$1,MATCH(Consommation!$A4&amp;"\\"&amp;TEXT(Consommation!U$1,"JJMMAA"),CleU,0),10),0)-IFERROR(OFFSET('BDD PowerBI'!$A$1,MATCH(Consommation!$A4&amp;"\\"&amp;TEXT(DATE(YEAR(U$1)-1,MONTH(U$1),1),"JJMMAA"),CleU,0),10),0))</f>
        <v>0</v>
      </c>
      <c r="V4">
        <f ca="1">IF(IFERROR(OFFSET('BDD PowerBI'!$A$1,MATCH(Consommation!$A4&amp;"\\"&amp;TEXT(Consommation!V$1,"JJMMAA"),CleU,0),10),0)-IFERROR(OFFSET('BDD PowerBI'!$A$1,MATCH(Consommation!$A4&amp;"\\"&amp;TEXT(DATE(YEAR(V$1)-1,MONTH(V$1),1),"JJMMAA"),CleU,0),10),0)&lt;0,0,IFERROR(OFFSET('BDD PowerBI'!$A$1,MATCH(Consommation!$A4&amp;"\\"&amp;TEXT(Consommation!V$1,"JJMMAA"),CleU,0),10),0)-IFERROR(OFFSET('BDD PowerBI'!$A$1,MATCH(Consommation!$A4&amp;"\\"&amp;TEXT(DATE(YEAR(V$1)-1,MONTH(V$1),1),"JJMMAA"),CleU,0),10),0))</f>
        <v>0</v>
      </c>
      <c r="W4">
        <f ca="1">IF(IFERROR(OFFSET('BDD PowerBI'!$A$1,MATCH(Consommation!$A4&amp;"\\"&amp;TEXT(Consommation!W$1,"JJMMAA"),CleU,0),10),0)-IFERROR(OFFSET('BDD PowerBI'!$A$1,MATCH(Consommation!$A4&amp;"\\"&amp;TEXT(DATE(YEAR(W$1)-1,MONTH(W$1),1),"JJMMAA"),CleU,0),10),0)&lt;0,0,IFERROR(OFFSET('BDD PowerBI'!$A$1,MATCH(Consommation!$A4&amp;"\\"&amp;TEXT(Consommation!W$1,"JJMMAA"),CleU,0),10),0)-IFERROR(OFFSET('BDD PowerBI'!$A$1,MATCH(Consommation!$A4&amp;"\\"&amp;TEXT(DATE(YEAR(W$1)-1,MONTH(W$1),1),"JJMMAA"),CleU,0),10),0))</f>
        <v>0</v>
      </c>
      <c r="X4">
        <f ca="1">IF(IFERROR(OFFSET('BDD PowerBI'!$A$1,MATCH(Consommation!$A4&amp;"\\"&amp;TEXT(Consommation!X$1,"JJMMAA"),CleU,0),10),0)-IFERROR(OFFSET('BDD PowerBI'!$A$1,MATCH(Consommation!$A4&amp;"\\"&amp;TEXT(DATE(YEAR(X$1)-1,MONTH(X$1),1),"JJMMAA"),CleU,0),10),0)&lt;0,0,IFERROR(OFFSET('BDD PowerBI'!$A$1,MATCH(Consommation!$A4&amp;"\\"&amp;TEXT(Consommation!X$1,"JJMMAA"),CleU,0),10),0)-IFERROR(OFFSET('BDD PowerBI'!$A$1,MATCH(Consommation!$A4&amp;"\\"&amp;TEXT(DATE(YEAR(X$1)-1,MONTH(X$1),1),"JJMMAA"),CleU,0),10),0))</f>
        <v>0</v>
      </c>
      <c r="Y4">
        <f ca="1">IF(IFERROR(OFFSET('BDD PowerBI'!$A$1,MATCH(Consommation!$A4&amp;"\\"&amp;TEXT(Consommation!Y$1,"JJMMAA"),CleU,0),10),0)-IFERROR(OFFSET('BDD PowerBI'!$A$1,MATCH(Consommation!$A4&amp;"\\"&amp;TEXT(DATE(YEAR(Y$1)-1,MONTH(Y$1),1),"JJMMAA"),CleU,0),10),0)&lt;0,0,IFERROR(OFFSET('BDD PowerBI'!$A$1,MATCH(Consommation!$A4&amp;"\\"&amp;TEXT(Consommation!Y$1,"JJMMAA"),CleU,0),10),0)-IFERROR(OFFSET('BDD PowerBI'!$A$1,MATCH(Consommation!$A4&amp;"\\"&amp;TEXT(DATE(YEAR(Y$1)-1,MONTH(Y$1),1),"JJMMAA"),CleU,0),10),0))</f>
        <v>0</v>
      </c>
      <c r="Z4">
        <f ca="1">IF(IFERROR(OFFSET('BDD PowerBI'!$A$1,MATCH(Consommation!$A4&amp;"\\"&amp;TEXT(Consommation!Z$1,"JJMMAA"),CleU,0),10),0)-IFERROR(OFFSET('BDD PowerBI'!$A$1,MATCH(Consommation!$A4&amp;"\\"&amp;TEXT(DATE(YEAR(Z$1)-1,MONTH(Z$1),1),"JJMMAA"),CleU,0),10),0)&lt;0,0,IFERROR(OFFSET('BDD PowerBI'!$A$1,MATCH(Consommation!$A4&amp;"\\"&amp;TEXT(Consommation!Z$1,"JJMMAA"),CleU,0),10),0)-IFERROR(OFFSET('BDD PowerBI'!$A$1,MATCH(Consommation!$A4&amp;"\\"&amp;TEXT(DATE(YEAR(Z$1)-1,MONTH(Z$1),1),"JJMMAA"),CleU,0),10),0))</f>
        <v>0</v>
      </c>
      <c r="AA4">
        <f ca="1">IF(IFERROR(OFFSET('BDD PowerBI'!$A$1,MATCH(Consommation!$A4&amp;"\\"&amp;TEXT(Consommation!AA$1,"JJMMAA"),CleU,0),10),0)-IFERROR(OFFSET('BDD PowerBI'!$A$1,MATCH(Consommation!$A4&amp;"\\"&amp;TEXT(DATE(YEAR(AA$1)-1,MONTH(AA$1),1),"JJMMAA"),CleU,0),10),0)&lt;0,0,IFERROR(OFFSET('BDD PowerBI'!$A$1,MATCH(Consommation!$A4&amp;"\\"&amp;TEXT(Consommation!AA$1,"JJMMAA"),CleU,0),10),0)-IFERROR(OFFSET('BDD PowerBI'!$A$1,MATCH(Consommation!$A4&amp;"\\"&amp;TEXT(DATE(YEAR(AA$1)-1,MONTH(AA$1),1),"JJMMAA"),CleU,0),10),0))</f>
        <v>0</v>
      </c>
      <c r="AB4">
        <f ca="1">IF(IFERROR(OFFSET('BDD PowerBI'!$A$1,MATCH(Consommation!$A4&amp;"\\"&amp;TEXT(Consommation!AB$1,"JJMMAA"),CleU,0),10),0)-IFERROR(OFFSET('BDD PowerBI'!$A$1,MATCH(Consommation!$A4&amp;"\\"&amp;TEXT(DATE(YEAR(AB$1)-1,MONTH(AB$1),1),"JJMMAA"),CleU,0),10),0)&lt;0,0,IFERROR(OFFSET('BDD PowerBI'!$A$1,MATCH(Consommation!$A4&amp;"\\"&amp;TEXT(Consommation!AB$1,"JJMMAA"),CleU,0),10),0)-IFERROR(OFFSET('BDD PowerBI'!$A$1,MATCH(Consommation!$A4&amp;"\\"&amp;TEXT(DATE(YEAR(AB$1)-1,MONTH(AB$1),1),"JJMMAA"),CleU,0),10),0))</f>
        <v>0</v>
      </c>
      <c r="AC4">
        <f ca="1">IF(IFERROR(OFFSET('BDD PowerBI'!$A$1,MATCH(Consommation!$A4&amp;"\\"&amp;TEXT(Consommation!AC$1,"JJMMAA"),CleU,0),10),0)-IFERROR(OFFSET('BDD PowerBI'!$A$1,MATCH(Consommation!$A4&amp;"\\"&amp;TEXT(DATE(YEAR(AC$1)-1,MONTH(AC$1),1),"JJMMAA"),CleU,0),10),0)&lt;0,0,IFERROR(OFFSET('BDD PowerBI'!$A$1,MATCH(Consommation!$A4&amp;"\\"&amp;TEXT(Consommation!AC$1,"JJMMAA"),CleU,0),10),0)-IFERROR(OFFSET('BDD PowerBI'!$A$1,MATCH(Consommation!$A4&amp;"\\"&amp;TEXT(DATE(YEAR(AC$1)-1,MONTH(AC$1),1),"JJMMAA"),CleU,0),10),0))</f>
        <v>0</v>
      </c>
      <c r="AD4">
        <f ca="1">IF(IFERROR(OFFSET('BDD PowerBI'!$A$1,MATCH(Consommation!$A4&amp;"\\"&amp;TEXT(Consommation!AD$1,"JJMMAA"),CleU,0),10),0)-IFERROR(OFFSET('BDD PowerBI'!$A$1,MATCH(Consommation!$A4&amp;"\\"&amp;TEXT(DATE(YEAR(AD$1)-1,MONTH(AD$1),1),"JJMMAA"),CleU,0),10),0)&lt;0,0,IFERROR(OFFSET('BDD PowerBI'!$A$1,MATCH(Consommation!$A4&amp;"\\"&amp;TEXT(Consommation!AD$1,"JJMMAA"),CleU,0),10),0)-IFERROR(OFFSET('BDD PowerBI'!$A$1,MATCH(Consommation!$A4&amp;"\\"&amp;TEXT(DATE(YEAR(AD$1)-1,MONTH(AD$1),1),"JJMMAA"),CleU,0),10),0))</f>
        <v>0</v>
      </c>
      <c r="AE4">
        <f ca="1">IF(IFERROR(OFFSET('BDD PowerBI'!$A$1,MATCH(Consommation!$A4&amp;"\\"&amp;TEXT(Consommation!AE$1,"JJMMAA"),CleU,0),10),0)-IFERROR(OFFSET('BDD PowerBI'!$A$1,MATCH(Consommation!$A4&amp;"\\"&amp;TEXT(DATE(YEAR(AE$1)-1,MONTH(AE$1),1),"JJMMAA"),CleU,0),10),0)&lt;0,0,IFERROR(OFFSET('BDD PowerBI'!$A$1,MATCH(Consommation!$A4&amp;"\\"&amp;TEXT(Consommation!AE$1,"JJMMAA"),CleU,0),10),0)-IFERROR(OFFSET('BDD PowerBI'!$A$1,MATCH(Consommation!$A4&amp;"\\"&amp;TEXT(DATE(YEAR(AE$1)-1,MONTH(AE$1),1),"JJMMAA"),CleU,0),10),0))</f>
        <v>0</v>
      </c>
    </row>
    <row r="5" spans="1:31" x14ac:dyDescent="0.25">
      <c r="A5" t="s">
        <v>136</v>
      </c>
      <c r="B5">
        <f ca="1">IF(IFERROR(OFFSET('BDD PowerBI'!$A$1,MATCH(Consommation!$A5&amp;"\\"&amp;TEXT(Consommation!B$1,"JJMMAA"),CleU,0),10),0)-IFERROR(OFFSET('BDD PowerBI'!$A$1,MATCH(Consommation!$A5&amp;"\\"&amp;TEXT(DATE(YEAR(B$1)-1,MONTH(B$1),1),"JJMMAA"),CleU,0),10),0)&lt;0,0,IFERROR(OFFSET('BDD PowerBI'!$A$1,MATCH(Consommation!$A5&amp;"\\"&amp;TEXT(Consommation!B$1,"JJMMAA"),CleU,0),10),0)-IFERROR(OFFSET('BDD PowerBI'!$A$1,MATCH(Consommation!$A5&amp;"\\"&amp;TEXT(DATE(YEAR(B$1)-1,MONTH(B$1),1),"JJMMAA"),CleU,0),10),0))</f>
        <v>0</v>
      </c>
      <c r="C5">
        <f ca="1">IF(IFERROR(OFFSET('BDD PowerBI'!$A$1,MATCH(Consommation!$A5&amp;"\\"&amp;TEXT(Consommation!C$1,"JJMMAA"),CleU,0),10),0)-IFERROR(OFFSET('BDD PowerBI'!$A$1,MATCH(Consommation!$A5&amp;"\\"&amp;TEXT(DATE(YEAR(C$1)-1,MONTH(C$1),1),"JJMMAA"),CleU,0),10),0)&lt;0,0,IFERROR(OFFSET('BDD PowerBI'!$A$1,MATCH(Consommation!$A5&amp;"\\"&amp;TEXT(Consommation!C$1,"JJMMAA"),CleU,0),10),0)-IFERROR(OFFSET('BDD PowerBI'!$A$1,MATCH(Consommation!$A5&amp;"\\"&amp;TEXT(DATE(YEAR(C$1)-1,MONTH(C$1),1),"JJMMAA"),CleU,0),10),0))</f>
        <v>0</v>
      </c>
      <c r="D5">
        <f ca="1">IF(IFERROR(OFFSET('BDD PowerBI'!$A$1,MATCH(Consommation!$A5&amp;"\\"&amp;TEXT(Consommation!D$1,"JJMMAA"),CleU,0),10),0)-IFERROR(OFFSET('BDD PowerBI'!$A$1,MATCH(Consommation!$A5&amp;"\\"&amp;TEXT(DATE(YEAR(D$1)-1,MONTH(D$1),1),"JJMMAA"),CleU,0),10),0)&lt;0,0,IFERROR(OFFSET('BDD PowerBI'!$A$1,MATCH(Consommation!$A5&amp;"\\"&amp;TEXT(Consommation!D$1,"JJMMAA"),CleU,0),10),0)-IFERROR(OFFSET('BDD PowerBI'!$A$1,MATCH(Consommation!$A5&amp;"\\"&amp;TEXT(DATE(YEAR(D$1)-1,MONTH(D$1),1),"JJMMAA"),CleU,0),10),0))</f>
        <v>0</v>
      </c>
      <c r="E5">
        <f ca="1">IF(IFERROR(OFFSET('BDD PowerBI'!$A$1,MATCH(Consommation!$A5&amp;"\\"&amp;TEXT(Consommation!E$1,"JJMMAA"),CleU,0),10),0)-IFERROR(OFFSET('BDD PowerBI'!$A$1,MATCH(Consommation!$A5&amp;"\\"&amp;TEXT(DATE(YEAR(E$1)-1,MONTH(E$1),1),"JJMMAA"),CleU,0),10),0)&lt;0,0,IFERROR(OFFSET('BDD PowerBI'!$A$1,MATCH(Consommation!$A5&amp;"\\"&amp;TEXT(Consommation!E$1,"JJMMAA"),CleU,0),10),0)-IFERROR(OFFSET('BDD PowerBI'!$A$1,MATCH(Consommation!$A5&amp;"\\"&amp;TEXT(DATE(YEAR(E$1)-1,MONTH(E$1),1),"JJMMAA"),CleU,0),10),0))</f>
        <v>0</v>
      </c>
      <c r="F5">
        <f ca="1">IF(IFERROR(OFFSET('BDD PowerBI'!$A$1,MATCH(Consommation!$A5&amp;"\\"&amp;TEXT(Consommation!F$1,"JJMMAA"),CleU,0),10),0)-IFERROR(OFFSET('BDD PowerBI'!$A$1,MATCH(Consommation!$A5&amp;"\\"&amp;TEXT(DATE(YEAR(F$1)-1,MONTH(F$1),1),"JJMMAA"),CleU,0),10),0)&lt;0,0,IFERROR(OFFSET('BDD PowerBI'!$A$1,MATCH(Consommation!$A5&amp;"\\"&amp;TEXT(Consommation!F$1,"JJMMAA"),CleU,0),10),0)-IFERROR(OFFSET('BDD PowerBI'!$A$1,MATCH(Consommation!$A5&amp;"\\"&amp;TEXT(DATE(YEAR(F$1)-1,MONTH(F$1),1),"JJMMAA"),CleU,0),10),0))</f>
        <v>0</v>
      </c>
      <c r="G5">
        <f ca="1">IF(IFERROR(OFFSET('BDD PowerBI'!$A$1,MATCH(Consommation!$A5&amp;"\\"&amp;TEXT(Consommation!G$1,"JJMMAA"),CleU,0),10),0)-IFERROR(OFFSET('BDD PowerBI'!$A$1,MATCH(Consommation!$A5&amp;"\\"&amp;TEXT(DATE(YEAR(G$1)-1,MONTH(G$1),1),"JJMMAA"),CleU,0),10),0)&lt;0,0,IFERROR(OFFSET('BDD PowerBI'!$A$1,MATCH(Consommation!$A5&amp;"\\"&amp;TEXT(Consommation!G$1,"JJMMAA"),CleU,0),10),0)-IFERROR(OFFSET('BDD PowerBI'!$A$1,MATCH(Consommation!$A5&amp;"\\"&amp;TEXT(DATE(YEAR(G$1)-1,MONTH(G$1),1),"JJMMAA"),CleU,0),10),0))</f>
        <v>0</v>
      </c>
      <c r="H5">
        <f ca="1">IF(IFERROR(OFFSET('BDD PowerBI'!$A$1,MATCH(Consommation!$A5&amp;"\\"&amp;TEXT(Consommation!H$1,"JJMMAA"),CleU,0),10),0)-IFERROR(OFFSET('BDD PowerBI'!$A$1,MATCH(Consommation!$A5&amp;"\\"&amp;TEXT(DATE(YEAR(H$1)-1,MONTH(H$1),1),"JJMMAA"),CleU,0),10),0)&lt;0,0,IFERROR(OFFSET('BDD PowerBI'!$A$1,MATCH(Consommation!$A5&amp;"\\"&amp;TEXT(Consommation!H$1,"JJMMAA"),CleU,0),10),0)-IFERROR(OFFSET('BDD PowerBI'!$A$1,MATCH(Consommation!$A5&amp;"\\"&amp;TEXT(DATE(YEAR(H$1)-1,MONTH(H$1),1),"JJMMAA"),CleU,0),10),0))</f>
        <v>0</v>
      </c>
      <c r="I5">
        <f ca="1">IF(IFERROR(OFFSET('BDD PowerBI'!$A$1,MATCH(Consommation!$A5&amp;"\\"&amp;TEXT(Consommation!I$1,"JJMMAA"),CleU,0),10),0)-IFERROR(OFFSET('BDD PowerBI'!$A$1,MATCH(Consommation!$A5&amp;"\\"&amp;TEXT(DATE(YEAR(I$1)-1,MONTH(I$1),1),"JJMMAA"),CleU,0),10),0)&lt;0,0,IFERROR(OFFSET('BDD PowerBI'!$A$1,MATCH(Consommation!$A5&amp;"\\"&amp;TEXT(Consommation!I$1,"JJMMAA"),CleU,0),10),0)-IFERROR(OFFSET('BDD PowerBI'!$A$1,MATCH(Consommation!$A5&amp;"\\"&amp;TEXT(DATE(YEAR(I$1)-1,MONTH(I$1),1),"JJMMAA"),CleU,0),10),0))</f>
        <v>0</v>
      </c>
      <c r="J5">
        <f ca="1">IF(IFERROR(OFFSET('BDD PowerBI'!$A$1,MATCH(Consommation!$A5&amp;"\\"&amp;TEXT(Consommation!J$1,"JJMMAA"),CleU,0),10),0)-IFERROR(OFFSET('BDD PowerBI'!$A$1,MATCH(Consommation!$A5&amp;"\\"&amp;TEXT(DATE(YEAR(J$1)-1,MONTH(J$1),1),"JJMMAA"),CleU,0),10),0)&lt;0,0,IFERROR(OFFSET('BDD PowerBI'!$A$1,MATCH(Consommation!$A5&amp;"\\"&amp;TEXT(Consommation!J$1,"JJMMAA"),CleU,0),10),0)-IFERROR(OFFSET('BDD PowerBI'!$A$1,MATCH(Consommation!$A5&amp;"\\"&amp;TEXT(DATE(YEAR(J$1)-1,MONTH(J$1),1),"JJMMAA"),CleU,0),10),0))</f>
        <v>0</v>
      </c>
      <c r="K5">
        <f ca="1">IF(IFERROR(OFFSET('BDD PowerBI'!$A$1,MATCH(Consommation!$A5&amp;"\\"&amp;TEXT(Consommation!K$1,"JJMMAA"),CleU,0),10),0)-IFERROR(OFFSET('BDD PowerBI'!$A$1,MATCH(Consommation!$A5&amp;"\\"&amp;TEXT(DATE(YEAR(K$1)-1,MONTH(K$1),1),"JJMMAA"),CleU,0),10),0)&lt;0,0,IFERROR(OFFSET('BDD PowerBI'!$A$1,MATCH(Consommation!$A5&amp;"\\"&amp;TEXT(Consommation!K$1,"JJMMAA"),CleU,0),10),0)-IFERROR(OFFSET('BDD PowerBI'!$A$1,MATCH(Consommation!$A5&amp;"\\"&amp;TEXT(DATE(YEAR(K$1)-1,MONTH(K$1),1),"JJMMAA"),CleU,0),10),0))</f>
        <v>0</v>
      </c>
      <c r="L5">
        <f ca="1">IF(IFERROR(OFFSET('BDD PowerBI'!$A$1,MATCH(Consommation!$A5&amp;"\\"&amp;TEXT(Consommation!L$1,"JJMMAA"),CleU,0),10),0)-IFERROR(OFFSET('BDD PowerBI'!$A$1,MATCH(Consommation!$A5&amp;"\\"&amp;TEXT(DATE(YEAR(L$1)-1,MONTH(L$1),1),"JJMMAA"),CleU,0),10),0)&lt;0,0,IFERROR(OFFSET('BDD PowerBI'!$A$1,MATCH(Consommation!$A5&amp;"\\"&amp;TEXT(Consommation!L$1,"JJMMAA"),CleU,0),10),0)-IFERROR(OFFSET('BDD PowerBI'!$A$1,MATCH(Consommation!$A5&amp;"\\"&amp;TEXT(DATE(YEAR(L$1)-1,MONTH(L$1),1),"JJMMAA"),CleU,0),10),0))</f>
        <v>0</v>
      </c>
      <c r="M5">
        <f ca="1">IF(IFERROR(OFFSET('BDD PowerBI'!$A$1,MATCH(Consommation!$A5&amp;"\\"&amp;TEXT(Consommation!M$1,"JJMMAA"),CleU,0),10),0)-IFERROR(OFFSET('BDD PowerBI'!$A$1,MATCH(Consommation!$A5&amp;"\\"&amp;TEXT(DATE(YEAR(M$1)-1,MONTH(M$1),1),"JJMMAA"),CleU,0),10),0)&lt;0,0,IFERROR(OFFSET('BDD PowerBI'!$A$1,MATCH(Consommation!$A5&amp;"\\"&amp;TEXT(Consommation!M$1,"JJMMAA"),CleU,0),10),0)-IFERROR(OFFSET('BDD PowerBI'!$A$1,MATCH(Consommation!$A5&amp;"\\"&amp;TEXT(DATE(YEAR(M$1)-1,MONTH(M$1),1),"JJMMAA"),CleU,0),10),0))</f>
        <v>107534</v>
      </c>
      <c r="N5">
        <f ca="1">IF(IFERROR(OFFSET('BDD PowerBI'!$A$1,MATCH(Consommation!$A5&amp;"\\"&amp;TEXT(Consommation!N$1,"JJMMAA"),CleU,0),10),0)-IFERROR(OFFSET('BDD PowerBI'!$A$1,MATCH(Consommation!$A5&amp;"\\"&amp;TEXT(DATE(YEAR(N$1)-1,MONTH(N$1),1),"JJMMAA"),CleU,0),10),0)&lt;0,0,IFERROR(OFFSET('BDD PowerBI'!$A$1,MATCH(Consommation!$A5&amp;"\\"&amp;TEXT(Consommation!N$1,"JJMMAA"),CleU,0),10),0)-IFERROR(OFFSET('BDD PowerBI'!$A$1,MATCH(Consommation!$A5&amp;"\\"&amp;TEXT(DATE(YEAR(N$1)-1,MONTH(N$1),1),"JJMMAA"),CleU,0),10),0))</f>
        <v>107534</v>
      </c>
      <c r="O5">
        <f ca="1">IF(IFERROR(OFFSET('BDD PowerBI'!$A$1,MATCH(Consommation!$A5&amp;"\\"&amp;TEXT(Consommation!O$1,"JJMMAA"),CleU,0),10),0)-IFERROR(OFFSET('BDD PowerBI'!$A$1,MATCH(Consommation!$A5&amp;"\\"&amp;TEXT(DATE(YEAR(O$1)-1,MONTH(O$1),1),"JJMMAA"),CleU,0),10),0)&lt;0,0,IFERROR(OFFSET('BDD PowerBI'!$A$1,MATCH(Consommation!$A5&amp;"\\"&amp;TEXT(Consommation!O$1,"JJMMAA"),CleU,0),10),0)-IFERROR(OFFSET('BDD PowerBI'!$A$1,MATCH(Consommation!$A5&amp;"\\"&amp;TEXT(DATE(YEAR(O$1)-1,MONTH(O$1),1),"JJMMAA"),CleU,0),10),0))</f>
        <v>107534</v>
      </c>
      <c r="P5">
        <f ca="1">IF(IFERROR(OFFSET('BDD PowerBI'!$A$1,MATCH(Consommation!$A5&amp;"\\"&amp;TEXT(Consommation!P$1,"JJMMAA"),CleU,0),10),0)-IFERROR(OFFSET('BDD PowerBI'!$A$1,MATCH(Consommation!$A5&amp;"\\"&amp;TEXT(DATE(YEAR(P$1)-1,MONTH(P$1),1),"JJMMAA"),CleU,0),10),0)&lt;0,0,IFERROR(OFFSET('BDD PowerBI'!$A$1,MATCH(Consommation!$A5&amp;"\\"&amp;TEXT(Consommation!P$1,"JJMMAA"),CleU,0),10),0)-IFERROR(OFFSET('BDD PowerBI'!$A$1,MATCH(Consommation!$A5&amp;"\\"&amp;TEXT(DATE(YEAR(P$1)-1,MONTH(P$1),1),"JJMMAA"),CleU,0),10),0))</f>
        <v>109932</v>
      </c>
      <c r="Q5">
        <f ca="1">IF(IFERROR(OFFSET('BDD PowerBI'!$A$1,MATCH(Consommation!$A5&amp;"\\"&amp;TEXT(Consommation!Q$1,"JJMMAA"),CleU,0),10),0)-IFERROR(OFFSET('BDD PowerBI'!$A$1,MATCH(Consommation!$A5&amp;"\\"&amp;TEXT(DATE(YEAR(Q$1)-1,MONTH(Q$1),1),"JJMMAA"),CleU,0),10),0)&lt;0,0,IFERROR(OFFSET('BDD PowerBI'!$A$1,MATCH(Consommation!$A5&amp;"\\"&amp;TEXT(Consommation!Q$1,"JJMMAA"),CleU,0),10),0)-IFERROR(OFFSET('BDD PowerBI'!$A$1,MATCH(Consommation!$A5&amp;"\\"&amp;TEXT(DATE(YEAR(Q$1)-1,MONTH(Q$1),1),"JJMMAA"),CleU,0),10),0))</f>
        <v>125311</v>
      </c>
      <c r="R5">
        <f ca="1">IF(IFERROR(OFFSET('BDD PowerBI'!$A$1,MATCH(Consommation!$A5&amp;"\\"&amp;TEXT(Consommation!R$1,"JJMMAA"),CleU,0),10),0)-IFERROR(OFFSET('BDD PowerBI'!$A$1,MATCH(Consommation!$A5&amp;"\\"&amp;TEXT(DATE(YEAR(R$1)-1,MONTH(R$1),1),"JJMMAA"),CleU,0),10),0)&lt;0,0,IFERROR(OFFSET('BDD PowerBI'!$A$1,MATCH(Consommation!$A5&amp;"\\"&amp;TEXT(Consommation!R$1,"JJMMAA"),CleU,0),10),0)-IFERROR(OFFSET('BDD PowerBI'!$A$1,MATCH(Consommation!$A5&amp;"\\"&amp;TEXT(DATE(YEAR(R$1)-1,MONTH(R$1),1),"JJMMAA"),CleU,0),10),0))</f>
        <v>143585</v>
      </c>
      <c r="S5">
        <f ca="1">IF(IFERROR(OFFSET('BDD PowerBI'!$A$1,MATCH(Consommation!$A5&amp;"\\"&amp;TEXT(Consommation!S$1,"JJMMAA"),CleU,0),10),0)-IFERROR(OFFSET('BDD PowerBI'!$A$1,MATCH(Consommation!$A5&amp;"\\"&amp;TEXT(DATE(YEAR(S$1)-1,MONTH(S$1),1),"JJMMAA"),CleU,0),10),0)&lt;0,0,IFERROR(OFFSET('BDD PowerBI'!$A$1,MATCH(Consommation!$A5&amp;"\\"&amp;TEXT(Consommation!S$1,"JJMMAA"),CleU,0),10),0)-IFERROR(OFFSET('BDD PowerBI'!$A$1,MATCH(Consommation!$A5&amp;"\\"&amp;TEXT(DATE(YEAR(S$1)-1,MONTH(S$1),1),"JJMMAA"),CleU,0),10),0))</f>
        <v>161639</v>
      </c>
      <c r="T5">
        <f ca="1">IF(IFERROR(OFFSET('BDD PowerBI'!$A$1,MATCH(Consommation!$A5&amp;"\\"&amp;TEXT(Consommation!T$1,"JJMMAA"),CleU,0),10),0)-IFERROR(OFFSET('BDD PowerBI'!$A$1,MATCH(Consommation!$A5&amp;"\\"&amp;TEXT(DATE(YEAR(T$1)-1,MONTH(T$1),1),"JJMMAA"),CleU,0),10),0)&lt;0,0,IFERROR(OFFSET('BDD PowerBI'!$A$1,MATCH(Consommation!$A5&amp;"\\"&amp;TEXT(Consommation!T$1,"JJMMAA"),CleU,0),10),0)-IFERROR(OFFSET('BDD PowerBI'!$A$1,MATCH(Consommation!$A5&amp;"\\"&amp;TEXT(DATE(YEAR(T$1)-1,MONTH(T$1),1),"JJMMAA"),CleU,0),10),0))</f>
        <v>0</v>
      </c>
      <c r="U5">
        <f ca="1">IF(IFERROR(OFFSET('BDD PowerBI'!$A$1,MATCH(Consommation!$A5&amp;"\\"&amp;TEXT(Consommation!U$1,"JJMMAA"),CleU,0),10),0)-IFERROR(OFFSET('BDD PowerBI'!$A$1,MATCH(Consommation!$A5&amp;"\\"&amp;TEXT(DATE(YEAR(U$1)-1,MONTH(U$1),1),"JJMMAA"),CleU,0),10),0)&lt;0,0,IFERROR(OFFSET('BDD PowerBI'!$A$1,MATCH(Consommation!$A5&amp;"\\"&amp;TEXT(Consommation!U$1,"JJMMAA"),CleU,0),10),0)-IFERROR(OFFSET('BDD PowerBI'!$A$1,MATCH(Consommation!$A5&amp;"\\"&amp;TEXT(DATE(YEAR(U$1)-1,MONTH(U$1),1),"JJMMAA"),CleU,0),10),0))</f>
        <v>0</v>
      </c>
      <c r="V5">
        <f ca="1">IF(IFERROR(OFFSET('BDD PowerBI'!$A$1,MATCH(Consommation!$A5&amp;"\\"&amp;TEXT(Consommation!V$1,"JJMMAA"),CleU,0),10),0)-IFERROR(OFFSET('BDD PowerBI'!$A$1,MATCH(Consommation!$A5&amp;"\\"&amp;TEXT(DATE(YEAR(V$1)-1,MONTH(V$1),1),"JJMMAA"),CleU,0),10),0)&lt;0,0,IFERROR(OFFSET('BDD PowerBI'!$A$1,MATCH(Consommation!$A5&amp;"\\"&amp;TEXT(Consommation!V$1,"JJMMAA"),CleU,0),10),0)-IFERROR(OFFSET('BDD PowerBI'!$A$1,MATCH(Consommation!$A5&amp;"\\"&amp;TEXT(DATE(YEAR(V$1)-1,MONTH(V$1),1),"JJMMAA"),CleU,0),10),0))</f>
        <v>0</v>
      </c>
      <c r="W5">
        <f ca="1">IF(IFERROR(OFFSET('BDD PowerBI'!$A$1,MATCH(Consommation!$A5&amp;"\\"&amp;TEXT(Consommation!W$1,"JJMMAA"),CleU,0),10),0)-IFERROR(OFFSET('BDD PowerBI'!$A$1,MATCH(Consommation!$A5&amp;"\\"&amp;TEXT(DATE(YEAR(W$1)-1,MONTH(W$1),1),"JJMMAA"),CleU,0),10),0)&lt;0,0,IFERROR(OFFSET('BDD PowerBI'!$A$1,MATCH(Consommation!$A5&amp;"\\"&amp;TEXT(Consommation!W$1,"JJMMAA"),CleU,0),10),0)-IFERROR(OFFSET('BDD PowerBI'!$A$1,MATCH(Consommation!$A5&amp;"\\"&amp;TEXT(DATE(YEAR(W$1)-1,MONTH(W$1),1),"JJMMAA"),CleU,0),10),0))</f>
        <v>0</v>
      </c>
      <c r="X5">
        <f ca="1">IF(IFERROR(OFFSET('BDD PowerBI'!$A$1,MATCH(Consommation!$A5&amp;"\\"&amp;TEXT(Consommation!X$1,"JJMMAA"),CleU,0),10),0)-IFERROR(OFFSET('BDD PowerBI'!$A$1,MATCH(Consommation!$A5&amp;"\\"&amp;TEXT(DATE(YEAR(X$1)-1,MONTH(X$1),1),"JJMMAA"),CleU,0),10),0)&lt;0,0,IFERROR(OFFSET('BDD PowerBI'!$A$1,MATCH(Consommation!$A5&amp;"\\"&amp;TEXT(Consommation!X$1,"JJMMAA"),CleU,0),10),0)-IFERROR(OFFSET('BDD PowerBI'!$A$1,MATCH(Consommation!$A5&amp;"\\"&amp;TEXT(DATE(YEAR(X$1)-1,MONTH(X$1),1),"JJMMAA"),CleU,0),10),0))</f>
        <v>0</v>
      </c>
      <c r="Y5">
        <f ca="1">IF(IFERROR(OFFSET('BDD PowerBI'!$A$1,MATCH(Consommation!$A5&amp;"\\"&amp;TEXT(Consommation!Y$1,"JJMMAA"),CleU,0),10),0)-IFERROR(OFFSET('BDD PowerBI'!$A$1,MATCH(Consommation!$A5&amp;"\\"&amp;TEXT(DATE(YEAR(Y$1)-1,MONTH(Y$1),1),"JJMMAA"),CleU,0),10),0)&lt;0,0,IFERROR(OFFSET('BDD PowerBI'!$A$1,MATCH(Consommation!$A5&amp;"\\"&amp;TEXT(Consommation!Y$1,"JJMMAA"),CleU,0),10),0)-IFERROR(OFFSET('BDD PowerBI'!$A$1,MATCH(Consommation!$A5&amp;"\\"&amp;TEXT(DATE(YEAR(Y$1)-1,MONTH(Y$1),1),"JJMMAA"),CleU,0),10),0))</f>
        <v>0</v>
      </c>
      <c r="Z5">
        <f ca="1">IF(IFERROR(OFFSET('BDD PowerBI'!$A$1,MATCH(Consommation!$A5&amp;"\\"&amp;TEXT(Consommation!Z$1,"JJMMAA"),CleU,0),10),0)-IFERROR(OFFSET('BDD PowerBI'!$A$1,MATCH(Consommation!$A5&amp;"\\"&amp;TEXT(DATE(YEAR(Z$1)-1,MONTH(Z$1),1),"JJMMAA"),CleU,0),10),0)&lt;0,0,IFERROR(OFFSET('BDD PowerBI'!$A$1,MATCH(Consommation!$A5&amp;"\\"&amp;TEXT(Consommation!Z$1,"JJMMAA"),CleU,0),10),0)-IFERROR(OFFSET('BDD PowerBI'!$A$1,MATCH(Consommation!$A5&amp;"\\"&amp;TEXT(DATE(YEAR(Z$1)-1,MONTH(Z$1),1),"JJMMAA"),CleU,0),10),0))</f>
        <v>0</v>
      </c>
      <c r="AA5">
        <f ca="1">IF(IFERROR(OFFSET('BDD PowerBI'!$A$1,MATCH(Consommation!$A5&amp;"\\"&amp;TEXT(Consommation!AA$1,"JJMMAA"),CleU,0),10),0)-IFERROR(OFFSET('BDD PowerBI'!$A$1,MATCH(Consommation!$A5&amp;"\\"&amp;TEXT(DATE(YEAR(AA$1)-1,MONTH(AA$1),1),"JJMMAA"),CleU,0),10),0)&lt;0,0,IFERROR(OFFSET('BDD PowerBI'!$A$1,MATCH(Consommation!$A5&amp;"\\"&amp;TEXT(Consommation!AA$1,"JJMMAA"),CleU,0),10),0)-IFERROR(OFFSET('BDD PowerBI'!$A$1,MATCH(Consommation!$A5&amp;"\\"&amp;TEXT(DATE(YEAR(AA$1)-1,MONTH(AA$1),1),"JJMMAA"),CleU,0),10),0))</f>
        <v>0</v>
      </c>
      <c r="AB5">
        <f ca="1">IF(IFERROR(OFFSET('BDD PowerBI'!$A$1,MATCH(Consommation!$A5&amp;"\\"&amp;TEXT(Consommation!AB$1,"JJMMAA"),CleU,0),10),0)-IFERROR(OFFSET('BDD PowerBI'!$A$1,MATCH(Consommation!$A5&amp;"\\"&amp;TEXT(DATE(YEAR(AB$1)-1,MONTH(AB$1),1),"JJMMAA"),CleU,0),10),0)&lt;0,0,IFERROR(OFFSET('BDD PowerBI'!$A$1,MATCH(Consommation!$A5&amp;"\\"&amp;TEXT(Consommation!AB$1,"JJMMAA"),CleU,0),10),0)-IFERROR(OFFSET('BDD PowerBI'!$A$1,MATCH(Consommation!$A5&amp;"\\"&amp;TEXT(DATE(YEAR(AB$1)-1,MONTH(AB$1),1),"JJMMAA"),CleU,0),10),0))</f>
        <v>0</v>
      </c>
      <c r="AC5">
        <f ca="1">IF(IFERROR(OFFSET('BDD PowerBI'!$A$1,MATCH(Consommation!$A5&amp;"\\"&amp;TEXT(Consommation!AC$1,"JJMMAA"),CleU,0),10),0)-IFERROR(OFFSET('BDD PowerBI'!$A$1,MATCH(Consommation!$A5&amp;"\\"&amp;TEXT(DATE(YEAR(AC$1)-1,MONTH(AC$1),1),"JJMMAA"),CleU,0),10),0)&lt;0,0,IFERROR(OFFSET('BDD PowerBI'!$A$1,MATCH(Consommation!$A5&amp;"\\"&amp;TEXT(Consommation!AC$1,"JJMMAA"),CleU,0),10),0)-IFERROR(OFFSET('BDD PowerBI'!$A$1,MATCH(Consommation!$A5&amp;"\\"&amp;TEXT(DATE(YEAR(AC$1)-1,MONTH(AC$1),1),"JJMMAA"),CleU,0),10),0))</f>
        <v>0</v>
      </c>
      <c r="AD5">
        <f ca="1">IF(IFERROR(OFFSET('BDD PowerBI'!$A$1,MATCH(Consommation!$A5&amp;"\\"&amp;TEXT(Consommation!AD$1,"JJMMAA"),CleU,0),10),0)-IFERROR(OFFSET('BDD PowerBI'!$A$1,MATCH(Consommation!$A5&amp;"\\"&amp;TEXT(DATE(YEAR(AD$1)-1,MONTH(AD$1),1),"JJMMAA"),CleU,0),10),0)&lt;0,0,IFERROR(OFFSET('BDD PowerBI'!$A$1,MATCH(Consommation!$A5&amp;"\\"&amp;TEXT(Consommation!AD$1,"JJMMAA"),CleU,0),10),0)-IFERROR(OFFSET('BDD PowerBI'!$A$1,MATCH(Consommation!$A5&amp;"\\"&amp;TEXT(DATE(YEAR(AD$1)-1,MONTH(AD$1),1),"JJMMAA"),CleU,0),10),0))</f>
        <v>0</v>
      </c>
      <c r="AE5">
        <f ca="1">IF(IFERROR(OFFSET('BDD PowerBI'!$A$1,MATCH(Consommation!$A5&amp;"\\"&amp;TEXT(Consommation!AE$1,"JJMMAA"),CleU,0),10),0)-IFERROR(OFFSET('BDD PowerBI'!$A$1,MATCH(Consommation!$A5&amp;"\\"&amp;TEXT(DATE(YEAR(AE$1)-1,MONTH(AE$1),1),"JJMMAA"),CleU,0),10),0)&lt;0,0,IFERROR(OFFSET('BDD PowerBI'!$A$1,MATCH(Consommation!$A5&amp;"\\"&amp;TEXT(Consommation!AE$1,"JJMMAA"),CleU,0),10),0)-IFERROR(OFFSET('BDD PowerBI'!$A$1,MATCH(Consommation!$A5&amp;"\\"&amp;TEXT(DATE(YEAR(AE$1)-1,MONTH(AE$1),1),"JJMMAA"),CleU,0),10),0))</f>
        <v>0</v>
      </c>
    </row>
    <row r="6" spans="1:31" x14ac:dyDescent="0.25">
      <c r="A6" t="s">
        <v>137</v>
      </c>
      <c r="B6">
        <f ca="1">IF(IFERROR(OFFSET('BDD PowerBI'!$A$1,MATCH(Consommation!$A6&amp;"\\"&amp;TEXT(Consommation!B$1,"JJMMAA"),CleU,0),10),0)-IFERROR(OFFSET('BDD PowerBI'!$A$1,MATCH(Consommation!$A6&amp;"\\"&amp;TEXT(DATE(YEAR(B$1)-1,MONTH(B$1),1),"JJMMAA"),CleU,0),10),0)&lt;0,0,IFERROR(OFFSET('BDD PowerBI'!$A$1,MATCH(Consommation!$A6&amp;"\\"&amp;TEXT(Consommation!B$1,"JJMMAA"),CleU,0),10),0)-IFERROR(OFFSET('BDD PowerBI'!$A$1,MATCH(Consommation!$A6&amp;"\\"&amp;TEXT(DATE(YEAR(B$1)-1,MONTH(B$1),1),"JJMMAA"),CleU,0),10),0))</f>
        <v>0</v>
      </c>
      <c r="C6">
        <f ca="1">IF(IFERROR(OFFSET('BDD PowerBI'!$A$1,MATCH(Consommation!$A6&amp;"\\"&amp;TEXT(Consommation!C$1,"JJMMAA"),CleU,0),10),0)-IFERROR(OFFSET('BDD PowerBI'!$A$1,MATCH(Consommation!$A6&amp;"\\"&amp;TEXT(DATE(YEAR(C$1)-1,MONTH(C$1),1),"JJMMAA"),CleU,0),10),0)&lt;0,0,IFERROR(OFFSET('BDD PowerBI'!$A$1,MATCH(Consommation!$A6&amp;"\\"&amp;TEXT(Consommation!C$1,"JJMMAA"),CleU,0),10),0)-IFERROR(OFFSET('BDD PowerBI'!$A$1,MATCH(Consommation!$A6&amp;"\\"&amp;TEXT(DATE(YEAR(C$1)-1,MONTH(C$1),1),"JJMMAA"),CleU,0),10),0))</f>
        <v>0</v>
      </c>
      <c r="D6">
        <f ca="1">IF(IFERROR(OFFSET('BDD PowerBI'!$A$1,MATCH(Consommation!$A6&amp;"\\"&amp;TEXT(Consommation!D$1,"JJMMAA"),CleU,0),10),0)-IFERROR(OFFSET('BDD PowerBI'!$A$1,MATCH(Consommation!$A6&amp;"\\"&amp;TEXT(DATE(YEAR(D$1)-1,MONTH(D$1),1),"JJMMAA"),CleU,0),10),0)&lt;0,0,IFERROR(OFFSET('BDD PowerBI'!$A$1,MATCH(Consommation!$A6&amp;"\\"&amp;TEXT(Consommation!D$1,"JJMMAA"),CleU,0),10),0)-IFERROR(OFFSET('BDD PowerBI'!$A$1,MATCH(Consommation!$A6&amp;"\\"&amp;TEXT(DATE(YEAR(D$1)-1,MONTH(D$1),1),"JJMMAA"),CleU,0),10),0))</f>
        <v>0</v>
      </c>
      <c r="E6">
        <f ca="1">IF(IFERROR(OFFSET('BDD PowerBI'!$A$1,MATCH(Consommation!$A6&amp;"\\"&amp;TEXT(Consommation!E$1,"JJMMAA"),CleU,0),10),0)-IFERROR(OFFSET('BDD PowerBI'!$A$1,MATCH(Consommation!$A6&amp;"\\"&amp;TEXT(DATE(YEAR(E$1)-1,MONTH(E$1),1),"JJMMAA"),CleU,0),10),0)&lt;0,0,IFERROR(OFFSET('BDD PowerBI'!$A$1,MATCH(Consommation!$A6&amp;"\\"&amp;TEXT(Consommation!E$1,"JJMMAA"),CleU,0),10),0)-IFERROR(OFFSET('BDD PowerBI'!$A$1,MATCH(Consommation!$A6&amp;"\\"&amp;TEXT(DATE(YEAR(E$1)-1,MONTH(E$1),1),"JJMMAA"),CleU,0),10),0))</f>
        <v>0</v>
      </c>
      <c r="F6">
        <f ca="1">IF(IFERROR(OFFSET('BDD PowerBI'!$A$1,MATCH(Consommation!$A6&amp;"\\"&amp;TEXT(Consommation!F$1,"JJMMAA"),CleU,0),10),0)-IFERROR(OFFSET('BDD PowerBI'!$A$1,MATCH(Consommation!$A6&amp;"\\"&amp;TEXT(DATE(YEAR(F$1)-1,MONTH(F$1),1),"JJMMAA"),CleU,0),10),0)&lt;0,0,IFERROR(OFFSET('BDD PowerBI'!$A$1,MATCH(Consommation!$A6&amp;"\\"&amp;TEXT(Consommation!F$1,"JJMMAA"),CleU,0),10),0)-IFERROR(OFFSET('BDD PowerBI'!$A$1,MATCH(Consommation!$A6&amp;"\\"&amp;TEXT(DATE(YEAR(F$1)-1,MONTH(F$1),1),"JJMMAA"),CleU,0),10),0))</f>
        <v>0</v>
      </c>
      <c r="G6">
        <f ca="1">IF(IFERROR(OFFSET('BDD PowerBI'!$A$1,MATCH(Consommation!$A6&amp;"\\"&amp;TEXT(Consommation!G$1,"JJMMAA"),CleU,0),10),0)-IFERROR(OFFSET('BDD PowerBI'!$A$1,MATCH(Consommation!$A6&amp;"\\"&amp;TEXT(DATE(YEAR(G$1)-1,MONTH(G$1),1),"JJMMAA"),CleU,0),10),0)&lt;0,0,IFERROR(OFFSET('BDD PowerBI'!$A$1,MATCH(Consommation!$A6&amp;"\\"&amp;TEXT(Consommation!G$1,"JJMMAA"),CleU,0),10),0)-IFERROR(OFFSET('BDD PowerBI'!$A$1,MATCH(Consommation!$A6&amp;"\\"&amp;TEXT(DATE(YEAR(G$1)-1,MONTH(G$1),1),"JJMMAA"),CleU,0),10),0))</f>
        <v>0</v>
      </c>
      <c r="H6">
        <f ca="1">IF(IFERROR(OFFSET('BDD PowerBI'!$A$1,MATCH(Consommation!$A6&amp;"\\"&amp;TEXT(Consommation!H$1,"JJMMAA"),CleU,0),10),0)-IFERROR(OFFSET('BDD PowerBI'!$A$1,MATCH(Consommation!$A6&amp;"\\"&amp;TEXT(DATE(YEAR(H$1)-1,MONTH(H$1),1),"JJMMAA"),CleU,0),10),0)&lt;0,0,IFERROR(OFFSET('BDD PowerBI'!$A$1,MATCH(Consommation!$A6&amp;"\\"&amp;TEXT(Consommation!H$1,"JJMMAA"),CleU,0),10),0)-IFERROR(OFFSET('BDD PowerBI'!$A$1,MATCH(Consommation!$A6&amp;"\\"&amp;TEXT(DATE(YEAR(H$1)-1,MONTH(H$1),1),"JJMMAA"),CleU,0),10),0))</f>
        <v>0</v>
      </c>
      <c r="I6">
        <f ca="1">IF(IFERROR(OFFSET('BDD PowerBI'!$A$1,MATCH(Consommation!$A6&amp;"\\"&amp;TEXT(Consommation!I$1,"JJMMAA"),CleU,0),10),0)-IFERROR(OFFSET('BDD PowerBI'!$A$1,MATCH(Consommation!$A6&amp;"\\"&amp;TEXT(DATE(YEAR(I$1)-1,MONTH(I$1),1),"JJMMAA"),CleU,0),10),0)&lt;0,0,IFERROR(OFFSET('BDD PowerBI'!$A$1,MATCH(Consommation!$A6&amp;"\\"&amp;TEXT(Consommation!I$1,"JJMMAA"),CleU,0),10),0)-IFERROR(OFFSET('BDD PowerBI'!$A$1,MATCH(Consommation!$A6&amp;"\\"&amp;TEXT(DATE(YEAR(I$1)-1,MONTH(I$1),1),"JJMMAA"),CleU,0),10),0))</f>
        <v>0</v>
      </c>
      <c r="J6">
        <f ca="1">IF(IFERROR(OFFSET('BDD PowerBI'!$A$1,MATCH(Consommation!$A6&amp;"\\"&amp;TEXT(Consommation!J$1,"JJMMAA"),CleU,0),10),0)-IFERROR(OFFSET('BDD PowerBI'!$A$1,MATCH(Consommation!$A6&amp;"\\"&amp;TEXT(DATE(YEAR(J$1)-1,MONTH(J$1),1),"JJMMAA"),CleU,0),10),0)&lt;0,0,IFERROR(OFFSET('BDD PowerBI'!$A$1,MATCH(Consommation!$A6&amp;"\\"&amp;TEXT(Consommation!J$1,"JJMMAA"),CleU,0),10),0)-IFERROR(OFFSET('BDD PowerBI'!$A$1,MATCH(Consommation!$A6&amp;"\\"&amp;TEXT(DATE(YEAR(J$1)-1,MONTH(J$1),1),"JJMMAA"),CleU,0),10),0))</f>
        <v>0</v>
      </c>
      <c r="K6">
        <f ca="1">IF(IFERROR(OFFSET('BDD PowerBI'!$A$1,MATCH(Consommation!$A6&amp;"\\"&amp;TEXT(Consommation!K$1,"JJMMAA"),CleU,0),10),0)-IFERROR(OFFSET('BDD PowerBI'!$A$1,MATCH(Consommation!$A6&amp;"\\"&amp;TEXT(DATE(YEAR(K$1)-1,MONTH(K$1),1),"JJMMAA"),CleU,0),10),0)&lt;0,0,IFERROR(OFFSET('BDD PowerBI'!$A$1,MATCH(Consommation!$A6&amp;"\\"&amp;TEXT(Consommation!K$1,"JJMMAA"),CleU,0),10),0)-IFERROR(OFFSET('BDD PowerBI'!$A$1,MATCH(Consommation!$A6&amp;"\\"&amp;TEXT(DATE(YEAR(K$1)-1,MONTH(K$1),1),"JJMMAA"),CleU,0),10),0))</f>
        <v>0</v>
      </c>
      <c r="L6">
        <f ca="1">IF(IFERROR(OFFSET('BDD PowerBI'!$A$1,MATCH(Consommation!$A6&amp;"\\"&amp;TEXT(Consommation!L$1,"JJMMAA"),CleU,0),10),0)-IFERROR(OFFSET('BDD PowerBI'!$A$1,MATCH(Consommation!$A6&amp;"\\"&amp;TEXT(DATE(YEAR(L$1)-1,MONTH(L$1),1),"JJMMAA"),CleU,0),10),0)&lt;0,0,IFERROR(OFFSET('BDD PowerBI'!$A$1,MATCH(Consommation!$A6&amp;"\\"&amp;TEXT(Consommation!L$1,"JJMMAA"),CleU,0),10),0)-IFERROR(OFFSET('BDD PowerBI'!$A$1,MATCH(Consommation!$A6&amp;"\\"&amp;TEXT(DATE(YEAR(L$1)-1,MONTH(L$1),1),"JJMMAA"),CleU,0),10),0))</f>
        <v>0</v>
      </c>
      <c r="M6">
        <f ca="1">IF(IFERROR(OFFSET('BDD PowerBI'!$A$1,MATCH(Consommation!$A6&amp;"\\"&amp;TEXT(Consommation!M$1,"JJMMAA"),CleU,0),10),0)-IFERROR(OFFSET('BDD PowerBI'!$A$1,MATCH(Consommation!$A6&amp;"\\"&amp;TEXT(DATE(YEAR(M$1)-1,MONTH(M$1),1),"JJMMAA"),CleU,0),10),0)&lt;0,0,IFERROR(OFFSET('BDD PowerBI'!$A$1,MATCH(Consommation!$A6&amp;"\\"&amp;TEXT(Consommation!M$1,"JJMMAA"),CleU,0),10),0)-IFERROR(OFFSET('BDD PowerBI'!$A$1,MATCH(Consommation!$A6&amp;"\\"&amp;TEXT(DATE(YEAR(M$1)-1,MONTH(M$1),1),"JJMMAA"),CleU,0),10),0))</f>
        <v>12107</v>
      </c>
      <c r="N6">
        <f ca="1">IF(IFERROR(OFFSET('BDD PowerBI'!$A$1,MATCH(Consommation!$A6&amp;"\\"&amp;TEXT(Consommation!N$1,"JJMMAA"),CleU,0),10),0)-IFERROR(OFFSET('BDD PowerBI'!$A$1,MATCH(Consommation!$A6&amp;"\\"&amp;TEXT(DATE(YEAR(N$1)-1,MONTH(N$1),1),"JJMMAA"),CleU,0),10),0)&lt;0,0,IFERROR(OFFSET('BDD PowerBI'!$A$1,MATCH(Consommation!$A6&amp;"\\"&amp;TEXT(Consommation!N$1,"JJMMAA"),CleU,0),10),0)-IFERROR(OFFSET('BDD PowerBI'!$A$1,MATCH(Consommation!$A6&amp;"\\"&amp;TEXT(DATE(YEAR(N$1)-1,MONTH(N$1),1),"JJMMAA"),CleU,0),10),0))</f>
        <v>23464</v>
      </c>
      <c r="O6">
        <f ca="1">IF(IFERROR(OFFSET('BDD PowerBI'!$A$1,MATCH(Consommation!$A6&amp;"\\"&amp;TEXT(Consommation!O$1,"JJMMAA"),CleU,0),10),0)-IFERROR(OFFSET('BDD PowerBI'!$A$1,MATCH(Consommation!$A6&amp;"\\"&amp;TEXT(DATE(YEAR(O$1)-1,MONTH(O$1),1),"JJMMAA"),CleU,0),10),0)&lt;0,0,IFERROR(OFFSET('BDD PowerBI'!$A$1,MATCH(Consommation!$A6&amp;"\\"&amp;TEXT(Consommation!O$1,"JJMMAA"),CleU,0),10),0)-IFERROR(OFFSET('BDD PowerBI'!$A$1,MATCH(Consommation!$A6&amp;"\\"&amp;TEXT(DATE(YEAR(O$1)-1,MONTH(O$1),1),"JJMMAA"),CleU,0),10),0))</f>
        <v>34594</v>
      </c>
      <c r="P6">
        <f ca="1">IF(IFERROR(OFFSET('BDD PowerBI'!$A$1,MATCH(Consommation!$A6&amp;"\\"&amp;TEXT(Consommation!P$1,"JJMMAA"),CleU,0),10),0)-IFERROR(OFFSET('BDD PowerBI'!$A$1,MATCH(Consommation!$A6&amp;"\\"&amp;TEXT(DATE(YEAR(P$1)-1,MONTH(P$1),1),"JJMMAA"),CleU,0),10),0)&lt;0,0,IFERROR(OFFSET('BDD PowerBI'!$A$1,MATCH(Consommation!$A6&amp;"\\"&amp;TEXT(Consommation!P$1,"JJMMAA"),CleU,0),10),0)-IFERROR(OFFSET('BDD PowerBI'!$A$1,MATCH(Consommation!$A6&amp;"\\"&amp;TEXT(DATE(YEAR(P$1)-1,MONTH(P$1),1),"JJMMAA"),CleU,0),10),0))</f>
        <v>34594</v>
      </c>
      <c r="Q6">
        <f ca="1">IF(IFERROR(OFFSET('BDD PowerBI'!$A$1,MATCH(Consommation!$A6&amp;"\\"&amp;TEXT(Consommation!Q$1,"JJMMAA"),CleU,0),10),0)-IFERROR(OFFSET('BDD PowerBI'!$A$1,MATCH(Consommation!$A6&amp;"\\"&amp;TEXT(DATE(YEAR(Q$1)-1,MONTH(Q$1),1),"JJMMAA"),CleU,0),10),0)&lt;0,0,IFERROR(OFFSET('BDD PowerBI'!$A$1,MATCH(Consommation!$A6&amp;"\\"&amp;TEXT(Consommation!Q$1,"JJMMAA"),CleU,0),10),0)-IFERROR(OFFSET('BDD PowerBI'!$A$1,MATCH(Consommation!$A6&amp;"\\"&amp;TEXT(DATE(YEAR(Q$1)-1,MONTH(Q$1),1),"JJMMAA"),CleU,0),10),0))</f>
        <v>34594</v>
      </c>
      <c r="R6">
        <f ca="1">IF(IFERROR(OFFSET('BDD PowerBI'!$A$1,MATCH(Consommation!$A6&amp;"\\"&amp;TEXT(Consommation!R$1,"JJMMAA"),CleU,0),10),0)-IFERROR(OFFSET('BDD PowerBI'!$A$1,MATCH(Consommation!$A6&amp;"\\"&amp;TEXT(DATE(YEAR(R$1)-1,MONTH(R$1),1),"JJMMAA"),CleU,0),10),0)&lt;0,0,IFERROR(OFFSET('BDD PowerBI'!$A$1,MATCH(Consommation!$A6&amp;"\\"&amp;TEXT(Consommation!R$1,"JJMMAA"),CleU,0),10),0)-IFERROR(OFFSET('BDD PowerBI'!$A$1,MATCH(Consommation!$A6&amp;"\\"&amp;TEXT(DATE(YEAR(R$1)-1,MONTH(R$1),1),"JJMMAA"),CleU,0),10),0))</f>
        <v>34594</v>
      </c>
      <c r="S6">
        <f ca="1">IF(IFERROR(OFFSET('BDD PowerBI'!$A$1,MATCH(Consommation!$A6&amp;"\\"&amp;TEXT(Consommation!S$1,"JJMMAA"),CleU,0),10),0)-IFERROR(OFFSET('BDD PowerBI'!$A$1,MATCH(Consommation!$A6&amp;"\\"&amp;TEXT(DATE(YEAR(S$1)-1,MONTH(S$1),1),"JJMMAA"),CleU,0),10),0)&lt;0,0,IFERROR(OFFSET('BDD PowerBI'!$A$1,MATCH(Consommation!$A6&amp;"\\"&amp;TEXT(Consommation!S$1,"JJMMAA"),CleU,0),10),0)-IFERROR(OFFSET('BDD PowerBI'!$A$1,MATCH(Consommation!$A6&amp;"\\"&amp;TEXT(DATE(YEAR(S$1)-1,MONTH(S$1),1),"JJMMAA"),CleU,0),10),0))</f>
        <v>34594</v>
      </c>
      <c r="T6">
        <f ca="1">IF(IFERROR(OFFSET('BDD PowerBI'!$A$1,MATCH(Consommation!$A6&amp;"\\"&amp;TEXT(Consommation!T$1,"JJMMAA"),CleU,0),10),0)-IFERROR(OFFSET('BDD PowerBI'!$A$1,MATCH(Consommation!$A6&amp;"\\"&amp;TEXT(DATE(YEAR(T$1)-1,MONTH(T$1),1),"JJMMAA"),CleU,0),10),0)&lt;0,0,IFERROR(OFFSET('BDD PowerBI'!$A$1,MATCH(Consommation!$A6&amp;"\\"&amp;TEXT(Consommation!T$1,"JJMMAA"),CleU,0),10),0)-IFERROR(OFFSET('BDD PowerBI'!$A$1,MATCH(Consommation!$A6&amp;"\\"&amp;TEXT(DATE(YEAR(T$1)-1,MONTH(T$1),1),"JJMMAA"),CleU,0),10),0))</f>
        <v>0</v>
      </c>
      <c r="U6">
        <f ca="1">IF(IFERROR(OFFSET('BDD PowerBI'!$A$1,MATCH(Consommation!$A6&amp;"\\"&amp;TEXT(Consommation!U$1,"JJMMAA"),CleU,0),10),0)-IFERROR(OFFSET('BDD PowerBI'!$A$1,MATCH(Consommation!$A6&amp;"\\"&amp;TEXT(DATE(YEAR(U$1)-1,MONTH(U$1),1),"JJMMAA"),CleU,0),10),0)&lt;0,0,IFERROR(OFFSET('BDD PowerBI'!$A$1,MATCH(Consommation!$A6&amp;"\\"&amp;TEXT(Consommation!U$1,"JJMMAA"),CleU,0),10),0)-IFERROR(OFFSET('BDD PowerBI'!$A$1,MATCH(Consommation!$A6&amp;"\\"&amp;TEXT(DATE(YEAR(U$1)-1,MONTH(U$1),1),"JJMMAA"),CleU,0),10),0))</f>
        <v>0</v>
      </c>
      <c r="V6">
        <f ca="1">IF(IFERROR(OFFSET('BDD PowerBI'!$A$1,MATCH(Consommation!$A6&amp;"\\"&amp;TEXT(Consommation!V$1,"JJMMAA"),CleU,0),10),0)-IFERROR(OFFSET('BDD PowerBI'!$A$1,MATCH(Consommation!$A6&amp;"\\"&amp;TEXT(DATE(YEAR(V$1)-1,MONTH(V$1),1),"JJMMAA"),CleU,0),10),0)&lt;0,0,IFERROR(OFFSET('BDD PowerBI'!$A$1,MATCH(Consommation!$A6&amp;"\\"&amp;TEXT(Consommation!V$1,"JJMMAA"),CleU,0),10),0)-IFERROR(OFFSET('BDD PowerBI'!$A$1,MATCH(Consommation!$A6&amp;"\\"&amp;TEXT(DATE(YEAR(V$1)-1,MONTH(V$1),1),"JJMMAA"),CleU,0),10),0))</f>
        <v>0</v>
      </c>
      <c r="W6">
        <f ca="1">IF(IFERROR(OFFSET('BDD PowerBI'!$A$1,MATCH(Consommation!$A6&amp;"\\"&amp;TEXT(Consommation!W$1,"JJMMAA"),CleU,0),10),0)-IFERROR(OFFSET('BDD PowerBI'!$A$1,MATCH(Consommation!$A6&amp;"\\"&amp;TEXT(DATE(YEAR(W$1)-1,MONTH(W$1),1),"JJMMAA"),CleU,0),10),0)&lt;0,0,IFERROR(OFFSET('BDD PowerBI'!$A$1,MATCH(Consommation!$A6&amp;"\\"&amp;TEXT(Consommation!W$1,"JJMMAA"),CleU,0),10),0)-IFERROR(OFFSET('BDD PowerBI'!$A$1,MATCH(Consommation!$A6&amp;"\\"&amp;TEXT(DATE(YEAR(W$1)-1,MONTH(W$1),1),"JJMMAA"),CleU,0),10),0))</f>
        <v>0</v>
      </c>
      <c r="X6">
        <f ca="1">IF(IFERROR(OFFSET('BDD PowerBI'!$A$1,MATCH(Consommation!$A6&amp;"\\"&amp;TEXT(Consommation!X$1,"JJMMAA"),CleU,0),10),0)-IFERROR(OFFSET('BDD PowerBI'!$A$1,MATCH(Consommation!$A6&amp;"\\"&amp;TEXT(DATE(YEAR(X$1)-1,MONTH(X$1),1),"JJMMAA"),CleU,0),10),0)&lt;0,0,IFERROR(OFFSET('BDD PowerBI'!$A$1,MATCH(Consommation!$A6&amp;"\\"&amp;TEXT(Consommation!X$1,"JJMMAA"),CleU,0),10),0)-IFERROR(OFFSET('BDD PowerBI'!$A$1,MATCH(Consommation!$A6&amp;"\\"&amp;TEXT(DATE(YEAR(X$1)-1,MONTH(X$1),1),"JJMMAA"),CleU,0),10),0))</f>
        <v>0</v>
      </c>
      <c r="Y6">
        <f ca="1">IF(IFERROR(OFFSET('BDD PowerBI'!$A$1,MATCH(Consommation!$A6&amp;"\\"&amp;TEXT(Consommation!Y$1,"JJMMAA"),CleU,0),10),0)-IFERROR(OFFSET('BDD PowerBI'!$A$1,MATCH(Consommation!$A6&amp;"\\"&amp;TEXT(DATE(YEAR(Y$1)-1,MONTH(Y$1),1),"JJMMAA"),CleU,0),10),0)&lt;0,0,IFERROR(OFFSET('BDD PowerBI'!$A$1,MATCH(Consommation!$A6&amp;"\\"&amp;TEXT(Consommation!Y$1,"JJMMAA"),CleU,0),10),0)-IFERROR(OFFSET('BDD PowerBI'!$A$1,MATCH(Consommation!$A6&amp;"\\"&amp;TEXT(DATE(YEAR(Y$1)-1,MONTH(Y$1),1),"JJMMAA"),CleU,0),10),0))</f>
        <v>0</v>
      </c>
      <c r="Z6">
        <f ca="1">IF(IFERROR(OFFSET('BDD PowerBI'!$A$1,MATCH(Consommation!$A6&amp;"\\"&amp;TEXT(Consommation!Z$1,"JJMMAA"),CleU,0),10),0)-IFERROR(OFFSET('BDD PowerBI'!$A$1,MATCH(Consommation!$A6&amp;"\\"&amp;TEXT(DATE(YEAR(Z$1)-1,MONTH(Z$1),1),"JJMMAA"),CleU,0),10),0)&lt;0,0,IFERROR(OFFSET('BDD PowerBI'!$A$1,MATCH(Consommation!$A6&amp;"\\"&amp;TEXT(Consommation!Z$1,"JJMMAA"),CleU,0),10),0)-IFERROR(OFFSET('BDD PowerBI'!$A$1,MATCH(Consommation!$A6&amp;"\\"&amp;TEXT(DATE(YEAR(Z$1)-1,MONTH(Z$1),1),"JJMMAA"),CleU,0),10),0))</f>
        <v>0</v>
      </c>
      <c r="AA6">
        <f ca="1">IF(IFERROR(OFFSET('BDD PowerBI'!$A$1,MATCH(Consommation!$A6&amp;"\\"&amp;TEXT(Consommation!AA$1,"JJMMAA"),CleU,0),10),0)-IFERROR(OFFSET('BDD PowerBI'!$A$1,MATCH(Consommation!$A6&amp;"\\"&amp;TEXT(DATE(YEAR(AA$1)-1,MONTH(AA$1),1),"JJMMAA"),CleU,0),10),0)&lt;0,0,IFERROR(OFFSET('BDD PowerBI'!$A$1,MATCH(Consommation!$A6&amp;"\\"&amp;TEXT(Consommation!AA$1,"JJMMAA"),CleU,0),10),0)-IFERROR(OFFSET('BDD PowerBI'!$A$1,MATCH(Consommation!$A6&amp;"\\"&amp;TEXT(DATE(YEAR(AA$1)-1,MONTH(AA$1),1),"JJMMAA"),CleU,0),10),0))</f>
        <v>0</v>
      </c>
      <c r="AB6">
        <f ca="1">IF(IFERROR(OFFSET('BDD PowerBI'!$A$1,MATCH(Consommation!$A6&amp;"\\"&amp;TEXT(Consommation!AB$1,"JJMMAA"),CleU,0),10),0)-IFERROR(OFFSET('BDD PowerBI'!$A$1,MATCH(Consommation!$A6&amp;"\\"&amp;TEXT(DATE(YEAR(AB$1)-1,MONTH(AB$1),1),"JJMMAA"),CleU,0),10),0)&lt;0,0,IFERROR(OFFSET('BDD PowerBI'!$A$1,MATCH(Consommation!$A6&amp;"\\"&amp;TEXT(Consommation!AB$1,"JJMMAA"),CleU,0),10),0)-IFERROR(OFFSET('BDD PowerBI'!$A$1,MATCH(Consommation!$A6&amp;"\\"&amp;TEXT(DATE(YEAR(AB$1)-1,MONTH(AB$1),1),"JJMMAA"),CleU,0),10),0))</f>
        <v>0</v>
      </c>
      <c r="AC6">
        <f ca="1">IF(IFERROR(OFFSET('BDD PowerBI'!$A$1,MATCH(Consommation!$A6&amp;"\\"&amp;TEXT(Consommation!AC$1,"JJMMAA"),CleU,0),10),0)-IFERROR(OFFSET('BDD PowerBI'!$A$1,MATCH(Consommation!$A6&amp;"\\"&amp;TEXT(DATE(YEAR(AC$1)-1,MONTH(AC$1),1),"JJMMAA"),CleU,0),10),0)&lt;0,0,IFERROR(OFFSET('BDD PowerBI'!$A$1,MATCH(Consommation!$A6&amp;"\\"&amp;TEXT(Consommation!AC$1,"JJMMAA"),CleU,0),10),0)-IFERROR(OFFSET('BDD PowerBI'!$A$1,MATCH(Consommation!$A6&amp;"\\"&amp;TEXT(DATE(YEAR(AC$1)-1,MONTH(AC$1),1),"JJMMAA"),CleU,0),10),0))</f>
        <v>0</v>
      </c>
      <c r="AD6">
        <f ca="1">IF(IFERROR(OFFSET('BDD PowerBI'!$A$1,MATCH(Consommation!$A6&amp;"\\"&amp;TEXT(Consommation!AD$1,"JJMMAA"),CleU,0),10),0)-IFERROR(OFFSET('BDD PowerBI'!$A$1,MATCH(Consommation!$A6&amp;"\\"&amp;TEXT(DATE(YEAR(AD$1)-1,MONTH(AD$1),1),"JJMMAA"),CleU,0),10),0)&lt;0,0,IFERROR(OFFSET('BDD PowerBI'!$A$1,MATCH(Consommation!$A6&amp;"\\"&amp;TEXT(Consommation!AD$1,"JJMMAA"),CleU,0),10),0)-IFERROR(OFFSET('BDD PowerBI'!$A$1,MATCH(Consommation!$A6&amp;"\\"&amp;TEXT(DATE(YEAR(AD$1)-1,MONTH(AD$1),1),"JJMMAA"),CleU,0),10),0))</f>
        <v>0</v>
      </c>
      <c r="AE6">
        <f ca="1">IF(IFERROR(OFFSET('BDD PowerBI'!$A$1,MATCH(Consommation!$A6&amp;"\\"&amp;TEXT(Consommation!AE$1,"JJMMAA"),CleU,0),10),0)-IFERROR(OFFSET('BDD PowerBI'!$A$1,MATCH(Consommation!$A6&amp;"\\"&amp;TEXT(DATE(YEAR(AE$1)-1,MONTH(AE$1),1),"JJMMAA"),CleU,0),10),0)&lt;0,0,IFERROR(OFFSET('BDD PowerBI'!$A$1,MATCH(Consommation!$A6&amp;"\\"&amp;TEXT(Consommation!AE$1,"JJMMAA"),CleU,0),10),0)-IFERROR(OFFSET('BDD PowerBI'!$A$1,MATCH(Consommation!$A6&amp;"\\"&amp;TEXT(DATE(YEAR(AE$1)-1,MONTH(AE$1),1),"JJMMAA"),CleU,0),10),0))</f>
        <v>0</v>
      </c>
    </row>
    <row r="7" spans="1:31" x14ac:dyDescent="0.25">
      <c r="A7" t="s">
        <v>138</v>
      </c>
      <c r="B7">
        <f ca="1">IF(IFERROR(OFFSET('BDD PowerBI'!$A$1,MATCH(Consommation!$A7&amp;"\\"&amp;TEXT(Consommation!B$1,"JJMMAA"),CleU,0),10),0)-IFERROR(OFFSET('BDD PowerBI'!$A$1,MATCH(Consommation!$A7&amp;"\\"&amp;TEXT(DATE(YEAR(B$1)-1,MONTH(B$1),1),"JJMMAA"),CleU,0),10),0)&lt;0,0,IFERROR(OFFSET('BDD PowerBI'!$A$1,MATCH(Consommation!$A7&amp;"\\"&amp;TEXT(Consommation!B$1,"JJMMAA"),CleU,0),10),0)-IFERROR(OFFSET('BDD PowerBI'!$A$1,MATCH(Consommation!$A7&amp;"\\"&amp;TEXT(DATE(YEAR(B$1)-1,MONTH(B$1),1),"JJMMAA"),CleU,0),10),0))</f>
        <v>0</v>
      </c>
      <c r="C7">
        <f ca="1">IF(IFERROR(OFFSET('BDD PowerBI'!$A$1,MATCH(Consommation!$A7&amp;"\\"&amp;TEXT(Consommation!C$1,"JJMMAA"),CleU,0),10),0)-IFERROR(OFFSET('BDD PowerBI'!$A$1,MATCH(Consommation!$A7&amp;"\\"&amp;TEXT(DATE(YEAR(C$1)-1,MONTH(C$1),1),"JJMMAA"),CleU,0),10),0)&lt;0,0,IFERROR(OFFSET('BDD PowerBI'!$A$1,MATCH(Consommation!$A7&amp;"\\"&amp;TEXT(Consommation!C$1,"JJMMAA"),CleU,0),10),0)-IFERROR(OFFSET('BDD PowerBI'!$A$1,MATCH(Consommation!$A7&amp;"\\"&amp;TEXT(DATE(YEAR(C$1)-1,MONTH(C$1),1),"JJMMAA"),CleU,0),10),0))</f>
        <v>0</v>
      </c>
      <c r="D7">
        <f ca="1">IF(IFERROR(OFFSET('BDD PowerBI'!$A$1,MATCH(Consommation!$A7&amp;"\\"&amp;TEXT(Consommation!D$1,"JJMMAA"),CleU,0),10),0)-IFERROR(OFFSET('BDD PowerBI'!$A$1,MATCH(Consommation!$A7&amp;"\\"&amp;TEXT(DATE(YEAR(D$1)-1,MONTH(D$1),1),"JJMMAA"),CleU,0),10),0)&lt;0,0,IFERROR(OFFSET('BDD PowerBI'!$A$1,MATCH(Consommation!$A7&amp;"\\"&amp;TEXT(Consommation!D$1,"JJMMAA"),CleU,0),10),0)-IFERROR(OFFSET('BDD PowerBI'!$A$1,MATCH(Consommation!$A7&amp;"\\"&amp;TEXT(DATE(YEAR(D$1)-1,MONTH(D$1),1),"JJMMAA"),CleU,0),10),0))</f>
        <v>0</v>
      </c>
      <c r="E7">
        <f ca="1">IF(IFERROR(OFFSET('BDD PowerBI'!$A$1,MATCH(Consommation!$A7&amp;"\\"&amp;TEXT(Consommation!E$1,"JJMMAA"),CleU,0),10),0)-IFERROR(OFFSET('BDD PowerBI'!$A$1,MATCH(Consommation!$A7&amp;"\\"&amp;TEXT(DATE(YEAR(E$1)-1,MONTH(E$1),1),"JJMMAA"),CleU,0),10),0)&lt;0,0,IFERROR(OFFSET('BDD PowerBI'!$A$1,MATCH(Consommation!$A7&amp;"\\"&amp;TEXT(Consommation!E$1,"JJMMAA"),CleU,0),10),0)-IFERROR(OFFSET('BDD PowerBI'!$A$1,MATCH(Consommation!$A7&amp;"\\"&amp;TEXT(DATE(YEAR(E$1)-1,MONTH(E$1),1),"JJMMAA"),CleU,0),10),0))</f>
        <v>0</v>
      </c>
      <c r="F7">
        <f ca="1">IF(IFERROR(OFFSET('BDD PowerBI'!$A$1,MATCH(Consommation!$A7&amp;"\\"&amp;TEXT(Consommation!F$1,"JJMMAA"),CleU,0),10),0)-IFERROR(OFFSET('BDD PowerBI'!$A$1,MATCH(Consommation!$A7&amp;"\\"&amp;TEXT(DATE(YEAR(F$1)-1,MONTH(F$1),1),"JJMMAA"),CleU,0),10),0)&lt;0,0,IFERROR(OFFSET('BDD PowerBI'!$A$1,MATCH(Consommation!$A7&amp;"\\"&amp;TEXT(Consommation!F$1,"JJMMAA"),CleU,0),10),0)-IFERROR(OFFSET('BDD PowerBI'!$A$1,MATCH(Consommation!$A7&amp;"\\"&amp;TEXT(DATE(YEAR(F$1)-1,MONTH(F$1),1),"JJMMAA"),CleU,0),10),0))</f>
        <v>0</v>
      </c>
      <c r="G7">
        <f ca="1">IF(IFERROR(OFFSET('BDD PowerBI'!$A$1,MATCH(Consommation!$A7&amp;"\\"&amp;TEXT(Consommation!G$1,"JJMMAA"),CleU,0),10),0)-IFERROR(OFFSET('BDD PowerBI'!$A$1,MATCH(Consommation!$A7&amp;"\\"&amp;TEXT(DATE(YEAR(G$1)-1,MONTH(G$1),1),"JJMMAA"),CleU,0),10),0)&lt;0,0,IFERROR(OFFSET('BDD PowerBI'!$A$1,MATCH(Consommation!$A7&amp;"\\"&amp;TEXT(Consommation!G$1,"JJMMAA"),CleU,0),10),0)-IFERROR(OFFSET('BDD PowerBI'!$A$1,MATCH(Consommation!$A7&amp;"\\"&amp;TEXT(DATE(YEAR(G$1)-1,MONTH(G$1),1),"JJMMAA"),CleU,0),10),0))</f>
        <v>0</v>
      </c>
      <c r="H7">
        <f ca="1">IF(IFERROR(OFFSET('BDD PowerBI'!$A$1,MATCH(Consommation!$A7&amp;"\\"&amp;TEXT(Consommation!H$1,"JJMMAA"),CleU,0),10),0)-IFERROR(OFFSET('BDD PowerBI'!$A$1,MATCH(Consommation!$A7&amp;"\\"&amp;TEXT(DATE(YEAR(H$1)-1,MONTH(H$1),1),"JJMMAA"),CleU,0),10),0)&lt;0,0,IFERROR(OFFSET('BDD PowerBI'!$A$1,MATCH(Consommation!$A7&amp;"\\"&amp;TEXT(Consommation!H$1,"JJMMAA"),CleU,0),10),0)-IFERROR(OFFSET('BDD PowerBI'!$A$1,MATCH(Consommation!$A7&amp;"\\"&amp;TEXT(DATE(YEAR(H$1)-1,MONTH(H$1),1),"JJMMAA"),CleU,0),10),0))</f>
        <v>0</v>
      </c>
      <c r="I7">
        <f ca="1">IF(IFERROR(OFFSET('BDD PowerBI'!$A$1,MATCH(Consommation!$A7&amp;"\\"&amp;TEXT(Consommation!I$1,"JJMMAA"),CleU,0),10),0)-IFERROR(OFFSET('BDD PowerBI'!$A$1,MATCH(Consommation!$A7&amp;"\\"&amp;TEXT(DATE(YEAR(I$1)-1,MONTH(I$1),1),"JJMMAA"),CleU,0),10),0)&lt;0,0,IFERROR(OFFSET('BDD PowerBI'!$A$1,MATCH(Consommation!$A7&amp;"\\"&amp;TEXT(Consommation!I$1,"JJMMAA"),CleU,0),10),0)-IFERROR(OFFSET('BDD PowerBI'!$A$1,MATCH(Consommation!$A7&amp;"\\"&amp;TEXT(DATE(YEAR(I$1)-1,MONTH(I$1),1),"JJMMAA"),CleU,0),10),0))</f>
        <v>0</v>
      </c>
      <c r="J7">
        <f ca="1">IF(IFERROR(OFFSET('BDD PowerBI'!$A$1,MATCH(Consommation!$A7&amp;"\\"&amp;TEXT(Consommation!J$1,"JJMMAA"),CleU,0),10),0)-IFERROR(OFFSET('BDD PowerBI'!$A$1,MATCH(Consommation!$A7&amp;"\\"&amp;TEXT(DATE(YEAR(J$1)-1,MONTH(J$1),1),"JJMMAA"),CleU,0),10),0)&lt;0,0,IFERROR(OFFSET('BDD PowerBI'!$A$1,MATCH(Consommation!$A7&amp;"\\"&amp;TEXT(Consommation!J$1,"JJMMAA"),CleU,0),10),0)-IFERROR(OFFSET('BDD PowerBI'!$A$1,MATCH(Consommation!$A7&amp;"\\"&amp;TEXT(DATE(YEAR(J$1)-1,MONTH(J$1),1),"JJMMAA"),CleU,0),10),0))</f>
        <v>0</v>
      </c>
      <c r="K7">
        <f ca="1">IF(IFERROR(OFFSET('BDD PowerBI'!$A$1,MATCH(Consommation!$A7&amp;"\\"&amp;TEXT(Consommation!K$1,"JJMMAA"),CleU,0),10),0)-IFERROR(OFFSET('BDD PowerBI'!$A$1,MATCH(Consommation!$A7&amp;"\\"&amp;TEXT(DATE(YEAR(K$1)-1,MONTH(K$1),1),"JJMMAA"),CleU,0),10),0)&lt;0,0,IFERROR(OFFSET('BDD PowerBI'!$A$1,MATCH(Consommation!$A7&amp;"\\"&amp;TEXT(Consommation!K$1,"JJMMAA"),CleU,0),10),0)-IFERROR(OFFSET('BDD PowerBI'!$A$1,MATCH(Consommation!$A7&amp;"\\"&amp;TEXT(DATE(YEAR(K$1)-1,MONTH(K$1),1),"JJMMAA"),CleU,0),10),0))</f>
        <v>0</v>
      </c>
      <c r="L7">
        <f ca="1">IF(IFERROR(OFFSET('BDD PowerBI'!$A$1,MATCH(Consommation!$A7&amp;"\\"&amp;TEXT(Consommation!L$1,"JJMMAA"),CleU,0),10),0)-IFERROR(OFFSET('BDD PowerBI'!$A$1,MATCH(Consommation!$A7&amp;"\\"&amp;TEXT(DATE(YEAR(L$1)-1,MONTH(L$1),1),"JJMMAA"),CleU,0),10),0)&lt;0,0,IFERROR(OFFSET('BDD PowerBI'!$A$1,MATCH(Consommation!$A7&amp;"\\"&amp;TEXT(Consommation!L$1,"JJMMAA"),CleU,0),10),0)-IFERROR(OFFSET('BDD PowerBI'!$A$1,MATCH(Consommation!$A7&amp;"\\"&amp;TEXT(DATE(YEAR(L$1)-1,MONTH(L$1),1),"JJMMAA"),CleU,0),10),0))</f>
        <v>0</v>
      </c>
      <c r="M7">
        <f ca="1">IF(IFERROR(OFFSET('BDD PowerBI'!$A$1,MATCH(Consommation!$A7&amp;"\\"&amp;TEXT(Consommation!M$1,"JJMMAA"),CleU,0),10),0)-IFERROR(OFFSET('BDD PowerBI'!$A$1,MATCH(Consommation!$A7&amp;"\\"&amp;TEXT(DATE(YEAR(M$1)-1,MONTH(M$1),1),"JJMMAA"),CleU,0),10),0)&lt;0,0,IFERROR(OFFSET('BDD PowerBI'!$A$1,MATCH(Consommation!$A7&amp;"\\"&amp;TEXT(Consommation!M$1,"JJMMAA"),CleU,0),10),0)-IFERROR(OFFSET('BDD PowerBI'!$A$1,MATCH(Consommation!$A7&amp;"\\"&amp;TEXT(DATE(YEAR(M$1)-1,MONTH(M$1),1),"JJMMAA"),CleU,0),10),0))</f>
        <v>932.8</v>
      </c>
      <c r="N7">
        <f ca="1">IF(IFERROR(OFFSET('BDD PowerBI'!$A$1,MATCH(Consommation!$A7&amp;"\\"&amp;TEXT(Consommation!N$1,"JJMMAA"),CleU,0),10),0)-IFERROR(OFFSET('BDD PowerBI'!$A$1,MATCH(Consommation!$A7&amp;"\\"&amp;TEXT(DATE(YEAR(N$1)-1,MONTH(N$1),1),"JJMMAA"),CleU,0),10),0)&lt;0,0,IFERROR(OFFSET('BDD PowerBI'!$A$1,MATCH(Consommation!$A7&amp;"\\"&amp;TEXT(Consommation!N$1,"JJMMAA"),CleU,0),10),0)-IFERROR(OFFSET('BDD PowerBI'!$A$1,MATCH(Consommation!$A7&amp;"\\"&amp;TEXT(DATE(YEAR(N$1)-1,MONTH(N$1),1),"JJMMAA"),CleU,0),10),0))</f>
        <v>1014.7</v>
      </c>
      <c r="O7">
        <f ca="1">IF(IFERROR(OFFSET('BDD PowerBI'!$A$1,MATCH(Consommation!$A7&amp;"\\"&amp;TEXT(Consommation!O$1,"JJMMAA"),CleU,0),10),0)-IFERROR(OFFSET('BDD PowerBI'!$A$1,MATCH(Consommation!$A7&amp;"\\"&amp;TEXT(DATE(YEAR(O$1)-1,MONTH(O$1),1),"JJMMAA"),CleU,0),10),0)&lt;0,0,IFERROR(OFFSET('BDD PowerBI'!$A$1,MATCH(Consommation!$A7&amp;"\\"&amp;TEXT(Consommation!O$1,"JJMMAA"),CleU,0),10),0)-IFERROR(OFFSET('BDD PowerBI'!$A$1,MATCH(Consommation!$A7&amp;"\\"&amp;TEXT(DATE(YEAR(O$1)-1,MONTH(O$1),1),"JJMMAA"),CleU,0),10),0))</f>
        <v>1089.5999999999999</v>
      </c>
      <c r="P7">
        <f ca="1">IF(IFERROR(OFFSET('BDD PowerBI'!$A$1,MATCH(Consommation!$A7&amp;"\\"&amp;TEXT(Consommation!P$1,"JJMMAA"),CleU,0),10),0)-IFERROR(OFFSET('BDD PowerBI'!$A$1,MATCH(Consommation!$A7&amp;"\\"&amp;TEXT(DATE(YEAR(P$1)-1,MONTH(P$1),1),"JJMMAA"),CleU,0),10),0)&lt;0,0,IFERROR(OFFSET('BDD PowerBI'!$A$1,MATCH(Consommation!$A7&amp;"\\"&amp;TEXT(Consommation!P$1,"JJMMAA"),CleU,0),10),0)-IFERROR(OFFSET('BDD PowerBI'!$A$1,MATCH(Consommation!$A7&amp;"\\"&amp;TEXT(DATE(YEAR(P$1)-1,MONTH(P$1),1),"JJMMAA"),CleU,0),10),0))</f>
        <v>1198.3</v>
      </c>
      <c r="Q7">
        <f ca="1">IF(IFERROR(OFFSET('BDD PowerBI'!$A$1,MATCH(Consommation!$A7&amp;"\\"&amp;TEXT(Consommation!Q$1,"JJMMAA"),CleU,0),10),0)-IFERROR(OFFSET('BDD PowerBI'!$A$1,MATCH(Consommation!$A7&amp;"\\"&amp;TEXT(DATE(YEAR(Q$1)-1,MONTH(Q$1),1),"JJMMAA"),CleU,0),10),0)&lt;0,0,IFERROR(OFFSET('BDD PowerBI'!$A$1,MATCH(Consommation!$A7&amp;"\\"&amp;TEXT(Consommation!Q$1,"JJMMAA"),CleU,0),10),0)-IFERROR(OFFSET('BDD PowerBI'!$A$1,MATCH(Consommation!$A7&amp;"\\"&amp;TEXT(DATE(YEAR(Q$1)-1,MONTH(Q$1),1),"JJMMAA"),CleU,0),10),0))</f>
        <v>1285</v>
      </c>
      <c r="R7">
        <f ca="1">IF(IFERROR(OFFSET('BDD PowerBI'!$A$1,MATCH(Consommation!$A7&amp;"\\"&amp;TEXT(Consommation!R$1,"JJMMAA"),CleU,0),10),0)-IFERROR(OFFSET('BDD PowerBI'!$A$1,MATCH(Consommation!$A7&amp;"\\"&amp;TEXT(DATE(YEAR(R$1)-1,MONTH(R$1),1),"JJMMAA"),CleU,0),10),0)&lt;0,0,IFERROR(OFFSET('BDD PowerBI'!$A$1,MATCH(Consommation!$A7&amp;"\\"&amp;TEXT(Consommation!R$1,"JJMMAA"),CleU,0),10),0)-IFERROR(OFFSET('BDD PowerBI'!$A$1,MATCH(Consommation!$A7&amp;"\\"&amp;TEXT(DATE(YEAR(R$1)-1,MONTH(R$1),1),"JJMMAA"),CleU,0),10),0))</f>
        <v>1370</v>
      </c>
      <c r="S7">
        <f ca="1">IF(IFERROR(OFFSET('BDD PowerBI'!$A$1,MATCH(Consommation!$A7&amp;"\\"&amp;TEXT(Consommation!S$1,"JJMMAA"),CleU,0),10),0)-IFERROR(OFFSET('BDD PowerBI'!$A$1,MATCH(Consommation!$A7&amp;"\\"&amp;TEXT(DATE(YEAR(S$1)-1,MONTH(S$1),1),"JJMMAA"),CleU,0),10),0)&lt;0,0,IFERROR(OFFSET('BDD PowerBI'!$A$1,MATCH(Consommation!$A7&amp;"\\"&amp;TEXT(Consommation!S$1,"JJMMAA"),CleU,0),10),0)-IFERROR(OFFSET('BDD PowerBI'!$A$1,MATCH(Consommation!$A7&amp;"\\"&amp;TEXT(DATE(YEAR(S$1)-1,MONTH(S$1),1),"JJMMAA"),CleU,0),10),0))</f>
        <v>1480.7</v>
      </c>
      <c r="T7">
        <f ca="1">IF(IFERROR(OFFSET('BDD PowerBI'!$A$1,MATCH(Consommation!$A7&amp;"\\"&amp;TEXT(Consommation!T$1,"JJMMAA"),CleU,0),10),0)-IFERROR(OFFSET('BDD PowerBI'!$A$1,MATCH(Consommation!$A7&amp;"\\"&amp;TEXT(DATE(YEAR(T$1)-1,MONTH(T$1),1),"JJMMAA"),CleU,0),10),0)&lt;0,0,IFERROR(OFFSET('BDD PowerBI'!$A$1,MATCH(Consommation!$A7&amp;"\\"&amp;TEXT(Consommation!T$1,"JJMMAA"),CleU,0),10),0)-IFERROR(OFFSET('BDD PowerBI'!$A$1,MATCH(Consommation!$A7&amp;"\\"&amp;TEXT(DATE(YEAR(T$1)-1,MONTH(T$1),1),"JJMMAA"),CleU,0),10),0))</f>
        <v>0</v>
      </c>
      <c r="U7">
        <f ca="1">IF(IFERROR(OFFSET('BDD PowerBI'!$A$1,MATCH(Consommation!$A7&amp;"\\"&amp;TEXT(Consommation!U$1,"JJMMAA"),CleU,0),10),0)-IFERROR(OFFSET('BDD PowerBI'!$A$1,MATCH(Consommation!$A7&amp;"\\"&amp;TEXT(DATE(YEAR(U$1)-1,MONTH(U$1),1),"JJMMAA"),CleU,0),10),0)&lt;0,0,IFERROR(OFFSET('BDD PowerBI'!$A$1,MATCH(Consommation!$A7&amp;"\\"&amp;TEXT(Consommation!U$1,"JJMMAA"),CleU,0),10),0)-IFERROR(OFFSET('BDD PowerBI'!$A$1,MATCH(Consommation!$A7&amp;"\\"&amp;TEXT(DATE(YEAR(U$1)-1,MONTH(U$1),1),"JJMMAA"),CleU,0),10),0))</f>
        <v>0</v>
      </c>
      <c r="V7">
        <f ca="1">IF(IFERROR(OFFSET('BDD PowerBI'!$A$1,MATCH(Consommation!$A7&amp;"\\"&amp;TEXT(Consommation!V$1,"JJMMAA"),CleU,0),10),0)-IFERROR(OFFSET('BDD PowerBI'!$A$1,MATCH(Consommation!$A7&amp;"\\"&amp;TEXT(DATE(YEAR(V$1)-1,MONTH(V$1),1),"JJMMAA"),CleU,0),10),0)&lt;0,0,IFERROR(OFFSET('BDD PowerBI'!$A$1,MATCH(Consommation!$A7&amp;"\\"&amp;TEXT(Consommation!V$1,"JJMMAA"),CleU,0),10),0)-IFERROR(OFFSET('BDD PowerBI'!$A$1,MATCH(Consommation!$A7&amp;"\\"&amp;TEXT(DATE(YEAR(V$1)-1,MONTH(V$1),1),"JJMMAA"),CleU,0),10),0))</f>
        <v>0</v>
      </c>
      <c r="W7">
        <f ca="1">IF(IFERROR(OFFSET('BDD PowerBI'!$A$1,MATCH(Consommation!$A7&amp;"\\"&amp;TEXT(Consommation!W$1,"JJMMAA"),CleU,0),10),0)-IFERROR(OFFSET('BDD PowerBI'!$A$1,MATCH(Consommation!$A7&amp;"\\"&amp;TEXT(DATE(YEAR(W$1)-1,MONTH(W$1),1),"JJMMAA"),CleU,0),10),0)&lt;0,0,IFERROR(OFFSET('BDD PowerBI'!$A$1,MATCH(Consommation!$A7&amp;"\\"&amp;TEXT(Consommation!W$1,"JJMMAA"),CleU,0),10),0)-IFERROR(OFFSET('BDD PowerBI'!$A$1,MATCH(Consommation!$A7&amp;"\\"&amp;TEXT(DATE(YEAR(W$1)-1,MONTH(W$1),1),"JJMMAA"),CleU,0),10),0))</f>
        <v>0</v>
      </c>
      <c r="X7">
        <f ca="1">IF(IFERROR(OFFSET('BDD PowerBI'!$A$1,MATCH(Consommation!$A7&amp;"\\"&amp;TEXT(Consommation!X$1,"JJMMAA"),CleU,0),10),0)-IFERROR(OFFSET('BDD PowerBI'!$A$1,MATCH(Consommation!$A7&amp;"\\"&amp;TEXT(DATE(YEAR(X$1)-1,MONTH(X$1),1),"JJMMAA"),CleU,0),10),0)&lt;0,0,IFERROR(OFFSET('BDD PowerBI'!$A$1,MATCH(Consommation!$A7&amp;"\\"&amp;TEXT(Consommation!X$1,"JJMMAA"),CleU,0),10),0)-IFERROR(OFFSET('BDD PowerBI'!$A$1,MATCH(Consommation!$A7&amp;"\\"&amp;TEXT(DATE(YEAR(X$1)-1,MONTH(X$1),1),"JJMMAA"),CleU,0),10),0))</f>
        <v>0</v>
      </c>
      <c r="Y7">
        <f ca="1">IF(IFERROR(OFFSET('BDD PowerBI'!$A$1,MATCH(Consommation!$A7&amp;"\\"&amp;TEXT(Consommation!Y$1,"JJMMAA"),CleU,0),10),0)-IFERROR(OFFSET('BDD PowerBI'!$A$1,MATCH(Consommation!$A7&amp;"\\"&amp;TEXT(DATE(YEAR(Y$1)-1,MONTH(Y$1),1),"JJMMAA"),CleU,0),10),0)&lt;0,0,IFERROR(OFFSET('BDD PowerBI'!$A$1,MATCH(Consommation!$A7&amp;"\\"&amp;TEXT(Consommation!Y$1,"JJMMAA"),CleU,0),10),0)-IFERROR(OFFSET('BDD PowerBI'!$A$1,MATCH(Consommation!$A7&amp;"\\"&amp;TEXT(DATE(YEAR(Y$1)-1,MONTH(Y$1),1),"JJMMAA"),CleU,0),10),0))</f>
        <v>0</v>
      </c>
      <c r="Z7">
        <f ca="1">IF(IFERROR(OFFSET('BDD PowerBI'!$A$1,MATCH(Consommation!$A7&amp;"\\"&amp;TEXT(Consommation!Z$1,"JJMMAA"),CleU,0),10),0)-IFERROR(OFFSET('BDD PowerBI'!$A$1,MATCH(Consommation!$A7&amp;"\\"&amp;TEXT(DATE(YEAR(Z$1)-1,MONTH(Z$1),1),"JJMMAA"),CleU,0),10),0)&lt;0,0,IFERROR(OFFSET('BDD PowerBI'!$A$1,MATCH(Consommation!$A7&amp;"\\"&amp;TEXT(Consommation!Z$1,"JJMMAA"),CleU,0),10),0)-IFERROR(OFFSET('BDD PowerBI'!$A$1,MATCH(Consommation!$A7&amp;"\\"&amp;TEXT(DATE(YEAR(Z$1)-1,MONTH(Z$1),1),"JJMMAA"),CleU,0),10),0))</f>
        <v>0</v>
      </c>
      <c r="AA7">
        <f ca="1">IF(IFERROR(OFFSET('BDD PowerBI'!$A$1,MATCH(Consommation!$A7&amp;"\\"&amp;TEXT(Consommation!AA$1,"JJMMAA"),CleU,0),10),0)-IFERROR(OFFSET('BDD PowerBI'!$A$1,MATCH(Consommation!$A7&amp;"\\"&amp;TEXT(DATE(YEAR(AA$1)-1,MONTH(AA$1),1),"JJMMAA"),CleU,0),10),0)&lt;0,0,IFERROR(OFFSET('BDD PowerBI'!$A$1,MATCH(Consommation!$A7&amp;"\\"&amp;TEXT(Consommation!AA$1,"JJMMAA"),CleU,0),10),0)-IFERROR(OFFSET('BDD PowerBI'!$A$1,MATCH(Consommation!$A7&amp;"\\"&amp;TEXT(DATE(YEAR(AA$1)-1,MONTH(AA$1),1),"JJMMAA"),CleU,0),10),0))</f>
        <v>0</v>
      </c>
      <c r="AB7">
        <f ca="1">IF(IFERROR(OFFSET('BDD PowerBI'!$A$1,MATCH(Consommation!$A7&amp;"\\"&amp;TEXT(Consommation!AB$1,"JJMMAA"),CleU,0),10),0)-IFERROR(OFFSET('BDD PowerBI'!$A$1,MATCH(Consommation!$A7&amp;"\\"&amp;TEXT(DATE(YEAR(AB$1)-1,MONTH(AB$1),1),"JJMMAA"),CleU,0),10),0)&lt;0,0,IFERROR(OFFSET('BDD PowerBI'!$A$1,MATCH(Consommation!$A7&amp;"\\"&amp;TEXT(Consommation!AB$1,"JJMMAA"),CleU,0),10),0)-IFERROR(OFFSET('BDD PowerBI'!$A$1,MATCH(Consommation!$A7&amp;"\\"&amp;TEXT(DATE(YEAR(AB$1)-1,MONTH(AB$1),1),"JJMMAA"),CleU,0),10),0))</f>
        <v>0</v>
      </c>
      <c r="AC7">
        <f ca="1">IF(IFERROR(OFFSET('BDD PowerBI'!$A$1,MATCH(Consommation!$A7&amp;"\\"&amp;TEXT(Consommation!AC$1,"JJMMAA"),CleU,0),10),0)-IFERROR(OFFSET('BDD PowerBI'!$A$1,MATCH(Consommation!$A7&amp;"\\"&amp;TEXT(DATE(YEAR(AC$1)-1,MONTH(AC$1),1),"JJMMAA"),CleU,0),10),0)&lt;0,0,IFERROR(OFFSET('BDD PowerBI'!$A$1,MATCH(Consommation!$A7&amp;"\\"&amp;TEXT(Consommation!AC$1,"JJMMAA"),CleU,0),10),0)-IFERROR(OFFSET('BDD PowerBI'!$A$1,MATCH(Consommation!$A7&amp;"\\"&amp;TEXT(DATE(YEAR(AC$1)-1,MONTH(AC$1),1),"JJMMAA"),CleU,0),10),0))</f>
        <v>0</v>
      </c>
      <c r="AD7">
        <f ca="1">IF(IFERROR(OFFSET('BDD PowerBI'!$A$1,MATCH(Consommation!$A7&amp;"\\"&amp;TEXT(Consommation!AD$1,"JJMMAA"),CleU,0),10),0)-IFERROR(OFFSET('BDD PowerBI'!$A$1,MATCH(Consommation!$A7&amp;"\\"&amp;TEXT(DATE(YEAR(AD$1)-1,MONTH(AD$1),1),"JJMMAA"),CleU,0),10),0)&lt;0,0,IFERROR(OFFSET('BDD PowerBI'!$A$1,MATCH(Consommation!$A7&amp;"\\"&amp;TEXT(Consommation!AD$1,"JJMMAA"),CleU,0),10),0)-IFERROR(OFFSET('BDD PowerBI'!$A$1,MATCH(Consommation!$A7&amp;"\\"&amp;TEXT(DATE(YEAR(AD$1)-1,MONTH(AD$1),1),"JJMMAA"),CleU,0),10),0))</f>
        <v>0</v>
      </c>
      <c r="AE7">
        <f ca="1">IF(IFERROR(OFFSET('BDD PowerBI'!$A$1,MATCH(Consommation!$A7&amp;"\\"&amp;TEXT(Consommation!AE$1,"JJMMAA"),CleU,0),10),0)-IFERROR(OFFSET('BDD PowerBI'!$A$1,MATCH(Consommation!$A7&amp;"\\"&amp;TEXT(DATE(YEAR(AE$1)-1,MONTH(AE$1),1),"JJMMAA"),CleU,0),10),0)&lt;0,0,IFERROR(OFFSET('BDD PowerBI'!$A$1,MATCH(Consommation!$A7&amp;"\\"&amp;TEXT(Consommation!AE$1,"JJMMAA"),CleU,0),10),0)-IFERROR(OFFSET('BDD PowerBI'!$A$1,MATCH(Consommation!$A7&amp;"\\"&amp;TEXT(DATE(YEAR(AE$1)-1,MONTH(AE$1),1),"JJMMAA"),CleU,0),10),0))</f>
        <v>0</v>
      </c>
    </row>
    <row r="8" spans="1:31" x14ac:dyDescent="0.25">
      <c r="A8" t="s">
        <v>139</v>
      </c>
      <c r="B8">
        <f ca="1">IF(IFERROR(OFFSET('BDD PowerBI'!$A$1,MATCH(Consommation!$A8&amp;"\\"&amp;TEXT(Consommation!B$1,"JJMMAA"),CleU,0),10),0)-IFERROR(OFFSET('BDD PowerBI'!$A$1,MATCH(Consommation!$A8&amp;"\\"&amp;TEXT(DATE(YEAR(B$1)-1,MONTH(B$1),1),"JJMMAA"),CleU,0),10),0)&lt;0,0,IFERROR(OFFSET('BDD PowerBI'!$A$1,MATCH(Consommation!$A8&amp;"\\"&amp;TEXT(Consommation!B$1,"JJMMAA"),CleU,0),10),0)-IFERROR(OFFSET('BDD PowerBI'!$A$1,MATCH(Consommation!$A8&amp;"\\"&amp;TEXT(DATE(YEAR(B$1)-1,MONTH(B$1),1),"JJMMAA"),CleU,0),10),0))</f>
        <v>0</v>
      </c>
      <c r="C8">
        <f ca="1">IF(IFERROR(OFFSET('BDD PowerBI'!$A$1,MATCH(Consommation!$A8&amp;"\\"&amp;TEXT(Consommation!C$1,"JJMMAA"),CleU,0),10),0)-IFERROR(OFFSET('BDD PowerBI'!$A$1,MATCH(Consommation!$A8&amp;"\\"&amp;TEXT(DATE(YEAR(C$1)-1,MONTH(C$1),1),"JJMMAA"),CleU,0),10),0)&lt;0,0,IFERROR(OFFSET('BDD PowerBI'!$A$1,MATCH(Consommation!$A8&amp;"\\"&amp;TEXT(Consommation!C$1,"JJMMAA"),CleU,0),10),0)-IFERROR(OFFSET('BDD PowerBI'!$A$1,MATCH(Consommation!$A8&amp;"\\"&amp;TEXT(DATE(YEAR(C$1)-1,MONTH(C$1),1),"JJMMAA"),CleU,0),10),0))</f>
        <v>0</v>
      </c>
      <c r="D8">
        <f ca="1">IF(IFERROR(OFFSET('BDD PowerBI'!$A$1,MATCH(Consommation!$A8&amp;"\\"&amp;TEXT(Consommation!D$1,"JJMMAA"),CleU,0),10),0)-IFERROR(OFFSET('BDD PowerBI'!$A$1,MATCH(Consommation!$A8&amp;"\\"&amp;TEXT(DATE(YEAR(D$1)-1,MONTH(D$1),1),"JJMMAA"),CleU,0),10),0)&lt;0,0,IFERROR(OFFSET('BDD PowerBI'!$A$1,MATCH(Consommation!$A8&amp;"\\"&amp;TEXT(Consommation!D$1,"JJMMAA"),CleU,0),10),0)-IFERROR(OFFSET('BDD PowerBI'!$A$1,MATCH(Consommation!$A8&amp;"\\"&amp;TEXT(DATE(YEAR(D$1)-1,MONTH(D$1),1),"JJMMAA"),CleU,0),10),0))</f>
        <v>0</v>
      </c>
      <c r="E8">
        <f ca="1">IF(IFERROR(OFFSET('BDD PowerBI'!$A$1,MATCH(Consommation!$A8&amp;"\\"&amp;TEXT(Consommation!E$1,"JJMMAA"),CleU,0),10),0)-IFERROR(OFFSET('BDD PowerBI'!$A$1,MATCH(Consommation!$A8&amp;"\\"&amp;TEXT(DATE(YEAR(E$1)-1,MONTH(E$1),1),"JJMMAA"),CleU,0),10),0)&lt;0,0,IFERROR(OFFSET('BDD PowerBI'!$A$1,MATCH(Consommation!$A8&amp;"\\"&amp;TEXT(Consommation!E$1,"JJMMAA"),CleU,0),10),0)-IFERROR(OFFSET('BDD PowerBI'!$A$1,MATCH(Consommation!$A8&amp;"\\"&amp;TEXT(DATE(YEAR(E$1)-1,MONTH(E$1),1),"JJMMAA"),CleU,0),10),0))</f>
        <v>0</v>
      </c>
      <c r="F8">
        <f ca="1">IF(IFERROR(OFFSET('BDD PowerBI'!$A$1,MATCH(Consommation!$A8&amp;"\\"&amp;TEXT(Consommation!F$1,"JJMMAA"),CleU,0),10),0)-IFERROR(OFFSET('BDD PowerBI'!$A$1,MATCH(Consommation!$A8&amp;"\\"&amp;TEXT(DATE(YEAR(F$1)-1,MONTH(F$1),1),"JJMMAA"),CleU,0),10),0)&lt;0,0,IFERROR(OFFSET('BDD PowerBI'!$A$1,MATCH(Consommation!$A8&amp;"\\"&amp;TEXT(Consommation!F$1,"JJMMAA"),CleU,0),10),0)-IFERROR(OFFSET('BDD PowerBI'!$A$1,MATCH(Consommation!$A8&amp;"\\"&amp;TEXT(DATE(YEAR(F$1)-1,MONTH(F$1),1),"JJMMAA"),CleU,0),10),0))</f>
        <v>0</v>
      </c>
      <c r="G8">
        <f ca="1">IF(IFERROR(OFFSET('BDD PowerBI'!$A$1,MATCH(Consommation!$A8&amp;"\\"&amp;TEXT(Consommation!G$1,"JJMMAA"),CleU,0),10),0)-IFERROR(OFFSET('BDD PowerBI'!$A$1,MATCH(Consommation!$A8&amp;"\\"&amp;TEXT(DATE(YEAR(G$1)-1,MONTH(G$1),1),"JJMMAA"),CleU,0),10),0)&lt;0,0,IFERROR(OFFSET('BDD PowerBI'!$A$1,MATCH(Consommation!$A8&amp;"\\"&amp;TEXT(Consommation!G$1,"JJMMAA"),CleU,0),10),0)-IFERROR(OFFSET('BDD PowerBI'!$A$1,MATCH(Consommation!$A8&amp;"\\"&amp;TEXT(DATE(YEAR(G$1)-1,MONTH(G$1),1),"JJMMAA"),CleU,0),10),0))</f>
        <v>0</v>
      </c>
      <c r="H8">
        <f ca="1">IF(IFERROR(OFFSET('BDD PowerBI'!$A$1,MATCH(Consommation!$A8&amp;"\\"&amp;TEXT(Consommation!H$1,"JJMMAA"),CleU,0),10),0)-IFERROR(OFFSET('BDD PowerBI'!$A$1,MATCH(Consommation!$A8&amp;"\\"&amp;TEXT(DATE(YEAR(H$1)-1,MONTH(H$1),1),"JJMMAA"),CleU,0),10),0)&lt;0,0,IFERROR(OFFSET('BDD PowerBI'!$A$1,MATCH(Consommation!$A8&amp;"\\"&amp;TEXT(Consommation!H$1,"JJMMAA"),CleU,0),10),0)-IFERROR(OFFSET('BDD PowerBI'!$A$1,MATCH(Consommation!$A8&amp;"\\"&amp;TEXT(DATE(YEAR(H$1)-1,MONTH(H$1),1),"JJMMAA"),CleU,0),10),0))</f>
        <v>0</v>
      </c>
      <c r="I8">
        <f ca="1">IF(IFERROR(OFFSET('BDD PowerBI'!$A$1,MATCH(Consommation!$A8&amp;"\\"&amp;TEXT(Consommation!I$1,"JJMMAA"),CleU,0),10),0)-IFERROR(OFFSET('BDD PowerBI'!$A$1,MATCH(Consommation!$A8&amp;"\\"&amp;TEXT(DATE(YEAR(I$1)-1,MONTH(I$1),1),"JJMMAA"),CleU,0),10),0)&lt;0,0,IFERROR(OFFSET('BDD PowerBI'!$A$1,MATCH(Consommation!$A8&amp;"\\"&amp;TEXT(Consommation!I$1,"JJMMAA"),CleU,0),10),0)-IFERROR(OFFSET('BDD PowerBI'!$A$1,MATCH(Consommation!$A8&amp;"\\"&amp;TEXT(DATE(YEAR(I$1)-1,MONTH(I$1),1),"JJMMAA"),CleU,0),10),0))</f>
        <v>0</v>
      </c>
      <c r="J8">
        <f ca="1">IF(IFERROR(OFFSET('BDD PowerBI'!$A$1,MATCH(Consommation!$A8&amp;"\\"&amp;TEXT(Consommation!J$1,"JJMMAA"),CleU,0),10),0)-IFERROR(OFFSET('BDD PowerBI'!$A$1,MATCH(Consommation!$A8&amp;"\\"&amp;TEXT(DATE(YEAR(J$1)-1,MONTH(J$1),1),"JJMMAA"),CleU,0),10),0)&lt;0,0,IFERROR(OFFSET('BDD PowerBI'!$A$1,MATCH(Consommation!$A8&amp;"\\"&amp;TEXT(Consommation!J$1,"JJMMAA"),CleU,0),10),0)-IFERROR(OFFSET('BDD PowerBI'!$A$1,MATCH(Consommation!$A8&amp;"\\"&amp;TEXT(DATE(YEAR(J$1)-1,MONTH(J$1),1),"JJMMAA"),CleU,0),10),0))</f>
        <v>0</v>
      </c>
      <c r="K8">
        <f ca="1">IF(IFERROR(OFFSET('BDD PowerBI'!$A$1,MATCH(Consommation!$A8&amp;"\\"&amp;TEXT(Consommation!K$1,"JJMMAA"),CleU,0),10),0)-IFERROR(OFFSET('BDD PowerBI'!$A$1,MATCH(Consommation!$A8&amp;"\\"&amp;TEXT(DATE(YEAR(K$1)-1,MONTH(K$1),1),"JJMMAA"),CleU,0),10),0)&lt;0,0,IFERROR(OFFSET('BDD PowerBI'!$A$1,MATCH(Consommation!$A8&amp;"\\"&amp;TEXT(Consommation!K$1,"JJMMAA"),CleU,0),10),0)-IFERROR(OFFSET('BDD PowerBI'!$A$1,MATCH(Consommation!$A8&amp;"\\"&amp;TEXT(DATE(YEAR(K$1)-1,MONTH(K$1),1),"JJMMAA"),CleU,0),10),0))</f>
        <v>0</v>
      </c>
      <c r="L8">
        <f ca="1">IF(IFERROR(OFFSET('BDD PowerBI'!$A$1,MATCH(Consommation!$A8&amp;"\\"&amp;TEXT(Consommation!L$1,"JJMMAA"),CleU,0),10),0)-IFERROR(OFFSET('BDD PowerBI'!$A$1,MATCH(Consommation!$A8&amp;"\\"&amp;TEXT(DATE(YEAR(L$1)-1,MONTH(L$1),1),"JJMMAA"),CleU,0),10),0)&lt;0,0,IFERROR(OFFSET('BDD PowerBI'!$A$1,MATCH(Consommation!$A8&amp;"\\"&amp;TEXT(Consommation!L$1,"JJMMAA"),CleU,0),10),0)-IFERROR(OFFSET('BDD PowerBI'!$A$1,MATCH(Consommation!$A8&amp;"\\"&amp;TEXT(DATE(YEAR(L$1)-1,MONTH(L$1),1),"JJMMAA"),CleU,0),10),0))</f>
        <v>0</v>
      </c>
      <c r="M8">
        <f ca="1">IF(IFERROR(OFFSET('BDD PowerBI'!$A$1,MATCH(Consommation!$A8&amp;"\\"&amp;TEXT(Consommation!M$1,"JJMMAA"),CleU,0),10),0)-IFERROR(OFFSET('BDD PowerBI'!$A$1,MATCH(Consommation!$A8&amp;"\\"&amp;TEXT(DATE(YEAR(M$1)-1,MONTH(M$1),1),"JJMMAA"),CleU,0),10),0)&lt;0,0,IFERROR(OFFSET('BDD PowerBI'!$A$1,MATCH(Consommation!$A8&amp;"\\"&amp;TEXT(Consommation!M$1,"JJMMAA"),CleU,0),10),0)-IFERROR(OFFSET('BDD PowerBI'!$A$1,MATCH(Consommation!$A8&amp;"\\"&amp;TEXT(DATE(YEAR(M$1)-1,MONTH(M$1),1),"JJMMAA"),CleU,0),10),0))</f>
        <v>93.9</v>
      </c>
      <c r="N8">
        <f ca="1">IF(IFERROR(OFFSET('BDD PowerBI'!$A$1,MATCH(Consommation!$A8&amp;"\\"&amp;TEXT(Consommation!N$1,"JJMMAA"),CleU,0),10),0)-IFERROR(OFFSET('BDD PowerBI'!$A$1,MATCH(Consommation!$A8&amp;"\\"&amp;TEXT(DATE(YEAR(N$1)-1,MONTH(N$1),1),"JJMMAA"),CleU,0),10),0)&lt;0,0,IFERROR(OFFSET('BDD PowerBI'!$A$1,MATCH(Consommation!$A8&amp;"\\"&amp;TEXT(Consommation!N$1,"JJMMAA"),CleU,0),10),0)-IFERROR(OFFSET('BDD PowerBI'!$A$1,MATCH(Consommation!$A8&amp;"\\"&amp;TEXT(DATE(YEAR(N$1)-1,MONTH(N$1),1),"JJMMAA"),CleU,0),10),0))</f>
        <v>105.1</v>
      </c>
      <c r="O8">
        <f ca="1">IF(IFERROR(OFFSET('BDD PowerBI'!$A$1,MATCH(Consommation!$A8&amp;"\\"&amp;TEXT(Consommation!O$1,"JJMMAA"),CleU,0),10),0)-IFERROR(OFFSET('BDD PowerBI'!$A$1,MATCH(Consommation!$A8&amp;"\\"&amp;TEXT(DATE(YEAR(O$1)-1,MONTH(O$1),1),"JJMMAA"),CleU,0),10),0)&lt;0,0,IFERROR(OFFSET('BDD PowerBI'!$A$1,MATCH(Consommation!$A8&amp;"\\"&amp;TEXT(Consommation!O$1,"JJMMAA"),CleU,0),10),0)-IFERROR(OFFSET('BDD PowerBI'!$A$1,MATCH(Consommation!$A8&amp;"\\"&amp;TEXT(DATE(YEAR(O$1)-1,MONTH(O$1),1),"JJMMAA"),CleU,0),10),0))</f>
        <v>114.9</v>
      </c>
      <c r="P8">
        <f ca="1">IF(IFERROR(OFFSET('BDD PowerBI'!$A$1,MATCH(Consommation!$A8&amp;"\\"&amp;TEXT(Consommation!P$1,"JJMMAA"),CleU,0),10),0)-IFERROR(OFFSET('BDD PowerBI'!$A$1,MATCH(Consommation!$A8&amp;"\\"&amp;TEXT(DATE(YEAR(P$1)-1,MONTH(P$1),1),"JJMMAA"),CleU,0),10),0)&lt;0,0,IFERROR(OFFSET('BDD PowerBI'!$A$1,MATCH(Consommation!$A8&amp;"\\"&amp;TEXT(Consommation!P$1,"JJMMAA"),CleU,0),10),0)-IFERROR(OFFSET('BDD PowerBI'!$A$1,MATCH(Consommation!$A8&amp;"\\"&amp;TEXT(DATE(YEAR(P$1)-1,MONTH(P$1),1),"JJMMAA"),CleU,0),10),0))</f>
        <v>126.7</v>
      </c>
      <c r="Q8">
        <f ca="1">IF(IFERROR(OFFSET('BDD PowerBI'!$A$1,MATCH(Consommation!$A8&amp;"\\"&amp;TEXT(Consommation!Q$1,"JJMMAA"),CleU,0),10),0)-IFERROR(OFFSET('BDD PowerBI'!$A$1,MATCH(Consommation!$A8&amp;"\\"&amp;TEXT(DATE(YEAR(Q$1)-1,MONTH(Q$1),1),"JJMMAA"),CleU,0),10),0)&lt;0,0,IFERROR(OFFSET('BDD PowerBI'!$A$1,MATCH(Consommation!$A8&amp;"\\"&amp;TEXT(Consommation!Q$1,"JJMMAA"),CleU,0),10),0)-IFERROR(OFFSET('BDD PowerBI'!$A$1,MATCH(Consommation!$A8&amp;"\\"&amp;TEXT(DATE(YEAR(Q$1)-1,MONTH(Q$1),1),"JJMMAA"),CleU,0),10),0))</f>
        <v>136.30000000000001</v>
      </c>
      <c r="R8">
        <f ca="1">IF(IFERROR(OFFSET('BDD PowerBI'!$A$1,MATCH(Consommation!$A8&amp;"\\"&amp;TEXT(Consommation!R$1,"JJMMAA"),CleU,0),10),0)-IFERROR(OFFSET('BDD PowerBI'!$A$1,MATCH(Consommation!$A8&amp;"\\"&amp;TEXT(DATE(YEAR(R$1)-1,MONTH(R$1),1),"JJMMAA"),CleU,0),10),0)&lt;0,0,IFERROR(OFFSET('BDD PowerBI'!$A$1,MATCH(Consommation!$A8&amp;"\\"&amp;TEXT(Consommation!R$1,"JJMMAA"),CleU,0),10),0)-IFERROR(OFFSET('BDD PowerBI'!$A$1,MATCH(Consommation!$A8&amp;"\\"&amp;TEXT(DATE(YEAR(R$1)-1,MONTH(R$1),1),"JJMMAA"),CleU,0),10),0))</f>
        <v>146.5</v>
      </c>
      <c r="S8">
        <f ca="1">IF(IFERROR(OFFSET('BDD PowerBI'!$A$1,MATCH(Consommation!$A8&amp;"\\"&amp;TEXT(Consommation!S$1,"JJMMAA"),CleU,0),10),0)-IFERROR(OFFSET('BDD PowerBI'!$A$1,MATCH(Consommation!$A8&amp;"\\"&amp;TEXT(DATE(YEAR(S$1)-1,MONTH(S$1),1),"JJMMAA"),CleU,0),10),0)&lt;0,0,IFERROR(OFFSET('BDD PowerBI'!$A$1,MATCH(Consommation!$A8&amp;"\\"&amp;TEXT(Consommation!S$1,"JJMMAA"),CleU,0),10),0)-IFERROR(OFFSET('BDD PowerBI'!$A$1,MATCH(Consommation!$A8&amp;"\\"&amp;TEXT(DATE(YEAR(S$1)-1,MONTH(S$1),1),"JJMMAA"),CleU,0),10),0))</f>
        <v>156.6</v>
      </c>
      <c r="T8">
        <f ca="1">IF(IFERROR(OFFSET('BDD PowerBI'!$A$1,MATCH(Consommation!$A8&amp;"\\"&amp;TEXT(Consommation!T$1,"JJMMAA"),CleU,0),10),0)-IFERROR(OFFSET('BDD PowerBI'!$A$1,MATCH(Consommation!$A8&amp;"\\"&amp;TEXT(DATE(YEAR(T$1)-1,MONTH(T$1),1),"JJMMAA"),CleU,0),10),0)&lt;0,0,IFERROR(OFFSET('BDD PowerBI'!$A$1,MATCH(Consommation!$A8&amp;"\\"&amp;TEXT(Consommation!T$1,"JJMMAA"),CleU,0),10),0)-IFERROR(OFFSET('BDD PowerBI'!$A$1,MATCH(Consommation!$A8&amp;"\\"&amp;TEXT(DATE(YEAR(T$1)-1,MONTH(T$1),1),"JJMMAA"),CleU,0),10),0))</f>
        <v>0</v>
      </c>
      <c r="U8">
        <f ca="1">IF(IFERROR(OFFSET('BDD PowerBI'!$A$1,MATCH(Consommation!$A8&amp;"\\"&amp;TEXT(Consommation!U$1,"JJMMAA"),CleU,0),10),0)-IFERROR(OFFSET('BDD PowerBI'!$A$1,MATCH(Consommation!$A8&amp;"\\"&amp;TEXT(DATE(YEAR(U$1)-1,MONTH(U$1),1),"JJMMAA"),CleU,0),10),0)&lt;0,0,IFERROR(OFFSET('BDD PowerBI'!$A$1,MATCH(Consommation!$A8&amp;"\\"&amp;TEXT(Consommation!U$1,"JJMMAA"),CleU,0),10),0)-IFERROR(OFFSET('BDD PowerBI'!$A$1,MATCH(Consommation!$A8&amp;"\\"&amp;TEXT(DATE(YEAR(U$1)-1,MONTH(U$1),1),"JJMMAA"),CleU,0),10),0))</f>
        <v>0</v>
      </c>
      <c r="V8">
        <f ca="1">IF(IFERROR(OFFSET('BDD PowerBI'!$A$1,MATCH(Consommation!$A8&amp;"\\"&amp;TEXT(Consommation!V$1,"JJMMAA"),CleU,0),10),0)-IFERROR(OFFSET('BDD PowerBI'!$A$1,MATCH(Consommation!$A8&amp;"\\"&amp;TEXT(DATE(YEAR(V$1)-1,MONTH(V$1),1),"JJMMAA"),CleU,0),10),0)&lt;0,0,IFERROR(OFFSET('BDD PowerBI'!$A$1,MATCH(Consommation!$A8&amp;"\\"&amp;TEXT(Consommation!V$1,"JJMMAA"),CleU,0),10),0)-IFERROR(OFFSET('BDD PowerBI'!$A$1,MATCH(Consommation!$A8&amp;"\\"&amp;TEXT(DATE(YEAR(V$1)-1,MONTH(V$1),1),"JJMMAA"),CleU,0),10),0))</f>
        <v>0</v>
      </c>
      <c r="W8">
        <f ca="1">IF(IFERROR(OFFSET('BDD PowerBI'!$A$1,MATCH(Consommation!$A8&amp;"\\"&amp;TEXT(Consommation!W$1,"JJMMAA"),CleU,0),10),0)-IFERROR(OFFSET('BDD PowerBI'!$A$1,MATCH(Consommation!$A8&amp;"\\"&amp;TEXT(DATE(YEAR(W$1)-1,MONTH(W$1),1),"JJMMAA"),CleU,0),10),0)&lt;0,0,IFERROR(OFFSET('BDD PowerBI'!$A$1,MATCH(Consommation!$A8&amp;"\\"&amp;TEXT(Consommation!W$1,"JJMMAA"),CleU,0),10),0)-IFERROR(OFFSET('BDD PowerBI'!$A$1,MATCH(Consommation!$A8&amp;"\\"&amp;TEXT(DATE(YEAR(W$1)-1,MONTH(W$1),1),"JJMMAA"),CleU,0),10),0))</f>
        <v>0</v>
      </c>
      <c r="X8">
        <f ca="1">IF(IFERROR(OFFSET('BDD PowerBI'!$A$1,MATCH(Consommation!$A8&amp;"\\"&amp;TEXT(Consommation!X$1,"JJMMAA"),CleU,0),10),0)-IFERROR(OFFSET('BDD PowerBI'!$A$1,MATCH(Consommation!$A8&amp;"\\"&amp;TEXT(DATE(YEAR(X$1)-1,MONTH(X$1),1),"JJMMAA"),CleU,0),10),0)&lt;0,0,IFERROR(OFFSET('BDD PowerBI'!$A$1,MATCH(Consommation!$A8&amp;"\\"&amp;TEXT(Consommation!X$1,"JJMMAA"),CleU,0),10),0)-IFERROR(OFFSET('BDD PowerBI'!$A$1,MATCH(Consommation!$A8&amp;"\\"&amp;TEXT(DATE(YEAR(X$1)-1,MONTH(X$1),1),"JJMMAA"),CleU,0),10),0))</f>
        <v>0</v>
      </c>
      <c r="Y8">
        <f ca="1">IF(IFERROR(OFFSET('BDD PowerBI'!$A$1,MATCH(Consommation!$A8&amp;"\\"&amp;TEXT(Consommation!Y$1,"JJMMAA"),CleU,0),10),0)-IFERROR(OFFSET('BDD PowerBI'!$A$1,MATCH(Consommation!$A8&amp;"\\"&amp;TEXT(DATE(YEAR(Y$1)-1,MONTH(Y$1),1),"JJMMAA"),CleU,0),10),0)&lt;0,0,IFERROR(OFFSET('BDD PowerBI'!$A$1,MATCH(Consommation!$A8&amp;"\\"&amp;TEXT(Consommation!Y$1,"JJMMAA"),CleU,0),10),0)-IFERROR(OFFSET('BDD PowerBI'!$A$1,MATCH(Consommation!$A8&amp;"\\"&amp;TEXT(DATE(YEAR(Y$1)-1,MONTH(Y$1),1),"JJMMAA"),CleU,0),10),0))</f>
        <v>0</v>
      </c>
      <c r="Z8">
        <f ca="1">IF(IFERROR(OFFSET('BDD PowerBI'!$A$1,MATCH(Consommation!$A8&amp;"\\"&amp;TEXT(Consommation!Z$1,"JJMMAA"),CleU,0),10),0)-IFERROR(OFFSET('BDD PowerBI'!$A$1,MATCH(Consommation!$A8&amp;"\\"&amp;TEXT(DATE(YEAR(Z$1)-1,MONTH(Z$1),1),"JJMMAA"),CleU,0),10),0)&lt;0,0,IFERROR(OFFSET('BDD PowerBI'!$A$1,MATCH(Consommation!$A8&amp;"\\"&amp;TEXT(Consommation!Z$1,"JJMMAA"),CleU,0),10),0)-IFERROR(OFFSET('BDD PowerBI'!$A$1,MATCH(Consommation!$A8&amp;"\\"&amp;TEXT(DATE(YEAR(Z$1)-1,MONTH(Z$1),1),"JJMMAA"),CleU,0),10),0))</f>
        <v>0</v>
      </c>
      <c r="AA8">
        <f ca="1">IF(IFERROR(OFFSET('BDD PowerBI'!$A$1,MATCH(Consommation!$A8&amp;"\\"&amp;TEXT(Consommation!AA$1,"JJMMAA"),CleU,0),10),0)-IFERROR(OFFSET('BDD PowerBI'!$A$1,MATCH(Consommation!$A8&amp;"\\"&amp;TEXT(DATE(YEAR(AA$1)-1,MONTH(AA$1),1),"JJMMAA"),CleU,0),10),0)&lt;0,0,IFERROR(OFFSET('BDD PowerBI'!$A$1,MATCH(Consommation!$A8&amp;"\\"&amp;TEXT(Consommation!AA$1,"JJMMAA"),CleU,0),10),0)-IFERROR(OFFSET('BDD PowerBI'!$A$1,MATCH(Consommation!$A8&amp;"\\"&amp;TEXT(DATE(YEAR(AA$1)-1,MONTH(AA$1),1),"JJMMAA"),CleU,0),10),0))</f>
        <v>0</v>
      </c>
      <c r="AB8">
        <f ca="1">IF(IFERROR(OFFSET('BDD PowerBI'!$A$1,MATCH(Consommation!$A8&amp;"\\"&amp;TEXT(Consommation!AB$1,"JJMMAA"),CleU,0),10),0)-IFERROR(OFFSET('BDD PowerBI'!$A$1,MATCH(Consommation!$A8&amp;"\\"&amp;TEXT(DATE(YEAR(AB$1)-1,MONTH(AB$1),1),"JJMMAA"),CleU,0),10),0)&lt;0,0,IFERROR(OFFSET('BDD PowerBI'!$A$1,MATCH(Consommation!$A8&amp;"\\"&amp;TEXT(Consommation!AB$1,"JJMMAA"),CleU,0),10),0)-IFERROR(OFFSET('BDD PowerBI'!$A$1,MATCH(Consommation!$A8&amp;"\\"&amp;TEXT(DATE(YEAR(AB$1)-1,MONTH(AB$1),1),"JJMMAA"),CleU,0),10),0))</f>
        <v>0</v>
      </c>
      <c r="AC8">
        <f ca="1">IF(IFERROR(OFFSET('BDD PowerBI'!$A$1,MATCH(Consommation!$A8&amp;"\\"&amp;TEXT(Consommation!AC$1,"JJMMAA"),CleU,0),10),0)-IFERROR(OFFSET('BDD PowerBI'!$A$1,MATCH(Consommation!$A8&amp;"\\"&amp;TEXT(DATE(YEAR(AC$1)-1,MONTH(AC$1),1),"JJMMAA"),CleU,0),10),0)&lt;0,0,IFERROR(OFFSET('BDD PowerBI'!$A$1,MATCH(Consommation!$A8&amp;"\\"&amp;TEXT(Consommation!AC$1,"JJMMAA"),CleU,0),10),0)-IFERROR(OFFSET('BDD PowerBI'!$A$1,MATCH(Consommation!$A8&amp;"\\"&amp;TEXT(DATE(YEAR(AC$1)-1,MONTH(AC$1),1),"JJMMAA"),CleU,0),10),0))</f>
        <v>0</v>
      </c>
      <c r="AD8">
        <f ca="1">IF(IFERROR(OFFSET('BDD PowerBI'!$A$1,MATCH(Consommation!$A8&amp;"\\"&amp;TEXT(Consommation!AD$1,"JJMMAA"),CleU,0),10),0)-IFERROR(OFFSET('BDD PowerBI'!$A$1,MATCH(Consommation!$A8&amp;"\\"&amp;TEXT(DATE(YEAR(AD$1)-1,MONTH(AD$1),1),"JJMMAA"),CleU,0),10),0)&lt;0,0,IFERROR(OFFSET('BDD PowerBI'!$A$1,MATCH(Consommation!$A8&amp;"\\"&amp;TEXT(Consommation!AD$1,"JJMMAA"),CleU,0),10),0)-IFERROR(OFFSET('BDD PowerBI'!$A$1,MATCH(Consommation!$A8&amp;"\\"&amp;TEXT(DATE(YEAR(AD$1)-1,MONTH(AD$1),1),"JJMMAA"),CleU,0),10),0))</f>
        <v>0</v>
      </c>
      <c r="AE8">
        <f ca="1">IF(IFERROR(OFFSET('BDD PowerBI'!$A$1,MATCH(Consommation!$A8&amp;"\\"&amp;TEXT(Consommation!AE$1,"JJMMAA"),CleU,0),10),0)-IFERROR(OFFSET('BDD PowerBI'!$A$1,MATCH(Consommation!$A8&amp;"\\"&amp;TEXT(DATE(YEAR(AE$1)-1,MONTH(AE$1),1),"JJMMAA"),CleU,0),10),0)&lt;0,0,IFERROR(OFFSET('BDD PowerBI'!$A$1,MATCH(Consommation!$A8&amp;"\\"&amp;TEXT(Consommation!AE$1,"JJMMAA"),CleU,0),10),0)-IFERROR(OFFSET('BDD PowerBI'!$A$1,MATCH(Consommation!$A8&amp;"\\"&amp;TEXT(DATE(YEAR(AE$1)-1,MONTH(AE$1),1),"JJMMAA"),CleU,0),10),0))</f>
        <v>0</v>
      </c>
    </row>
    <row r="9" spans="1:31" x14ac:dyDescent="0.25">
      <c r="A9" t="s">
        <v>140</v>
      </c>
      <c r="B9">
        <f ca="1">IF(IFERROR(OFFSET('BDD PowerBI'!$A$1,MATCH(Consommation!$A9&amp;"\\"&amp;TEXT(Consommation!B$1,"JJMMAA"),CleU,0),10),0)-IFERROR(OFFSET('BDD PowerBI'!$A$1,MATCH(Consommation!$A9&amp;"\\"&amp;TEXT(DATE(YEAR(B$1)-1,MONTH(B$1),1),"JJMMAA"),CleU,0),10),0)&lt;0,0,IFERROR(OFFSET('BDD PowerBI'!$A$1,MATCH(Consommation!$A9&amp;"\\"&amp;TEXT(Consommation!B$1,"JJMMAA"),CleU,0),10),0)-IFERROR(OFFSET('BDD PowerBI'!$A$1,MATCH(Consommation!$A9&amp;"\\"&amp;TEXT(DATE(YEAR(B$1)-1,MONTH(B$1),1),"JJMMAA"),CleU,0),10),0))</f>
        <v>0</v>
      </c>
      <c r="C9">
        <f ca="1">IF(IFERROR(OFFSET('BDD PowerBI'!$A$1,MATCH(Consommation!$A9&amp;"\\"&amp;TEXT(Consommation!C$1,"JJMMAA"),CleU,0),10),0)-IFERROR(OFFSET('BDD PowerBI'!$A$1,MATCH(Consommation!$A9&amp;"\\"&amp;TEXT(DATE(YEAR(C$1)-1,MONTH(C$1),1),"JJMMAA"),CleU,0),10),0)&lt;0,0,IFERROR(OFFSET('BDD PowerBI'!$A$1,MATCH(Consommation!$A9&amp;"\\"&amp;TEXT(Consommation!C$1,"JJMMAA"),CleU,0),10),0)-IFERROR(OFFSET('BDD PowerBI'!$A$1,MATCH(Consommation!$A9&amp;"\\"&amp;TEXT(DATE(YEAR(C$1)-1,MONTH(C$1),1),"JJMMAA"),CleU,0),10),0))</f>
        <v>0</v>
      </c>
      <c r="D9">
        <f ca="1">IF(IFERROR(OFFSET('BDD PowerBI'!$A$1,MATCH(Consommation!$A9&amp;"\\"&amp;TEXT(Consommation!D$1,"JJMMAA"),CleU,0),10),0)-IFERROR(OFFSET('BDD PowerBI'!$A$1,MATCH(Consommation!$A9&amp;"\\"&amp;TEXT(DATE(YEAR(D$1)-1,MONTH(D$1),1),"JJMMAA"),CleU,0),10),0)&lt;0,0,IFERROR(OFFSET('BDD PowerBI'!$A$1,MATCH(Consommation!$A9&amp;"\\"&amp;TEXT(Consommation!D$1,"JJMMAA"),CleU,0),10),0)-IFERROR(OFFSET('BDD PowerBI'!$A$1,MATCH(Consommation!$A9&amp;"\\"&amp;TEXT(DATE(YEAR(D$1)-1,MONTH(D$1),1),"JJMMAA"),CleU,0),10),0))</f>
        <v>0</v>
      </c>
      <c r="E9">
        <f ca="1">IF(IFERROR(OFFSET('BDD PowerBI'!$A$1,MATCH(Consommation!$A9&amp;"\\"&amp;TEXT(Consommation!E$1,"JJMMAA"),CleU,0),10),0)-IFERROR(OFFSET('BDD PowerBI'!$A$1,MATCH(Consommation!$A9&amp;"\\"&amp;TEXT(DATE(YEAR(E$1)-1,MONTH(E$1),1),"JJMMAA"),CleU,0),10),0)&lt;0,0,IFERROR(OFFSET('BDD PowerBI'!$A$1,MATCH(Consommation!$A9&amp;"\\"&amp;TEXT(Consommation!E$1,"JJMMAA"),CleU,0),10),0)-IFERROR(OFFSET('BDD PowerBI'!$A$1,MATCH(Consommation!$A9&amp;"\\"&amp;TEXT(DATE(YEAR(E$1)-1,MONTH(E$1),1),"JJMMAA"),CleU,0),10),0))</f>
        <v>0</v>
      </c>
      <c r="F9">
        <f ca="1">IF(IFERROR(OFFSET('BDD PowerBI'!$A$1,MATCH(Consommation!$A9&amp;"\\"&amp;TEXT(Consommation!F$1,"JJMMAA"),CleU,0),10),0)-IFERROR(OFFSET('BDD PowerBI'!$A$1,MATCH(Consommation!$A9&amp;"\\"&amp;TEXT(DATE(YEAR(F$1)-1,MONTH(F$1),1),"JJMMAA"),CleU,0),10),0)&lt;0,0,IFERROR(OFFSET('BDD PowerBI'!$A$1,MATCH(Consommation!$A9&amp;"\\"&amp;TEXT(Consommation!F$1,"JJMMAA"),CleU,0),10),0)-IFERROR(OFFSET('BDD PowerBI'!$A$1,MATCH(Consommation!$A9&amp;"\\"&amp;TEXT(DATE(YEAR(F$1)-1,MONTH(F$1),1),"JJMMAA"),CleU,0),10),0))</f>
        <v>0</v>
      </c>
      <c r="G9">
        <f ca="1">IF(IFERROR(OFFSET('BDD PowerBI'!$A$1,MATCH(Consommation!$A9&amp;"\\"&amp;TEXT(Consommation!G$1,"JJMMAA"),CleU,0),10),0)-IFERROR(OFFSET('BDD PowerBI'!$A$1,MATCH(Consommation!$A9&amp;"\\"&amp;TEXT(DATE(YEAR(G$1)-1,MONTH(G$1),1),"JJMMAA"),CleU,0),10),0)&lt;0,0,IFERROR(OFFSET('BDD PowerBI'!$A$1,MATCH(Consommation!$A9&amp;"\\"&amp;TEXT(Consommation!G$1,"JJMMAA"),CleU,0),10),0)-IFERROR(OFFSET('BDD PowerBI'!$A$1,MATCH(Consommation!$A9&amp;"\\"&amp;TEXT(DATE(YEAR(G$1)-1,MONTH(G$1),1),"JJMMAA"),CleU,0),10),0))</f>
        <v>0</v>
      </c>
      <c r="H9">
        <f ca="1">IF(IFERROR(OFFSET('BDD PowerBI'!$A$1,MATCH(Consommation!$A9&amp;"\\"&amp;TEXT(Consommation!H$1,"JJMMAA"),CleU,0),10),0)-IFERROR(OFFSET('BDD PowerBI'!$A$1,MATCH(Consommation!$A9&amp;"\\"&amp;TEXT(DATE(YEAR(H$1)-1,MONTH(H$1),1),"JJMMAA"),CleU,0),10),0)&lt;0,0,IFERROR(OFFSET('BDD PowerBI'!$A$1,MATCH(Consommation!$A9&amp;"\\"&amp;TEXT(Consommation!H$1,"JJMMAA"),CleU,0),10),0)-IFERROR(OFFSET('BDD PowerBI'!$A$1,MATCH(Consommation!$A9&amp;"\\"&amp;TEXT(DATE(YEAR(H$1)-1,MONTH(H$1),1),"JJMMAA"),CleU,0),10),0))</f>
        <v>0</v>
      </c>
      <c r="I9">
        <f ca="1">IF(IFERROR(OFFSET('BDD PowerBI'!$A$1,MATCH(Consommation!$A9&amp;"\\"&amp;TEXT(Consommation!I$1,"JJMMAA"),CleU,0),10),0)-IFERROR(OFFSET('BDD PowerBI'!$A$1,MATCH(Consommation!$A9&amp;"\\"&amp;TEXT(DATE(YEAR(I$1)-1,MONTH(I$1),1),"JJMMAA"),CleU,0),10),0)&lt;0,0,IFERROR(OFFSET('BDD PowerBI'!$A$1,MATCH(Consommation!$A9&amp;"\\"&amp;TEXT(Consommation!I$1,"JJMMAA"),CleU,0),10),0)-IFERROR(OFFSET('BDD PowerBI'!$A$1,MATCH(Consommation!$A9&amp;"\\"&amp;TEXT(DATE(YEAR(I$1)-1,MONTH(I$1),1),"JJMMAA"),CleU,0),10),0))</f>
        <v>0</v>
      </c>
      <c r="J9">
        <f ca="1">IF(IFERROR(OFFSET('BDD PowerBI'!$A$1,MATCH(Consommation!$A9&amp;"\\"&amp;TEXT(Consommation!J$1,"JJMMAA"),CleU,0),10),0)-IFERROR(OFFSET('BDD PowerBI'!$A$1,MATCH(Consommation!$A9&amp;"\\"&amp;TEXT(DATE(YEAR(J$1)-1,MONTH(J$1),1),"JJMMAA"),CleU,0),10),0)&lt;0,0,IFERROR(OFFSET('BDD PowerBI'!$A$1,MATCH(Consommation!$A9&amp;"\\"&amp;TEXT(Consommation!J$1,"JJMMAA"),CleU,0),10),0)-IFERROR(OFFSET('BDD PowerBI'!$A$1,MATCH(Consommation!$A9&amp;"\\"&amp;TEXT(DATE(YEAR(J$1)-1,MONTH(J$1),1),"JJMMAA"),CleU,0),10),0))</f>
        <v>0</v>
      </c>
      <c r="K9">
        <f ca="1">IF(IFERROR(OFFSET('BDD PowerBI'!$A$1,MATCH(Consommation!$A9&amp;"\\"&amp;TEXT(Consommation!K$1,"JJMMAA"),CleU,0),10),0)-IFERROR(OFFSET('BDD PowerBI'!$A$1,MATCH(Consommation!$A9&amp;"\\"&amp;TEXT(DATE(YEAR(K$1)-1,MONTH(K$1),1),"JJMMAA"),CleU,0),10),0)&lt;0,0,IFERROR(OFFSET('BDD PowerBI'!$A$1,MATCH(Consommation!$A9&amp;"\\"&amp;TEXT(Consommation!K$1,"JJMMAA"),CleU,0),10),0)-IFERROR(OFFSET('BDD PowerBI'!$A$1,MATCH(Consommation!$A9&amp;"\\"&amp;TEXT(DATE(YEAR(K$1)-1,MONTH(K$1),1),"JJMMAA"),CleU,0),10),0))</f>
        <v>0</v>
      </c>
      <c r="L9">
        <f ca="1">IF(IFERROR(OFFSET('BDD PowerBI'!$A$1,MATCH(Consommation!$A9&amp;"\\"&amp;TEXT(Consommation!L$1,"JJMMAA"),CleU,0),10),0)-IFERROR(OFFSET('BDD PowerBI'!$A$1,MATCH(Consommation!$A9&amp;"\\"&amp;TEXT(DATE(YEAR(L$1)-1,MONTH(L$1),1),"JJMMAA"),CleU,0),10),0)&lt;0,0,IFERROR(OFFSET('BDD PowerBI'!$A$1,MATCH(Consommation!$A9&amp;"\\"&amp;TEXT(Consommation!L$1,"JJMMAA"),CleU,0),10),0)-IFERROR(OFFSET('BDD PowerBI'!$A$1,MATCH(Consommation!$A9&amp;"\\"&amp;TEXT(DATE(YEAR(L$1)-1,MONTH(L$1),1),"JJMMAA"),CleU,0),10),0))</f>
        <v>0</v>
      </c>
      <c r="M9">
        <f ca="1">IF(IFERROR(OFFSET('BDD PowerBI'!$A$1,MATCH(Consommation!$A9&amp;"\\"&amp;TEXT(Consommation!M$1,"JJMMAA"),CleU,0),10),0)-IFERROR(OFFSET('BDD PowerBI'!$A$1,MATCH(Consommation!$A9&amp;"\\"&amp;TEXT(DATE(YEAR(M$1)-1,MONTH(M$1),1),"JJMMAA"),CleU,0),10),0)&lt;0,0,IFERROR(OFFSET('BDD PowerBI'!$A$1,MATCH(Consommation!$A9&amp;"\\"&amp;TEXT(Consommation!M$1,"JJMMAA"),CleU,0),10),0)-IFERROR(OFFSET('BDD PowerBI'!$A$1,MATCH(Consommation!$A9&amp;"\\"&amp;TEXT(DATE(YEAR(M$1)-1,MONTH(M$1),1),"JJMMAA"),CleU,0),10),0))</f>
        <v>88.2</v>
      </c>
      <c r="N9">
        <f ca="1">IF(IFERROR(OFFSET('BDD PowerBI'!$A$1,MATCH(Consommation!$A9&amp;"\\"&amp;TEXT(Consommation!N$1,"JJMMAA"),CleU,0),10),0)-IFERROR(OFFSET('BDD PowerBI'!$A$1,MATCH(Consommation!$A9&amp;"\\"&amp;TEXT(DATE(YEAR(N$1)-1,MONTH(N$1),1),"JJMMAA"),CleU,0),10),0)&lt;0,0,IFERROR(OFFSET('BDD PowerBI'!$A$1,MATCH(Consommation!$A9&amp;"\\"&amp;TEXT(Consommation!N$1,"JJMMAA"),CleU,0),10),0)-IFERROR(OFFSET('BDD PowerBI'!$A$1,MATCH(Consommation!$A9&amp;"\\"&amp;TEXT(DATE(YEAR(N$1)-1,MONTH(N$1),1),"JJMMAA"),CleU,0),10),0))</f>
        <v>100</v>
      </c>
      <c r="O9">
        <f ca="1">IF(IFERROR(OFFSET('BDD PowerBI'!$A$1,MATCH(Consommation!$A9&amp;"\\"&amp;TEXT(Consommation!O$1,"JJMMAA"),CleU,0),10),0)-IFERROR(OFFSET('BDD PowerBI'!$A$1,MATCH(Consommation!$A9&amp;"\\"&amp;TEXT(DATE(YEAR(O$1)-1,MONTH(O$1),1),"JJMMAA"),CleU,0),10),0)&lt;0,0,IFERROR(OFFSET('BDD PowerBI'!$A$1,MATCH(Consommation!$A9&amp;"\\"&amp;TEXT(Consommation!O$1,"JJMMAA"),CleU,0),10),0)-IFERROR(OFFSET('BDD PowerBI'!$A$1,MATCH(Consommation!$A9&amp;"\\"&amp;TEXT(DATE(YEAR(O$1)-1,MONTH(O$1),1),"JJMMAA"),CleU,0),10),0))</f>
        <v>111.8</v>
      </c>
      <c r="P9">
        <f ca="1">IF(IFERROR(OFFSET('BDD PowerBI'!$A$1,MATCH(Consommation!$A9&amp;"\\"&amp;TEXT(Consommation!P$1,"JJMMAA"),CleU,0),10),0)-IFERROR(OFFSET('BDD PowerBI'!$A$1,MATCH(Consommation!$A9&amp;"\\"&amp;TEXT(DATE(YEAR(P$1)-1,MONTH(P$1),1),"JJMMAA"),CleU,0),10),0)&lt;0,0,IFERROR(OFFSET('BDD PowerBI'!$A$1,MATCH(Consommation!$A9&amp;"\\"&amp;TEXT(Consommation!P$1,"JJMMAA"),CleU,0),10),0)-IFERROR(OFFSET('BDD PowerBI'!$A$1,MATCH(Consommation!$A9&amp;"\\"&amp;TEXT(DATE(YEAR(P$1)-1,MONTH(P$1),1),"JJMMAA"),CleU,0),10),0))</f>
        <v>125.8</v>
      </c>
      <c r="Q9">
        <f ca="1">IF(IFERROR(OFFSET('BDD PowerBI'!$A$1,MATCH(Consommation!$A9&amp;"\\"&amp;TEXT(Consommation!Q$1,"JJMMAA"),CleU,0),10),0)-IFERROR(OFFSET('BDD PowerBI'!$A$1,MATCH(Consommation!$A9&amp;"\\"&amp;TEXT(DATE(YEAR(Q$1)-1,MONTH(Q$1),1),"JJMMAA"),CleU,0),10),0)&lt;0,0,IFERROR(OFFSET('BDD PowerBI'!$A$1,MATCH(Consommation!$A9&amp;"\\"&amp;TEXT(Consommation!Q$1,"JJMMAA"),CleU,0),10),0)-IFERROR(OFFSET('BDD PowerBI'!$A$1,MATCH(Consommation!$A9&amp;"\\"&amp;TEXT(DATE(YEAR(Q$1)-1,MONTH(Q$1),1),"JJMMAA"),CleU,0),10),0))</f>
        <v>137.30000000000001</v>
      </c>
      <c r="R9">
        <f ca="1">IF(IFERROR(OFFSET('BDD PowerBI'!$A$1,MATCH(Consommation!$A9&amp;"\\"&amp;TEXT(Consommation!R$1,"JJMMAA"),CleU,0),10),0)-IFERROR(OFFSET('BDD PowerBI'!$A$1,MATCH(Consommation!$A9&amp;"\\"&amp;TEXT(DATE(YEAR(R$1)-1,MONTH(R$1),1),"JJMMAA"),CleU,0),10),0)&lt;0,0,IFERROR(OFFSET('BDD PowerBI'!$A$1,MATCH(Consommation!$A9&amp;"\\"&amp;TEXT(Consommation!R$1,"JJMMAA"),CleU,0),10),0)-IFERROR(OFFSET('BDD PowerBI'!$A$1,MATCH(Consommation!$A9&amp;"\\"&amp;TEXT(DATE(YEAR(R$1)-1,MONTH(R$1),1),"JJMMAA"),CleU,0),10),0))</f>
        <v>149.6</v>
      </c>
      <c r="S9">
        <f ca="1">IF(IFERROR(OFFSET('BDD PowerBI'!$A$1,MATCH(Consommation!$A9&amp;"\\"&amp;TEXT(Consommation!S$1,"JJMMAA"),CleU,0),10),0)-IFERROR(OFFSET('BDD PowerBI'!$A$1,MATCH(Consommation!$A9&amp;"\\"&amp;TEXT(DATE(YEAR(S$1)-1,MONTH(S$1),1),"JJMMAA"),CleU,0),10),0)&lt;0,0,IFERROR(OFFSET('BDD PowerBI'!$A$1,MATCH(Consommation!$A9&amp;"\\"&amp;TEXT(Consommation!S$1,"JJMMAA"),CleU,0),10),0)-IFERROR(OFFSET('BDD PowerBI'!$A$1,MATCH(Consommation!$A9&amp;"\\"&amp;TEXT(DATE(YEAR(S$1)-1,MONTH(S$1),1),"JJMMAA"),CleU,0),10),0))</f>
        <v>162.19999999999999</v>
      </c>
      <c r="T9">
        <f ca="1">IF(IFERROR(OFFSET('BDD PowerBI'!$A$1,MATCH(Consommation!$A9&amp;"\\"&amp;TEXT(Consommation!T$1,"JJMMAA"),CleU,0),10),0)-IFERROR(OFFSET('BDD PowerBI'!$A$1,MATCH(Consommation!$A9&amp;"\\"&amp;TEXT(DATE(YEAR(T$1)-1,MONTH(T$1),1),"JJMMAA"),CleU,0),10),0)&lt;0,0,IFERROR(OFFSET('BDD PowerBI'!$A$1,MATCH(Consommation!$A9&amp;"\\"&amp;TEXT(Consommation!T$1,"JJMMAA"),CleU,0),10),0)-IFERROR(OFFSET('BDD PowerBI'!$A$1,MATCH(Consommation!$A9&amp;"\\"&amp;TEXT(DATE(YEAR(T$1)-1,MONTH(T$1),1),"JJMMAA"),CleU,0),10),0))</f>
        <v>0</v>
      </c>
      <c r="U9">
        <f ca="1">IF(IFERROR(OFFSET('BDD PowerBI'!$A$1,MATCH(Consommation!$A9&amp;"\\"&amp;TEXT(Consommation!U$1,"JJMMAA"),CleU,0),10),0)-IFERROR(OFFSET('BDD PowerBI'!$A$1,MATCH(Consommation!$A9&amp;"\\"&amp;TEXT(DATE(YEAR(U$1)-1,MONTH(U$1),1),"JJMMAA"),CleU,0),10),0)&lt;0,0,IFERROR(OFFSET('BDD PowerBI'!$A$1,MATCH(Consommation!$A9&amp;"\\"&amp;TEXT(Consommation!U$1,"JJMMAA"),CleU,0),10),0)-IFERROR(OFFSET('BDD PowerBI'!$A$1,MATCH(Consommation!$A9&amp;"\\"&amp;TEXT(DATE(YEAR(U$1)-1,MONTH(U$1),1),"JJMMAA"),CleU,0),10),0))</f>
        <v>0</v>
      </c>
      <c r="V9">
        <f ca="1">IF(IFERROR(OFFSET('BDD PowerBI'!$A$1,MATCH(Consommation!$A9&amp;"\\"&amp;TEXT(Consommation!V$1,"JJMMAA"),CleU,0),10),0)-IFERROR(OFFSET('BDD PowerBI'!$A$1,MATCH(Consommation!$A9&amp;"\\"&amp;TEXT(DATE(YEAR(V$1)-1,MONTH(V$1),1),"JJMMAA"),CleU,0),10),0)&lt;0,0,IFERROR(OFFSET('BDD PowerBI'!$A$1,MATCH(Consommation!$A9&amp;"\\"&amp;TEXT(Consommation!V$1,"JJMMAA"),CleU,0),10),0)-IFERROR(OFFSET('BDD PowerBI'!$A$1,MATCH(Consommation!$A9&amp;"\\"&amp;TEXT(DATE(YEAR(V$1)-1,MONTH(V$1),1),"JJMMAA"),CleU,0),10),0))</f>
        <v>0</v>
      </c>
      <c r="W9">
        <f ca="1">IF(IFERROR(OFFSET('BDD PowerBI'!$A$1,MATCH(Consommation!$A9&amp;"\\"&amp;TEXT(Consommation!W$1,"JJMMAA"),CleU,0),10),0)-IFERROR(OFFSET('BDD PowerBI'!$A$1,MATCH(Consommation!$A9&amp;"\\"&amp;TEXT(DATE(YEAR(W$1)-1,MONTH(W$1),1),"JJMMAA"),CleU,0),10),0)&lt;0,0,IFERROR(OFFSET('BDD PowerBI'!$A$1,MATCH(Consommation!$A9&amp;"\\"&amp;TEXT(Consommation!W$1,"JJMMAA"),CleU,0),10),0)-IFERROR(OFFSET('BDD PowerBI'!$A$1,MATCH(Consommation!$A9&amp;"\\"&amp;TEXT(DATE(YEAR(W$1)-1,MONTH(W$1),1),"JJMMAA"),CleU,0),10),0))</f>
        <v>0</v>
      </c>
      <c r="X9">
        <f ca="1">IF(IFERROR(OFFSET('BDD PowerBI'!$A$1,MATCH(Consommation!$A9&amp;"\\"&amp;TEXT(Consommation!X$1,"JJMMAA"),CleU,0),10),0)-IFERROR(OFFSET('BDD PowerBI'!$A$1,MATCH(Consommation!$A9&amp;"\\"&amp;TEXT(DATE(YEAR(X$1)-1,MONTH(X$1),1),"JJMMAA"),CleU,0),10),0)&lt;0,0,IFERROR(OFFSET('BDD PowerBI'!$A$1,MATCH(Consommation!$A9&amp;"\\"&amp;TEXT(Consommation!X$1,"JJMMAA"),CleU,0),10),0)-IFERROR(OFFSET('BDD PowerBI'!$A$1,MATCH(Consommation!$A9&amp;"\\"&amp;TEXT(DATE(YEAR(X$1)-1,MONTH(X$1),1),"JJMMAA"),CleU,0),10),0))</f>
        <v>0</v>
      </c>
      <c r="Y9">
        <f ca="1">IF(IFERROR(OFFSET('BDD PowerBI'!$A$1,MATCH(Consommation!$A9&amp;"\\"&amp;TEXT(Consommation!Y$1,"JJMMAA"),CleU,0),10),0)-IFERROR(OFFSET('BDD PowerBI'!$A$1,MATCH(Consommation!$A9&amp;"\\"&amp;TEXT(DATE(YEAR(Y$1)-1,MONTH(Y$1),1),"JJMMAA"),CleU,0),10),0)&lt;0,0,IFERROR(OFFSET('BDD PowerBI'!$A$1,MATCH(Consommation!$A9&amp;"\\"&amp;TEXT(Consommation!Y$1,"JJMMAA"),CleU,0),10),0)-IFERROR(OFFSET('BDD PowerBI'!$A$1,MATCH(Consommation!$A9&amp;"\\"&amp;TEXT(DATE(YEAR(Y$1)-1,MONTH(Y$1),1),"JJMMAA"),CleU,0),10),0))</f>
        <v>0</v>
      </c>
      <c r="Z9">
        <f ca="1">IF(IFERROR(OFFSET('BDD PowerBI'!$A$1,MATCH(Consommation!$A9&amp;"\\"&amp;TEXT(Consommation!Z$1,"JJMMAA"),CleU,0),10),0)-IFERROR(OFFSET('BDD PowerBI'!$A$1,MATCH(Consommation!$A9&amp;"\\"&amp;TEXT(DATE(YEAR(Z$1)-1,MONTH(Z$1),1),"JJMMAA"),CleU,0),10),0)&lt;0,0,IFERROR(OFFSET('BDD PowerBI'!$A$1,MATCH(Consommation!$A9&amp;"\\"&amp;TEXT(Consommation!Z$1,"JJMMAA"),CleU,0),10),0)-IFERROR(OFFSET('BDD PowerBI'!$A$1,MATCH(Consommation!$A9&amp;"\\"&amp;TEXT(DATE(YEAR(Z$1)-1,MONTH(Z$1),1),"JJMMAA"),CleU,0),10),0))</f>
        <v>0</v>
      </c>
      <c r="AA9">
        <f ca="1">IF(IFERROR(OFFSET('BDD PowerBI'!$A$1,MATCH(Consommation!$A9&amp;"\\"&amp;TEXT(Consommation!AA$1,"JJMMAA"),CleU,0),10),0)-IFERROR(OFFSET('BDD PowerBI'!$A$1,MATCH(Consommation!$A9&amp;"\\"&amp;TEXT(DATE(YEAR(AA$1)-1,MONTH(AA$1),1),"JJMMAA"),CleU,0),10),0)&lt;0,0,IFERROR(OFFSET('BDD PowerBI'!$A$1,MATCH(Consommation!$A9&amp;"\\"&amp;TEXT(Consommation!AA$1,"JJMMAA"),CleU,0),10),0)-IFERROR(OFFSET('BDD PowerBI'!$A$1,MATCH(Consommation!$A9&amp;"\\"&amp;TEXT(DATE(YEAR(AA$1)-1,MONTH(AA$1),1),"JJMMAA"),CleU,0),10),0))</f>
        <v>0</v>
      </c>
      <c r="AB9">
        <f ca="1">IF(IFERROR(OFFSET('BDD PowerBI'!$A$1,MATCH(Consommation!$A9&amp;"\\"&amp;TEXT(Consommation!AB$1,"JJMMAA"),CleU,0),10),0)-IFERROR(OFFSET('BDD PowerBI'!$A$1,MATCH(Consommation!$A9&amp;"\\"&amp;TEXT(DATE(YEAR(AB$1)-1,MONTH(AB$1),1),"JJMMAA"),CleU,0),10),0)&lt;0,0,IFERROR(OFFSET('BDD PowerBI'!$A$1,MATCH(Consommation!$A9&amp;"\\"&amp;TEXT(Consommation!AB$1,"JJMMAA"),CleU,0),10),0)-IFERROR(OFFSET('BDD PowerBI'!$A$1,MATCH(Consommation!$A9&amp;"\\"&amp;TEXT(DATE(YEAR(AB$1)-1,MONTH(AB$1),1),"JJMMAA"),CleU,0),10),0))</f>
        <v>0</v>
      </c>
      <c r="AC9">
        <f ca="1">IF(IFERROR(OFFSET('BDD PowerBI'!$A$1,MATCH(Consommation!$A9&amp;"\\"&amp;TEXT(Consommation!AC$1,"JJMMAA"),CleU,0),10),0)-IFERROR(OFFSET('BDD PowerBI'!$A$1,MATCH(Consommation!$A9&amp;"\\"&amp;TEXT(DATE(YEAR(AC$1)-1,MONTH(AC$1),1),"JJMMAA"),CleU,0),10),0)&lt;0,0,IFERROR(OFFSET('BDD PowerBI'!$A$1,MATCH(Consommation!$A9&amp;"\\"&amp;TEXT(Consommation!AC$1,"JJMMAA"),CleU,0),10),0)-IFERROR(OFFSET('BDD PowerBI'!$A$1,MATCH(Consommation!$A9&amp;"\\"&amp;TEXT(DATE(YEAR(AC$1)-1,MONTH(AC$1),1),"JJMMAA"),CleU,0),10),0))</f>
        <v>0</v>
      </c>
      <c r="AD9">
        <f ca="1">IF(IFERROR(OFFSET('BDD PowerBI'!$A$1,MATCH(Consommation!$A9&amp;"\\"&amp;TEXT(Consommation!AD$1,"JJMMAA"),CleU,0),10),0)-IFERROR(OFFSET('BDD PowerBI'!$A$1,MATCH(Consommation!$A9&amp;"\\"&amp;TEXT(DATE(YEAR(AD$1)-1,MONTH(AD$1),1),"JJMMAA"),CleU,0),10),0)&lt;0,0,IFERROR(OFFSET('BDD PowerBI'!$A$1,MATCH(Consommation!$A9&amp;"\\"&amp;TEXT(Consommation!AD$1,"JJMMAA"),CleU,0),10),0)-IFERROR(OFFSET('BDD PowerBI'!$A$1,MATCH(Consommation!$A9&amp;"\\"&amp;TEXT(DATE(YEAR(AD$1)-1,MONTH(AD$1),1),"JJMMAA"),CleU,0),10),0))</f>
        <v>0</v>
      </c>
      <c r="AE9">
        <f ca="1">IF(IFERROR(OFFSET('BDD PowerBI'!$A$1,MATCH(Consommation!$A9&amp;"\\"&amp;TEXT(Consommation!AE$1,"JJMMAA"),CleU,0),10),0)-IFERROR(OFFSET('BDD PowerBI'!$A$1,MATCH(Consommation!$A9&amp;"\\"&amp;TEXT(DATE(YEAR(AE$1)-1,MONTH(AE$1),1),"JJMMAA"),CleU,0),10),0)&lt;0,0,IFERROR(OFFSET('BDD PowerBI'!$A$1,MATCH(Consommation!$A9&amp;"\\"&amp;TEXT(Consommation!AE$1,"JJMMAA"),CleU,0),10),0)-IFERROR(OFFSET('BDD PowerBI'!$A$1,MATCH(Consommation!$A9&amp;"\\"&amp;TEXT(DATE(YEAR(AE$1)-1,MONTH(AE$1),1),"JJMMAA"),CleU,0),10),0))</f>
        <v>0</v>
      </c>
    </row>
    <row r="10" spans="1:31" x14ac:dyDescent="0.25">
      <c r="A10" t="s">
        <v>141</v>
      </c>
      <c r="B10">
        <f ca="1">IF(IFERROR(OFFSET('BDD PowerBI'!$A$1,MATCH(Consommation!$A10&amp;"\\"&amp;TEXT(Consommation!B$1,"JJMMAA"),CleU,0),10),0)-IFERROR(OFFSET('BDD PowerBI'!$A$1,MATCH(Consommation!$A10&amp;"\\"&amp;TEXT(DATE(YEAR(B$1)-1,MONTH(B$1),1),"JJMMAA"),CleU,0),10),0)&lt;0,0,IFERROR(OFFSET('BDD PowerBI'!$A$1,MATCH(Consommation!$A10&amp;"\\"&amp;TEXT(Consommation!B$1,"JJMMAA"),CleU,0),10),0)-IFERROR(OFFSET('BDD PowerBI'!$A$1,MATCH(Consommation!$A10&amp;"\\"&amp;TEXT(DATE(YEAR(B$1)-1,MONTH(B$1),1),"JJMMAA"),CleU,0),10),0))</f>
        <v>0</v>
      </c>
      <c r="C10">
        <f ca="1">IF(IFERROR(OFFSET('BDD PowerBI'!$A$1,MATCH(Consommation!$A10&amp;"\\"&amp;TEXT(Consommation!C$1,"JJMMAA"),CleU,0),10),0)-IFERROR(OFFSET('BDD PowerBI'!$A$1,MATCH(Consommation!$A10&amp;"\\"&amp;TEXT(DATE(YEAR(C$1)-1,MONTH(C$1),1),"JJMMAA"),CleU,0),10),0)&lt;0,0,IFERROR(OFFSET('BDD PowerBI'!$A$1,MATCH(Consommation!$A10&amp;"\\"&amp;TEXT(Consommation!C$1,"JJMMAA"),CleU,0),10),0)-IFERROR(OFFSET('BDD PowerBI'!$A$1,MATCH(Consommation!$A10&amp;"\\"&amp;TEXT(DATE(YEAR(C$1)-1,MONTH(C$1),1),"JJMMAA"),CleU,0),10),0))</f>
        <v>0</v>
      </c>
      <c r="D10">
        <f ca="1">IF(IFERROR(OFFSET('BDD PowerBI'!$A$1,MATCH(Consommation!$A10&amp;"\\"&amp;TEXT(Consommation!D$1,"JJMMAA"),CleU,0),10),0)-IFERROR(OFFSET('BDD PowerBI'!$A$1,MATCH(Consommation!$A10&amp;"\\"&amp;TEXT(DATE(YEAR(D$1)-1,MONTH(D$1),1),"JJMMAA"),CleU,0),10),0)&lt;0,0,IFERROR(OFFSET('BDD PowerBI'!$A$1,MATCH(Consommation!$A10&amp;"\\"&amp;TEXT(Consommation!D$1,"JJMMAA"),CleU,0),10),0)-IFERROR(OFFSET('BDD PowerBI'!$A$1,MATCH(Consommation!$A10&amp;"\\"&amp;TEXT(DATE(YEAR(D$1)-1,MONTH(D$1),1),"JJMMAA"),CleU,0),10),0))</f>
        <v>0</v>
      </c>
      <c r="E10">
        <f ca="1">IF(IFERROR(OFFSET('BDD PowerBI'!$A$1,MATCH(Consommation!$A10&amp;"\\"&amp;TEXT(Consommation!E$1,"JJMMAA"),CleU,0),10),0)-IFERROR(OFFSET('BDD PowerBI'!$A$1,MATCH(Consommation!$A10&amp;"\\"&amp;TEXT(DATE(YEAR(E$1)-1,MONTH(E$1),1),"JJMMAA"),CleU,0),10),0)&lt;0,0,IFERROR(OFFSET('BDD PowerBI'!$A$1,MATCH(Consommation!$A10&amp;"\\"&amp;TEXT(Consommation!E$1,"JJMMAA"),CleU,0),10),0)-IFERROR(OFFSET('BDD PowerBI'!$A$1,MATCH(Consommation!$A10&amp;"\\"&amp;TEXT(DATE(YEAR(E$1)-1,MONTH(E$1),1),"JJMMAA"),CleU,0),10),0))</f>
        <v>0</v>
      </c>
      <c r="F10">
        <f ca="1">IF(IFERROR(OFFSET('BDD PowerBI'!$A$1,MATCH(Consommation!$A10&amp;"\\"&amp;TEXT(Consommation!F$1,"JJMMAA"),CleU,0),10),0)-IFERROR(OFFSET('BDD PowerBI'!$A$1,MATCH(Consommation!$A10&amp;"\\"&amp;TEXT(DATE(YEAR(F$1)-1,MONTH(F$1),1),"JJMMAA"),CleU,0),10),0)&lt;0,0,IFERROR(OFFSET('BDD PowerBI'!$A$1,MATCH(Consommation!$A10&amp;"\\"&amp;TEXT(Consommation!F$1,"JJMMAA"),CleU,0),10),0)-IFERROR(OFFSET('BDD PowerBI'!$A$1,MATCH(Consommation!$A10&amp;"\\"&amp;TEXT(DATE(YEAR(F$1)-1,MONTH(F$1),1),"JJMMAA"),CleU,0),10),0))</f>
        <v>0</v>
      </c>
      <c r="G10">
        <f ca="1">IF(IFERROR(OFFSET('BDD PowerBI'!$A$1,MATCH(Consommation!$A10&amp;"\\"&amp;TEXT(Consommation!G$1,"JJMMAA"),CleU,0),10),0)-IFERROR(OFFSET('BDD PowerBI'!$A$1,MATCH(Consommation!$A10&amp;"\\"&amp;TEXT(DATE(YEAR(G$1)-1,MONTH(G$1),1),"JJMMAA"),CleU,0),10),0)&lt;0,0,IFERROR(OFFSET('BDD PowerBI'!$A$1,MATCH(Consommation!$A10&amp;"\\"&amp;TEXT(Consommation!G$1,"JJMMAA"),CleU,0),10),0)-IFERROR(OFFSET('BDD PowerBI'!$A$1,MATCH(Consommation!$A10&amp;"\\"&amp;TEXT(DATE(YEAR(G$1)-1,MONTH(G$1),1),"JJMMAA"),CleU,0),10),0))</f>
        <v>0</v>
      </c>
      <c r="H10">
        <f ca="1">IF(IFERROR(OFFSET('BDD PowerBI'!$A$1,MATCH(Consommation!$A10&amp;"\\"&amp;TEXT(Consommation!H$1,"JJMMAA"),CleU,0),10),0)-IFERROR(OFFSET('BDD PowerBI'!$A$1,MATCH(Consommation!$A10&amp;"\\"&amp;TEXT(DATE(YEAR(H$1)-1,MONTH(H$1),1),"JJMMAA"),CleU,0),10),0)&lt;0,0,IFERROR(OFFSET('BDD PowerBI'!$A$1,MATCH(Consommation!$A10&amp;"\\"&amp;TEXT(Consommation!H$1,"JJMMAA"),CleU,0),10),0)-IFERROR(OFFSET('BDD PowerBI'!$A$1,MATCH(Consommation!$A10&amp;"\\"&amp;TEXT(DATE(YEAR(H$1)-1,MONTH(H$1),1),"JJMMAA"),CleU,0),10),0))</f>
        <v>0</v>
      </c>
      <c r="I10">
        <f ca="1">IF(IFERROR(OFFSET('BDD PowerBI'!$A$1,MATCH(Consommation!$A10&amp;"\\"&amp;TEXT(Consommation!I$1,"JJMMAA"),CleU,0),10),0)-IFERROR(OFFSET('BDD PowerBI'!$A$1,MATCH(Consommation!$A10&amp;"\\"&amp;TEXT(DATE(YEAR(I$1)-1,MONTH(I$1),1),"JJMMAA"),CleU,0),10),0)&lt;0,0,IFERROR(OFFSET('BDD PowerBI'!$A$1,MATCH(Consommation!$A10&amp;"\\"&amp;TEXT(Consommation!I$1,"JJMMAA"),CleU,0),10),0)-IFERROR(OFFSET('BDD PowerBI'!$A$1,MATCH(Consommation!$A10&amp;"\\"&amp;TEXT(DATE(YEAR(I$1)-1,MONTH(I$1),1),"JJMMAA"),CleU,0),10),0))</f>
        <v>0</v>
      </c>
      <c r="J10">
        <f ca="1">IF(IFERROR(OFFSET('BDD PowerBI'!$A$1,MATCH(Consommation!$A10&amp;"\\"&amp;TEXT(Consommation!J$1,"JJMMAA"),CleU,0),10),0)-IFERROR(OFFSET('BDD PowerBI'!$A$1,MATCH(Consommation!$A10&amp;"\\"&amp;TEXT(DATE(YEAR(J$1)-1,MONTH(J$1),1),"JJMMAA"),CleU,0),10),0)&lt;0,0,IFERROR(OFFSET('BDD PowerBI'!$A$1,MATCH(Consommation!$A10&amp;"\\"&amp;TEXT(Consommation!J$1,"JJMMAA"),CleU,0),10),0)-IFERROR(OFFSET('BDD PowerBI'!$A$1,MATCH(Consommation!$A10&amp;"\\"&amp;TEXT(DATE(YEAR(J$1)-1,MONTH(J$1),1),"JJMMAA"),CleU,0),10),0))</f>
        <v>0</v>
      </c>
      <c r="K10">
        <f ca="1">IF(IFERROR(OFFSET('BDD PowerBI'!$A$1,MATCH(Consommation!$A10&amp;"\\"&amp;TEXT(Consommation!K$1,"JJMMAA"),CleU,0),10),0)-IFERROR(OFFSET('BDD PowerBI'!$A$1,MATCH(Consommation!$A10&amp;"\\"&amp;TEXT(DATE(YEAR(K$1)-1,MONTH(K$1),1),"JJMMAA"),CleU,0),10),0)&lt;0,0,IFERROR(OFFSET('BDD PowerBI'!$A$1,MATCH(Consommation!$A10&amp;"\\"&amp;TEXT(Consommation!K$1,"JJMMAA"),CleU,0),10),0)-IFERROR(OFFSET('BDD PowerBI'!$A$1,MATCH(Consommation!$A10&amp;"\\"&amp;TEXT(DATE(YEAR(K$1)-1,MONTH(K$1),1),"JJMMAA"),CleU,0),10),0))</f>
        <v>0</v>
      </c>
      <c r="L10">
        <f ca="1">IF(IFERROR(OFFSET('BDD PowerBI'!$A$1,MATCH(Consommation!$A10&amp;"\\"&amp;TEXT(Consommation!L$1,"JJMMAA"),CleU,0),10),0)-IFERROR(OFFSET('BDD PowerBI'!$A$1,MATCH(Consommation!$A10&amp;"\\"&amp;TEXT(DATE(YEAR(L$1)-1,MONTH(L$1),1),"JJMMAA"),CleU,0),10),0)&lt;0,0,IFERROR(OFFSET('BDD PowerBI'!$A$1,MATCH(Consommation!$A10&amp;"\\"&amp;TEXT(Consommation!L$1,"JJMMAA"),CleU,0),10),0)-IFERROR(OFFSET('BDD PowerBI'!$A$1,MATCH(Consommation!$A10&amp;"\\"&amp;TEXT(DATE(YEAR(L$1)-1,MONTH(L$1),1),"JJMMAA"),CleU,0),10),0))</f>
        <v>0</v>
      </c>
      <c r="M10">
        <f ca="1">IF(IFERROR(OFFSET('BDD PowerBI'!$A$1,MATCH(Consommation!$A10&amp;"\\"&amp;TEXT(Consommation!M$1,"JJMMAA"),CleU,0),10),0)-IFERROR(OFFSET('BDD PowerBI'!$A$1,MATCH(Consommation!$A10&amp;"\\"&amp;TEXT(DATE(YEAR(M$1)-1,MONTH(M$1),1),"JJMMAA"),CleU,0),10),0)&lt;0,0,IFERROR(OFFSET('BDD PowerBI'!$A$1,MATCH(Consommation!$A10&amp;"\\"&amp;TEXT(Consommation!M$1,"JJMMAA"),CleU,0),10),0)-IFERROR(OFFSET('BDD PowerBI'!$A$1,MATCH(Consommation!$A10&amp;"\\"&amp;TEXT(DATE(YEAR(M$1)-1,MONTH(M$1),1),"JJMMAA"),CleU,0),10),0))</f>
        <v>633.20000000000005</v>
      </c>
      <c r="N10">
        <f ca="1">IF(IFERROR(OFFSET('BDD PowerBI'!$A$1,MATCH(Consommation!$A10&amp;"\\"&amp;TEXT(Consommation!N$1,"JJMMAA"),CleU,0),10),0)-IFERROR(OFFSET('BDD PowerBI'!$A$1,MATCH(Consommation!$A10&amp;"\\"&amp;TEXT(DATE(YEAR(N$1)-1,MONTH(N$1),1),"JJMMAA"),CleU,0),10),0)&lt;0,0,IFERROR(OFFSET('BDD PowerBI'!$A$1,MATCH(Consommation!$A10&amp;"\\"&amp;TEXT(Consommation!N$1,"JJMMAA"),CleU,0),10),0)-IFERROR(OFFSET('BDD PowerBI'!$A$1,MATCH(Consommation!$A10&amp;"\\"&amp;TEXT(DATE(YEAR(N$1)-1,MONTH(N$1),1),"JJMMAA"),CleU,0),10),0))</f>
        <v>715.5</v>
      </c>
      <c r="O10">
        <f ca="1">IF(IFERROR(OFFSET('BDD PowerBI'!$A$1,MATCH(Consommation!$A10&amp;"\\"&amp;TEXT(Consommation!O$1,"JJMMAA"),CleU,0),10),0)-IFERROR(OFFSET('BDD PowerBI'!$A$1,MATCH(Consommation!$A10&amp;"\\"&amp;TEXT(DATE(YEAR(O$1)-1,MONTH(O$1),1),"JJMMAA"),CleU,0),10),0)&lt;0,0,IFERROR(OFFSET('BDD PowerBI'!$A$1,MATCH(Consommation!$A10&amp;"\\"&amp;TEXT(Consommation!O$1,"JJMMAA"),CleU,0),10),0)-IFERROR(OFFSET('BDD PowerBI'!$A$1,MATCH(Consommation!$A10&amp;"\\"&amp;TEXT(DATE(YEAR(O$1)-1,MONTH(O$1),1),"JJMMAA"),CleU,0),10),0))</f>
        <v>792.8</v>
      </c>
      <c r="P10">
        <f ca="1">IF(IFERROR(OFFSET('BDD PowerBI'!$A$1,MATCH(Consommation!$A10&amp;"\\"&amp;TEXT(Consommation!P$1,"JJMMAA"),CleU,0),10),0)-IFERROR(OFFSET('BDD PowerBI'!$A$1,MATCH(Consommation!$A10&amp;"\\"&amp;TEXT(DATE(YEAR(P$1)-1,MONTH(P$1),1),"JJMMAA"),CleU,0),10),0)&lt;0,0,IFERROR(OFFSET('BDD PowerBI'!$A$1,MATCH(Consommation!$A10&amp;"\\"&amp;TEXT(Consommation!P$1,"JJMMAA"),CleU,0),10),0)-IFERROR(OFFSET('BDD PowerBI'!$A$1,MATCH(Consommation!$A10&amp;"\\"&amp;TEXT(DATE(YEAR(P$1)-1,MONTH(P$1),1),"JJMMAA"),CleU,0),10),0))</f>
        <v>886.3</v>
      </c>
      <c r="Q10">
        <f ca="1">IF(IFERROR(OFFSET('BDD PowerBI'!$A$1,MATCH(Consommation!$A10&amp;"\\"&amp;TEXT(Consommation!Q$1,"JJMMAA"),CleU,0),10),0)-IFERROR(OFFSET('BDD PowerBI'!$A$1,MATCH(Consommation!$A10&amp;"\\"&amp;TEXT(DATE(YEAR(Q$1)-1,MONTH(Q$1),1),"JJMMAA"),CleU,0),10),0)&lt;0,0,IFERROR(OFFSET('BDD PowerBI'!$A$1,MATCH(Consommation!$A10&amp;"\\"&amp;TEXT(Consommation!Q$1,"JJMMAA"),CleU,0),10),0)-IFERROR(OFFSET('BDD PowerBI'!$A$1,MATCH(Consommation!$A10&amp;"\\"&amp;TEXT(DATE(YEAR(Q$1)-1,MONTH(Q$1),1),"JJMMAA"),CleU,0),10),0))</f>
        <v>963.7</v>
      </c>
      <c r="R10">
        <f ca="1">IF(IFERROR(OFFSET('BDD PowerBI'!$A$1,MATCH(Consommation!$A10&amp;"\\"&amp;TEXT(Consommation!R$1,"JJMMAA"),CleU,0),10),0)-IFERROR(OFFSET('BDD PowerBI'!$A$1,MATCH(Consommation!$A10&amp;"\\"&amp;TEXT(DATE(YEAR(R$1)-1,MONTH(R$1),1),"JJMMAA"),CleU,0),10),0)&lt;0,0,IFERROR(OFFSET('BDD PowerBI'!$A$1,MATCH(Consommation!$A10&amp;"\\"&amp;TEXT(Consommation!R$1,"JJMMAA"),CleU,0),10),0)-IFERROR(OFFSET('BDD PowerBI'!$A$1,MATCH(Consommation!$A10&amp;"\\"&amp;TEXT(DATE(YEAR(R$1)-1,MONTH(R$1),1),"JJMMAA"),CleU,0),10),0))</f>
        <v>1046.7</v>
      </c>
      <c r="S10">
        <f ca="1">IF(IFERROR(OFFSET('BDD PowerBI'!$A$1,MATCH(Consommation!$A10&amp;"\\"&amp;TEXT(Consommation!S$1,"JJMMAA"),CleU,0),10),0)-IFERROR(OFFSET('BDD PowerBI'!$A$1,MATCH(Consommation!$A10&amp;"\\"&amp;TEXT(DATE(YEAR(S$1)-1,MONTH(S$1),1),"JJMMAA"),CleU,0),10),0)&lt;0,0,IFERROR(OFFSET('BDD PowerBI'!$A$1,MATCH(Consommation!$A10&amp;"\\"&amp;TEXT(Consommation!S$1,"JJMMAA"),CleU,0),10),0)-IFERROR(OFFSET('BDD PowerBI'!$A$1,MATCH(Consommation!$A10&amp;"\\"&amp;TEXT(DATE(YEAR(S$1)-1,MONTH(S$1),1),"JJMMAA"),CleU,0),10),0))</f>
        <v>1133.9000000000001</v>
      </c>
      <c r="T10">
        <f ca="1">IF(IFERROR(OFFSET('BDD PowerBI'!$A$1,MATCH(Consommation!$A10&amp;"\\"&amp;TEXT(Consommation!T$1,"JJMMAA"),CleU,0),10),0)-IFERROR(OFFSET('BDD PowerBI'!$A$1,MATCH(Consommation!$A10&amp;"\\"&amp;TEXT(DATE(YEAR(T$1)-1,MONTH(T$1),1),"JJMMAA"),CleU,0),10),0)&lt;0,0,IFERROR(OFFSET('BDD PowerBI'!$A$1,MATCH(Consommation!$A10&amp;"\\"&amp;TEXT(Consommation!T$1,"JJMMAA"),CleU,0),10),0)-IFERROR(OFFSET('BDD PowerBI'!$A$1,MATCH(Consommation!$A10&amp;"\\"&amp;TEXT(DATE(YEAR(T$1)-1,MONTH(T$1),1),"JJMMAA"),CleU,0),10),0))</f>
        <v>0</v>
      </c>
      <c r="U10">
        <f ca="1">IF(IFERROR(OFFSET('BDD PowerBI'!$A$1,MATCH(Consommation!$A10&amp;"\\"&amp;TEXT(Consommation!U$1,"JJMMAA"),CleU,0),10),0)-IFERROR(OFFSET('BDD PowerBI'!$A$1,MATCH(Consommation!$A10&amp;"\\"&amp;TEXT(DATE(YEAR(U$1)-1,MONTH(U$1),1),"JJMMAA"),CleU,0),10),0)&lt;0,0,IFERROR(OFFSET('BDD PowerBI'!$A$1,MATCH(Consommation!$A10&amp;"\\"&amp;TEXT(Consommation!U$1,"JJMMAA"),CleU,0),10),0)-IFERROR(OFFSET('BDD PowerBI'!$A$1,MATCH(Consommation!$A10&amp;"\\"&amp;TEXT(DATE(YEAR(U$1)-1,MONTH(U$1),1),"JJMMAA"),CleU,0),10),0))</f>
        <v>0</v>
      </c>
      <c r="V10">
        <f ca="1">IF(IFERROR(OFFSET('BDD PowerBI'!$A$1,MATCH(Consommation!$A10&amp;"\\"&amp;TEXT(Consommation!V$1,"JJMMAA"),CleU,0),10),0)-IFERROR(OFFSET('BDD PowerBI'!$A$1,MATCH(Consommation!$A10&amp;"\\"&amp;TEXT(DATE(YEAR(V$1)-1,MONTH(V$1),1),"JJMMAA"),CleU,0),10),0)&lt;0,0,IFERROR(OFFSET('BDD PowerBI'!$A$1,MATCH(Consommation!$A10&amp;"\\"&amp;TEXT(Consommation!V$1,"JJMMAA"),CleU,0),10),0)-IFERROR(OFFSET('BDD PowerBI'!$A$1,MATCH(Consommation!$A10&amp;"\\"&amp;TEXT(DATE(YEAR(V$1)-1,MONTH(V$1),1),"JJMMAA"),CleU,0),10),0))</f>
        <v>0</v>
      </c>
      <c r="W10">
        <f ca="1">IF(IFERROR(OFFSET('BDD PowerBI'!$A$1,MATCH(Consommation!$A10&amp;"\\"&amp;TEXT(Consommation!W$1,"JJMMAA"),CleU,0),10),0)-IFERROR(OFFSET('BDD PowerBI'!$A$1,MATCH(Consommation!$A10&amp;"\\"&amp;TEXT(DATE(YEAR(W$1)-1,MONTH(W$1),1),"JJMMAA"),CleU,0),10),0)&lt;0,0,IFERROR(OFFSET('BDD PowerBI'!$A$1,MATCH(Consommation!$A10&amp;"\\"&amp;TEXT(Consommation!W$1,"JJMMAA"),CleU,0),10),0)-IFERROR(OFFSET('BDD PowerBI'!$A$1,MATCH(Consommation!$A10&amp;"\\"&amp;TEXT(DATE(YEAR(W$1)-1,MONTH(W$1),1),"JJMMAA"),CleU,0),10),0))</f>
        <v>0</v>
      </c>
      <c r="X10">
        <f ca="1">IF(IFERROR(OFFSET('BDD PowerBI'!$A$1,MATCH(Consommation!$A10&amp;"\\"&amp;TEXT(Consommation!X$1,"JJMMAA"),CleU,0),10),0)-IFERROR(OFFSET('BDD PowerBI'!$A$1,MATCH(Consommation!$A10&amp;"\\"&amp;TEXT(DATE(YEAR(X$1)-1,MONTH(X$1),1),"JJMMAA"),CleU,0),10),0)&lt;0,0,IFERROR(OFFSET('BDD PowerBI'!$A$1,MATCH(Consommation!$A10&amp;"\\"&amp;TEXT(Consommation!X$1,"JJMMAA"),CleU,0),10),0)-IFERROR(OFFSET('BDD PowerBI'!$A$1,MATCH(Consommation!$A10&amp;"\\"&amp;TEXT(DATE(YEAR(X$1)-1,MONTH(X$1),1),"JJMMAA"),CleU,0),10),0))</f>
        <v>0</v>
      </c>
      <c r="Y10">
        <f ca="1">IF(IFERROR(OFFSET('BDD PowerBI'!$A$1,MATCH(Consommation!$A10&amp;"\\"&amp;TEXT(Consommation!Y$1,"JJMMAA"),CleU,0),10),0)-IFERROR(OFFSET('BDD PowerBI'!$A$1,MATCH(Consommation!$A10&amp;"\\"&amp;TEXT(DATE(YEAR(Y$1)-1,MONTH(Y$1),1),"JJMMAA"),CleU,0),10),0)&lt;0,0,IFERROR(OFFSET('BDD PowerBI'!$A$1,MATCH(Consommation!$A10&amp;"\\"&amp;TEXT(Consommation!Y$1,"JJMMAA"),CleU,0),10),0)-IFERROR(OFFSET('BDD PowerBI'!$A$1,MATCH(Consommation!$A10&amp;"\\"&amp;TEXT(DATE(YEAR(Y$1)-1,MONTH(Y$1),1),"JJMMAA"),CleU,0),10),0))</f>
        <v>0</v>
      </c>
      <c r="Z10">
        <f ca="1">IF(IFERROR(OFFSET('BDD PowerBI'!$A$1,MATCH(Consommation!$A10&amp;"\\"&amp;TEXT(Consommation!Z$1,"JJMMAA"),CleU,0),10),0)-IFERROR(OFFSET('BDD PowerBI'!$A$1,MATCH(Consommation!$A10&amp;"\\"&amp;TEXT(DATE(YEAR(Z$1)-1,MONTH(Z$1),1),"JJMMAA"),CleU,0),10),0)&lt;0,0,IFERROR(OFFSET('BDD PowerBI'!$A$1,MATCH(Consommation!$A10&amp;"\\"&amp;TEXT(Consommation!Z$1,"JJMMAA"),CleU,0),10),0)-IFERROR(OFFSET('BDD PowerBI'!$A$1,MATCH(Consommation!$A10&amp;"\\"&amp;TEXT(DATE(YEAR(Z$1)-1,MONTH(Z$1),1),"JJMMAA"),CleU,0),10),0))</f>
        <v>0</v>
      </c>
      <c r="AA10">
        <f ca="1">IF(IFERROR(OFFSET('BDD PowerBI'!$A$1,MATCH(Consommation!$A10&amp;"\\"&amp;TEXT(Consommation!AA$1,"JJMMAA"),CleU,0),10),0)-IFERROR(OFFSET('BDD PowerBI'!$A$1,MATCH(Consommation!$A10&amp;"\\"&amp;TEXT(DATE(YEAR(AA$1)-1,MONTH(AA$1),1),"JJMMAA"),CleU,0),10),0)&lt;0,0,IFERROR(OFFSET('BDD PowerBI'!$A$1,MATCH(Consommation!$A10&amp;"\\"&amp;TEXT(Consommation!AA$1,"JJMMAA"),CleU,0),10),0)-IFERROR(OFFSET('BDD PowerBI'!$A$1,MATCH(Consommation!$A10&amp;"\\"&amp;TEXT(DATE(YEAR(AA$1)-1,MONTH(AA$1),1),"JJMMAA"),CleU,0),10),0))</f>
        <v>0</v>
      </c>
      <c r="AB10">
        <f ca="1">IF(IFERROR(OFFSET('BDD PowerBI'!$A$1,MATCH(Consommation!$A10&amp;"\\"&amp;TEXT(Consommation!AB$1,"JJMMAA"),CleU,0),10),0)-IFERROR(OFFSET('BDD PowerBI'!$A$1,MATCH(Consommation!$A10&amp;"\\"&amp;TEXT(DATE(YEAR(AB$1)-1,MONTH(AB$1),1),"JJMMAA"),CleU,0),10),0)&lt;0,0,IFERROR(OFFSET('BDD PowerBI'!$A$1,MATCH(Consommation!$A10&amp;"\\"&amp;TEXT(Consommation!AB$1,"JJMMAA"),CleU,0),10),0)-IFERROR(OFFSET('BDD PowerBI'!$A$1,MATCH(Consommation!$A10&amp;"\\"&amp;TEXT(DATE(YEAR(AB$1)-1,MONTH(AB$1),1),"JJMMAA"),CleU,0),10),0))</f>
        <v>0</v>
      </c>
      <c r="AC10">
        <f ca="1">IF(IFERROR(OFFSET('BDD PowerBI'!$A$1,MATCH(Consommation!$A10&amp;"\\"&amp;TEXT(Consommation!AC$1,"JJMMAA"),CleU,0),10),0)-IFERROR(OFFSET('BDD PowerBI'!$A$1,MATCH(Consommation!$A10&amp;"\\"&amp;TEXT(DATE(YEAR(AC$1)-1,MONTH(AC$1),1),"JJMMAA"),CleU,0),10),0)&lt;0,0,IFERROR(OFFSET('BDD PowerBI'!$A$1,MATCH(Consommation!$A10&amp;"\\"&amp;TEXT(Consommation!AC$1,"JJMMAA"),CleU,0),10),0)-IFERROR(OFFSET('BDD PowerBI'!$A$1,MATCH(Consommation!$A10&amp;"\\"&amp;TEXT(DATE(YEAR(AC$1)-1,MONTH(AC$1),1),"JJMMAA"),CleU,0),10),0))</f>
        <v>0</v>
      </c>
      <c r="AD10">
        <f ca="1">IF(IFERROR(OFFSET('BDD PowerBI'!$A$1,MATCH(Consommation!$A10&amp;"\\"&amp;TEXT(Consommation!AD$1,"JJMMAA"),CleU,0),10),0)-IFERROR(OFFSET('BDD PowerBI'!$A$1,MATCH(Consommation!$A10&amp;"\\"&amp;TEXT(DATE(YEAR(AD$1)-1,MONTH(AD$1),1),"JJMMAA"),CleU,0),10),0)&lt;0,0,IFERROR(OFFSET('BDD PowerBI'!$A$1,MATCH(Consommation!$A10&amp;"\\"&amp;TEXT(Consommation!AD$1,"JJMMAA"),CleU,0),10),0)-IFERROR(OFFSET('BDD PowerBI'!$A$1,MATCH(Consommation!$A10&amp;"\\"&amp;TEXT(DATE(YEAR(AD$1)-1,MONTH(AD$1),1),"JJMMAA"),CleU,0),10),0))</f>
        <v>0</v>
      </c>
      <c r="AE10">
        <f ca="1">IF(IFERROR(OFFSET('BDD PowerBI'!$A$1,MATCH(Consommation!$A10&amp;"\\"&amp;TEXT(Consommation!AE$1,"JJMMAA"),CleU,0),10),0)-IFERROR(OFFSET('BDD PowerBI'!$A$1,MATCH(Consommation!$A10&amp;"\\"&amp;TEXT(DATE(YEAR(AE$1)-1,MONTH(AE$1),1),"JJMMAA"),CleU,0),10),0)&lt;0,0,IFERROR(OFFSET('BDD PowerBI'!$A$1,MATCH(Consommation!$A10&amp;"\\"&amp;TEXT(Consommation!AE$1,"JJMMAA"),CleU,0),10),0)-IFERROR(OFFSET('BDD PowerBI'!$A$1,MATCH(Consommation!$A10&amp;"\\"&amp;TEXT(DATE(YEAR(AE$1)-1,MONTH(AE$1),1),"JJMMAA"),CleU,0),10),0))</f>
        <v>0</v>
      </c>
    </row>
    <row r="11" spans="1:31" x14ac:dyDescent="0.25">
      <c r="A11" t="s">
        <v>142</v>
      </c>
      <c r="B11">
        <f ca="1">IF(IFERROR(OFFSET('BDD PowerBI'!$A$1,MATCH(Consommation!$A11&amp;"\\"&amp;TEXT(Consommation!B$1,"JJMMAA"),CleU,0),10),0)-IFERROR(OFFSET('BDD PowerBI'!$A$1,MATCH(Consommation!$A11&amp;"\\"&amp;TEXT(DATE(YEAR(B$1)-1,MONTH(B$1),1),"JJMMAA"),CleU,0),10),0)&lt;0,0,IFERROR(OFFSET('BDD PowerBI'!$A$1,MATCH(Consommation!$A11&amp;"\\"&amp;TEXT(Consommation!B$1,"JJMMAA"),CleU,0),10),0)-IFERROR(OFFSET('BDD PowerBI'!$A$1,MATCH(Consommation!$A11&amp;"\\"&amp;TEXT(DATE(YEAR(B$1)-1,MONTH(B$1),1),"JJMMAA"),CleU,0),10),0))</f>
        <v>0</v>
      </c>
      <c r="C11">
        <f ca="1">IF(IFERROR(OFFSET('BDD PowerBI'!$A$1,MATCH(Consommation!$A11&amp;"\\"&amp;TEXT(Consommation!C$1,"JJMMAA"),CleU,0),10),0)-IFERROR(OFFSET('BDD PowerBI'!$A$1,MATCH(Consommation!$A11&amp;"\\"&amp;TEXT(DATE(YEAR(C$1)-1,MONTH(C$1),1),"JJMMAA"),CleU,0),10),0)&lt;0,0,IFERROR(OFFSET('BDD PowerBI'!$A$1,MATCH(Consommation!$A11&amp;"\\"&amp;TEXT(Consommation!C$1,"JJMMAA"),CleU,0),10),0)-IFERROR(OFFSET('BDD PowerBI'!$A$1,MATCH(Consommation!$A11&amp;"\\"&amp;TEXT(DATE(YEAR(C$1)-1,MONTH(C$1),1),"JJMMAA"),CleU,0),10),0))</f>
        <v>0</v>
      </c>
      <c r="D11">
        <f ca="1">IF(IFERROR(OFFSET('BDD PowerBI'!$A$1,MATCH(Consommation!$A11&amp;"\\"&amp;TEXT(Consommation!D$1,"JJMMAA"),CleU,0),10),0)-IFERROR(OFFSET('BDD PowerBI'!$A$1,MATCH(Consommation!$A11&amp;"\\"&amp;TEXT(DATE(YEAR(D$1)-1,MONTH(D$1),1),"JJMMAA"),CleU,0),10),0)&lt;0,0,IFERROR(OFFSET('BDD PowerBI'!$A$1,MATCH(Consommation!$A11&amp;"\\"&amp;TEXT(Consommation!D$1,"JJMMAA"),CleU,0),10),0)-IFERROR(OFFSET('BDD PowerBI'!$A$1,MATCH(Consommation!$A11&amp;"\\"&amp;TEXT(DATE(YEAR(D$1)-1,MONTH(D$1),1),"JJMMAA"),CleU,0),10),0))</f>
        <v>0</v>
      </c>
      <c r="E11">
        <f ca="1">IF(IFERROR(OFFSET('BDD PowerBI'!$A$1,MATCH(Consommation!$A11&amp;"\\"&amp;TEXT(Consommation!E$1,"JJMMAA"),CleU,0),10),0)-IFERROR(OFFSET('BDD PowerBI'!$A$1,MATCH(Consommation!$A11&amp;"\\"&amp;TEXT(DATE(YEAR(E$1)-1,MONTH(E$1),1),"JJMMAA"),CleU,0),10),0)&lt;0,0,IFERROR(OFFSET('BDD PowerBI'!$A$1,MATCH(Consommation!$A11&amp;"\\"&amp;TEXT(Consommation!E$1,"JJMMAA"),CleU,0),10),0)-IFERROR(OFFSET('BDD PowerBI'!$A$1,MATCH(Consommation!$A11&amp;"\\"&amp;TEXT(DATE(YEAR(E$1)-1,MONTH(E$1),1),"JJMMAA"),CleU,0),10),0))</f>
        <v>0</v>
      </c>
      <c r="F11">
        <f ca="1">IF(IFERROR(OFFSET('BDD PowerBI'!$A$1,MATCH(Consommation!$A11&amp;"\\"&amp;TEXT(Consommation!F$1,"JJMMAA"),CleU,0),10),0)-IFERROR(OFFSET('BDD PowerBI'!$A$1,MATCH(Consommation!$A11&amp;"\\"&amp;TEXT(DATE(YEAR(F$1)-1,MONTH(F$1),1),"JJMMAA"),CleU,0),10),0)&lt;0,0,IFERROR(OFFSET('BDD PowerBI'!$A$1,MATCH(Consommation!$A11&amp;"\\"&amp;TEXT(Consommation!F$1,"JJMMAA"),CleU,0),10),0)-IFERROR(OFFSET('BDD PowerBI'!$A$1,MATCH(Consommation!$A11&amp;"\\"&amp;TEXT(DATE(YEAR(F$1)-1,MONTH(F$1),1),"JJMMAA"),CleU,0),10),0))</f>
        <v>0</v>
      </c>
      <c r="G11">
        <f ca="1">IF(IFERROR(OFFSET('BDD PowerBI'!$A$1,MATCH(Consommation!$A11&amp;"\\"&amp;TEXT(Consommation!G$1,"JJMMAA"),CleU,0),10),0)-IFERROR(OFFSET('BDD PowerBI'!$A$1,MATCH(Consommation!$A11&amp;"\\"&amp;TEXT(DATE(YEAR(G$1)-1,MONTH(G$1),1),"JJMMAA"),CleU,0),10),0)&lt;0,0,IFERROR(OFFSET('BDD PowerBI'!$A$1,MATCH(Consommation!$A11&amp;"\\"&amp;TEXT(Consommation!G$1,"JJMMAA"),CleU,0),10),0)-IFERROR(OFFSET('BDD PowerBI'!$A$1,MATCH(Consommation!$A11&amp;"\\"&amp;TEXT(DATE(YEAR(G$1)-1,MONTH(G$1),1),"JJMMAA"),CleU,0),10),0))</f>
        <v>0</v>
      </c>
      <c r="H11">
        <f ca="1">IF(IFERROR(OFFSET('BDD PowerBI'!$A$1,MATCH(Consommation!$A11&amp;"\\"&amp;TEXT(Consommation!H$1,"JJMMAA"),CleU,0),10),0)-IFERROR(OFFSET('BDD PowerBI'!$A$1,MATCH(Consommation!$A11&amp;"\\"&amp;TEXT(DATE(YEAR(H$1)-1,MONTH(H$1),1),"JJMMAA"),CleU,0),10),0)&lt;0,0,IFERROR(OFFSET('BDD PowerBI'!$A$1,MATCH(Consommation!$A11&amp;"\\"&amp;TEXT(Consommation!H$1,"JJMMAA"),CleU,0),10),0)-IFERROR(OFFSET('BDD PowerBI'!$A$1,MATCH(Consommation!$A11&amp;"\\"&amp;TEXT(DATE(YEAR(H$1)-1,MONTH(H$1),1),"JJMMAA"),CleU,0),10),0))</f>
        <v>0</v>
      </c>
      <c r="I11">
        <f ca="1">IF(IFERROR(OFFSET('BDD PowerBI'!$A$1,MATCH(Consommation!$A11&amp;"\\"&amp;TEXT(Consommation!I$1,"JJMMAA"),CleU,0),10),0)-IFERROR(OFFSET('BDD PowerBI'!$A$1,MATCH(Consommation!$A11&amp;"\\"&amp;TEXT(DATE(YEAR(I$1)-1,MONTH(I$1),1),"JJMMAA"),CleU,0),10),0)&lt;0,0,IFERROR(OFFSET('BDD PowerBI'!$A$1,MATCH(Consommation!$A11&amp;"\\"&amp;TEXT(Consommation!I$1,"JJMMAA"),CleU,0),10),0)-IFERROR(OFFSET('BDD PowerBI'!$A$1,MATCH(Consommation!$A11&amp;"\\"&amp;TEXT(DATE(YEAR(I$1)-1,MONTH(I$1),1),"JJMMAA"),CleU,0),10),0))</f>
        <v>0</v>
      </c>
      <c r="J11">
        <f ca="1">IF(IFERROR(OFFSET('BDD PowerBI'!$A$1,MATCH(Consommation!$A11&amp;"\\"&amp;TEXT(Consommation!J$1,"JJMMAA"),CleU,0),10),0)-IFERROR(OFFSET('BDD PowerBI'!$A$1,MATCH(Consommation!$A11&amp;"\\"&amp;TEXT(DATE(YEAR(J$1)-1,MONTH(J$1),1),"JJMMAA"),CleU,0),10),0)&lt;0,0,IFERROR(OFFSET('BDD PowerBI'!$A$1,MATCH(Consommation!$A11&amp;"\\"&amp;TEXT(Consommation!J$1,"JJMMAA"),CleU,0),10),0)-IFERROR(OFFSET('BDD PowerBI'!$A$1,MATCH(Consommation!$A11&amp;"\\"&amp;TEXT(DATE(YEAR(J$1)-1,MONTH(J$1),1),"JJMMAA"),CleU,0),10),0))</f>
        <v>0</v>
      </c>
      <c r="K11">
        <f ca="1">IF(IFERROR(OFFSET('BDD PowerBI'!$A$1,MATCH(Consommation!$A11&amp;"\\"&amp;TEXT(Consommation!K$1,"JJMMAA"),CleU,0),10),0)-IFERROR(OFFSET('BDD PowerBI'!$A$1,MATCH(Consommation!$A11&amp;"\\"&amp;TEXT(DATE(YEAR(K$1)-1,MONTH(K$1),1),"JJMMAA"),CleU,0),10),0)&lt;0,0,IFERROR(OFFSET('BDD PowerBI'!$A$1,MATCH(Consommation!$A11&amp;"\\"&amp;TEXT(Consommation!K$1,"JJMMAA"),CleU,0),10),0)-IFERROR(OFFSET('BDD PowerBI'!$A$1,MATCH(Consommation!$A11&amp;"\\"&amp;TEXT(DATE(YEAR(K$1)-1,MONTH(K$1),1),"JJMMAA"),CleU,0),10),0))</f>
        <v>0</v>
      </c>
      <c r="L11">
        <f ca="1">IF(IFERROR(OFFSET('BDD PowerBI'!$A$1,MATCH(Consommation!$A11&amp;"\\"&amp;TEXT(Consommation!L$1,"JJMMAA"),CleU,0),10),0)-IFERROR(OFFSET('BDD PowerBI'!$A$1,MATCH(Consommation!$A11&amp;"\\"&amp;TEXT(DATE(YEAR(L$1)-1,MONTH(L$1),1),"JJMMAA"),CleU,0),10),0)&lt;0,0,IFERROR(OFFSET('BDD PowerBI'!$A$1,MATCH(Consommation!$A11&amp;"\\"&amp;TEXT(Consommation!L$1,"JJMMAA"),CleU,0),10),0)-IFERROR(OFFSET('BDD PowerBI'!$A$1,MATCH(Consommation!$A11&amp;"\\"&amp;TEXT(DATE(YEAR(L$1)-1,MONTH(L$1),1),"JJMMAA"),CleU,0),10),0))</f>
        <v>0</v>
      </c>
      <c r="M11">
        <f ca="1">IF(IFERROR(OFFSET('BDD PowerBI'!$A$1,MATCH(Consommation!$A11&amp;"\\"&amp;TEXT(Consommation!M$1,"JJMMAA"),CleU,0),10),0)-IFERROR(OFFSET('BDD PowerBI'!$A$1,MATCH(Consommation!$A11&amp;"\\"&amp;TEXT(DATE(YEAR(M$1)-1,MONTH(M$1),1),"JJMMAA"),CleU,0),10),0)&lt;0,0,IFERROR(OFFSET('BDD PowerBI'!$A$1,MATCH(Consommation!$A11&amp;"\\"&amp;TEXT(Consommation!M$1,"JJMMAA"),CleU,0),10),0)-IFERROR(OFFSET('BDD PowerBI'!$A$1,MATCH(Consommation!$A11&amp;"\\"&amp;TEXT(DATE(YEAR(M$1)-1,MONTH(M$1),1),"JJMMAA"),CleU,0),10),0))</f>
        <v>1077.5999999999999</v>
      </c>
      <c r="N11">
        <f ca="1">IF(IFERROR(OFFSET('BDD PowerBI'!$A$1,MATCH(Consommation!$A11&amp;"\\"&amp;TEXT(Consommation!N$1,"JJMMAA"),CleU,0),10),0)-IFERROR(OFFSET('BDD PowerBI'!$A$1,MATCH(Consommation!$A11&amp;"\\"&amp;TEXT(DATE(YEAR(N$1)-1,MONTH(N$1),1),"JJMMAA"),CleU,0),10),0)&lt;0,0,IFERROR(OFFSET('BDD PowerBI'!$A$1,MATCH(Consommation!$A11&amp;"\\"&amp;TEXT(Consommation!N$1,"JJMMAA"),CleU,0),10),0)-IFERROR(OFFSET('BDD PowerBI'!$A$1,MATCH(Consommation!$A11&amp;"\\"&amp;TEXT(DATE(YEAR(N$1)-1,MONTH(N$1),1),"JJMMAA"),CleU,0),10),0))</f>
        <v>1214.5</v>
      </c>
      <c r="O11">
        <f ca="1">IF(IFERROR(OFFSET('BDD PowerBI'!$A$1,MATCH(Consommation!$A11&amp;"\\"&amp;TEXT(Consommation!O$1,"JJMMAA"),CleU,0),10),0)-IFERROR(OFFSET('BDD PowerBI'!$A$1,MATCH(Consommation!$A11&amp;"\\"&amp;TEXT(DATE(YEAR(O$1)-1,MONTH(O$1),1),"JJMMAA"),CleU,0),10),0)&lt;0,0,IFERROR(OFFSET('BDD PowerBI'!$A$1,MATCH(Consommation!$A11&amp;"\\"&amp;TEXT(Consommation!O$1,"JJMMAA"),CleU,0),10),0)-IFERROR(OFFSET('BDD PowerBI'!$A$1,MATCH(Consommation!$A11&amp;"\\"&amp;TEXT(DATE(YEAR(O$1)-1,MONTH(O$1),1),"JJMMAA"),CleU,0),10),0))</f>
        <v>1343</v>
      </c>
      <c r="P11">
        <f ca="1">IF(IFERROR(OFFSET('BDD PowerBI'!$A$1,MATCH(Consommation!$A11&amp;"\\"&amp;TEXT(Consommation!P$1,"JJMMAA"),CleU,0),10),0)-IFERROR(OFFSET('BDD PowerBI'!$A$1,MATCH(Consommation!$A11&amp;"\\"&amp;TEXT(DATE(YEAR(P$1)-1,MONTH(P$1),1),"JJMMAA"),CleU,0),10),0)&lt;0,0,IFERROR(OFFSET('BDD PowerBI'!$A$1,MATCH(Consommation!$A11&amp;"\\"&amp;TEXT(Consommation!P$1,"JJMMAA"),CleU,0),10),0)-IFERROR(OFFSET('BDD PowerBI'!$A$1,MATCH(Consommation!$A11&amp;"\\"&amp;TEXT(DATE(YEAR(P$1)-1,MONTH(P$1),1),"JJMMAA"),CleU,0),10),0))</f>
        <v>1497.2</v>
      </c>
      <c r="Q11">
        <f ca="1">IF(IFERROR(OFFSET('BDD PowerBI'!$A$1,MATCH(Consommation!$A11&amp;"\\"&amp;TEXT(Consommation!Q$1,"JJMMAA"),CleU,0),10),0)-IFERROR(OFFSET('BDD PowerBI'!$A$1,MATCH(Consommation!$A11&amp;"\\"&amp;TEXT(DATE(YEAR(Q$1)-1,MONTH(Q$1),1),"JJMMAA"),CleU,0),10),0)&lt;0,0,IFERROR(OFFSET('BDD PowerBI'!$A$1,MATCH(Consommation!$A11&amp;"\\"&amp;TEXT(Consommation!Q$1,"JJMMAA"),CleU,0),10),0)-IFERROR(OFFSET('BDD PowerBI'!$A$1,MATCH(Consommation!$A11&amp;"\\"&amp;TEXT(DATE(YEAR(Q$1)-1,MONTH(Q$1),1),"JJMMAA"),CleU,0),10),0))</f>
        <v>1624.8</v>
      </c>
      <c r="R11">
        <f ca="1">IF(IFERROR(OFFSET('BDD PowerBI'!$A$1,MATCH(Consommation!$A11&amp;"\\"&amp;TEXT(Consommation!R$1,"JJMMAA"),CleU,0),10),0)-IFERROR(OFFSET('BDD PowerBI'!$A$1,MATCH(Consommation!$A11&amp;"\\"&amp;TEXT(DATE(YEAR(R$1)-1,MONTH(R$1),1),"JJMMAA"),CleU,0),10),0)&lt;0,0,IFERROR(OFFSET('BDD PowerBI'!$A$1,MATCH(Consommation!$A11&amp;"\\"&amp;TEXT(Consommation!R$1,"JJMMAA"),CleU,0),10),0)-IFERROR(OFFSET('BDD PowerBI'!$A$1,MATCH(Consommation!$A11&amp;"\\"&amp;TEXT(DATE(YEAR(R$1)-1,MONTH(R$1),1),"JJMMAA"),CleU,0),10),0))</f>
        <v>1761.8</v>
      </c>
      <c r="S11">
        <f ca="1">IF(IFERROR(OFFSET('BDD PowerBI'!$A$1,MATCH(Consommation!$A11&amp;"\\"&amp;TEXT(Consommation!S$1,"JJMMAA"),CleU,0),10),0)-IFERROR(OFFSET('BDD PowerBI'!$A$1,MATCH(Consommation!$A11&amp;"\\"&amp;TEXT(DATE(YEAR(S$1)-1,MONTH(S$1),1),"JJMMAA"),CleU,0),10),0)&lt;0,0,IFERROR(OFFSET('BDD PowerBI'!$A$1,MATCH(Consommation!$A11&amp;"\\"&amp;TEXT(Consommation!S$1,"JJMMAA"),CleU,0),10),0)-IFERROR(OFFSET('BDD PowerBI'!$A$1,MATCH(Consommation!$A11&amp;"\\"&amp;TEXT(DATE(YEAR(S$1)-1,MONTH(S$1),1),"JJMMAA"),CleU,0),10),0))</f>
        <v>1907.6</v>
      </c>
      <c r="T11">
        <f ca="1">IF(IFERROR(OFFSET('BDD PowerBI'!$A$1,MATCH(Consommation!$A11&amp;"\\"&amp;TEXT(Consommation!T$1,"JJMMAA"),CleU,0),10),0)-IFERROR(OFFSET('BDD PowerBI'!$A$1,MATCH(Consommation!$A11&amp;"\\"&amp;TEXT(DATE(YEAR(T$1)-1,MONTH(T$1),1),"JJMMAA"),CleU,0),10),0)&lt;0,0,IFERROR(OFFSET('BDD PowerBI'!$A$1,MATCH(Consommation!$A11&amp;"\\"&amp;TEXT(Consommation!T$1,"JJMMAA"),CleU,0),10),0)-IFERROR(OFFSET('BDD PowerBI'!$A$1,MATCH(Consommation!$A11&amp;"\\"&amp;TEXT(DATE(YEAR(T$1)-1,MONTH(T$1),1),"JJMMAA"),CleU,0),10),0))</f>
        <v>0</v>
      </c>
      <c r="U11">
        <f ca="1">IF(IFERROR(OFFSET('BDD PowerBI'!$A$1,MATCH(Consommation!$A11&amp;"\\"&amp;TEXT(Consommation!U$1,"JJMMAA"),CleU,0),10),0)-IFERROR(OFFSET('BDD PowerBI'!$A$1,MATCH(Consommation!$A11&amp;"\\"&amp;TEXT(DATE(YEAR(U$1)-1,MONTH(U$1),1),"JJMMAA"),CleU,0),10),0)&lt;0,0,IFERROR(OFFSET('BDD PowerBI'!$A$1,MATCH(Consommation!$A11&amp;"\\"&amp;TEXT(Consommation!U$1,"JJMMAA"),CleU,0),10),0)-IFERROR(OFFSET('BDD PowerBI'!$A$1,MATCH(Consommation!$A11&amp;"\\"&amp;TEXT(DATE(YEAR(U$1)-1,MONTH(U$1),1),"JJMMAA"),CleU,0),10),0))</f>
        <v>0</v>
      </c>
      <c r="V11">
        <f ca="1">IF(IFERROR(OFFSET('BDD PowerBI'!$A$1,MATCH(Consommation!$A11&amp;"\\"&amp;TEXT(Consommation!V$1,"JJMMAA"),CleU,0),10),0)-IFERROR(OFFSET('BDD PowerBI'!$A$1,MATCH(Consommation!$A11&amp;"\\"&amp;TEXT(DATE(YEAR(V$1)-1,MONTH(V$1),1),"JJMMAA"),CleU,0),10),0)&lt;0,0,IFERROR(OFFSET('BDD PowerBI'!$A$1,MATCH(Consommation!$A11&amp;"\\"&amp;TEXT(Consommation!V$1,"JJMMAA"),CleU,0),10),0)-IFERROR(OFFSET('BDD PowerBI'!$A$1,MATCH(Consommation!$A11&amp;"\\"&amp;TEXT(DATE(YEAR(V$1)-1,MONTH(V$1),1),"JJMMAA"),CleU,0),10),0))</f>
        <v>0</v>
      </c>
      <c r="W11">
        <f ca="1">IF(IFERROR(OFFSET('BDD PowerBI'!$A$1,MATCH(Consommation!$A11&amp;"\\"&amp;TEXT(Consommation!W$1,"JJMMAA"),CleU,0),10),0)-IFERROR(OFFSET('BDD PowerBI'!$A$1,MATCH(Consommation!$A11&amp;"\\"&amp;TEXT(DATE(YEAR(W$1)-1,MONTH(W$1),1),"JJMMAA"),CleU,0),10),0)&lt;0,0,IFERROR(OFFSET('BDD PowerBI'!$A$1,MATCH(Consommation!$A11&amp;"\\"&amp;TEXT(Consommation!W$1,"JJMMAA"),CleU,0),10),0)-IFERROR(OFFSET('BDD PowerBI'!$A$1,MATCH(Consommation!$A11&amp;"\\"&amp;TEXT(DATE(YEAR(W$1)-1,MONTH(W$1),1),"JJMMAA"),CleU,0),10),0))</f>
        <v>0</v>
      </c>
      <c r="X11">
        <f ca="1">IF(IFERROR(OFFSET('BDD PowerBI'!$A$1,MATCH(Consommation!$A11&amp;"\\"&amp;TEXT(Consommation!X$1,"JJMMAA"),CleU,0),10),0)-IFERROR(OFFSET('BDD PowerBI'!$A$1,MATCH(Consommation!$A11&amp;"\\"&amp;TEXT(DATE(YEAR(X$1)-1,MONTH(X$1),1),"JJMMAA"),CleU,0),10),0)&lt;0,0,IFERROR(OFFSET('BDD PowerBI'!$A$1,MATCH(Consommation!$A11&amp;"\\"&amp;TEXT(Consommation!X$1,"JJMMAA"),CleU,0),10),0)-IFERROR(OFFSET('BDD PowerBI'!$A$1,MATCH(Consommation!$A11&amp;"\\"&amp;TEXT(DATE(YEAR(X$1)-1,MONTH(X$1),1),"JJMMAA"),CleU,0),10),0))</f>
        <v>0</v>
      </c>
      <c r="Y11">
        <f ca="1">IF(IFERROR(OFFSET('BDD PowerBI'!$A$1,MATCH(Consommation!$A11&amp;"\\"&amp;TEXT(Consommation!Y$1,"JJMMAA"),CleU,0),10),0)-IFERROR(OFFSET('BDD PowerBI'!$A$1,MATCH(Consommation!$A11&amp;"\\"&amp;TEXT(DATE(YEAR(Y$1)-1,MONTH(Y$1),1),"JJMMAA"),CleU,0),10),0)&lt;0,0,IFERROR(OFFSET('BDD PowerBI'!$A$1,MATCH(Consommation!$A11&amp;"\\"&amp;TEXT(Consommation!Y$1,"JJMMAA"),CleU,0),10),0)-IFERROR(OFFSET('BDD PowerBI'!$A$1,MATCH(Consommation!$A11&amp;"\\"&amp;TEXT(DATE(YEAR(Y$1)-1,MONTH(Y$1),1),"JJMMAA"),CleU,0),10),0))</f>
        <v>0</v>
      </c>
      <c r="Z11">
        <f ca="1">IF(IFERROR(OFFSET('BDD PowerBI'!$A$1,MATCH(Consommation!$A11&amp;"\\"&amp;TEXT(Consommation!Z$1,"JJMMAA"),CleU,0),10),0)-IFERROR(OFFSET('BDD PowerBI'!$A$1,MATCH(Consommation!$A11&amp;"\\"&amp;TEXT(DATE(YEAR(Z$1)-1,MONTH(Z$1),1),"JJMMAA"),CleU,0),10),0)&lt;0,0,IFERROR(OFFSET('BDD PowerBI'!$A$1,MATCH(Consommation!$A11&amp;"\\"&amp;TEXT(Consommation!Z$1,"JJMMAA"),CleU,0),10),0)-IFERROR(OFFSET('BDD PowerBI'!$A$1,MATCH(Consommation!$A11&amp;"\\"&amp;TEXT(DATE(YEAR(Z$1)-1,MONTH(Z$1),1),"JJMMAA"),CleU,0),10),0))</f>
        <v>0</v>
      </c>
      <c r="AA11">
        <f ca="1">IF(IFERROR(OFFSET('BDD PowerBI'!$A$1,MATCH(Consommation!$A11&amp;"\\"&amp;TEXT(Consommation!AA$1,"JJMMAA"),CleU,0),10),0)-IFERROR(OFFSET('BDD PowerBI'!$A$1,MATCH(Consommation!$A11&amp;"\\"&amp;TEXT(DATE(YEAR(AA$1)-1,MONTH(AA$1),1),"JJMMAA"),CleU,0),10),0)&lt;0,0,IFERROR(OFFSET('BDD PowerBI'!$A$1,MATCH(Consommation!$A11&amp;"\\"&amp;TEXT(Consommation!AA$1,"JJMMAA"),CleU,0),10),0)-IFERROR(OFFSET('BDD PowerBI'!$A$1,MATCH(Consommation!$A11&amp;"\\"&amp;TEXT(DATE(YEAR(AA$1)-1,MONTH(AA$1),1),"JJMMAA"),CleU,0),10),0))</f>
        <v>0</v>
      </c>
      <c r="AB11">
        <f ca="1">IF(IFERROR(OFFSET('BDD PowerBI'!$A$1,MATCH(Consommation!$A11&amp;"\\"&amp;TEXT(Consommation!AB$1,"JJMMAA"),CleU,0),10),0)-IFERROR(OFFSET('BDD PowerBI'!$A$1,MATCH(Consommation!$A11&amp;"\\"&amp;TEXT(DATE(YEAR(AB$1)-1,MONTH(AB$1),1),"JJMMAA"),CleU,0),10),0)&lt;0,0,IFERROR(OFFSET('BDD PowerBI'!$A$1,MATCH(Consommation!$A11&amp;"\\"&amp;TEXT(Consommation!AB$1,"JJMMAA"),CleU,0),10),0)-IFERROR(OFFSET('BDD PowerBI'!$A$1,MATCH(Consommation!$A11&amp;"\\"&amp;TEXT(DATE(YEAR(AB$1)-1,MONTH(AB$1),1),"JJMMAA"),CleU,0),10),0))</f>
        <v>0</v>
      </c>
      <c r="AC11">
        <f ca="1">IF(IFERROR(OFFSET('BDD PowerBI'!$A$1,MATCH(Consommation!$A11&amp;"\\"&amp;TEXT(Consommation!AC$1,"JJMMAA"),CleU,0),10),0)-IFERROR(OFFSET('BDD PowerBI'!$A$1,MATCH(Consommation!$A11&amp;"\\"&amp;TEXT(DATE(YEAR(AC$1)-1,MONTH(AC$1),1),"JJMMAA"),CleU,0),10),0)&lt;0,0,IFERROR(OFFSET('BDD PowerBI'!$A$1,MATCH(Consommation!$A11&amp;"\\"&amp;TEXT(Consommation!AC$1,"JJMMAA"),CleU,0),10),0)-IFERROR(OFFSET('BDD PowerBI'!$A$1,MATCH(Consommation!$A11&amp;"\\"&amp;TEXT(DATE(YEAR(AC$1)-1,MONTH(AC$1),1),"JJMMAA"),CleU,0),10),0))</f>
        <v>0</v>
      </c>
      <c r="AD11">
        <f ca="1">IF(IFERROR(OFFSET('BDD PowerBI'!$A$1,MATCH(Consommation!$A11&amp;"\\"&amp;TEXT(Consommation!AD$1,"JJMMAA"),CleU,0),10),0)-IFERROR(OFFSET('BDD PowerBI'!$A$1,MATCH(Consommation!$A11&amp;"\\"&amp;TEXT(DATE(YEAR(AD$1)-1,MONTH(AD$1),1),"JJMMAA"),CleU,0),10),0)&lt;0,0,IFERROR(OFFSET('BDD PowerBI'!$A$1,MATCH(Consommation!$A11&amp;"\\"&amp;TEXT(Consommation!AD$1,"JJMMAA"),CleU,0),10),0)-IFERROR(OFFSET('BDD PowerBI'!$A$1,MATCH(Consommation!$A11&amp;"\\"&amp;TEXT(DATE(YEAR(AD$1)-1,MONTH(AD$1),1),"JJMMAA"),CleU,0),10),0))</f>
        <v>0</v>
      </c>
      <c r="AE11">
        <f ca="1">IF(IFERROR(OFFSET('BDD PowerBI'!$A$1,MATCH(Consommation!$A11&amp;"\\"&amp;TEXT(Consommation!AE$1,"JJMMAA"),CleU,0),10),0)-IFERROR(OFFSET('BDD PowerBI'!$A$1,MATCH(Consommation!$A11&amp;"\\"&amp;TEXT(DATE(YEAR(AE$1)-1,MONTH(AE$1),1),"JJMMAA"),CleU,0),10),0)&lt;0,0,IFERROR(OFFSET('BDD PowerBI'!$A$1,MATCH(Consommation!$A11&amp;"\\"&amp;TEXT(Consommation!AE$1,"JJMMAA"),CleU,0),10),0)-IFERROR(OFFSET('BDD PowerBI'!$A$1,MATCH(Consommation!$A11&amp;"\\"&amp;TEXT(DATE(YEAR(AE$1)-1,MONTH(AE$1),1),"JJMMAA"),CleU,0),10),0))</f>
        <v>0</v>
      </c>
    </row>
    <row r="12" spans="1:31" x14ac:dyDescent="0.25">
      <c r="A12" t="s">
        <v>143</v>
      </c>
      <c r="B12">
        <f ca="1">IF(IFERROR(OFFSET('BDD PowerBI'!$A$1,MATCH(Consommation!$A12&amp;"\\"&amp;TEXT(Consommation!B$1,"JJMMAA"),CleU,0),10),0)-IFERROR(OFFSET('BDD PowerBI'!$A$1,MATCH(Consommation!$A12&amp;"\\"&amp;TEXT(DATE(YEAR(B$1)-1,MONTH(B$1),1),"JJMMAA"),CleU,0),10),0)&lt;0,0,IFERROR(OFFSET('BDD PowerBI'!$A$1,MATCH(Consommation!$A12&amp;"\\"&amp;TEXT(Consommation!B$1,"JJMMAA"),CleU,0),10),0)-IFERROR(OFFSET('BDD PowerBI'!$A$1,MATCH(Consommation!$A12&amp;"\\"&amp;TEXT(DATE(YEAR(B$1)-1,MONTH(B$1),1),"JJMMAA"),CleU,0),10),0))</f>
        <v>0</v>
      </c>
      <c r="C12">
        <f ca="1">IF(IFERROR(OFFSET('BDD PowerBI'!$A$1,MATCH(Consommation!$A12&amp;"\\"&amp;TEXT(Consommation!C$1,"JJMMAA"),CleU,0),10),0)-IFERROR(OFFSET('BDD PowerBI'!$A$1,MATCH(Consommation!$A12&amp;"\\"&amp;TEXT(DATE(YEAR(C$1)-1,MONTH(C$1),1),"JJMMAA"),CleU,0),10),0)&lt;0,0,IFERROR(OFFSET('BDD PowerBI'!$A$1,MATCH(Consommation!$A12&amp;"\\"&amp;TEXT(Consommation!C$1,"JJMMAA"),CleU,0),10),0)-IFERROR(OFFSET('BDD PowerBI'!$A$1,MATCH(Consommation!$A12&amp;"\\"&amp;TEXT(DATE(YEAR(C$1)-1,MONTH(C$1),1),"JJMMAA"),CleU,0),10),0))</f>
        <v>0</v>
      </c>
      <c r="D12">
        <f ca="1">IF(IFERROR(OFFSET('BDD PowerBI'!$A$1,MATCH(Consommation!$A12&amp;"\\"&amp;TEXT(Consommation!D$1,"JJMMAA"),CleU,0),10),0)-IFERROR(OFFSET('BDD PowerBI'!$A$1,MATCH(Consommation!$A12&amp;"\\"&amp;TEXT(DATE(YEAR(D$1)-1,MONTH(D$1),1),"JJMMAA"),CleU,0),10),0)&lt;0,0,IFERROR(OFFSET('BDD PowerBI'!$A$1,MATCH(Consommation!$A12&amp;"\\"&amp;TEXT(Consommation!D$1,"JJMMAA"),CleU,0),10),0)-IFERROR(OFFSET('BDD PowerBI'!$A$1,MATCH(Consommation!$A12&amp;"\\"&amp;TEXT(DATE(YEAR(D$1)-1,MONTH(D$1),1),"JJMMAA"),CleU,0),10),0))</f>
        <v>0</v>
      </c>
      <c r="E12">
        <f ca="1">IF(IFERROR(OFFSET('BDD PowerBI'!$A$1,MATCH(Consommation!$A12&amp;"\\"&amp;TEXT(Consommation!E$1,"JJMMAA"),CleU,0),10),0)-IFERROR(OFFSET('BDD PowerBI'!$A$1,MATCH(Consommation!$A12&amp;"\\"&amp;TEXT(DATE(YEAR(E$1)-1,MONTH(E$1),1),"JJMMAA"),CleU,0),10),0)&lt;0,0,IFERROR(OFFSET('BDD PowerBI'!$A$1,MATCH(Consommation!$A12&amp;"\\"&amp;TEXT(Consommation!E$1,"JJMMAA"),CleU,0),10),0)-IFERROR(OFFSET('BDD PowerBI'!$A$1,MATCH(Consommation!$A12&amp;"\\"&amp;TEXT(DATE(YEAR(E$1)-1,MONTH(E$1),1),"JJMMAA"),CleU,0),10),0))</f>
        <v>0</v>
      </c>
      <c r="F12">
        <f ca="1">IF(IFERROR(OFFSET('BDD PowerBI'!$A$1,MATCH(Consommation!$A12&amp;"\\"&amp;TEXT(Consommation!F$1,"JJMMAA"),CleU,0),10),0)-IFERROR(OFFSET('BDD PowerBI'!$A$1,MATCH(Consommation!$A12&amp;"\\"&amp;TEXT(DATE(YEAR(F$1)-1,MONTH(F$1),1),"JJMMAA"),CleU,0),10),0)&lt;0,0,IFERROR(OFFSET('BDD PowerBI'!$A$1,MATCH(Consommation!$A12&amp;"\\"&amp;TEXT(Consommation!F$1,"JJMMAA"),CleU,0),10),0)-IFERROR(OFFSET('BDD PowerBI'!$A$1,MATCH(Consommation!$A12&amp;"\\"&amp;TEXT(DATE(YEAR(F$1)-1,MONTH(F$1),1),"JJMMAA"),CleU,0),10),0))</f>
        <v>0</v>
      </c>
      <c r="G12">
        <f ca="1">IF(IFERROR(OFFSET('BDD PowerBI'!$A$1,MATCH(Consommation!$A12&amp;"\\"&amp;TEXT(Consommation!G$1,"JJMMAA"),CleU,0),10),0)-IFERROR(OFFSET('BDD PowerBI'!$A$1,MATCH(Consommation!$A12&amp;"\\"&amp;TEXT(DATE(YEAR(G$1)-1,MONTH(G$1),1),"JJMMAA"),CleU,0),10),0)&lt;0,0,IFERROR(OFFSET('BDD PowerBI'!$A$1,MATCH(Consommation!$A12&amp;"\\"&amp;TEXT(Consommation!G$1,"JJMMAA"),CleU,0),10),0)-IFERROR(OFFSET('BDD PowerBI'!$A$1,MATCH(Consommation!$A12&amp;"\\"&amp;TEXT(DATE(YEAR(G$1)-1,MONTH(G$1),1),"JJMMAA"),CleU,0),10),0))</f>
        <v>0</v>
      </c>
      <c r="H12">
        <f ca="1">IF(IFERROR(OFFSET('BDD PowerBI'!$A$1,MATCH(Consommation!$A12&amp;"\\"&amp;TEXT(Consommation!H$1,"JJMMAA"),CleU,0),10),0)-IFERROR(OFFSET('BDD PowerBI'!$A$1,MATCH(Consommation!$A12&amp;"\\"&amp;TEXT(DATE(YEAR(H$1)-1,MONTH(H$1),1),"JJMMAA"),CleU,0),10),0)&lt;0,0,IFERROR(OFFSET('BDD PowerBI'!$A$1,MATCH(Consommation!$A12&amp;"\\"&amp;TEXT(Consommation!H$1,"JJMMAA"),CleU,0),10),0)-IFERROR(OFFSET('BDD PowerBI'!$A$1,MATCH(Consommation!$A12&amp;"\\"&amp;TEXT(DATE(YEAR(H$1)-1,MONTH(H$1),1),"JJMMAA"),CleU,0),10),0))</f>
        <v>0</v>
      </c>
      <c r="I12">
        <f ca="1">IF(IFERROR(OFFSET('BDD PowerBI'!$A$1,MATCH(Consommation!$A12&amp;"\\"&amp;TEXT(Consommation!I$1,"JJMMAA"),CleU,0),10),0)-IFERROR(OFFSET('BDD PowerBI'!$A$1,MATCH(Consommation!$A12&amp;"\\"&amp;TEXT(DATE(YEAR(I$1)-1,MONTH(I$1),1),"JJMMAA"),CleU,0),10),0)&lt;0,0,IFERROR(OFFSET('BDD PowerBI'!$A$1,MATCH(Consommation!$A12&amp;"\\"&amp;TEXT(Consommation!I$1,"JJMMAA"),CleU,0),10),0)-IFERROR(OFFSET('BDD PowerBI'!$A$1,MATCH(Consommation!$A12&amp;"\\"&amp;TEXT(DATE(YEAR(I$1)-1,MONTH(I$1),1),"JJMMAA"),CleU,0),10),0))</f>
        <v>0</v>
      </c>
      <c r="J12">
        <f ca="1">IF(IFERROR(OFFSET('BDD PowerBI'!$A$1,MATCH(Consommation!$A12&amp;"\\"&amp;TEXT(Consommation!J$1,"JJMMAA"),CleU,0),10),0)-IFERROR(OFFSET('BDD PowerBI'!$A$1,MATCH(Consommation!$A12&amp;"\\"&amp;TEXT(DATE(YEAR(J$1)-1,MONTH(J$1),1),"JJMMAA"),CleU,0),10),0)&lt;0,0,IFERROR(OFFSET('BDD PowerBI'!$A$1,MATCH(Consommation!$A12&amp;"\\"&amp;TEXT(Consommation!J$1,"JJMMAA"),CleU,0),10),0)-IFERROR(OFFSET('BDD PowerBI'!$A$1,MATCH(Consommation!$A12&amp;"\\"&amp;TEXT(DATE(YEAR(J$1)-1,MONTH(J$1),1),"JJMMAA"),CleU,0),10),0))</f>
        <v>0</v>
      </c>
      <c r="K12">
        <f ca="1">IF(IFERROR(OFFSET('BDD PowerBI'!$A$1,MATCH(Consommation!$A12&amp;"\\"&amp;TEXT(Consommation!K$1,"JJMMAA"),CleU,0),10),0)-IFERROR(OFFSET('BDD PowerBI'!$A$1,MATCH(Consommation!$A12&amp;"\\"&amp;TEXT(DATE(YEAR(K$1)-1,MONTH(K$1),1),"JJMMAA"),CleU,0),10),0)&lt;0,0,IFERROR(OFFSET('BDD PowerBI'!$A$1,MATCH(Consommation!$A12&amp;"\\"&amp;TEXT(Consommation!K$1,"JJMMAA"),CleU,0),10),0)-IFERROR(OFFSET('BDD PowerBI'!$A$1,MATCH(Consommation!$A12&amp;"\\"&amp;TEXT(DATE(YEAR(K$1)-1,MONTH(K$1),1),"JJMMAA"),CleU,0),10),0))</f>
        <v>0</v>
      </c>
      <c r="L12">
        <f ca="1">IF(IFERROR(OFFSET('BDD PowerBI'!$A$1,MATCH(Consommation!$A12&amp;"\\"&amp;TEXT(Consommation!L$1,"JJMMAA"),CleU,0),10),0)-IFERROR(OFFSET('BDD PowerBI'!$A$1,MATCH(Consommation!$A12&amp;"\\"&amp;TEXT(DATE(YEAR(L$1)-1,MONTH(L$1),1),"JJMMAA"),CleU,0),10),0)&lt;0,0,IFERROR(OFFSET('BDD PowerBI'!$A$1,MATCH(Consommation!$A12&amp;"\\"&amp;TEXT(Consommation!L$1,"JJMMAA"),CleU,0),10),0)-IFERROR(OFFSET('BDD PowerBI'!$A$1,MATCH(Consommation!$A12&amp;"\\"&amp;TEXT(DATE(YEAR(L$1)-1,MONTH(L$1),1),"JJMMAA"),CleU,0),10),0))</f>
        <v>0</v>
      </c>
      <c r="M12">
        <f ca="1">IF(IFERROR(OFFSET('BDD PowerBI'!$A$1,MATCH(Consommation!$A12&amp;"\\"&amp;TEXT(Consommation!M$1,"JJMMAA"),CleU,0),10),0)-IFERROR(OFFSET('BDD PowerBI'!$A$1,MATCH(Consommation!$A12&amp;"\\"&amp;TEXT(DATE(YEAR(M$1)-1,MONTH(M$1),1),"JJMMAA"),CleU,0),10),0)&lt;0,0,IFERROR(OFFSET('BDD PowerBI'!$A$1,MATCH(Consommation!$A12&amp;"\\"&amp;TEXT(Consommation!M$1,"JJMMAA"),CleU,0),10),0)-IFERROR(OFFSET('BDD PowerBI'!$A$1,MATCH(Consommation!$A12&amp;"\\"&amp;TEXT(DATE(YEAR(M$1)-1,MONTH(M$1),1),"JJMMAA"),CleU,0),10),0))</f>
        <v>97.4</v>
      </c>
      <c r="N12">
        <f ca="1">IF(IFERROR(OFFSET('BDD PowerBI'!$A$1,MATCH(Consommation!$A12&amp;"\\"&amp;TEXT(Consommation!N$1,"JJMMAA"),CleU,0),10),0)-IFERROR(OFFSET('BDD PowerBI'!$A$1,MATCH(Consommation!$A12&amp;"\\"&amp;TEXT(DATE(YEAR(N$1)-1,MONTH(N$1),1),"JJMMAA"),CleU,0),10),0)&lt;0,0,IFERROR(OFFSET('BDD PowerBI'!$A$1,MATCH(Consommation!$A12&amp;"\\"&amp;TEXT(Consommation!N$1,"JJMMAA"),CleU,0),10),0)-IFERROR(OFFSET('BDD PowerBI'!$A$1,MATCH(Consommation!$A12&amp;"\\"&amp;TEXT(DATE(YEAR(N$1)-1,MONTH(N$1),1),"JJMMAA"),CleU,0),10),0))</f>
        <v>220</v>
      </c>
      <c r="O12">
        <f ca="1">IF(IFERROR(OFFSET('BDD PowerBI'!$A$1,MATCH(Consommation!$A12&amp;"\\"&amp;TEXT(Consommation!O$1,"JJMMAA"),CleU,0),10),0)-IFERROR(OFFSET('BDD PowerBI'!$A$1,MATCH(Consommation!$A12&amp;"\\"&amp;TEXT(DATE(YEAR(O$1)-1,MONTH(O$1),1),"JJMMAA"),CleU,0),10),0)&lt;0,0,IFERROR(OFFSET('BDD PowerBI'!$A$1,MATCH(Consommation!$A12&amp;"\\"&amp;TEXT(Consommation!O$1,"JJMMAA"),CleU,0),10),0)-IFERROR(OFFSET('BDD PowerBI'!$A$1,MATCH(Consommation!$A12&amp;"\\"&amp;TEXT(DATE(YEAR(O$1)-1,MONTH(O$1),1),"JJMMAA"),CleU,0),10),0))</f>
        <v>342.9</v>
      </c>
      <c r="P12">
        <f ca="1">IF(IFERROR(OFFSET('BDD PowerBI'!$A$1,MATCH(Consommation!$A12&amp;"\\"&amp;TEXT(Consommation!P$1,"JJMMAA"),CleU,0),10),0)-IFERROR(OFFSET('BDD PowerBI'!$A$1,MATCH(Consommation!$A12&amp;"\\"&amp;TEXT(DATE(YEAR(P$1)-1,MONTH(P$1),1),"JJMMAA"),CleU,0),10),0)&lt;0,0,IFERROR(OFFSET('BDD PowerBI'!$A$1,MATCH(Consommation!$A12&amp;"\\"&amp;TEXT(Consommation!P$1,"JJMMAA"),CleU,0),10),0)-IFERROR(OFFSET('BDD PowerBI'!$A$1,MATCH(Consommation!$A12&amp;"\\"&amp;TEXT(DATE(YEAR(P$1)-1,MONTH(P$1),1),"JJMMAA"),CleU,0),10),0))</f>
        <v>491.2</v>
      </c>
      <c r="Q12">
        <f ca="1">IF(IFERROR(OFFSET('BDD PowerBI'!$A$1,MATCH(Consommation!$A12&amp;"\\"&amp;TEXT(Consommation!Q$1,"JJMMAA"),CleU,0),10),0)-IFERROR(OFFSET('BDD PowerBI'!$A$1,MATCH(Consommation!$A12&amp;"\\"&amp;TEXT(DATE(YEAR(Q$1)-1,MONTH(Q$1),1),"JJMMAA"),CleU,0),10),0)&lt;0,0,IFERROR(OFFSET('BDD PowerBI'!$A$1,MATCH(Consommation!$A12&amp;"\\"&amp;TEXT(Consommation!Q$1,"JJMMAA"),CleU,0),10),0)-IFERROR(OFFSET('BDD PowerBI'!$A$1,MATCH(Consommation!$A12&amp;"\\"&amp;TEXT(DATE(YEAR(Q$1)-1,MONTH(Q$1),1),"JJMMAA"),CleU,0),10),0))</f>
        <v>613.04</v>
      </c>
      <c r="R12">
        <f ca="1">IF(IFERROR(OFFSET('BDD PowerBI'!$A$1,MATCH(Consommation!$A12&amp;"\\"&amp;TEXT(Consommation!R$1,"JJMMAA"),CleU,0),10),0)-IFERROR(OFFSET('BDD PowerBI'!$A$1,MATCH(Consommation!$A12&amp;"\\"&amp;TEXT(DATE(YEAR(R$1)-1,MONTH(R$1),1),"JJMMAA"),CleU,0),10),0)&lt;0,0,IFERROR(OFFSET('BDD PowerBI'!$A$1,MATCH(Consommation!$A12&amp;"\\"&amp;TEXT(Consommation!R$1,"JJMMAA"),CleU,0),10),0)-IFERROR(OFFSET('BDD PowerBI'!$A$1,MATCH(Consommation!$A12&amp;"\\"&amp;TEXT(DATE(YEAR(R$1)-1,MONTH(R$1),1),"JJMMAA"),CleU,0),10),0))</f>
        <v>744.7</v>
      </c>
      <c r="S12">
        <f ca="1">IF(IFERROR(OFFSET('BDD PowerBI'!$A$1,MATCH(Consommation!$A12&amp;"\\"&amp;TEXT(Consommation!S$1,"JJMMAA"),CleU,0),10),0)-IFERROR(OFFSET('BDD PowerBI'!$A$1,MATCH(Consommation!$A12&amp;"\\"&amp;TEXT(DATE(YEAR(S$1)-1,MONTH(S$1),1),"JJMMAA"),CleU,0),10),0)&lt;0,0,IFERROR(OFFSET('BDD PowerBI'!$A$1,MATCH(Consommation!$A12&amp;"\\"&amp;TEXT(Consommation!S$1,"JJMMAA"),CleU,0),10),0)-IFERROR(OFFSET('BDD PowerBI'!$A$1,MATCH(Consommation!$A12&amp;"\\"&amp;TEXT(DATE(YEAR(S$1)-1,MONTH(S$1),1),"JJMMAA"),CleU,0),10),0))</f>
        <v>884.3</v>
      </c>
      <c r="T12">
        <f ca="1">IF(IFERROR(OFFSET('BDD PowerBI'!$A$1,MATCH(Consommation!$A12&amp;"\\"&amp;TEXT(Consommation!T$1,"JJMMAA"),CleU,0),10),0)-IFERROR(OFFSET('BDD PowerBI'!$A$1,MATCH(Consommation!$A12&amp;"\\"&amp;TEXT(DATE(YEAR(T$1)-1,MONTH(T$1),1),"JJMMAA"),CleU,0),10),0)&lt;0,0,IFERROR(OFFSET('BDD PowerBI'!$A$1,MATCH(Consommation!$A12&amp;"\\"&amp;TEXT(Consommation!T$1,"JJMMAA"),CleU,0),10),0)-IFERROR(OFFSET('BDD PowerBI'!$A$1,MATCH(Consommation!$A12&amp;"\\"&amp;TEXT(DATE(YEAR(T$1)-1,MONTH(T$1),1),"JJMMAA"),CleU,0),10),0))</f>
        <v>0</v>
      </c>
      <c r="U12">
        <f ca="1">IF(IFERROR(OFFSET('BDD PowerBI'!$A$1,MATCH(Consommation!$A12&amp;"\\"&amp;TEXT(Consommation!U$1,"JJMMAA"),CleU,0),10),0)-IFERROR(OFFSET('BDD PowerBI'!$A$1,MATCH(Consommation!$A12&amp;"\\"&amp;TEXT(DATE(YEAR(U$1)-1,MONTH(U$1),1),"JJMMAA"),CleU,0),10),0)&lt;0,0,IFERROR(OFFSET('BDD PowerBI'!$A$1,MATCH(Consommation!$A12&amp;"\\"&amp;TEXT(Consommation!U$1,"JJMMAA"),CleU,0),10),0)-IFERROR(OFFSET('BDD PowerBI'!$A$1,MATCH(Consommation!$A12&amp;"\\"&amp;TEXT(DATE(YEAR(U$1)-1,MONTH(U$1),1),"JJMMAA"),CleU,0),10),0))</f>
        <v>0</v>
      </c>
      <c r="V12">
        <f ca="1">IF(IFERROR(OFFSET('BDD PowerBI'!$A$1,MATCH(Consommation!$A12&amp;"\\"&amp;TEXT(Consommation!V$1,"JJMMAA"),CleU,0),10),0)-IFERROR(OFFSET('BDD PowerBI'!$A$1,MATCH(Consommation!$A12&amp;"\\"&amp;TEXT(DATE(YEAR(V$1)-1,MONTH(V$1),1),"JJMMAA"),CleU,0),10),0)&lt;0,0,IFERROR(OFFSET('BDD PowerBI'!$A$1,MATCH(Consommation!$A12&amp;"\\"&amp;TEXT(Consommation!V$1,"JJMMAA"),CleU,0),10),0)-IFERROR(OFFSET('BDD PowerBI'!$A$1,MATCH(Consommation!$A12&amp;"\\"&amp;TEXT(DATE(YEAR(V$1)-1,MONTH(V$1),1),"JJMMAA"),CleU,0),10),0))</f>
        <v>0</v>
      </c>
      <c r="W12">
        <f ca="1">IF(IFERROR(OFFSET('BDD PowerBI'!$A$1,MATCH(Consommation!$A12&amp;"\\"&amp;TEXT(Consommation!W$1,"JJMMAA"),CleU,0),10),0)-IFERROR(OFFSET('BDD PowerBI'!$A$1,MATCH(Consommation!$A12&amp;"\\"&amp;TEXT(DATE(YEAR(W$1)-1,MONTH(W$1),1),"JJMMAA"),CleU,0),10),0)&lt;0,0,IFERROR(OFFSET('BDD PowerBI'!$A$1,MATCH(Consommation!$A12&amp;"\\"&amp;TEXT(Consommation!W$1,"JJMMAA"),CleU,0),10),0)-IFERROR(OFFSET('BDD PowerBI'!$A$1,MATCH(Consommation!$A12&amp;"\\"&amp;TEXT(DATE(YEAR(W$1)-1,MONTH(W$1),1),"JJMMAA"),CleU,0),10),0))</f>
        <v>0</v>
      </c>
      <c r="X12">
        <f ca="1">IF(IFERROR(OFFSET('BDD PowerBI'!$A$1,MATCH(Consommation!$A12&amp;"\\"&amp;TEXT(Consommation!X$1,"JJMMAA"),CleU,0),10),0)-IFERROR(OFFSET('BDD PowerBI'!$A$1,MATCH(Consommation!$A12&amp;"\\"&amp;TEXT(DATE(YEAR(X$1)-1,MONTH(X$1),1),"JJMMAA"),CleU,0),10),0)&lt;0,0,IFERROR(OFFSET('BDD PowerBI'!$A$1,MATCH(Consommation!$A12&amp;"\\"&amp;TEXT(Consommation!X$1,"JJMMAA"),CleU,0),10),0)-IFERROR(OFFSET('BDD PowerBI'!$A$1,MATCH(Consommation!$A12&amp;"\\"&amp;TEXT(DATE(YEAR(X$1)-1,MONTH(X$1),1),"JJMMAA"),CleU,0),10),0))</f>
        <v>0</v>
      </c>
      <c r="Y12">
        <f ca="1">IF(IFERROR(OFFSET('BDD PowerBI'!$A$1,MATCH(Consommation!$A12&amp;"\\"&amp;TEXT(Consommation!Y$1,"JJMMAA"),CleU,0),10),0)-IFERROR(OFFSET('BDD PowerBI'!$A$1,MATCH(Consommation!$A12&amp;"\\"&amp;TEXT(DATE(YEAR(Y$1)-1,MONTH(Y$1),1),"JJMMAA"),CleU,0),10),0)&lt;0,0,IFERROR(OFFSET('BDD PowerBI'!$A$1,MATCH(Consommation!$A12&amp;"\\"&amp;TEXT(Consommation!Y$1,"JJMMAA"),CleU,0),10),0)-IFERROR(OFFSET('BDD PowerBI'!$A$1,MATCH(Consommation!$A12&amp;"\\"&amp;TEXT(DATE(YEAR(Y$1)-1,MONTH(Y$1),1),"JJMMAA"),CleU,0),10),0))</f>
        <v>0</v>
      </c>
      <c r="Z12">
        <f ca="1">IF(IFERROR(OFFSET('BDD PowerBI'!$A$1,MATCH(Consommation!$A12&amp;"\\"&amp;TEXT(Consommation!Z$1,"JJMMAA"),CleU,0),10),0)-IFERROR(OFFSET('BDD PowerBI'!$A$1,MATCH(Consommation!$A12&amp;"\\"&amp;TEXT(DATE(YEAR(Z$1)-1,MONTH(Z$1),1),"JJMMAA"),CleU,0),10),0)&lt;0,0,IFERROR(OFFSET('BDD PowerBI'!$A$1,MATCH(Consommation!$A12&amp;"\\"&amp;TEXT(Consommation!Z$1,"JJMMAA"),CleU,0),10),0)-IFERROR(OFFSET('BDD PowerBI'!$A$1,MATCH(Consommation!$A12&amp;"\\"&amp;TEXT(DATE(YEAR(Z$1)-1,MONTH(Z$1),1),"JJMMAA"),CleU,0),10),0))</f>
        <v>0</v>
      </c>
      <c r="AA12">
        <f ca="1">IF(IFERROR(OFFSET('BDD PowerBI'!$A$1,MATCH(Consommation!$A12&amp;"\\"&amp;TEXT(Consommation!AA$1,"JJMMAA"),CleU,0),10),0)-IFERROR(OFFSET('BDD PowerBI'!$A$1,MATCH(Consommation!$A12&amp;"\\"&amp;TEXT(DATE(YEAR(AA$1)-1,MONTH(AA$1),1),"JJMMAA"),CleU,0),10),0)&lt;0,0,IFERROR(OFFSET('BDD PowerBI'!$A$1,MATCH(Consommation!$A12&amp;"\\"&amp;TEXT(Consommation!AA$1,"JJMMAA"),CleU,0),10),0)-IFERROR(OFFSET('BDD PowerBI'!$A$1,MATCH(Consommation!$A12&amp;"\\"&amp;TEXT(DATE(YEAR(AA$1)-1,MONTH(AA$1),1),"JJMMAA"),CleU,0),10),0))</f>
        <v>0</v>
      </c>
      <c r="AB12">
        <f ca="1">IF(IFERROR(OFFSET('BDD PowerBI'!$A$1,MATCH(Consommation!$A12&amp;"\\"&amp;TEXT(Consommation!AB$1,"JJMMAA"),CleU,0),10),0)-IFERROR(OFFSET('BDD PowerBI'!$A$1,MATCH(Consommation!$A12&amp;"\\"&amp;TEXT(DATE(YEAR(AB$1)-1,MONTH(AB$1),1),"JJMMAA"),CleU,0),10),0)&lt;0,0,IFERROR(OFFSET('BDD PowerBI'!$A$1,MATCH(Consommation!$A12&amp;"\\"&amp;TEXT(Consommation!AB$1,"JJMMAA"),CleU,0),10),0)-IFERROR(OFFSET('BDD PowerBI'!$A$1,MATCH(Consommation!$A12&amp;"\\"&amp;TEXT(DATE(YEAR(AB$1)-1,MONTH(AB$1),1),"JJMMAA"),CleU,0),10),0))</f>
        <v>0</v>
      </c>
      <c r="AC12">
        <f ca="1">IF(IFERROR(OFFSET('BDD PowerBI'!$A$1,MATCH(Consommation!$A12&amp;"\\"&amp;TEXT(Consommation!AC$1,"JJMMAA"),CleU,0),10),0)-IFERROR(OFFSET('BDD PowerBI'!$A$1,MATCH(Consommation!$A12&amp;"\\"&amp;TEXT(DATE(YEAR(AC$1)-1,MONTH(AC$1),1),"JJMMAA"),CleU,0),10),0)&lt;0,0,IFERROR(OFFSET('BDD PowerBI'!$A$1,MATCH(Consommation!$A12&amp;"\\"&amp;TEXT(Consommation!AC$1,"JJMMAA"),CleU,0),10),0)-IFERROR(OFFSET('BDD PowerBI'!$A$1,MATCH(Consommation!$A12&amp;"\\"&amp;TEXT(DATE(YEAR(AC$1)-1,MONTH(AC$1),1),"JJMMAA"),CleU,0),10),0))</f>
        <v>0</v>
      </c>
      <c r="AD12">
        <f ca="1">IF(IFERROR(OFFSET('BDD PowerBI'!$A$1,MATCH(Consommation!$A12&amp;"\\"&amp;TEXT(Consommation!AD$1,"JJMMAA"),CleU,0),10),0)-IFERROR(OFFSET('BDD PowerBI'!$A$1,MATCH(Consommation!$A12&amp;"\\"&amp;TEXT(DATE(YEAR(AD$1)-1,MONTH(AD$1),1),"JJMMAA"),CleU,0),10),0)&lt;0,0,IFERROR(OFFSET('BDD PowerBI'!$A$1,MATCH(Consommation!$A12&amp;"\\"&amp;TEXT(Consommation!AD$1,"JJMMAA"),CleU,0),10),0)-IFERROR(OFFSET('BDD PowerBI'!$A$1,MATCH(Consommation!$A12&amp;"\\"&amp;TEXT(DATE(YEAR(AD$1)-1,MONTH(AD$1),1),"JJMMAA"),CleU,0),10),0))</f>
        <v>0</v>
      </c>
      <c r="AE12">
        <f ca="1">IF(IFERROR(OFFSET('BDD PowerBI'!$A$1,MATCH(Consommation!$A12&amp;"\\"&amp;TEXT(Consommation!AE$1,"JJMMAA"),CleU,0),10),0)-IFERROR(OFFSET('BDD PowerBI'!$A$1,MATCH(Consommation!$A12&amp;"\\"&amp;TEXT(DATE(YEAR(AE$1)-1,MONTH(AE$1),1),"JJMMAA"),CleU,0),10),0)&lt;0,0,IFERROR(OFFSET('BDD PowerBI'!$A$1,MATCH(Consommation!$A12&amp;"\\"&amp;TEXT(Consommation!AE$1,"JJMMAA"),CleU,0),10),0)-IFERROR(OFFSET('BDD PowerBI'!$A$1,MATCH(Consommation!$A12&amp;"\\"&amp;TEXT(DATE(YEAR(AE$1)-1,MONTH(AE$1),1),"JJMMAA"),CleU,0),10),0))</f>
        <v>0</v>
      </c>
    </row>
    <row r="13" spans="1:31" x14ac:dyDescent="0.25">
      <c r="A13" t="s">
        <v>144</v>
      </c>
      <c r="B13">
        <f ca="1">IF(IFERROR(OFFSET('BDD PowerBI'!$A$1,MATCH(Consommation!$A13&amp;"\\"&amp;TEXT(Consommation!B$1,"JJMMAA"),CleU,0),10),0)-IFERROR(OFFSET('BDD PowerBI'!$A$1,MATCH(Consommation!$A13&amp;"\\"&amp;TEXT(DATE(YEAR(B$1)-1,MONTH(B$1),1),"JJMMAA"),CleU,0),10),0)&lt;0,0,IFERROR(OFFSET('BDD PowerBI'!$A$1,MATCH(Consommation!$A13&amp;"\\"&amp;TEXT(Consommation!B$1,"JJMMAA"),CleU,0),10),0)-IFERROR(OFFSET('BDD PowerBI'!$A$1,MATCH(Consommation!$A13&amp;"\\"&amp;TEXT(DATE(YEAR(B$1)-1,MONTH(B$1),1),"JJMMAA"),CleU,0),10),0))</f>
        <v>0</v>
      </c>
      <c r="C13">
        <f ca="1">IF(IFERROR(OFFSET('BDD PowerBI'!$A$1,MATCH(Consommation!$A13&amp;"\\"&amp;TEXT(Consommation!C$1,"JJMMAA"),CleU,0),10),0)-IFERROR(OFFSET('BDD PowerBI'!$A$1,MATCH(Consommation!$A13&amp;"\\"&amp;TEXT(DATE(YEAR(C$1)-1,MONTH(C$1),1),"JJMMAA"),CleU,0),10),0)&lt;0,0,IFERROR(OFFSET('BDD PowerBI'!$A$1,MATCH(Consommation!$A13&amp;"\\"&amp;TEXT(Consommation!C$1,"JJMMAA"),CleU,0),10),0)-IFERROR(OFFSET('BDD PowerBI'!$A$1,MATCH(Consommation!$A13&amp;"\\"&amp;TEXT(DATE(YEAR(C$1)-1,MONTH(C$1),1),"JJMMAA"),CleU,0),10),0))</f>
        <v>0</v>
      </c>
      <c r="D13">
        <f ca="1">IF(IFERROR(OFFSET('BDD PowerBI'!$A$1,MATCH(Consommation!$A13&amp;"\\"&amp;TEXT(Consommation!D$1,"JJMMAA"),CleU,0),10),0)-IFERROR(OFFSET('BDD PowerBI'!$A$1,MATCH(Consommation!$A13&amp;"\\"&amp;TEXT(DATE(YEAR(D$1)-1,MONTH(D$1),1),"JJMMAA"),CleU,0),10),0)&lt;0,0,IFERROR(OFFSET('BDD PowerBI'!$A$1,MATCH(Consommation!$A13&amp;"\\"&amp;TEXT(Consommation!D$1,"JJMMAA"),CleU,0),10),0)-IFERROR(OFFSET('BDD PowerBI'!$A$1,MATCH(Consommation!$A13&amp;"\\"&amp;TEXT(DATE(YEAR(D$1)-1,MONTH(D$1),1),"JJMMAA"),CleU,0),10),0))</f>
        <v>0</v>
      </c>
      <c r="E13">
        <f ca="1">IF(IFERROR(OFFSET('BDD PowerBI'!$A$1,MATCH(Consommation!$A13&amp;"\\"&amp;TEXT(Consommation!E$1,"JJMMAA"),CleU,0),10),0)-IFERROR(OFFSET('BDD PowerBI'!$A$1,MATCH(Consommation!$A13&amp;"\\"&amp;TEXT(DATE(YEAR(E$1)-1,MONTH(E$1),1),"JJMMAA"),CleU,0),10),0)&lt;0,0,IFERROR(OFFSET('BDD PowerBI'!$A$1,MATCH(Consommation!$A13&amp;"\\"&amp;TEXT(Consommation!E$1,"JJMMAA"),CleU,0),10),0)-IFERROR(OFFSET('BDD PowerBI'!$A$1,MATCH(Consommation!$A13&amp;"\\"&amp;TEXT(DATE(YEAR(E$1)-1,MONTH(E$1),1),"JJMMAA"),CleU,0),10),0))</f>
        <v>0</v>
      </c>
      <c r="F13">
        <f ca="1">IF(IFERROR(OFFSET('BDD PowerBI'!$A$1,MATCH(Consommation!$A13&amp;"\\"&amp;TEXT(Consommation!F$1,"JJMMAA"),CleU,0),10),0)-IFERROR(OFFSET('BDD PowerBI'!$A$1,MATCH(Consommation!$A13&amp;"\\"&amp;TEXT(DATE(YEAR(F$1)-1,MONTH(F$1),1),"JJMMAA"),CleU,0),10),0)&lt;0,0,IFERROR(OFFSET('BDD PowerBI'!$A$1,MATCH(Consommation!$A13&amp;"\\"&amp;TEXT(Consommation!F$1,"JJMMAA"),CleU,0),10),0)-IFERROR(OFFSET('BDD PowerBI'!$A$1,MATCH(Consommation!$A13&amp;"\\"&amp;TEXT(DATE(YEAR(F$1)-1,MONTH(F$1),1),"JJMMAA"),CleU,0),10),0))</f>
        <v>0</v>
      </c>
      <c r="G13">
        <f ca="1">IF(IFERROR(OFFSET('BDD PowerBI'!$A$1,MATCH(Consommation!$A13&amp;"\\"&amp;TEXT(Consommation!G$1,"JJMMAA"),CleU,0),10),0)-IFERROR(OFFSET('BDD PowerBI'!$A$1,MATCH(Consommation!$A13&amp;"\\"&amp;TEXT(DATE(YEAR(G$1)-1,MONTH(G$1),1),"JJMMAA"),CleU,0),10),0)&lt;0,0,IFERROR(OFFSET('BDD PowerBI'!$A$1,MATCH(Consommation!$A13&amp;"\\"&amp;TEXT(Consommation!G$1,"JJMMAA"),CleU,0),10),0)-IFERROR(OFFSET('BDD PowerBI'!$A$1,MATCH(Consommation!$A13&amp;"\\"&amp;TEXT(DATE(YEAR(G$1)-1,MONTH(G$1),1),"JJMMAA"),CleU,0),10),0))</f>
        <v>0</v>
      </c>
      <c r="H13">
        <f ca="1">IF(IFERROR(OFFSET('BDD PowerBI'!$A$1,MATCH(Consommation!$A13&amp;"\\"&amp;TEXT(Consommation!H$1,"JJMMAA"),CleU,0),10),0)-IFERROR(OFFSET('BDD PowerBI'!$A$1,MATCH(Consommation!$A13&amp;"\\"&amp;TEXT(DATE(YEAR(H$1)-1,MONTH(H$1),1),"JJMMAA"),CleU,0),10),0)&lt;0,0,IFERROR(OFFSET('BDD PowerBI'!$A$1,MATCH(Consommation!$A13&amp;"\\"&amp;TEXT(Consommation!H$1,"JJMMAA"),CleU,0),10),0)-IFERROR(OFFSET('BDD PowerBI'!$A$1,MATCH(Consommation!$A13&amp;"\\"&amp;TEXT(DATE(YEAR(H$1)-1,MONTH(H$1),1),"JJMMAA"),CleU,0),10),0))</f>
        <v>0</v>
      </c>
      <c r="I13">
        <f ca="1">IF(IFERROR(OFFSET('BDD PowerBI'!$A$1,MATCH(Consommation!$A13&amp;"\\"&amp;TEXT(Consommation!I$1,"JJMMAA"),CleU,0),10),0)-IFERROR(OFFSET('BDD PowerBI'!$A$1,MATCH(Consommation!$A13&amp;"\\"&amp;TEXT(DATE(YEAR(I$1)-1,MONTH(I$1),1),"JJMMAA"),CleU,0),10),0)&lt;0,0,IFERROR(OFFSET('BDD PowerBI'!$A$1,MATCH(Consommation!$A13&amp;"\\"&amp;TEXT(Consommation!I$1,"JJMMAA"),CleU,0),10),0)-IFERROR(OFFSET('BDD PowerBI'!$A$1,MATCH(Consommation!$A13&amp;"\\"&amp;TEXT(DATE(YEAR(I$1)-1,MONTH(I$1),1),"JJMMAA"),CleU,0),10),0))</f>
        <v>0</v>
      </c>
      <c r="J13">
        <f ca="1">IF(IFERROR(OFFSET('BDD PowerBI'!$A$1,MATCH(Consommation!$A13&amp;"\\"&amp;TEXT(Consommation!J$1,"JJMMAA"),CleU,0),10),0)-IFERROR(OFFSET('BDD PowerBI'!$A$1,MATCH(Consommation!$A13&amp;"\\"&amp;TEXT(DATE(YEAR(J$1)-1,MONTH(J$1),1),"JJMMAA"),CleU,0),10),0)&lt;0,0,IFERROR(OFFSET('BDD PowerBI'!$A$1,MATCH(Consommation!$A13&amp;"\\"&amp;TEXT(Consommation!J$1,"JJMMAA"),CleU,0),10),0)-IFERROR(OFFSET('BDD PowerBI'!$A$1,MATCH(Consommation!$A13&amp;"\\"&amp;TEXT(DATE(YEAR(J$1)-1,MONTH(J$1),1),"JJMMAA"),CleU,0),10),0))</f>
        <v>0</v>
      </c>
      <c r="K13">
        <f ca="1">IF(IFERROR(OFFSET('BDD PowerBI'!$A$1,MATCH(Consommation!$A13&amp;"\\"&amp;TEXT(Consommation!K$1,"JJMMAA"),CleU,0),10),0)-IFERROR(OFFSET('BDD PowerBI'!$A$1,MATCH(Consommation!$A13&amp;"\\"&amp;TEXT(DATE(YEAR(K$1)-1,MONTH(K$1),1),"JJMMAA"),CleU,0),10),0)&lt;0,0,IFERROR(OFFSET('BDD PowerBI'!$A$1,MATCH(Consommation!$A13&amp;"\\"&amp;TEXT(Consommation!K$1,"JJMMAA"),CleU,0),10),0)-IFERROR(OFFSET('BDD PowerBI'!$A$1,MATCH(Consommation!$A13&amp;"\\"&amp;TEXT(DATE(YEAR(K$1)-1,MONTH(K$1),1),"JJMMAA"),CleU,0),10),0))</f>
        <v>0</v>
      </c>
      <c r="L13">
        <f ca="1">IF(IFERROR(OFFSET('BDD PowerBI'!$A$1,MATCH(Consommation!$A13&amp;"\\"&amp;TEXT(Consommation!L$1,"JJMMAA"),CleU,0),10),0)-IFERROR(OFFSET('BDD PowerBI'!$A$1,MATCH(Consommation!$A13&amp;"\\"&amp;TEXT(DATE(YEAR(L$1)-1,MONTH(L$1),1),"JJMMAA"),CleU,0),10),0)&lt;0,0,IFERROR(OFFSET('BDD PowerBI'!$A$1,MATCH(Consommation!$A13&amp;"\\"&amp;TEXT(Consommation!L$1,"JJMMAA"),CleU,0),10),0)-IFERROR(OFFSET('BDD PowerBI'!$A$1,MATCH(Consommation!$A13&amp;"\\"&amp;TEXT(DATE(YEAR(L$1)-1,MONTH(L$1),1),"JJMMAA"),CleU,0),10),0))</f>
        <v>0</v>
      </c>
      <c r="M13">
        <f ca="1">IF(IFERROR(OFFSET('BDD PowerBI'!$A$1,MATCH(Consommation!$A13&amp;"\\"&amp;TEXT(Consommation!M$1,"JJMMAA"),CleU,0),10),0)-IFERROR(OFFSET('BDD PowerBI'!$A$1,MATCH(Consommation!$A13&amp;"\\"&amp;TEXT(DATE(YEAR(M$1)-1,MONTH(M$1),1),"JJMMAA"),CleU,0),10),0)&lt;0,0,IFERROR(OFFSET('BDD PowerBI'!$A$1,MATCH(Consommation!$A13&amp;"\\"&amp;TEXT(Consommation!M$1,"JJMMAA"),CleU,0),10),0)-IFERROR(OFFSET('BDD PowerBI'!$A$1,MATCH(Consommation!$A13&amp;"\\"&amp;TEXT(DATE(YEAR(M$1)-1,MONTH(M$1),1),"JJMMAA"),CleU,0),10),0))</f>
        <v>1664.9</v>
      </c>
      <c r="N13">
        <f ca="1">IF(IFERROR(OFFSET('BDD PowerBI'!$A$1,MATCH(Consommation!$A13&amp;"\\"&amp;TEXT(Consommation!N$1,"JJMMAA"),CleU,0),10),0)-IFERROR(OFFSET('BDD PowerBI'!$A$1,MATCH(Consommation!$A13&amp;"\\"&amp;TEXT(DATE(YEAR(N$1)-1,MONTH(N$1),1),"JJMMAA"),CleU,0),10),0)&lt;0,0,IFERROR(OFFSET('BDD PowerBI'!$A$1,MATCH(Consommation!$A13&amp;"\\"&amp;TEXT(Consommation!N$1,"JJMMAA"),CleU,0),10),0)-IFERROR(OFFSET('BDD PowerBI'!$A$1,MATCH(Consommation!$A13&amp;"\\"&amp;TEXT(DATE(YEAR(N$1)-1,MONTH(N$1),1),"JJMMAA"),CleU,0),10),0))</f>
        <v>1875.9</v>
      </c>
      <c r="O13">
        <f ca="1">IF(IFERROR(OFFSET('BDD PowerBI'!$A$1,MATCH(Consommation!$A13&amp;"\\"&amp;TEXT(Consommation!O$1,"JJMMAA"),CleU,0),10),0)-IFERROR(OFFSET('BDD PowerBI'!$A$1,MATCH(Consommation!$A13&amp;"\\"&amp;TEXT(DATE(YEAR(O$1)-1,MONTH(O$1),1),"JJMMAA"),CleU,0),10),0)&lt;0,0,IFERROR(OFFSET('BDD PowerBI'!$A$1,MATCH(Consommation!$A13&amp;"\\"&amp;TEXT(Consommation!O$1,"JJMMAA"),CleU,0),10),0)-IFERROR(OFFSET('BDD PowerBI'!$A$1,MATCH(Consommation!$A13&amp;"\\"&amp;TEXT(DATE(YEAR(O$1)-1,MONTH(O$1),1),"JJMMAA"),CleU,0),10),0))</f>
        <v>2074.1999999999998</v>
      </c>
      <c r="P13">
        <f ca="1">IF(IFERROR(OFFSET('BDD PowerBI'!$A$1,MATCH(Consommation!$A13&amp;"\\"&amp;TEXT(Consommation!P$1,"JJMMAA"),CleU,0),10),0)-IFERROR(OFFSET('BDD PowerBI'!$A$1,MATCH(Consommation!$A13&amp;"\\"&amp;TEXT(DATE(YEAR(P$1)-1,MONTH(P$1),1),"JJMMAA"),CleU,0),10),0)&lt;0,0,IFERROR(OFFSET('BDD PowerBI'!$A$1,MATCH(Consommation!$A13&amp;"\\"&amp;TEXT(Consommation!P$1,"JJMMAA"),CleU,0),10),0)-IFERROR(OFFSET('BDD PowerBI'!$A$1,MATCH(Consommation!$A13&amp;"\\"&amp;TEXT(DATE(YEAR(P$1)-1,MONTH(P$1),1),"JJMMAA"),CleU,0),10),0))</f>
        <v>2312.1999999999998</v>
      </c>
      <c r="Q13">
        <f ca="1">IF(IFERROR(OFFSET('BDD PowerBI'!$A$1,MATCH(Consommation!$A13&amp;"\\"&amp;TEXT(Consommation!Q$1,"JJMMAA"),CleU,0),10),0)-IFERROR(OFFSET('BDD PowerBI'!$A$1,MATCH(Consommation!$A13&amp;"\\"&amp;TEXT(DATE(YEAR(Q$1)-1,MONTH(Q$1),1),"JJMMAA"),CleU,0),10),0)&lt;0,0,IFERROR(OFFSET('BDD PowerBI'!$A$1,MATCH(Consommation!$A13&amp;"\\"&amp;TEXT(Consommation!Q$1,"JJMMAA"),CleU,0),10),0)-IFERROR(OFFSET('BDD PowerBI'!$A$1,MATCH(Consommation!$A13&amp;"\\"&amp;TEXT(DATE(YEAR(Q$1)-1,MONTH(Q$1),1),"JJMMAA"),CleU,0),10),0))</f>
        <v>2510</v>
      </c>
      <c r="R13">
        <f ca="1">IF(IFERROR(OFFSET('BDD PowerBI'!$A$1,MATCH(Consommation!$A13&amp;"\\"&amp;TEXT(Consommation!R$1,"JJMMAA"),CleU,0),10),0)-IFERROR(OFFSET('BDD PowerBI'!$A$1,MATCH(Consommation!$A13&amp;"\\"&amp;TEXT(DATE(YEAR(R$1)-1,MONTH(R$1),1),"JJMMAA"),CleU,0),10),0)&lt;0,0,IFERROR(OFFSET('BDD PowerBI'!$A$1,MATCH(Consommation!$A13&amp;"\\"&amp;TEXT(Consommation!R$1,"JJMMAA"),CleU,0),10),0)-IFERROR(OFFSET('BDD PowerBI'!$A$1,MATCH(Consommation!$A13&amp;"\\"&amp;TEXT(DATE(YEAR(R$1)-1,MONTH(R$1),1),"JJMMAA"),CleU,0),10),0))</f>
        <v>2723.3</v>
      </c>
      <c r="S13">
        <f ca="1">IF(IFERROR(OFFSET('BDD PowerBI'!$A$1,MATCH(Consommation!$A13&amp;"\\"&amp;TEXT(Consommation!S$1,"JJMMAA"),CleU,0),10),0)-IFERROR(OFFSET('BDD PowerBI'!$A$1,MATCH(Consommation!$A13&amp;"\\"&amp;TEXT(DATE(YEAR(S$1)-1,MONTH(S$1),1),"JJMMAA"),CleU,0),10),0)&lt;0,0,IFERROR(OFFSET('BDD PowerBI'!$A$1,MATCH(Consommation!$A13&amp;"\\"&amp;TEXT(Consommation!S$1,"JJMMAA"),CleU,0),10),0)-IFERROR(OFFSET('BDD PowerBI'!$A$1,MATCH(Consommation!$A13&amp;"\\"&amp;TEXT(DATE(YEAR(S$1)-1,MONTH(S$1),1),"JJMMAA"),CleU,0),10),0))</f>
        <v>2950.3</v>
      </c>
      <c r="T13">
        <f ca="1">IF(IFERROR(OFFSET('BDD PowerBI'!$A$1,MATCH(Consommation!$A13&amp;"\\"&amp;TEXT(Consommation!T$1,"JJMMAA"),CleU,0),10),0)-IFERROR(OFFSET('BDD PowerBI'!$A$1,MATCH(Consommation!$A13&amp;"\\"&amp;TEXT(DATE(YEAR(T$1)-1,MONTH(T$1),1),"JJMMAA"),CleU,0),10),0)&lt;0,0,IFERROR(OFFSET('BDD PowerBI'!$A$1,MATCH(Consommation!$A13&amp;"\\"&amp;TEXT(Consommation!T$1,"JJMMAA"),CleU,0),10),0)-IFERROR(OFFSET('BDD PowerBI'!$A$1,MATCH(Consommation!$A13&amp;"\\"&amp;TEXT(DATE(YEAR(T$1)-1,MONTH(T$1),1),"JJMMAA"),CleU,0),10),0))</f>
        <v>0</v>
      </c>
      <c r="U13">
        <f ca="1">IF(IFERROR(OFFSET('BDD PowerBI'!$A$1,MATCH(Consommation!$A13&amp;"\\"&amp;TEXT(Consommation!U$1,"JJMMAA"),CleU,0),10),0)-IFERROR(OFFSET('BDD PowerBI'!$A$1,MATCH(Consommation!$A13&amp;"\\"&amp;TEXT(DATE(YEAR(U$1)-1,MONTH(U$1),1),"JJMMAA"),CleU,0),10),0)&lt;0,0,IFERROR(OFFSET('BDD PowerBI'!$A$1,MATCH(Consommation!$A13&amp;"\\"&amp;TEXT(Consommation!U$1,"JJMMAA"),CleU,0),10),0)-IFERROR(OFFSET('BDD PowerBI'!$A$1,MATCH(Consommation!$A13&amp;"\\"&amp;TEXT(DATE(YEAR(U$1)-1,MONTH(U$1),1),"JJMMAA"),CleU,0),10),0))</f>
        <v>0</v>
      </c>
      <c r="V13">
        <f ca="1">IF(IFERROR(OFFSET('BDD PowerBI'!$A$1,MATCH(Consommation!$A13&amp;"\\"&amp;TEXT(Consommation!V$1,"JJMMAA"),CleU,0),10),0)-IFERROR(OFFSET('BDD PowerBI'!$A$1,MATCH(Consommation!$A13&amp;"\\"&amp;TEXT(DATE(YEAR(V$1)-1,MONTH(V$1),1),"JJMMAA"),CleU,0),10),0)&lt;0,0,IFERROR(OFFSET('BDD PowerBI'!$A$1,MATCH(Consommation!$A13&amp;"\\"&amp;TEXT(Consommation!V$1,"JJMMAA"),CleU,0),10),0)-IFERROR(OFFSET('BDD PowerBI'!$A$1,MATCH(Consommation!$A13&amp;"\\"&amp;TEXT(DATE(YEAR(V$1)-1,MONTH(V$1),1),"JJMMAA"),CleU,0),10),0))</f>
        <v>0</v>
      </c>
      <c r="W13">
        <f ca="1">IF(IFERROR(OFFSET('BDD PowerBI'!$A$1,MATCH(Consommation!$A13&amp;"\\"&amp;TEXT(Consommation!W$1,"JJMMAA"),CleU,0),10),0)-IFERROR(OFFSET('BDD PowerBI'!$A$1,MATCH(Consommation!$A13&amp;"\\"&amp;TEXT(DATE(YEAR(W$1)-1,MONTH(W$1),1),"JJMMAA"),CleU,0),10),0)&lt;0,0,IFERROR(OFFSET('BDD PowerBI'!$A$1,MATCH(Consommation!$A13&amp;"\\"&amp;TEXT(Consommation!W$1,"JJMMAA"),CleU,0),10),0)-IFERROR(OFFSET('BDD PowerBI'!$A$1,MATCH(Consommation!$A13&amp;"\\"&amp;TEXT(DATE(YEAR(W$1)-1,MONTH(W$1),1),"JJMMAA"),CleU,0),10),0))</f>
        <v>0</v>
      </c>
      <c r="X13">
        <f ca="1">IF(IFERROR(OFFSET('BDD PowerBI'!$A$1,MATCH(Consommation!$A13&amp;"\\"&amp;TEXT(Consommation!X$1,"JJMMAA"),CleU,0),10),0)-IFERROR(OFFSET('BDD PowerBI'!$A$1,MATCH(Consommation!$A13&amp;"\\"&amp;TEXT(DATE(YEAR(X$1)-1,MONTH(X$1),1),"JJMMAA"),CleU,0),10),0)&lt;0,0,IFERROR(OFFSET('BDD PowerBI'!$A$1,MATCH(Consommation!$A13&amp;"\\"&amp;TEXT(Consommation!X$1,"JJMMAA"),CleU,0),10),0)-IFERROR(OFFSET('BDD PowerBI'!$A$1,MATCH(Consommation!$A13&amp;"\\"&amp;TEXT(DATE(YEAR(X$1)-1,MONTH(X$1),1),"JJMMAA"),CleU,0),10),0))</f>
        <v>0</v>
      </c>
      <c r="Y13">
        <f ca="1">IF(IFERROR(OFFSET('BDD PowerBI'!$A$1,MATCH(Consommation!$A13&amp;"\\"&amp;TEXT(Consommation!Y$1,"JJMMAA"),CleU,0),10),0)-IFERROR(OFFSET('BDD PowerBI'!$A$1,MATCH(Consommation!$A13&amp;"\\"&amp;TEXT(DATE(YEAR(Y$1)-1,MONTH(Y$1),1),"JJMMAA"),CleU,0),10),0)&lt;0,0,IFERROR(OFFSET('BDD PowerBI'!$A$1,MATCH(Consommation!$A13&amp;"\\"&amp;TEXT(Consommation!Y$1,"JJMMAA"),CleU,0),10),0)-IFERROR(OFFSET('BDD PowerBI'!$A$1,MATCH(Consommation!$A13&amp;"\\"&amp;TEXT(DATE(YEAR(Y$1)-1,MONTH(Y$1),1),"JJMMAA"),CleU,0),10),0))</f>
        <v>0</v>
      </c>
      <c r="Z13">
        <f ca="1">IF(IFERROR(OFFSET('BDD PowerBI'!$A$1,MATCH(Consommation!$A13&amp;"\\"&amp;TEXT(Consommation!Z$1,"JJMMAA"),CleU,0),10),0)-IFERROR(OFFSET('BDD PowerBI'!$A$1,MATCH(Consommation!$A13&amp;"\\"&amp;TEXT(DATE(YEAR(Z$1)-1,MONTH(Z$1),1),"JJMMAA"),CleU,0),10),0)&lt;0,0,IFERROR(OFFSET('BDD PowerBI'!$A$1,MATCH(Consommation!$A13&amp;"\\"&amp;TEXT(Consommation!Z$1,"JJMMAA"),CleU,0),10),0)-IFERROR(OFFSET('BDD PowerBI'!$A$1,MATCH(Consommation!$A13&amp;"\\"&amp;TEXT(DATE(YEAR(Z$1)-1,MONTH(Z$1),1),"JJMMAA"),CleU,0),10),0))</f>
        <v>0</v>
      </c>
      <c r="AA13">
        <f ca="1">IF(IFERROR(OFFSET('BDD PowerBI'!$A$1,MATCH(Consommation!$A13&amp;"\\"&amp;TEXT(Consommation!AA$1,"JJMMAA"),CleU,0),10),0)-IFERROR(OFFSET('BDD PowerBI'!$A$1,MATCH(Consommation!$A13&amp;"\\"&amp;TEXT(DATE(YEAR(AA$1)-1,MONTH(AA$1),1),"JJMMAA"),CleU,0),10),0)&lt;0,0,IFERROR(OFFSET('BDD PowerBI'!$A$1,MATCH(Consommation!$A13&amp;"\\"&amp;TEXT(Consommation!AA$1,"JJMMAA"),CleU,0),10),0)-IFERROR(OFFSET('BDD PowerBI'!$A$1,MATCH(Consommation!$A13&amp;"\\"&amp;TEXT(DATE(YEAR(AA$1)-1,MONTH(AA$1),1),"JJMMAA"),CleU,0),10),0))</f>
        <v>0</v>
      </c>
      <c r="AB13">
        <f ca="1">IF(IFERROR(OFFSET('BDD PowerBI'!$A$1,MATCH(Consommation!$A13&amp;"\\"&amp;TEXT(Consommation!AB$1,"JJMMAA"),CleU,0),10),0)-IFERROR(OFFSET('BDD PowerBI'!$A$1,MATCH(Consommation!$A13&amp;"\\"&amp;TEXT(DATE(YEAR(AB$1)-1,MONTH(AB$1),1),"JJMMAA"),CleU,0),10),0)&lt;0,0,IFERROR(OFFSET('BDD PowerBI'!$A$1,MATCH(Consommation!$A13&amp;"\\"&amp;TEXT(Consommation!AB$1,"JJMMAA"),CleU,0),10),0)-IFERROR(OFFSET('BDD PowerBI'!$A$1,MATCH(Consommation!$A13&amp;"\\"&amp;TEXT(DATE(YEAR(AB$1)-1,MONTH(AB$1),1),"JJMMAA"),CleU,0),10),0))</f>
        <v>0</v>
      </c>
      <c r="AC13">
        <f ca="1">IF(IFERROR(OFFSET('BDD PowerBI'!$A$1,MATCH(Consommation!$A13&amp;"\\"&amp;TEXT(Consommation!AC$1,"JJMMAA"),CleU,0),10),0)-IFERROR(OFFSET('BDD PowerBI'!$A$1,MATCH(Consommation!$A13&amp;"\\"&amp;TEXT(DATE(YEAR(AC$1)-1,MONTH(AC$1),1),"JJMMAA"),CleU,0),10),0)&lt;0,0,IFERROR(OFFSET('BDD PowerBI'!$A$1,MATCH(Consommation!$A13&amp;"\\"&amp;TEXT(Consommation!AC$1,"JJMMAA"),CleU,0),10),0)-IFERROR(OFFSET('BDD PowerBI'!$A$1,MATCH(Consommation!$A13&amp;"\\"&amp;TEXT(DATE(YEAR(AC$1)-1,MONTH(AC$1),1),"JJMMAA"),CleU,0),10),0))</f>
        <v>0</v>
      </c>
      <c r="AD13">
        <f ca="1">IF(IFERROR(OFFSET('BDD PowerBI'!$A$1,MATCH(Consommation!$A13&amp;"\\"&amp;TEXT(Consommation!AD$1,"JJMMAA"),CleU,0),10),0)-IFERROR(OFFSET('BDD PowerBI'!$A$1,MATCH(Consommation!$A13&amp;"\\"&amp;TEXT(DATE(YEAR(AD$1)-1,MONTH(AD$1),1),"JJMMAA"),CleU,0),10),0)&lt;0,0,IFERROR(OFFSET('BDD PowerBI'!$A$1,MATCH(Consommation!$A13&amp;"\\"&amp;TEXT(Consommation!AD$1,"JJMMAA"),CleU,0),10),0)-IFERROR(OFFSET('BDD PowerBI'!$A$1,MATCH(Consommation!$A13&amp;"\\"&amp;TEXT(DATE(YEAR(AD$1)-1,MONTH(AD$1),1),"JJMMAA"),CleU,0),10),0))</f>
        <v>0</v>
      </c>
      <c r="AE13">
        <f ca="1">IF(IFERROR(OFFSET('BDD PowerBI'!$A$1,MATCH(Consommation!$A13&amp;"\\"&amp;TEXT(Consommation!AE$1,"JJMMAA"),CleU,0),10),0)-IFERROR(OFFSET('BDD PowerBI'!$A$1,MATCH(Consommation!$A13&amp;"\\"&amp;TEXT(DATE(YEAR(AE$1)-1,MONTH(AE$1),1),"JJMMAA"),CleU,0),10),0)&lt;0,0,IFERROR(OFFSET('BDD PowerBI'!$A$1,MATCH(Consommation!$A13&amp;"\\"&amp;TEXT(Consommation!AE$1,"JJMMAA"),CleU,0),10),0)-IFERROR(OFFSET('BDD PowerBI'!$A$1,MATCH(Consommation!$A13&amp;"\\"&amp;TEXT(DATE(YEAR(AE$1)-1,MONTH(AE$1),1),"JJMMAA"),CleU,0),10),0))</f>
        <v>0</v>
      </c>
    </row>
    <row r="14" spans="1:31" x14ac:dyDescent="0.25">
      <c r="A14" t="s">
        <v>145</v>
      </c>
      <c r="B14">
        <f ca="1">IF(IFERROR(OFFSET('BDD PowerBI'!$A$1,MATCH(Consommation!$A14&amp;"\\"&amp;TEXT(Consommation!B$1,"JJMMAA"),CleU,0),10),0)-IFERROR(OFFSET('BDD PowerBI'!$A$1,MATCH(Consommation!$A14&amp;"\\"&amp;TEXT(DATE(YEAR(B$1)-1,MONTH(B$1),1),"JJMMAA"),CleU,0),10),0)&lt;0,0,IFERROR(OFFSET('BDD PowerBI'!$A$1,MATCH(Consommation!$A14&amp;"\\"&amp;TEXT(Consommation!B$1,"JJMMAA"),CleU,0),10),0)-IFERROR(OFFSET('BDD PowerBI'!$A$1,MATCH(Consommation!$A14&amp;"\\"&amp;TEXT(DATE(YEAR(B$1)-1,MONTH(B$1),1),"JJMMAA"),CleU,0),10),0))</f>
        <v>0</v>
      </c>
      <c r="C14">
        <f ca="1">IF(IFERROR(OFFSET('BDD PowerBI'!$A$1,MATCH(Consommation!$A14&amp;"\\"&amp;TEXT(Consommation!C$1,"JJMMAA"),CleU,0),10),0)-IFERROR(OFFSET('BDD PowerBI'!$A$1,MATCH(Consommation!$A14&amp;"\\"&amp;TEXT(DATE(YEAR(C$1)-1,MONTH(C$1),1),"JJMMAA"),CleU,0),10),0)&lt;0,0,IFERROR(OFFSET('BDD PowerBI'!$A$1,MATCH(Consommation!$A14&amp;"\\"&amp;TEXT(Consommation!C$1,"JJMMAA"),CleU,0),10),0)-IFERROR(OFFSET('BDD PowerBI'!$A$1,MATCH(Consommation!$A14&amp;"\\"&amp;TEXT(DATE(YEAR(C$1)-1,MONTH(C$1),1),"JJMMAA"),CleU,0),10),0))</f>
        <v>0</v>
      </c>
      <c r="D14">
        <f ca="1">IF(IFERROR(OFFSET('BDD PowerBI'!$A$1,MATCH(Consommation!$A14&amp;"\\"&amp;TEXT(Consommation!D$1,"JJMMAA"),CleU,0),10),0)-IFERROR(OFFSET('BDD PowerBI'!$A$1,MATCH(Consommation!$A14&amp;"\\"&amp;TEXT(DATE(YEAR(D$1)-1,MONTH(D$1),1),"JJMMAA"),CleU,0),10),0)&lt;0,0,IFERROR(OFFSET('BDD PowerBI'!$A$1,MATCH(Consommation!$A14&amp;"\\"&amp;TEXT(Consommation!D$1,"JJMMAA"),CleU,0),10),0)-IFERROR(OFFSET('BDD PowerBI'!$A$1,MATCH(Consommation!$A14&amp;"\\"&amp;TEXT(DATE(YEAR(D$1)-1,MONTH(D$1),1),"JJMMAA"),CleU,0),10),0))</f>
        <v>0</v>
      </c>
      <c r="E14">
        <f ca="1">IF(IFERROR(OFFSET('BDD PowerBI'!$A$1,MATCH(Consommation!$A14&amp;"\\"&amp;TEXT(Consommation!E$1,"JJMMAA"),CleU,0),10),0)-IFERROR(OFFSET('BDD PowerBI'!$A$1,MATCH(Consommation!$A14&amp;"\\"&amp;TEXT(DATE(YEAR(E$1)-1,MONTH(E$1),1),"JJMMAA"),CleU,0),10),0)&lt;0,0,IFERROR(OFFSET('BDD PowerBI'!$A$1,MATCH(Consommation!$A14&amp;"\\"&amp;TEXT(Consommation!E$1,"JJMMAA"),CleU,0),10),0)-IFERROR(OFFSET('BDD PowerBI'!$A$1,MATCH(Consommation!$A14&amp;"\\"&amp;TEXT(DATE(YEAR(E$1)-1,MONTH(E$1),1),"JJMMAA"),CleU,0),10),0))</f>
        <v>0</v>
      </c>
      <c r="F14">
        <f ca="1">IF(IFERROR(OFFSET('BDD PowerBI'!$A$1,MATCH(Consommation!$A14&amp;"\\"&amp;TEXT(Consommation!F$1,"JJMMAA"),CleU,0),10),0)-IFERROR(OFFSET('BDD PowerBI'!$A$1,MATCH(Consommation!$A14&amp;"\\"&amp;TEXT(DATE(YEAR(F$1)-1,MONTH(F$1),1),"JJMMAA"),CleU,0),10),0)&lt;0,0,IFERROR(OFFSET('BDD PowerBI'!$A$1,MATCH(Consommation!$A14&amp;"\\"&amp;TEXT(Consommation!F$1,"JJMMAA"),CleU,0),10),0)-IFERROR(OFFSET('BDD PowerBI'!$A$1,MATCH(Consommation!$A14&amp;"\\"&amp;TEXT(DATE(YEAR(F$1)-1,MONTH(F$1),1),"JJMMAA"),CleU,0),10),0))</f>
        <v>0</v>
      </c>
      <c r="G14">
        <f ca="1">IF(IFERROR(OFFSET('BDD PowerBI'!$A$1,MATCH(Consommation!$A14&amp;"\\"&amp;TEXT(Consommation!G$1,"JJMMAA"),CleU,0),10),0)-IFERROR(OFFSET('BDD PowerBI'!$A$1,MATCH(Consommation!$A14&amp;"\\"&amp;TEXT(DATE(YEAR(G$1)-1,MONTH(G$1),1),"JJMMAA"),CleU,0),10),0)&lt;0,0,IFERROR(OFFSET('BDD PowerBI'!$A$1,MATCH(Consommation!$A14&amp;"\\"&amp;TEXT(Consommation!G$1,"JJMMAA"),CleU,0),10),0)-IFERROR(OFFSET('BDD PowerBI'!$A$1,MATCH(Consommation!$A14&amp;"\\"&amp;TEXT(DATE(YEAR(G$1)-1,MONTH(G$1),1),"JJMMAA"),CleU,0),10),0))</f>
        <v>0</v>
      </c>
      <c r="H14">
        <f ca="1">IF(IFERROR(OFFSET('BDD PowerBI'!$A$1,MATCH(Consommation!$A14&amp;"\\"&amp;TEXT(Consommation!H$1,"JJMMAA"),CleU,0),10),0)-IFERROR(OFFSET('BDD PowerBI'!$A$1,MATCH(Consommation!$A14&amp;"\\"&amp;TEXT(DATE(YEAR(H$1)-1,MONTH(H$1),1),"JJMMAA"),CleU,0),10),0)&lt;0,0,IFERROR(OFFSET('BDD PowerBI'!$A$1,MATCH(Consommation!$A14&amp;"\\"&amp;TEXT(Consommation!H$1,"JJMMAA"),CleU,0),10),0)-IFERROR(OFFSET('BDD PowerBI'!$A$1,MATCH(Consommation!$A14&amp;"\\"&amp;TEXT(DATE(YEAR(H$1)-1,MONTH(H$1),1),"JJMMAA"),CleU,0),10),0))</f>
        <v>0</v>
      </c>
      <c r="I14">
        <f ca="1">IF(IFERROR(OFFSET('BDD PowerBI'!$A$1,MATCH(Consommation!$A14&amp;"\\"&amp;TEXT(Consommation!I$1,"JJMMAA"),CleU,0),10),0)-IFERROR(OFFSET('BDD PowerBI'!$A$1,MATCH(Consommation!$A14&amp;"\\"&amp;TEXT(DATE(YEAR(I$1)-1,MONTH(I$1),1),"JJMMAA"),CleU,0),10),0)&lt;0,0,IFERROR(OFFSET('BDD PowerBI'!$A$1,MATCH(Consommation!$A14&amp;"\\"&amp;TEXT(Consommation!I$1,"JJMMAA"),CleU,0),10),0)-IFERROR(OFFSET('BDD PowerBI'!$A$1,MATCH(Consommation!$A14&amp;"\\"&amp;TEXT(DATE(YEAR(I$1)-1,MONTH(I$1),1),"JJMMAA"),CleU,0),10),0))</f>
        <v>0</v>
      </c>
      <c r="J14">
        <f ca="1">IF(IFERROR(OFFSET('BDD PowerBI'!$A$1,MATCH(Consommation!$A14&amp;"\\"&amp;TEXT(Consommation!J$1,"JJMMAA"),CleU,0),10),0)-IFERROR(OFFSET('BDD PowerBI'!$A$1,MATCH(Consommation!$A14&amp;"\\"&amp;TEXT(DATE(YEAR(J$1)-1,MONTH(J$1),1),"JJMMAA"),CleU,0),10),0)&lt;0,0,IFERROR(OFFSET('BDD PowerBI'!$A$1,MATCH(Consommation!$A14&amp;"\\"&amp;TEXT(Consommation!J$1,"JJMMAA"),CleU,0),10),0)-IFERROR(OFFSET('BDD PowerBI'!$A$1,MATCH(Consommation!$A14&amp;"\\"&amp;TEXT(DATE(YEAR(J$1)-1,MONTH(J$1),1),"JJMMAA"),CleU,0),10),0))</f>
        <v>0</v>
      </c>
      <c r="K14">
        <f ca="1">IF(IFERROR(OFFSET('BDD PowerBI'!$A$1,MATCH(Consommation!$A14&amp;"\\"&amp;TEXT(Consommation!K$1,"JJMMAA"),CleU,0),10),0)-IFERROR(OFFSET('BDD PowerBI'!$A$1,MATCH(Consommation!$A14&amp;"\\"&amp;TEXT(DATE(YEAR(K$1)-1,MONTH(K$1),1),"JJMMAA"),CleU,0),10),0)&lt;0,0,IFERROR(OFFSET('BDD PowerBI'!$A$1,MATCH(Consommation!$A14&amp;"\\"&amp;TEXT(Consommation!K$1,"JJMMAA"),CleU,0),10),0)-IFERROR(OFFSET('BDD PowerBI'!$A$1,MATCH(Consommation!$A14&amp;"\\"&amp;TEXT(DATE(YEAR(K$1)-1,MONTH(K$1),1),"JJMMAA"),CleU,0),10),0))</f>
        <v>0</v>
      </c>
      <c r="L14">
        <f ca="1">IF(IFERROR(OFFSET('BDD PowerBI'!$A$1,MATCH(Consommation!$A14&amp;"\\"&amp;TEXT(Consommation!L$1,"JJMMAA"),CleU,0),10),0)-IFERROR(OFFSET('BDD PowerBI'!$A$1,MATCH(Consommation!$A14&amp;"\\"&amp;TEXT(DATE(YEAR(L$1)-1,MONTH(L$1),1),"JJMMAA"),CleU,0),10),0)&lt;0,0,IFERROR(OFFSET('BDD PowerBI'!$A$1,MATCH(Consommation!$A14&amp;"\\"&amp;TEXT(Consommation!L$1,"JJMMAA"),CleU,0),10),0)-IFERROR(OFFSET('BDD PowerBI'!$A$1,MATCH(Consommation!$A14&amp;"\\"&amp;TEXT(DATE(YEAR(L$1)-1,MONTH(L$1),1),"JJMMAA"),CleU,0),10),0))</f>
        <v>0</v>
      </c>
      <c r="M14">
        <f ca="1">IF(IFERROR(OFFSET('BDD PowerBI'!$A$1,MATCH(Consommation!$A14&amp;"\\"&amp;TEXT(Consommation!M$1,"JJMMAA"),CleU,0),10),0)-IFERROR(OFFSET('BDD PowerBI'!$A$1,MATCH(Consommation!$A14&amp;"\\"&amp;TEXT(DATE(YEAR(M$1)-1,MONTH(M$1),1),"JJMMAA"),CleU,0),10),0)&lt;0,0,IFERROR(OFFSET('BDD PowerBI'!$A$1,MATCH(Consommation!$A14&amp;"\\"&amp;TEXT(Consommation!M$1,"JJMMAA"),CleU,0),10),0)-IFERROR(OFFSET('BDD PowerBI'!$A$1,MATCH(Consommation!$A14&amp;"\\"&amp;TEXT(DATE(YEAR(M$1)-1,MONTH(M$1),1),"JJMMAA"),CleU,0),10),0))</f>
        <v>94.5</v>
      </c>
      <c r="N14">
        <f ca="1">IF(IFERROR(OFFSET('BDD PowerBI'!$A$1,MATCH(Consommation!$A14&amp;"\\"&amp;TEXT(Consommation!N$1,"JJMMAA"),CleU,0),10),0)-IFERROR(OFFSET('BDD PowerBI'!$A$1,MATCH(Consommation!$A14&amp;"\\"&amp;TEXT(DATE(YEAR(N$1)-1,MONTH(N$1),1),"JJMMAA"),CleU,0),10),0)&lt;0,0,IFERROR(OFFSET('BDD PowerBI'!$A$1,MATCH(Consommation!$A14&amp;"\\"&amp;TEXT(Consommation!N$1,"JJMMAA"),CleU,0),10),0)-IFERROR(OFFSET('BDD PowerBI'!$A$1,MATCH(Consommation!$A14&amp;"\\"&amp;TEXT(DATE(YEAR(N$1)-1,MONTH(N$1),1),"JJMMAA"),CleU,0),10),0))</f>
        <v>105.8</v>
      </c>
      <c r="O14">
        <f ca="1">IF(IFERROR(OFFSET('BDD PowerBI'!$A$1,MATCH(Consommation!$A14&amp;"\\"&amp;TEXT(Consommation!O$1,"JJMMAA"),CleU,0),10),0)-IFERROR(OFFSET('BDD PowerBI'!$A$1,MATCH(Consommation!$A14&amp;"\\"&amp;TEXT(DATE(YEAR(O$1)-1,MONTH(O$1),1),"JJMMAA"),CleU,0),10),0)&lt;0,0,IFERROR(OFFSET('BDD PowerBI'!$A$1,MATCH(Consommation!$A14&amp;"\\"&amp;TEXT(Consommation!O$1,"JJMMAA"),CleU,0),10),0)-IFERROR(OFFSET('BDD PowerBI'!$A$1,MATCH(Consommation!$A14&amp;"\\"&amp;TEXT(DATE(YEAR(O$1)-1,MONTH(O$1),1),"JJMMAA"),CleU,0),10),0))</f>
        <v>132.19999999999999</v>
      </c>
      <c r="P14">
        <f ca="1">IF(IFERROR(OFFSET('BDD PowerBI'!$A$1,MATCH(Consommation!$A14&amp;"\\"&amp;TEXT(Consommation!P$1,"JJMMAA"),CleU,0),10),0)-IFERROR(OFFSET('BDD PowerBI'!$A$1,MATCH(Consommation!$A14&amp;"\\"&amp;TEXT(DATE(YEAR(P$1)-1,MONTH(P$1),1),"JJMMAA"),CleU,0),10),0)&lt;0,0,IFERROR(OFFSET('BDD PowerBI'!$A$1,MATCH(Consommation!$A14&amp;"\\"&amp;TEXT(Consommation!P$1,"JJMMAA"),CleU,0),10),0)-IFERROR(OFFSET('BDD PowerBI'!$A$1,MATCH(Consommation!$A14&amp;"\\"&amp;TEXT(DATE(YEAR(P$1)-1,MONTH(P$1),1),"JJMMAA"),CleU,0),10),0))</f>
        <v>144.80000000000001</v>
      </c>
      <c r="Q14">
        <f ca="1">IF(IFERROR(OFFSET('BDD PowerBI'!$A$1,MATCH(Consommation!$A14&amp;"\\"&amp;TEXT(Consommation!Q$1,"JJMMAA"),CleU,0),10),0)-IFERROR(OFFSET('BDD PowerBI'!$A$1,MATCH(Consommation!$A14&amp;"\\"&amp;TEXT(DATE(YEAR(Q$1)-1,MONTH(Q$1),1),"JJMMAA"),CleU,0),10),0)&lt;0,0,IFERROR(OFFSET('BDD PowerBI'!$A$1,MATCH(Consommation!$A14&amp;"\\"&amp;TEXT(Consommation!Q$1,"JJMMAA"),CleU,0),10),0)-IFERROR(OFFSET('BDD PowerBI'!$A$1,MATCH(Consommation!$A14&amp;"\\"&amp;TEXT(DATE(YEAR(Q$1)-1,MONTH(Q$1),1),"JJMMAA"),CleU,0),10),0))</f>
        <v>155.01</v>
      </c>
      <c r="R14">
        <f ca="1">IF(IFERROR(OFFSET('BDD PowerBI'!$A$1,MATCH(Consommation!$A14&amp;"\\"&amp;TEXT(Consommation!R$1,"JJMMAA"),CleU,0),10),0)-IFERROR(OFFSET('BDD PowerBI'!$A$1,MATCH(Consommation!$A14&amp;"\\"&amp;TEXT(DATE(YEAR(R$1)-1,MONTH(R$1),1),"JJMMAA"),CleU,0),10),0)&lt;0,0,IFERROR(OFFSET('BDD PowerBI'!$A$1,MATCH(Consommation!$A14&amp;"\\"&amp;TEXT(Consommation!R$1,"JJMMAA"),CleU,0),10),0)-IFERROR(OFFSET('BDD PowerBI'!$A$1,MATCH(Consommation!$A14&amp;"\\"&amp;TEXT(DATE(YEAR(R$1)-1,MONTH(R$1),1),"JJMMAA"),CleU,0),10),0))</f>
        <v>166.1</v>
      </c>
      <c r="S14">
        <f ca="1">IF(IFERROR(OFFSET('BDD PowerBI'!$A$1,MATCH(Consommation!$A14&amp;"\\"&amp;TEXT(Consommation!S$1,"JJMMAA"),CleU,0),10),0)-IFERROR(OFFSET('BDD PowerBI'!$A$1,MATCH(Consommation!$A14&amp;"\\"&amp;TEXT(DATE(YEAR(S$1)-1,MONTH(S$1),1),"JJMMAA"),CleU,0),10),0)&lt;0,0,IFERROR(OFFSET('BDD PowerBI'!$A$1,MATCH(Consommation!$A14&amp;"\\"&amp;TEXT(Consommation!S$1,"JJMMAA"),CleU,0),10),0)-IFERROR(OFFSET('BDD PowerBI'!$A$1,MATCH(Consommation!$A14&amp;"\\"&amp;TEXT(DATE(YEAR(S$1)-1,MONTH(S$1),1),"JJMMAA"),CleU,0),10),0))</f>
        <v>177.7</v>
      </c>
      <c r="T14">
        <f ca="1">IF(IFERROR(OFFSET('BDD PowerBI'!$A$1,MATCH(Consommation!$A14&amp;"\\"&amp;TEXT(Consommation!T$1,"JJMMAA"),CleU,0),10),0)-IFERROR(OFFSET('BDD PowerBI'!$A$1,MATCH(Consommation!$A14&amp;"\\"&amp;TEXT(DATE(YEAR(T$1)-1,MONTH(T$1),1),"JJMMAA"),CleU,0),10),0)&lt;0,0,IFERROR(OFFSET('BDD PowerBI'!$A$1,MATCH(Consommation!$A14&amp;"\\"&amp;TEXT(Consommation!T$1,"JJMMAA"),CleU,0),10),0)-IFERROR(OFFSET('BDD PowerBI'!$A$1,MATCH(Consommation!$A14&amp;"\\"&amp;TEXT(DATE(YEAR(T$1)-1,MONTH(T$1),1),"JJMMAA"),CleU,0),10),0))</f>
        <v>0</v>
      </c>
      <c r="U14">
        <f ca="1">IF(IFERROR(OFFSET('BDD PowerBI'!$A$1,MATCH(Consommation!$A14&amp;"\\"&amp;TEXT(Consommation!U$1,"JJMMAA"),CleU,0),10),0)-IFERROR(OFFSET('BDD PowerBI'!$A$1,MATCH(Consommation!$A14&amp;"\\"&amp;TEXT(DATE(YEAR(U$1)-1,MONTH(U$1),1),"JJMMAA"),CleU,0),10),0)&lt;0,0,IFERROR(OFFSET('BDD PowerBI'!$A$1,MATCH(Consommation!$A14&amp;"\\"&amp;TEXT(Consommation!U$1,"JJMMAA"),CleU,0),10),0)-IFERROR(OFFSET('BDD PowerBI'!$A$1,MATCH(Consommation!$A14&amp;"\\"&amp;TEXT(DATE(YEAR(U$1)-1,MONTH(U$1),1),"JJMMAA"),CleU,0),10),0))</f>
        <v>0</v>
      </c>
      <c r="V14">
        <f ca="1">IF(IFERROR(OFFSET('BDD PowerBI'!$A$1,MATCH(Consommation!$A14&amp;"\\"&amp;TEXT(Consommation!V$1,"JJMMAA"),CleU,0),10),0)-IFERROR(OFFSET('BDD PowerBI'!$A$1,MATCH(Consommation!$A14&amp;"\\"&amp;TEXT(DATE(YEAR(V$1)-1,MONTH(V$1),1),"JJMMAA"),CleU,0),10),0)&lt;0,0,IFERROR(OFFSET('BDD PowerBI'!$A$1,MATCH(Consommation!$A14&amp;"\\"&amp;TEXT(Consommation!V$1,"JJMMAA"),CleU,0),10),0)-IFERROR(OFFSET('BDD PowerBI'!$A$1,MATCH(Consommation!$A14&amp;"\\"&amp;TEXT(DATE(YEAR(V$1)-1,MONTH(V$1),1),"JJMMAA"),CleU,0),10),0))</f>
        <v>0</v>
      </c>
      <c r="W14">
        <f ca="1">IF(IFERROR(OFFSET('BDD PowerBI'!$A$1,MATCH(Consommation!$A14&amp;"\\"&amp;TEXT(Consommation!W$1,"JJMMAA"),CleU,0),10),0)-IFERROR(OFFSET('BDD PowerBI'!$A$1,MATCH(Consommation!$A14&amp;"\\"&amp;TEXT(DATE(YEAR(W$1)-1,MONTH(W$1),1),"JJMMAA"),CleU,0),10),0)&lt;0,0,IFERROR(OFFSET('BDD PowerBI'!$A$1,MATCH(Consommation!$A14&amp;"\\"&amp;TEXT(Consommation!W$1,"JJMMAA"),CleU,0),10),0)-IFERROR(OFFSET('BDD PowerBI'!$A$1,MATCH(Consommation!$A14&amp;"\\"&amp;TEXT(DATE(YEAR(W$1)-1,MONTH(W$1),1),"JJMMAA"),CleU,0),10),0))</f>
        <v>0</v>
      </c>
      <c r="X14">
        <f ca="1">IF(IFERROR(OFFSET('BDD PowerBI'!$A$1,MATCH(Consommation!$A14&amp;"\\"&amp;TEXT(Consommation!X$1,"JJMMAA"),CleU,0),10),0)-IFERROR(OFFSET('BDD PowerBI'!$A$1,MATCH(Consommation!$A14&amp;"\\"&amp;TEXT(DATE(YEAR(X$1)-1,MONTH(X$1),1),"JJMMAA"),CleU,0),10),0)&lt;0,0,IFERROR(OFFSET('BDD PowerBI'!$A$1,MATCH(Consommation!$A14&amp;"\\"&amp;TEXT(Consommation!X$1,"JJMMAA"),CleU,0),10),0)-IFERROR(OFFSET('BDD PowerBI'!$A$1,MATCH(Consommation!$A14&amp;"\\"&amp;TEXT(DATE(YEAR(X$1)-1,MONTH(X$1),1),"JJMMAA"),CleU,0),10),0))</f>
        <v>0</v>
      </c>
      <c r="Y14">
        <f ca="1">IF(IFERROR(OFFSET('BDD PowerBI'!$A$1,MATCH(Consommation!$A14&amp;"\\"&amp;TEXT(Consommation!Y$1,"JJMMAA"),CleU,0),10),0)-IFERROR(OFFSET('BDD PowerBI'!$A$1,MATCH(Consommation!$A14&amp;"\\"&amp;TEXT(DATE(YEAR(Y$1)-1,MONTH(Y$1),1),"JJMMAA"),CleU,0),10),0)&lt;0,0,IFERROR(OFFSET('BDD PowerBI'!$A$1,MATCH(Consommation!$A14&amp;"\\"&amp;TEXT(Consommation!Y$1,"JJMMAA"),CleU,0),10),0)-IFERROR(OFFSET('BDD PowerBI'!$A$1,MATCH(Consommation!$A14&amp;"\\"&amp;TEXT(DATE(YEAR(Y$1)-1,MONTH(Y$1),1),"JJMMAA"),CleU,0),10),0))</f>
        <v>0</v>
      </c>
      <c r="Z14">
        <f ca="1">IF(IFERROR(OFFSET('BDD PowerBI'!$A$1,MATCH(Consommation!$A14&amp;"\\"&amp;TEXT(Consommation!Z$1,"JJMMAA"),CleU,0),10),0)-IFERROR(OFFSET('BDD PowerBI'!$A$1,MATCH(Consommation!$A14&amp;"\\"&amp;TEXT(DATE(YEAR(Z$1)-1,MONTH(Z$1),1),"JJMMAA"),CleU,0),10),0)&lt;0,0,IFERROR(OFFSET('BDD PowerBI'!$A$1,MATCH(Consommation!$A14&amp;"\\"&amp;TEXT(Consommation!Z$1,"JJMMAA"),CleU,0),10),0)-IFERROR(OFFSET('BDD PowerBI'!$A$1,MATCH(Consommation!$A14&amp;"\\"&amp;TEXT(DATE(YEAR(Z$1)-1,MONTH(Z$1),1),"JJMMAA"),CleU,0),10),0))</f>
        <v>0</v>
      </c>
      <c r="AA14">
        <f ca="1">IF(IFERROR(OFFSET('BDD PowerBI'!$A$1,MATCH(Consommation!$A14&amp;"\\"&amp;TEXT(Consommation!AA$1,"JJMMAA"),CleU,0),10),0)-IFERROR(OFFSET('BDD PowerBI'!$A$1,MATCH(Consommation!$A14&amp;"\\"&amp;TEXT(DATE(YEAR(AA$1)-1,MONTH(AA$1),1),"JJMMAA"),CleU,0),10),0)&lt;0,0,IFERROR(OFFSET('BDD PowerBI'!$A$1,MATCH(Consommation!$A14&amp;"\\"&amp;TEXT(Consommation!AA$1,"JJMMAA"),CleU,0),10),0)-IFERROR(OFFSET('BDD PowerBI'!$A$1,MATCH(Consommation!$A14&amp;"\\"&amp;TEXT(DATE(YEAR(AA$1)-1,MONTH(AA$1),1),"JJMMAA"),CleU,0),10),0))</f>
        <v>0</v>
      </c>
      <c r="AB14">
        <f ca="1">IF(IFERROR(OFFSET('BDD PowerBI'!$A$1,MATCH(Consommation!$A14&amp;"\\"&amp;TEXT(Consommation!AB$1,"JJMMAA"),CleU,0),10),0)-IFERROR(OFFSET('BDD PowerBI'!$A$1,MATCH(Consommation!$A14&amp;"\\"&amp;TEXT(DATE(YEAR(AB$1)-1,MONTH(AB$1),1),"JJMMAA"),CleU,0),10),0)&lt;0,0,IFERROR(OFFSET('BDD PowerBI'!$A$1,MATCH(Consommation!$A14&amp;"\\"&amp;TEXT(Consommation!AB$1,"JJMMAA"),CleU,0),10),0)-IFERROR(OFFSET('BDD PowerBI'!$A$1,MATCH(Consommation!$A14&amp;"\\"&amp;TEXT(DATE(YEAR(AB$1)-1,MONTH(AB$1),1),"JJMMAA"),CleU,0),10),0))</f>
        <v>0</v>
      </c>
      <c r="AC14">
        <f ca="1">IF(IFERROR(OFFSET('BDD PowerBI'!$A$1,MATCH(Consommation!$A14&amp;"\\"&amp;TEXT(Consommation!AC$1,"JJMMAA"),CleU,0),10),0)-IFERROR(OFFSET('BDD PowerBI'!$A$1,MATCH(Consommation!$A14&amp;"\\"&amp;TEXT(DATE(YEAR(AC$1)-1,MONTH(AC$1),1),"JJMMAA"),CleU,0),10),0)&lt;0,0,IFERROR(OFFSET('BDD PowerBI'!$A$1,MATCH(Consommation!$A14&amp;"\\"&amp;TEXT(Consommation!AC$1,"JJMMAA"),CleU,0),10),0)-IFERROR(OFFSET('BDD PowerBI'!$A$1,MATCH(Consommation!$A14&amp;"\\"&amp;TEXT(DATE(YEAR(AC$1)-1,MONTH(AC$1),1),"JJMMAA"),CleU,0),10),0))</f>
        <v>0</v>
      </c>
      <c r="AD14">
        <f ca="1">IF(IFERROR(OFFSET('BDD PowerBI'!$A$1,MATCH(Consommation!$A14&amp;"\\"&amp;TEXT(Consommation!AD$1,"JJMMAA"),CleU,0),10),0)-IFERROR(OFFSET('BDD PowerBI'!$A$1,MATCH(Consommation!$A14&amp;"\\"&amp;TEXT(DATE(YEAR(AD$1)-1,MONTH(AD$1),1),"JJMMAA"),CleU,0),10),0)&lt;0,0,IFERROR(OFFSET('BDD PowerBI'!$A$1,MATCH(Consommation!$A14&amp;"\\"&amp;TEXT(Consommation!AD$1,"JJMMAA"),CleU,0),10),0)-IFERROR(OFFSET('BDD PowerBI'!$A$1,MATCH(Consommation!$A14&amp;"\\"&amp;TEXT(DATE(YEAR(AD$1)-1,MONTH(AD$1),1),"JJMMAA"),CleU,0),10),0))</f>
        <v>0</v>
      </c>
      <c r="AE14">
        <f ca="1">IF(IFERROR(OFFSET('BDD PowerBI'!$A$1,MATCH(Consommation!$A14&amp;"\\"&amp;TEXT(Consommation!AE$1,"JJMMAA"),CleU,0),10),0)-IFERROR(OFFSET('BDD PowerBI'!$A$1,MATCH(Consommation!$A14&amp;"\\"&amp;TEXT(DATE(YEAR(AE$1)-1,MONTH(AE$1),1),"JJMMAA"),CleU,0),10),0)&lt;0,0,IFERROR(OFFSET('BDD PowerBI'!$A$1,MATCH(Consommation!$A14&amp;"\\"&amp;TEXT(Consommation!AE$1,"JJMMAA"),CleU,0),10),0)-IFERROR(OFFSET('BDD PowerBI'!$A$1,MATCH(Consommation!$A14&amp;"\\"&amp;TEXT(DATE(YEAR(AE$1)-1,MONTH(AE$1),1),"JJMMAA"),CleU,0),10),0))</f>
        <v>0</v>
      </c>
    </row>
    <row r="15" spans="1:31" x14ac:dyDescent="0.25">
      <c r="A15" t="s">
        <v>146</v>
      </c>
      <c r="B15">
        <f ca="1">IF(IFERROR(OFFSET('BDD PowerBI'!$A$1,MATCH(Consommation!$A15&amp;"\\"&amp;TEXT(Consommation!B$1,"JJMMAA"),CleU,0),10),0)-IFERROR(OFFSET('BDD PowerBI'!$A$1,MATCH(Consommation!$A15&amp;"\\"&amp;TEXT(DATE(YEAR(B$1)-1,MONTH(B$1),1),"JJMMAA"),CleU,0),10),0)&lt;0,0,IFERROR(OFFSET('BDD PowerBI'!$A$1,MATCH(Consommation!$A15&amp;"\\"&amp;TEXT(Consommation!B$1,"JJMMAA"),CleU,0),10),0)-IFERROR(OFFSET('BDD PowerBI'!$A$1,MATCH(Consommation!$A15&amp;"\\"&amp;TEXT(DATE(YEAR(B$1)-1,MONTH(B$1),1),"JJMMAA"),CleU,0),10),0))</f>
        <v>0</v>
      </c>
      <c r="C15">
        <f ca="1">IF(IFERROR(OFFSET('BDD PowerBI'!$A$1,MATCH(Consommation!$A15&amp;"\\"&amp;TEXT(Consommation!C$1,"JJMMAA"),CleU,0),10),0)-IFERROR(OFFSET('BDD PowerBI'!$A$1,MATCH(Consommation!$A15&amp;"\\"&amp;TEXT(DATE(YEAR(C$1)-1,MONTH(C$1),1),"JJMMAA"),CleU,0),10),0)&lt;0,0,IFERROR(OFFSET('BDD PowerBI'!$A$1,MATCH(Consommation!$A15&amp;"\\"&amp;TEXT(Consommation!C$1,"JJMMAA"),CleU,0),10),0)-IFERROR(OFFSET('BDD PowerBI'!$A$1,MATCH(Consommation!$A15&amp;"\\"&amp;TEXT(DATE(YEAR(C$1)-1,MONTH(C$1),1),"JJMMAA"),CleU,0),10),0))</f>
        <v>0</v>
      </c>
      <c r="D15">
        <f ca="1">IF(IFERROR(OFFSET('BDD PowerBI'!$A$1,MATCH(Consommation!$A15&amp;"\\"&amp;TEXT(Consommation!D$1,"JJMMAA"),CleU,0),10),0)-IFERROR(OFFSET('BDD PowerBI'!$A$1,MATCH(Consommation!$A15&amp;"\\"&amp;TEXT(DATE(YEAR(D$1)-1,MONTH(D$1),1),"JJMMAA"),CleU,0),10),0)&lt;0,0,IFERROR(OFFSET('BDD PowerBI'!$A$1,MATCH(Consommation!$A15&amp;"\\"&amp;TEXT(Consommation!D$1,"JJMMAA"),CleU,0),10),0)-IFERROR(OFFSET('BDD PowerBI'!$A$1,MATCH(Consommation!$A15&amp;"\\"&amp;TEXT(DATE(YEAR(D$1)-1,MONTH(D$1),1),"JJMMAA"),CleU,0),10),0))</f>
        <v>0</v>
      </c>
      <c r="E15">
        <f ca="1">IF(IFERROR(OFFSET('BDD PowerBI'!$A$1,MATCH(Consommation!$A15&amp;"\\"&amp;TEXT(Consommation!E$1,"JJMMAA"),CleU,0),10),0)-IFERROR(OFFSET('BDD PowerBI'!$A$1,MATCH(Consommation!$A15&amp;"\\"&amp;TEXT(DATE(YEAR(E$1)-1,MONTH(E$1),1),"JJMMAA"),CleU,0),10),0)&lt;0,0,IFERROR(OFFSET('BDD PowerBI'!$A$1,MATCH(Consommation!$A15&amp;"\\"&amp;TEXT(Consommation!E$1,"JJMMAA"),CleU,0),10),0)-IFERROR(OFFSET('BDD PowerBI'!$A$1,MATCH(Consommation!$A15&amp;"\\"&amp;TEXT(DATE(YEAR(E$1)-1,MONTH(E$1),1),"JJMMAA"),CleU,0),10),0))</f>
        <v>0</v>
      </c>
      <c r="F15">
        <f ca="1">IF(IFERROR(OFFSET('BDD PowerBI'!$A$1,MATCH(Consommation!$A15&amp;"\\"&amp;TEXT(Consommation!F$1,"JJMMAA"),CleU,0),10),0)-IFERROR(OFFSET('BDD PowerBI'!$A$1,MATCH(Consommation!$A15&amp;"\\"&amp;TEXT(DATE(YEAR(F$1)-1,MONTH(F$1),1),"JJMMAA"),CleU,0),10),0)&lt;0,0,IFERROR(OFFSET('BDD PowerBI'!$A$1,MATCH(Consommation!$A15&amp;"\\"&amp;TEXT(Consommation!F$1,"JJMMAA"),CleU,0),10),0)-IFERROR(OFFSET('BDD PowerBI'!$A$1,MATCH(Consommation!$A15&amp;"\\"&amp;TEXT(DATE(YEAR(F$1)-1,MONTH(F$1),1),"JJMMAA"),CleU,0),10),0))</f>
        <v>0</v>
      </c>
      <c r="G15">
        <f ca="1">IF(IFERROR(OFFSET('BDD PowerBI'!$A$1,MATCH(Consommation!$A15&amp;"\\"&amp;TEXT(Consommation!G$1,"JJMMAA"),CleU,0),10),0)-IFERROR(OFFSET('BDD PowerBI'!$A$1,MATCH(Consommation!$A15&amp;"\\"&amp;TEXT(DATE(YEAR(G$1)-1,MONTH(G$1),1),"JJMMAA"),CleU,0),10),0)&lt;0,0,IFERROR(OFFSET('BDD PowerBI'!$A$1,MATCH(Consommation!$A15&amp;"\\"&amp;TEXT(Consommation!G$1,"JJMMAA"),CleU,0),10),0)-IFERROR(OFFSET('BDD PowerBI'!$A$1,MATCH(Consommation!$A15&amp;"\\"&amp;TEXT(DATE(YEAR(G$1)-1,MONTH(G$1),1),"JJMMAA"),CleU,0),10),0))</f>
        <v>0</v>
      </c>
      <c r="H15">
        <f ca="1">IF(IFERROR(OFFSET('BDD PowerBI'!$A$1,MATCH(Consommation!$A15&amp;"\\"&amp;TEXT(Consommation!H$1,"JJMMAA"),CleU,0),10),0)-IFERROR(OFFSET('BDD PowerBI'!$A$1,MATCH(Consommation!$A15&amp;"\\"&amp;TEXT(DATE(YEAR(H$1)-1,MONTH(H$1),1),"JJMMAA"),CleU,0),10),0)&lt;0,0,IFERROR(OFFSET('BDD PowerBI'!$A$1,MATCH(Consommation!$A15&amp;"\\"&amp;TEXT(Consommation!H$1,"JJMMAA"),CleU,0),10),0)-IFERROR(OFFSET('BDD PowerBI'!$A$1,MATCH(Consommation!$A15&amp;"\\"&amp;TEXT(DATE(YEAR(H$1)-1,MONTH(H$1),1),"JJMMAA"),CleU,0),10),0))</f>
        <v>0</v>
      </c>
      <c r="I15">
        <f ca="1">IF(IFERROR(OFFSET('BDD PowerBI'!$A$1,MATCH(Consommation!$A15&amp;"\\"&amp;TEXT(Consommation!I$1,"JJMMAA"),CleU,0),10),0)-IFERROR(OFFSET('BDD PowerBI'!$A$1,MATCH(Consommation!$A15&amp;"\\"&amp;TEXT(DATE(YEAR(I$1)-1,MONTH(I$1),1),"JJMMAA"),CleU,0),10),0)&lt;0,0,IFERROR(OFFSET('BDD PowerBI'!$A$1,MATCH(Consommation!$A15&amp;"\\"&amp;TEXT(Consommation!I$1,"JJMMAA"),CleU,0),10),0)-IFERROR(OFFSET('BDD PowerBI'!$A$1,MATCH(Consommation!$A15&amp;"\\"&amp;TEXT(DATE(YEAR(I$1)-1,MONTH(I$1),1),"JJMMAA"),CleU,0),10),0))</f>
        <v>0</v>
      </c>
      <c r="J15">
        <f ca="1">IF(IFERROR(OFFSET('BDD PowerBI'!$A$1,MATCH(Consommation!$A15&amp;"\\"&amp;TEXT(Consommation!J$1,"JJMMAA"),CleU,0),10),0)-IFERROR(OFFSET('BDD PowerBI'!$A$1,MATCH(Consommation!$A15&amp;"\\"&amp;TEXT(DATE(YEAR(J$1)-1,MONTH(J$1),1),"JJMMAA"),CleU,0),10),0)&lt;0,0,IFERROR(OFFSET('BDD PowerBI'!$A$1,MATCH(Consommation!$A15&amp;"\\"&amp;TEXT(Consommation!J$1,"JJMMAA"),CleU,0),10),0)-IFERROR(OFFSET('BDD PowerBI'!$A$1,MATCH(Consommation!$A15&amp;"\\"&amp;TEXT(DATE(YEAR(J$1)-1,MONTH(J$1),1),"JJMMAA"),CleU,0),10),0))</f>
        <v>0</v>
      </c>
      <c r="K15">
        <f ca="1">IF(IFERROR(OFFSET('BDD PowerBI'!$A$1,MATCH(Consommation!$A15&amp;"\\"&amp;TEXT(Consommation!K$1,"JJMMAA"),CleU,0),10),0)-IFERROR(OFFSET('BDD PowerBI'!$A$1,MATCH(Consommation!$A15&amp;"\\"&amp;TEXT(DATE(YEAR(K$1)-1,MONTH(K$1),1),"JJMMAA"),CleU,0),10),0)&lt;0,0,IFERROR(OFFSET('BDD PowerBI'!$A$1,MATCH(Consommation!$A15&amp;"\\"&amp;TEXT(Consommation!K$1,"JJMMAA"),CleU,0),10),0)-IFERROR(OFFSET('BDD PowerBI'!$A$1,MATCH(Consommation!$A15&amp;"\\"&amp;TEXT(DATE(YEAR(K$1)-1,MONTH(K$1),1),"JJMMAA"),CleU,0),10),0))</f>
        <v>0</v>
      </c>
      <c r="L15">
        <f ca="1">IF(IFERROR(OFFSET('BDD PowerBI'!$A$1,MATCH(Consommation!$A15&amp;"\\"&amp;TEXT(Consommation!L$1,"JJMMAA"),CleU,0),10),0)-IFERROR(OFFSET('BDD PowerBI'!$A$1,MATCH(Consommation!$A15&amp;"\\"&amp;TEXT(DATE(YEAR(L$1)-1,MONTH(L$1),1),"JJMMAA"),CleU,0),10),0)&lt;0,0,IFERROR(OFFSET('BDD PowerBI'!$A$1,MATCH(Consommation!$A15&amp;"\\"&amp;TEXT(Consommation!L$1,"JJMMAA"),CleU,0),10),0)-IFERROR(OFFSET('BDD PowerBI'!$A$1,MATCH(Consommation!$A15&amp;"\\"&amp;TEXT(DATE(YEAR(L$1)-1,MONTH(L$1),1),"JJMMAA"),CleU,0),10),0))</f>
        <v>0</v>
      </c>
      <c r="M15">
        <f ca="1">IF(IFERROR(OFFSET('BDD PowerBI'!$A$1,MATCH(Consommation!$A15&amp;"\\"&amp;TEXT(Consommation!M$1,"JJMMAA"),CleU,0),10),0)-IFERROR(OFFSET('BDD PowerBI'!$A$1,MATCH(Consommation!$A15&amp;"\\"&amp;TEXT(DATE(YEAR(M$1)-1,MONTH(M$1),1),"JJMMAA"),CleU,0),10),0)&lt;0,0,IFERROR(OFFSET('BDD PowerBI'!$A$1,MATCH(Consommation!$A15&amp;"\\"&amp;TEXT(Consommation!M$1,"JJMMAA"),CleU,0),10),0)-IFERROR(OFFSET('BDD PowerBI'!$A$1,MATCH(Consommation!$A15&amp;"\\"&amp;TEXT(DATE(YEAR(M$1)-1,MONTH(M$1),1),"JJMMAA"),CleU,0),10),0))</f>
        <v>89.4</v>
      </c>
      <c r="N15">
        <f ca="1">IF(IFERROR(OFFSET('BDD PowerBI'!$A$1,MATCH(Consommation!$A15&amp;"\\"&amp;TEXT(Consommation!N$1,"JJMMAA"),CleU,0),10),0)-IFERROR(OFFSET('BDD PowerBI'!$A$1,MATCH(Consommation!$A15&amp;"\\"&amp;TEXT(DATE(YEAR(N$1)-1,MONTH(N$1),1),"JJMMAA"),CleU,0),10),0)&lt;0,0,IFERROR(OFFSET('BDD PowerBI'!$A$1,MATCH(Consommation!$A15&amp;"\\"&amp;TEXT(Consommation!N$1,"JJMMAA"),CleU,0),10),0)-IFERROR(OFFSET('BDD PowerBI'!$A$1,MATCH(Consommation!$A15&amp;"\\"&amp;TEXT(DATE(YEAR(N$1)-1,MONTH(N$1),1),"JJMMAA"),CleU,0),10),0))</f>
        <v>120.07</v>
      </c>
      <c r="O15">
        <f ca="1">IF(IFERROR(OFFSET('BDD PowerBI'!$A$1,MATCH(Consommation!$A15&amp;"\\"&amp;TEXT(Consommation!O$1,"JJMMAA"),CleU,0),10),0)-IFERROR(OFFSET('BDD PowerBI'!$A$1,MATCH(Consommation!$A15&amp;"\\"&amp;TEXT(DATE(YEAR(O$1)-1,MONTH(O$1),1),"JJMMAA"),CleU,0),10),0)&lt;0,0,IFERROR(OFFSET('BDD PowerBI'!$A$1,MATCH(Consommation!$A15&amp;"\\"&amp;TEXT(Consommation!O$1,"JJMMAA"),CleU,0),10),0)-IFERROR(OFFSET('BDD PowerBI'!$A$1,MATCH(Consommation!$A15&amp;"\\"&amp;TEXT(DATE(YEAR(O$1)-1,MONTH(O$1),1),"JJMMAA"),CleU,0),10),0))</f>
        <v>226.1</v>
      </c>
      <c r="P15">
        <f ca="1">IF(IFERROR(OFFSET('BDD PowerBI'!$A$1,MATCH(Consommation!$A15&amp;"\\"&amp;TEXT(Consommation!P$1,"JJMMAA"),CleU,0),10),0)-IFERROR(OFFSET('BDD PowerBI'!$A$1,MATCH(Consommation!$A15&amp;"\\"&amp;TEXT(DATE(YEAR(P$1)-1,MONTH(P$1),1),"JJMMAA"),CleU,0),10),0)&lt;0,0,IFERROR(OFFSET('BDD PowerBI'!$A$1,MATCH(Consommation!$A15&amp;"\\"&amp;TEXT(Consommation!P$1,"JJMMAA"),CleU,0),10),0)-IFERROR(OFFSET('BDD PowerBI'!$A$1,MATCH(Consommation!$A15&amp;"\\"&amp;TEXT(DATE(YEAR(P$1)-1,MONTH(P$1),1),"JJMMAA"),CleU,0),10),0))</f>
        <v>353.4</v>
      </c>
      <c r="Q15">
        <f ca="1">IF(IFERROR(OFFSET('BDD PowerBI'!$A$1,MATCH(Consommation!$A15&amp;"\\"&amp;TEXT(Consommation!Q$1,"JJMMAA"),CleU,0),10),0)-IFERROR(OFFSET('BDD PowerBI'!$A$1,MATCH(Consommation!$A15&amp;"\\"&amp;TEXT(DATE(YEAR(Q$1)-1,MONTH(Q$1),1),"JJMMAA"),CleU,0),10),0)&lt;0,0,IFERROR(OFFSET('BDD PowerBI'!$A$1,MATCH(Consommation!$A15&amp;"\\"&amp;TEXT(Consommation!Q$1,"JJMMAA"),CleU,0),10),0)-IFERROR(OFFSET('BDD PowerBI'!$A$1,MATCH(Consommation!$A15&amp;"\\"&amp;TEXT(DATE(YEAR(Q$1)-1,MONTH(Q$1),1),"JJMMAA"),CleU,0),10),0))</f>
        <v>458.03</v>
      </c>
      <c r="R15">
        <f ca="1">IF(IFERROR(OFFSET('BDD PowerBI'!$A$1,MATCH(Consommation!$A15&amp;"\\"&amp;TEXT(Consommation!R$1,"JJMMAA"),CleU,0),10),0)-IFERROR(OFFSET('BDD PowerBI'!$A$1,MATCH(Consommation!$A15&amp;"\\"&amp;TEXT(DATE(YEAR(R$1)-1,MONTH(R$1),1),"JJMMAA"),CleU,0),10),0)&lt;0,0,IFERROR(OFFSET('BDD PowerBI'!$A$1,MATCH(Consommation!$A15&amp;"\\"&amp;TEXT(Consommation!R$1,"JJMMAA"),CleU,0),10),0)-IFERROR(OFFSET('BDD PowerBI'!$A$1,MATCH(Consommation!$A15&amp;"\\"&amp;TEXT(DATE(YEAR(R$1)-1,MONTH(R$1),1),"JJMMAA"),CleU,0),10),0))</f>
        <v>570.79999999999995</v>
      </c>
      <c r="S15">
        <f ca="1">IF(IFERROR(OFFSET('BDD PowerBI'!$A$1,MATCH(Consommation!$A15&amp;"\\"&amp;TEXT(Consommation!S$1,"JJMMAA"),CleU,0),10),0)-IFERROR(OFFSET('BDD PowerBI'!$A$1,MATCH(Consommation!$A15&amp;"\\"&amp;TEXT(DATE(YEAR(S$1)-1,MONTH(S$1),1),"JJMMAA"),CleU,0),10),0)&lt;0,0,IFERROR(OFFSET('BDD PowerBI'!$A$1,MATCH(Consommation!$A15&amp;"\\"&amp;TEXT(Consommation!S$1,"JJMMAA"),CleU,0),10),0)-IFERROR(OFFSET('BDD PowerBI'!$A$1,MATCH(Consommation!$A15&amp;"\\"&amp;TEXT(DATE(YEAR(S$1)-1,MONTH(S$1),1),"JJMMAA"),CleU,0),10),0))</f>
        <v>690.1</v>
      </c>
      <c r="T15">
        <f ca="1">IF(IFERROR(OFFSET('BDD PowerBI'!$A$1,MATCH(Consommation!$A15&amp;"\\"&amp;TEXT(Consommation!T$1,"JJMMAA"),CleU,0),10),0)-IFERROR(OFFSET('BDD PowerBI'!$A$1,MATCH(Consommation!$A15&amp;"\\"&amp;TEXT(DATE(YEAR(T$1)-1,MONTH(T$1),1),"JJMMAA"),CleU,0),10),0)&lt;0,0,IFERROR(OFFSET('BDD PowerBI'!$A$1,MATCH(Consommation!$A15&amp;"\\"&amp;TEXT(Consommation!T$1,"JJMMAA"),CleU,0),10),0)-IFERROR(OFFSET('BDD PowerBI'!$A$1,MATCH(Consommation!$A15&amp;"\\"&amp;TEXT(DATE(YEAR(T$1)-1,MONTH(T$1),1),"JJMMAA"),CleU,0),10),0))</f>
        <v>0</v>
      </c>
      <c r="U15">
        <f ca="1">IF(IFERROR(OFFSET('BDD PowerBI'!$A$1,MATCH(Consommation!$A15&amp;"\\"&amp;TEXT(Consommation!U$1,"JJMMAA"),CleU,0),10),0)-IFERROR(OFFSET('BDD PowerBI'!$A$1,MATCH(Consommation!$A15&amp;"\\"&amp;TEXT(DATE(YEAR(U$1)-1,MONTH(U$1),1),"JJMMAA"),CleU,0),10),0)&lt;0,0,IFERROR(OFFSET('BDD PowerBI'!$A$1,MATCH(Consommation!$A15&amp;"\\"&amp;TEXT(Consommation!U$1,"JJMMAA"),CleU,0),10),0)-IFERROR(OFFSET('BDD PowerBI'!$A$1,MATCH(Consommation!$A15&amp;"\\"&amp;TEXT(DATE(YEAR(U$1)-1,MONTH(U$1),1),"JJMMAA"),CleU,0),10),0))</f>
        <v>0</v>
      </c>
      <c r="V15">
        <f ca="1">IF(IFERROR(OFFSET('BDD PowerBI'!$A$1,MATCH(Consommation!$A15&amp;"\\"&amp;TEXT(Consommation!V$1,"JJMMAA"),CleU,0),10),0)-IFERROR(OFFSET('BDD PowerBI'!$A$1,MATCH(Consommation!$A15&amp;"\\"&amp;TEXT(DATE(YEAR(V$1)-1,MONTH(V$1),1),"JJMMAA"),CleU,0),10),0)&lt;0,0,IFERROR(OFFSET('BDD PowerBI'!$A$1,MATCH(Consommation!$A15&amp;"\\"&amp;TEXT(Consommation!V$1,"JJMMAA"),CleU,0),10),0)-IFERROR(OFFSET('BDD PowerBI'!$A$1,MATCH(Consommation!$A15&amp;"\\"&amp;TEXT(DATE(YEAR(V$1)-1,MONTH(V$1),1),"JJMMAA"),CleU,0),10),0))</f>
        <v>0</v>
      </c>
      <c r="W15">
        <f ca="1">IF(IFERROR(OFFSET('BDD PowerBI'!$A$1,MATCH(Consommation!$A15&amp;"\\"&amp;TEXT(Consommation!W$1,"JJMMAA"),CleU,0),10),0)-IFERROR(OFFSET('BDD PowerBI'!$A$1,MATCH(Consommation!$A15&amp;"\\"&amp;TEXT(DATE(YEAR(W$1)-1,MONTH(W$1),1),"JJMMAA"),CleU,0),10),0)&lt;0,0,IFERROR(OFFSET('BDD PowerBI'!$A$1,MATCH(Consommation!$A15&amp;"\\"&amp;TEXT(Consommation!W$1,"JJMMAA"),CleU,0),10),0)-IFERROR(OFFSET('BDD PowerBI'!$A$1,MATCH(Consommation!$A15&amp;"\\"&amp;TEXT(DATE(YEAR(W$1)-1,MONTH(W$1),1),"JJMMAA"),CleU,0),10),0))</f>
        <v>0</v>
      </c>
      <c r="X15">
        <f ca="1">IF(IFERROR(OFFSET('BDD PowerBI'!$A$1,MATCH(Consommation!$A15&amp;"\\"&amp;TEXT(Consommation!X$1,"JJMMAA"),CleU,0),10),0)-IFERROR(OFFSET('BDD PowerBI'!$A$1,MATCH(Consommation!$A15&amp;"\\"&amp;TEXT(DATE(YEAR(X$1)-1,MONTH(X$1),1),"JJMMAA"),CleU,0),10),0)&lt;0,0,IFERROR(OFFSET('BDD PowerBI'!$A$1,MATCH(Consommation!$A15&amp;"\\"&amp;TEXT(Consommation!X$1,"JJMMAA"),CleU,0),10),0)-IFERROR(OFFSET('BDD PowerBI'!$A$1,MATCH(Consommation!$A15&amp;"\\"&amp;TEXT(DATE(YEAR(X$1)-1,MONTH(X$1),1),"JJMMAA"),CleU,0),10),0))</f>
        <v>0</v>
      </c>
      <c r="Y15">
        <f ca="1">IF(IFERROR(OFFSET('BDD PowerBI'!$A$1,MATCH(Consommation!$A15&amp;"\\"&amp;TEXT(Consommation!Y$1,"JJMMAA"),CleU,0),10),0)-IFERROR(OFFSET('BDD PowerBI'!$A$1,MATCH(Consommation!$A15&amp;"\\"&amp;TEXT(DATE(YEAR(Y$1)-1,MONTH(Y$1),1),"JJMMAA"),CleU,0),10),0)&lt;0,0,IFERROR(OFFSET('BDD PowerBI'!$A$1,MATCH(Consommation!$A15&amp;"\\"&amp;TEXT(Consommation!Y$1,"JJMMAA"),CleU,0),10),0)-IFERROR(OFFSET('BDD PowerBI'!$A$1,MATCH(Consommation!$A15&amp;"\\"&amp;TEXT(DATE(YEAR(Y$1)-1,MONTH(Y$1),1),"JJMMAA"),CleU,0),10),0))</f>
        <v>0</v>
      </c>
      <c r="Z15">
        <f ca="1">IF(IFERROR(OFFSET('BDD PowerBI'!$A$1,MATCH(Consommation!$A15&amp;"\\"&amp;TEXT(Consommation!Z$1,"JJMMAA"),CleU,0),10),0)-IFERROR(OFFSET('BDD PowerBI'!$A$1,MATCH(Consommation!$A15&amp;"\\"&amp;TEXT(DATE(YEAR(Z$1)-1,MONTH(Z$1),1),"JJMMAA"),CleU,0),10),0)&lt;0,0,IFERROR(OFFSET('BDD PowerBI'!$A$1,MATCH(Consommation!$A15&amp;"\\"&amp;TEXT(Consommation!Z$1,"JJMMAA"),CleU,0),10),0)-IFERROR(OFFSET('BDD PowerBI'!$A$1,MATCH(Consommation!$A15&amp;"\\"&amp;TEXT(DATE(YEAR(Z$1)-1,MONTH(Z$1),1),"JJMMAA"),CleU,0),10),0))</f>
        <v>0</v>
      </c>
      <c r="AA15">
        <f ca="1">IF(IFERROR(OFFSET('BDD PowerBI'!$A$1,MATCH(Consommation!$A15&amp;"\\"&amp;TEXT(Consommation!AA$1,"JJMMAA"),CleU,0),10),0)-IFERROR(OFFSET('BDD PowerBI'!$A$1,MATCH(Consommation!$A15&amp;"\\"&amp;TEXT(DATE(YEAR(AA$1)-1,MONTH(AA$1),1),"JJMMAA"),CleU,0),10),0)&lt;0,0,IFERROR(OFFSET('BDD PowerBI'!$A$1,MATCH(Consommation!$A15&amp;"\\"&amp;TEXT(Consommation!AA$1,"JJMMAA"),CleU,0),10),0)-IFERROR(OFFSET('BDD PowerBI'!$A$1,MATCH(Consommation!$A15&amp;"\\"&amp;TEXT(DATE(YEAR(AA$1)-1,MONTH(AA$1),1),"JJMMAA"),CleU,0),10),0))</f>
        <v>0</v>
      </c>
      <c r="AB15">
        <f ca="1">IF(IFERROR(OFFSET('BDD PowerBI'!$A$1,MATCH(Consommation!$A15&amp;"\\"&amp;TEXT(Consommation!AB$1,"JJMMAA"),CleU,0),10),0)-IFERROR(OFFSET('BDD PowerBI'!$A$1,MATCH(Consommation!$A15&amp;"\\"&amp;TEXT(DATE(YEAR(AB$1)-1,MONTH(AB$1),1),"JJMMAA"),CleU,0),10),0)&lt;0,0,IFERROR(OFFSET('BDD PowerBI'!$A$1,MATCH(Consommation!$A15&amp;"\\"&amp;TEXT(Consommation!AB$1,"JJMMAA"),CleU,0),10),0)-IFERROR(OFFSET('BDD PowerBI'!$A$1,MATCH(Consommation!$A15&amp;"\\"&amp;TEXT(DATE(YEAR(AB$1)-1,MONTH(AB$1),1),"JJMMAA"),CleU,0),10),0))</f>
        <v>0</v>
      </c>
      <c r="AC15">
        <f ca="1">IF(IFERROR(OFFSET('BDD PowerBI'!$A$1,MATCH(Consommation!$A15&amp;"\\"&amp;TEXT(Consommation!AC$1,"JJMMAA"),CleU,0),10),0)-IFERROR(OFFSET('BDD PowerBI'!$A$1,MATCH(Consommation!$A15&amp;"\\"&amp;TEXT(DATE(YEAR(AC$1)-1,MONTH(AC$1),1),"JJMMAA"),CleU,0),10),0)&lt;0,0,IFERROR(OFFSET('BDD PowerBI'!$A$1,MATCH(Consommation!$A15&amp;"\\"&amp;TEXT(Consommation!AC$1,"JJMMAA"),CleU,0),10),0)-IFERROR(OFFSET('BDD PowerBI'!$A$1,MATCH(Consommation!$A15&amp;"\\"&amp;TEXT(DATE(YEAR(AC$1)-1,MONTH(AC$1),1),"JJMMAA"),CleU,0),10),0))</f>
        <v>0</v>
      </c>
      <c r="AD15">
        <f ca="1">IF(IFERROR(OFFSET('BDD PowerBI'!$A$1,MATCH(Consommation!$A15&amp;"\\"&amp;TEXT(Consommation!AD$1,"JJMMAA"),CleU,0),10),0)-IFERROR(OFFSET('BDD PowerBI'!$A$1,MATCH(Consommation!$A15&amp;"\\"&amp;TEXT(DATE(YEAR(AD$1)-1,MONTH(AD$1),1),"JJMMAA"),CleU,0),10),0)&lt;0,0,IFERROR(OFFSET('BDD PowerBI'!$A$1,MATCH(Consommation!$A15&amp;"\\"&amp;TEXT(Consommation!AD$1,"JJMMAA"),CleU,0),10),0)-IFERROR(OFFSET('BDD PowerBI'!$A$1,MATCH(Consommation!$A15&amp;"\\"&amp;TEXT(DATE(YEAR(AD$1)-1,MONTH(AD$1),1),"JJMMAA"),CleU,0),10),0))</f>
        <v>0</v>
      </c>
      <c r="AE15">
        <f ca="1">IF(IFERROR(OFFSET('BDD PowerBI'!$A$1,MATCH(Consommation!$A15&amp;"\\"&amp;TEXT(Consommation!AE$1,"JJMMAA"),CleU,0),10),0)-IFERROR(OFFSET('BDD PowerBI'!$A$1,MATCH(Consommation!$A15&amp;"\\"&amp;TEXT(DATE(YEAR(AE$1)-1,MONTH(AE$1),1),"JJMMAA"),CleU,0),10),0)&lt;0,0,IFERROR(OFFSET('BDD PowerBI'!$A$1,MATCH(Consommation!$A15&amp;"\\"&amp;TEXT(Consommation!AE$1,"JJMMAA"),CleU,0),10),0)-IFERROR(OFFSET('BDD PowerBI'!$A$1,MATCH(Consommation!$A15&amp;"\\"&amp;TEXT(DATE(YEAR(AE$1)-1,MONTH(AE$1),1),"JJMMAA"),CleU,0),10),0))</f>
        <v>0</v>
      </c>
    </row>
    <row r="16" spans="1:31" x14ac:dyDescent="0.25">
      <c r="A16" t="s">
        <v>147</v>
      </c>
      <c r="B16">
        <f ca="1">IF(IFERROR(OFFSET('BDD PowerBI'!$A$1,MATCH(Consommation!$A16&amp;"\\"&amp;TEXT(Consommation!B$1,"JJMMAA"),CleU,0),10),0)-IFERROR(OFFSET('BDD PowerBI'!$A$1,MATCH(Consommation!$A16&amp;"\\"&amp;TEXT(DATE(YEAR(B$1)-1,MONTH(B$1),1),"JJMMAA"),CleU,0),10),0)&lt;0,0,IFERROR(OFFSET('BDD PowerBI'!$A$1,MATCH(Consommation!$A16&amp;"\\"&amp;TEXT(Consommation!B$1,"JJMMAA"),CleU,0),10),0)-IFERROR(OFFSET('BDD PowerBI'!$A$1,MATCH(Consommation!$A16&amp;"\\"&amp;TEXT(DATE(YEAR(B$1)-1,MONTH(B$1),1),"JJMMAA"),CleU,0),10),0))</f>
        <v>0</v>
      </c>
      <c r="C16">
        <f ca="1">IF(IFERROR(OFFSET('BDD PowerBI'!$A$1,MATCH(Consommation!$A16&amp;"\\"&amp;TEXT(Consommation!C$1,"JJMMAA"),CleU,0),10),0)-IFERROR(OFFSET('BDD PowerBI'!$A$1,MATCH(Consommation!$A16&amp;"\\"&amp;TEXT(DATE(YEAR(C$1)-1,MONTH(C$1),1),"JJMMAA"),CleU,0),10),0)&lt;0,0,IFERROR(OFFSET('BDD PowerBI'!$A$1,MATCH(Consommation!$A16&amp;"\\"&amp;TEXT(Consommation!C$1,"JJMMAA"),CleU,0),10),0)-IFERROR(OFFSET('BDD PowerBI'!$A$1,MATCH(Consommation!$A16&amp;"\\"&amp;TEXT(DATE(YEAR(C$1)-1,MONTH(C$1),1),"JJMMAA"),CleU,0),10),0))</f>
        <v>0</v>
      </c>
      <c r="D16">
        <f ca="1">IF(IFERROR(OFFSET('BDD PowerBI'!$A$1,MATCH(Consommation!$A16&amp;"\\"&amp;TEXT(Consommation!D$1,"JJMMAA"),CleU,0),10),0)-IFERROR(OFFSET('BDD PowerBI'!$A$1,MATCH(Consommation!$A16&amp;"\\"&amp;TEXT(DATE(YEAR(D$1)-1,MONTH(D$1),1),"JJMMAA"),CleU,0),10),0)&lt;0,0,IFERROR(OFFSET('BDD PowerBI'!$A$1,MATCH(Consommation!$A16&amp;"\\"&amp;TEXT(Consommation!D$1,"JJMMAA"),CleU,0),10),0)-IFERROR(OFFSET('BDD PowerBI'!$A$1,MATCH(Consommation!$A16&amp;"\\"&amp;TEXT(DATE(YEAR(D$1)-1,MONTH(D$1),1),"JJMMAA"),CleU,0),10),0))</f>
        <v>0</v>
      </c>
      <c r="E16">
        <f ca="1">IF(IFERROR(OFFSET('BDD PowerBI'!$A$1,MATCH(Consommation!$A16&amp;"\\"&amp;TEXT(Consommation!E$1,"JJMMAA"),CleU,0),10),0)-IFERROR(OFFSET('BDD PowerBI'!$A$1,MATCH(Consommation!$A16&amp;"\\"&amp;TEXT(DATE(YEAR(E$1)-1,MONTH(E$1),1),"JJMMAA"),CleU,0),10),0)&lt;0,0,IFERROR(OFFSET('BDD PowerBI'!$A$1,MATCH(Consommation!$A16&amp;"\\"&amp;TEXT(Consommation!E$1,"JJMMAA"),CleU,0),10),0)-IFERROR(OFFSET('BDD PowerBI'!$A$1,MATCH(Consommation!$A16&amp;"\\"&amp;TEXT(DATE(YEAR(E$1)-1,MONTH(E$1),1),"JJMMAA"),CleU,0),10),0))</f>
        <v>0</v>
      </c>
      <c r="F16">
        <f ca="1">IF(IFERROR(OFFSET('BDD PowerBI'!$A$1,MATCH(Consommation!$A16&amp;"\\"&amp;TEXT(Consommation!F$1,"JJMMAA"),CleU,0),10),0)-IFERROR(OFFSET('BDD PowerBI'!$A$1,MATCH(Consommation!$A16&amp;"\\"&amp;TEXT(DATE(YEAR(F$1)-1,MONTH(F$1),1),"JJMMAA"),CleU,0),10),0)&lt;0,0,IFERROR(OFFSET('BDD PowerBI'!$A$1,MATCH(Consommation!$A16&amp;"\\"&amp;TEXT(Consommation!F$1,"JJMMAA"),CleU,0),10),0)-IFERROR(OFFSET('BDD PowerBI'!$A$1,MATCH(Consommation!$A16&amp;"\\"&amp;TEXT(DATE(YEAR(F$1)-1,MONTH(F$1),1),"JJMMAA"),CleU,0),10),0))</f>
        <v>0</v>
      </c>
      <c r="G16">
        <f ca="1">IF(IFERROR(OFFSET('BDD PowerBI'!$A$1,MATCH(Consommation!$A16&amp;"\\"&amp;TEXT(Consommation!G$1,"JJMMAA"),CleU,0),10),0)-IFERROR(OFFSET('BDD PowerBI'!$A$1,MATCH(Consommation!$A16&amp;"\\"&amp;TEXT(DATE(YEAR(G$1)-1,MONTH(G$1),1),"JJMMAA"),CleU,0),10),0)&lt;0,0,IFERROR(OFFSET('BDD PowerBI'!$A$1,MATCH(Consommation!$A16&amp;"\\"&amp;TEXT(Consommation!G$1,"JJMMAA"),CleU,0),10),0)-IFERROR(OFFSET('BDD PowerBI'!$A$1,MATCH(Consommation!$A16&amp;"\\"&amp;TEXT(DATE(YEAR(G$1)-1,MONTH(G$1),1),"JJMMAA"),CleU,0),10),0))</f>
        <v>0</v>
      </c>
      <c r="H16">
        <f ca="1">IF(IFERROR(OFFSET('BDD PowerBI'!$A$1,MATCH(Consommation!$A16&amp;"\\"&amp;TEXT(Consommation!H$1,"JJMMAA"),CleU,0),10),0)-IFERROR(OFFSET('BDD PowerBI'!$A$1,MATCH(Consommation!$A16&amp;"\\"&amp;TEXT(DATE(YEAR(H$1)-1,MONTH(H$1),1),"JJMMAA"),CleU,0),10),0)&lt;0,0,IFERROR(OFFSET('BDD PowerBI'!$A$1,MATCH(Consommation!$A16&amp;"\\"&amp;TEXT(Consommation!H$1,"JJMMAA"),CleU,0),10),0)-IFERROR(OFFSET('BDD PowerBI'!$A$1,MATCH(Consommation!$A16&amp;"\\"&amp;TEXT(DATE(YEAR(H$1)-1,MONTH(H$1),1),"JJMMAA"),CleU,0),10),0))</f>
        <v>0</v>
      </c>
      <c r="I16">
        <f ca="1">IF(IFERROR(OFFSET('BDD PowerBI'!$A$1,MATCH(Consommation!$A16&amp;"\\"&amp;TEXT(Consommation!I$1,"JJMMAA"),CleU,0),10),0)-IFERROR(OFFSET('BDD PowerBI'!$A$1,MATCH(Consommation!$A16&amp;"\\"&amp;TEXT(DATE(YEAR(I$1)-1,MONTH(I$1),1),"JJMMAA"),CleU,0),10),0)&lt;0,0,IFERROR(OFFSET('BDD PowerBI'!$A$1,MATCH(Consommation!$A16&amp;"\\"&amp;TEXT(Consommation!I$1,"JJMMAA"),CleU,0),10),0)-IFERROR(OFFSET('BDD PowerBI'!$A$1,MATCH(Consommation!$A16&amp;"\\"&amp;TEXT(DATE(YEAR(I$1)-1,MONTH(I$1),1),"JJMMAA"),CleU,0),10),0))</f>
        <v>0</v>
      </c>
      <c r="J16">
        <f ca="1">IF(IFERROR(OFFSET('BDD PowerBI'!$A$1,MATCH(Consommation!$A16&amp;"\\"&amp;TEXT(Consommation!J$1,"JJMMAA"),CleU,0),10),0)-IFERROR(OFFSET('BDD PowerBI'!$A$1,MATCH(Consommation!$A16&amp;"\\"&amp;TEXT(DATE(YEAR(J$1)-1,MONTH(J$1),1),"JJMMAA"),CleU,0),10),0)&lt;0,0,IFERROR(OFFSET('BDD PowerBI'!$A$1,MATCH(Consommation!$A16&amp;"\\"&amp;TEXT(Consommation!J$1,"JJMMAA"),CleU,0),10),0)-IFERROR(OFFSET('BDD PowerBI'!$A$1,MATCH(Consommation!$A16&amp;"\\"&amp;TEXT(DATE(YEAR(J$1)-1,MONTH(J$1),1),"JJMMAA"),CleU,0),10),0))</f>
        <v>0</v>
      </c>
      <c r="K16">
        <f ca="1">IF(IFERROR(OFFSET('BDD PowerBI'!$A$1,MATCH(Consommation!$A16&amp;"\\"&amp;TEXT(Consommation!K$1,"JJMMAA"),CleU,0),10),0)-IFERROR(OFFSET('BDD PowerBI'!$A$1,MATCH(Consommation!$A16&amp;"\\"&amp;TEXT(DATE(YEAR(K$1)-1,MONTH(K$1),1),"JJMMAA"),CleU,0),10),0)&lt;0,0,IFERROR(OFFSET('BDD PowerBI'!$A$1,MATCH(Consommation!$A16&amp;"\\"&amp;TEXT(Consommation!K$1,"JJMMAA"),CleU,0),10),0)-IFERROR(OFFSET('BDD PowerBI'!$A$1,MATCH(Consommation!$A16&amp;"\\"&amp;TEXT(DATE(YEAR(K$1)-1,MONTH(K$1),1),"JJMMAA"),CleU,0),10),0))</f>
        <v>0</v>
      </c>
      <c r="L16">
        <f ca="1">IF(IFERROR(OFFSET('BDD PowerBI'!$A$1,MATCH(Consommation!$A16&amp;"\\"&amp;TEXT(Consommation!L$1,"JJMMAA"),CleU,0),10),0)-IFERROR(OFFSET('BDD PowerBI'!$A$1,MATCH(Consommation!$A16&amp;"\\"&amp;TEXT(DATE(YEAR(L$1)-1,MONTH(L$1),1),"JJMMAA"),CleU,0),10),0)&lt;0,0,IFERROR(OFFSET('BDD PowerBI'!$A$1,MATCH(Consommation!$A16&amp;"\\"&amp;TEXT(Consommation!L$1,"JJMMAA"),CleU,0),10),0)-IFERROR(OFFSET('BDD PowerBI'!$A$1,MATCH(Consommation!$A16&amp;"\\"&amp;TEXT(DATE(YEAR(L$1)-1,MONTH(L$1),1),"JJMMAA"),CleU,0),10),0))</f>
        <v>0</v>
      </c>
      <c r="M16">
        <f ca="1">IF(IFERROR(OFFSET('BDD PowerBI'!$A$1,MATCH(Consommation!$A16&amp;"\\"&amp;TEXT(Consommation!M$1,"JJMMAA"),CleU,0),10),0)-IFERROR(OFFSET('BDD PowerBI'!$A$1,MATCH(Consommation!$A16&amp;"\\"&amp;TEXT(DATE(YEAR(M$1)-1,MONTH(M$1),1),"JJMMAA"),CleU,0),10),0)&lt;0,0,IFERROR(OFFSET('BDD PowerBI'!$A$1,MATCH(Consommation!$A16&amp;"\\"&amp;TEXT(Consommation!M$1,"JJMMAA"),CleU,0),10),0)-IFERROR(OFFSET('BDD PowerBI'!$A$1,MATCH(Consommation!$A16&amp;"\\"&amp;TEXT(DATE(YEAR(M$1)-1,MONTH(M$1),1),"JJMMAA"),CleU,0),10),0))</f>
        <v>32952.699999999997</v>
      </c>
      <c r="N16">
        <f ca="1">IF(IFERROR(OFFSET('BDD PowerBI'!$A$1,MATCH(Consommation!$A16&amp;"\\"&amp;TEXT(Consommation!N$1,"JJMMAA"),CleU,0),10),0)-IFERROR(OFFSET('BDD PowerBI'!$A$1,MATCH(Consommation!$A16&amp;"\\"&amp;TEXT(DATE(YEAR(N$1)-1,MONTH(N$1),1),"JJMMAA"),CleU,0),10),0)&lt;0,0,IFERROR(OFFSET('BDD PowerBI'!$A$1,MATCH(Consommation!$A16&amp;"\\"&amp;TEXT(Consommation!N$1,"JJMMAA"),CleU,0),10),0)-IFERROR(OFFSET('BDD PowerBI'!$A$1,MATCH(Consommation!$A16&amp;"\\"&amp;TEXT(DATE(YEAR(N$1)-1,MONTH(N$1),1),"JJMMAA"),CleU,0),10),0))</f>
        <v>37369.599999999999</v>
      </c>
      <c r="O16">
        <f ca="1">IF(IFERROR(OFFSET('BDD PowerBI'!$A$1,MATCH(Consommation!$A16&amp;"\\"&amp;TEXT(Consommation!O$1,"JJMMAA"),CleU,0),10),0)-IFERROR(OFFSET('BDD PowerBI'!$A$1,MATCH(Consommation!$A16&amp;"\\"&amp;TEXT(DATE(YEAR(O$1)-1,MONTH(O$1),1),"JJMMAA"),CleU,0),10),0)&lt;0,0,IFERROR(OFFSET('BDD PowerBI'!$A$1,MATCH(Consommation!$A16&amp;"\\"&amp;TEXT(Consommation!O$1,"JJMMAA"),CleU,0),10),0)-IFERROR(OFFSET('BDD PowerBI'!$A$1,MATCH(Consommation!$A16&amp;"\\"&amp;TEXT(DATE(YEAR(O$1)-1,MONTH(O$1),1),"JJMMAA"),CleU,0),10),0))</f>
        <v>41567.9</v>
      </c>
      <c r="P16">
        <f ca="1">IF(IFERROR(OFFSET('BDD PowerBI'!$A$1,MATCH(Consommation!$A16&amp;"\\"&amp;TEXT(Consommation!P$1,"JJMMAA"),CleU,0),10),0)-IFERROR(OFFSET('BDD PowerBI'!$A$1,MATCH(Consommation!$A16&amp;"\\"&amp;TEXT(DATE(YEAR(P$1)-1,MONTH(P$1),1),"JJMMAA"),CleU,0),10),0)&lt;0,0,IFERROR(OFFSET('BDD PowerBI'!$A$1,MATCH(Consommation!$A16&amp;"\\"&amp;TEXT(Consommation!P$1,"JJMMAA"),CleU,0),10),0)-IFERROR(OFFSET('BDD PowerBI'!$A$1,MATCH(Consommation!$A16&amp;"\\"&amp;TEXT(DATE(YEAR(P$1)-1,MONTH(P$1),1),"JJMMAA"),CleU,0),10),0))</f>
        <v>46566.5</v>
      </c>
      <c r="Q16">
        <f ca="1">IF(IFERROR(OFFSET('BDD PowerBI'!$A$1,MATCH(Consommation!$A16&amp;"\\"&amp;TEXT(Consommation!Q$1,"JJMMAA"),CleU,0),10),0)-IFERROR(OFFSET('BDD PowerBI'!$A$1,MATCH(Consommation!$A16&amp;"\\"&amp;TEXT(DATE(YEAR(Q$1)-1,MONTH(Q$1),1),"JJMMAA"),CleU,0),10),0)&lt;0,0,IFERROR(OFFSET('BDD PowerBI'!$A$1,MATCH(Consommation!$A16&amp;"\\"&amp;TEXT(Consommation!Q$1,"JJMMAA"),CleU,0),10),0)-IFERROR(OFFSET('BDD PowerBI'!$A$1,MATCH(Consommation!$A16&amp;"\\"&amp;TEXT(DATE(YEAR(Q$1)-1,MONTH(Q$1),1),"JJMMAA"),CleU,0),10),0))</f>
        <v>51574.400000000001</v>
      </c>
      <c r="R16">
        <f ca="1">IF(IFERROR(OFFSET('BDD PowerBI'!$A$1,MATCH(Consommation!$A16&amp;"\\"&amp;TEXT(Consommation!R$1,"JJMMAA"),CleU,0),10),0)-IFERROR(OFFSET('BDD PowerBI'!$A$1,MATCH(Consommation!$A16&amp;"\\"&amp;TEXT(DATE(YEAR(R$1)-1,MONTH(R$1),1),"JJMMAA"),CleU,0),10),0)&lt;0,0,IFERROR(OFFSET('BDD PowerBI'!$A$1,MATCH(Consommation!$A16&amp;"\\"&amp;TEXT(Consommation!R$1,"JJMMAA"),CleU,0),10),0)-IFERROR(OFFSET('BDD PowerBI'!$A$1,MATCH(Consommation!$A16&amp;"\\"&amp;TEXT(DATE(YEAR(R$1)-1,MONTH(R$1),1),"JJMMAA"),CleU,0),10),0))</f>
        <v>57392.3</v>
      </c>
      <c r="S16">
        <f ca="1">IF(IFERROR(OFFSET('BDD PowerBI'!$A$1,MATCH(Consommation!$A16&amp;"\\"&amp;TEXT(Consommation!S$1,"JJMMAA"),CleU,0),10),0)-IFERROR(OFFSET('BDD PowerBI'!$A$1,MATCH(Consommation!$A16&amp;"\\"&amp;TEXT(DATE(YEAR(S$1)-1,MONTH(S$1),1),"JJMMAA"),CleU,0),10),0)&lt;0,0,IFERROR(OFFSET('BDD PowerBI'!$A$1,MATCH(Consommation!$A16&amp;"\\"&amp;TEXT(Consommation!S$1,"JJMMAA"),CleU,0),10),0)-IFERROR(OFFSET('BDD PowerBI'!$A$1,MATCH(Consommation!$A16&amp;"\\"&amp;TEXT(DATE(YEAR(S$1)-1,MONTH(S$1),1),"JJMMAA"),CleU,0),10),0))</f>
        <v>62443.199999999997</v>
      </c>
      <c r="T16">
        <f ca="1">IF(IFERROR(OFFSET('BDD PowerBI'!$A$1,MATCH(Consommation!$A16&amp;"\\"&amp;TEXT(Consommation!T$1,"JJMMAA"),CleU,0),10),0)-IFERROR(OFFSET('BDD PowerBI'!$A$1,MATCH(Consommation!$A16&amp;"\\"&amp;TEXT(DATE(YEAR(T$1)-1,MONTH(T$1),1),"JJMMAA"),CleU,0),10),0)&lt;0,0,IFERROR(OFFSET('BDD PowerBI'!$A$1,MATCH(Consommation!$A16&amp;"\\"&amp;TEXT(Consommation!T$1,"JJMMAA"),CleU,0),10),0)-IFERROR(OFFSET('BDD PowerBI'!$A$1,MATCH(Consommation!$A16&amp;"\\"&amp;TEXT(DATE(YEAR(T$1)-1,MONTH(T$1),1),"JJMMAA"),CleU,0),10),0))</f>
        <v>0</v>
      </c>
      <c r="U16">
        <f ca="1">IF(IFERROR(OFFSET('BDD PowerBI'!$A$1,MATCH(Consommation!$A16&amp;"\\"&amp;TEXT(Consommation!U$1,"JJMMAA"),CleU,0),10),0)-IFERROR(OFFSET('BDD PowerBI'!$A$1,MATCH(Consommation!$A16&amp;"\\"&amp;TEXT(DATE(YEAR(U$1)-1,MONTH(U$1),1),"JJMMAA"),CleU,0),10),0)&lt;0,0,IFERROR(OFFSET('BDD PowerBI'!$A$1,MATCH(Consommation!$A16&amp;"\\"&amp;TEXT(Consommation!U$1,"JJMMAA"),CleU,0),10),0)-IFERROR(OFFSET('BDD PowerBI'!$A$1,MATCH(Consommation!$A16&amp;"\\"&amp;TEXT(DATE(YEAR(U$1)-1,MONTH(U$1),1),"JJMMAA"),CleU,0),10),0))</f>
        <v>0</v>
      </c>
      <c r="V16">
        <f ca="1">IF(IFERROR(OFFSET('BDD PowerBI'!$A$1,MATCH(Consommation!$A16&amp;"\\"&amp;TEXT(Consommation!V$1,"JJMMAA"),CleU,0),10),0)-IFERROR(OFFSET('BDD PowerBI'!$A$1,MATCH(Consommation!$A16&amp;"\\"&amp;TEXT(DATE(YEAR(V$1)-1,MONTH(V$1),1),"JJMMAA"),CleU,0),10),0)&lt;0,0,IFERROR(OFFSET('BDD PowerBI'!$A$1,MATCH(Consommation!$A16&amp;"\\"&amp;TEXT(Consommation!V$1,"JJMMAA"),CleU,0),10),0)-IFERROR(OFFSET('BDD PowerBI'!$A$1,MATCH(Consommation!$A16&amp;"\\"&amp;TEXT(DATE(YEAR(V$1)-1,MONTH(V$1),1),"JJMMAA"),CleU,0),10),0))</f>
        <v>0</v>
      </c>
      <c r="W16">
        <f ca="1">IF(IFERROR(OFFSET('BDD PowerBI'!$A$1,MATCH(Consommation!$A16&amp;"\\"&amp;TEXT(Consommation!W$1,"JJMMAA"),CleU,0),10),0)-IFERROR(OFFSET('BDD PowerBI'!$A$1,MATCH(Consommation!$A16&amp;"\\"&amp;TEXT(DATE(YEAR(W$1)-1,MONTH(W$1),1),"JJMMAA"),CleU,0),10),0)&lt;0,0,IFERROR(OFFSET('BDD PowerBI'!$A$1,MATCH(Consommation!$A16&amp;"\\"&amp;TEXT(Consommation!W$1,"JJMMAA"),CleU,0),10),0)-IFERROR(OFFSET('BDD PowerBI'!$A$1,MATCH(Consommation!$A16&amp;"\\"&amp;TEXT(DATE(YEAR(W$1)-1,MONTH(W$1),1),"JJMMAA"),CleU,0),10),0))</f>
        <v>0</v>
      </c>
      <c r="X16">
        <f ca="1">IF(IFERROR(OFFSET('BDD PowerBI'!$A$1,MATCH(Consommation!$A16&amp;"\\"&amp;TEXT(Consommation!X$1,"JJMMAA"),CleU,0),10),0)-IFERROR(OFFSET('BDD PowerBI'!$A$1,MATCH(Consommation!$A16&amp;"\\"&amp;TEXT(DATE(YEAR(X$1)-1,MONTH(X$1),1),"JJMMAA"),CleU,0),10),0)&lt;0,0,IFERROR(OFFSET('BDD PowerBI'!$A$1,MATCH(Consommation!$A16&amp;"\\"&amp;TEXT(Consommation!X$1,"JJMMAA"),CleU,0),10),0)-IFERROR(OFFSET('BDD PowerBI'!$A$1,MATCH(Consommation!$A16&amp;"\\"&amp;TEXT(DATE(YEAR(X$1)-1,MONTH(X$1),1),"JJMMAA"),CleU,0),10),0))</f>
        <v>0</v>
      </c>
      <c r="Y16">
        <f ca="1">IF(IFERROR(OFFSET('BDD PowerBI'!$A$1,MATCH(Consommation!$A16&amp;"\\"&amp;TEXT(Consommation!Y$1,"JJMMAA"),CleU,0),10),0)-IFERROR(OFFSET('BDD PowerBI'!$A$1,MATCH(Consommation!$A16&amp;"\\"&amp;TEXT(DATE(YEAR(Y$1)-1,MONTH(Y$1),1),"JJMMAA"),CleU,0),10),0)&lt;0,0,IFERROR(OFFSET('BDD PowerBI'!$A$1,MATCH(Consommation!$A16&amp;"\\"&amp;TEXT(Consommation!Y$1,"JJMMAA"),CleU,0),10),0)-IFERROR(OFFSET('BDD PowerBI'!$A$1,MATCH(Consommation!$A16&amp;"\\"&amp;TEXT(DATE(YEAR(Y$1)-1,MONTH(Y$1),1),"JJMMAA"),CleU,0),10),0))</f>
        <v>0</v>
      </c>
      <c r="Z16">
        <f ca="1">IF(IFERROR(OFFSET('BDD PowerBI'!$A$1,MATCH(Consommation!$A16&amp;"\\"&amp;TEXT(Consommation!Z$1,"JJMMAA"),CleU,0),10),0)-IFERROR(OFFSET('BDD PowerBI'!$A$1,MATCH(Consommation!$A16&amp;"\\"&amp;TEXT(DATE(YEAR(Z$1)-1,MONTH(Z$1),1),"JJMMAA"),CleU,0),10),0)&lt;0,0,IFERROR(OFFSET('BDD PowerBI'!$A$1,MATCH(Consommation!$A16&amp;"\\"&amp;TEXT(Consommation!Z$1,"JJMMAA"),CleU,0),10),0)-IFERROR(OFFSET('BDD PowerBI'!$A$1,MATCH(Consommation!$A16&amp;"\\"&amp;TEXT(DATE(YEAR(Z$1)-1,MONTH(Z$1),1),"JJMMAA"),CleU,0),10),0))</f>
        <v>0</v>
      </c>
      <c r="AA16">
        <f ca="1">IF(IFERROR(OFFSET('BDD PowerBI'!$A$1,MATCH(Consommation!$A16&amp;"\\"&amp;TEXT(Consommation!AA$1,"JJMMAA"),CleU,0),10),0)-IFERROR(OFFSET('BDD PowerBI'!$A$1,MATCH(Consommation!$A16&amp;"\\"&amp;TEXT(DATE(YEAR(AA$1)-1,MONTH(AA$1),1),"JJMMAA"),CleU,0),10),0)&lt;0,0,IFERROR(OFFSET('BDD PowerBI'!$A$1,MATCH(Consommation!$A16&amp;"\\"&amp;TEXT(Consommation!AA$1,"JJMMAA"),CleU,0),10),0)-IFERROR(OFFSET('BDD PowerBI'!$A$1,MATCH(Consommation!$A16&amp;"\\"&amp;TEXT(DATE(YEAR(AA$1)-1,MONTH(AA$1),1),"JJMMAA"),CleU,0),10),0))</f>
        <v>0</v>
      </c>
      <c r="AB16">
        <f ca="1">IF(IFERROR(OFFSET('BDD PowerBI'!$A$1,MATCH(Consommation!$A16&amp;"\\"&amp;TEXT(Consommation!AB$1,"JJMMAA"),CleU,0),10),0)-IFERROR(OFFSET('BDD PowerBI'!$A$1,MATCH(Consommation!$A16&amp;"\\"&amp;TEXT(DATE(YEAR(AB$1)-1,MONTH(AB$1),1),"JJMMAA"),CleU,0),10),0)&lt;0,0,IFERROR(OFFSET('BDD PowerBI'!$A$1,MATCH(Consommation!$A16&amp;"\\"&amp;TEXT(Consommation!AB$1,"JJMMAA"),CleU,0),10),0)-IFERROR(OFFSET('BDD PowerBI'!$A$1,MATCH(Consommation!$A16&amp;"\\"&amp;TEXT(DATE(YEAR(AB$1)-1,MONTH(AB$1),1),"JJMMAA"),CleU,0),10),0))</f>
        <v>0</v>
      </c>
      <c r="AC16">
        <f ca="1">IF(IFERROR(OFFSET('BDD PowerBI'!$A$1,MATCH(Consommation!$A16&amp;"\\"&amp;TEXT(Consommation!AC$1,"JJMMAA"),CleU,0),10),0)-IFERROR(OFFSET('BDD PowerBI'!$A$1,MATCH(Consommation!$A16&amp;"\\"&amp;TEXT(DATE(YEAR(AC$1)-1,MONTH(AC$1),1),"JJMMAA"),CleU,0),10),0)&lt;0,0,IFERROR(OFFSET('BDD PowerBI'!$A$1,MATCH(Consommation!$A16&amp;"\\"&amp;TEXT(Consommation!AC$1,"JJMMAA"),CleU,0),10),0)-IFERROR(OFFSET('BDD PowerBI'!$A$1,MATCH(Consommation!$A16&amp;"\\"&amp;TEXT(DATE(YEAR(AC$1)-1,MONTH(AC$1),1),"JJMMAA"),CleU,0),10),0))</f>
        <v>0</v>
      </c>
      <c r="AD16">
        <f ca="1">IF(IFERROR(OFFSET('BDD PowerBI'!$A$1,MATCH(Consommation!$A16&amp;"\\"&amp;TEXT(Consommation!AD$1,"JJMMAA"),CleU,0),10),0)-IFERROR(OFFSET('BDD PowerBI'!$A$1,MATCH(Consommation!$A16&amp;"\\"&amp;TEXT(DATE(YEAR(AD$1)-1,MONTH(AD$1),1),"JJMMAA"),CleU,0),10),0)&lt;0,0,IFERROR(OFFSET('BDD PowerBI'!$A$1,MATCH(Consommation!$A16&amp;"\\"&amp;TEXT(Consommation!AD$1,"JJMMAA"),CleU,0),10),0)-IFERROR(OFFSET('BDD PowerBI'!$A$1,MATCH(Consommation!$A16&amp;"\\"&amp;TEXT(DATE(YEAR(AD$1)-1,MONTH(AD$1),1),"JJMMAA"),CleU,0),10),0))</f>
        <v>0</v>
      </c>
      <c r="AE16">
        <f ca="1">IF(IFERROR(OFFSET('BDD PowerBI'!$A$1,MATCH(Consommation!$A16&amp;"\\"&amp;TEXT(Consommation!AE$1,"JJMMAA"),CleU,0),10),0)-IFERROR(OFFSET('BDD PowerBI'!$A$1,MATCH(Consommation!$A16&amp;"\\"&amp;TEXT(DATE(YEAR(AE$1)-1,MONTH(AE$1),1),"JJMMAA"),CleU,0),10),0)&lt;0,0,IFERROR(OFFSET('BDD PowerBI'!$A$1,MATCH(Consommation!$A16&amp;"\\"&amp;TEXT(Consommation!AE$1,"JJMMAA"),CleU,0),10),0)-IFERROR(OFFSET('BDD PowerBI'!$A$1,MATCH(Consommation!$A16&amp;"\\"&amp;TEXT(DATE(YEAR(AE$1)-1,MONTH(AE$1),1),"JJMMAA"),CleU,0),10),0))</f>
        <v>0</v>
      </c>
    </row>
    <row r="17" spans="1:31" x14ac:dyDescent="0.25">
      <c r="A17" t="s">
        <v>148</v>
      </c>
      <c r="B17">
        <f ca="1">IF(IFERROR(OFFSET('BDD PowerBI'!$A$1,MATCH(Consommation!$A17&amp;"\\"&amp;TEXT(Consommation!B$1,"JJMMAA"),CleU,0),10),0)-IFERROR(OFFSET('BDD PowerBI'!$A$1,MATCH(Consommation!$A17&amp;"\\"&amp;TEXT(DATE(YEAR(B$1)-1,MONTH(B$1),1),"JJMMAA"),CleU,0),10),0)&lt;0,0,IFERROR(OFFSET('BDD PowerBI'!$A$1,MATCH(Consommation!$A17&amp;"\\"&amp;TEXT(Consommation!B$1,"JJMMAA"),CleU,0),10),0)-IFERROR(OFFSET('BDD PowerBI'!$A$1,MATCH(Consommation!$A17&amp;"\\"&amp;TEXT(DATE(YEAR(B$1)-1,MONTH(B$1),1),"JJMMAA"),CleU,0),10),0))</f>
        <v>0</v>
      </c>
      <c r="C17">
        <f ca="1">IF(IFERROR(OFFSET('BDD PowerBI'!$A$1,MATCH(Consommation!$A17&amp;"\\"&amp;TEXT(Consommation!C$1,"JJMMAA"),CleU,0),10),0)-IFERROR(OFFSET('BDD PowerBI'!$A$1,MATCH(Consommation!$A17&amp;"\\"&amp;TEXT(DATE(YEAR(C$1)-1,MONTH(C$1),1),"JJMMAA"),CleU,0),10),0)&lt;0,0,IFERROR(OFFSET('BDD PowerBI'!$A$1,MATCH(Consommation!$A17&amp;"\\"&amp;TEXT(Consommation!C$1,"JJMMAA"),CleU,0),10),0)-IFERROR(OFFSET('BDD PowerBI'!$A$1,MATCH(Consommation!$A17&amp;"\\"&amp;TEXT(DATE(YEAR(C$1)-1,MONTH(C$1),1),"JJMMAA"),CleU,0),10),0))</f>
        <v>0</v>
      </c>
      <c r="D17">
        <f ca="1">IF(IFERROR(OFFSET('BDD PowerBI'!$A$1,MATCH(Consommation!$A17&amp;"\\"&amp;TEXT(Consommation!D$1,"JJMMAA"),CleU,0),10),0)-IFERROR(OFFSET('BDD PowerBI'!$A$1,MATCH(Consommation!$A17&amp;"\\"&amp;TEXT(DATE(YEAR(D$1)-1,MONTH(D$1),1),"JJMMAA"),CleU,0),10),0)&lt;0,0,IFERROR(OFFSET('BDD PowerBI'!$A$1,MATCH(Consommation!$A17&amp;"\\"&amp;TEXT(Consommation!D$1,"JJMMAA"),CleU,0),10),0)-IFERROR(OFFSET('BDD PowerBI'!$A$1,MATCH(Consommation!$A17&amp;"\\"&amp;TEXT(DATE(YEAR(D$1)-1,MONTH(D$1),1),"JJMMAA"),CleU,0),10),0))</f>
        <v>0</v>
      </c>
      <c r="E17">
        <f ca="1">IF(IFERROR(OFFSET('BDD PowerBI'!$A$1,MATCH(Consommation!$A17&amp;"\\"&amp;TEXT(Consommation!E$1,"JJMMAA"),CleU,0),10),0)-IFERROR(OFFSET('BDD PowerBI'!$A$1,MATCH(Consommation!$A17&amp;"\\"&amp;TEXT(DATE(YEAR(E$1)-1,MONTH(E$1),1),"JJMMAA"),CleU,0),10),0)&lt;0,0,IFERROR(OFFSET('BDD PowerBI'!$A$1,MATCH(Consommation!$A17&amp;"\\"&amp;TEXT(Consommation!E$1,"JJMMAA"),CleU,0),10),0)-IFERROR(OFFSET('BDD PowerBI'!$A$1,MATCH(Consommation!$A17&amp;"\\"&amp;TEXT(DATE(YEAR(E$1)-1,MONTH(E$1),1),"JJMMAA"),CleU,0),10),0))</f>
        <v>0</v>
      </c>
      <c r="F17">
        <f ca="1">IF(IFERROR(OFFSET('BDD PowerBI'!$A$1,MATCH(Consommation!$A17&amp;"\\"&amp;TEXT(Consommation!F$1,"JJMMAA"),CleU,0),10),0)-IFERROR(OFFSET('BDD PowerBI'!$A$1,MATCH(Consommation!$A17&amp;"\\"&amp;TEXT(DATE(YEAR(F$1)-1,MONTH(F$1),1),"JJMMAA"),CleU,0),10),0)&lt;0,0,IFERROR(OFFSET('BDD PowerBI'!$A$1,MATCH(Consommation!$A17&amp;"\\"&amp;TEXT(Consommation!F$1,"JJMMAA"),CleU,0),10),0)-IFERROR(OFFSET('BDD PowerBI'!$A$1,MATCH(Consommation!$A17&amp;"\\"&amp;TEXT(DATE(YEAR(F$1)-1,MONTH(F$1),1),"JJMMAA"),CleU,0),10),0))</f>
        <v>0</v>
      </c>
      <c r="G17">
        <f ca="1">IF(IFERROR(OFFSET('BDD PowerBI'!$A$1,MATCH(Consommation!$A17&amp;"\\"&amp;TEXT(Consommation!G$1,"JJMMAA"),CleU,0),10),0)-IFERROR(OFFSET('BDD PowerBI'!$A$1,MATCH(Consommation!$A17&amp;"\\"&amp;TEXT(DATE(YEAR(G$1)-1,MONTH(G$1),1),"JJMMAA"),CleU,0),10),0)&lt;0,0,IFERROR(OFFSET('BDD PowerBI'!$A$1,MATCH(Consommation!$A17&amp;"\\"&amp;TEXT(Consommation!G$1,"JJMMAA"),CleU,0),10),0)-IFERROR(OFFSET('BDD PowerBI'!$A$1,MATCH(Consommation!$A17&amp;"\\"&amp;TEXT(DATE(YEAR(G$1)-1,MONTH(G$1),1),"JJMMAA"),CleU,0),10),0))</f>
        <v>0</v>
      </c>
      <c r="H17">
        <f ca="1">IF(IFERROR(OFFSET('BDD PowerBI'!$A$1,MATCH(Consommation!$A17&amp;"\\"&amp;TEXT(Consommation!H$1,"JJMMAA"),CleU,0),10),0)-IFERROR(OFFSET('BDD PowerBI'!$A$1,MATCH(Consommation!$A17&amp;"\\"&amp;TEXT(DATE(YEAR(H$1)-1,MONTH(H$1),1),"JJMMAA"),CleU,0),10),0)&lt;0,0,IFERROR(OFFSET('BDD PowerBI'!$A$1,MATCH(Consommation!$A17&amp;"\\"&amp;TEXT(Consommation!H$1,"JJMMAA"),CleU,0),10),0)-IFERROR(OFFSET('BDD PowerBI'!$A$1,MATCH(Consommation!$A17&amp;"\\"&amp;TEXT(DATE(YEAR(H$1)-1,MONTH(H$1),1),"JJMMAA"),CleU,0),10),0))</f>
        <v>0</v>
      </c>
      <c r="I17">
        <f ca="1">IF(IFERROR(OFFSET('BDD PowerBI'!$A$1,MATCH(Consommation!$A17&amp;"\\"&amp;TEXT(Consommation!I$1,"JJMMAA"),CleU,0),10),0)-IFERROR(OFFSET('BDD PowerBI'!$A$1,MATCH(Consommation!$A17&amp;"\\"&amp;TEXT(DATE(YEAR(I$1)-1,MONTH(I$1),1),"JJMMAA"),CleU,0),10),0)&lt;0,0,IFERROR(OFFSET('BDD PowerBI'!$A$1,MATCH(Consommation!$A17&amp;"\\"&amp;TEXT(Consommation!I$1,"JJMMAA"),CleU,0),10),0)-IFERROR(OFFSET('BDD PowerBI'!$A$1,MATCH(Consommation!$A17&amp;"\\"&amp;TEXT(DATE(YEAR(I$1)-1,MONTH(I$1),1),"JJMMAA"),CleU,0),10),0))</f>
        <v>0</v>
      </c>
      <c r="J17">
        <f ca="1">IF(IFERROR(OFFSET('BDD PowerBI'!$A$1,MATCH(Consommation!$A17&amp;"\\"&amp;TEXT(Consommation!J$1,"JJMMAA"),CleU,0),10),0)-IFERROR(OFFSET('BDD PowerBI'!$A$1,MATCH(Consommation!$A17&amp;"\\"&amp;TEXT(DATE(YEAR(J$1)-1,MONTH(J$1),1),"JJMMAA"),CleU,0),10),0)&lt;0,0,IFERROR(OFFSET('BDD PowerBI'!$A$1,MATCH(Consommation!$A17&amp;"\\"&amp;TEXT(Consommation!J$1,"JJMMAA"),CleU,0),10),0)-IFERROR(OFFSET('BDD PowerBI'!$A$1,MATCH(Consommation!$A17&amp;"\\"&amp;TEXT(DATE(YEAR(J$1)-1,MONTH(J$1),1),"JJMMAA"),CleU,0),10),0))</f>
        <v>0</v>
      </c>
      <c r="K17">
        <f ca="1">IF(IFERROR(OFFSET('BDD PowerBI'!$A$1,MATCH(Consommation!$A17&amp;"\\"&amp;TEXT(Consommation!K$1,"JJMMAA"),CleU,0),10),0)-IFERROR(OFFSET('BDD PowerBI'!$A$1,MATCH(Consommation!$A17&amp;"\\"&amp;TEXT(DATE(YEAR(K$1)-1,MONTH(K$1),1),"JJMMAA"),CleU,0),10),0)&lt;0,0,IFERROR(OFFSET('BDD PowerBI'!$A$1,MATCH(Consommation!$A17&amp;"\\"&amp;TEXT(Consommation!K$1,"JJMMAA"),CleU,0),10),0)-IFERROR(OFFSET('BDD PowerBI'!$A$1,MATCH(Consommation!$A17&amp;"\\"&amp;TEXT(DATE(YEAR(K$1)-1,MONTH(K$1),1),"JJMMAA"),CleU,0),10),0))</f>
        <v>0</v>
      </c>
      <c r="L17">
        <f ca="1">IF(IFERROR(OFFSET('BDD PowerBI'!$A$1,MATCH(Consommation!$A17&amp;"\\"&amp;TEXT(Consommation!L$1,"JJMMAA"),CleU,0),10),0)-IFERROR(OFFSET('BDD PowerBI'!$A$1,MATCH(Consommation!$A17&amp;"\\"&amp;TEXT(DATE(YEAR(L$1)-1,MONTH(L$1),1),"JJMMAA"),CleU,0),10),0)&lt;0,0,IFERROR(OFFSET('BDD PowerBI'!$A$1,MATCH(Consommation!$A17&amp;"\\"&amp;TEXT(Consommation!L$1,"JJMMAA"),CleU,0),10),0)-IFERROR(OFFSET('BDD PowerBI'!$A$1,MATCH(Consommation!$A17&amp;"\\"&amp;TEXT(DATE(YEAR(L$1)-1,MONTH(L$1),1),"JJMMAA"),CleU,0),10),0))</f>
        <v>0</v>
      </c>
      <c r="M17">
        <f ca="1">IF(IFERROR(OFFSET('BDD PowerBI'!$A$1,MATCH(Consommation!$A17&amp;"\\"&amp;TEXT(Consommation!M$1,"JJMMAA"),CleU,0),10),0)-IFERROR(OFFSET('BDD PowerBI'!$A$1,MATCH(Consommation!$A17&amp;"\\"&amp;TEXT(DATE(YEAR(M$1)-1,MONTH(M$1),1),"JJMMAA"),CleU,0),10),0)&lt;0,0,IFERROR(OFFSET('BDD PowerBI'!$A$1,MATCH(Consommation!$A17&amp;"\\"&amp;TEXT(Consommation!M$1,"JJMMAA"),CleU,0),10),0)-IFERROR(OFFSET('BDD PowerBI'!$A$1,MATCH(Consommation!$A17&amp;"\\"&amp;TEXT(DATE(YEAR(M$1)-1,MONTH(M$1),1),"JJMMAA"),CleU,0),10),0))</f>
        <v>48466.5</v>
      </c>
      <c r="N17">
        <f ca="1">IF(IFERROR(OFFSET('BDD PowerBI'!$A$1,MATCH(Consommation!$A17&amp;"\\"&amp;TEXT(Consommation!N$1,"JJMMAA"),CleU,0),10),0)-IFERROR(OFFSET('BDD PowerBI'!$A$1,MATCH(Consommation!$A17&amp;"\\"&amp;TEXT(DATE(YEAR(N$1)-1,MONTH(N$1),1),"JJMMAA"),CleU,0),10),0)&lt;0,0,IFERROR(OFFSET('BDD PowerBI'!$A$1,MATCH(Consommation!$A17&amp;"\\"&amp;TEXT(Consommation!N$1,"JJMMAA"),CleU,0),10),0)-IFERROR(OFFSET('BDD PowerBI'!$A$1,MATCH(Consommation!$A17&amp;"\\"&amp;TEXT(DATE(YEAR(N$1)-1,MONTH(N$1),1),"JJMMAA"),CleU,0),10),0))</f>
        <v>53327.3</v>
      </c>
      <c r="O17">
        <f ca="1">IF(IFERROR(OFFSET('BDD PowerBI'!$A$1,MATCH(Consommation!$A17&amp;"\\"&amp;TEXT(Consommation!O$1,"JJMMAA"),CleU,0),10),0)-IFERROR(OFFSET('BDD PowerBI'!$A$1,MATCH(Consommation!$A17&amp;"\\"&amp;TEXT(DATE(YEAR(O$1)-1,MONTH(O$1),1),"JJMMAA"),CleU,0),10),0)&lt;0,0,IFERROR(OFFSET('BDD PowerBI'!$A$1,MATCH(Consommation!$A17&amp;"\\"&amp;TEXT(Consommation!O$1,"JJMMAA"),CleU,0),10),0)-IFERROR(OFFSET('BDD PowerBI'!$A$1,MATCH(Consommation!$A17&amp;"\\"&amp;TEXT(DATE(YEAR(O$1)-1,MONTH(O$1),1),"JJMMAA"),CleU,0),10),0))</f>
        <v>59551.9</v>
      </c>
      <c r="P17">
        <f ca="1">IF(IFERROR(OFFSET('BDD PowerBI'!$A$1,MATCH(Consommation!$A17&amp;"\\"&amp;TEXT(Consommation!P$1,"JJMMAA"),CleU,0),10),0)-IFERROR(OFFSET('BDD PowerBI'!$A$1,MATCH(Consommation!$A17&amp;"\\"&amp;TEXT(DATE(YEAR(P$1)-1,MONTH(P$1),1),"JJMMAA"),CleU,0),10),0)&lt;0,0,IFERROR(OFFSET('BDD PowerBI'!$A$1,MATCH(Consommation!$A17&amp;"\\"&amp;TEXT(Consommation!P$1,"JJMMAA"),CleU,0),10),0)-IFERROR(OFFSET('BDD PowerBI'!$A$1,MATCH(Consommation!$A17&amp;"\\"&amp;TEXT(DATE(YEAR(P$1)-1,MONTH(P$1),1),"JJMMAA"),CleU,0),10),0))</f>
        <v>66390.100000000006</v>
      </c>
      <c r="Q17">
        <f ca="1">IF(IFERROR(OFFSET('BDD PowerBI'!$A$1,MATCH(Consommation!$A17&amp;"\\"&amp;TEXT(Consommation!Q$1,"JJMMAA"),CleU,0),10),0)-IFERROR(OFFSET('BDD PowerBI'!$A$1,MATCH(Consommation!$A17&amp;"\\"&amp;TEXT(DATE(YEAR(Q$1)-1,MONTH(Q$1),1),"JJMMAA"),CleU,0),10),0)&lt;0,0,IFERROR(OFFSET('BDD PowerBI'!$A$1,MATCH(Consommation!$A17&amp;"\\"&amp;TEXT(Consommation!Q$1,"JJMMAA"),CleU,0),10),0)-IFERROR(OFFSET('BDD PowerBI'!$A$1,MATCH(Consommation!$A17&amp;"\\"&amp;TEXT(DATE(YEAR(Q$1)-1,MONTH(Q$1),1),"JJMMAA"),CleU,0),10),0))</f>
        <v>71822.070000000007</v>
      </c>
      <c r="R17">
        <f ca="1">IF(IFERROR(OFFSET('BDD PowerBI'!$A$1,MATCH(Consommation!$A17&amp;"\\"&amp;TEXT(Consommation!R$1,"JJMMAA"),CleU,0),10),0)-IFERROR(OFFSET('BDD PowerBI'!$A$1,MATCH(Consommation!$A17&amp;"\\"&amp;TEXT(DATE(YEAR(R$1)-1,MONTH(R$1),1),"JJMMAA"),CleU,0),10),0)&lt;0,0,IFERROR(OFFSET('BDD PowerBI'!$A$1,MATCH(Consommation!$A17&amp;"\\"&amp;TEXT(Consommation!R$1,"JJMMAA"),CleU,0),10),0)-IFERROR(OFFSET('BDD PowerBI'!$A$1,MATCH(Consommation!$A17&amp;"\\"&amp;TEXT(DATE(YEAR(R$1)-1,MONTH(R$1),1),"JJMMAA"),CleU,0),10),0))</f>
        <v>78317.399999999994</v>
      </c>
      <c r="S17">
        <f ca="1">IF(IFERROR(OFFSET('BDD PowerBI'!$A$1,MATCH(Consommation!$A17&amp;"\\"&amp;TEXT(Consommation!S$1,"JJMMAA"),CleU,0),10),0)-IFERROR(OFFSET('BDD PowerBI'!$A$1,MATCH(Consommation!$A17&amp;"\\"&amp;TEXT(DATE(YEAR(S$1)-1,MONTH(S$1),1),"JJMMAA"),CleU,0),10),0)&lt;0,0,IFERROR(OFFSET('BDD PowerBI'!$A$1,MATCH(Consommation!$A17&amp;"\\"&amp;TEXT(Consommation!S$1,"JJMMAA"),CleU,0),10),0)-IFERROR(OFFSET('BDD PowerBI'!$A$1,MATCH(Consommation!$A17&amp;"\\"&amp;TEXT(DATE(YEAR(S$1)-1,MONTH(S$1),1),"JJMMAA"),CleU,0),10),0))</f>
        <v>84199.9</v>
      </c>
      <c r="T17">
        <f ca="1">IF(IFERROR(OFFSET('BDD PowerBI'!$A$1,MATCH(Consommation!$A17&amp;"\\"&amp;TEXT(Consommation!T$1,"JJMMAA"),CleU,0),10),0)-IFERROR(OFFSET('BDD PowerBI'!$A$1,MATCH(Consommation!$A17&amp;"\\"&amp;TEXT(DATE(YEAR(T$1)-1,MONTH(T$1),1),"JJMMAA"),CleU,0),10),0)&lt;0,0,IFERROR(OFFSET('BDD PowerBI'!$A$1,MATCH(Consommation!$A17&amp;"\\"&amp;TEXT(Consommation!T$1,"JJMMAA"),CleU,0),10),0)-IFERROR(OFFSET('BDD PowerBI'!$A$1,MATCH(Consommation!$A17&amp;"\\"&amp;TEXT(DATE(YEAR(T$1)-1,MONTH(T$1),1),"JJMMAA"),CleU,0),10),0))</f>
        <v>0</v>
      </c>
      <c r="U17">
        <f ca="1">IF(IFERROR(OFFSET('BDD PowerBI'!$A$1,MATCH(Consommation!$A17&amp;"\\"&amp;TEXT(Consommation!U$1,"JJMMAA"),CleU,0),10),0)-IFERROR(OFFSET('BDD PowerBI'!$A$1,MATCH(Consommation!$A17&amp;"\\"&amp;TEXT(DATE(YEAR(U$1)-1,MONTH(U$1),1),"JJMMAA"),CleU,0),10),0)&lt;0,0,IFERROR(OFFSET('BDD PowerBI'!$A$1,MATCH(Consommation!$A17&amp;"\\"&amp;TEXT(Consommation!U$1,"JJMMAA"),CleU,0),10),0)-IFERROR(OFFSET('BDD PowerBI'!$A$1,MATCH(Consommation!$A17&amp;"\\"&amp;TEXT(DATE(YEAR(U$1)-1,MONTH(U$1),1),"JJMMAA"),CleU,0),10),0))</f>
        <v>0</v>
      </c>
      <c r="V17">
        <f ca="1">IF(IFERROR(OFFSET('BDD PowerBI'!$A$1,MATCH(Consommation!$A17&amp;"\\"&amp;TEXT(Consommation!V$1,"JJMMAA"),CleU,0),10),0)-IFERROR(OFFSET('BDD PowerBI'!$A$1,MATCH(Consommation!$A17&amp;"\\"&amp;TEXT(DATE(YEAR(V$1)-1,MONTH(V$1),1),"JJMMAA"),CleU,0),10),0)&lt;0,0,IFERROR(OFFSET('BDD PowerBI'!$A$1,MATCH(Consommation!$A17&amp;"\\"&amp;TEXT(Consommation!V$1,"JJMMAA"),CleU,0),10),0)-IFERROR(OFFSET('BDD PowerBI'!$A$1,MATCH(Consommation!$A17&amp;"\\"&amp;TEXT(DATE(YEAR(V$1)-1,MONTH(V$1),1),"JJMMAA"),CleU,0),10),0))</f>
        <v>0</v>
      </c>
      <c r="W17">
        <f ca="1">IF(IFERROR(OFFSET('BDD PowerBI'!$A$1,MATCH(Consommation!$A17&amp;"\\"&amp;TEXT(Consommation!W$1,"JJMMAA"),CleU,0),10),0)-IFERROR(OFFSET('BDD PowerBI'!$A$1,MATCH(Consommation!$A17&amp;"\\"&amp;TEXT(DATE(YEAR(W$1)-1,MONTH(W$1),1),"JJMMAA"),CleU,0),10),0)&lt;0,0,IFERROR(OFFSET('BDD PowerBI'!$A$1,MATCH(Consommation!$A17&amp;"\\"&amp;TEXT(Consommation!W$1,"JJMMAA"),CleU,0),10),0)-IFERROR(OFFSET('BDD PowerBI'!$A$1,MATCH(Consommation!$A17&amp;"\\"&amp;TEXT(DATE(YEAR(W$1)-1,MONTH(W$1),1),"JJMMAA"),CleU,0),10),0))</f>
        <v>0</v>
      </c>
      <c r="X17">
        <f ca="1">IF(IFERROR(OFFSET('BDD PowerBI'!$A$1,MATCH(Consommation!$A17&amp;"\\"&amp;TEXT(Consommation!X$1,"JJMMAA"),CleU,0),10),0)-IFERROR(OFFSET('BDD PowerBI'!$A$1,MATCH(Consommation!$A17&amp;"\\"&amp;TEXT(DATE(YEAR(X$1)-1,MONTH(X$1),1),"JJMMAA"),CleU,0),10),0)&lt;0,0,IFERROR(OFFSET('BDD PowerBI'!$A$1,MATCH(Consommation!$A17&amp;"\\"&amp;TEXT(Consommation!X$1,"JJMMAA"),CleU,0),10),0)-IFERROR(OFFSET('BDD PowerBI'!$A$1,MATCH(Consommation!$A17&amp;"\\"&amp;TEXT(DATE(YEAR(X$1)-1,MONTH(X$1),1),"JJMMAA"),CleU,0),10),0))</f>
        <v>0</v>
      </c>
      <c r="Y17">
        <f ca="1">IF(IFERROR(OFFSET('BDD PowerBI'!$A$1,MATCH(Consommation!$A17&amp;"\\"&amp;TEXT(Consommation!Y$1,"JJMMAA"),CleU,0),10),0)-IFERROR(OFFSET('BDD PowerBI'!$A$1,MATCH(Consommation!$A17&amp;"\\"&amp;TEXT(DATE(YEAR(Y$1)-1,MONTH(Y$1),1),"JJMMAA"),CleU,0),10),0)&lt;0,0,IFERROR(OFFSET('BDD PowerBI'!$A$1,MATCH(Consommation!$A17&amp;"\\"&amp;TEXT(Consommation!Y$1,"JJMMAA"),CleU,0),10),0)-IFERROR(OFFSET('BDD PowerBI'!$A$1,MATCH(Consommation!$A17&amp;"\\"&amp;TEXT(DATE(YEAR(Y$1)-1,MONTH(Y$1),1),"JJMMAA"),CleU,0),10),0))</f>
        <v>0</v>
      </c>
      <c r="Z17">
        <f ca="1">IF(IFERROR(OFFSET('BDD PowerBI'!$A$1,MATCH(Consommation!$A17&amp;"\\"&amp;TEXT(Consommation!Z$1,"JJMMAA"),CleU,0),10),0)-IFERROR(OFFSET('BDD PowerBI'!$A$1,MATCH(Consommation!$A17&amp;"\\"&amp;TEXT(DATE(YEAR(Z$1)-1,MONTH(Z$1),1),"JJMMAA"),CleU,0),10),0)&lt;0,0,IFERROR(OFFSET('BDD PowerBI'!$A$1,MATCH(Consommation!$A17&amp;"\\"&amp;TEXT(Consommation!Z$1,"JJMMAA"),CleU,0),10),0)-IFERROR(OFFSET('BDD PowerBI'!$A$1,MATCH(Consommation!$A17&amp;"\\"&amp;TEXT(DATE(YEAR(Z$1)-1,MONTH(Z$1),1),"JJMMAA"),CleU,0),10),0))</f>
        <v>0</v>
      </c>
      <c r="AA17">
        <f ca="1">IF(IFERROR(OFFSET('BDD PowerBI'!$A$1,MATCH(Consommation!$A17&amp;"\\"&amp;TEXT(Consommation!AA$1,"JJMMAA"),CleU,0),10),0)-IFERROR(OFFSET('BDD PowerBI'!$A$1,MATCH(Consommation!$A17&amp;"\\"&amp;TEXT(DATE(YEAR(AA$1)-1,MONTH(AA$1),1),"JJMMAA"),CleU,0),10),0)&lt;0,0,IFERROR(OFFSET('BDD PowerBI'!$A$1,MATCH(Consommation!$A17&amp;"\\"&amp;TEXT(Consommation!AA$1,"JJMMAA"),CleU,0),10),0)-IFERROR(OFFSET('BDD PowerBI'!$A$1,MATCH(Consommation!$A17&amp;"\\"&amp;TEXT(DATE(YEAR(AA$1)-1,MONTH(AA$1),1),"JJMMAA"),CleU,0),10),0))</f>
        <v>0</v>
      </c>
      <c r="AB17">
        <f ca="1">IF(IFERROR(OFFSET('BDD PowerBI'!$A$1,MATCH(Consommation!$A17&amp;"\\"&amp;TEXT(Consommation!AB$1,"JJMMAA"),CleU,0),10),0)-IFERROR(OFFSET('BDD PowerBI'!$A$1,MATCH(Consommation!$A17&amp;"\\"&amp;TEXT(DATE(YEAR(AB$1)-1,MONTH(AB$1),1),"JJMMAA"),CleU,0),10),0)&lt;0,0,IFERROR(OFFSET('BDD PowerBI'!$A$1,MATCH(Consommation!$A17&amp;"\\"&amp;TEXT(Consommation!AB$1,"JJMMAA"),CleU,0),10),0)-IFERROR(OFFSET('BDD PowerBI'!$A$1,MATCH(Consommation!$A17&amp;"\\"&amp;TEXT(DATE(YEAR(AB$1)-1,MONTH(AB$1),1),"JJMMAA"),CleU,0),10),0))</f>
        <v>0</v>
      </c>
      <c r="AC17">
        <f ca="1">IF(IFERROR(OFFSET('BDD PowerBI'!$A$1,MATCH(Consommation!$A17&amp;"\\"&amp;TEXT(Consommation!AC$1,"JJMMAA"),CleU,0),10),0)-IFERROR(OFFSET('BDD PowerBI'!$A$1,MATCH(Consommation!$A17&amp;"\\"&amp;TEXT(DATE(YEAR(AC$1)-1,MONTH(AC$1),1),"JJMMAA"),CleU,0),10),0)&lt;0,0,IFERROR(OFFSET('BDD PowerBI'!$A$1,MATCH(Consommation!$A17&amp;"\\"&amp;TEXT(Consommation!AC$1,"JJMMAA"),CleU,0),10),0)-IFERROR(OFFSET('BDD PowerBI'!$A$1,MATCH(Consommation!$A17&amp;"\\"&amp;TEXT(DATE(YEAR(AC$1)-1,MONTH(AC$1),1),"JJMMAA"),CleU,0),10),0))</f>
        <v>0</v>
      </c>
      <c r="AD17">
        <f ca="1">IF(IFERROR(OFFSET('BDD PowerBI'!$A$1,MATCH(Consommation!$A17&amp;"\\"&amp;TEXT(Consommation!AD$1,"JJMMAA"),CleU,0),10),0)-IFERROR(OFFSET('BDD PowerBI'!$A$1,MATCH(Consommation!$A17&amp;"\\"&amp;TEXT(DATE(YEAR(AD$1)-1,MONTH(AD$1),1),"JJMMAA"),CleU,0),10),0)&lt;0,0,IFERROR(OFFSET('BDD PowerBI'!$A$1,MATCH(Consommation!$A17&amp;"\\"&amp;TEXT(Consommation!AD$1,"JJMMAA"),CleU,0),10),0)-IFERROR(OFFSET('BDD PowerBI'!$A$1,MATCH(Consommation!$A17&amp;"\\"&amp;TEXT(DATE(YEAR(AD$1)-1,MONTH(AD$1),1),"JJMMAA"),CleU,0),10),0))</f>
        <v>0</v>
      </c>
      <c r="AE17">
        <f ca="1">IF(IFERROR(OFFSET('BDD PowerBI'!$A$1,MATCH(Consommation!$A17&amp;"\\"&amp;TEXT(Consommation!AE$1,"JJMMAA"),CleU,0),10),0)-IFERROR(OFFSET('BDD PowerBI'!$A$1,MATCH(Consommation!$A17&amp;"\\"&amp;TEXT(DATE(YEAR(AE$1)-1,MONTH(AE$1),1),"JJMMAA"),CleU,0),10),0)&lt;0,0,IFERROR(OFFSET('BDD PowerBI'!$A$1,MATCH(Consommation!$A17&amp;"\\"&amp;TEXT(Consommation!AE$1,"JJMMAA"),CleU,0),10),0)-IFERROR(OFFSET('BDD PowerBI'!$A$1,MATCH(Consommation!$A17&amp;"\\"&amp;TEXT(DATE(YEAR(AE$1)-1,MONTH(AE$1),1),"JJMMAA"),CleU,0),10),0))</f>
        <v>0</v>
      </c>
    </row>
    <row r="18" spans="1:31" x14ac:dyDescent="0.25">
      <c r="A18" t="s">
        <v>149</v>
      </c>
      <c r="B18">
        <f ca="1">IF(IFERROR(OFFSET('BDD PowerBI'!$A$1,MATCH(Consommation!$A18&amp;"\\"&amp;TEXT(Consommation!B$1,"JJMMAA"),CleU,0),10),0)-IFERROR(OFFSET('BDD PowerBI'!$A$1,MATCH(Consommation!$A18&amp;"\\"&amp;TEXT(DATE(YEAR(B$1)-1,MONTH(B$1),1),"JJMMAA"),CleU,0),10),0)&lt;0,0,IFERROR(OFFSET('BDD PowerBI'!$A$1,MATCH(Consommation!$A18&amp;"\\"&amp;TEXT(Consommation!B$1,"JJMMAA"),CleU,0),10),0)-IFERROR(OFFSET('BDD PowerBI'!$A$1,MATCH(Consommation!$A18&amp;"\\"&amp;TEXT(DATE(YEAR(B$1)-1,MONTH(B$1),1),"JJMMAA"),CleU,0),10),0))</f>
        <v>0</v>
      </c>
      <c r="C18">
        <f ca="1">IF(IFERROR(OFFSET('BDD PowerBI'!$A$1,MATCH(Consommation!$A18&amp;"\\"&amp;TEXT(Consommation!C$1,"JJMMAA"),CleU,0),10),0)-IFERROR(OFFSET('BDD PowerBI'!$A$1,MATCH(Consommation!$A18&amp;"\\"&amp;TEXT(DATE(YEAR(C$1)-1,MONTH(C$1),1),"JJMMAA"),CleU,0),10),0)&lt;0,0,IFERROR(OFFSET('BDD PowerBI'!$A$1,MATCH(Consommation!$A18&amp;"\\"&amp;TEXT(Consommation!C$1,"JJMMAA"),CleU,0),10),0)-IFERROR(OFFSET('BDD PowerBI'!$A$1,MATCH(Consommation!$A18&amp;"\\"&amp;TEXT(DATE(YEAR(C$1)-1,MONTH(C$1),1),"JJMMAA"),CleU,0),10),0))</f>
        <v>0</v>
      </c>
      <c r="D18">
        <f ca="1">IF(IFERROR(OFFSET('BDD PowerBI'!$A$1,MATCH(Consommation!$A18&amp;"\\"&amp;TEXT(Consommation!D$1,"JJMMAA"),CleU,0),10),0)-IFERROR(OFFSET('BDD PowerBI'!$A$1,MATCH(Consommation!$A18&amp;"\\"&amp;TEXT(DATE(YEAR(D$1)-1,MONTH(D$1),1),"JJMMAA"),CleU,0),10),0)&lt;0,0,IFERROR(OFFSET('BDD PowerBI'!$A$1,MATCH(Consommation!$A18&amp;"\\"&amp;TEXT(Consommation!D$1,"JJMMAA"),CleU,0),10),0)-IFERROR(OFFSET('BDD PowerBI'!$A$1,MATCH(Consommation!$A18&amp;"\\"&amp;TEXT(DATE(YEAR(D$1)-1,MONTH(D$1),1),"JJMMAA"),CleU,0),10),0))</f>
        <v>0</v>
      </c>
      <c r="E18">
        <f ca="1">IF(IFERROR(OFFSET('BDD PowerBI'!$A$1,MATCH(Consommation!$A18&amp;"\\"&amp;TEXT(Consommation!E$1,"JJMMAA"),CleU,0),10),0)-IFERROR(OFFSET('BDD PowerBI'!$A$1,MATCH(Consommation!$A18&amp;"\\"&amp;TEXT(DATE(YEAR(E$1)-1,MONTH(E$1),1),"JJMMAA"),CleU,0),10),0)&lt;0,0,IFERROR(OFFSET('BDD PowerBI'!$A$1,MATCH(Consommation!$A18&amp;"\\"&amp;TEXT(Consommation!E$1,"JJMMAA"),CleU,0),10),0)-IFERROR(OFFSET('BDD PowerBI'!$A$1,MATCH(Consommation!$A18&amp;"\\"&amp;TEXT(DATE(YEAR(E$1)-1,MONTH(E$1),1),"JJMMAA"),CleU,0),10),0))</f>
        <v>0</v>
      </c>
      <c r="F18">
        <f ca="1">IF(IFERROR(OFFSET('BDD PowerBI'!$A$1,MATCH(Consommation!$A18&amp;"\\"&amp;TEXT(Consommation!F$1,"JJMMAA"),CleU,0),10),0)-IFERROR(OFFSET('BDD PowerBI'!$A$1,MATCH(Consommation!$A18&amp;"\\"&amp;TEXT(DATE(YEAR(F$1)-1,MONTH(F$1),1),"JJMMAA"),CleU,0),10),0)&lt;0,0,IFERROR(OFFSET('BDD PowerBI'!$A$1,MATCH(Consommation!$A18&amp;"\\"&amp;TEXT(Consommation!F$1,"JJMMAA"),CleU,0),10),0)-IFERROR(OFFSET('BDD PowerBI'!$A$1,MATCH(Consommation!$A18&amp;"\\"&amp;TEXT(DATE(YEAR(F$1)-1,MONTH(F$1),1),"JJMMAA"),CleU,0),10),0))</f>
        <v>0</v>
      </c>
      <c r="G18">
        <f ca="1">IF(IFERROR(OFFSET('BDD PowerBI'!$A$1,MATCH(Consommation!$A18&amp;"\\"&amp;TEXT(Consommation!G$1,"JJMMAA"),CleU,0),10),0)-IFERROR(OFFSET('BDD PowerBI'!$A$1,MATCH(Consommation!$A18&amp;"\\"&amp;TEXT(DATE(YEAR(G$1)-1,MONTH(G$1),1),"JJMMAA"),CleU,0),10),0)&lt;0,0,IFERROR(OFFSET('BDD PowerBI'!$A$1,MATCH(Consommation!$A18&amp;"\\"&amp;TEXT(Consommation!G$1,"JJMMAA"),CleU,0),10),0)-IFERROR(OFFSET('BDD PowerBI'!$A$1,MATCH(Consommation!$A18&amp;"\\"&amp;TEXT(DATE(YEAR(G$1)-1,MONTH(G$1),1),"JJMMAA"),CleU,0),10),0))</f>
        <v>0</v>
      </c>
      <c r="H18">
        <f ca="1">IF(IFERROR(OFFSET('BDD PowerBI'!$A$1,MATCH(Consommation!$A18&amp;"\\"&amp;TEXT(Consommation!H$1,"JJMMAA"),CleU,0),10),0)-IFERROR(OFFSET('BDD PowerBI'!$A$1,MATCH(Consommation!$A18&amp;"\\"&amp;TEXT(DATE(YEAR(H$1)-1,MONTH(H$1),1),"JJMMAA"),CleU,0),10),0)&lt;0,0,IFERROR(OFFSET('BDD PowerBI'!$A$1,MATCH(Consommation!$A18&amp;"\\"&amp;TEXT(Consommation!H$1,"JJMMAA"),CleU,0),10),0)-IFERROR(OFFSET('BDD PowerBI'!$A$1,MATCH(Consommation!$A18&amp;"\\"&amp;TEXT(DATE(YEAR(H$1)-1,MONTH(H$1),1),"JJMMAA"),CleU,0),10),0))</f>
        <v>0</v>
      </c>
      <c r="I18">
        <f ca="1">IF(IFERROR(OFFSET('BDD PowerBI'!$A$1,MATCH(Consommation!$A18&amp;"\\"&amp;TEXT(Consommation!I$1,"JJMMAA"),CleU,0),10),0)-IFERROR(OFFSET('BDD PowerBI'!$A$1,MATCH(Consommation!$A18&amp;"\\"&amp;TEXT(DATE(YEAR(I$1)-1,MONTH(I$1),1),"JJMMAA"),CleU,0),10),0)&lt;0,0,IFERROR(OFFSET('BDD PowerBI'!$A$1,MATCH(Consommation!$A18&amp;"\\"&amp;TEXT(Consommation!I$1,"JJMMAA"),CleU,0),10),0)-IFERROR(OFFSET('BDD PowerBI'!$A$1,MATCH(Consommation!$A18&amp;"\\"&amp;TEXT(DATE(YEAR(I$1)-1,MONTH(I$1),1),"JJMMAA"),CleU,0),10),0))</f>
        <v>0</v>
      </c>
      <c r="J18">
        <f ca="1">IF(IFERROR(OFFSET('BDD PowerBI'!$A$1,MATCH(Consommation!$A18&amp;"\\"&amp;TEXT(Consommation!J$1,"JJMMAA"),CleU,0),10),0)-IFERROR(OFFSET('BDD PowerBI'!$A$1,MATCH(Consommation!$A18&amp;"\\"&amp;TEXT(DATE(YEAR(J$1)-1,MONTH(J$1),1),"JJMMAA"),CleU,0),10),0)&lt;0,0,IFERROR(OFFSET('BDD PowerBI'!$A$1,MATCH(Consommation!$A18&amp;"\\"&amp;TEXT(Consommation!J$1,"JJMMAA"),CleU,0),10),0)-IFERROR(OFFSET('BDD PowerBI'!$A$1,MATCH(Consommation!$A18&amp;"\\"&amp;TEXT(DATE(YEAR(J$1)-1,MONTH(J$1),1),"JJMMAA"),CleU,0),10),0))</f>
        <v>0</v>
      </c>
      <c r="K18">
        <f ca="1">IF(IFERROR(OFFSET('BDD PowerBI'!$A$1,MATCH(Consommation!$A18&amp;"\\"&amp;TEXT(Consommation!K$1,"JJMMAA"),CleU,0),10),0)-IFERROR(OFFSET('BDD PowerBI'!$A$1,MATCH(Consommation!$A18&amp;"\\"&amp;TEXT(DATE(YEAR(K$1)-1,MONTH(K$1),1),"JJMMAA"),CleU,0),10),0)&lt;0,0,IFERROR(OFFSET('BDD PowerBI'!$A$1,MATCH(Consommation!$A18&amp;"\\"&amp;TEXT(Consommation!K$1,"JJMMAA"),CleU,0),10),0)-IFERROR(OFFSET('BDD PowerBI'!$A$1,MATCH(Consommation!$A18&amp;"\\"&amp;TEXT(DATE(YEAR(K$1)-1,MONTH(K$1),1),"JJMMAA"),CleU,0),10),0))</f>
        <v>0</v>
      </c>
      <c r="L18">
        <f ca="1">IF(IFERROR(OFFSET('BDD PowerBI'!$A$1,MATCH(Consommation!$A18&amp;"\\"&amp;TEXT(Consommation!L$1,"JJMMAA"),CleU,0),10),0)-IFERROR(OFFSET('BDD PowerBI'!$A$1,MATCH(Consommation!$A18&amp;"\\"&amp;TEXT(DATE(YEAR(L$1)-1,MONTH(L$1),1),"JJMMAA"),CleU,0),10),0)&lt;0,0,IFERROR(OFFSET('BDD PowerBI'!$A$1,MATCH(Consommation!$A18&amp;"\\"&amp;TEXT(Consommation!L$1,"JJMMAA"),CleU,0),10),0)-IFERROR(OFFSET('BDD PowerBI'!$A$1,MATCH(Consommation!$A18&amp;"\\"&amp;TEXT(DATE(YEAR(L$1)-1,MONTH(L$1),1),"JJMMAA"),CleU,0),10),0))</f>
        <v>0</v>
      </c>
      <c r="M18">
        <f ca="1">IF(IFERROR(OFFSET('BDD PowerBI'!$A$1,MATCH(Consommation!$A18&amp;"\\"&amp;TEXT(Consommation!M$1,"JJMMAA"),CleU,0),10),0)-IFERROR(OFFSET('BDD PowerBI'!$A$1,MATCH(Consommation!$A18&amp;"\\"&amp;TEXT(DATE(YEAR(M$1)-1,MONTH(M$1),1),"JJMMAA"),CleU,0),10),0)&lt;0,0,IFERROR(OFFSET('BDD PowerBI'!$A$1,MATCH(Consommation!$A18&amp;"\\"&amp;TEXT(Consommation!M$1,"JJMMAA"),CleU,0),10),0)-IFERROR(OFFSET('BDD PowerBI'!$A$1,MATCH(Consommation!$A18&amp;"\\"&amp;TEXT(DATE(YEAR(M$1)-1,MONTH(M$1),1),"JJMMAA"),CleU,0),10),0))</f>
        <v>61248</v>
      </c>
      <c r="N18">
        <f ca="1">IF(IFERROR(OFFSET('BDD PowerBI'!$A$1,MATCH(Consommation!$A18&amp;"\\"&amp;TEXT(Consommation!N$1,"JJMMAA"),CleU,0),10),0)-IFERROR(OFFSET('BDD PowerBI'!$A$1,MATCH(Consommation!$A18&amp;"\\"&amp;TEXT(DATE(YEAR(N$1)-1,MONTH(N$1),1),"JJMMAA"),CleU,0),10),0)&lt;0,0,IFERROR(OFFSET('BDD PowerBI'!$A$1,MATCH(Consommation!$A18&amp;"\\"&amp;TEXT(Consommation!N$1,"JJMMAA"),CleU,0),10),0)-IFERROR(OFFSET('BDD PowerBI'!$A$1,MATCH(Consommation!$A18&amp;"\\"&amp;TEXT(DATE(YEAR(N$1)-1,MONTH(N$1),1),"JJMMAA"),CleU,0),10),0))</f>
        <v>61731</v>
      </c>
      <c r="O18">
        <f ca="1">IF(IFERROR(OFFSET('BDD PowerBI'!$A$1,MATCH(Consommation!$A18&amp;"\\"&amp;TEXT(Consommation!O$1,"JJMMAA"),CleU,0),10),0)-IFERROR(OFFSET('BDD PowerBI'!$A$1,MATCH(Consommation!$A18&amp;"\\"&amp;TEXT(DATE(YEAR(O$1)-1,MONTH(O$1),1),"JJMMAA"),CleU,0),10),0)&lt;0,0,IFERROR(OFFSET('BDD PowerBI'!$A$1,MATCH(Consommation!$A18&amp;"\\"&amp;TEXT(Consommation!O$1,"JJMMAA"),CleU,0),10),0)-IFERROR(OFFSET('BDD PowerBI'!$A$1,MATCH(Consommation!$A18&amp;"\\"&amp;TEXT(DATE(YEAR(O$1)-1,MONTH(O$1),1),"JJMMAA"),CleU,0),10),0))</f>
        <v>62418</v>
      </c>
      <c r="P18">
        <f ca="1">IF(IFERROR(OFFSET('BDD PowerBI'!$A$1,MATCH(Consommation!$A18&amp;"\\"&amp;TEXT(Consommation!P$1,"JJMMAA"),CleU,0),10),0)-IFERROR(OFFSET('BDD PowerBI'!$A$1,MATCH(Consommation!$A18&amp;"\\"&amp;TEXT(DATE(YEAR(P$1)-1,MONTH(P$1),1),"JJMMAA"),CleU,0),10),0)&lt;0,0,IFERROR(OFFSET('BDD PowerBI'!$A$1,MATCH(Consommation!$A18&amp;"\\"&amp;TEXT(Consommation!P$1,"JJMMAA"),CleU,0),10),0)-IFERROR(OFFSET('BDD PowerBI'!$A$1,MATCH(Consommation!$A18&amp;"\\"&amp;TEXT(DATE(YEAR(P$1)-1,MONTH(P$1),1),"JJMMAA"),CleU,0),10),0))</f>
        <v>63267</v>
      </c>
      <c r="Q18">
        <f ca="1">IF(IFERROR(OFFSET('BDD PowerBI'!$A$1,MATCH(Consommation!$A18&amp;"\\"&amp;TEXT(Consommation!Q$1,"JJMMAA"),CleU,0),10),0)-IFERROR(OFFSET('BDD PowerBI'!$A$1,MATCH(Consommation!$A18&amp;"\\"&amp;TEXT(DATE(YEAR(Q$1)-1,MONTH(Q$1),1),"JJMMAA"),CleU,0),10),0)&lt;0,0,IFERROR(OFFSET('BDD PowerBI'!$A$1,MATCH(Consommation!$A18&amp;"\\"&amp;TEXT(Consommation!Q$1,"JJMMAA"),CleU,0),10),0)-IFERROR(OFFSET('BDD PowerBI'!$A$1,MATCH(Consommation!$A18&amp;"\\"&amp;TEXT(DATE(YEAR(Q$1)-1,MONTH(Q$1),1),"JJMMAA"),CleU,0),10),0))</f>
        <v>63908</v>
      </c>
      <c r="R18">
        <f ca="1">IF(IFERROR(OFFSET('BDD PowerBI'!$A$1,MATCH(Consommation!$A18&amp;"\\"&amp;TEXT(Consommation!R$1,"JJMMAA"),CleU,0),10),0)-IFERROR(OFFSET('BDD PowerBI'!$A$1,MATCH(Consommation!$A18&amp;"\\"&amp;TEXT(DATE(YEAR(R$1)-1,MONTH(R$1),1),"JJMMAA"),CleU,0),10),0)&lt;0,0,IFERROR(OFFSET('BDD PowerBI'!$A$1,MATCH(Consommation!$A18&amp;"\\"&amp;TEXT(Consommation!R$1,"JJMMAA"),CleU,0),10),0)-IFERROR(OFFSET('BDD PowerBI'!$A$1,MATCH(Consommation!$A18&amp;"\\"&amp;TEXT(DATE(YEAR(R$1)-1,MONTH(R$1),1),"JJMMAA"),CleU,0),10),0))</f>
        <v>66553</v>
      </c>
      <c r="S18">
        <f ca="1">IF(IFERROR(OFFSET('BDD PowerBI'!$A$1,MATCH(Consommation!$A18&amp;"\\"&amp;TEXT(Consommation!S$1,"JJMMAA"),CleU,0),10),0)-IFERROR(OFFSET('BDD PowerBI'!$A$1,MATCH(Consommation!$A18&amp;"\\"&amp;TEXT(DATE(YEAR(S$1)-1,MONTH(S$1),1),"JJMMAA"),CleU,0),10),0)&lt;0,0,IFERROR(OFFSET('BDD PowerBI'!$A$1,MATCH(Consommation!$A18&amp;"\\"&amp;TEXT(Consommation!S$1,"JJMMAA"),CleU,0),10),0)-IFERROR(OFFSET('BDD PowerBI'!$A$1,MATCH(Consommation!$A18&amp;"\\"&amp;TEXT(DATE(YEAR(S$1)-1,MONTH(S$1),1),"JJMMAA"),CleU,0),10),0))</f>
        <v>73834</v>
      </c>
      <c r="T18">
        <f ca="1">IF(IFERROR(OFFSET('BDD PowerBI'!$A$1,MATCH(Consommation!$A18&amp;"\\"&amp;TEXT(Consommation!T$1,"JJMMAA"),CleU,0),10),0)-IFERROR(OFFSET('BDD PowerBI'!$A$1,MATCH(Consommation!$A18&amp;"\\"&amp;TEXT(DATE(YEAR(T$1)-1,MONTH(T$1),1),"JJMMAA"),CleU,0),10),0)&lt;0,0,IFERROR(OFFSET('BDD PowerBI'!$A$1,MATCH(Consommation!$A18&amp;"\\"&amp;TEXT(Consommation!T$1,"JJMMAA"),CleU,0),10),0)-IFERROR(OFFSET('BDD PowerBI'!$A$1,MATCH(Consommation!$A18&amp;"\\"&amp;TEXT(DATE(YEAR(T$1)-1,MONTH(T$1),1),"JJMMAA"),CleU,0),10),0))</f>
        <v>0</v>
      </c>
      <c r="U18">
        <f ca="1">IF(IFERROR(OFFSET('BDD PowerBI'!$A$1,MATCH(Consommation!$A18&amp;"\\"&amp;TEXT(Consommation!U$1,"JJMMAA"),CleU,0),10),0)-IFERROR(OFFSET('BDD PowerBI'!$A$1,MATCH(Consommation!$A18&amp;"\\"&amp;TEXT(DATE(YEAR(U$1)-1,MONTH(U$1),1),"JJMMAA"),CleU,0),10),0)&lt;0,0,IFERROR(OFFSET('BDD PowerBI'!$A$1,MATCH(Consommation!$A18&amp;"\\"&amp;TEXT(Consommation!U$1,"JJMMAA"),CleU,0),10),0)-IFERROR(OFFSET('BDD PowerBI'!$A$1,MATCH(Consommation!$A18&amp;"\\"&amp;TEXT(DATE(YEAR(U$1)-1,MONTH(U$1),1),"JJMMAA"),CleU,0),10),0))</f>
        <v>0</v>
      </c>
      <c r="V18">
        <f ca="1">IF(IFERROR(OFFSET('BDD PowerBI'!$A$1,MATCH(Consommation!$A18&amp;"\\"&amp;TEXT(Consommation!V$1,"JJMMAA"),CleU,0),10),0)-IFERROR(OFFSET('BDD PowerBI'!$A$1,MATCH(Consommation!$A18&amp;"\\"&amp;TEXT(DATE(YEAR(V$1)-1,MONTH(V$1),1),"JJMMAA"),CleU,0),10),0)&lt;0,0,IFERROR(OFFSET('BDD PowerBI'!$A$1,MATCH(Consommation!$A18&amp;"\\"&amp;TEXT(Consommation!V$1,"JJMMAA"),CleU,0),10),0)-IFERROR(OFFSET('BDD PowerBI'!$A$1,MATCH(Consommation!$A18&amp;"\\"&amp;TEXT(DATE(YEAR(V$1)-1,MONTH(V$1),1),"JJMMAA"),CleU,0),10),0))</f>
        <v>0</v>
      </c>
      <c r="W18">
        <f ca="1">IF(IFERROR(OFFSET('BDD PowerBI'!$A$1,MATCH(Consommation!$A18&amp;"\\"&amp;TEXT(Consommation!W$1,"JJMMAA"),CleU,0),10),0)-IFERROR(OFFSET('BDD PowerBI'!$A$1,MATCH(Consommation!$A18&amp;"\\"&amp;TEXT(DATE(YEAR(W$1)-1,MONTH(W$1),1),"JJMMAA"),CleU,0),10),0)&lt;0,0,IFERROR(OFFSET('BDD PowerBI'!$A$1,MATCH(Consommation!$A18&amp;"\\"&amp;TEXT(Consommation!W$1,"JJMMAA"),CleU,0),10),0)-IFERROR(OFFSET('BDD PowerBI'!$A$1,MATCH(Consommation!$A18&amp;"\\"&amp;TEXT(DATE(YEAR(W$1)-1,MONTH(W$1),1),"JJMMAA"),CleU,0),10),0))</f>
        <v>0</v>
      </c>
      <c r="X18">
        <f ca="1">IF(IFERROR(OFFSET('BDD PowerBI'!$A$1,MATCH(Consommation!$A18&amp;"\\"&amp;TEXT(Consommation!X$1,"JJMMAA"),CleU,0),10),0)-IFERROR(OFFSET('BDD PowerBI'!$A$1,MATCH(Consommation!$A18&amp;"\\"&amp;TEXT(DATE(YEAR(X$1)-1,MONTH(X$1),1),"JJMMAA"),CleU,0),10),0)&lt;0,0,IFERROR(OFFSET('BDD PowerBI'!$A$1,MATCH(Consommation!$A18&amp;"\\"&amp;TEXT(Consommation!X$1,"JJMMAA"),CleU,0),10),0)-IFERROR(OFFSET('BDD PowerBI'!$A$1,MATCH(Consommation!$A18&amp;"\\"&amp;TEXT(DATE(YEAR(X$1)-1,MONTH(X$1),1),"JJMMAA"),CleU,0),10),0))</f>
        <v>0</v>
      </c>
      <c r="Y18">
        <f ca="1">IF(IFERROR(OFFSET('BDD PowerBI'!$A$1,MATCH(Consommation!$A18&amp;"\\"&amp;TEXT(Consommation!Y$1,"JJMMAA"),CleU,0),10),0)-IFERROR(OFFSET('BDD PowerBI'!$A$1,MATCH(Consommation!$A18&amp;"\\"&amp;TEXT(DATE(YEAR(Y$1)-1,MONTH(Y$1),1),"JJMMAA"),CleU,0),10),0)&lt;0,0,IFERROR(OFFSET('BDD PowerBI'!$A$1,MATCH(Consommation!$A18&amp;"\\"&amp;TEXT(Consommation!Y$1,"JJMMAA"),CleU,0),10),0)-IFERROR(OFFSET('BDD PowerBI'!$A$1,MATCH(Consommation!$A18&amp;"\\"&amp;TEXT(DATE(YEAR(Y$1)-1,MONTH(Y$1),1),"JJMMAA"),CleU,0),10),0))</f>
        <v>0</v>
      </c>
      <c r="Z18">
        <f ca="1">IF(IFERROR(OFFSET('BDD PowerBI'!$A$1,MATCH(Consommation!$A18&amp;"\\"&amp;TEXT(Consommation!Z$1,"JJMMAA"),CleU,0),10),0)-IFERROR(OFFSET('BDD PowerBI'!$A$1,MATCH(Consommation!$A18&amp;"\\"&amp;TEXT(DATE(YEAR(Z$1)-1,MONTH(Z$1),1),"JJMMAA"),CleU,0),10),0)&lt;0,0,IFERROR(OFFSET('BDD PowerBI'!$A$1,MATCH(Consommation!$A18&amp;"\\"&amp;TEXT(Consommation!Z$1,"JJMMAA"),CleU,0),10),0)-IFERROR(OFFSET('BDD PowerBI'!$A$1,MATCH(Consommation!$A18&amp;"\\"&amp;TEXT(DATE(YEAR(Z$1)-1,MONTH(Z$1),1),"JJMMAA"),CleU,0),10),0))</f>
        <v>0</v>
      </c>
      <c r="AA18">
        <f ca="1">IF(IFERROR(OFFSET('BDD PowerBI'!$A$1,MATCH(Consommation!$A18&amp;"\\"&amp;TEXT(Consommation!AA$1,"JJMMAA"),CleU,0),10),0)-IFERROR(OFFSET('BDD PowerBI'!$A$1,MATCH(Consommation!$A18&amp;"\\"&amp;TEXT(DATE(YEAR(AA$1)-1,MONTH(AA$1),1),"JJMMAA"),CleU,0),10),0)&lt;0,0,IFERROR(OFFSET('BDD PowerBI'!$A$1,MATCH(Consommation!$A18&amp;"\\"&amp;TEXT(Consommation!AA$1,"JJMMAA"),CleU,0),10),0)-IFERROR(OFFSET('BDD PowerBI'!$A$1,MATCH(Consommation!$A18&amp;"\\"&amp;TEXT(DATE(YEAR(AA$1)-1,MONTH(AA$1),1),"JJMMAA"),CleU,0),10),0))</f>
        <v>0</v>
      </c>
      <c r="AB18">
        <f ca="1">IF(IFERROR(OFFSET('BDD PowerBI'!$A$1,MATCH(Consommation!$A18&amp;"\\"&amp;TEXT(Consommation!AB$1,"JJMMAA"),CleU,0),10),0)-IFERROR(OFFSET('BDD PowerBI'!$A$1,MATCH(Consommation!$A18&amp;"\\"&amp;TEXT(DATE(YEAR(AB$1)-1,MONTH(AB$1),1),"JJMMAA"),CleU,0),10),0)&lt;0,0,IFERROR(OFFSET('BDD PowerBI'!$A$1,MATCH(Consommation!$A18&amp;"\\"&amp;TEXT(Consommation!AB$1,"JJMMAA"),CleU,0),10),0)-IFERROR(OFFSET('BDD PowerBI'!$A$1,MATCH(Consommation!$A18&amp;"\\"&amp;TEXT(DATE(YEAR(AB$1)-1,MONTH(AB$1),1),"JJMMAA"),CleU,0),10),0))</f>
        <v>0</v>
      </c>
      <c r="AC18">
        <f ca="1">IF(IFERROR(OFFSET('BDD PowerBI'!$A$1,MATCH(Consommation!$A18&amp;"\\"&amp;TEXT(Consommation!AC$1,"JJMMAA"),CleU,0),10),0)-IFERROR(OFFSET('BDD PowerBI'!$A$1,MATCH(Consommation!$A18&amp;"\\"&amp;TEXT(DATE(YEAR(AC$1)-1,MONTH(AC$1),1),"JJMMAA"),CleU,0),10),0)&lt;0,0,IFERROR(OFFSET('BDD PowerBI'!$A$1,MATCH(Consommation!$A18&amp;"\\"&amp;TEXT(Consommation!AC$1,"JJMMAA"),CleU,0),10),0)-IFERROR(OFFSET('BDD PowerBI'!$A$1,MATCH(Consommation!$A18&amp;"\\"&amp;TEXT(DATE(YEAR(AC$1)-1,MONTH(AC$1),1),"JJMMAA"),CleU,0),10),0))</f>
        <v>0</v>
      </c>
      <c r="AD18">
        <f ca="1">IF(IFERROR(OFFSET('BDD PowerBI'!$A$1,MATCH(Consommation!$A18&amp;"\\"&amp;TEXT(Consommation!AD$1,"JJMMAA"),CleU,0),10),0)-IFERROR(OFFSET('BDD PowerBI'!$A$1,MATCH(Consommation!$A18&amp;"\\"&amp;TEXT(DATE(YEAR(AD$1)-1,MONTH(AD$1),1),"JJMMAA"),CleU,0),10),0)&lt;0,0,IFERROR(OFFSET('BDD PowerBI'!$A$1,MATCH(Consommation!$A18&amp;"\\"&amp;TEXT(Consommation!AD$1,"JJMMAA"),CleU,0),10),0)-IFERROR(OFFSET('BDD PowerBI'!$A$1,MATCH(Consommation!$A18&amp;"\\"&amp;TEXT(DATE(YEAR(AD$1)-1,MONTH(AD$1),1),"JJMMAA"),CleU,0),10),0))</f>
        <v>0</v>
      </c>
      <c r="AE18">
        <f ca="1">IF(IFERROR(OFFSET('BDD PowerBI'!$A$1,MATCH(Consommation!$A18&amp;"\\"&amp;TEXT(Consommation!AE$1,"JJMMAA"),CleU,0),10),0)-IFERROR(OFFSET('BDD PowerBI'!$A$1,MATCH(Consommation!$A18&amp;"\\"&amp;TEXT(DATE(YEAR(AE$1)-1,MONTH(AE$1),1),"JJMMAA"),CleU,0),10),0)&lt;0,0,IFERROR(OFFSET('BDD PowerBI'!$A$1,MATCH(Consommation!$A18&amp;"\\"&amp;TEXT(Consommation!AE$1,"JJMMAA"),CleU,0),10),0)-IFERROR(OFFSET('BDD PowerBI'!$A$1,MATCH(Consommation!$A18&amp;"\\"&amp;TEXT(DATE(YEAR(AE$1)-1,MONTH(AE$1),1),"JJMMAA"),CleU,0),10),0))</f>
        <v>0</v>
      </c>
    </row>
    <row r="19" spans="1:31" x14ac:dyDescent="0.25">
      <c r="A19" t="s">
        <v>150</v>
      </c>
      <c r="B19">
        <f ca="1">IF(IFERROR(OFFSET('BDD PowerBI'!$A$1,MATCH(Consommation!$A19&amp;"\\"&amp;TEXT(Consommation!B$1,"JJMMAA"),CleU,0),10),0)-IFERROR(OFFSET('BDD PowerBI'!$A$1,MATCH(Consommation!$A19&amp;"\\"&amp;TEXT(DATE(YEAR(B$1)-1,MONTH(B$1),1),"JJMMAA"),CleU,0),10),0)&lt;0,0,IFERROR(OFFSET('BDD PowerBI'!$A$1,MATCH(Consommation!$A19&amp;"\\"&amp;TEXT(Consommation!B$1,"JJMMAA"),CleU,0),10),0)-IFERROR(OFFSET('BDD PowerBI'!$A$1,MATCH(Consommation!$A19&amp;"\\"&amp;TEXT(DATE(YEAR(B$1)-1,MONTH(B$1),1),"JJMMAA"),CleU,0),10),0))</f>
        <v>0</v>
      </c>
      <c r="C19">
        <f ca="1">IF(IFERROR(OFFSET('BDD PowerBI'!$A$1,MATCH(Consommation!$A19&amp;"\\"&amp;TEXT(Consommation!C$1,"JJMMAA"),CleU,0),10),0)-IFERROR(OFFSET('BDD PowerBI'!$A$1,MATCH(Consommation!$A19&amp;"\\"&amp;TEXT(DATE(YEAR(C$1)-1,MONTH(C$1),1),"JJMMAA"),CleU,0),10),0)&lt;0,0,IFERROR(OFFSET('BDD PowerBI'!$A$1,MATCH(Consommation!$A19&amp;"\\"&amp;TEXT(Consommation!C$1,"JJMMAA"),CleU,0),10),0)-IFERROR(OFFSET('BDD PowerBI'!$A$1,MATCH(Consommation!$A19&amp;"\\"&amp;TEXT(DATE(YEAR(C$1)-1,MONTH(C$1),1),"JJMMAA"),CleU,0),10),0))</f>
        <v>0</v>
      </c>
      <c r="D19">
        <f ca="1">IF(IFERROR(OFFSET('BDD PowerBI'!$A$1,MATCH(Consommation!$A19&amp;"\\"&amp;TEXT(Consommation!D$1,"JJMMAA"),CleU,0),10),0)-IFERROR(OFFSET('BDD PowerBI'!$A$1,MATCH(Consommation!$A19&amp;"\\"&amp;TEXT(DATE(YEAR(D$1)-1,MONTH(D$1),1),"JJMMAA"),CleU,0),10),0)&lt;0,0,IFERROR(OFFSET('BDD PowerBI'!$A$1,MATCH(Consommation!$A19&amp;"\\"&amp;TEXT(Consommation!D$1,"JJMMAA"),CleU,0),10),0)-IFERROR(OFFSET('BDD PowerBI'!$A$1,MATCH(Consommation!$A19&amp;"\\"&amp;TEXT(DATE(YEAR(D$1)-1,MONTH(D$1),1),"JJMMAA"),CleU,0),10),0))</f>
        <v>0</v>
      </c>
      <c r="E19">
        <f ca="1">IF(IFERROR(OFFSET('BDD PowerBI'!$A$1,MATCH(Consommation!$A19&amp;"\\"&amp;TEXT(Consommation!E$1,"JJMMAA"),CleU,0),10),0)-IFERROR(OFFSET('BDD PowerBI'!$A$1,MATCH(Consommation!$A19&amp;"\\"&amp;TEXT(DATE(YEAR(E$1)-1,MONTH(E$1),1),"JJMMAA"),CleU,0),10),0)&lt;0,0,IFERROR(OFFSET('BDD PowerBI'!$A$1,MATCH(Consommation!$A19&amp;"\\"&amp;TEXT(Consommation!E$1,"JJMMAA"),CleU,0),10),0)-IFERROR(OFFSET('BDD PowerBI'!$A$1,MATCH(Consommation!$A19&amp;"\\"&amp;TEXT(DATE(YEAR(E$1)-1,MONTH(E$1),1),"JJMMAA"),CleU,0),10),0))</f>
        <v>0</v>
      </c>
      <c r="F19">
        <f ca="1">IF(IFERROR(OFFSET('BDD PowerBI'!$A$1,MATCH(Consommation!$A19&amp;"\\"&amp;TEXT(Consommation!F$1,"JJMMAA"),CleU,0),10),0)-IFERROR(OFFSET('BDD PowerBI'!$A$1,MATCH(Consommation!$A19&amp;"\\"&amp;TEXT(DATE(YEAR(F$1)-1,MONTH(F$1),1),"JJMMAA"),CleU,0),10),0)&lt;0,0,IFERROR(OFFSET('BDD PowerBI'!$A$1,MATCH(Consommation!$A19&amp;"\\"&amp;TEXT(Consommation!F$1,"JJMMAA"),CleU,0),10),0)-IFERROR(OFFSET('BDD PowerBI'!$A$1,MATCH(Consommation!$A19&amp;"\\"&amp;TEXT(DATE(YEAR(F$1)-1,MONTH(F$1),1),"JJMMAA"),CleU,0),10),0))</f>
        <v>0</v>
      </c>
      <c r="G19">
        <f ca="1">IF(IFERROR(OFFSET('BDD PowerBI'!$A$1,MATCH(Consommation!$A19&amp;"\\"&amp;TEXT(Consommation!G$1,"JJMMAA"),CleU,0),10),0)-IFERROR(OFFSET('BDD PowerBI'!$A$1,MATCH(Consommation!$A19&amp;"\\"&amp;TEXT(DATE(YEAR(G$1)-1,MONTH(G$1),1),"JJMMAA"),CleU,0),10),0)&lt;0,0,IFERROR(OFFSET('BDD PowerBI'!$A$1,MATCH(Consommation!$A19&amp;"\\"&amp;TEXT(Consommation!G$1,"JJMMAA"),CleU,0),10),0)-IFERROR(OFFSET('BDD PowerBI'!$A$1,MATCH(Consommation!$A19&amp;"\\"&amp;TEXT(DATE(YEAR(G$1)-1,MONTH(G$1),1),"JJMMAA"),CleU,0),10),0))</f>
        <v>0</v>
      </c>
      <c r="H19">
        <f ca="1">IF(IFERROR(OFFSET('BDD PowerBI'!$A$1,MATCH(Consommation!$A19&amp;"\\"&amp;TEXT(Consommation!H$1,"JJMMAA"),CleU,0),10),0)-IFERROR(OFFSET('BDD PowerBI'!$A$1,MATCH(Consommation!$A19&amp;"\\"&amp;TEXT(DATE(YEAR(H$1)-1,MONTH(H$1),1),"JJMMAA"),CleU,0),10),0)&lt;0,0,IFERROR(OFFSET('BDD PowerBI'!$A$1,MATCH(Consommation!$A19&amp;"\\"&amp;TEXT(Consommation!H$1,"JJMMAA"),CleU,0),10),0)-IFERROR(OFFSET('BDD PowerBI'!$A$1,MATCH(Consommation!$A19&amp;"\\"&amp;TEXT(DATE(YEAR(H$1)-1,MONTH(H$1),1),"JJMMAA"),CleU,0),10),0))</f>
        <v>0</v>
      </c>
      <c r="I19">
        <f ca="1">IF(IFERROR(OFFSET('BDD PowerBI'!$A$1,MATCH(Consommation!$A19&amp;"\\"&amp;TEXT(Consommation!I$1,"JJMMAA"),CleU,0),10),0)-IFERROR(OFFSET('BDD PowerBI'!$A$1,MATCH(Consommation!$A19&amp;"\\"&amp;TEXT(DATE(YEAR(I$1)-1,MONTH(I$1),1),"JJMMAA"),CleU,0),10),0)&lt;0,0,IFERROR(OFFSET('BDD PowerBI'!$A$1,MATCH(Consommation!$A19&amp;"\\"&amp;TEXT(Consommation!I$1,"JJMMAA"),CleU,0),10),0)-IFERROR(OFFSET('BDD PowerBI'!$A$1,MATCH(Consommation!$A19&amp;"\\"&amp;TEXT(DATE(YEAR(I$1)-1,MONTH(I$1),1),"JJMMAA"),CleU,0),10),0))</f>
        <v>0</v>
      </c>
      <c r="J19">
        <f ca="1">IF(IFERROR(OFFSET('BDD PowerBI'!$A$1,MATCH(Consommation!$A19&amp;"\\"&amp;TEXT(Consommation!J$1,"JJMMAA"),CleU,0),10),0)-IFERROR(OFFSET('BDD PowerBI'!$A$1,MATCH(Consommation!$A19&amp;"\\"&amp;TEXT(DATE(YEAR(J$1)-1,MONTH(J$1),1),"JJMMAA"),CleU,0),10),0)&lt;0,0,IFERROR(OFFSET('BDD PowerBI'!$A$1,MATCH(Consommation!$A19&amp;"\\"&amp;TEXT(Consommation!J$1,"JJMMAA"),CleU,0),10),0)-IFERROR(OFFSET('BDD PowerBI'!$A$1,MATCH(Consommation!$A19&amp;"\\"&amp;TEXT(DATE(YEAR(J$1)-1,MONTH(J$1),1),"JJMMAA"),CleU,0),10),0))</f>
        <v>0</v>
      </c>
      <c r="K19">
        <f ca="1">IF(IFERROR(OFFSET('BDD PowerBI'!$A$1,MATCH(Consommation!$A19&amp;"\\"&amp;TEXT(Consommation!K$1,"JJMMAA"),CleU,0),10),0)-IFERROR(OFFSET('BDD PowerBI'!$A$1,MATCH(Consommation!$A19&amp;"\\"&amp;TEXT(DATE(YEAR(K$1)-1,MONTH(K$1),1),"JJMMAA"),CleU,0),10),0)&lt;0,0,IFERROR(OFFSET('BDD PowerBI'!$A$1,MATCH(Consommation!$A19&amp;"\\"&amp;TEXT(Consommation!K$1,"JJMMAA"),CleU,0),10),0)-IFERROR(OFFSET('BDD PowerBI'!$A$1,MATCH(Consommation!$A19&amp;"\\"&amp;TEXT(DATE(YEAR(K$1)-1,MONTH(K$1),1),"JJMMAA"),CleU,0),10),0))</f>
        <v>0</v>
      </c>
      <c r="L19">
        <f ca="1">IF(IFERROR(OFFSET('BDD PowerBI'!$A$1,MATCH(Consommation!$A19&amp;"\\"&amp;TEXT(Consommation!L$1,"JJMMAA"),CleU,0),10),0)-IFERROR(OFFSET('BDD PowerBI'!$A$1,MATCH(Consommation!$A19&amp;"\\"&amp;TEXT(DATE(YEAR(L$1)-1,MONTH(L$1),1),"JJMMAA"),CleU,0),10),0)&lt;0,0,IFERROR(OFFSET('BDD PowerBI'!$A$1,MATCH(Consommation!$A19&amp;"\\"&amp;TEXT(Consommation!L$1,"JJMMAA"),CleU,0),10),0)-IFERROR(OFFSET('BDD PowerBI'!$A$1,MATCH(Consommation!$A19&amp;"\\"&amp;TEXT(DATE(YEAR(L$1)-1,MONTH(L$1),1),"JJMMAA"),CleU,0),10),0))</f>
        <v>0</v>
      </c>
      <c r="M19">
        <f ca="1">IF(IFERROR(OFFSET('BDD PowerBI'!$A$1,MATCH(Consommation!$A19&amp;"\\"&amp;TEXT(Consommation!M$1,"JJMMAA"),CleU,0),10),0)-IFERROR(OFFSET('BDD PowerBI'!$A$1,MATCH(Consommation!$A19&amp;"\\"&amp;TEXT(DATE(YEAR(M$1)-1,MONTH(M$1),1),"JJMMAA"),CleU,0),10),0)&lt;0,0,IFERROR(OFFSET('BDD PowerBI'!$A$1,MATCH(Consommation!$A19&amp;"\\"&amp;TEXT(Consommation!M$1,"JJMMAA"),CleU,0),10),0)-IFERROR(OFFSET('BDD PowerBI'!$A$1,MATCH(Consommation!$A19&amp;"\\"&amp;TEXT(DATE(YEAR(M$1)-1,MONTH(M$1),1),"JJMMAA"),CleU,0),10),0))</f>
        <v>169.9</v>
      </c>
      <c r="N19">
        <f ca="1">IF(IFERROR(OFFSET('BDD PowerBI'!$A$1,MATCH(Consommation!$A19&amp;"\\"&amp;TEXT(Consommation!N$1,"JJMMAA"),CleU,0),10),0)-IFERROR(OFFSET('BDD PowerBI'!$A$1,MATCH(Consommation!$A19&amp;"\\"&amp;TEXT(DATE(YEAR(N$1)-1,MONTH(N$1),1),"JJMMAA"),CleU,0),10),0)&lt;0,0,IFERROR(OFFSET('BDD PowerBI'!$A$1,MATCH(Consommation!$A19&amp;"\\"&amp;TEXT(Consommation!N$1,"JJMMAA"),CleU,0),10),0)-IFERROR(OFFSET('BDD PowerBI'!$A$1,MATCH(Consommation!$A19&amp;"\\"&amp;TEXT(DATE(YEAR(N$1)-1,MONTH(N$1),1),"JJMMAA"),CleU,0),10),0))</f>
        <v>245.4</v>
      </c>
      <c r="O19">
        <f ca="1">IF(IFERROR(OFFSET('BDD PowerBI'!$A$1,MATCH(Consommation!$A19&amp;"\\"&amp;TEXT(Consommation!O$1,"JJMMAA"),CleU,0),10),0)-IFERROR(OFFSET('BDD PowerBI'!$A$1,MATCH(Consommation!$A19&amp;"\\"&amp;TEXT(DATE(YEAR(O$1)-1,MONTH(O$1),1),"JJMMAA"),CleU,0),10),0)&lt;0,0,IFERROR(OFFSET('BDD PowerBI'!$A$1,MATCH(Consommation!$A19&amp;"\\"&amp;TEXT(Consommation!O$1,"JJMMAA"),CleU,0),10),0)-IFERROR(OFFSET('BDD PowerBI'!$A$1,MATCH(Consommation!$A19&amp;"\\"&amp;TEXT(DATE(YEAR(O$1)-1,MONTH(O$1),1),"JJMMAA"),CleU,0),10),0))</f>
        <v>313.5</v>
      </c>
      <c r="P19">
        <f ca="1">IF(IFERROR(OFFSET('BDD PowerBI'!$A$1,MATCH(Consommation!$A19&amp;"\\"&amp;TEXT(Consommation!P$1,"JJMMAA"),CleU,0),10),0)-IFERROR(OFFSET('BDD PowerBI'!$A$1,MATCH(Consommation!$A19&amp;"\\"&amp;TEXT(DATE(YEAR(P$1)-1,MONTH(P$1),1),"JJMMAA"),CleU,0),10),0)&lt;0,0,IFERROR(OFFSET('BDD PowerBI'!$A$1,MATCH(Consommation!$A19&amp;"\\"&amp;TEXT(Consommation!P$1,"JJMMAA"),CleU,0),10),0)-IFERROR(OFFSET('BDD PowerBI'!$A$1,MATCH(Consommation!$A19&amp;"\\"&amp;TEXT(DATE(YEAR(P$1)-1,MONTH(P$1),1),"JJMMAA"),CleU,0),10),0))</f>
        <v>404.1</v>
      </c>
      <c r="Q19">
        <f ca="1">IF(IFERROR(OFFSET('BDD PowerBI'!$A$1,MATCH(Consommation!$A19&amp;"\\"&amp;TEXT(Consommation!Q$1,"JJMMAA"),CleU,0),10),0)-IFERROR(OFFSET('BDD PowerBI'!$A$1,MATCH(Consommation!$A19&amp;"\\"&amp;TEXT(DATE(YEAR(Q$1)-1,MONTH(Q$1),1),"JJMMAA"),CleU,0),10),0)&lt;0,0,IFERROR(OFFSET('BDD PowerBI'!$A$1,MATCH(Consommation!$A19&amp;"\\"&amp;TEXT(Consommation!Q$1,"JJMMAA"),CleU,0),10),0)-IFERROR(OFFSET('BDD PowerBI'!$A$1,MATCH(Consommation!$A19&amp;"\\"&amp;TEXT(DATE(YEAR(Q$1)-1,MONTH(Q$1),1),"JJMMAA"),CleU,0),10),0))</f>
        <v>480.07</v>
      </c>
      <c r="R19">
        <f ca="1">IF(IFERROR(OFFSET('BDD PowerBI'!$A$1,MATCH(Consommation!$A19&amp;"\\"&amp;TEXT(Consommation!R$1,"JJMMAA"),CleU,0),10),0)-IFERROR(OFFSET('BDD PowerBI'!$A$1,MATCH(Consommation!$A19&amp;"\\"&amp;TEXT(DATE(YEAR(R$1)-1,MONTH(R$1),1),"JJMMAA"),CleU,0),10),0)&lt;0,0,IFERROR(OFFSET('BDD PowerBI'!$A$1,MATCH(Consommation!$A19&amp;"\\"&amp;TEXT(Consommation!R$1,"JJMMAA"),CleU,0),10),0)-IFERROR(OFFSET('BDD PowerBI'!$A$1,MATCH(Consommation!$A19&amp;"\\"&amp;TEXT(DATE(YEAR(R$1)-1,MONTH(R$1),1),"JJMMAA"),CleU,0),10),0))</f>
        <v>562.70000000000005</v>
      </c>
      <c r="S19">
        <f ca="1">IF(IFERROR(OFFSET('BDD PowerBI'!$A$1,MATCH(Consommation!$A19&amp;"\\"&amp;TEXT(Consommation!S$1,"JJMMAA"),CleU,0),10),0)-IFERROR(OFFSET('BDD PowerBI'!$A$1,MATCH(Consommation!$A19&amp;"\\"&amp;TEXT(DATE(YEAR(S$1)-1,MONTH(S$1),1),"JJMMAA"),CleU,0),10),0)&lt;0,0,IFERROR(OFFSET('BDD PowerBI'!$A$1,MATCH(Consommation!$A19&amp;"\\"&amp;TEXT(Consommation!S$1,"JJMMAA"),CleU,0),10),0)-IFERROR(OFFSET('BDD PowerBI'!$A$1,MATCH(Consommation!$A19&amp;"\\"&amp;TEXT(DATE(YEAR(S$1)-1,MONTH(S$1),1),"JJMMAA"),CleU,0),10),0))</f>
        <v>661.4</v>
      </c>
      <c r="T19">
        <f ca="1">IF(IFERROR(OFFSET('BDD PowerBI'!$A$1,MATCH(Consommation!$A19&amp;"\\"&amp;TEXT(Consommation!T$1,"JJMMAA"),CleU,0),10),0)-IFERROR(OFFSET('BDD PowerBI'!$A$1,MATCH(Consommation!$A19&amp;"\\"&amp;TEXT(DATE(YEAR(T$1)-1,MONTH(T$1),1),"JJMMAA"),CleU,0),10),0)&lt;0,0,IFERROR(OFFSET('BDD PowerBI'!$A$1,MATCH(Consommation!$A19&amp;"\\"&amp;TEXT(Consommation!T$1,"JJMMAA"),CleU,0),10),0)-IFERROR(OFFSET('BDD PowerBI'!$A$1,MATCH(Consommation!$A19&amp;"\\"&amp;TEXT(DATE(YEAR(T$1)-1,MONTH(T$1),1),"JJMMAA"),CleU,0),10),0))</f>
        <v>0</v>
      </c>
      <c r="U19">
        <f ca="1">IF(IFERROR(OFFSET('BDD PowerBI'!$A$1,MATCH(Consommation!$A19&amp;"\\"&amp;TEXT(Consommation!U$1,"JJMMAA"),CleU,0),10),0)-IFERROR(OFFSET('BDD PowerBI'!$A$1,MATCH(Consommation!$A19&amp;"\\"&amp;TEXT(DATE(YEAR(U$1)-1,MONTH(U$1),1),"JJMMAA"),CleU,0),10),0)&lt;0,0,IFERROR(OFFSET('BDD PowerBI'!$A$1,MATCH(Consommation!$A19&amp;"\\"&amp;TEXT(Consommation!U$1,"JJMMAA"),CleU,0),10),0)-IFERROR(OFFSET('BDD PowerBI'!$A$1,MATCH(Consommation!$A19&amp;"\\"&amp;TEXT(DATE(YEAR(U$1)-1,MONTH(U$1),1),"JJMMAA"),CleU,0),10),0))</f>
        <v>0</v>
      </c>
      <c r="V19">
        <f ca="1">IF(IFERROR(OFFSET('BDD PowerBI'!$A$1,MATCH(Consommation!$A19&amp;"\\"&amp;TEXT(Consommation!V$1,"JJMMAA"),CleU,0),10),0)-IFERROR(OFFSET('BDD PowerBI'!$A$1,MATCH(Consommation!$A19&amp;"\\"&amp;TEXT(DATE(YEAR(V$1)-1,MONTH(V$1),1),"JJMMAA"),CleU,0),10),0)&lt;0,0,IFERROR(OFFSET('BDD PowerBI'!$A$1,MATCH(Consommation!$A19&amp;"\\"&amp;TEXT(Consommation!V$1,"JJMMAA"),CleU,0),10),0)-IFERROR(OFFSET('BDD PowerBI'!$A$1,MATCH(Consommation!$A19&amp;"\\"&amp;TEXT(DATE(YEAR(V$1)-1,MONTH(V$1),1),"JJMMAA"),CleU,0),10),0))</f>
        <v>0</v>
      </c>
      <c r="W19">
        <f ca="1">IF(IFERROR(OFFSET('BDD PowerBI'!$A$1,MATCH(Consommation!$A19&amp;"\\"&amp;TEXT(Consommation!W$1,"JJMMAA"),CleU,0),10),0)-IFERROR(OFFSET('BDD PowerBI'!$A$1,MATCH(Consommation!$A19&amp;"\\"&amp;TEXT(DATE(YEAR(W$1)-1,MONTH(W$1),1),"JJMMAA"),CleU,0),10),0)&lt;0,0,IFERROR(OFFSET('BDD PowerBI'!$A$1,MATCH(Consommation!$A19&amp;"\\"&amp;TEXT(Consommation!W$1,"JJMMAA"),CleU,0),10),0)-IFERROR(OFFSET('BDD PowerBI'!$A$1,MATCH(Consommation!$A19&amp;"\\"&amp;TEXT(DATE(YEAR(W$1)-1,MONTH(W$1),1),"JJMMAA"),CleU,0),10),0))</f>
        <v>0</v>
      </c>
      <c r="X19">
        <f ca="1">IF(IFERROR(OFFSET('BDD PowerBI'!$A$1,MATCH(Consommation!$A19&amp;"\\"&amp;TEXT(Consommation!X$1,"JJMMAA"),CleU,0),10),0)-IFERROR(OFFSET('BDD PowerBI'!$A$1,MATCH(Consommation!$A19&amp;"\\"&amp;TEXT(DATE(YEAR(X$1)-1,MONTH(X$1),1),"JJMMAA"),CleU,0),10),0)&lt;0,0,IFERROR(OFFSET('BDD PowerBI'!$A$1,MATCH(Consommation!$A19&amp;"\\"&amp;TEXT(Consommation!X$1,"JJMMAA"),CleU,0),10),0)-IFERROR(OFFSET('BDD PowerBI'!$A$1,MATCH(Consommation!$A19&amp;"\\"&amp;TEXT(DATE(YEAR(X$1)-1,MONTH(X$1),1),"JJMMAA"),CleU,0),10),0))</f>
        <v>0</v>
      </c>
      <c r="Y19">
        <f ca="1">IF(IFERROR(OFFSET('BDD PowerBI'!$A$1,MATCH(Consommation!$A19&amp;"\\"&amp;TEXT(Consommation!Y$1,"JJMMAA"),CleU,0),10),0)-IFERROR(OFFSET('BDD PowerBI'!$A$1,MATCH(Consommation!$A19&amp;"\\"&amp;TEXT(DATE(YEAR(Y$1)-1,MONTH(Y$1),1),"JJMMAA"),CleU,0),10),0)&lt;0,0,IFERROR(OFFSET('BDD PowerBI'!$A$1,MATCH(Consommation!$A19&amp;"\\"&amp;TEXT(Consommation!Y$1,"JJMMAA"),CleU,0),10),0)-IFERROR(OFFSET('BDD PowerBI'!$A$1,MATCH(Consommation!$A19&amp;"\\"&amp;TEXT(DATE(YEAR(Y$1)-1,MONTH(Y$1),1),"JJMMAA"),CleU,0),10),0))</f>
        <v>0</v>
      </c>
      <c r="Z19">
        <f ca="1">IF(IFERROR(OFFSET('BDD PowerBI'!$A$1,MATCH(Consommation!$A19&amp;"\\"&amp;TEXT(Consommation!Z$1,"JJMMAA"),CleU,0),10),0)-IFERROR(OFFSET('BDD PowerBI'!$A$1,MATCH(Consommation!$A19&amp;"\\"&amp;TEXT(DATE(YEAR(Z$1)-1,MONTH(Z$1),1),"JJMMAA"),CleU,0),10),0)&lt;0,0,IFERROR(OFFSET('BDD PowerBI'!$A$1,MATCH(Consommation!$A19&amp;"\\"&amp;TEXT(Consommation!Z$1,"JJMMAA"),CleU,0),10),0)-IFERROR(OFFSET('BDD PowerBI'!$A$1,MATCH(Consommation!$A19&amp;"\\"&amp;TEXT(DATE(YEAR(Z$1)-1,MONTH(Z$1),1),"JJMMAA"),CleU,0),10),0))</f>
        <v>0</v>
      </c>
      <c r="AA19">
        <f ca="1">IF(IFERROR(OFFSET('BDD PowerBI'!$A$1,MATCH(Consommation!$A19&amp;"\\"&amp;TEXT(Consommation!AA$1,"JJMMAA"),CleU,0),10),0)-IFERROR(OFFSET('BDD PowerBI'!$A$1,MATCH(Consommation!$A19&amp;"\\"&amp;TEXT(DATE(YEAR(AA$1)-1,MONTH(AA$1),1),"JJMMAA"),CleU,0),10),0)&lt;0,0,IFERROR(OFFSET('BDD PowerBI'!$A$1,MATCH(Consommation!$A19&amp;"\\"&amp;TEXT(Consommation!AA$1,"JJMMAA"),CleU,0),10),0)-IFERROR(OFFSET('BDD PowerBI'!$A$1,MATCH(Consommation!$A19&amp;"\\"&amp;TEXT(DATE(YEAR(AA$1)-1,MONTH(AA$1),1),"JJMMAA"),CleU,0),10),0))</f>
        <v>0</v>
      </c>
      <c r="AB19">
        <f ca="1">IF(IFERROR(OFFSET('BDD PowerBI'!$A$1,MATCH(Consommation!$A19&amp;"\\"&amp;TEXT(Consommation!AB$1,"JJMMAA"),CleU,0),10),0)-IFERROR(OFFSET('BDD PowerBI'!$A$1,MATCH(Consommation!$A19&amp;"\\"&amp;TEXT(DATE(YEAR(AB$1)-1,MONTH(AB$1),1),"JJMMAA"),CleU,0),10),0)&lt;0,0,IFERROR(OFFSET('BDD PowerBI'!$A$1,MATCH(Consommation!$A19&amp;"\\"&amp;TEXT(Consommation!AB$1,"JJMMAA"),CleU,0),10),0)-IFERROR(OFFSET('BDD PowerBI'!$A$1,MATCH(Consommation!$A19&amp;"\\"&amp;TEXT(DATE(YEAR(AB$1)-1,MONTH(AB$1),1),"JJMMAA"),CleU,0),10),0))</f>
        <v>0</v>
      </c>
      <c r="AC19">
        <f ca="1">IF(IFERROR(OFFSET('BDD PowerBI'!$A$1,MATCH(Consommation!$A19&amp;"\\"&amp;TEXT(Consommation!AC$1,"JJMMAA"),CleU,0),10),0)-IFERROR(OFFSET('BDD PowerBI'!$A$1,MATCH(Consommation!$A19&amp;"\\"&amp;TEXT(DATE(YEAR(AC$1)-1,MONTH(AC$1),1),"JJMMAA"),CleU,0),10),0)&lt;0,0,IFERROR(OFFSET('BDD PowerBI'!$A$1,MATCH(Consommation!$A19&amp;"\\"&amp;TEXT(Consommation!AC$1,"JJMMAA"),CleU,0),10),0)-IFERROR(OFFSET('BDD PowerBI'!$A$1,MATCH(Consommation!$A19&amp;"\\"&amp;TEXT(DATE(YEAR(AC$1)-1,MONTH(AC$1),1),"JJMMAA"),CleU,0),10),0))</f>
        <v>0</v>
      </c>
      <c r="AD19">
        <f ca="1">IF(IFERROR(OFFSET('BDD PowerBI'!$A$1,MATCH(Consommation!$A19&amp;"\\"&amp;TEXT(Consommation!AD$1,"JJMMAA"),CleU,0),10),0)-IFERROR(OFFSET('BDD PowerBI'!$A$1,MATCH(Consommation!$A19&amp;"\\"&amp;TEXT(DATE(YEAR(AD$1)-1,MONTH(AD$1),1),"JJMMAA"),CleU,0),10),0)&lt;0,0,IFERROR(OFFSET('BDD PowerBI'!$A$1,MATCH(Consommation!$A19&amp;"\\"&amp;TEXT(Consommation!AD$1,"JJMMAA"),CleU,0),10),0)-IFERROR(OFFSET('BDD PowerBI'!$A$1,MATCH(Consommation!$A19&amp;"\\"&amp;TEXT(DATE(YEAR(AD$1)-1,MONTH(AD$1),1),"JJMMAA"),CleU,0),10),0))</f>
        <v>0</v>
      </c>
      <c r="AE19">
        <f ca="1">IF(IFERROR(OFFSET('BDD PowerBI'!$A$1,MATCH(Consommation!$A19&amp;"\\"&amp;TEXT(Consommation!AE$1,"JJMMAA"),CleU,0),10),0)-IFERROR(OFFSET('BDD PowerBI'!$A$1,MATCH(Consommation!$A19&amp;"\\"&amp;TEXT(DATE(YEAR(AE$1)-1,MONTH(AE$1),1),"JJMMAA"),CleU,0),10),0)&lt;0,0,IFERROR(OFFSET('BDD PowerBI'!$A$1,MATCH(Consommation!$A19&amp;"\\"&amp;TEXT(Consommation!AE$1,"JJMMAA"),CleU,0),10),0)-IFERROR(OFFSET('BDD PowerBI'!$A$1,MATCH(Consommation!$A19&amp;"\\"&amp;TEXT(DATE(YEAR(AE$1)-1,MONTH(AE$1),1),"JJMMAA"),CleU,0),10),0))</f>
        <v>0</v>
      </c>
    </row>
    <row r="20" spans="1:31" x14ac:dyDescent="0.25">
      <c r="A20" t="s">
        <v>151</v>
      </c>
      <c r="B20">
        <f ca="1">IF(IFERROR(OFFSET('BDD PowerBI'!$A$1,MATCH(Consommation!$A20&amp;"\\"&amp;TEXT(Consommation!B$1,"JJMMAA"),CleU,0),10),0)-IFERROR(OFFSET('BDD PowerBI'!$A$1,MATCH(Consommation!$A20&amp;"\\"&amp;TEXT(DATE(YEAR(B$1)-1,MONTH(B$1),1),"JJMMAA"),CleU,0),10),0)&lt;0,0,IFERROR(OFFSET('BDD PowerBI'!$A$1,MATCH(Consommation!$A20&amp;"\\"&amp;TEXT(Consommation!B$1,"JJMMAA"),CleU,0),10),0)-IFERROR(OFFSET('BDD PowerBI'!$A$1,MATCH(Consommation!$A20&amp;"\\"&amp;TEXT(DATE(YEAR(B$1)-1,MONTH(B$1),1),"JJMMAA"),CleU,0),10),0))</f>
        <v>0</v>
      </c>
      <c r="C20">
        <f ca="1">IF(IFERROR(OFFSET('BDD PowerBI'!$A$1,MATCH(Consommation!$A20&amp;"\\"&amp;TEXT(Consommation!C$1,"JJMMAA"),CleU,0),10),0)-IFERROR(OFFSET('BDD PowerBI'!$A$1,MATCH(Consommation!$A20&amp;"\\"&amp;TEXT(DATE(YEAR(C$1)-1,MONTH(C$1),1),"JJMMAA"),CleU,0),10),0)&lt;0,0,IFERROR(OFFSET('BDD PowerBI'!$A$1,MATCH(Consommation!$A20&amp;"\\"&amp;TEXT(Consommation!C$1,"JJMMAA"),CleU,0),10),0)-IFERROR(OFFSET('BDD PowerBI'!$A$1,MATCH(Consommation!$A20&amp;"\\"&amp;TEXT(DATE(YEAR(C$1)-1,MONTH(C$1),1),"JJMMAA"),CleU,0),10),0))</f>
        <v>0</v>
      </c>
      <c r="D20">
        <f ca="1">IF(IFERROR(OFFSET('BDD PowerBI'!$A$1,MATCH(Consommation!$A20&amp;"\\"&amp;TEXT(Consommation!D$1,"JJMMAA"),CleU,0),10),0)-IFERROR(OFFSET('BDD PowerBI'!$A$1,MATCH(Consommation!$A20&amp;"\\"&amp;TEXT(DATE(YEAR(D$1)-1,MONTH(D$1),1),"JJMMAA"),CleU,0),10),0)&lt;0,0,IFERROR(OFFSET('BDD PowerBI'!$A$1,MATCH(Consommation!$A20&amp;"\\"&amp;TEXT(Consommation!D$1,"JJMMAA"),CleU,0),10),0)-IFERROR(OFFSET('BDD PowerBI'!$A$1,MATCH(Consommation!$A20&amp;"\\"&amp;TEXT(DATE(YEAR(D$1)-1,MONTH(D$1),1),"JJMMAA"),CleU,0),10),0))</f>
        <v>0</v>
      </c>
      <c r="E20">
        <f ca="1">IF(IFERROR(OFFSET('BDD PowerBI'!$A$1,MATCH(Consommation!$A20&amp;"\\"&amp;TEXT(Consommation!E$1,"JJMMAA"),CleU,0),10),0)-IFERROR(OFFSET('BDD PowerBI'!$A$1,MATCH(Consommation!$A20&amp;"\\"&amp;TEXT(DATE(YEAR(E$1)-1,MONTH(E$1),1),"JJMMAA"),CleU,0),10),0)&lt;0,0,IFERROR(OFFSET('BDD PowerBI'!$A$1,MATCH(Consommation!$A20&amp;"\\"&amp;TEXT(Consommation!E$1,"JJMMAA"),CleU,0),10),0)-IFERROR(OFFSET('BDD PowerBI'!$A$1,MATCH(Consommation!$A20&amp;"\\"&amp;TEXT(DATE(YEAR(E$1)-1,MONTH(E$1),1),"JJMMAA"),CleU,0),10),0))</f>
        <v>0</v>
      </c>
      <c r="F20">
        <f ca="1">IF(IFERROR(OFFSET('BDD PowerBI'!$A$1,MATCH(Consommation!$A20&amp;"\\"&amp;TEXT(Consommation!F$1,"JJMMAA"),CleU,0),10),0)-IFERROR(OFFSET('BDD PowerBI'!$A$1,MATCH(Consommation!$A20&amp;"\\"&amp;TEXT(DATE(YEAR(F$1)-1,MONTH(F$1),1),"JJMMAA"),CleU,0),10),0)&lt;0,0,IFERROR(OFFSET('BDD PowerBI'!$A$1,MATCH(Consommation!$A20&amp;"\\"&amp;TEXT(Consommation!F$1,"JJMMAA"),CleU,0),10),0)-IFERROR(OFFSET('BDD PowerBI'!$A$1,MATCH(Consommation!$A20&amp;"\\"&amp;TEXT(DATE(YEAR(F$1)-1,MONTH(F$1),1),"JJMMAA"),CleU,0),10),0))</f>
        <v>0</v>
      </c>
      <c r="G20">
        <f ca="1">IF(IFERROR(OFFSET('BDD PowerBI'!$A$1,MATCH(Consommation!$A20&amp;"\\"&amp;TEXT(Consommation!G$1,"JJMMAA"),CleU,0),10),0)-IFERROR(OFFSET('BDD PowerBI'!$A$1,MATCH(Consommation!$A20&amp;"\\"&amp;TEXT(DATE(YEAR(G$1)-1,MONTH(G$1),1),"JJMMAA"),CleU,0),10),0)&lt;0,0,IFERROR(OFFSET('BDD PowerBI'!$A$1,MATCH(Consommation!$A20&amp;"\\"&amp;TEXT(Consommation!G$1,"JJMMAA"),CleU,0),10),0)-IFERROR(OFFSET('BDD PowerBI'!$A$1,MATCH(Consommation!$A20&amp;"\\"&amp;TEXT(DATE(YEAR(G$1)-1,MONTH(G$1),1),"JJMMAA"),CleU,0),10),0))</f>
        <v>0</v>
      </c>
      <c r="H20">
        <f ca="1">IF(IFERROR(OFFSET('BDD PowerBI'!$A$1,MATCH(Consommation!$A20&amp;"\\"&amp;TEXT(Consommation!H$1,"JJMMAA"),CleU,0),10),0)-IFERROR(OFFSET('BDD PowerBI'!$A$1,MATCH(Consommation!$A20&amp;"\\"&amp;TEXT(DATE(YEAR(H$1)-1,MONTH(H$1),1),"JJMMAA"),CleU,0),10),0)&lt;0,0,IFERROR(OFFSET('BDD PowerBI'!$A$1,MATCH(Consommation!$A20&amp;"\\"&amp;TEXT(Consommation!H$1,"JJMMAA"),CleU,0),10),0)-IFERROR(OFFSET('BDD PowerBI'!$A$1,MATCH(Consommation!$A20&amp;"\\"&amp;TEXT(DATE(YEAR(H$1)-1,MONTH(H$1),1),"JJMMAA"),CleU,0),10),0))</f>
        <v>0</v>
      </c>
      <c r="I20">
        <f ca="1">IF(IFERROR(OFFSET('BDD PowerBI'!$A$1,MATCH(Consommation!$A20&amp;"\\"&amp;TEXT(Consommation!I$1,"JJMMAA"),CleU,0),10),0)-IFERROR(OFFSET('BDD PowerBI'!$A$1,MATCH(Consommation!$A20&amp;"\\"&amp;TEXT(DATE(YEAR(I$1)-1,MONTH(I$1),1),"JJMMAA"),CleU,0),10),0)&lt;0,0,IFERROR(OFFSET('BDD PowerBI'!$A$1,MATCH(Consommation!$A20&amp;"\\"&amp;TEXT(Consommation!I$1,"JJMMAA"),CleU,0),10),0)-IFERROR(OFFSET('BDD PowerBI'!$A$1,MATCH(Consommation!$A20&amp;"\\"&amp;TEXT(DATE(YEAR(I$1)-1,MONTH(I$1),1),"JJMMAA"),CleU,0),10),0))</f>
        <v>0</v>
      </c>
      <c r="J20">
        <f ca="1">IF(IFERROR(OFFSET('BDD PowerBI'!$A$1,MATCH(Consommation!$A20&amp;"\\"&amp;TEXT(Consommation!J$1,"JJMMAA"),CleU,0),10),0)-IFERROR(OFFSET('BDD PowerBI'!$A$1,MATCH(Consommation!$A20&amp;"\\"&amp;TEXT(DATE(YEAR(J$1)-1,MONTH(J$1),1),"JJMMAA"),CleU,0),10),0)&lt;0,0,IFERROR(OFFSET('BDD PowerBI'!$A$1,MATCH(Consommation!$A20&amp;"\\"&amp;TEXT(Consommation!J$1,"JJMMAA"),CleU,0),10),0)-IFERROR(OFFSET('BDD PowerBI'!$A$1,MATCH(Consommation!$A20&amp;"\\"&amp;TEXT(DATE(YEAR(J$1)-1,MONTH(J$1),1),"JJMMAA"),CleU,0),10),0))</f>
        <v>0</v>
      </c>
      <c r="K20">
        <f ca="1">IF(IFERROR(OFFSET('BDD PowerBI'!$A$1,MATCH(Consommation!$A20&amp;"\\"&amp;TEXT(Consommation!K$1,"JJMMAA"),CleU,0),10),0)-IFERROR(OFFSET('BDD PowerBI'!$A$1,MATCH(Consommation!$A20&amp;"\\"&amp;TEXT(DATE(YEAR(K$1)-1,MONTH(K$1),1),"JJMMAA"),CleU,0),10),0)&lt;0,0,IFERROR(OFFSET('BDD PowerBI'!$A$1,MATCH(Consommation!$A20&amp;"\\"&amp;TEXT(Consommation!K$1,"JJMMAA"),CleU,0),10),0)-IFERROR(OFFSET('BDD PowerBI'!$A$1,MATCH(Consommation!$A20&amp;"\\"&amp;TEXT(DATE(YEAR(K$1)-1,MONTH(K$1),1),"JJMMAA"),CleU,0),10),0))</f>
        <v>0</v>
      </c>
      <c r="L20">
        <f ca="1">IF(IFERROR(OFFSET('BDD PowerBI'!$A$1,MATCH(Consommation!$A20&amp;"\\"&amp;TEXT(Consommation!L$1,"JJMMAA"),CleU,0),10),0)-IFERROR(OFFSET('BDD PowerBI'!$A$1,MATCH(Consommation!$A20&amp;"\\"&amp;TEXT(DATE(YEAR(L$1)-1,MONTH(L$1),1),"JJMMAA"),CleU,0),10),0)&lt;0,0,IFERROR(OFFSET('BDD PowerBI'!$A$1,MATCH(Consommation!$A20&amp;"\\"&amp;TEXT(Consommation!L$1,"JJMMAA"),CleU,0),10),0)-IFERROR(OFFSET('BDD PowerBI'!$A$1,MATCH(Consommation!$A20&amp;"\\"&amp;TEXT(DATE(YEAR(L$1)-1,MONTH(L$1),1),"JJMMAA"),CleU,0),10),0))</f>
        <v>0</v>
      </c>
      <c r="M20">
        <f ca="1">IF(IFERROR(OFFSET('BDD PowerBI'!$A$1,MATCH(Consommation!$A20&amp;"\\"&amp;TEXT(Consommation!M$1,"JJMMAA"),CleU,0),10),0)-IFERROR(OFFSET('BDD PowerBI'!$A$1,MATCH(Consommation!$A20&amp;"\\"&amp;TEXT(DATE(YEAR(M$1)-1,MONTH(M$1),1),"JJMMAA"),CleU,0),10),0)&lt;0,0,IFERROR(OFFSET('BDD PowerBI'!$A$1,MATCH(Consommation!$A20&amp;"\\"&amp;TEXT(Consommation!M$1,"JJMMAA"),CleU,0),10),0)-IFERROR(OFFSET('BDD PowerBI'!$A$1,MATCH(Consommation!$A20&amp;"\\"&amp;TEXT(DATE(YEAR(M$1)-1,MONTH(M$1),1),"JJMMAA"),CleU,0),10),0))</f>
        <v>730</v>
      </c>
      <c r="N20">
        <f ca="1">IF(IFERROR(OFFSET('BDD PowerBI'!$A$1,MATCH(Consommation!$A20&amp;"\\"&amp;TEXT(Consommation!N$1,"JJMMAA"),CleU,0),10),0)-IFERROR(OFFSET('BDD PowerBI'!$A$1,MATCH(Consommation!$A20&amp;"\\"&amp;TEXT(DATE(YEAR(N$1)-1,MONTH(N$1),1),"JJMMAA"),CleU,0),10),0)&lt;0,0,IFERROR(OFFSET('BDD PowerBI'!$A$1,MATCH(Consommation!$A20&amp;"\\"&amp;TEXT(Consommation!N$1,"JJMMAA"),CleU,0),10),0)-IFERROR(OFFSET('BDD PowerBI'!$A$1,MATCH(Consommation!$A20&amp;"\\"&amp;TEXT(DATE(YEAR(N$1)-1,MONTH(N$1),1),"JJMMAA"),CleU,0),10),0))</f>
        <v>849.9</v>
      </c>
      <c r="O20">
        <f ca="1">IF(IFERROR(OFFSET('BDD PowerBI'!$A$1,MATCH(Consommation!$A20&amp;"\\"&amp;TEXT(Consommation!O$1,"JJMMAA"),CleU,0),10),0)-IFERROR(OFFSET('BDD PowerBI'!$A$1,MATCH(Consommation!$A20&amp;"\\"&amp;TEXT(DATE(YEAR(O$1)-1,MONTH(O$1),1),"JJMMAA"),CleU,0),10),0)&lt;0,0,IFERROR(OFFSET('BDD PowerBI'!$A$1,MATCH(Consommation!$A20&amp;"\\"&amp;TEXT(Consommation!O$1,"JJMMAA"),CleU,0),10),0)-IFERROR(OFFSET('BDD PowerBI'!$A$1,MATCH(Consommation!$A20&amp;"\\"&amp;TEXT(DATE(YEAR(O$1)-1,MONTH(O$1),1),"JJMMAA"),CleU,0),10),0))</f>
        <v>966</v>
      </c>
      <c r="P20">
        <f ca="1">IF(IFERROR(OFFSET('BDD PowerBI'!$A$1,MATCH(Consommation!$A20&amp;"\\"&amp;TEXT(Consommation!P$1,"JJMMAA"),CleU,0),10),0)-IFERROR(OFFSET('BDD PowerBI'!$A$1,MATCH(Consommation!$A20&amp;"\\"&amp;TEXT(DATE(YEAR(P$1)-1,MONTH(P$1),1),"JJMMAA"),CleU,0),10),0)&lt;0,0,IFERROR(OFFSET('BDD PowerBI'!$A$1,MATCH(Consommation!$A20&amp;"\\"&amp;TEXT(Consommation!P$1,"JJMMAA"),CleU,0),10),0)-IFERROR(OFFSET('BDD PowerBI'!$A$1,MATCH(Consommation!$A20&amp;"\\"&amp;TEXT(DATE(YEAR(P$1)-1,MONTH(P$1),1),"JJMMAA"),CleU,0),10),0))</f>
        <v>1092.5</v>
      </c>
      <c r="Q20">
        <f ca="1">IF(IFERROR(OFFSET('BDD PowerBI'!$A$1,MATCH(Consommation!$A20&amp;"\\"&amp;TEXT(Consommation!Q$1,"JJMMAA"),CleU,0),10),0)-IFERROR(OFFSET('BDD PowerBI'!$A$1,MATCH(Consommation!$A20&amp;"\\"&amp;TEXT(DATE(YEAR(Q$1)-1,MONTH(Q$1),1),"JJMMAA"),CleU,0),10),0)&lt;0,0,IFERROR(OFFSET('BDD PowerBI'!$A$1,MATCH(Consommation!$A20&amp;"\\"&amp;TEXT(Consommation!Q$1,"JJMMAA"),CleU,0),10),0)-IFERROR(OFFSET('BDD PowerBI'!$A$1,MATCH(Consommation!$A20&amp;"\\"&amp;TEXT(DATE(YEAR(Q$1)-1,MONTH(Q$1),1),"JJMMAA"),CleU,0),10),0))</f>
        <v>1191.04</v>
      </c>
      <c r="R20">
        <f ca="1">IF(IFERROR(OFFSET('BDD PowerBI'!$A$1,MATCH(Consommation!$A20&amp;"\\"&amp;TEXT(Consommation!R$1,"JJMMAA"),CleU,0),10),0)-IFERROR(OFFSET('BDD PowerBI'!$A$1,MATCH(Consommation!$A20&amp;"\\"&amp;TEXT(DATE(YEAR(R$1)-1,MONTH(R$1),1),"JJMMAA"),CleU,0),10),0)&lt;0,0,IFERROR(OFFSET('BDD PowerBI'!$A$1,MATCH(Consommation!$A20&amp;"\\"&amp;TEXT(Consommation!R$1,"JJMMAA"),CleU,0),10),0)-IFERROR(OFFSET('BDD PowerBI'!$A$1,MATCH(Consommation!$A20&amp;"\\"&amp;TEXT(DATE(YEAR(R$1)-1,MONTH(R$1),1),"JJMMAA"),CleU,0),10),0))</f>
        <v>1296.2</v>
      </c>
      <c r="S20">
        <f ca="1">IF(IFERROR(OFFSET('BDD PowerBI'!$A$1,MATCH(Consommation!$A20&amp;"\\"&amp;TEXT(Consommation!S$1,"JJMMAA"),CleU,0),10),0)-IFERROR(OFFSET('BDD PowerBI'!$A$1,MATCH(Consommation!$A20&amp;"\\"&amp;TEXT(DATE(YEAR(S$1)-1,MONTH(S$1),1),"JJMMAA"),CleU,0),10),0)&lt;0,0,IFERROR(OFFSET('BDD PowerBI'!$A$1,MATCH(Consommation!$A20&amp;"\\"&amp;TEXT(Consommation!S$1,"JJMMAA"),CleU,0),10),0)-IFERROR(OFFSET('BDD PowerBI'!$A$1,MATCH(Consommation!$A20&amp;"\\"&amp;TEXT(DATE(YEAR(S$1)-1,MONTH(S$1),1),"JJMMAA"),CleU,0),10),0))</f>
        <v>1420.6</v>
      </c>
      <c r="T20">
        <f ca="1">IF(IFERROR(OFFSET('BDD PowerBI'!$A$1,MATCH(Consommation!$A20&amp;"\\"&amp;TEXT(Consommation!T$1,"JJMMAA"),CleU,0),10),0)-IFERROR(OFFSET('BDD PowerBI'!$A$1,MATCH(Consommation!$A20&amp;"\\"&amp;TEXT(DATE(YEAR(T$1)-1,MONTH(T$1),1),"JJMMAA"),CleU,0),10),0)&lt;0,0,IFERROR(OFFSET('BDD PowerBI'!$A$1,MATCH(Consommation!$A20&amp;"\\"&amp;TEXT(Consommation!T$1,"JJMMAA"),CleU,0),10),0)-IFERROR(OFFSET('BDD PowerBI'!$A$1,MATCH(Consommation!$A20&amp;"\\"&amp;TEXT(DATE(YEAR(T$1)-1,MONTH(T$1),1),"JJMMAA"),CleU,0),10),0))</f>
        <v>0</v>
      </c>
      <c r="U20">
        <f ca="1">IF(IFERROR(OFFSET('BDD PowerBI'!$A$1,MATCH(Consommation!$A20&amp;"\\"&amp;TEXT(Consommation!U$1,"JJMMAA"),CleU,0),10),0)-IFERROR(OFFSET('BDD PowerBI'!$A$1,MATCH(Consommation!$A20&amp;"\\"&amp;TEXT(DATE(YEAR(U$1)-1,MONTH(U$1),1),"JJMMAA"),CleU,0),10),0)&lt;0,0,IFERROR(OFFSET('BDD PowerBI'!$A$1,MATCH(Consommation!$A20&amp;"\\"&amp;TEXT(Consommation!U$1,"JJMMAA"),CleU,0),10),0)-IFERROR(OFFSET('BDD PowerBI'!$A$1,MATCH(Consommation!$A20&amp;"\\"&amp;TEXT(DATE(YEAR(U$1)-1,MONTH(U$1),1),"JJMMAA"),CleU,0),10),0))</f>
        <v>0</v>
      </c>
      <c r="V20">
        <f ca="1">IF(IFERROR(OFFSET('BDD PowerBI'!$A$1,MATCH(Consommation!$A20&amp;"\\"&amp;TEXT(Consommation!V$1,"JJMMAA"),CleU,0),10),0)-IFERROR(OFFSET('BDD PowerBI'!$A$1,MATCH(Consommation!$A20&amp;"\\"&amp;TEXT(DATE(YEAR(V$1)-1,MONTH(V$1),1),"JJMMAA"),CleU,0),10),0)&lt;0,0,IFERROR(OFFSET('BDD PowerBI'!$A$1,MATCH(Consommation!$A20&amp;"\\"&amp;TEXT(Consommation!V$1,"JJMMAA"),CleU,0),10),0)-IFERROR(OFFSET('BDD PowerBI'!$A$1,MATCH(Consommation!$A20&amp;"\\"&amp;TEXT(DATE(YEAR(V$1)-1,MONTH(V$1),1),"JJMMAA"),CleU,0),10),0))</f>
        <v>0</v>
      </c>
      <c r="W20">
        <f ca="1">IF(IFERROR(OFFSET('BDD PowerBI'!$A$1,MATCH(Consommation!$A20&amp;"\\"&amp;TEXT(Consommation!W$1,"JJMMAA"),CleU,0),10),0)-IFERROR(OFFSET('BDD PowerBI'!$A$1,MATCH(Consommation!$A20&amp;"\\"&amp;TEXT(DATE(YEAR(W$1)-1,MONTH(W$1),1),"JJMMAA"),CleU,0),10),0)&lt;0,0,IFERROR(OFFSET('BDD PowerBI'!$A$1,MATCH(Consommation!$A20&amp;"\\"&amp;TEXT(Consommation!W$1,"JJMMAA"),CleU,0),10),0)-IFERROR(OFFSET('BDD PowerBI'!$A$1,MATCH(Consommation!$A20&amp;"\\"&amp;TEXT(DATE(YEAR(W$1)-1,MONTH(W$1),1),"JJMMAA"),CleU,0),10),0))</f>
        <v>0</v>
      </c>
      <c r="X20">
        <f ca="1">IF(IFERROR(OFFSET('BDD PowerBI'!$A$1,MATCH(Consommation!$A20&amp;"\\"&amp;TEXT(Consommation!X$1,"JJMMAA"),CleU,0),10),0)-IFERROR(OFFSET('BDD PowerBI'!$A$1,MATCH(Consommation!$A20&amp;"\\"&amp;TEXT(DATE(YEAR(X$1)-1,MONTH(X$1),1),"JJMMAA"),CleU,0),10),0)&lt;0,0,IFERROR(OFFSET('BDD PowerBI'!$A$1,MATCH(Consommation!$A20&amp;"\\"&amp;TEXT(Consommation!X$1,"JJMMAA"),CleU,0),10),0)-IFERROR(OFFSET('BDD PowerBI'!$A$1,MATCH(Consommation!$A20&amp;"\\"&amp;TEXT(DATE(YEAR(X$1)-1,MONTH(X$1),1),"JJMMAA"),CleU,0),10),0))</f>
        <v>0</v>
      </c>
      <c r="Y20">
        <f ca="1">IF(IFERROR(OFFSET('BDD PowerBI'!$A$1,MATCH(Consommation!$A20&amp;"\\"&amp;TEXT(Consommation!Y$1,"JJMMAA"),CleU,0),10),0)-IFERROR(OFFSET('BDD PowerBI'!$A$1,MATCH(Consommation!$A20&amp;"\\"&amp;TEXT(DATE(YEAR(Y$1)-1,MONTH(Y$1),1),"JJMMAA"),CleU,0),10),0)&lt;0,0,IFERROR(OFFSET('BDD PowerBI'!$A$1,MATCH(Consommation!$A20&amp;"\\"&amp;TEXT(Consommation!Y$1,"JJMMAA"),CleU,0),10),0)-IFERROR(OFFSET('BDD PowerBI'!$A$1,MATCH(Consommation!$A20&amp;"\\"&amp;TEXT(DATE(YEAR(Y$1)-1,MONTH(Y$1),1),"JJMMAA"),CleU,0),10),0))</f>
        <v>0</v>
      </c>
      <c r="Z20">
        <f ca="1">IF(IFERROR(OFFSET('BDD PowerBI'!$A$1,MATCH(Consommation!$A20&amp;"\\"&amp;TEXT(Consommation!Z$1,"JJMMAA"),CleU,0),10),0)-IFERROR(OFFSET('BDD PowerBI'!$A$1,MATCH(Consommation!$A20&amp;"\\"&amp;TEXT(DATE(YEAR(Z$1)-1,MONTH(Z$1),1),"JJMMAA"),CleU,0),10),0)&lt;0,0,IFERROR(OFFSET('BDD PowerBI'!$A$1,MATCH(Consommation!$A20&amp;"\\"&amp;TEXT(Consommation!Z$1,"JJMMAA"),CleU,0),10),0)-IFERROR(OFFSET('BDD PowerBI'!$A$1,MATCH(Consommation!$A20&amp;"\\"&amp;TEXT(DATE(YEAR(Z$1)-1,MONTH(Z$1),1),"JJMMAA"),CleU,0),10),0))</f>
        <v>0</v>
      </c>
      <c r="AA20">
        <f ca="1">IF(IFERROR(OFFSET('BDD PowerBI'!$A$1,MATCH(Consommation!$A20&amp;"\\"&amp;TEXT(Consommation!AA$1,"JJMMAA"),CleU,0),10),0)-IFERROR(OFFSET('BDD PowerBI'!$A$1,MATCH(Consommation!$A20&amp;"\\"&amp;TEXT(DATE(YEAR(AA$1)-1,MONTH(AA$1),1),"JJMMAA"),CleU,0),10),0)&lt;0,0,IFERROR(OFFSET('BDD PowerBI'!$A$1,MATCH(Consommation!$A20&amp;"\\"&amp;TEXT(Consommation!AA$1,"JJMMAA"),CleU,0),10),0)-IFERROR(OFFSET('BDD PowerBI'!$A$1,MATCH(Consommation!$A20&amp;"\\"&amp;TEXT(DATE(YEAR(AA$1)-1,MONTH(AA$1),1),"JJMMAA"),CleU,0),10),0))</f>
        <v>0</v>
      </c>
      <c r="AB20">
        <f ca="1">IF(IFERROR(OFFSET('BDD PowerBI'!$A$1,MATCH(Consommation!$A20&amp;"\\"&amp;TEXT(Consommation!AB$1,"JJMMAA"),CleU,0),10),0)-IFERROR(OFFSET('BDD PowerBI'!$A$1,MATCH(Consommation!$A20&amp;"\\"&amp;TEXT(DATE(YEAR(AB$1)-1,MONTH(AB$1),1),"JJMMAA"),CleU,0),10),0)&lt;0,0,IFERROR(OFFSET('BDD PowerBI'!$A$1,MATCH(Consommation!$A20&amp;"\\"&amp;TEXT(Consommation!AB$1,"JJMMAA"),CleU,0),10),0)-IFERROR(OFFSET('BDD PowerBI'!$A$1,MATCH(Consommation!$A20&amp;"\\"&amp;TEXT(DATE(YEAR(AB$1)-1,MONTH(AB$1),1),"JJMMAA"),CleU,0),10),0))</f>
        <v>0</v>
      </c>
      <c r="AC20">
        <f ca="1">IF(IFERROR(OFFSET('BDD PowerBI'!$A$1,MATCH(Consommation!$A20&amp;"\\"&amp;TEXT(Consommation!AC$1,"JJMMAA"),CleU,0),10),0)-IFERROR(OFFSET('BDD PowerBI'!$A$1,MATCH(Consommation!$A20&amp;"\\"&amp;TEXT(DATE(YEAR(AC$1)-1,MONTH(AC$1),1),"JJMMAA"),CleU,0),10),0)&lt;0,0,IFERROR(OFFSET('BDD PowerBI'!$A$1,MATCH(Consommation!$A20&amp;"\\"&amp;TEXT(Consommation!AC$1,"JJMMAA"),CleU,0),10),0)-IFERROR(OFFSET('BDD PowerBI'!$A$1,MATCH(Consommation!$A20&amp;"\\"&amp;TEXT(DATE(YEAR(AC$1)-1,MONTH(AC$1),1),"JJMMAA"),CleU,0),10),0))</f>
        <v>0</v>
      </c>
      <c r="AD20">
        <f ca="1">IF(IFERROR(OFFSET('BDD PowerBI'!$A$1,MATCH(Consommation!$A20&amp;"\\"&amp;TEXT(Consommation!AD$1,"JJMMAA"),CleU,0),10),0)-IFERROR(OFFSET('BDD PowerBI'!$A$1,MATCH(Consommation!$A20&amp;"\\"&amp;TEXT(DATE(YEAR(AD$1)-1,MONTH(AD$1),1),"JJMMAA"),CleU,0),10),0)&lt;0,0,IFERROR(OFFSET('BDD PowerBI'!$A$1,MATCH(Consommation!$A20&amp;"\\"&amp;TEXT(Consommation!AD$1,"JJMMAA"),CleU,0),10),0)-IFERROR(OFFSET('BDD PowerBI'!$A$1,MATCH(Consommation!$A20&amp;"\\"&amp;TEXT(DATE(YEAR(AD$1)-1,MONTH(AD$1),1),"JJMMAA"),CleU,0),10),0))</f>
        <v>0</v>
      </c>
      <c r="AE20">
        <f ca="1">IF(IFERROR(OFFSET('BDD PowerBI'!$A$1,MATCH(Consommation!$A20&amp;"\\"&amp;TEXT(Consommation!AE$1,"JJMMAA"),CleU,0),10),0)-IFERROR(OFFSET('BDD PowerBI'!$A$1,MATCH(Consommation!$A20&amp;"\\"&amp;TEXT(DATE(YEAR(AE$1)-1,MONTH(AE$1),1),"JJMMAA"),CleU,0),10),0)&lt;0,0,IFERROR(OFFSET('BDD PowerBI'!$A$1,MATCH(Consommation!$A20&amp;"\\"&amp;TEXT(Consommation!AE$1,"JJMMAA"),CleU,0),10),0)-IFERROR(OFFSET('BDD PowerBI'!$A$1,MATCH(Consommation!$A20&amp;"\\"&amp;TEXT(DATE(YEAR(AE$1)-1,MONTH(AE$1),1),"JJMMAA"),CleU,0),10),0))</f>
        <v>0</v>
      </c>
    </row>
    <row r="21" spans="1:31" x14ac:dyDescent="0.25">
      <c r="A21" t="s">
        <v>152</v>
      </c>
      <c r="B21">
        <f ca="1">IF(IFERROR(OFFSET('BDD PowerBI'!$A$1,MATCH(Consommation!$A21&amp;"\\"&amp;TEXT(Consommation!B$1,"JJMMAA"),CleU,0),10),0)-IFERROR(OFFSET('BDD PowerBI'!$A$1,MATCH(Consommation!$A21&amp;"\\"&amp;TEXT(DATE(YEAR(B$1)-1,MONTH(B$1),1),"JJMMAA"),CleU,0),10),0)&lt;0,0,IFERROR(OFFSET('BDD PowerBI'!$A$1,MATCH(Consommation!$A21&amp;"\\"&amp;TEXT(Consommation!B$1,"JJMMAA"),CleU,0),10),0)-IFERROR(OFFSET('BDD PowerBI'!$A$1,MATCH(Consommation!$A21&amp;"\\"&amp;TEXT(DATE(YEAR(B$1)-1,MONTH(B$1),1),"JJMMAA"),CleU,0),10),0))</f>
        <v>0</v>
      </c>
      <c r="C21">
        <f ca="1">IF(IFERROR(OFFSET('BDD PowerBI'!$A$1,MATCH(Consommation!$A21&amp;"\\"&amp;TEXT(Consommation!C$1,"JJMMAA"),CleU,0),10),0)-IFERROR(OFFSET('BDD PowerBI'!$A$1,MATCH(Consommation!$A21&amp;"\\"&amp;TEXT(DATE(YEAR(C$1)-1,MONTH(C$1),1),"JJMMAA"),CleU,0),10),0)&lt;0,0,IFERROR(OFFSET('BDD PowerBI'!$A$1,MATCH(Consommation!$A21&amp;"\\"&amp;TEXT(Consommation!C$1,"JJMMAA"),CleU,0),10),0)-IFERROR(OFFSET('BDD PowerBI'!$A$1,MATCH(Consommation!$A21&amp;"\\"&amp;TEXT(DATE(YEAR(C$1)-1,MONTH(C$1),1),"JJMMAA"),CleU,0),10),0))</f>
        <v>0</v>
      </c>
      <c r="D21">
        <f ca="1">IF(IFERROR(OFFSET('BDD PowerBI'!$A$1,MATCH(Consommation!$A21&amp;"\\"&amp;TEXT(Consommation!D$1,"JJMMAA"),CleU,0),10),0)-IFERROR(OFFSET('BDD PowerBI'!$A$1,MATCH(Consommation!$A21&amp;"\\"&amp;TEXT(DATE(YEAR(D$1)-1,MONTH(D$1),1),"JJMMAA"),CleU,0),10),0)&lt;0,0,IFERROR(OFFSET('BDD PowerBI'!$A$1,MATCH(Consommation!$A21&amp;"\\"&amp;TEXT(Consommation!D$1,"JJMMAA"),CleU,0),10),0)-IFERROR(OFFSET('BDD PowerBI'!$A$1,MATCH(Consommation!$A21&amp;"\\"&amp;TEXT(DATE(YEAR(D$1)-1,MONTH(D$1),1),"JJMMAA"),CleU,0),10),0))</f>
        <v>0</v>
      </c>
      <c r="E21">
        <f ca="1">IF(IFERROR(OFFSET('BDD PowerBI'!$A$1,MATCH(Consommation!$A21&amp;"\\"&amp;TEXT(Consommation!E$1,"JJMMAA"),CleU,0),10),0)-IFERROR(OFFSET('BDD PowerBI'!$A$1,MATCH(Consommation!$A21&amp;"\\"&amp;TEXT(DATE(YEAR(E$1)-1,MONTH(E$1),1),"JJMMAA"),CleU,0),10),0)&lt;0,0,IFERROR(OFFSET('BDD PowerBI'!$A$1,MATCH(Consommation!$A21&amp;"\\"&amp;TEXT(Consommation!E$1,"JJMMAA"),CleU,0),10),0)-IFERROR(OFFSET('BDD PowerBI'!$A$1,MATCH(Consommation!$A21&amp;"\\"&amp;TEXT(DATE(YEAR(E$1)-1,MONTH(E$1),1),"JJMMAA"),CleU,0),10),0))</f>
        <v>0</v>
      </c>
      <c r="F21">
        <f ca="1">IF(IFERROR(OFFSET('BDD PowerBI'!$A$1,MATCH(Consommation!$A21&amp;"\\"&amp;TEXT(Consommation!F$1,"JJMMAA"),CleU,0),10),0)-IFERROR(OFFSET('BDD PowerBI'!$A$1,MATCH(Consommation!$A21&amp;"\\"&amp;TEXT(DATE(YEAR(F$1)-1,MONTH(F$1),1),"JJMMAA"),CleU,0),10),0)&lt;0,0,IFERROR(OFFSET('BDD PowerBI'!$A$1,MATCH(Consommation!$A21&amp;"\\"&amp;TEXT(Consommation!F$1,"JJMMAA"),CleU,0),10),0)-IFERROR(OFFSET('BDD PowerBI'!$A$1,MATCH(Consommation!$A21&amp;"\\"&amp;TEXT(DATE(YEAR(F$1)-1,MONTH(F$1),1),"JJMMAA"),CleU,0),10),0))</f>
        <v>0</v>
      </c>
      <c r="G21">
        <f ca="1">IF(IFERROR(OFFSET('BDD PowerBI'!$A$1,MATCH(Consommation!$A21&amp;"\\"&amp;TEXT(Consommation!G$1,"JJMMAA"),CleU,0),10),0)-IFERROR(OFFSET('BDD PowerBI'!$A$1,MATCH(Consommation!$A21&amp;"\\"&amp;TEXT(DATE(YEAR(G$1)-1,MONTH(G$1),1),"JJMMAA"),CleU,0),10),0)&lt;0,0,IFERROR(OFFSET('BDD PowerBI'!$A$1,MATCH(Consommation!$A21&amp;"\\"&amp;TEXT(Consommation!G$1,"JJMMAA"),CleU,0),10),0)-IFERROR(OFFSET('BDD PowerBI'!$A$1,MATCH(Consommation!$A21&amp;"\\"&amp;TEXT(DATE(YEAR(G$1)-1,MONTH(G$1),1),"JJMMAA"),CleU,0),10),0))</f>
        <v>0</v>
      </c>
      <c r="H21">
        <f ca="1">IF(IFERROR(OFFSET('BDD PowerBI'!$A$1,MATCH(Consommation!$A21&amp;"\\"&amp;TEXT(Consommation!H$1,"JJMMAA"),CleU,0),10),0)-IFERROR(OFFSET('BDD PowerBI'!$A$1,MATCH(Consommation!$A21&amp;"\\"&amp;TEXT(DATE(YEAR(H$1)-1,MONTH(H$1),1),"JJMMAA"),CleU,0),10),0)&lt;0,0,IFERROR(OFFSET('BDD PowerBI'!$A$1,MATCH(Consommation!$A21&amp;"\\"&amp;TEXT(Consommation!H$1,"JJMMAA"),CleU,0),10),0)-IFERROR(OFFSET('BDD PowerBI'!$A$1,MATCH(Consommation!$A21&amp;"\\"&amp;TEXT(DATE(YEAR(H$1)-1,MONTH(H$1),1),"JJMMAA"),CleU,0),10),0))</f>
        <v>0</v>
      </c>
      <c r="I21">
        <f ca="1">IF(IFERROR(OFFSET('BDD PowerBI'!$A$1,MATCH(Consommation!$A21&amp;"\\"&amp;TEXT(Consommation!I$1,"JJMMAA"),CleU,0),10),0)-IFERROR(OFFSET('BDD PowerBI'!$A$1,MATCH(Consommation!$A21&amp;"\\"&amp;TEXT(DATE(YEAR(I$1)-1,MONTH(I$1),1),"JJMMAA"),CleU,0),10),0)&lt;0,0,IFERROR(OFFSET('BDD PowerBI'!$A$1,MATCH(Consommation!$A21&amp;"\\"&amp;TEXT(Consommation!I$1,"JJMMAA"),CleU,0),10),0)-IFERROR(OFFSET('BDD PowerBI'!$A$1,MATCH(Consommation!$A21&amp;"\\"&amp;TEXT(DATE(YEAR(I$1)-1,MONTH(I$1),1),"JJMMAA"),CleU,0),10),0))</f>
        <v>0</v>
      </c>
      <c r="J21">
        <f ca="1">IF(IFERROR(OFFSET('BDD PowerBI'!$A$1,MATCH(Consommation!$A21&amp;"\\"&amp;TEXT(Consommation!J$1,"JJMMAA"),CleU,0),10),0)-IFERROR(OFFSET('BDD PowerBI'!$A$1,MATCH(Consommation!$A21&amp;"\\"&amp;TEXT(DATE(YEAR(J$1)-1,MONTH(J$1),1),"JJMMAA"),CleU,0),10),0)&lt;0,0,IFERROR(OFFSET('BDD PowerBI'!$A$1,MATCH(Consommation!$A21&amp;"\\"&amp;TEXT(Consommation!J$1,"JJMMAA"),CleU,0),10),0)-IFERROR(OFFSET('BDD PowerBI'!$A$1,MATCH(Consommation!$A21&amp;"\\"&amp;TEXT(DATE(YEAR(J$1)-1,MONTH(J$1),1),"JJMMAA"),CleU,0),10),0))</f>
        <v>0</v>
      </c>
      <c r="K21">
        <f ca="1">IF(IFERROR(OFFSET('BDD PowerBI'!$A$1,MATCH(Consommation!$A21&amp;"\\"&amp;TEXT(Consommation!K$1,"JJMMAA"),CleU,0),10),0)-IFERROR(OFFSET('BDD PowerBI'!$A$1,MATCH(Consommation!$A21&amp;"\\"&amp;TEXT(DATE(YEAR(K$1)-1,MONTH(K$1),1),"JJMMAA"),CleU,0),10),0)&lt;0,0,IFERROR(OFFSET('BDD PowerBI'!$A$1,MATCH(Consommation!$A21&amp;"\\"&amp;TEXT(Consommation!K$1,"JJMMAA"),CleU,0),10),0)-IFERROR(OFFSET('BDD PowerBI'!$A$1,MATCH(Consommation!$A21&amp;"\\"&amp;TEXT(DATE(YEAR(K$1)-1,MONTH(K$1),1),"JJMMAA"),CleU,0),10),0))</f>
        <v>0</v>
      </c>
      <c r="L21">
        <f ca="1">IF(IFERROR(OFFSET('BDD PowerBI'!$A$1,MATCH(Consommation!$A21&amp;"\\"&amp;TEXT(Consommation!L$1,"JJMMAA"),CleU,0),10),0)-IFERROR(OFFSET('BDD PowerBI'!$A$1,MATCH(Consommation!$A21&amp;"\\"&amp;TEXT(DATE(YEAR(L$1)-1,MONTH(L$1),1),"JJMMAA"),CleU,0),10),0)&lt;0,0,IFERROR(OFFSET('BDD PowerBI'!$A$1,MATCH(Consommation!$A21&amp;"\\"&amp;TEXT(Consommation!L$1,"JJMMAA"),CleU,0),10),0)-IFERROR(OFFSET('BDD PowerBI'!$A$1,MATCH(Consommation!$A21&amp;"\\"&amp;TEXT(DATE(YEAR(L$1)-1,MONTH(L$1),1),"JJMMAA"),CleU,0),10),0))</f>
        <v>0</v>
      </c>
      <c r="M21">
        <f ca="1">IF(IFERROR(OFFSET('BDD PowerBI'!$A$1,MATCH(Consommation!$A21&amp;"\\"&amp;TEXT(Consommation!M$1,"JJMMAA"),CleU,0),10),0)-IFERROR(OFFSET('BDD PowerBI'!$A$1,MATCH(Consommation!$A21&amp;"\\"&amp;TEXT(DATE(YEAR(M$1)-1,MONTH(M$1),1),"JJMMAA"),CleU,0),10),0)&lt;0,0,IFERROR(OFFSET('BDD PowerBI'!$A$1,MATCH(Consommation!$A21&amp;"\\"&amp;TEXT(Consommation!M$1,"JJMMAA"),CleU,0),10),0)-IFERROR(OFFSET('BDD PowerBI'!$A$1,MATCH(Consommation!$A21&amp;"\\"&amp;TEXT(DATE(YEAR(M$1)-1,MONTH(M$1),1),"JJMMAA"),CleU,0),10),0))</f>
        <v>2096.21</v>
      </c>
      <c r="N21">
        <f ca="1">IF(IFERROR(OFFSET('BDD PowerBI'!$A$1,MATCH(Consommation!$A21&amp;"\\"&amp;TEXT(Consommation!N$1,"JJMMAA"),CleU,0),10),0)-IFERROR(OFFSET('BDD PowerBI'!$A$1,MATCH(Consommation!$A21&amp;"\\"&amp;TEXT(DATE(YEAR(N$1)-1,MONTH(N$1),1),"JJMMAA"),CleU,0),10),0)&lt;0,0,IFERROR(OFFSET('BDD PowerBI'!$A$1,MATCH(Consommation!$A21&amp;"\\"&amp;TEXT(Consommation!N$1,"JJMMAA"),CleU,0),10),0)-IFERROR(OFFSET('BDD PowerBI'!$A$1,MATCH(Consommation!$A21&amp;"\\"&amp;TEXT(DATE(YEAR(N$1)-1,MONTH(N$1),1),"JJMMAA"),CleU,0),10),0))</f>
        <v>2249.44</v>
      </c>
      <c r="O21">
        <f ca="1">IF(IFERROR(OFFSET('BDD PowerBI'!$A$1,MATCH(Consommation!$A21&amp;"\\"&amp;TEXT(Consommation!O$1,"JJMMAA"),CleU,0),10),0)-IFERROR(OFFSET('BDD PowerBI'!$A$1,MATCH(Consommation!$A21&amp;"\\"&amp;TEXT(DATE(YEAR(O$1)-1,MONTH(O$1),1),"JJMMAA"),CleU,0),10),0)&lt;0,0,IFERROR(OFFSET('BDD PowerBI'!$A$1,MATCH(Consommation!$A21&amp;"\\"&amp;TEXT(Consommation!O$1,"JJMMAA"),CleU,0),10),0)-IFERROR(OFFSET('BDD PowerBI'!$A$1,MATCH(Consommation!$A21&amp;"\\"&amp;TEXT(DATE(YEAR(O$1)-1,MONTH(O$1),1),"JJMMAA"),CleU,0),10),0))</f>
        <v>2585.2199999999998</v>
      </c>
      <c r="P21">
        <f ca="1">IF(IFERROR(OFFSET('BDD PowerBI'!$A$1,MATCH(Consommation!$A21&amp;"\\"&amp;TEXT(Consommation!P$1,"JJMMAA"),CleU,0),10),0)-IFERROR(OFFSET('BDD PowerBI'!$A$1,MATCH(Consommation!$A21&amp;"\\"&amp;TEXT(DATE(YEAR(P$1)-1,MONTH(P$1),1),"JJMMAA"),CleU,0),10),0)&lt;0,0,IFERROR(OFFSET('BDD PowerBI'!$A$1,MATCH(Consommation!$A21&amp;"\\"&amp;TEXT(Consommation!P$1,"JJMMAA"),CleU,0),10),0)-IFERROR(OFFSET('BDD PowerBI'!$A$1,MATCH(Consommation!$A21&amp;"\\"&amp;TEXT(DATE(YEAR(P$1)-1,MONTH(P$1),1),"JJMMAA"),CleU,0),10),0))</f>
        <v>2781.62</v>
      </c>
      <c r="Q21">
        <f ca="1">IF(IFERROR(OFFSET('BDD PowerBI'!$A$1,MATCH(Consommation!$A21&amp;"\\"&amp;TEXT(Consommation!Q$1,"JJMMAA"),CleU,0),10),0)-IFERROR(OFFSET('BDD PowerBI'!$A$1,MATCH(Consommation!$A21&amp;"\\"&amp;TEXT(DATE(YEAR(Q$1)-1,MONTH(Q$1),1),"JJMMAA"),CleU,0),10),0)&lt;0,0,IFERROR(OFFSET('BDD PowerBI'!$A$1,MATCH(Consommation!$A21&amp;"\\"&amp;TEXT(Consommation!Q$1,"JJMMAA"),CleU,0),10),0)-IFERROR(OFFSET('BDD PowerBI'!$A$1,MATCH(Consommation!$A21&amp;"\\"&amp;TEXT(DATE(YEAR(Q$1)-1,MONTH(Q$1),1),"JJMMAA"),CleU,0),10),0))</f>
        <v>3048.44</v>
      </c>
      <c r="R21">
        <f ca="1">IF(IFERROR(OFFSET('BDD PowerBI'!$A$1,MATCH(Consommation!$A21&amp;"\\"&amp;TEXT(Consommation!R$1,"JJMMAA"),CleU,0),10),0)-IFERROR(OFFSET('BDD PowerBI'!$A$1,MATCH(Consommation!$A21&amp;"\\"&amp;TEXT(DATE(YEAR(R$1)-1,MONTH(R$1),1),"JJMMAA"),CleU,0),10),0)&lt;0,0,IFERROR(OFFSET('BDD PowerBI'!$A$1,MATCH(Consommation!$A21&amp;"\\"&amp;TEXT(Consommation!R$1,"JJMMAA"),CleU,0),10),0)-IFERROR(OFFSET('BDD PowerBI'!$A$1,MATCH(Consommation!$A21&amp;"\\"&amp;TEXT(DATE(YEAR(R$1)-1,MONTH(R$1),1),"JJMMAA"),CleU,0),10),0))</f>
        <v>3273.48</v>
      </c>
      <c r="S21">
        <f ca="1">IF(IFERROR(OFFSET('BDD PowerBI'!$A$1,MATCH(Consommation!$A21&amp;"\\"&amp;TEXT(Consommation!S$1,"JJMMAA"),CleU,0),10),0)-IFERROR(OFFSET('BDD PowerBI'!$A$1,MATCH(Consommation!$A21&amp;"\\"&amp;TEXT(DATE(YEAR(S$1)-1,MONTH(S$1),1),"JJMMAA"),CleU,0),10),0)&lt;0,0,IFERROR(OFFSET('BDD PowerBI'!$A$1,MATCH(Consommation!$A21&amp;"\\"&amp;TEXT(Consommation!S$1,"JJMMAA"),CleU,0),10),0)-IFERROR(OFFSET('BDD PowerBI'!$A$1,MATCH(Consommation!$A21&amp;"\\"&amp;TEXT(DATE(YEAR(S$1)-1,MONTH(S$1),1),"JJMMAA"),CleU,0),10),0))</f>
        <v>3402.22</v>
      </c>
      <c r="T21">
        <f ca="1">IF(IFERROR(OFFSET('BDD PowerBI'!$A$1,MATCH(Consommation!$A21&amp;"\\"&amp;TEXT(Consommation!T$1,"JJMMAA"),CleU,0),10),0)-IFERROR(OFFSET('BDD PowerBI'!$A$1,MATCH(Consommation!$A21&amp;"\\"&amp;TEXT(DATE(YEAR(T$1)-1,MONTH(T$1),1),"JJMMAA"),CleU,0),10),0)&lt;0,0,IFERROR(OFFSET('BDD PowerBI'!$A$1,MATCH(Consommation!$A21&amp;"\\"&amp;TEXT(Consommation!T$1,"JJMMAA"),CleU,0),10),0)-IFERROR(OFFSET('BDD PowerBI'!$A$1,MATCH(Consommation!$A21&amp;"\\"&amp;TEXT(DATE(YEAR(T$1)-1,MONTH(T$1),1),"JJMMAA"),CleU,0),10),0))</f>
        <v>3465.54</v>
      </c>
      <c r="U21">
        <f ca="1">IF(IFERROR(OFFSET('BDD PowerBI'!$A$1,MATCH(Consommation!$A21&amp;"\\"&amp;TEXT(Consommation!U$1,"JJMMAA"),CleU,0),10),0)-IFERROR(OFFSET('BDD PowerBI'!$A$1,MATCH(Consommation!$A21&amp;"\\"&amp;TEXT(DATE(YEAR(U$1)-1,MONTH(U$1),1),"JJMMAA"),CleU,0),10),0)&lt;0,0,IFERROR(OFFSET('BDD PowerBI'!$A$1,MATCH(Consommation!$A21&amp;"\\"&amp;TEXT(Consommation!U$1,"JJMMAA"),CleU,0),10),0)-IFERROR(OFFSET('BDD PowerBI'!$A$1,MATCH(Consommation!$A21&amp;"\\"&amp;TEXT(DATE(YEAR(U$1)-1,MONTH(U$1),1),"JJMMAA"),CleU,0),10),0))</f>
        <v>3473.94</v>
      </c>
      <c r="V21">
        <f ca="1">IF(IFERROR(OFFSET('BDD PowerBI'!$A$1,MATCH(Consommation!$A21&amp;"\\"&amp;TEXT(Consommation!V$1,"JJMMAA"),CleU,0),10),0)-IFERROR(OFFSET('BDD PowerBI'!$A$1,MATCH(Consommation!$A21&amp;"\\"&amp;TEXT(DATE(YEAR(V$1)-1,MONTH(V$1),1),"JJMMAA"),CleU,0),10),0)&lt;0,0,IFERROR(OFFSET('BDD PowerBI'!$A$1,MATCH(Consommation!$A21&amp;"\\"&amp;TEXT(Consommation!V$1,"JJMMAA"),CleU,0),10),0)-IFERROR(OFFSET('BDD PowerBI'!$A$1,MATCH(Consommation!$A21&amp;"\\"&amp;TEXT(DATE(YEAR(V$1)-1,MONTH(V$1),1),"JJMMAA"),CleU,0),10),0))</f>
        <v>3554.5</v>
      </c>
      <c r="W21">
        <f ca="1">IF(IFERROR(OFFSET('BDD PowerBI'!$A$1,MATCH(Consommation!$A21&amp;"\\"&amp;TEXT(Consommation!W$1,"JJMMAA"),CleU,0),10),0)-IFERROR(OFFSET('BDD PowerBI'!$A$1,MATCH(Consommation!$A21&amp;"\\"&amp;TEXT(DATE(YEAR(W$1)-1,MONTH(W$1),1),"JJMMAA"),CleU,0),10),0)&lt;0,0,IFERROR(OFFSET('BDD PowerBI'!$A$1,MATCH(Consommation!$A21&amp;"\\"&amp;TEXT(Consommation!W$1,"JJMMAA"),CleU,0),10),0)-IFERROR(OFFSET('BDD PowerBI'!$A$1,MATCH(Consommation!$A21&amp;"\\"&amp;TEXT(DATE(YEAR(W$1)-1,MONTH(W$1),1),"JJMMAA"),CleU,0),10),0))</f>
        <v>3702.36</v>
      </c>
      <c r="X21">
        <f ca="1">IF(IFERROR(OFFSET('BDD PowerBI'!$A$1,MATCH(Consommation!$A21&amp;"\\"&amp;TEXT(Consommation!X$1,"JJMMAA"),CleU,0),10),0)-IFERROR(OFFSET('BDD PowerBI'!$A$1,MATCH(Consommation!$A21&amp;"\\"&amp;TEXT(DATE(YEAR(X$1)-1,MONTH(X$1),1),"JJMMAA"),CleU,0),10),0)&lt;0,0,IFERROR(OFFSET('BDD PowerBI'!$A$1,MATCH(Consommation!$A21&amp;"\\"&amp;TEXT(Consommation!X$1,"JJMMAA"),CleU,0),10),0)-IFERROR(OFFSET('BDD PowerBI'!$A$1,MATCH(Consommation!$A21&amp;"\\"&amp;TEXT(DATE(YEAR(X$1)-1,MONTH(X$1),1),"JJMMAA"),CleU,0),10),0))</f>
        <v>0</v>
      </c>
      <c r="Y21">
        <f ca="1">IF(IFERROR(OFFSET('BDD PowerBI'!$A$1,MATCH(Consommation!$A21&amp;"\\"&amp;TEXT(Consommation!Y$1,"JJMMAA"),CleU,0),10),0)-IFERROR(OFFSET('BDD PowerBI'!$A$1,MATCH(Consommation!$A21&amp;"\\"&amp;TEXT(DATE(YEAR(Y$1)-1,MONTH(Y$1),1),"JJMMAA"),CleU,0),10),0)&lt;0,0,IFERROR(OFFSET('BDD PowerBI'!$A$1,MATCH(Consommation!$A21&amp;"\\"&amp;TEXT(Consommation!Y$1,"JJMMAA"),CleU,0),10),0)-IFERROR(OFFSET('BDD PowerBI'!$A$1,MATCH(Consommation!$A21&amp;"\\"&amp;TEXT(DATE(YEAR(Y$1)-1,MONTH(Y$1),1),"JJMMAA"),CleU,0),10),0))</f>
        <v>0</v>
      </c>
      <c r="Z21">
        <f ca="1">IF(IFERROR(OFFSET('BDD PowerBI'!$A$1,MATCH(Consommation!$A21&amp;"\\"&amp;TEXT(Consommation!Z$1,"JJMMAA"),CleU,0),10),0)-IFERROR(OFFSET('BDD PowerBI'!$A$1,MATCH(Consommation!$A21&amp;"\\"&amp;TEXT(DATE(YEAR(Z$1)-1,MONTH(Z$1),1),"JJMMAA"),CleU,0),10),0)&lt;0,0,IFERROR(OFFSET('BDD PowerBI'!$A$1,MATCH(Consommation!$A21&amp;"\\"&amp;TEXT(Consommation!Z$1,"JJMMAA"),CleU,0),10),0)-IFERROR(OFFSET('BDD PowerBI'!$A$1,MATCH(Consommation!$A21&amp;"\\"&amp;TEXT(DATE(YEAR(Z$1)-1,MONTH(Z$1),1),"JJMMAA"),CleU,0),10),0))</f>
        <v>0</v>
      </c>
      <c r="AA21">
        <f ca="1">IF(IFERROR(OFFSET('BDD PowerBI'!$A$1,MATCH(Consommation!$A21&amp;"\\"&amp;TEXT(Consommation!AA$1,"JJMMAA"),CleU,0),10),0)-IFERROR(OFFSET('BDD PowerBI'!$A$1,MATCH(Consommation!$A21&amp;"\\"&amp;TEXT(DATE(YEAR(AA$1)-1,MONTH(AA$1),1),"JJMMAA"),CleU,0),10),0)&lt;0,0,IFERROR(OFFSET('BDD PowerBI'!$A$1,MATCH(Consommation!$A21&amp;"\\"&amp;TEXT(Consommation!AA$1,"JJMMAA"),CleU,0),10),0)-IFERROR(OFFSET('BDD PowerBI'!$A$1,MATCH(Consommation!$A21&amp;"\\"&amp;TEXT(DATE(YEAR(AA$1)-1,MONTH(AA$1),1),"JJMMAA"),CleU,0),10),0))</f>
        <v>0</v>
      </c>
      <c r="AB21">
        <f ca="1">IF(IFERROR(OFFSET('BDD PowerBI'!$A$1,MATCH(Consommation!$A21&amp;"\\"&amp;TEXT(Consommation!AB$1,"JJMMAA"),CleU,0),10),0)-IFERROR(OFFSET('BDD PowerBI'!$A$1,MATCH(Consommation!$A21&amp;"\\"&amp;TEXT(DATE(YEAR(AB$1)-1,MONTH(AB$1),1),"JJMMAA"),CleU,0),10),0)&lt;0,0,IFERROR(OFFSET('BDD PowerBI'!$A$1,MATCH(Consommation!$A21&amp;"\\"&amp;TEXT(Consommation!AB$1,"JJMMAA"),CleU,0),10),0)-IFERROR(OFFSET('BDD PowerBI'!$A$1,MATCH(Consommation!$A21&amp;"\\"&amp;TEXT(DATE(YEAR(AB$1)-1,MONTH(AB$1),1),"JJMMAA"),CleU,0),10),0))</f>
        <v>0</v>
      </c>
      <c r="AC21">
        <f ca="1">IF(IFERROR(OFFSET('BDD PowerBI'!$A$1,MATCH(Consommation!$A21&amp;"\\"&amp;TEXT(Consommation!AC$1,"JJMMAA"),CleU,0),10),0)-IFERROR(OFFSET('BDD PowerBI'!$A$1,MATCH(Consommation!$A21&amp;"\\"&amp;TEXT(DATE(YEAR(AC$1)-1,MONTH(AC$1),1),"JJMMAA"),CleU,0),10),0)&lt;0,0,IFERROR(OFFSET('BDD PowerBI'!$A$1,MATCH(Consommation!$A21&amp;"\\"&amp;TEXT(Consommation!AC$1,"JJMMAA"),CleU,0),10),0)-IFERROR(OFFSET('BDD PowerBI'!$A$1,MATCH(Consommation!$A21&amp;"\\"&amp;TEXT(DATE(YEAR(AC$1)-1,MONTH(AC$1),1),"JJMMAA"),CleU,0),10),0))</f>
        <v>0</v>
      </c>
      <c r="AD21">
        <f ca="1">IF(IFERROR(OFFSET('BDD PowerBI'!$A$1,MATCH(Consommation!$A21&amp;"\\"&amp;TEXT(Consommation!AD$1,"JJMMAA"),CleU,0),10),0)-IFERROR(OFFSET('BDD PowerBI'!$A$1,MATCH(Consommation!$A21&amp;"\\"&amp;TEXT(DATE(YEAR(AD$1)-1,MONTH(AD$1),1),"JJMMAA"),CleU,0),10),0)&lt;0,0,IFERROR(OFFSET('BDD PowerBI'!$A$1,MATCH(Consommation!$A21&amp;"\\"&amp;TEXT(Consommation!AD$1,"JJMMAA"),CleU,0),10),0)-IFERROR(OFFSET('BDD PowerBI'!$A$1,MATCH(Consommation!$A21&amp;"\\"&amp;TEXT(DATE(YEAR(AD$1)-1,MONTH(AD$1),1),"JJMMAA"),CleU,0),10),0))</f>
        <v>0</v>
      </c>
      <c r="AE21">
        <f ca="1">IF(IFERROR(OFFSET('BDD PowerBI'!$A$1,MATCH(Consommation!$A21&amp;"\\"&amp;TEXT(Consommation!AE$1,"JJMMAA"),CleU,0),10),0)-IFERROR(OFFSET('BDD PowerBI'!$A$1,MATCH(Consommation!$A21&amp;"\\"&amp;TEXT(DATE(YEAR(AE$1)-1,MONTH(AE$1),1),"JJMMAA"),CleU,0),10),0)&lt;0,0,IFERROR(OFFSET('BDD PowerBI'!$A$1,MATCH(Consommation!$A21&amp;"\\"&amp;TEXT(Consommation!AE$1,"JJMMAA"),CleU,0),10),0)-IFERROR(OFFSET('BDD PowerBI'!$A$1,MATCH(Consommation!$A21&amp;"\\"&amp;TEXT(DATE(YEAR(AE$1)-1,MONTH(AE$1),1),"JJMMAA"),CleU,0),10),0))</f>
        <v>0</v>
      </c>
    </row>
    <row r="22" spans="1:31" x14ac:dyDescent="0.25">
      <c r="A22" t="s">
        <v>153</v>
      </c>
      <c r="B22">
        <f ca="1">IF(IFERROR(OFFSET('BDD PowerBI'!$A$1,MATCH(Consommation!$A22&amp;"\\"&amp;TEXT(Consommation!B$1,"JJMMAA"),CleU,0),10),0)-IFERROR(OFFSET('BDD PowerBI'!$A$1,MATCH(Consommation!$A22&amp;"\\"&amp;TEXT(DATE(YEAR(B$1)-1,MONTH(B$1),1),"JJMMAA"),CleU,0),10),0)&lt;0,0,IFERROR(OFFSET('BDD PowerBI'!$A$1,MATCH(Consommation!$A22&amp;"\\"&amp;TEXT(Consommation!B$1,"JJMMAA"),CleU,0),10),0)-IFERROR(OFFSET('BDD PowerBI'!$A$1,MATCH(Consommation!$A22&amp;"\\"&amp;TEXT(DATE(YEAR(B$1)-1,MONTH(B$1),1),"JJMMAA"),CleU,0),10),0))</f>
        <v>0</v>
      </c>
      <c r="C22">
        <f ca="1">IF(IFERROR(OFFSET('BDD PowerBI'!$A$1,MATCH(Consommation!$A22&amp;"\\"&amp;TEXT(Consommation!C$1,"JJMMAA"),CleU,0),10),0)-IFERROR(OFFSET('BDD PowerBI'!$A$1,MATCH(Consommation!$A22&amp;"\\"&amp;TEXT(DATE(YEAR(C$1)-1,MONTH(C$1),1),"JJMMAA"),CleU,0),10),0)&lt;0,0,IFERROR(OFFSET('BDD PowerBI'!$A$1,MATCH(Consommation!$A22&amp;"\\"&amp;TEXT(Consommation!C$1,"JJMMAA"),CleU,0),10),0)-IFERROR(OFFSET('BDD PowerBI'!$A$1,MATCH(Consommation!$A22&amp;"\\"&amp;TEXT(DATE(YEAR(C$1)-1,MONTH(C$1),1),"JJMMAA"),CleU,0),10),0))</f>
        <v>0</v>
      </c>
      <c r="D22">
        <f ca="1">IF(IFERROR(OFFSET('BDD PowerBI'!$A$1,MATCH(Consommation!$A22&amp;"\\"&amp;TEXT(Consommation!D$1,"JJMMAA"),CleU,0),10),0)-IFERROR(OFFSET('BDD PowerBI'!$A$1,MATCH(Consommation!$A22&amp;"\\"&amp;TEXT(DATE(YEAR(D$1)-1,MONTH(D$1),1),"JJMMAA"),CleU,0),10),0)&lt;0,0,IFERROR(OFFSET('BDD PowerBI'!$A$1,MATCH(Consommation!$A22&amp;"\\"&amp;TEXT(Consommation!D$1,"JJMMAA"),CleU,0),10),0)-IFERROR(OFFSET('BDD PowerBI'!$A$1,MATCH(Consommation!$A22&amp;"\\"&amp;TEXT(DATE(YEAR(D$1)-1,MONTH(D$1),1),"JJMMAA"),CleU,0),10),0))</f>
        <v>0</v>
      </c>
      <c r="E22">
        <f ca="1">IF(IFERROR(OFFSET('BDD PowerBI'!$A$1,MATCH(Consommation!$A22&amp;"\\"&amp;TEXT(Consommation!E$1,"JJMMAA"),CleU,0),10),0)-IFERROR(OFFSET('BDD PowerBI'!$A$1,MATCH(Consommation!$A22&amp;"\\"&amp;TEXT(DATE(YEAR(E$1)-1,MONTH(E$1),1),"JJMMAA"),CleU,0),10),0)&lt;0,0,IFERROR(OFFSET('BDD PowerBI'!$A$1,MATCH(Consommation!$A22&amp;"\\"&amp;TEXT(Consommation!E$1,"JJMMAA"),CleU,0),10),0)-IFERROR(OFFSET('BDD PowerBI'!$A$1,MATCH(Consommation!$A22&amp;"\\"&amp;TEXT(DATE(YEAR(E$1)-1,MONTH(E$1),1),"JJMMAA"),CleU,0),10),0))</f>
        <v>0</v>
      </c>
      <c r="F22">
        <f ca="1">IF(IFERROR(OFFSET('BDD PowerBI'!$A$1,MATCH(Consommation!$A22&amp;"\\"&amp;TEXT(Consommation!F$1,"JJMMAA"),CleU,0),10),0)-IFERROR(OFFSET('BDD PowerBI'!$A$1,MATCH(Consommation!$A22&amp;"\\"&amp;TEXT(DATE(YEAR(F$1)-1,MONTH(F$1),1),"JJMMAA"),CleU,0),10),0)&lt;0,0,IFERROR(OFFSET('BDD PowerBI'!$A$1,MATCH(Consommation!$A22&amp;"\\"&amp;TEXT(Consommation!F$1,"JJMMAA"),CleU,0),10),0)-IFERROR(OFFSET('BDD PowerBI'!$A$1,MATCH(Consommation!$A22&amp;"\\"&amp;TEXT(DATE(YEAR(F$1)-1,MONTH(F$1),1),"JJMMAA"),CleU,0),10),0))</f>
        <v>0</v>
      </c>
      <c r="G22">
        <f ca="1">IF(IFERROR(OFFSET('BDD PowerBI'!$A$1,MATCH(Consommation!$A22&amp;"\\"&amp;TEXT(Consommation!G$1,"JJMMAA"),CleU,0),10),0)-IFERROR(OFFSET('BDD PowerBI'!$A$1,MATCH(Consommation!$A22&amp;"\\"&amp;TEXT(DATE(YEAR(G$1)-1,MONTH(G$1),1),"JJMMAA"),CleU,0),10),0)&lt;0,0,IFERROR(OFFSET('BDD PowerBI'!$A$1,MATCH(Consommation!$A22&amp;"\\"&amp;TEXT(Consommation!G$1,"JJMMAA"),CleU,0),10),0)-IFERROR(OFFSET('BDD PowerBI'!$A$1,MATCH(Consommation!$A22&amp;"\\"&amp;TEXT(DATE(YEAR(G$1)-1,MONTH(G$1),1),"JJMMAA"),CleU,0),10),0))</f>
        <v>0</v>
      </c>
      <c r="H22">
        <f ca="1">IF(IFERROR(OFFSET('BDD PowerBI'!$A$1,MATCH(Consommation!$A22&amp;"\\"&amp;TEXT(Consommation!H$1,"JJMMAA"),CleU,0),10),0)-IFERROR(OFFSET('BDD PowerBI'!$A$1,MATCH(Consommation!$A22&amp;"\\"&amp;TEXT(DATE(YEAR(H$1)-1,MONTH(H$1),1),"JJMMAA"),CleU,0),10),0)&lt;0,0,IFERROR(OFFSET('BDD PowerBI'!$A$1,MATCH(Consommation!$A22&amp;"\\"&amp;TEXT(Consommation!H$1,"JJMMAA"),CleU,0),10),0)-IFERROR(OFFSET('BDD PowerBI'!$A$1,MATCH(Consommation!$A22&amp;"\\"&amp;TEXT(DATE(YEAR(H$1)-1,MONTH(H$1),1),"JJMMAA"),CleU,0),10),0))</f>
        <v>0</v>
      </c>
      <c r="I22">
        <f ca="1">IF(IFERROR(OFFSET('BDD PowerBI'!$A$1,MATCH(Consommation!$A22&amp;"\\"&amp;TEXT(Consommation!I$1,"JJMMAA"),CleU,0),10),0)-IFERROR(OFFSET('BDD PowerBI'!$A$1,MATCH(Consommation!$A22&amp;"\\"&amp;TEXT(DATE(YEAR(I$1)-1,MONTH(I$1),1),"JJMMAA"),CleU,0),10),0)&lt;0,0,IFERROR(OFFSET('BDD PowerBI'!$A$1,MATCH(Consommation!$A22&amp;"\\"&amp;TEXT(Consommation!I$1,"JJMMAA"),CleU,0),10),0)-IFERROR(OFFSET('BDD PowerBI'!$A$1,MATCH(Consommation!$A22&amp;"\\"&amp;TEXT(DATE(YEAR(I$1)-1,MONTH(I$1),1),"JJMMAA"),CleU,0),10),0))</f>
        <v>0</v>
      </c>
      <c r="J22">
        <f ca="1">IF(IFERROR(OFFSET('BDD PowerBI'!$A$1,MATCH(Consommation!$A22&amp;"\\"&amp;TEXT(Consommation!J$1,"JJMMAA"),CleU,0),10),0)-IFERROR(OFFSET('BDD PowerBI'!$A$1,MATCH(Consommation!$A22&amp;"\\"&amp;TEXT(DATE(YEAR(J$1)-1,MONTH(J$1),1),"JJMMAA"),CleU,0),10),0)&lt;0,0,IFERROR(OFFSET('BDD PowerBI'!$A$1,MATCH(Consommation!$A22&amp;"\\"&amp;TEXT(Consommation!J$1,"JJMMAA"),CleU,0),10),0)-IFERROR(OFFSET('BDD PowerBI'!$A$1,MATCH(Consommation!$A22&amp;"\\"&amp;TEXT(DATE(YEAR(J$1)-1,MONTH(J$1),1),"JJMMAA"),CleU,0),10),0))</f>
        <v>0</v>
      </c>
      <c r="K22">
        <f ca="1">IF(IFERROR(OFFSET('BDD PowerBI'!$A$1,MATCH(Consommation!$A22&amp;"\\"&amp;TEXT(Consommation!K$1,"JJMMAA"),CleU,0),10),0)-IFERROR(OFFSET('BDD PowerBI'!$A$1,MATCH(Consommation!$A22&amp;"\\"&amp;TEXT(DATE(YEAR(K$1)-1,MONTH(K$1),1),"JJMMAA"),CleU,0),10),0)&lt;0,0,IFERROR(OFFSET('BDD PowerBI'!$A$1,MATCH(Consommation!$A22&amp;"\\"&amp;TEXT(Consommation!K$1,"JJMMAA"),CleU,0),10),0)-IFERROR(OFFSET('BDD PowerBI'!$A$1,MATCH(Consommation!$A22&amp;"\\"&amp;TEXT(DATE(YEAR(K$1)-1,MONTH(K$1),1),"JJMMAA"),CleU,0),10),0))</f>
        <v>0</v>
      </c>
      <c r="L22">
        <f ca="1">IF(IFERROR(OFFSET('BDD PowerBI'!$A$1,MATCH(Consommation!$A22&amp;"\\"&amp;TEXT(Consommation!L$1,"JJMMAA"),CleU,0),10),0)-IFERROR(OFFSET('BDD PowerBI'!$A$1,MATCH(Consommation!$A22&amp;"\\"&amp;TEXT(DATE(YEAR(L$1)-1,MONTH(L$1),1),"JJMMAA"),CleU,0),10),0)&lt;0,0,IFERROR(OFFSET('BDD PowerBI'!$A$1,MATCH(Consommation!$A22&amp;"\\"&amp;TEXT(Consommation!L$1,"JJMMAA"),CleU,0),10),0)-IFERROR(OFFSET('BDD PowerBI'!$A$1,MATCH(Consommation!$A22&amp;"\\"&amp;TEXT(DATE(YEAR(L$1)-1,MONTH(L$1),1),"JJMMAA"),CleU,0),10),0))</f>
        <v>0</v>
      </c>
      <c r="M22">
        <f ca="1">IF(IFERROR(OFFSET('BDD PowerBI'!$A$1,MATCH(Consommation!$A22&amp;"\\"&amp;TEXT(Consommation!M$1,"JJMMAA"),CleU,0),10),0)-IFERROR(OFFSET('BDD PowerBI'!$A$1,MATCH(Consommation!$A22&amp;"\\"&amp;TEXT(DATE(YEAR(M$1)-1,MONTH(M$1),1),"JJMMAA"),CleU,0),10),0)&lt;0,0,IFERROR(OFFSET('BDD PowerBI'!$A$1,MATCH(Consommation!$A22&amp;"\\"&amp;TEXT(Consommation!M$1,"JJMMAA"),CleU,0),10),0)-IFERROR(OFFSET('BDD PowerBI'!$A$1,MATCH(Consommation!$A22&amp;"\\"&amp;TEXT(DATE(YEAR(M$1)-1,MONTH(M$1),1),"JJMMAA"),CleU,0),10),0))</f>
        <v>137.1</v>
      </c>
      <c r="N22">
        <f ca="1">IF(IFERROR(OFFSET('BDD PowerBI'!$A$1,MATCH(Consommation!$A22&amp;"\\"&amp;TEXT(Consommation!N$1,"JJMMAA"),CleU,0),10),0)-IFERROR(OFFSET('BDD PowerBI'!$A$1,MATCH(Consommation!$A22&amp;"\\"&amp;TEXT(DATE(YEAR(N$1)-1,MONTH(N$1),1),"JJMMAA"),CleU,0),10),0)&lt;0,0,IFERROR(OFFSET('BDD PowerBI'!$A$1,MATCH(Consommation!$A22&amp;"\\"&amp;TEXT(Consommation!N$1,"JJMMAA"),CleU,0),10),0)-IFERROR(OFFSET('BDD PowerBI'!$A$1,MATCH(Consommation!$A22&amp;"\\"&amp;TEXT(DATE(YEAR(N$1)-1,MONTH(N$1),1),"JJMMAA"),CleU,0),10),0))</f>
        <v>168.05</v>
      </c>
      <c r="O22">
        <f ca="1">IF(IFERROR(OFFSET('BDD PowerBI'!$A$1,MATCH(Consommation!$A22&amp;"\\"&amp;TEXT(Consommation!O$1,"JJMMAA"),CleU,0),10),0)-IFERROR(OFFSET('BDD PowerBI'!$A$1,MATCH(Consommation!$A22&amp;"\\"&amp;TEXT(DATE(YEAR(O$1)-1,MONTH(O$1),1),"JJMMAA"),CleU,0),10),0)&lt;0,0,IFERROR(OFFSET('BDD PowerBI'!$A$1,MATCH(Consommation!$A22&amp;"\\"&amp;TEXT(Consommation!O$1,"JJMMAA"),CleU,0),10),0)-IFERROR(OFFSET('BDD PowerBI'!$A$1,MATCH(Consommation!$A22&amp;"\\"&amp;TEXT(DATE(YEAR(O$1)-1,MONTH(O$1),1),"JJMMAA"),CleU,0),10),0))</f>
        <v>192.54</v>
      </c>
      <c r="P22">
        <f ca="1">IF(IFERROR(OFFSET('BDD PowerBI'!$A$1,MATCH(Consommation!$A22&amp;"\\"&amp;TEXT(Consommation!P$1,"JJMMAA"),CleU,0),10),0)-IFERROR(OFFSET('BDD PowerBI'!$A$1,MATCH(Consommation!$A22&amp;"\\"&amp;TEXT(DATE(YEAR(P$1)-1,MONTH(P$1),1),"JJMMAA"),CleU,0),10),0)&lt;0,0,IFERROR(OFFSET('BDD PowerBI'!$A$1,MATCH(Consommation!$A22&amp;"\\"&amp;TEXT(Consommation!P$1,"JJMMAA"),CleU,0),10),0)-IFERROR(OFFSET('BDD PowerBI'!$A$1,MATCH(Consommation!$A22&amp;"\\"&amp;TEXT(DATE(YEAR(P$1)-1,MONTH(P$1),1),"JJMMAA"),CleU,0),10),0))</f>
        <v>218.98</v>
      </c>
      <c r="Q22">
        <f ca="1">IF(IFERROR(OFFSET('BDD PowerBI'!$A$1,MATCH(Consommation!$A22&amp;"\\"&amp;TEXT(Consommation!Q$1,"JJMMAA"),CleU,0),10),0)-IFERROR(OFFSET('BDD PowerBI'!$A$1,MATCH(Consommation!$A22&amp;"\\"&amp;TEXT(DATE(YEAR(Q$1)-1,MONTH(Q$1),1),"JJMMAA"),CleU,0),10),0)&lt;0,0,IFERROR(OFFSET('BDD PowerBI'!$A$1,MATCH(Consommation!$A22&amp;"\\"&amp;TEXT(Consommation!Q$1,"JJMMAA"),CleU,0),10),0)-IFERROR(OFFSET('BDD PowerBI'!$A$1,MATCH(Consommation!$A22&amp;"\\"&amp;TEXT(DATE(YEAR(Q$1)-1,MONTH(Q$1),1),"JJMMAA"),CleU,0),10),0))</f>
        <v>240.83</v>
      </c>
      <c r="R22">
        <f ca="1">IF(IFERROR(OFFSET('BDD PowerBI'!$A$1,MATCH(Consommation!$A22&amp;"\\"&amp;TEXT(Consommation!R$1,"JJMMAA"),CleU,0),10),0)-IFERROR(OFFSET('BDD PowerBI'!$A$1,MATCH(Consommation!$A22&amp;"\\"&amp;TEXT(DATE(YEAR(R$1)-1,MONTH(R$1),1),"JJMMAA"),CleU,0),10),0)&lt;0,0,IFERROR(OFFSET('BDD PowerBI'!$A$1,MATCH(Consommation!$A22&amp;"\\"&amp;TEXT(Consommation!R$1,"JJMMAA"),CleU,0),10),0)-IFERROR(OFFSET('BDD PowerBI'!$A$1,MATCH(Consommation!$A22&amp;"\\"&amp;TEXT(DATE(YEAR(R$1)-1,MONTH(R$1),1),"JJMMAA"),CleU,0),10),0))</f>
        <v>263.14999999999998</v>
      </c>
      <c r="S22">
        <f ca="1">IF(IFERROR(OFFSET('BDD PowerBI'!$A$1,MATCH(Consommation!$A22&amp;"\\"&amp;TEXT(Consommation!S$1,"JJMMAA"),CleU,0),10),0)-IFERROR(OFFSET('BDD PowerBI'!$A$1,MATCH(Consommation!$A22&amp;"\\"&amp;TEXT(DATE(YEAR(S$1)-1,MONTH(S$1),1),"JJMMAA"),CleU,0),10),0)&lt;0,0,IFERROR(OFFSET('BDD PowerBI'!$A$1,MATCH(Consommation!$A22&amp;"\\"&amp;TEXT(Consommation!S$1,"JJMMAA"),CleU,0),10),0)-IFERROR(OFFSET('BDD PowerBI'!$A$1,MATCH(Consommation!$A22&amp;"\\"&amp;TEXT(DATE(YEAR(S$1)-1,MONTH(S$1),1),"JJMMAA"),CleU,0),10),0))</f>
        <v>428.9</v>
      </c>
      <c r="T22">
        <f ca="1">IF(IFERROR(OFFSET('BDD PowerBI'!$A$1,MATCH(Consommation!$A22&amp;"\\"&amp;TEXT(Consommation!T$1,"JJMMAA"),CleU,0),10),0)-IFERROR(OFFSET('BDD PowerBI'!$A$1,MATCH(Consommation!$A22&amp;"\\"&amp;TEXT(DATE(YEAR(T$1)-1,MONTH(T$1),1),"JJMMAA"),CleU,0),10),0)&lt;0,0,IFERROR(OFFSET('BDD PowerBI'!$A$1,MATCH(Consommation!$A22&amp;"\\"&amp;TEXT(Consommation!T$1,"JJMMAA"),CleU,0),10),0)-IFERROR(OFFSET('BDD PowerBI'!$A$1,MATCH(Consommation!$A22&amp;"\\"&amp;TEXT(DATE(YEAR(T$1)-1,MONTH(T$1),1),"JJMMAA"),CleU,0),10),0))</f>
        <v>892.5</v>
      </c>
      <c r="U22">
        <f ca="1">IF(IFERROR(OFFSET('BDD PowerBI'!$A$1,MATCH(Consommation!$A22&amp;"\\"&amp;TEXT(Consommation!U$1,"JJMMAA"),CleU,0),10),0)-IFERROR(OFFSET('BDD PowerBI'!$A$1,MATCH(Consommation!$A22&amp;"\\"&amp;TEXT(DATE(YEAR(U$1)-1,MONTH(U$1),1),"JJMMAA"),CleU,0),10),0)&lt;0,0,IFERROR(OFFSET('BDD PowerBI'!$A$1,MATCH(Consommation!$A22&amp;"\\"&amp;TEXT(Consommation!U$1,"JJMMAA"),CleU,0),10),0)-IFERROR(OFFSET('BDD PowerBI'!$A$1,MATCH(Consommation!$A22&amp;"\\"&amp;TEXT(DATE(YEAR(U$1)-1,MONTH(U$1),1),"JJMMAA"),CleU,0),10),0))</f>
        <v>1365.5</v>
      </c>
      <c r="V22">
        <f ca="1">IF(IFERROR(OFFSET('BDD PowerBI'!$A$1,MATCH(Consommation!$A22&amp;"\\"&amp;TEXT(Consommation!V$1,"JJMMAA"),CleU,0),10),0)-IFERROR(OFFSET('BDD PowerBI'!$A$1,MATCH(Consommation!$A22&amp;"\\"&amp;TEXT(DATE(YEAR(V$1)-1,MONTH(V$1),1),"JJMMAA"),CleU,0),10),0)&lt;0,0,IFERROR(OFFSET('BDD PowerBI'!$A$1,MATCH(Consommation!$A22&amp;"\\"&amp;TEXT(Consommation!V$1,"JJMMAA"),CleU,0),10),0)-IFERROR(OFFSET('BDD PowerBI'!$A$1,MATCH(Consommation!$A22&amp;"\\"&amp;TEXT(DATE(YEAR(V$1)-1,MONTH(V$1),1),"JJMMAA"),CleU,0),10),0))</f>
        <v>1898.9</v>
      </c>
      <c r="W22">
        <f ca="1">IF(IFERROR(OFFSET('BDD PowerBI'!$A$1,MATCH(Consommation!$A22&amp;"\\"&amp;TEXT(Consommation!W$1,"JJMMAA"),CleU,0),10),0)-IFERROR(OFFSET('BDD PowerBI'!$A$1,MATCH(Consommation!$A22&amp;"\\"&amp;TEXT(DATE(YEAR(W$1)-1,MONTH(W$1),1),"JJMMAA"),CleU,0),10),0)&lt;0,0,IFERROR(OFFSET('BDD PowerBI'!$A$1,MATCH(Consommation!$A22&amp;"\\"&amp;TEXT(Consommation!W$1,"JJMMAA"),CleU,0),10),0)-IFERROR(OFFSET('BDD PowerBI'!$A$1,MATCH(Consommation!$A22&amp;"\\"&amp;TEXT(DATE(YEAR(W$1)-1,MONTH(W$1),1),"JJMMAA"),CleU,0),10),0))</f>
        <v>2459.9</v>
      </c>
      <c r="X22">
        <f ca="1">IF(IFERROR(OFFSET('BDD PowerBI'!$A$1,MATCH(Consommation!$A22&amp;"\\"&amp;TEXT(Consommation!X$1,"JJMMAA"),CleU,0),10),0)-IFERROR(OFFSET('BDD PowerBI'!$A$1,MATCH(Consommation!$A22&amp;"\\"&amp;TEXT(DATE(YEAR(X$1)-1,MONTH(X$1),1),"JJMMAA"),CleU,0),10),0)&lt;0,0,IFERROR(OFFSET('BDD PowerBI'!$A$1,MATCH(Consommation!$A22&amp;"\\"&amp;TEXT(Consommation!X$1,"JJMMAA"),CleU,0),10),0)-IFERROR(OFFSET('BDD PowerBI'!$A$1,MATCH(Consommation!$A22&amp;"\\"&amp;TEXT(DATE(YEAR(X$1)-1,MONTH(X$1),1),"JJMMAA"),CleU,0),10),0))</f>
        <v>0</v>
      </c>
      <c r="Y22">
        <f ca="1">IF(IFERROR(OFFSET('BDD PowerBI'!$A$1,MATCH(Consommation!$A22&amp;"\\"&amp;TEXT(Consommation!Y$1,"JJMMAA"),CleU,0),10),0)-IFERROR(OFFSET('BDD PowerBI'!$A$1,MATCH(Consommation!$A22&amp;"\\"&amp;TEXT(DATE(YEAR(Y$1)-1,MONTH(Y$1),1),"JJMMAA"),CleU,0),10),0)&lt;0,0,IFERROR(OFFSET('BDD PowerBI'!$A$1,MATCH(Consommation!$A22&amp;"\\"&amp;TEXT(Consommation!Y$1,"JJMMAA"),CleU,0),10),0)-IFERROR(OFFSET('BDD PowerBI'!$A$1,MATCH(Consommation!$A22&amp;"\\"&amp;TEXT(DATE(YEAR(Y$1)-1,MONTH(Y$1),1),"JJMMAA"),CleU,0),10),0))</f>
        <v>0</v>
      </c>
      <c r="Z22">
        <f ca="1">IF(IFERROR(OFFSET('BDD PowerBI'!$A$1,MATCH(Consommation!$A22&amp;"\\"&amp;TEXT(Consommation!Z$1,"JJMMAA"),CleU,0),10),0)-IFERROR(OFFSET('BDD PowerBI'!$A$1,MATCH(Consommation!$A22&amp;"\\"&amp;TEXT(DATE(YEAR(Z$1)-1,MONTH(Z$1),1),"JJMMAA"),CleU,0),10),0)&lt;0,0,IFERROR(OFFSET('BDD PowerBI'!$A$1,MATCH(Consommation!$A22&amp;"\\"&amp;TEXT(Consommation!Z$1,"JJMMAA"),CleU,0),10),0)-IFERROR(OFFSET('BDD PowerBI'!$A$1,MATCH(Consommation!$A22&amp;"\\"&amp;TEXT(DATE(YEAR(Z$1)-1,MONTH(Z$1),1),"JJMMAA"),CleU,0),10),0))</f>
        <v>0</v>
      </c>
      <c r="AA22">
        <f ca="1">IF(IFERROR(OFFSET('BDD PowerBI'!$A$1,MATCH(Consommation!$A22&amp;"\\"&amp;TEXT(Consommation!AA$1,"JJMMAA"),CleU,0),10),0)-IFERROR(OFFSET('BDD PowerBI'!$A$1,MATCH(Consommation!$A22&amp;"\\"&amp;TEXT(DATE(YEAR(AA$1)-1,MONTH(AA$1),1),"JJMMAA"),CleU,0),10),0)&lt;0,0,IFERROR(OFFSET('BDD PowerBI'!$A$1,MATCH(Consommation!$A22&amp;"\\"&amp;TEXT(Consommation!AA$1,"JJMMAA"),CleU,0),10),0)-IFERROR(OFFSET('BDD PowerBI'!$A$1,MATCH(Consommation!$A22&amp;"\\"&amp;TEXT(DATE(YEAR(AA$1)-1,MONTH(AA$1),1),"JJMMAA"),CleU,0),10),0))</f>
        <v>0</v>
      </c>
      <c r="AB22">
        <f ca="1">IF(IFERROR(OFFSET('BDD PowerBI'!$A$1,MATCH(Consommation!$A22&amp;"\\"&amp;TEXT(Consommation!AB$1,"JJMMAA"),CleU,0),10),0)-IFERROR(OFFSET('BDD PowerBI'!$A$1,MATCH(Consommation!$A22&amp;"\\"&amp;TEXT(DATE(YEAR(AB$1)-1,MONTH(AB$1),1),"JJMMAA"),CleU,0),10),0)&lt;0,0,IFERROR(OFFSET('BDD PowerBI'!$A$1,MATCH(Consommation!$A22&amp;"\\"&amp;TEXT(Consommation!AB$1,"JJMMAA"),CleU,0),10),0)-IFERROR(OFFSET('BDD PowerBI'!$A$1,MATCH(Consommation!$A22&amp;"\\"&amp;TEXT(DATE(YEAR(AB$1)-1,MONTH(AB$1),1),"JJMMAA"),CleU,0),10),0))</f>
        <v>0</v>
      </c>
      <c r="AC22">
        <f ca="1">IF(IFERROR(OFFSET('BDD PowerBI'!$A$1,MATCH(Consommation!$A22&amp;"\\"&amp;TEXT(Consommation!AC$1,"JJMMAA"),CleU,0),10),0)-IFERROR(OFFSET('BDD PowerBI'!$A$1,MATCH(Consommation!$A22&amp;"\\"&amp;TEXT(DATE(YEAR(AC$1)-1,MONTH(AC$1),1),"JJMMAA"),CleU,0),10),0)&lt;0,0,IFERROR(OFFSET('BDD PowerBI'!$A$1,MATCH(Consommation!$A22&amp;"\\"&amp;TEXT(Consommation!AC$1,"JJMMAA"),CleU,0),10),0)-IFERROR(OFFSET('BDD PowerBI'!$A$1,MATCH(Consommation!$A22&amp;"\\"&amp;TEXT(DATE(YEAR(AC$1)-1,MONTH(AC$1),1),"JJMMAA"),CleU,0),10),0))</f>
        <v>0</v>
      </c>
      <c r="AD22">
        <f ca="1">IF(IFERROR(OFFSET('BDD PowerBI'!$A$1,MATCH(Consommation!$A22&amp;"\\"&amp;TEXT(Consommation!AD$1,"JJMMAA"),CleU,0),10),0)-IFERROR(OFFSET('BDD PowerBI'!$A$1,MATCH(Consommation!$A22&amp;"\\"&amp;TEXT(DATE(YEAR(AD$1)-1,MONTH(AD$1),1),"JJMMAA"),CleU,0),10),0)&lt;0,0,IFERROR(OFFSET('BDD PowerBI'!$A$1,MATCH(Consommation!$A22&amp;"\\"&amp;TEXT(Consommation!AD$1,"JJMMAA"),CleU,0),10),0)-IFERROR(OFFSET('BDD PowerBI'!$A$1,MATCH(Consommation!$A22&amp;"\\"&amp;TEXT(DATE(YEAR(AD$1)-1,MONTH(AD$1),1),"JJMMAA"),CleU,0),10),0))</f>
        <v>0</v>
      </c>
      <c r="AE22">
        <f ca="1">IF(IFERROR(OFFSET('BDD PowerBI'!$A$1,MATCH(Consommation!$A22&amp;"\\"&amp;TEXT(Consommation!AE$1,"JJMMAA"),CleU,0),10),0)-IFERROR(OFFSET('BDD PowerBI'!$A$1,MATCH(Consommation!$A22&amp;"\\"&amp;TEXT(DATE(YEAR(AE$1)-1,MONTH(AE$1),1),"JJMMAA"),CleU,0),10),0)&lt;0,0,IFERROR(OFFSET('BDD PowerBI'!$A$1,MATCH(Consommation!$A22&amp;"\\"&amp;TEXT(Consommation!AE$1,"JJMMAA"),CleU,0),10),0)-IFERROR(OFFSET('BDD PowerBI'!$A$1,MATCH(Consommation!$A22&amp;"\\"&amp;TEXT(DATE(YEAR(AE$1)-1,MONTH(AE$1),1),"JJMMAA"),CleU,0),10),0))</f>
        <v>0</v>
      </c>
    </row>
    <row r="23" spans="1:31" x14ac:dyDescent="0.25">
      <c r="A23" t="s">
        <v>154</v>
      </c>
      <c r="B23">
        <f ca="1">IF(IFERROR(OFFSET('BDD PowerBI'!$A$1,MATCH(Consommation!$A23&amp;"\\"&amp;TEXT(Consommation!B$1,"JJMMAA"),CleU,0),10),0)-IFERROR(OFFSET('BDD PowerBI'!$A$1,MATCH(Consommation!$A23&amp;"\\"&amp;TEXT(DATE(YEAR(B$1)-1,MONTH(B$1),1),"JJMMAA"),CleU,0),10),0)&lt;0,0,IFERROR(OFFSET('BDD PowerBI'!$A$1,MATCH(Consommation!$A23&amp;"\\"&amp;TEXT(Consommation!B$1,"JJMMAA"),CleU,0),10),0)-IFERROR(OFFSET('BDD PowerBI'!$A$1,MATCH(Consommation!$A23&amp;"\\"&amp;TEXT(DATE(YEAR(B$1)-1,MONTH(B$1),1),"JJMMAA"),CleU,0),10),0))</f>
        <v>0</v>
      </c>
      <c r="C23">
        <f ca="1">IF(IFERROR(OFFSET('BDD PowerBI'!$A$1,MATCH(Consommation!$A23&amp;"\\"&amp;TEXT(Consommation!C$1,"JJMMAA"),CleU,0),10),0)-IFERROR(OFFSET('BDD PowerBI'!$A$1,MATCH(Consommation!$A23&amp;"\\"&amp;TEXT(DATE(YEAR(C$1)-1,MONTH(C$1),1),"JJMMAA"),CleU,0),10),0)&lt;0,0,IFERROR(OFFSET('BDD PowerBI'!$A$1,MATCH(Consommation!$A23&amp;"\\"&amp;TEXT(Consommation!C$1,"JJMMAA"),CleU,0),10),0)-IFERROR(OFFSET('BDD PowerBI'!$A$1,MATCH(Consommation!$A23&amp;"\\"&amp;TEXT(DATE(YEAR(C$1)-1,MONTH(C$1),1),"JJMMAA"),CleU,0),10),0))</f>
        <v>0</v>
      </c>
      <c r="D23">
        <f ca="1">IF(IFERROR(OFFSET('BDD PowerBI'!$A$1,MATCH(Consommation!$A23&amp;"\\"&amp;TEXT(Consommation!D$1,"JJMMAA"),CleU,0),10),0)-IFERROR(OFFSET('BDD PowerBI'!$A$1,MATCH(Consommation!$A23&amp;"\\"&amp;TEXT(DATE(YEAR(D$1)-1,MONTH(D$1),1),"JJMMAA"),CleU,0),10),0)&lt;0,0,IFERROR(OFFSET('BDD PowerBI'!$A$1,MATCH(Consommation!$A23&amp;"\\"&amp;TEXT(Consommation!D$1,"JJMMAA"),CleU,0),10),0)-IFERROR(OFFSET('BDD PowerBI'!$A$1,MATCH(Consommation!$A23&amp;"\\"&amp;TEXT(DATE(YEAR(D$1)-1,MONTH(D$1),1),"JJMMAA"),CleU,0),10),0))</f>
        <v>0</v>
      </c>
      <c r="E23">
        <f ca="1">IF(IFERROR(OFFSET('BDD PowerBI'!$A$1,MATCH(Consommation!$A23&amp;"\\"&amp;TEXT(Consommation!E$1,"JJMMAA"),CleU,0),10),0)-IFERROR(OFFSET('BDD PowerBI'!$A$1,MATCH(Consommation!$A23&amp;"\\"&amp;TEXT(DATE(YEAR(E$1)-1,MONTH(E$1),1),"JJMMAA"),CleU,0),10),0)&lt;0,0,IFERROR(OFFSET('BDD PowerBI'!$A$1,MATCH(Consommation!$A23&amp;"\\"&amp;TEXT(Consommation!E$1,"JJMMAA"),CleU,0),10),0)-IFERROR(OFFSET('BDD PowerBI'!$A$1,MATCH(Consommation!$A23&amp;"\\"&amp;TEXT(DATE(YEAR(E$1)-1,MONTH(E$1),1),"JJMMAA"),CleU,0),10),0))</f>
        <v>0</v>
      </c>
      <c r="F23">
        <f ca="1">IF(IFERROR(OFFSET('BDD PowerBI'!$A$1,MATCH(Consommation!$A23&amp;"\\"&amp;TEXT(Consommation!F$1,"JJMMAA"),CleU,0),10),0)-IFERROR(OFFSET('BDD PowerBI'!$A$1,MATCH(Consommation!$A23&amp;"\\"&amp;TEXT(DATE(YEAR(F$1)-1,MONTH(F$1),1),"JJMMAA"),CleU,0),10),0)&lt;0,0,IFERROR(OFFSET('BDD PowerBI'!$A$1,MATCH(Consommation!$A23&amp;"\\"&amp;TEXT(Consommation!F$1,"JJMMAA"),CleU,0),10),0)-IFERROR(OFFSET('BDD PowerBI'!$A$1,MATCH(Consommation!$A23&amp;"\\"&amp;TEXT(DATE(YEAR(F$1)-1,MONTH(F$1),1),"JJMMAA"),CleU,0),10),0))</f>
        <v>0</v>
      </c>
      <c r="G23">
        <f ca="1">IF(IFERROR(OFFSET('BDD PowerBI'!$A$1,MATCH(Consommation!$A23&amp;"\\"&amp;TEXT(Consommation!G$1,"JJMMAA"),CleU,0),10),0)-IFERROR(OFFSET('BDD PowerBI'!$A$1,MATCH(Consommation!$A23&amp;"\\"&amp;TEXT(DATE(YEAR(G$1)-1,MONTH(G$1),1),"JJMMAA"),CleU,0),10),0)&lt;0,0,IFERROR(OFFSET('BDD PowerBI'!$A$1,MATCH(Consommation!$A23&amp;"\\"&amp;TEXT(Consommation!G$1,"JJMMAA"),CleU,0),10),0)-IFERROR(OFFSET('BDD PowerBI'!$A$1,MATCH(Consommation!$A23&amp;"\\"&amp;TEXT(DATE(YEAR(G$1)-1,MONTH(G$1),1),"JJMMAA"),CleU,0),10),0))</f>
        <v>0</v>
      </c>
      <c r="H23">
        <f ca="1">IF(IFERROR(OFFSET('BDD PowerBI'!$A$1,MATCH(Consommation!$A23&amp;"\\"&amp;TEXT(Consommation!H$1,"JJMMAA"),CleU,0),10),0)-IFERROR(OFFSET('BDD PowerBI'!$A$1,MATCH(Consommation!$A23&amp;"\\"&amp;TEXT(DATE(YEAR(H$1)-1,MONTH(H$1),1),"JJMMAA"),CleU,0),10),0)&lt;0,0,IFERROR(OFFSET('BDD PowerBI'!$A$1,MATCH(Consommation!$A23&amp;"\\"&amp;TEXT(Consommation!H$1,"JJMMAA"),CleU,0),10),0)-IFERROR(OFFSET('BDD PowerBI'!$A$1,MATCH(Consommation!$A23&amp;"\\"&amp;TEXT(DATE(YEAR(H$1)-1,MONTH(H$1),1),"JJMMAA"),CleU,0),10),0))</f>
        <v>0</v>
      </c>
      <c r="I23">
        <f ca="1">IF(IFERROR(OFFSET('BDD PowerBI'!$A$1,MATCH(Consommation!$A23&amp;"\\"&amp;TEXT(Consommation!I$1,"JJMMAA"),CleU,0),10),0)-IFERROR(OFFSET('BDD PowerBI'!$A$1,MATCH(Consommation!$A23&amp;"\\"&amp;TEXT(DATE(YEAR(I$1)-1,MONTH(I$1),1),"JJMMAA"),CleU,0),10),0)&lt;0,0,IFERROR(OFFSET('BDD PowerBI'!$A$1,MATCH(Consommation!$A23&amp;"\\"&amp;TEXT(Consommation!I$1,"JJMMAA"),CleU,0),10),0)-IFERROR(OFFSET('BDD PowerBI'!$A$1,MATCH(Consommation!$A23&amp;"\\"&amp;TEXT(DATE(YEAR(I$1)-1,MONTH(I$1),1),"JJMMAA"),CleU,0),10),0))</f>
        <v>0</v>
      </c>
      <c r="J23">
        <f ca="1">IF(IFERROR(OFFSET('BDD PowerBI'!$A$1,MATCH(Consommation!$A23&amp;"\\"&amp;TEXT(Consommation!J$1,"JJMMAA"),CleU,0),10),0)-IFERROR(OFFSET('BDD PowerBI'!$A$1,MATCH(Consommation!$A23&amp;"\\"&amp;TEXT(DATE(YEAR(J$1)-1,MONTH(J$1),1),"JJMMAA"),CleU,0),10),0)&lt;0,0,IFERROR(OFFSET('BDD PowerBI'!$A$1,MATCH(Consommation!$A23&amp;"\\"&amp;TEXT(Consommation!J$1,"JJMMAA"),CleU,0),10),0)-IFERROR(OFFSET('BDD PowerBI'!$A$1,MATCH(Consommation!$A23&amp;"\\"&amp;TEXT(DATE(YEAR(J$1)-1,MONTH(J$1),1),"JJMMAA"),CleU,0),10),0))</f>
        <v>0</v>
      </c>
      <c r="K23">
        <f ca="1">IF(IFERROR(OFFSET('BDD PowerBI'!$A$1,MATCH(Consommation!$A23&amp;"\\"&amp;TEXT(Consommation!K$1,"JJMMAA"),CleU,0),10),0)-IFERROR(OFFSET('BDD PowerBI'!$A$1,MATCH(Consommation!$A23&amp;"\\"&amp;TEXT(DATE(YEAR(K$1)-1,MONTH(K$1),1),"JJMMAA"),CleU,0),10),0)&lt;0,0,IFERROR(OFFSET('BDD PowerBI'!$A$1,MATCH(Consommation!$A23&amp;"\\"&amp;TEXT(Consommation!K$1,"JJMMAA"),CleU,0),10),0)-IFERROR(OFFSET('BDD PowerBI'!$A$1,MATCH(Consommation!$A23&amp;"\\"&amp;TEXT(DATE(YEAR(K$1)-1,MONTH(K$1),1),"JJMMAA"),CleU,0),10),0))</f>
        <v>0</v>
      </c>
      <c r="L23">
        <f ca="1">IF(IFERROR(OFFSET('BDD PowerBI'!$A$1,MATCH(Consommation!$A23&amp;"\\"&amp;TEXT(Consommation!L$1,"JJMMAA"),CleU,0),10),0)-IFERROR(OFFSET('BDD PowerBI'!$A$1,MATCH(Consommation!$A23&amp;"\\"&amp;TEXT(DATE(YEAR(L$1)-1,MONTH(L$1),1),"JJMMAA"),CleU,0),10),0)&lt;0,0,IFERROR(OFFSET('BDD PowerBI'!$A$1,MATCH(Consommation!$A23&amp;"\\"&amp;TEXT(Consommation!L$1,"JJMMAA"),CleU,0),10),0)-IFERROR(OFFSET('BDD PowerBI'!$A$1,MATCH(Consommation!$A23&amp;"\\"&amp;TEXT(DATE(YEAR(L$1)-1,MONTH(L$1),1),"JJMMAA"),CleU,0),10),0))</f>
        <v>0</v>
      </c>
      <c r="M23">
        <f ca="1">IF(IFERROR(OFFSET('BDD PowerBI'!$A$1,MATCH(Consommation!$A23&amp;"\\"&amp;TEXT(Consommation!M$1,"JJMMAA"),CleU,0),10),0)-IFERROR(OFFSET('BDD PowerBI'!$A$1,MATCH(Consommation!$A23&amp;"\\"&amp;TEXT(DATE(YEAR(M$1)-1,MONTH(M$1),1),"JJMMAA"),CleU,0),10),0)&lt;0,0,IFERROR(OFFSET('BDD PowerBI'!$A$1,MATCH(Consommation!$A23&amp;"\\"&amp;TEXT(Consommation!M$1,"JJMMAA"),CleU,0),10),0)-IFERROR(OFFSET('BDD PowerBI'!$A$1,MATCH(Consommation!$A23&amp;"\\"&amp;TEXT(DATE(YEAR(M$1)-1,MONTH(M$1),1),"JJMMAA"),CleU,0),10),0))</f>
        <v>6487.98</v>
      </c>
      <c r="N23">
        <f ca="1">IF(IFERROR(OFFSET('BDD PowerBI'!$A$1,MATCH(Consommation!$A23&amp;"\\"&amp;TEXT(Consommation!N$1,"JJMMAA"),CleU,0),10),0)-IFERROR(OFFSET('BDD PowerBI'!$A$1,MATCH(Consommation!$A23&amp;"\\"&amp;TEXT(DATE(YEAR(N$1)-1,MONTH(N$1),1),"JJMMAA"),CleU,0),10),0)&lt;0,0,IFERROR(OFFSET('BDD PowerBI'!$A$1,MATCH(Consommation!$A23&amp;"\\"&amp;TEXT(Consommation!N$1,"JJMMAA"),CleU,0),10),0)-IFERROR(OFFSET('BDD PowerBI'!$A$1,MATCH(Consommation!$A23&amp;"\\"&amp;TEXT(DATE(YEAR(N$1)-1,MONTH(N$1),1),"JJMMAA"),CleU,0),10),0))</f>
        <v>7495.69</v>
      </c>
      <c r="O23">
        <f ca="1">IF(IFERROR(OFFSET('BDD PowerBI'!$A$1,MATCH(Consommation!$A23&amp;"\\"&amp;TEXT(Consommation!O$1,"JJMMAA"),CleU,0),10),0)-IFERROR(OFFSET('BDD PowerBI'!$A$1,MATCH(Consommation!$A23&amp;"\\"&amp;TEXT(DATE(YEAR(O$1)-1,MONTH(O$1),1),"JJMMAA"),CleU,0),10),0)&lt;0,0,IFERROR(OFFSET('BDD PowerBI'!$A$1,MATCH(Consommation!$A23&amp;"\\"&amp;TEXT(Consommation!O$1,"JJMMAA"),CleU,0),10),0)-IFERROR(OFFSET('BDD PowerBI'!$A$1,MATCH(Consommation!$A23&amp;"\\"&amp;TEXT(DATE(YEAR(O$1)-1,MONTH(O$1),1),"JJMMAA"),CleU,0),10),0))</f>
        <v>8432</v>
      </c>
      <c r="P23">
        <f ca="1">IF(IFERROR(OFFSET('BDD PowerBI'!$A$1,MATCH(Consommation!$A23&amp;"\\"&amp;TEXT(Consommation!P$1,"JJMMAA"),CleU,0),10),0)-IFERROR(OFFSET('BDD PowerBI'!$A$1,MATCH(Consommation!$A23&amp;"\\"&amp;TEXT(DATE(YEAR(P$1)-1,MONTH(P$1),1),"JJMMAA"),CleU,0),10),0)&lt;0,0,IFERROR(OFFSET('BDD PowerBI'!$A$1,MATCH(Consommation!$A23&amp;"\\"&amp;TEXT(Consommation!P$1,"JJMMAA"),CleU,0),10),0)-IFERROR(OFFSET('BDD PowerBI'!$A$1,MATCH(Consommation!$A23&amp;"\\"&amp;TEXT(DATE(YEAR(P$1)-1,MONTH(P$1),1),"JJMMAA"),CleU,0),10),0))</f>
        <v>9571.9</v>
      </c>
      <c r="Q23">
        <f ca="1">IF(IFERROR(OFFSET('BDD PowerBI'!$A$1,MATCH(Consommation!$A23&amp;"\\"&amp;TEXT(Consommation!Q$1,"JJMMAA"),CleU,0),10),0)-IFERROR(OFFSET('BDD PowerBI'!$A$1,MATCH(Consommation!$A23&amp;"\\"&amp;TEXT(DATE(YEAR(Q$1)-1,MONTH(Q$1),1),"JJMMAA"),CleU,0),10),0)&lt;0,0,IFERROR(OFFSET('BDD PowerBI'!$A$1,MATCH(Consommation!$A23&amp;"\\"&amp;TEXT(Consommation!Q$1,"JJMMAA"),CleU,0),10),0)-IFERROR(OFFSET('BDD PowerBI'!$A$1,MATCH(Consommation!$A23&amp;"\\"&amp;TEXT(DATE(YEAR(Q$1)-1,MONTH(Q$1),1),"JJMMAA"),CleU,0),10),0))</f>
        <v>10512.41</v>
      </c>
      <c r="R23">
        <f ca="1">IF(IFERROR(OFFSET('BDD PowerBI'!$A$1,MATCH(Consommation!$A23&amp;"\\"&amp;TEXT(Consommation!R$1,"JJMMAA"),CleU,0),10),0)-IFERROR(OFFSET('BDD PowerBI'!$A$1,MATCH(Consommation!$A23&amp;"\\"&amp;TEXT(DATE(YEAR(R$1)-1,MONTH(R$1),1),"JJMMAA"),CleU,0),10),0)&lt;0,0,IFERROR(OFFSET('BDD PowerBI'!$A$1,MATCH(Consommation!$A23&amp;"\\"&amp;TEXT(Consommation!R$1,"JJMMAA"),CleU,0),10),0)-IFERROR(OFFSET('BDD PowerBI'!$A$1,MATCH(Consommation!$A23&amp;"\\"&amp;TEXT(DATE(YEAR(R$1)-1,MONTH(R$1),1),"JJMMAA"),CleU,0),10),0))</f>
        <v>11521.67</v>
      </c>
      <c r="S23">
        <f ca="1">IF(IFERROR(OFFSET('BDD PowerBI'!$A$1,MATCH(Consommation!$A23&amp;"\\"&amp;TEXT(Consommation!S$1,"JJMMAA"),CleU,0),10),0)-IFERROR(OFFSET('BDD PowerBI'!$A$1,MATCH(Consommation!$A23&amp;"\\"&amp;TEXT(DATE(YEAR(S$1)-1,MONTH(S$1),1),"JJMMAA"),CleU,0),10),0)&lt;0,0,IFERROR(OFFSET('BDD PowerBI'!$A$1,MATCH(Consommation!$A23&amp;"\\"&amp;TEXT(Consommation!S$1,"JJMMAA"),CleU,0),10),0)-IFERROR(OFFSET('BDD PowerBI'!$A$1,MATCH(Consommation!$A23&amp;"\\"&amp;TEXT(DATE(YEAR(S$1)-1,MONTH(S$1),1),"JJMMAA"),CleU,0),10),0))</f>
        <v>12597.76</v>
      </c>
      <c r="T23">
        <f ca="1">IF(IFERROR(OFFSET('BDD PowerBI'!$A$1,MATCH(Consommation!$A23&amp;"\\"&amp;TEXT(Consommation!T$1,"JJMMAA"),CleU,0),10),0)-IFERROR(OFFSET('BDD PowerBI'!$A$1,MATCH(Consommation!$A23&amp;"\\"&amp;TEXT(DATE(YEAR(T$1)-1,MONTH(T$1),1),"JJMMAA"),CleU,0),10),0)&lt;0,0,IFERROR(OFFSET('BDD PowerBI'!$A$1,MATCH(Consommation!$A23&amp;"\\"&amp;TEXT(Consommation!T$1,"JJMMAA"),CleU,0),10),0)-IFERROR(OFFSET('BDD PowerBI'!$A$1,MATCH(Consommation!$A23&amp;"\\"&amp;TEXT(DATE(YEAR(T$1)-1,MONTH(T$1),1),"JJMMAA"),CleU,0),10),0))</f>
        <v>13572.38</v>
      </c>
      <c r="U23">
        <f ca="1">IF(IFERROR(OFFSET('BDD PowerBI'!$A$1,MATCH(Consommation!$A23&amp;"\\"&amp;TEXT(Consommation!U$1,"JJMMAA"),CleU,0),10),0)-IFERROR(OFFSET('BDD PowerBI'!$A$1,MATCH(Consommation!$A23&amp;"\\"&amp;TEXT(DATE(YEAR(U$1)-1,MONTH(U$1),1),"JJMMAA"),CleU,0),10),0)&lt;0,0,IFERROR(OFFSET('BDD PowerBI'!$A$1,MATCH(Consommation!$A23&amp;"\\"&amp;TEXT(Consommation!U$1,"JJMMAA"),CleU,0),10),0)-IFERROR(OFFSET('BDD PowerBI'!$A$1,MATCH(Consommation!$A23&amp;"\\"&amp;TEXT(DATE(YEAR(U$1)-1,MONTH(U$1),1),"JJMMAA"),CleU,0),10),0))</f>
        <v>14713.76</v>
      </c>
      <c r="V23">
        <f ca="1">IF(IFERROR(OFFSET('BDD PowerBI'!$A$1,MATCH(Consommation!$A23&amp;"\\"&amp;TEXT(Consommation!V$1,"JJMMAA"),CleU,0),10),0)-IFERROR(OFFSET('BDD PowerBI'!$A$1,MATCH(Consommation!$A23&amp;"\\"&amp;TEXT(DATE(YEAR(V$1)-1,MONTH(V$1),1),"JJMMAA"),CleU,0),10),0)&lt;0,0,IFERROR(OFFSET('BDD PowerBI'!$A$1,MATCH(Consommation!$A23&amp;"\\"&amp;TEXT(Consommation!V$1,"JJMMAA"),CleU,0),10),0)-IFERROR(OFFSET('BDD PowerBI'!$A$1,MATCH(Consommation!$A23&amp;"\\"&amp;TEXT(DATE(YEAR(V$1)-1,MONTH(V$1),1),"JJMMAA"),CleU,0),10),0))</f>
        <v>15655.24</v>
      </c>
      <c r="W23">
        <f ca="1">IF(IFERROR(OFFSET('BDD PowerBI'!$A$1,MATCH(Consommation!$A23&amp;"\\"&amp;TEXT(Consommation!W$1,"JJMMAA"),CleU,0),10),0)-IFERROR(OFFSET('BDD PowerBI'!$A$1,MATCH(Consommation!$A23&amp;"\\"&amp;TEXT(DATE(YEAR(W$1)-1,MONTH(W$1),1),"JJMMAA"),CleU,0),10),0)&lt;0,0,IFERROR(OFFSET('BDD PowerBI'!$A$1,MATCH(Consommation!$A23&amp;"\\"&amp;TEXT(Consommation!W$1,"JJMMAA"),CleU,0),10),0)-IFERROR(OFFSET('BDD PowerBI'!$A$1,MATCH(Consommation!$A23&amp;"\\"&amp;TEXT(DATE(YEAR(W$1)-1,MONTH(W$1),1),"JJMMAA"),CleU,0),10),0))</f>
        <v>16698.36</v>
      </c>
      <c r="X23">
        <f ca="1">IF(IFERROR(OFFSET('BDD PowerBI'!$A$1,MATCH(Consommation!$A23&amp;"\\"&amp;TEXT(Consommation!X$1,"JJMMAA"),CleU,0),10),0)-IFERROR(OFFSET('BDD PowerBI'!$A$1,MATCH(Consommation!$A23&amp;"\\"&amp;TEXT(DATE(YEAR(X$1)-1,MONTH(X$1),1),"JJMMAA"),CleU,0),10),0)&lt;0,0,IFERROR(OFFSET('BDD PowerBI'!$A$1,MATCH(Consommation!$A23&amp;"\\"&amp;TEXT(Consommation!X$1,"JJMMAA"),CleU,0),10),0)-IFERROR(OFFSET('BDD PowerBI'!$A$1,MATCH(Consommation!$A23&amp;"\\"&amp;TEXT(DATE(YEAR(X$1)-1,MONTH(X$1),1),"JJMMAA"),CleU,0),10),0))</f>
        <v>0</v>
      </c>
      <c r="Y23">
        <f ca="1">IF(IFERROR(OFFSET('BDD PowerBI'!$A$1,MATCH(Consommation!$A23&amp;"\\"&amp;TEXT(Consommation!Y$1,"JJMMAA"),CleU,0),10),0)-IFERROR(OFFSET('BDD PowerBI'!$A$1,MATCH(Consommation!$A23&amp;"\\"&amp;TEXT(DATE(YEAR(Y$1)-1,MONTH(Y$1),1),"JJMMAA"),CleU,0),10),0)&lt;0,0,IFERROR(OFFSET('BDD PowerBI'!$A$1,MATCH(Consommation!$A23&amp;"\\"&amp;TEXT(Consommation!Y$1,"JJMMAA"),CleU,0),10),0)-IFERROR(OFFSET('BDD PowerBI'!$A$1,MATCH(Consommation!$A23&amp;"\\"&amp;TEXT(DATE(YEAR(Y$1)-1,MONTH(Y$1),1),"JJMMAA"),CleU,0),10),0))</f>
        <v>0</v>
      </c>
      <c r="Z23">
        <f ca="1">IF(IFERROR(OFFSET('BDD PowerBI'!$A$1,MATCH(Consommation!$A23&amp;"\\"&amp;TEXT(Consommation!Z$1,"JJMMAA"),CleU,0),10),0)-IFERROR(OFFSET('BDD PowerBI'!$A$1,MATCH(Consommation!$A23&amp;"\\"&amp;TEXT(DATE(YEAR(Z$1)-1,MONTH(Z$1),1),"JJMMAA"),CleU,0),10),0)&lt;0,0,IFERROR(OFFSET('BDD PowerBI'!$A$1,MATCH(Consommation!$A23&amp;"\\"&amp;TEXT(Consommation!Z$1,"JJMMAA"),CleU,0),10),0)-IFERROR(OFFSET('BDD PowerBI'!$A$1,MATCH(Consommation!$A23&amp;"\\"&amp;TEXT(DATE(YEAR(Z$1)-1,MONTH(Z$1),1),"JJMMAA"),CleU,0),10),0))</f>
        <v>0</v>
      </c>
      <c r="AA23">
        <f ca="1">IF(IFERROR(OFFSET('BDD PowerBI'!$A$1,MATCH(Consommation!$A23&amp;"\\"&amp;TEXT(Consommation!AA$1,"JJMMAA"),CleU,0),10),0)-IFERROR(OFFSET('BDD PowerBI'!$A$1,MATCH(Consommation!$A23&amp;"\\"&amp;TEXT(DATE(YEAR(AA$1)-1,MONTH(AA$1),1),"JJMMAA"),CleU,0),10),0)&lt;0,0,IFERROR(OFFSET('BDD PowerBI'!$A$1,MATCH(Consommation!$A23&amp;"\\"&amp;TEXT(Consommation!AA$1,"JJMMAA"),CleU,0),10),0)-IFERROR(OFFSET('BDD PowerBI'!$A$1,MATCH(Consommation!$A23&amp;"\\"&amp;TEXT(DATE(YEAR(AA$1)-1,MONTH(AA$1),1),"JJMMAA"),CleU,0),10),0))</f>
        <v>0</v>
      </c>
      <c r="AB23">
        <f ca="1">IF(IFERROR(OFFSET('BDD PowerBI'!$A$1,MATCH(Consommation!$A23&amp;"\\"&amp;TEXT(Consommation!AB$1,"JJMMAA"),CleU,0),10),0)-IFERROR(OFFSET('BDD PowerBI'!$A$1,MATCH(Consommation!$A23&amp;"\\"&amp;TEXT(DATE(YEAR(AB$1)-1,MONTH(AB$1),1),"JJMMAA"),CleU,0),10),0)&lt;0,0,IFERROR(OFFSET('BDD PowerBI'!$A$1,MATCH(Consommation!$A23&amp;"\\"&amp;TEXT(Consommation!AB$1,"JJMMAA"),CleU,0),10),0)-IFERROR(OFFSET('BDD PowerBI'!$A$1,MATCH(Consommation!$A23&amp;"\\"&amp;TEXT(DATE(YEAR(AB$1)-1,MONTH(AB$1),1),"JJMMAA"),CleU,0),10),0))</f>
        <v>0</v>
      </c>
      <c r="AC23">
        <f ca="1">IF(IFERROR(OFFSET('BDD PowerBI'!$A$1,MATCH(Consommation!$A23&amp;"\\"&amp;TEXT(Consommation!AC$1,"JJMMAA"),CleU,0),10),0)-IFERROR(OFFSET('BDD PowerBI'!$A$1,MATCH(Consommation!$A23&amp;"\\"&amp;TEXT(DATE(YEAR(AC$1)-1,MONTH(AC$1),1),"JJMMAA"),CleU,0),10),0)&lt;0,0,IFERROR(OFFSET('BDD PowerBI'!$A$1,MATCH(Consommation!$A23&amp;"\\"&amp;TEXT(Consommation!AC$1,"JJMMAA"),CleU,0),10),0)-IFERROR(OFFSET('BDD PowerBI'!$A$1,MATCH(Consommation!$A23&amp;"\\"&amp;TEXT(DATE(YEAR(AC$1)-1,MONTH(AC$1),1),"JJMMAA"),CleU,0),10),0))</f>
        <v>0</v>
      </c>
      <c r="AD23">
        <f ca="1">IF(IFERROR(OFFSET('BDD PowerBI'!$A$1,MATCH(Consommation!$A23&amp;"\\"&amp;TEXT(Consommation!AD$1,"JJMMAA"),CleU,0),10),0)-IFERROR(OFFSET('BDD PowerBI'!$A$1,MATCH(Consommation!$A23&amp;"\\"&amp;TEXT(DATE(YEAR(AD$1)-1,MONTH(AD$1),1),"JJMMAA"),CleU,0),10),0)&lt;0,0,IFERROR(OFFSET('BDD PowerBI'!$A$1,MATCH(Consommation!$A23&amp;"\\"&amp;TEXT(Consommation!AD$1,"JJMMAA"),CleU,0),10),0)-IFERROR(OFFSET('BDD PowerBI'!$A$1,MATCH(Consommation!$A23&amp;"\\"&amp;TEXT(DATE(YEAR(AD$1)-1,MONTH(AD$1),1),"JJMMAA"),CleU,0),10),0))</f>
        <v>0</v>
      </c>
      <c r="AE23">
        <f ca="1">IF(IFERROR(OFFSET('BDD PowerBI'!$A$1,MATCH(Consommation!$A23&amp;"\\"&amp;TEXT(Consommation!AE$1,"JJMMAA"),CleU,0),10),0)-IFERROR(OFFSET('BDD PowerBI'!$A$1,MATCH(Consommation!$A23&amp;"\\"&amp;TEXT(DATE(YEAR(AE$1)-1,MONTH(AE$1),1),"JJMMAA"),CleU,0),10),0)&lt;0,0,IFERROR(OFFSET('BDD PowerBI'!$A$1,MATCH(Consommation!$A23&amp;"\\"&amp;TEXT(Consommation!AE$1,"JJMMAA"),CleU,0),10),0)-IFERROR(OFFSET('BDD PowerBI'!$A$1,MATCH(Consommation!$A23&amp;"\\"&amp;TEXT(DATE(YEAR(AE$1)-1,MONTH(AE$1),1),"JJMMAA"),CleU,0),10),0))</f>
        <v>0</v>
      </c>
    </row>
    <row r="24" spans="1:31" x14ac:dyDescent="0.25">
      <c r="A24" t="s">
        <v>155</v>
      </c>
      <c r="B24">
        <f ca="1">IF(IFERROR(OFFSET('BDD PowerBI'!$A$1,MATCH(Consommation!$A24&amp;"\\"&amp;TEXT(Consommation!B$1,"JJMMAA"),CleU,0),10),0)-IFERROR(OFFSET('BDD PowerBI'!$A$1,MATCH(Consommation!$A24&amp;"\\"&amp;TEXT(DATE(YEAR(B$1)-1,MONTH(B$1),1),"JJMMAA"),CleU,0),10),0)&lt;0,0,IFERROR(OFFSET('BDD PowerBI'!$A$1,MATCH(Consommation!$A24&amp;"\\"&amp;TEXT(Consommation!B$1,"JJMMAA"),CleU,0),10),0)-IFERROR(OFFSET('BDD PowerBI'!$A$1,MATCH(Consommation!$A24&amp;"\\"&amp;TEXT(DATE(YEAR(B$1)-1,MONTH(B$1),1),"JJMMAA"),CleU,0),10),0))</f>
        <v>0</v>
      </c>
      <c r="C24">
        <f ca="1">IF(IFERROR(OFFSET('BDD PowerBI'!$A$1,MATCH(Consommation!$A24&amp;"\\"&amp;TEXT(Consommation!C$1,"JJMMAA"),CleU,0),10),0)-IFERROR(OFFSET('BDD PowerBI'!$A$1,MATCH(Consommation!$A24&amp;"\\"&amp;TEXT(DATE(YEAR(C$1)-1,MONTH(C$1),1),"JJMMAA"),CleU,0),10),0)&lt;0,0,IFERROR(OFFSET('BDD PowerBI'!$A$1,MATCH(Consommation!$A24&amp;"\\"&amp;TEXT(Consommation!C$1,"JJMMAA"),CleU,0),10),0)-IFERROR(OFFSET('BDD PowerBI'!$A$1,MATCH(Consommation!$A24&amp;"\\"&amp;TEXT(DATE(YEAR(C$1)-1,MONTH(C$1),1),"JJMMAA"),CleU,0),10),0))</f>
        <v>0</v>
      </c>
      <c r="D24">
        <f ca="1">IF(IFERROR(OFFSET('BDD PowerBI'!$A$1,MATCH(Consommation!$A24&amp;"\\"&amp;TEXT(Consommation!D$1,"JJMMAA"),CleU,0),10),0)-IFERROR(OFFSET('BDD PowerBI'!$A$1,MATCH(Consommation!$A24&amp;"\\"&amp;TEXT(DATE(YEAR(D$1)-1,MONTH(D$1),1),"JJMMAA"),CleU,0),10),0)&lt;0,0,IFERROR(OFFSET('BDD PowerBI'!$A$1,MATCH(Consommation!$A24&amp;"\\"&amp;TEXT(Consommation!D$1,"JJMMAA"),CleU,0),10),0)-IFERROR(OFFSET('BDD PowerBI'!$A$1,MATCH(Consommation!$A24&amp;"\\"&amp;TEXT(DATE(YEAR(D$1)-1,MONTH(D$1),1),"JJMMAA"),CleU,0),10),0))</f>
        <v>0</v>
      </c>
      <c r="E24">
        <f ca="1">IF(IFERROR(OFFSET('BDD PowerBI'!$A$1,MATCH(Consommation!$A24&amp;"\\"&amp;TEXT(Consommation!E$1,"JJMMAA"),CleU,0),10),0)-IFERROR(OFFSET('BDD PowerBI'!$A$1,MATCH(Consommation!$A24&amp;"\\"&amp;TEXT(DATE(YEAR(E$1)-1,MONTH(E$1),1),"JJMMAA"),CleU,0),10),0)&lt;0,0,IFERROR(OFFSET('BDD PowerBI'!$A$1,MATCH(Consommation!$A24&amp;"\\"&amp;TEXT(Consommation!E$1,"JJMMAA"),CleU,0),10),0)-IFERROR(OFFSET('BDD PowerBI'!$A$1,MATCH(Consommation!$A24&amp;"\\"&amp;TEXT(DATE(YEAR(E$1)-1,MONTH(E$1),1),"JJMMAA"),CleU,0),10),0))</f>
        <v>0</v>
      </c>
      <c r="F24">
        <f ca="1">IF(IFERROR(OFFSET('BDD PowerBI'!$A$1,MATCH(Consommation!$A24&amp;"\\"&amp;TEXT(Consommation!F$1,"JJMMAA"),CleU,0),10),0)-IFERROR(OFFSET('BDD PowerBI'!$A$1,MATCH(Consommation!$A24&amp;"\\"&amp;TEXT(DATE(YEAR(F$1)-1,MONTH(F$1),1),"JJMMAA"),CleU,0),10),0)&lt;0,0,IFERROR(OFFSET('BDD PowerBI'!$A$1,MATCH(Consommation!$A24&amp;"\\"&amp;TEXT(Consommation!F$1,"JJMMAA"),CleU,0),10),0)-IFERROR(OFFSET('BDD PowerBI'!$A$1,MATCH(Consommation!$A24&amp;"\\"&amp;TEXT(DATE(YEAR(F$1)-1,MONTH(F$1),1),"JJMMAA"),CleU,0),10),0))</f>
        <v>0</v>
      </c>
      <c r="G24">
        <f ca="1">IF(IFERROR(OFFSET('BDD PowerBI'!$A$1,MATCH(Consommation!$A24&amp;"\\"&amp;TEXT(Consommation!G$1,"JJMMAA"),CleU,0),10),0)-IFERROR(OFFSET('BDD PowerBI'!$A$1,MATCH(Consommation!$A24&amp;"\\"&amp;TEXT(DATE(YEAR(G$1)-1,MONTH(G$1),1),"JJMMAA"),CleU,0),10),0)&lt;0,0,IFERROR(OFFSET('BDD PowerBI'!$A$1,MATCH(Consommation!$A24&amp;"\\"&amp;TEXT(Consommation!G$1,"JJMMAA"),CleU,0),10),0)-IFERROR(OFFSET('BDD PowerBI'!$A$1,MATCH(Consommation!$A24&amp;"\\"&amp;TEXT(DATE(YEAR(G$1)-1,MONTH(G$1),1),"JJMMAA"),CleU,0),10),0))</f>
        <v>0</v>
      </c>
      <c r="H24">
        <f ca="1">IF(IFERROR(OFFSET('BDD PowerBI'!$A$1,MATCH(Consommation!$A24&amp;"\\"&amp;TEXT(Consommation!H$1,"JJMMAA"),CleU,0),10),0)-IFERROR(OFFSET('BDD PowerBI'!$A$1,MATCH(Consommation!$A24&amp;"\\"&amp;TEXT(DATE(YEAR(H$1)-1,MONTH(H$1),1),"JJMMAA"),CleU,0),10),0)&lt;0,0,IFERROR(OFFSET('BDD PowerBI'!$A$1,MATCH(Consommation!$A24&amp;"\\"&amp;TEXT(Consommation!H$1,"JJMMAA"),CleU,0),10),0)-IFERROR(OFFSET('BDD PowerBI'!$A$1,MATCH(Consommation!$A24&amp;"\\"&amp;TEXT(DATE(YEAR(H$1)-1,MONTH(H$1),1),"JJMMAA"),CleU,0),10),0))</f>
        <v>0</v>
      </c>
      <c r="I24">
        <f ca="1">IF(IFERROR(OFFSET('BDD PowerBI'!$A$1,MATCH(Consommation!$A24&amp;"\\"&amp;TEXT(Consommation!I$1,"JJMMAA"),CleU,0),10),0)-IFERROR(OFFSET('BDD PowerBI'!$A$1,MATCH(Consommation!$A24&amp;"\\"&amp;TEXT(DATE(YEAR(I$1)-1,MONTH(I$1),1),"JJMMAA"),CleU,0),10),0)&lt;0,0,IFERROR(OFFSET('BDD PowerBI'!$A$1,MATCH(Consommation!$A24&amp;"\\"&amp;TEXT(Consommation!I$1,"JJMMAA"),CleU,0),10),0)-IFERROR(OFFSET('BDD PowerBI'!$A$1,MATCH(Consommation!$A24&amp;"\\"&amp;TEXT(DATE(YEAR(I$1)-1,MONTH(I$1),1),"JJMMAA"),CleU,0),10),0))</f>
        <v>0</v>
      </c>
      <c r="J24">
        <f ca="1">IF(IFERROR(OFFSET('BDD PowerBI'!$A$1,MATCH(Consommation!$A24&amp;"\\"&amp;TEXT(Consommation!J$1,"JJMMAA"),CleU,0),10),0)-IFERROR(OFFSET('BDD PowerBI'!$A$1,MATCH(Consommation!$A24&amp;"\\"&amp;TEXT(DATE(YEAR(J$1)-1,MONTH(J$1),1),"JJMMAA"),CleU,0),10),0)&lt;0,0,IFERROR(OFFSET('BDD PowerBI'!$A$1,MATCH(Consommation!$A24&amp;"\\"&amp;TEXT(Consommation!J$1,"JJMMAA"),CleU,0),10),0)-IFERROR(OFFSET('BDD PowerBI'!$A$1,MATCH(Consommation!$A24&amp;"\\"&amp;TEXT(DATE(YEAR(J$1)-1,MONTH(J$1),1),"JJMMAA"),CleU,0),10),0))</f>
        <v>0</v>
      </c>
      <c r="K24">
        <f ca="1">IF(IFERROR(OFFSET('BDD PowerBI'!$A$1,MATCH(Consommation!$A24&amp;"\\"&amp;TEXT(Consommation!K$1,"JJMMAA"),CleU,0),10),0)-IFERROR(OFFSET('BDD PowerBI'!$A$1,MATCH(Consommation!$A24&amp;"\\"&amp;TEXT(DATE(YEAR(K$1)-1,MONTH(K$1),1),"JJMMAA"),CleU,0),10),0)&lt;0,0,IFERROR(OFFSET('BDD PowerBI'!$A$1,MATCH(Consommation!$A24&amp;"\\"&amp;TEXT(Consommation!K$1,"JJMMAA"),CleU,0),10),0)-IFERROR(OFFSET('BDD PowerBI'!$A$1,MATCH(Consommation!$A24&amp;"\\"&amp;TEXT(DATE(YEAR(K$1)-1,MONTH(K$1),1),"JJMMAA"),CleU,0),10),0))</f>
        <v>0</v>
      </c>
      <c r="L24">
        <f ca="1">IF(IFERROR(OFFSET('BDD PowerBI'!$A$1,MATCH(Consommation!$A24&amp;"\\"&amp;TEXT(Consommation!L$1,"JJMMAA"),CleU,0),10),0)-IFERROR(OFFSET('BDD PowerBI'!$A$1,MATCH(Consommation!$A24&amp;"\\"&amp;TEXT(DATE(YEAR(L$1)-1,MONTH(L$1),1),"JJMMAA"),CleU,0),10),0)&lt;0,0,IFERROR(OFFSET('BDD PowerBI'!$A$1,MATCH(Consommation!$A24&amp;"\\"&amp;TEXT(Consommation!L$1,"JJMMAA"),CleU,0),10),0)-IFERROR(OFFSET('BDD PowerBI'!$A$1,MATCH(Consommation!$A24&amp;"\\"&amp;TEXT(DATE(YEAR(L$1)-1,MONTH(L$1),1),"JJMMAA"),CleU,0),10),0))</f>
        <v>0</v>
      </c>
      <c r="M24">
        <f ca="1">IF(IFERROR(OFFSET('BDD PowerBI'!$A$1,MATCH(Consommation!$A24&amp;"\\"&amp;TEXT(Consommation!M$1,"JJMMAA"),CleU,0),10),0)-IFERROR(OFFSET('BDD PowerBI'!$A$1,MATCH(Consommation!$A24&amp;"\\"&amp;TEXT(DATE(YEAR(M$1)-1,MONTH(M$1),1),"JJMMAA"),CleU,0),10),0)&lt;0,0,IFERROR(OFFSET('BDD PowerBI'!$A$1,MATCH(Consommation!$A24&amp;"\\"&amp;TEXT(Consommation!M$1,"JJMMAA"),CleU,0),10),0)-IFERROR(OFFSET('BDD PowerBI'!$A$1,MATCH(Consommation!$A24&amp;"\\"&amp;TEXT(DATE(YEAR(M$1)-1,MONTH(M$1),1),"JJMMAA"),CleU,0),10),0))</f>
        <v>5831.15</v>
      </c>
      <c r="N24">
        <f ca="1">IF(IFERROR(OFFSET('BDD PowerBI'!$A$1,MATCH(Consommation!$A24&amp;"\\"&amp;TEXT(Consommation!N$1,"JJMMAA"),CleU,0),10),0)-IFERROR(OFFSET('BDD PowerBI'!$A$1,MATCH(Consommation!$A24&amp;"\\"&amp;TEXT(DATE(YEAR(N$1)-1,MONTH(N$1),1),"JJMMAA"),CleU,0),10),0)&lt;0,0,IFERROR(OFFSET('BDD PowerBI'!$A$1,MATCH(Consommation!$A24&amp;"\\"&amp;TEXT(Consommation!N$1,"JJMMAA"),CleU,0),10),0)-IFERROR(OFFSET('BDD PowerBI'!$A$1,MATCH(Consommation!$A24&amp;"\\"&amp;TEXT(DATE(YEAR(N$1)-1,MONTH(N$1),1),"JJMMAA"),CleU,0),10),0))</f>
        <v>6921.8</v>
      </c>
      <c r="O24">
        <f ca="1">IF(IFERROR(OFFSET('BDD PowerBI'!$A$1,MATCH(Consommation!$A24&amp;"\\"&amp;TEXT(Consommation!O$1,"JJMMAA"),CleU,0),10),0)-IFERROR(OFFSET('BDD PowerBI'!$A$1,MATCH(Consommation!$A24&amp;"\\"&amp;TEXT(DATE(YEAR(O$1)-1,MONTH(O$1),1),"JJMMAA"),CleU,0),10),0)&lt;0,0,IFERROR(OFFSET('BDD PowerBI'!$A$1,MATCH(Consommation!$A24&amp;"\\"&amp;TEXT(Consommation!O$1,"JJMMAA"),CleU,0),10),0)-IFERROR(OFFSET('BDD PowerBI'!$A$1,MATCH(Consommation!$A24&amp;"\\"&amp;TEXT(DATE(YEAR(O$1)-1,MONTH(O$1),1),"JJMMAA"),CleU,0),10),0))</f>
        <v>7932.8</v>
      </c>
      <c r="P24">
        <f ca="1">IF(IFERROR(OFFSET('BDD PowerBI'!$A$1,MATCH(Consommation!$A24&amp;"\\"&amp;TEXT(Consommation!P$1,"JJMMAA"),CleU,0),10),0)-IFERROR(OFFSET('BDD PowerBI'!$A$1,MATCH(Consommation!$A24&amp;"\\"&amp;TEXT(DATE(YEAR(P$1)-1,MONTH(P$1),1),"JJMMAA"),CleU,0),10),0)&lt;0,0,IFERROR(OFFSET('BDD PowerBI'!$A$1,MATCH(Consommation!$A24&amp;"\\"&amp;TEXT(Consommation!P$1,"JJMMAA"),CleU,0),10),0)-IFERROR(OFFSET('BDD PowerBI'!$A$1,MATCH(Consommation!$A24&amp;"\\"&amp;TEXT(DATE(YEAR(P$1)-1,MONTH(P$1),1),"JJMMAA"),CleU,0),10),0))</f>
        <v>9169.7000000000007</v>
      </c>
      <c r="Q24">
        <f ca="1">IF(IFERROR(OFFSET('BDD PowerBI'!$A$1,MATCH(Consommation!$A24&amp;"\\"&amp;TEXT(Consommation!Q$1,"JJMMAA"),CleU,0),10),0)-IFERROR(OFFSET('BDD PowerBI'!$A$1,MATCH(Consommation!$A24&amp;"\\"&amp;TEXT(DATE(YEAR(Q$1)-1,MONTH(Q$1),1),"JJMMAA"),CleU,0),10),0)&lt;0,0,IFERROR(OFFSET('BDD PowerBI'!$A$1,MATCH(Consommation!$A24&amp;"\\"&amp;TEXT(Consommation!Q$1,"JJMMAA"),CleU,0),10),0)-IFERROR(OFFSET('BDD PowerBI'!$A$1,MATCH(Consommation!$A24&amp;"\\"&amp;TEXT(DATE(YEAR(Q$1)-1,MONTH(Q$1),1),"JJMMAA"),CleU,0),10),0))</f>
        <v>10208.049999999999</v>
      </c>
      <c r="R24">
        <f ca="1">IF(IFERROR(OFFSET('BDD PowerBI'!$A$1,MATCH(Consommation!$A24&amp;"\\"&amp;TEXT(Consommation!R$1,"JJMMAA"),CleU,0),10),0)-IFERROR(OFFSET('BDD PowerBI'!$A$1,MATCH(Consommation!$A24&amp;"\\"&amp;TEXT(DATE(YEAR(R$1)-1,MONTH(R$1),1),"JJMMAA"),CleU,0),10),0)&lt;0,0,IFERROR(OFFSET('BDD PowerBI'!$A$1,MATCH(Consommation!$A24&amp;"\\"&amp;TEXT(Consommation!R$1,"JJMMAA"),CleU,0),10),0)-IFERROR(OFFSET('BDD PowerBI'!$A$1,MATCH(Consommation!$A24&amp;"\\"&amp;TEXT(DATE(YEAR(R$1)-1,MONTH(R$1),1),"JJMMAA"),CleU,0),10),0))</f>
        <v>11333.8</v>
      </c>
      <c r="S24">
        <f ca="1">IF(IFERROR(OFFSET('BDD PowerBI'!$A$1,MATCH(Consommation!$A24&amp;"\\"&amp;TEXT(Consommation!S$1,"JJMMAA"),CleU,0),10),0)-IFERROR(OFFSET('BDD PowerBI'!$A$1,MATCH(Consommation!$A24&amp;"\\"&amp;TEXT(DATE(YEAR(S$1)-1,MONTH(S$1),1),"JJMMAA"),CleU,0),10),0)&lt;0,0,IFERROR(OFFSET('BDD PowerBI'!$A$1,MATCH(Consommation!$A24&amp;"\\"&amp;TEXT(Consommation!S$1,"JJMMAA"),CleU,0),10),0)-IFERROR(OFFSET('BDD PowerBI'!$A$1,MATCH(Consommation!$A24&amp;"\\"&amp;TEXT(DATE(YEAR(S$1)-1,MONTH(S$1),1),"JJMMAA"),CleU,0),10),0))</f>
        <v>12576.9</v>
      </c>
      <c r="T24">
        <f ca="1">IF(IFERROR(OFFSET('BDD PowerBI'!$A$1,MATCH(Consommation!$A24&amp;"\\"&amp;TEXT(Consommation!T$1,"JJMMAA"),CleU,0),10),0)-IFERROR(OFFSET('BDD PowerBI'!$A$1,MATCH(Consommation!$A24&amp;"\\"&amp;TEXT(DATE(YEAR(T$1)-1,MONTH(T$1),1),"JJMMAA"),CleU,0),10),0)&lt;0,0,IFERROR(OFFSET('BDD PowerBI'!$A$1,MATCH(Consommation!$A24&amp;"\\"&amp;TEXT(Consommation!T$1,"JJMMAA"),CleU,0),10),0)-IFERROR(OFFSET('BDD PowerBI'!$A$1,MATCH(Consommation!$A24&amp;"\\"&amp;TEXT(DATE(YEAR(T$1)-1,MONTH(T$1),1),"JJMMAA"),CleU,0),10),0))</f>
        <v>13635.8</v>
      </c>
      <c r="U24">
        <f ca="1">IF(IFERROR(OFFSET('BDD PowerBI'!$A$1,MATCH(Consommation!$A24&amp;"\\"&amp;TEXT(Consommation!U$1,"JJMMAA"),CleU,0),10),0)-IFERROR(OFFSET('BDD PowerBI'!$A$1,MATCH(Consommation!$A24&amp;"\\"&amp;TEXT(DATE(YEAR(U$1)-1,MONTH(U$1),1),"JJMMAA"),CleU,0),10),0)&lt;0,0,IFERROR(OFFSET('BDD PowerBI'!$A$1,MATCH(Consommation!$A24&amp;"\\"&amp;TEXT(Consommation!U$1,"JJMMAA"),CleU,0),10),0)-IFERROR(OFFSET('BDD PowerBI'!$A$1,MATCH(Consommation!$A24&amp;"\\"&amp;TEXT(DATE(YEAR(U$1)-1,MONTH(U$1),1),"JJMMAA"),CleU,0),10),0))</f>
        <v>14775.5</v>
      </c>
      <c r="V24">
        <f ca="1">IF(IFERROR(OFFSET('BDD PowerBI'!$A$1,MATCH(Consommation!$A24&amp;"\\"&amp;TEXT(Consommation!V$1,"JJMMAA"),CleU,0),10),0)-IFERROR(OFFSET('BDD PowerBI'!$A$1,MATCH(Consommation!$A24&amp;"\\"&amp;TEXT(DATE(YEAR(V$1)-1,MONTH(V$1),1),"JJMMAA"),CleU,0),10),0)&lt;0,0,IFERROR(OFFSET('BDD PowerBI'!$A$1,MATCH(Consommation!$A24&amp;"\\"&amp;TEXT(Consommation!V$1,"JJMMAA"),CleU,0),10),0)-IFERROR(OFFSET('BDD PowerBI'!$A$1,MATCH(Consommation!$A24&amp;"\\"&amp;TEXT(DATE(YEAR(V$1)-1,MONTH(V$1),1),"JJMMAA"),CleU,0),10),0))</f>
        <v>15866</v>
      </c>
      <c r="W24">
        <f ca="1">IF(IFERROR(OFFSET('BDD PowerBI'!$A$1,MATCH(Consommation!$A24&amp;"\\"&amp;TEXT(Consommation!W$1,"JJMMAA"),CleU,0),10),0)-IFERROR(OFFSET('BDD PowerBI'!$A$1,MATCH(Consommation!$A24&amp;"\\"&amp;TEXT(DATE(YEAR(W$1)-1,MONTH(W$1),1),"JJMMAA"),CleU,0),10),0)&lt;0,0,IFERROR(OFFSET('BDD PowerBI'!$A$1,MATCH(Consommation!$A24&amp;"\\"&amp;TEXT(Consommation!W$1,"JJMMAA"),CleU,0),10),0)-IFERROR(OFFSET('BDD PowerBI'!$A$1,MATCH(Consommation!$A24&amp;"\\"&amp;TEXT(DATE(YEAR(W$1)-1,MONTH(W$1),1),"JJMMAA"),CleU,0),10),0))</f>
        <v>17056.7</v>
      </c>
      <c r="X24">
        <f ca="1">IF(IFERROR(OFFSET('BDD PowerBI'!$A$1,MATCH(Consommation!$A24&amp;"\\"&amp;TEXT(Consommation!X$1,"JJMMAA"),CleU,0),10),0)-IFERROR(OFFSET('BDD PowerBI'!$A$1,MATCH(Consommation!$A24&amp;"\\"&amp;TEXT(DATE(YEAR(X$1)-1,MONTH(X$1),1),"JJMMAA"),CleU,0),10),0)&lt;0,0,IFERROR(OFFSET('BDD PowerBI'!$A$1,MATCH(Consommation!$A24&amp;"\\"&amp;TEXT(Consommation!X$1,"JJMMAA"),CleU,0),10),0)-IFERROR(OFFSET('BDD PowerBI'!$A$1,MATCH(Consommation!$A24&amp;"\\"&amp;TEXT(DATE(YEAR(X$1)-1,MONTH(X$1),1),"JJMMAA"),CleU,0),10),0))</f>
        <v>0</v>
      </c>
      <c r="Y24">
        <f ca="1">IF(IFERROR(OFFSET('BDD PowerBI'!$A$1,MATCH(Consommation!$A24&amp;"\\"&amp;TEXT(Consommation!Y$1,"JJMMAA"),CleU,0),10),0)-IFERROR(OFFSET('BDD PowerBI'!$A$1,MATCH(Consommation!$A24&amp;"\\"&amp;TEXT(DATE(YEAR(Y$1)-1,MONTH(Y$1),1),"JJMMAA"),CleU,0),10),0)&lt;0,0,IFERROR(OFFSET('BDD PowerBI'!$A$1,MATCH(Consommation!$A24&amp;"\\"&amp;TEXT(Consommation!Y$1,"JJMMAA"),CleU,0),10),0)-IFERROR(OFFSET('BDD PowerBI'!$A$1,MATCH(Consommation!$A24&amp;"\\"&amp;TEXT(DATE(YEAR(Y$1)-1,MONTH(Y$1),1),"JJMMAA"),CleU,0),10),0))</f>
        <v>0</v>
      </c>
      <c r="Z24">
        <f ca="1">IF(IFERROR(OFFSET('BDD PowerBI'!$A$1,MATCH(Consommation!$A24&amp;"\\"&amp;TEXT(Consommation!Z$1,"JJMMAA"),CleU,0),10),0)-IFERROR(OFFSET('BDD PowerBI'!$A$1,MATCH(Consommation!$A24&amp;"\\"&amp;TEXT(DATE(YEAR(Z$1)-1,MONTH(Z$1),1),"JJMMAA"),CleU,0),10),0)&lt;0,0,IFERROR(OFFSET('BDD PowerBI'!$A$1,MATCH(Consommation!$A24&amp;"\\"&amp;TEXT(Consommation!Z$1,"JJMMAA"),CleU,0),10),0)-IFERROR(OFFSET('BDD PowerBI'!$A$1,MATCH(Consommation!$A24&amp;"\\"&amp;TEXT(DATE(YEAR(Z$1)-1,MONTH(Z$1),1),"JJMMAA"),CleU,0),10),0))</f>
        <v>0</v>
      </c>
      <c r="AA24">
        <f ca="1">IF(IFERROR(OFFSET('BDD PowerBI'!$A$1,MATCH(Consommation!$A24&amp;"\\"&amp;TEXT(Consommation!AA$1,"JJMMAA"),CleU,0),10),0)-IFERROR(OFFSET('BDD PowerBI'!$A$1,MATCH(Consommation!$A24&amp;"\\"&amp;TEXT(DATE(YEAR(AA$1)-1,MONTH(AA$1),1),"JJMMAA"),CleU,0),10),0)&lt;0,0,IFERROR(OFFSET('BDD PowerBI'!$A$1,MATCH(Consommation!$A24&amp;"\\"&amp;TEXT(Consommation!AA$1,"JJMMAA"),CleU,0),10),0)-IFERROR(OFFSET('BDD PowerBI'!$A$1,MATCH(Consommation!$A24&amp;"\\"&amp;TEXT(DATE(YEAR(AA$1)-1,MONTH(AA$1),1),"JJMMAA"),CleU,0),10),0))</f>
        <v>0</v>
      </c>
      <c r="AB24">
        <f ca="1">IF(IFERROR(OFFSET('BDD PowerBI'!$A$1,MATCH(Consommation!$A24&amp;"\\"&amp;TEXT(Consommation!AB$1,"JJMMAA"),CleU,0),10),0)-IFERROR(OFFSET('BDD PowerBI'!$A$1,MATCH(Consommation!$A24&amp;"\\"&amp;TEXT(DATE(YEAR(AB$1)-1,MONTH(AB$1),1),"JJMMAA"),CleU,0),10),0)&lt;0,0,IFERROR(OFFSET('BDD PowerBI'!$A$1,MATCH(Consommation!$A24&amp;"\\"&amp;TEXT(Consommation!AB$1,"JJMMAA"),CleU,0),10),0)-IFERROR(OFFSET('BDD PowerBI'!$A$1,MATCH(Consommation!$A24&amp;"\\"&amp;TEXT(DATE(YEAR(AB$1)-1,MONTH(AB$1),1),"JJMMAA"),CleU,0),10),0))</f>
        <v>0</v>
      </c>
      <c r="AC24">
        <f ca="1">IF(IFERROR(OFFSET('BDD PowerBI'!$A$1,MATCH(Consommation!$A24&amp;"\\"&amp;TEXT(Consommation!AC$1,"JJMMAA"),CleU,0),10),0)-IFERROR(OFFSET('BDD PowerBI'!$A$1,MATCH(Consommation!$A24&amp;"\\"&amp;TEXT(DATE(YEAR(AC$1)-1,MONTH(AC$1),1),"JJMMAA"),CleU,0),10),0)&lt;0,0,IFERROR(OFFSET('BDD PowerBI'!$A$1,MATCH(Consommation!$A24&amp;"\\"&amp;TEXT(Consommation!AC$1,"JJMMAA"),CleU,0),10),0)-IFERROR(OFFSET('BDD PowerBI'!$A$1,MATCH(Consommation!$A24&amp;"\\"&amp;TEXT(DATE(YEAR(AC$1)-1,MONTH(AC$1),1),"JJMMAA"),CleU,0),10),0))</f>
        <v>0</v>
      </c>
      <c r="AD24">
        <f ca="1">IF(IFERROR(OFFSET('BDD PowerBI'!$A$1,MATCH(Consommation!$A24&amp;"\\"&amp;TEXT(Consommation!AD$1,"JJMMAA"),CleU,0),10),0)-IFERROR(OFFSET('BDD PowerBI'!$A$1,MATCH(Consommation!$A24&amp;"\\"&amp;TEXT(DATE(YEAR(AD$1)-1,MONTH(AD$1),1),"JJMMAA"),CleU,0),10),0)&lt;0,0,IFERROR(OFFSET('BDD PowerBI'!$A$1,MATCH(Consommation!$A24&amp;"\\"&amp;TEXT(Consommation!AD$1,"JJMMAA"),CleU,0),10),0)-IFERROR(OFFSET('BDD PowerBI'!$A$1,MATCH(Consommation!$A24&amp;"\\"&amp;TEXT(DATE(YEAR(AD$1)-1,MONTH(AD$1),1),"JJMMAA"),CleU,0),10),0))</f>
        <v>0</v>
      </c>
      <c r="AE24">
        <f ca="1">IF(IFERROR(OFFSET('BDD PowerBI'!$A$1,MATCH(Consommation!$A24&amp;"\\"&amp;TEXT(Consommation!AE$1,"JJMMAA"),CleU,0),10),0)-IFERROR(OFFSET('BDD PowerBI'!$A$1,MATCH(Consommation!$A24&amp;"\\"&amp;TEXT(DATE(YEAR(AE$1)-1,MONTH(AE$1),1),"JJMMAA"),CleU,0),10),0)&lt;0,0,IFERROR(OFFSET('BDD PowerBI'!$A$1,MATCH(Consommation!$A24&amp;"\\"&amp;TEXT(Consommation!AE$1,"JJMMAA"),CleU,0),10),0)-IFERROR(OFFSET('BDD PowerBI'!$A$1,MATCH(Consommation!$A24&amp;"\\"&amp;TEXT(DATE(YEAR(AE$1)-1,MONTH(AE$1),1),"JJMMAA"),CleU,0),10),0))</f>
        <v>0</v>
      </c>
    </row>
    <row r="25" spans="1:31" x14ac:dyDescent="0.25">
      <c r="A25" t="s">
        <v>156</v>
      </c>
      <c r="B25">
        <f ca="1">IF(IFERROR(OFFSET('BDD PowerBI'!$A$1,MATCH(Consommation!$A25&amp;"\\"&amp;TEXT(Consommation!B$1,"JJMMAA"),CleU,0),10),0)-IFERROR(OFFSET('BDD PowerBI'!$A$1,MATCH(Consommation!$A25&amp;"\\"&amp;TEXT(DATE(YEAR(B$1)-1,MONTH(B$1),1),"JJMMAA"),CleU,0),10),0)&lt;0,0,IFERROR(OFFSET('BDD PowerBI'!$A$1,MATCH(Consommation!$A25&amp;"\\"&amp;TEXT(Consommation!B$1,"JJMMAA"),CleU,0),10),0)-IFERROR(OFFSET('BDD PowerBI'!$A$1,MATCH(Consommation!$A25&amp;"\\"&amp;TEXT(DATE(YEAR(B$1)-1,MONTH(B$1),1),"JJMMAA"),CleU,0),10),0))</f>
        <v>0</v>
      </c>
      <c r="C25">
        <f ca="1">IF(IFERROR(OFFSET('BDD PowerBI'!$A$1,MATCH(Consommation!$A25&amp;"\\"&amp;TEXT(Consommation!C$1,"JJMMAA"),CleU,0),10),0)-IFERROR(OFFSET('BDD PowerBI'!$A$1,MATCH(Consommation!$A25&amp;"\\"&amp;TEXT(DATE(YEAR(C$1)-1,MONTH(C$1),1),"JJMMAA"),CleU,0),10),0)&lt;0,0,IFERROR(OFFSET('BDD PowerBI'!$A$1,MATCH(Consommation!$A25&amp;"\\"&amp;TEXT(Consommation!C$1,"JJMMAA"),CleU,0),10),0)-IFERROR(OFFSET('BDD PowerBI'!$A$1,MATCH(Consommation!$A25&amp;"\\"&amp;TEXT(DATE(YEAR(C$1)-1,MONTH(C$1),1),"JJMMAA"),CleU,0),10),0))</f>
        <v>0</v>
      </c>
      <c r="D25">
        <f ca="1">IF(IFERROR(OFFSET('BDD PowerBI'!$A$1,MATCH(Consommation!$A25&amp;"\\"&amp;TEXT(Consommation!D$1,"JJMMAA"),CleU,0),10),0)-IFERROR(OFFSET('BDD PowerBI'!$A$1,MATCH(Consommation!$A25&amp;"\\"&amp;TEXT(DATE(YEAR(D$1)-1,MONTH(D$1),1),"JJMMAA"),CleU,0),10),0)&lt;0,0,IFERROR(OFFSET('BDD PowerBI'!$A$1,MATCH(Consommation!$A25&amp;"\\"&amp;TEXT(Consommation!D$1,"JJMMAA"),CleU,0),10),0)-IFERROR(OFFSET('BDD PowerBI'!$A$1,MATCH(Consommation!$A25&amp;"\\"&amp;TEXT(DATE(YEAR(D$1)-1,MONTH(D$1),1),"JJMMAA"),CleU,0),10),0))</f>
        <v>0</v>
      </c>
      <c r="E25">
        <f ca="1">IF(IFERROR(OFFSET('BDD PowerBI'!$A$1,MATCH(Consommation!$A25&amp;"\\"&amp;TEXT(Consommation!E$1,"JJMMAA"),CleU,0),10),0)-IFERROR(OFFSET('BDD PowerBI'!$A$1,MATCH(Consommation!$A25&amp;"\\"&amp;TEXT(DATE(YEAR(E$1)-1,MONTH(E$1),1),"JJMMAA"),CleU,0),10),0)&lt;0,0,IFERROR(OFFSET('BDD PowerBI'!$A$1,MATCH(Consommation!$A25&amp;"\\"&amp;TEXT(Consommation!E$1,"JJMMAA"),CleU,0),10),0)-IFERROR(OFFSET('BDD PowerBI'!$A$1,MATCH(Consommation!$A25&amp;"\\"&amp;TEXT(DATE(YEAR(E$1)-1,MONTH(E$1),1),"JJMMAA"),CleU,0),10),0))</f>
        <v>0</v>
      </c>
      <c r="F25">
        <f ca="1">IF(IFERROR(OFFSET('BDD PowerBI'!$A$1,MATCH(Consommation!$A25&amp;"\\"&amp;TEXT(Consommation!F$1,"JJMMAA"),CleU,0),10),0)-IFERROR(OFFSET('BDD PowerBI'!$A$1,MATCH(Consommation!$A25&amp;"\\"&amp;TEXT(DATE(YEAR(F$1)-1,MONTH(F$1),1),"JJMMAA"),CleU,0),10),0)&lt;0,0,IFERROR(OFFSET('BDD PowerBI'!$A$1,MATCH(Consommation!$A25&amp;"\\"&amp;TEXT(Consommation!F$1,"JJMMAA"),CleU,0),10),0)-IFERROR(OFFSET('BDD PowerBI'!$A$1,MATCH(Consommation!$A25&amp;"\\"&amp;TEXT(DATE(YEAR(F$1)-1,MONTH(F$1),1),"JJMMAA"),CleU,0),10),0))</f>
        <v>0</v>
      </c>
      <c r="G25">
        <f ca="1">IF(IFERROR(OFFSET('BDD PowerBI'!$A$1,MATCH(Consommation!$A25&amp;"\\"&amp;TEXT(Consommation!G$1,"JJMMAA"),CleU,0),10),0)-IFERROR(OFFSET('BDD PowerBI'!$A$1,MATCH(Consommation!$A25&amp;"\\"&amp;TEXT(DATE(YEAR(G$1)-1,MONTH(G$1),1),"JJMMAA"),CleU,0),10),0)&lt;0,0,IFERROR(OFFSET('BDD PowerBI'!$A$1,MATCH(Consommation!$A25&amp;"\\"&amp;TEXT(Consommation!G$1,"JJMMAA"),CleU,0),10),0)-IFERROR(OFFSET('BDD PowerBI'!$A$1,MATCH(Consommation!$A25&amp;"\\"&amp;TEXT(DATE(YEAR(G$1)-1,MONTH(G$1),1),"JJMMAA"),CleU,0),10),0))</f>
        <v>0</v>
      </c>
      <c r="H25">
        <f ca="1">IF(IFERROR(OFFSET('BDD PowerBI'!$A$1,MATCH(Consommation!$A25&amp;"\\"&amp;TEXT(Consommation!H$1,"JJMMAA"),CleU,0),10),0)-IFERROR(OFFSET('BDD PowerBI'!$A$1,MATCH(Consommation!$A25&amp;"\\"&amp;TEXT(DATE(YEAR(H$1)-1,MONTH(H$1),1),"JJMMAA"),CleU,0),10),0)&lt;0,0,IFERROR(OFFSET('BDD PowerBI'!$A$1,MATCH(Consommation!$A25&amp;"\\"&amp;TEXT(Consommation!H$1,"JJMMAA"),CleU,0),10),0)-IFERROR(OFFSET('BDD PowerBI'!$A$1,MATCH(Consommation!$A25&amp;"\\"&amp;TEXT(DATE(YEAR(H$1)-1,MONTH(H$1),1),"JJMMAA"),CleU,0),10),0))</f>
        <v>0</v>
      </c>
      <c r="I25">
        <f ca="1">IF(IFERROR(OFFSET('BDD PowerBI'!$A$1,MATCH(Consommation!$A25&amp;"\\"&amp;TEXT(Consommation!I$1,"JJMMAA"),CleU,0),10),0)-IFERROR(OFFSET('BDD PowerBI'!$A$1,MATCH(Consommation!$A25&amp;"\\"&amp;TEXT(DATE(YEAR(I$1)-1,MONTH(I$1),1),"JJMMAA"),CleU,0),10),0)&lt;0,0,IFERROR(OFFSET('BDD PowerBI'!$A$1,MATCH(Consommation!$A25&amp;"\\"&amp;TEXT(Consommation!I$1,"JJMMAA"),CleU,0),10),0)-IFERROR(OFFSET('BDD PowerBI'!$A$1,MATCH(Consommation!$A25&amp;"\\"&amp;TEXT(DATE(YEAR(I$1)-1,MONTH(I$1),1),"JJMMAA"),CleU,0),10),0))</f>
        <v>0</v>
      </c>
      <c r="J25">
        <f ca="1">IF(IFERROR(OFFSET('BDD PowerBI'!$A$1,MATCH(Consommation!$A25&amp;"\\"&amp;TEXT(Consommation!J$1,"JJMMAA"),CleU,0),10),0)-IFERROR(OFFSET('BDD PowerBI'!$A$1,MATCH(Consommation!$A25&amp;"\\"&amp;TEXT(DATE(YEAR(J$1)-1,MONTH(J$1),1),"JJMMAA"),CleU,0),10),0)&lt;0,0,IFERROR(OFFSET('BDD PowerBI'!$A$1,MATCH(Consommation!$A25&amp;"\\"&amp;TEXT(Consommation!J$1,"JJMMAA"),CleU,0),10),0)-IFERROR(OFFSET('BDD PowerBI'!$A$1,MATCH(Consommation!$A25&amp;"\\"&amp;TEXT(DATE(YEAR(J$1)-1,MONTH(J$1),1),"JJMMAA"),CleU,0),10),0))</f>
        <v>0</v>
      </c>
      <c r="K25">
        <f ca="1">IF(IFERROR(OFFSET('BDD PowerBI'!$A$1,MATCH(Consommation!$A25&amp;"\\"&amp;TEXT(Consommation!K$1,"JJMMAA"),CleU,0),10),0)-IFERROR(OFFSET('BDD PowerBI'!$A$1,MATCH(Consommation!$A25&amp;"\\"&amp;TEXT(DATE(YEAR(K$1)-1,MONTH(K$1),1),"JJMMAA"),CleU,0),10),0)&lt;0,0,IFERROR(OFFSET('BDD PowerBI'!$A$1,MATCH(Consommation!$A25&amp;"\\"&amp;TEXT(Consommation!K$1,"JJMMAA"),CleU,0),10),0)-IFERROR(OFFSET('BDD PowerBI'!$A$1,MATCH(Consommation!$A25&amp;"\\"&amp;TEXT(DATE(YEAR(K$1)-1,MONTH(K$1),1),"JJMMAA"),CleU,0),10),0))</f>
        <v>0</v>
      </c>
      <c r="L25">
        <f ca="1">IF(IFERROR(OFFSET('BDD PowerBI'!$A$1,MATCH(Consommation!$A25&amp;"\\"&amp;TEXT(Consommation!L$1,"JJMMAA"),CleU,0),10),0)-IFERROR(OFFSET('BDD PowerBI'!$A$1,MATCH(Consommation!$A25&amp;"\\"&amp;TEXT(DATE(YEAR(L$1)-1,MONTH(L$1),1),"JJMMAA"),CleU,0),10),0)&lt;0,0,IFERROR(OFFSET('BDD PowerBI'!$A$1,MATCH(Consommation!$A25&amp;"\\"&amp;TEXT(Consommation!L$1,"JJMMAA"),CleU,0),10),0)-IFERROR(OFFSET('BDD PowerBI'!$A$1,MATCH(Consommation!$A25&amp;"\\"&amp;TEXT(DATE(YEAR(L$1)-1,MONTH(L$1),1),"JJMMAA"),CleU,0),10),0))</f>
        <v>0</v>
      </c>
      <c r="M25">
        <f ca="1">IF(IFERROR(OFFSET('BDD PowerBI'!$A$1,MATCH(Consommation!$A25&amp;"\\"&amp;TEXT(Consommation!M$1,"JJMMAA"),CleU,0),10),0)-IFERROR(OFFSET('BDD PowerBI'!$A$1,MATCH(Consommation!$A25&amp;"\\"&amp;TEXT(DATE(YEAR(M$1)-1,MONTH(M$1),1),"JJMMAA"),CleU,0),10),0)&lt;0,0,IFERROR(OFFSET('BDD PowerBI'!$A$1,MATCH(Consommation!$A25&amp;"\\"&amp;TEXT(Consommation!M$1,"JJMMAA"),CleU,0),10),0)-IFERROR(OFFSET('BDD PowerBI'!$A$1,MATCH(Consommation!$A25&amp;"\\"&amp;TEXT(DATE(YEAR(M$1)-1,MONTH(M$1),1),"JJMMAA"),CleU,0),10),0))</f>
        <v>1848.5</v>
      </c>
      <c r="N25">
        <f ca="1">IF(IFERROR(OFFSET('BDD PowerBI'!$A$1,MATCH(Consommation!$A25&amp;"\\"&amp;TEXT(Consommation!N$1,"JJMMAA"),CleU,0),10),0)-IFERROR(OFFSET('BDD PowerBI'!$A$1,MATCH(Consommation!$A25&amp;"\\"&amp;TEXT(DATE(YEAR(N$1)-1,MONTH(N$1),1),"JJMMAA"),CleU,0),10),0)&lt;0,0,IFERROR(OFFSET('BDD PowerBI'!$A$1,MATCH(Consommation!$A25&amp;"\\"&amp;TEXT(Consommation!N$1,"JJMMAA"),CleU,0),10),0)-IFERROR(OFFSET('BDD PowerBI'!$A$1,MATCH(Consommation!$A25&amp;"\\"&amp;TEXT(DATE(YEAR(N$1)-1,MONTH(N$1),1),"JJMMAA"),CleU,0),10),0))</f>
        <v>2474.4</v>
      </c>
      <c r="O25">
        <f ca="1">IF(IFERROR(OFFSET('BDD PowerBI'!$A$1,MATCH(Consommation!$A25&amp;"\\"&amp;TEXT(Consommation!O$1,"JJMMAA"),CleU,0),10),0)-IFERROR(OFFSET('BDD PowerBI'!$A$1,MATCH(Consommation!$A25&amp;"\\"&amp;TEXT(DATE(YEAR(O$1)-1,MONTH(O$1),1),"JJMMAA"),CleU,0),10),0)&lt;0,0,IFERROR(OFFSET('BDD PowerBI'!$A$1,MATCH(Consommation!$A25&amp;"\\"&amp;TEXT(Consommation!O$1,"JJMMAA"),CleU,0),10),0)-IFERROR(OFFSET('BDD PowerBI'!$A$1,MATCH(Consommation!$A25&amp;"\\"&amp;TEXT(DATE(YEAR(O$1)-1,MONTH(O$1),1),"JJMMAA"),CleU,0),10),0))</f>
        <v>3145.5</v>
      </c>
      <c r="P25">
        <f ca="1">IF(IFERROR(OFFSET('BDD PowerBI'!$A$1,MATCH(Consommation!$A25&amp;"\\"&amp;TEXT(Consommation!P$1,"JJMMAA"),CleU,0),10),0)-IFERROR(OFFSET('BDD PowerBI'!$A$1,MATCH(Consommation!$A25&amp;"\\"&amp;TEXT(DATE(YEAR(P$1)-1,MONTH(P$1),1),"JJMMAA"),CleU,0),10),0)&lt;0,0,IFERROR(OFFSET('BDD PowerBI'!$A$1,MATCH(Consommation!$A25&amp;"\\"&amp;TEXT(Consommation!P$1,"JJMMAA"),CleU,0),10),0)-IFERROR(OFFSET('BDD PowerBI'!$A$1,MATCH(Consommation!$A25&amp;"\\"&amp;TEXT(DATE(YEAR(P$1)-1,MONTH(P$1),1),"JJMMAA"),CleU,0),10),0))</f>
        <v>3904.2</v>
      </c>
      <c r="Q25">
        <f ca="1">IF(IFERROR(OFFSET('BDD PowerBI'!$A$1,MATCH(Consommation!$A25&amp;"\\"&amp;TEXT(Consommation!Q$1,"JJMMAA"),CleU,0),10),0)-IFERROR(OFFSET('BDD PowerBI'!$A$1,MATCH(Consommation!$A25&amp;"\\"&amp;TEXT(DATE(YEAR(Q$1)-1,MONTH(Q$1),1),"JJMMAA"),CleU,0),10),0)&lt;0,0,IFERROR(OFFSET('BDD PowerBI'!$A$1,MATCH(Consommation!$A25&amp;"\\"&amp;TEXT(Consommation!Q$1,"JJMMAA"),CleU,0),10),0)-IFERROR(OFFSET('BDD PowerBI'!$A$1,MATCH(Consommation!$A25&amp;"\\"&amp;TEXT(DATE(YEAR(Q$1)-1,MONTH(Q$1),1),"JJMMAA"),CleU,0),10),0))</f>
        <v>4560.04</v>
      </c>
      <c r="R25">
        <f ca="1">IF(IFERROR(OFFSET('BDD PowerBI'!$A$1,MATCH(Consommation!$A25&amp;"\\"&amp;TEXT(Consommation!R$1,"JJMMAA"),CleU,0),10),0)-IFERROR(OFFSET('BDD PowerBI'!$A$1,MATCH(Consommation!$A25&amp;"\\"&amp;TEXT(DATE(YEAR(R$1)-1,MONTH(R$1),1),"JJMMAA"),CleU,0),10),0)&lt;0,0,IFERROR(OFFSET('BDD PowerBI'!$A$1,MATCH(Consommation!$A25&amp;"\\"&amp;TEXT(Consommation!R$1,"JJMMAA"),CleU,0),10),0)-IFERROR(OFFSET('BDD PowerBI'!$A$1,MATCH(Consommation!$A25&amp;"\\"&amp;TEXT(DATE(YEAR(R$1)-1,MONTH(R$1),1),"JJMMAA"),CleU,0),10),0))</f>
        <v>5207.8999999999996</v>
      </c>
      <c r="S25">
        <f ca="1">IF(IFERROR(OFFSET('BDD PowerBI'!$A$1,MATCH(Consommation!$A25&amp;"\\"&amp;TEXT(Consommation!S$1,"JJMMAA"),CleU,0),10),0)-IFERROR(OFFSET('BDD PowerBI'!$A$1,MATCH(Consommation!$A25&amp;"\\"&amp;TEXT(DATE(YEAR(S$1)-1,MONTH(S$1),1),"JJMMAA"),CleU,0),10),0)&lt;0,0,IFERROR(OFFSET('BDD PowerBI'!$A$1,MATCH(Consommation!$A25&amp;"\\"&amp;TEXT(Consommation!S$1,"JJMMAA"),CleU,0),10),0)-IFERROR(OFFSET('BDD PowerBI'!$A$1,MATCH(Consommation!$A25&amp;"\\"&amp;TEXT(DATE(YEAR(S$1)-1,MONTH(S$1),1),"JJMMAA"),CleU,0),10),0))</f>
        <v>6022.3</v>
      </c>
      <c r="T25">
        <f ca="1">IF(IFERROR(OFFSET('BDD PowerBI'!$A$1,MATCH(Consommation!$A25&amp;"\\"&amp;TEXT(Consommation!T$1,"JJMMAA"),CleU,0),10),0)-IFERROR(OFFSET('BDD PowerBI'!$A$1,MATCH(Consommation!$A25&amp;"\\"&amp;TEXT(DATE(YEAR(T$1)-1,MONTH(T$1),1),"JJMMAA"),CleU,0),10),0)&lt;0,0,IFERROR(OFFSET('BDD PowerBI'!$A$1,MATCH(Consommation!$A25&amp;"\\"&amp;TEXT(Consommation!T$1,"JJMMAA"),CleU,0),10),0)-IFERROR(OFFSET('BDD PowerBI'!$A$1,MATCH(Consommation!$A25&amp;"\\"&amp;TEXT(DATE(YEAR(T$1)-1,MONTH(T$1),1),"JJMMAA"),CleU,0),10),0))</f>
        <v>6694</v>
      </c>
      <c r="U25">
        <f ca="1">IF(IFERROR(OFFSET('BDD PowerBI'!$A$1,MATCH(Consommation!$A25&amp;"\\"&amp;TEXT(Consommation!U$1,"JJMMAA"),CleU,0),10),0)-IFERROR(OFFSET('BDD PowerBI'!$A$1,MATCH(Consommation!$A25&amp;"\\"&amp;TEXT(DATE(YEAR(U$1)-1,MONTH(U$1),1),"JJMMAA"),CleU,0),10),0)&lt;0,0,IFERROR(OFFSET('BDD PowerBI'!$A$1,MATCH(Consommation!$A25&amp;"\\"&amp;TEXT(Consommation!U$1,"JJMMAA"),CleU,0),10),0)-IFERROR(OFFSET('BDD PowerBI'!$A$1,MATCH(Consommation!$A25&amp;"\\"&amp;TEXT(DATE(YEAR(U$1)-1,MONTH(U$1),1),"JJMMAA"),CleU,0),10),0))</f>
        <v>7325.9</v>
      </c>
      <c r="V25">
        <f ca="1">IF(IFERROR(OFFSET('BDD PowerBI'!$A$1,MATCH(Consommation!$A25&amp;"\\"&amp;TEXT(Consommation!V$1,"JJMMAA"),CleU,0),10),0)-IFERROR(OFFSET('BDD PowerBI'!$A$1,MATCH(Consommation!$A25&amp;"\\"&amp;TEXT(DATE(YEAR(V$1)-1,MONTH(V$1),1),"JJMMAA"),CleU,0),10),0)&lt;0,0,IFERROR(OFFSET('BDD PowerBI'!$A$1,MATCH(Consommation!$A25&amp;"\\"&amp;TEXT(Consommation!V$1,"JJMMAA"),CleU,0),10),0)-IFERROR(OFFSET('BDD PowerBI'!$A$1,MATCH(Consommation!$A25&amp;"\\"&amp;TEXT(DATE(YEAR(V$1)-1,MONTH(V$1),1),"JJMMAA"),CleU,0),10),0))</f>
        <v>7952.8</v>
      </c>
      <c r="W25">
        <f ca="1">IF(IFERROR(OFFSET('BDD PowerBI'!$A$1,MATCH(Consommation!$A25&amp;"\\"&amp;TEXT(Consommation!W$1,"JJMMAA"),CleU,0),10),0)-IFERROR(OFFSET('BDD PowerBI'!$A$1,MATCH(Consommation!$A25&amp;"\\"&amp;TEXT(DATE(YEAR(W$1)-1,MONTH(W$1),1),"JJMMAA"),CleU,0),10),0)&lt;0,0,IFERROR(OFFSET('BDD PowerBI'!$A$1,MATCH(Consommation!$A25&amp;"\\"&amp;TEXT(Consommation!W$1,"JJMMAA"),CleU,0),10),0)-IFERROR(OFFSET('BDD PowerBI'!$A$1,MATCH(Consommation!$A25&amp;"\\"&amp;TEXT(DATE(YEAR(W$1)-1,MONTH(W$1),1),"JJMMAA"),CleU,0),10),0))</f>
        <v>8696.2000000000007</v>
      </c>
      <c r="X25">
        <f ca="1">IF(IFERROR(OFFSET('BDD PowerBI'!$A$1,MATCH(Consommation!$A25&amp;"\\"&amp;TEXT(Consommation!X$1,"JJMMAA"),CleU,0),10),0)-IFERROR(OFFSET('BDD PowerBI'!$A$1,MATCH(Consommation!$A25&amp;"\\"&amp;TEXT(DATE(YEAR(X$1)-1,MONTH(X$1),1),"JJMMAA"),CleU,0),10),0)&lt;0,0,IFERROR(OFFSET('BDD PowerBI'!$A$1,MATCH(Consommation!$A25&amp;"\\"&amp;TEXT(Consommation!X$1,"JJMMAA"),CleU,0),10),0)-IFERROR(OFFSET('BDD PowerBI'!$A$1,MATCH(Consommation!$A25&amp;"\\"&amp;TEXT(DATE(YEAR(X$1)-1,MONTH(X$1),1),"JJMMAA"),CleU,0),10),0))</f>
        <v>0</v>
      </c>
      <c r="Y25">
        <f ca="1">IF(IFERROR(OFFSET('BDD PowerBI'!$A$1,MATCH(Consommation!$A25&amp;"\\"&amp;TEXT(Consommation!Y$1,"JJMMAA"),CleU,0),10),0)-IFERROR(OFFSET('BDD PowerBI'!$A$1,MATCH(Consommation!$A25&amp;"\\"&amp;TEXT(DATE(YEAR(Y$1)-1,MONTH(Y$1),1),"JJMMAA"),CleU,0),10),0)&lt;0,0,IFERROR(OFFSET('BDD PowerBI'!$A$1,MATCH(Consommation!$A25&amp;"\\"&amp;TEXT(Consommation!Y$1,"JJMMAA"),CleU,0),10),0)-IFERROR(OFFSET('BDD PowerBI'!$A$1,MATCH(Consommation!$A25&amp;"\\"&amp;TEXT(DATE(YEAR(Y$1)-1,MONTH(Y$1),1),"JJMMAA"),CleU,0),10),0))</f>
        <v>0</v>
      </c>
      <c r="Z25">
        <f ca="1">IF(IFERROR(OFFSET('BDD PowerBI'!$A$1,MATCH(Consommation!$A25&amp;"\\"&amp;TEXT(Consommation!Z$1,"JJMMAA"),CleU,0),10),0)-IFERROR(OFFSET('BDD PowerBI'!$A$1,MATCH(Consommation!$A25&amp;"\\"&amp;TEXT(DATE(YEAR(Z$1)-1,MONTH(Z$1),1),"JJMMAA"),CleU,0),10),0)&lt;0,0,IFERROR(OFFSET('BDD PowerBI'!$A$1,MATCH(Consommation!$A25&amp;"\\"&amp;TEXT(Consommation!Z$1,"JJMMAA"),CleU,0),10),0)-IFERROR(OFFSET('BDD PowerBI'!$A$1,MATCH(Consommation!$A25&amp;"\\"&amp;TEXT(DATE(YEAR(Z$1)-1,MONTH(Z$1),1),"JJMMAA"),CleU,0),10),0))</f>
        <v>0</v>
      </c>
      <c r="AA25">
        <f ca="1">IF(IFERROR(OFFSET('BDD PowerBI'!$A$1,MATCH(Consommation!$A25&amp;"\\"&amp;TEXT(Consommation!AA$1,"JJMMAA"),CleU,0),10),0)-IFERROR(OFFSET('BDD PowerBI'!$A$1,MATCH(Consommation!$A25&amp;"\\"&amp;TEXT(DATE(YEAR(AA$1)-1,MONTH(AA$1),1),"JJMMAA"),CleU,0),10),0)&lt;0,0,IFERROR(OFFSET('BDD PowerBI'!$A$1,MATCH(Consommation!$A25&amp;"\\"&amp;TEXT(Consommation!AA$1,"JJMMAA"),CleU,0),10),0)-IFERROR(OFFSET('BDD PowerBI'!$A$1,MATCH(Consommation!$A25&amp;"\\"&amp;TEXT(DATE(YEAR(AA$1)-1,MONTH(AA$1),1),"JJMMAA"),CleU,0),10),0))</f>
        <v>0</v>
      </c>
      <c r="AB25">
        <f ca="1">IF(IFERROR(OFFSET('BDD PowerBI'!$A$1,MATCH(Consommation!$A25&amp;"\\"&amp;TEXT(Consommation!AB$1,"JJMMAA"),CleU,0),10),0)-IFERROR(OFFSET('BDD PowerBI'!$A$1,MATCH(Consommation!$A25&amp;"\\"&amp;TEXT(DATE(YEAR(AB$1)-1,MONTH(AB$1),1),"JJMMAA"),CleU,0),10),0)&lt;0,0,IFERROR(OFFSET('BDD PowerBI'!$A$1,MATCH(Consommation!$A25&amp;"\\"&amp;TEXT(Consommation!AB$1,"JJMMAA"),CleU,0),10),0)-IFERROR(OFFSET('BDD PowerBI'!$A$1,MATCH(Consommation!$A25&amp;"\\"&amp;TEXT(DATE(YEAR(AB$1)-1,MONTH(AB$1),1),"JJMMAA"),CleU,0),10),0))</f>
        <v>0</v>
      </c>
      <c r="AC25">
        <f ca="1">IF(IFERROR(OFFSET('BDD PowerBI'!$A$1,MATCH(Consommation!$A25&amp;"\\"&amp;TEXT(Consommation!AC$1,"JJMMAA"),CleU,0),10),0)-IFERROR(OFFSET('BDD PowerBI'!$A$1,MATCH(Consommation!$A25&amp;"\\"&amp;TEXT(DATE(YEAR(AC$1)-1,MONTH(AC$1),1),"JJMMAA"),CleU,0),10),0)&lt;0,0,IFERROR(OFFSET('BDD PowerBI'!$A$1,MATCH(Consommation!$A25&amp;"\\"&amp;TEXT(Consommation!AC$1,"JJMMAA"),CleU,0),10),0)-IFERROR(OFFSET('BDD PowerBI'!$A$1,MATCH(Consommation!$A25&amp;"\\"&amp;TEXT(DATE(YEAR(AC$1)-1,MONTH(AC$1),1),"JJMMAA"),CleU,0),10),0))</f>
        <v>0</v>
      </c>
      <c r="AD25">
        <f ca="1">IF(IFERROR(OFFSET('BDD PowerBI'!$A$1,MATCH(Consommation!$A25&amp;"\\"&amp;TEXT(Consommation!AD$1,"JJMMAA"),CleU,0),10),0)-IFERROR(OFFSET('BDD PowerBI'!$A$1,MATCH(Consommation!$A25&amp;"\\"&amp;TEXT(DATE(YEAR(AD$1)-1,MONTH(AD$1),1),"JJMMAA"),CleU,0),10),0)&lt;0,0,IFERROR(OFFSET('BDD PowerBI'!$A$1,MATCH(Consommation!$A25&amp;"\\"&amp;TEXT(Consommation!AD$1,"JJMMAA"),CleU,0),10),0)-IFERROR(OFFSET('BDD PowerBI'!$A$1,MATCH(Consommation!$A25&amp;"\\"&amp;TEXT(DATE(YEAR(AD$1)-1,MONTH(AD$1),1),"JJMMAA"),CleU,0),10),0))</f>
        <v>0</v>
      </c>
      <c r="AE25">
        <f ca="1">IF(IFERROR(OFFSET('BDD PowerBI'!$A$1,MATCH(Consommation!$A25&amp;"\\"&amp;TEXT(Consommation!AE$1,"JJMMAA"),CleU,0),10),0)-IFERROR(OFFSET('BDD PowerBI'!$A$1,MATCH(Consommation!$A25&amp;"\\"&amp;TEXT(DATE(YEAR(AE$1)-1,MONTH(AE$1),1),"JJMMAA"),CleU,0),10),0)&lt;0,0,IFERROR(OFFSET('BDD PowerBI'!$A$1,MATCH(Consommation!$A25&amp;"\\"&amp;TEXT(Consommation!AE$1,"JJMMAA"),CleU,0),10),0)-IFERROR(OFFSET('BDD PowerBI'!$A$1,MATCH(Consommation!$A25&amp;"\\"&amp;TEXT(DATE(YEAR(AE$1)-1,MONTH(AE$1),1),"JJMMAA"),CleU,0),10),0))</f>
        <v>0</v>
      </c>
    </row>
    <row r="26" spans="1:31" x14ac:dyDescent="0.25">
      <c r="A26" t="s">
        <v>157</v>
      </c>
      <c r="B26">
        <f ca="1">IF(IFERROR(OFFSET('BDD PowerBI'!$A$1,MATCH(Consommation!$A26&amp;"\\"&amp;TEXT(Consommation!B$1,"JJMMAA"),CleU,0),10),0)-IFERROR(OFFSET('BDD PowerBI'!$A$1,MATCH(Consommation!$A26&amp;"\\"&amp;TEXT(DATE(YEAR(B$1)-1,MONTH(B$1),1),"JJMMAA"),CleU,0),10),0)&lt;0,0,IFERROR(OFFSET('BDD PowerBI'!$A$1,MATCH(Consommation!$A26&amp;"\\"&amp;TEXT(Consommation!B$1,"JJMMAA"),CleU,0),10),0)-IFERROR(OFFSET('BDD PowerBI'!$A$1,MATCH(Consommation!$A26&amp;"\\"&amp;TEXT(DATE(YEAR(B$1)-1,MONTH(B$1),1),"JJMMAA"),CleU,0),10),0))</f>
        <v>0</v>
      </c>
      <c r="C26">
        <f ca="1">IF(IFERROR(OFFSET('BDD PowerBI'!$A$1,MATCH(Consommation!$A26&amp;"\\"&amp;TEXT(Consommation!C$1,"JJMMAA"),CleU,0),10),0)-IFERROR(OFFSET('BDD PowerBI'!$A$1,MATCH(Consommation!$A26&amp;"\\"&amp;TEXT(DATE(YEAR(C$1)-1,MONTH(C$1),1),"JJMMAA"),CleU,0),10),0)&lt;0,0,IFERROR(OFFSET('BDD PowerBI'!$A$1,MATCH(Consommation!$A26&amp;"\\"&amp;TEXT(Consommation!C$1,"JJMMAA"),CleU,0),10),0)-IFERROR(OFFSET('BDD PowerBI'!$A$1,MATCH(Consommation!$A26&amp;"\\"&amp;TEXT(DATE(YEAR(C$1)-1,MONTH(C$1),1),"JJMMAA"),CleU,0),10),0))</f>
        <v>0</v>
      </c>
      <c r="D26">
        <f ca="1">IF(IFERROR(OFFSET('BDD PowerBI'!$A$1,MATCH(Consommation!$A26&amp;"\\"&amp;TEXT(Consommation!D$1,"JJMMAA"),CleU,0),10),0)-IFERROR(OFFSET('BDD PowerBI'!$A$1,MATCH(Consommation!$A26&amp;"\\"&amp;TEXT(DATE(YEAR(D$1)-1,MONTH(D$1),1),"JJMMAA"),CleU,0),10),0)&lt;0,0,IFERROR(OFFSET('BDD PowerBI'!$A$1,MATCH(Consommation!$A26&amp;"\\"&amp;TEXT(Consommation!D$1,"JJMMAA"),CleU,0),10),0)-IFERROR(OFFSET('BDD PowerBI'!$A$1,MATCH(Consommation!$A26&amp;"\\"&amp;TEXT(DATE(YEAR(D$1)-1,MONTH(D$1),1),"JJMMAA"),CleU,0),10),0))</f>
        <v>0</v>
      </c>
      <c r="E26">
        <f ca="1">IF(IFERROR(OFFSET('BDD PowerBI'!$A$1,MATCH(Consommation!$A26&amp;"\\"&amp;TEXT(Consommation!E$1,"JJMMAA"),CleU,0),10),0)-IFERROR(OFFSET('BDD PowerBI'!$A$1,MATCH(Consommation!$A26&amp;"\\"&amp;TEXT(DATE(YEAR(E$1)-1,MONTH(E$1),1),"JJMMAA"),CleU,0),10),0)&lt;0,0,IFERROR(OFFSET('BDD PowerBI'!$A$1,MATCH(Consommation!$A26&amp;"\\"&amp;TEXT(Consommation!E$1,"JJMMAA"),CleU,0),10),0)-IFERROR(OFFSET('BDD PowerBI'!$A$1,MATCH(Consommation!$A26&amp;"\\"&amp;TEXT(DATE(YEAR(E$1)-1,MONTH(E$1),1),"JJMMAA"),CleU,0),10),0))</f>
        <v>0</v>
      </c>
      <c r="F26">
        <f ca="1">IF(IFERROR(OFFSET('BDD PowerBI'!$A$1,MATCH(Consommation!$A26&amp;"\\"&amp;TEXT(Consommation!F$1,"JJMMAA"),CleU,0),10),0)-IFERROR(OFFSET('BDD PowerBI'!$A$1,MATCH(Consommation!$A26&amp;"\\"&amp;TEXT(DATE(YEAR(F$1)-1,MONTH(F$1),1),"JJMMAA"),CleU,0),10),0)&lt;0,0,IFERROR(OFFSET('BDD PowerBI'!$A$1,MATCH(Consommation!$A26&amp;"\\"&amp;TEXT(Consommation!F$1,"JJMMAA"),CleU,0),10),0)-IFERROR(OFFSET('BDD PowerBI'!$A$1,MATCH(Consommation!$A26&amp;"\\"&amp;TEXT(DATE(YEAR(F$1)-1,MONTH(F$1),1),"JJMMAA"),CleU,0),10),0))</f>
        <v>0</v>
      </c>
      <c r="G26">
        <f ca="1">IF(IFERROR(OFFSET('BDD PowerBI'!$A$1,MATCH(Consommation!$A26&amp;"\\"&amp;TEXT(Consommation!G$1,"JJMMAA"),CleU,0),10),0)-IFERROR(OFFSET('BDD PowerBI'!$A$1,MATCH(Consommation!$A26&amp;"\\"&amp;TEXT(DATE(YEAR(G$1)-1,MONTH(G$1),1),"JJMMAA"),CleU,0),10),0)&lt;0,0,IFERROR(OFFSET('BDD PowerBI'!$A$1,MATCH(Consommation!$A26&amp;"\\"&amp;TEXT(Consommation!G$1,"JJMMAA"),CleU,0),10),0)-IFERROR(OFFSET('BDD PowerBI'!$A$1,MATCH(Consommation!$A26&amp;"\\"&amp;TEXT(DATE(YEAR(G$1)-1,MONTH(G$1),1),"JJMMAA"),CleU,0),10),0))</f>
        <v>0</v>
      </c>
      <c r="H26">
        <f ca="1">IF(IFERROR(OFFSET('BDD PowerBI'!$A$1,MATCH(Consommation!$A26&amp;"\\"&amp;TEXT(Consommation!H$1,"JJMMAA"),CleU,0),10),0)-IFERROR(OFFSET('BDD PowerBI'!$A$1,MATCH(Consommation!$A26&amp;"\\"&amp;TEXT(DATE(YEAR(H$1)-1,MONTH(H$1),1),"JJMMAA"),CleU,0),10),0)&lt;0,0,IFERROR(OFFSET('BDD PowerBI'!$A$1,MATCH(Consommation!$A26&amp;"\\"&amp;TEXT(Consommation!H$1,"JJMMAA"),CleU,0),10),0)-IFERROR(OFFSET('BDD PowerBI'!$A$1,MATCH(Consommation!$A26&amp;"\\"&amp;TEXT(DATE(YEAR(H$1)-1,MONTH(H$1),1),"JJMMAA"),CleU,0),10),0))</f>
        <v>0</v>
      </c>
      <c r="I26">
        <f ca="1">IF(IFERROR(OFFSET('BDD PowerBI'!$A$1,MATCH(Consommation!$A26&amp;"\\"&amp;TEXT(Consommation!I$1,"JJMMAA"),CleU,0),10),0)-IFERROR(OFFSET('BDD PowerBI'!$A$1,MATCH(Consommation!$A26&amp;"\\"&amp;TEXT(DATE(YEAR(I$1)-1,MONTH(I$1),1),"JJMMAA"),CleU,0),10),0)&lt;0,0,IFERROR(OFFSET('BDD PowerBI'!$A$1,MATCH(Consommation!$A26&amp;"\\"&amp;TEXT(Consommation!I$1,"JJMMAA"),CleU,0),10),0)-IFERROR(OFFSET('BDD PowerBI'!$A$1,MATCH(Consommation!$A26&amp;"\\"&amp;TEXT(DATE(YEAR(I$1)-1,MONTH(I$1),1),"JJMMAA"),CleU,0),10),0))</f>
        <v>0</v>
      </c>
      <c r="J26">
        <f ca="1">IF(IFERROR(OFFSET('BDD PowerBI'!$A$1,MATCH(Consommation!$A26&amp;"\\"&amp;TEXT(Consommation!J$1,"JJMMAA"),CleU,0),10),0)-IFERROR(OFFSET('BDD PowerBI'!$A$1,MATCH(Consommation!$A26&amp;"\\"&amp;TEXT(DATE(YEAR(J$1)-1,MONTH(J$1),1),"JJMMAA"),CleU,0),10),0)&lt;0,0,IFERROR(OFFSET('BDD PowerBI'!$A$1,MATCH(Consommation!$A26&amp;"\\"&amp;TEXT(Consommation!J$1,"JJMMAA"),CleU,0),10),0)-IFERROR(OFFSET('BDD PowerBI'!$A$1,MATCH(Consommation!$A26&amp;"\\"&amp;TEXT(DATE(YEAR(J$1)-1,MONTH(J$1),1),"JJMMAA"),CleU,0),10),0))</f>
        <v>0</v>
      </c>
      <c r="K26">
        <f ca="1">IF(IFERROR(OFFSET('BDD PowerBI'!$A$1,MATCH(Consommation!$A26&amp;"\\"&amp;TEXT(Consommation!K$1,"JJMMAA"),CleU,0),10),0)-IFERROR(OFFSET('BDD PowerBI'!$A$1,MATCH(Consommation!$A26&amp;"\\"&amp;TEXT(DATE(YEAR(K$1)-1,MONTH(K$1),1),"JJMMAA"),CleU,0),10),0)&lt;0,0,IFERROR(OFFSET('BDD PowerBI'!$A$1,MATCH(Consommation!$A26&amp;"\\"&amp;TEXT(Consommation!K$1,"JJMMAA"),CleU,0),10),0)-IFERROR(OFFSET('BDD PowerBI'!$A$1,MATCH(Consommation!$A26&amp;"\\"&amp;TEXT(DATE(YEAR(K$1)-1,MONTH(K$1),1),"JJMMAA"),CleU,0),10),0))</f>
        <v>0</v>
      </c>
      <c r="L26">
        <f ca="1">IF(IFERROR(OFFSET('BDD PowerBI'!$A$1,MATCH(Consommation!$A26&amp;"\\"&amp;TEXT(Consommation!L$1,"JJMMAA"),CleU,0),10),0)-IFERROR(OFFSET('BDD PowerBI'!$A$1,MATCH(Consommation!$A26&amp;"\\"&amp;TEXT(DATE(YEAR(L$1)-1,MONTH(L$1),1),"JJMMAA"),CleU,0),10),0)&lt;0,0,IFERROR(OFFSET('BDD PowerBI'!$A$1,MATCH(Consommation!$A26&amp;"\\"&amp;TEXT(Consommation!L$1,"JJMMAA"),CleU,0),10),0)-IFERROR(OFFSET('BDD PowerBI'!$A$1,MATCH(Consommation!$A26&amp;"\\"&amp;TEXT(DATE(YEAR(L$1)-1,MONTH(L$1),1),"JJMMAA"),CleU,0),10),0))</f>
        <v>0</v>
      </c>
      <c r="M26">
        <f ca="1">IF(IFERROR(OFFSET('BDD PowerBI'!$A$1,MATCH(Consommation!$A26&amp;"\\"&amp;TEXT(Consommation!M$1,"JJMMAA"),CleU,0),10),0)-IFERROR(OFFSET('BDD PowerBI'!$A$1,MATCH(Consommation!$A26&amp;"\\"&amp;TEXT(DATE(YEAR(M$1)-1,MONTH(M$1),1),"JJMMAA"),CleU,0),10),0)&lt;0,0,IFERROR(OFFSET('BDD PowerBI'!$A$1,MATCH(Consommation!$A26&amp;"\\"&amp;TEXT(Consommation!M$1,"JJMMAA"),CleU,0),10),0)-IFERROR(OFFSET('BDD PowerBI'!$A$1,MATCH(Consommation!$A26&amp;"\\"&amp;TEXT(DATE(YEAR(M$1)-1,MONTH(M$1),1),"JJMMAA"),CleU,0),10),0))</f>
        <v>6074.5</v>
      </c>
      <c r="N26">
        <f ca="1">IF(IFERROR(OFFSET('BDD PowerBI'!$A$1,MATCH(Consommation!$A26&amp;"\\"&amp;TEXT(Consommation!N$1,"JJMMAA"),CleU,0),10),0)-IFERROR(OFFSET('BDD PowerBI'!$A$1,MATCH(Consommation!$A26&amp;"\\"&amp;TEXT(DATE(YEAR(N$1)-1,MONTH(N$1),1),"JJMMAA"),CleU,0),10),0)&lt;0,0,IFERROR(OFFSET('BDD PowerBI'!$A$1,MATCH(Consommation!$A26&amp;"\\"&amp;TEXT(Consommation!N$1,"JJMMAA"),CleU,0),10),0)-IFERROR(OFFSET('BDD PowerBI'!$A$1,MATCH(Consommation!$A26&amp;"\\"&amp;TEXT(DATE(YEAR(N$1)-1,MONTH(N$1),1),"JJMMAA"),CleU,0),10),0))</f>
        <v>7388.3</v>
      </c>
      <c r="O26">
        <f ca="1">IF(IFERROR(OFFSET('BDD PowerBI'!$A$1,MATCH(Consommation!$A26&amp;"\\"&amp;TEXT(Consommation!O$1,"JJMMAA"),CleU,0),10),0)-IFERROR(OFFSET('BDD PowerBI'!$A$1,MATCH(Consommation!$A26&amp;"\\"&amp;TEXT(DATE(YEAR(O$1)-1,MONTH(O$1),1),"JJMMAA"),CleU,0),10),0)&lt;0,0,IFERROR(OFFSET('BDD PowerBI'!$A$1,MATCH(Consommation!$A26&amp;"\\"&amp;TEXT(Consommation!O$1,"JJMMAA"),CleU,0),10),0)-IFERROR(OFFSET('BDD PowerBI'!$A$1,MATCH(Consommation!$A26&amp;"\\"&amp;TEXT(DATE(YEAR(O$1)-1,MONTH(O$1),1),"JJMMAA"),CleU,0),10),0))</f>
        <v>8586.7999999999993</v>
      </c>
      <c r="P26">
        <f ca="1">IF(IFERROR(OFFSET('BDD PowerBI'!$A$1,MATCH(Consommation!$A26&amp;"\\"&amp;TEXT(Consommation!P$1,"JJMMAA"),CleU,0),10),0)-IFERROR(OFFSET('BDD PowerBI'!$A$1,MATCH(Consommation!$A26&amp;"\\"&amp;TEXT(DATE(YEAR(P$1)-1,MONTH(P$1),1),"JJMMAA"),CleU,0),10),0)&lt;0,0,IFERROR(OFFSET('BDD PowerBI'!$A$1,MATCH(Consommation!$A26&amp;"\\"&amp;TEXT(Consommation!P$1,"JJMMAA"),CleU,0),10),0)-IFERROR(OFFSET('BDD PowerBI'!$A$1,MATCH(Consommation!$A26&amp;"\\"&amp;TEXT(DATE(YEAR(P$1)-1,MONTH(P$1),1),"JJMMAA"),CleU,0),10),0))</f>
        <v>10136.200000000001</v>
      </c>
      <c r="Q26">
        <f ca="1">IF(IFERROR(OFFSET('BDD PowerBI'!$A$1,MATCH(Consommation!$A26&amp;"\\"&amp;TEXT(Consommation!Q$1,"JJMMAA"),CleU,0),10),0)-IFERROR(OFFSET('BDD PowerBI'!$A$1,MATCH(Consommation!$A26&amp;"\\"&amp;TEXT(DATE(YEAR(Q$1)-1,MONTH(Q$1),1),"JJMMAA"),CleU,0),10),0)&lt;0,0,IFERROR(OFFSET('BDD PowerBI'!$A$1,MATCH(Consommation!$A26&amp;"\\"&amp;TEXT(Consommation!Q$1,"JJMMAA"),CleU,0),10),0)-IFERROR(OFFSET('BDD PowerBI'!$A$1,MATCH(Consommation!$A26&amp;"\\"&amp;TEXT(DATE(YEAR(Q$1)-1,MONTH(Q$1),1),"JJMMAA"),CleU,0),10),0))</f>
        <v>11529</v>
      </c>
      <c r="R26">
        <f ca="1">IF(IFERROR(OFFSET('BDD PowerBI'!$A$1,MATCH(Consommation!$A26&amp;"\\"&amp;TEXT(Consommation!R$1,"JJMMAA"),CleU,0),10),0)-IFERROR(OFFSET('BDD PowerBI'!$A$1,MATCH(Consommation!$A26&amp;"\\"&amp;TEXT(DATE(YEAR(R$1)-1,MONTH(R$1),1),"JJMMAA"),CleU,0),10),0)&lt;0,0,IFERROR(OFFSET('BDD PowerBI'!$A$1,MATCH(Consommation!$A26&amp;"\\"&amp;TEXT(Consommation!R$1,"JJMMAA"),CleU,0),10),0)-IFERROR(OFFSET('BDD PowerBI'!$A$1,MATCH(Consommation!$A26&amp;"\\"&amp;TEXT(DATE(YEAR(R$1)-1,MONTH(R$1),1),"JJMMAA"),CleU,0),10),0))</f>
        <v>13132</v>
      </c>
      <c r="S26">
        <f ca="1">IF(IFERROR(OFFSET('BDD PowerBI'!$A$1,MATCH(Consommation!$A26&amp;"\\"&amp;TEXT(Consommation!S$1,"JJMMAA"),CleU,0),10),0)-IFERROR(OFFSET('BDD PowerBI'!$A$1,MATCH(Consommation!$A26&amp;"\\"&amp;TEXT(DATE(YEAR(S$1)-1,MONTH(S$1),1),"JJMMAA"),CleU,0),10),0)&lt;0,0,IFERROR(OFFSET('BDD PowerBI'!$A$1,MATCH(Consommation!$A26&amp;"\\"&amp;TEXT(Consommation!S$1,"JJMMAA"),CleU,0),10),0)-IFERROR(OFFSET('BDD PowerBI'!$A$1,MATCH(Consommation!$A26&amp;"\\"&amp;TEXT(DATE(YEAR(S$1)-1,MONTH(S$1),1),"JJMMAA"),CleU,0),10),0))</f>
        <v>15047.2</v>
      </c>
      <c r="T26">
        <f ca="1">IF(IFERROR(OFFSET('BDD PowerBI'!$A$1,MATCH(Consommation!$A26&amp;"\\"&amp;TEXT(Consommation!T$1,"JJMMAA"),CleU,0),10),0)-IFERROR(OFFSET('BDD PowerBI'!$A$1,MATCH(Consommation!$A26&amp;"\\"&amp;TEXT(DATE(YEAR(T$1)-1,MONTH(T$1),1),"JJMMAA"),CleU,0),10),0)&lt;0,0,IFERROR(OFFSET('BDD PowerBI'!$A$1,MATCH(Consommation!$A26&amp;"\\"&amp;TEXT(Consommation!T$1,"JJMMAA"),CleU,0),10),0)-IFERROR(OFFSET('BDD PowerBI'!$A$1,MATCH(Consommation!$A26&amp;"\\"&amp;TEXT(DATE(YEAR(T$1)-1,MONTH(T$1),1),"JJMMAA"),CleU,0),10),0))</f>
        <v>16635.5</v>
      </c>
      <c r="U26">
        <f ca="1">IF(IFERROR(OFFSET('BDD PowerBI'!$A$1,MATCH(Consommation!$A26&amp;"\\"&amp;TEXT(Consommation!U$1,"JJMMAA"),CleU,0),10),0)-IFERROR(OFFSET('BDD PowerBI'!$A$1,MATCH(Consommation!$A26&amp;"\\"&amp;TEXT(DATE(YEAR(U$1)-1,MONTH(U$1),1),"JJMMAA"),CleU,0),10),0)&lt;0,0,IFERROR(OFFSET('BDD PowerBI'!$A$1,MATCH(Consommation!$A26&amp;"\\"&amp;TEXT(Consommation!U$1,"JJMMAA"),CleU,0),10),0)-IFERROR(OFFSET('BDD PowerBI'!$A$1,MATCH(Consommation!$A26&amp;"\\"&amp;TEXT(DATE(YEAR(U$1)-1,MONTH(U$1),1),"JJMMAA"),CleU,0),10),0))</f>
        <v>18276.400000000001</v>
      </c>
      <c r="V26">
        <f ca="1">IF(IFERROR(OFFSET('BDD PowerBI'!$A$1,MATCH(Consommation!$A26&amp;"\\"&amp;TEXT(Consommation!V$1,"JJMMAA"),CleU,0),10),0)-IFERROR(OFFSET('BDD PowerBI'!$A$1,MATCH(Consommation!$A26&amp;"\\"&amp;TEXT(DATE(YEAR(V$1)-1,MONTH(V$1),1),"JJMMAA"),CleU,0),10),0)&lt;0,0,IFERROR(OFFSET('BDD PowerBI'!$A$1,MATCH(Consommation!$A26&amp;"\\"&amp;TEXT(Consommation!V$1,"JJMMAA"),CleU,0),10),0)-IFERROR(OFFSET('BDD PowerBI'!$A$1,MATCH(Consommation!$A26&amp;"\\"&amp;TEXT(DATE(YEAR(V$1)-1,MONTH(V$1),1),"JJMMAA"),CleU,0),10),0))</f>
        <v>19718.7</v>
      </c>
      <c r="W26">
        <f ca="1">IF(IFERROR(OFFSET('BDD PowerBI'!$A$1,MATCH(Consommation!$A26&amp;"\\"&amp;TEXT(Consommation!W$1,"JJMMAA"),CleU,0),10),0)-IFERROR(OFFSET('BDD PowerBI'!$A$1,MATCH(Consommation!$A26&amp;"\\"&amp;TEXT(DATE(YEAR(W$1)-1,MONTH(W$1),1),"JJMMAA"),CleU,0),10),0)&lt;0,0,IFERROR(OFFSET('BDD PowerBI'!$A$1,MATCH(Consommation!$A26&amp;"\\"&amp;TEXT(Consommation!W$1,"JJMMAA"),CleU,0),10),0)-IFERROR(OFFSET('BDD PowerBI'!$A$1,MATCH(Consommation!$A26&amp;"\\"&amp;TEXT(DATE(YEAR(W$1)-1,MONTH(W$1),1),"JJMMAA"),CleU,0),10),0))</f>
        <v>21492.6</v>
      </c>
      <c r="X26">
        <f ca="1">IF(IFERROR(OFFSET('BDD PowerBI'!$A$1,MATCH(Consommation!$A26&amp;"\\"&amp;TEXT(Consommation!X$1,"JJMMAA"),CleU,0),10),0)-IFERROR(OFFSET('BDD PowerBI'!$A$1,MATCH(Consommation!$A26&amp;"\\"&amp;TEXT(DATE(YEAR(X$1)-1,MONTH(X$1),1),"JJMMAA"),CleU,0),10),0)&lt;0,0,IFERROR(OFFSET('BDD PowerBI'!$A$1,MATCH(Consommation!$A26&amp;"\\"&amp;TEXT(Consommation!X$1,"JJMMAA"),CleU,0),10),0)-IFERROR(OFFSET('BDD PowerBI'!$A$1,MATCH(Consommation!$A26&amp;"\\"&amp;TEXT(DATE(YEAR(X$1)-1,MONTH(X$1),1),"JJMMAA"),CleU,0),10),0))</f>
        <v>0</v>
      </c>
      <c r="Y26">
        <f ca="1">IF(IFERROR(OFFSET('BDD PowerBI'!$A$1,MATCH(Consommation!$A26&amp;"\\"&amp;TEXT(Consommation!Y$1,"JJMMAA"),CleU,0),10),0)-IFERROR(OFFSET('BDD PowerBI'!$A$1,MATCH(Consommation!$A26&amp;"\\"&amp;TEXT(DATE(YEAR(Y$1)-1,MONTH(Y$1),1),"JJMMAA"),CleU,0),10),0)&lt;0,0,IFERROR(OFFSET('BDD PowerBI'!$A$1,MATCH(Consommation!$A26&amp;"\\"&amp;TEXT(Consommation!Y$1,"JJMMAA"),CleU,0),10),0)-IFERROR(OFFSET('BDD PowerBI'!$A$1,MATCH(Consommation!$A26&amp;"\\"&amp;TEXT(DATE(YEAR(Y$1)-1,MONTH(Y$1),1),"JJMMAA"),CleU,0),10),0))</f>
        <v>0</v>
      </c>
      <c r="Z26">
        <f ca="1">IF(IFERROR(OFFSET('BDD PowerBI'!$A$1,MATCH(Consommation!$A26&amp;"\\"&amp;TEXT(Consommation!Z$1,"JJMMAA"),CleU,0),10),0)-IFERROR(OFFSET('BDD PowerBI'!$A$1,MATCH(Consommation!$A26&amp;"\\"&amp;TEXT(DATE(YEAR(Z$1)-1,MONTH(Z$1),1),"JJMMAA"),CleU,0),10),0)&lt;0,0,IFERROR(OFFSET('BDD PowerBI'!$A$1,MATCH(Consommation!$A26&amp;"\\"&amp;TEXT(Consommation!Z$1,"JJMMAA"),CleU,0),10),0)-IFERROR(OFFSET('BDD PowerBI'!$A$1,MATCH(Consommation!$A26&amp;"\\"&amp;TEXT(DATE(YEAR(Z$1)-1,MONTH(Z$1),1),"JJMMAA"),CleU,0),10),0))</f>
        <v>0</v>
      </c>
      <c r="AA26">
        <f ca="1">IF(IFERROR(OFFSET('BDD PowerBI'!$A$1,MATCH(Consommation!$A26&amp;"\\"&amp;TEXT(Consommation!AA$1,"JJMMAA"),CleU,0),10),0)-IFERROR(OFFSET('BDD PowerBI'!$A$1,MATCH(Consommation!$A26&amp;"\\"&amp;TEXT(DATE(YEAR(AA$1)-1,MONTH(AA$1),1),"JJMMAA"),CleU,0),10),0)&lt;0,0,IFERROR(OFFSET('BDD PowerBI'!$A$1,MATCH(Consommation!$A26&amp;"\\"&amp;TEXT(Consommation!AA$1,"JJMMAA"),CleU,0),10),0)-IFERROR(OFFSET('BDD PowerBI'!$A$1,MATCH(Consommation!$A26&amp;"\\"&amp;TEXT(DATE(YEAR(AA$1)-1,MONTH(AA$1),1),"JJMMAA"),CleU,0),10),0))</f>
        <v>0</v>
      </c>
      <c r="AB26">
        <f ca="1">IF(IFERROR(OFFSET('BDD PowerBI'!$A$1,MATCH(Consommation!$A26&amp;"\\"&amp;TEXT(Consommation!AB$1,"JJMMAA"),CleU,0),10),0)-IFERROR(OFFSET('BDD PowerBI'!$A$1,MATCH(Consommation!$A26&amp;"\\"&amp;TEXT(DATE(YEAR(AB$1)-1,MONTH(AB$1),1),"JJMMAA"),CleU,0),10),0)&lt;0,0,IFERROR(OFFSET('BDD PowerBI'!$A$1,MATCH(Consommation!$A26&amp;"\\"&amp;TEXT(Consommation!AB$1,"JJMMAA"),CleU,0),10),0)-IFERROR(OFFSET('BDD PowerBI'!$A$1,MATCH(Consommation!$A26&amp;"\\"&amp;TEXT(DATE(YEAR(AB$1)-1,MONTH(AB$1),1),"JJMMAA"),CleU,0),10),0))</f>
        <v>0</v>
      </c>
      <c r="AC26">
        <f ca="1">IF(IFERROR(OFFSET('BDD PowerBI'!$A$1,MATCH(Consommation!$A26&amp;"\\"&amp;TEXT(Consommation!AC$1,"JJMMAA"),CleU,0),10),0)-IFERROR(OFFSET('BDD PowerBI'!$A$1,MATCH(Consommation!$A26&amp;"\\"&amp;TEXT(DATE(YEAR(AC$1)-1,MONTH(AC$1),1),"JJMMAA"),CleU,0),10),0)&lt;0,0,IFERROR(OFFSET('BDD PowerBI'!$A$1,MATCH(Consommation!$A26&amp;"\\"&amp;TEXT(Consommation!AC$1,"JJMMAA"),CleU,0),10),0)-IFERROR(OFFSET('BDD PowerBI'!$A$1,MATCH(Consommation!$A26&amp;"\\"&amp;TEXT(DATE(YEAR(AC$1)-1,MONTH(AC$1),1),"JJMMAA"),CleU,0),10),0))</f>
        <v>0</v>
      </c>
      <c r="AD26">
        <f ca="1">IF(IFERROR(OFFSET('BDD PowerBI'!$A$1,MATCH(Consommation!$A26&amp;"\\"&amp;TEXT(Consommation!AD$1,"JJMMAA"),CleU,0),10),0)-IFERROR(OFFSET('BDD PowerBI'!$A$1,MATCH(Consommation!$A26&amp;"\\"&amp;TEXT(DATE(YEAR(AD$1)-1,MONTH(AD$1),1),"JJMMAA"),CleU,0),10),0)&lt;0,0,IFERROR(OFFSET('BDD PowerBI'!$A$1,MATCH(Consommation!$A26&amp;"\\"&amp;TEXT(Consommation!AD$1,"JJMMAA"),CleU,0),10),0)-IFERROR(OFFSET('BDD PowerBI'!$A$1,MATCH(Consommation!$A26&amp;"\\"&amp;TEXT(DATE(YEAR(AD$1)-1,MONTH(AD$1),1),"JJMMAA"),CleU,0),10),0))</f>
        <v>0</v>
      </c>
      <c r="AE26">
        <f ca="1">IF(IFERROR(OFFSET('BDD PowerBI'!$A$1,MATCH(Consommation!$A26&amp;"\\"&amp;TEXT(Consommation!AE$1,"JJMMAA"),CleU,0),10),0)-IFERROR(OFFSET('BDD PowerBI'!$A$1,MATCH(Consommation!$A26&amp;"\\"&amp;TEXT(DATE(YEAR(AE$1)-1,MONTH(AE$1),1),"JJMMAA"),CleU,0),10),0)&lt;0,0,IFERROR(OFFSET('BDD PowerBI'!$A$1,MATCH(Consommation!$A26&amp;"\\"&amp;TEXT(Consommation!AE$1,"JJMMAA"),CleU,0),10),0)-IFERROR(OFFSET('BDD PowerBI'!$A$1,MATCH(Consommation!$A26&amp;"\\"&amp;TEXT(DATE(YEAR(AE$1)-1,MONTH(AE$1),1),"JJMMAA"),CleU,0),10),0))</f>
        <v>0</v>
      </c>
    </row>
    <row r="27" spans="1:31" x14ac:dyDescent="0.25">
      <c r="A27" t="s">
        <v>158</v>
      </c>
      <c r="B27">
        <f ca="1">IF(IFERROR(OFFSET('BDD PowerBI'!$A$1,MATCH(Consommation!$A27&amp;"\\"&amp;TEXT(Consommation!B$1,"JJMMAA"),CleU,0),10),0)-IFERROR(OFFSET('BDD PowerBI'!$A$1,MATCH(Consommation!$A27&amp;"\\"&amp;TEXT(DATE(YEAR(B$1)-1,MONTH(B$1),1),"JJMMAA"),CleU,0),10),0)&lt;0,0,IFERROR(OFFSET('BDD PowerBI'!$A$1,MATCH(Consommation!$A27&amp;"\\"&amp;TEXT(Consommation!B$1,"JJMMAA"),CleU,0),10),0)-IFERROR(OFFSET('BDD PowerBI'!$A$1,MATCH(Consommation!$A27&amp;"\\"&amp;TEXT(DATE(YEAR(B$1)-1,MONTH(B$1),1),"JJMMAA"),CleU,0),10),0))</f>
        <v>0</v>
      </c>
      <c r="C27">
        <f ca="1">IF(IFERROR(OFFSET('BDD PowerBI'!$A$1,MATCH(Consommation!$A27&amp;"\\"&amp;TEXT(Consommation!C$1,"JJMMAA"),CleU,0),10),0)-IFERROR(OFFSET('BDD PowerBI'!$A$1,MATCH(Consommation!$A27&amp;"\\"&amp;TEXT(DATE(YEAR(C$1)-1,MONTH(C$1),1),"JJMMAA"),CleU,0),10),0)&lt;0,0,IFERROR(OFFSET('BDD PowerBI'!$A$1,MATCH(Consommation!$A27&amp;"\\"&amp;TEXT(Consommation!C$1,"JJMMAA"),CleU,0),10),0)-IFERROR(OFFSET('BDD PowerBI'!$A$1,MATCH(Consommation!$A27&amp;"\\"&amp;TEXT(DATE(YEAR(C$1)-1,MONTH(C$1),1),"JJMMAA"),CleU,0),10),0))</f>
        <v>0</v>
      </c>
      <c r="D27">
        <f ca="1">IF(IFERROR(OFFSET('BDD PowerBI'!$A$1,MATCH(Consommation!$A27&amp;"\\"&amp;TEXT(Consommation!D$1,"JJMMAA"),CleU,0),10),0)-IFERROR(OFFSET('BDD PowerBI'!$A$1,MATCH(Consommation!$A27&amp;"\\"&amp;TEXT(DATE(YEAR(D$1)-1,MONTH(D$1),1),"JJMMAA"),CleU,0),10),0)&lt;0,0,IFERROR(OFFSET('BDD PowerBI'!$A$1,MATCH(Consommation!$A27&amp;"\\"&amp;TEXT(Consommation!D$1,"JJMMAA"),CleU,0),10),0)-IFERROR(OFFSET('BDD PowerBI'!$A$1,MATCH(Consommation!$A27&amp;"\\"&amp;TEXT(DATE(YEAR(D$1)-1,MONTH(D$1),1),"JJMMAA"),CleU,0),10),0))</f>
        <v>0</v>
      </c>
      <c r="E27">
        <f ca="1">IF(IFERROR(OFFSET('BDD PowerBI'!$A$1,MATCH(Consommation!$A27&amp;"\\"&amp;TEXT(Consommation!E$1,"JJMMAA"),CleU,0),10),0)-IFERROR(OFFSET('BDD PowerBI'!$A$1,MATCH(Consommation!$A27&amp;"\\"&amp;TEXT(DATE(YEAR(E$1)-1,MONTH(E$1),1),"JJMMAA"),CleU,0),10),0)&lt;0,0,IFERROR(OFFSET('BDD PowerBI'!$A$1,MATCH(Consommation!$A27&amp;"\\"&amp;TEXT(Consommation!E$1,"JJMMAA"),CleU,0),10),0)-IFERROR(OFFSET('BDD PowerBI'!$A$1,MATCH(Consommation!$A27&amp;"\\"&amp;TEXT(DATE(YEAR(E$1)-1,MONTH(E$1),1),"JJMMAA"),CleU,0),10),0))</f>
        <v>0</v>
      </c>
      <c r="F27">
        <f ca="1">IF(IFERROR(OFFSET('BDD PowerBI'!$A$1,MATCH(Consommation!$A27&amp;"\\"&amp;TEXT(Consommation!F$1,"JJMMAA"),CleU,0),10),0)-IFERROR(OFFSET('BDD PowerBI'!$A$1,MATCH(Consommation!$A27&amp;"\\"&amp;TEXT(DATE(YEAR(F$1)-1,MONTH(F$1),1),"JJMMAA"),CleU,0),10),0)&lt;0,0,IFERROR(OFFSET('BDD PowerBI'!$A$1,MATCH(Consommation!$A27&amp;"\\"&amp;TEXT(Consommation!F$1,"JJMMAA"),CleU,0),10),0)-IFERROR(OFFSET('BDD PowerBI'!$A$1,MATCH(Consommation!$A27&amp;"\\"&amp;TEXT(DATE(YEAR(F$1)-1,MONTH(F$1),1),"JJMMAA"),CleU,0),10),0))</f>
        <v>0</v>
      </c>
      <c r="G27">
        <f ca="1">IF(IFERROR(OFFSET('BDD PowerBI'!$A$1,MATCH(Consommation!$A27&amp;"\\"&amp;TEXT(Consommation!G$1,"JJMMAA"),CleU,0),10),0)-IFERROR(OFFSET('BDD PowerBI'!$A$1,MATCH(Consommation!$A27&amp;"\\"&amp;TEXT(DATE(YEAR(G$1)-1,MONTH(G$1),1),"JJMMAA"),CleU,0),10),0)&lt;0,0,IFERROR(OFFSET('BDD PowerBI'!$A$1,MATCH(Consommation!$A27&amp;"\\"&amp;TEXT(Consommation!G$1,"JJMMAA"),CleU,0),10),0)-IFERROR(OFFSET('BDD PowerBI'!$A$1,MATCH(Consommation!$A27&amp;"\\"&amp;TEXT(DATE(YEAR(G$1)-1,MONTH(G$1),1),"JJMMAA"),CleU,0),10),0))</f>
        <v>0</v>
      </c>
      <c r="H27">
        <f ca="1">IF(IFERROR(OFFSET('BDD PowerBI'!$A$1,MATCH(Consommation!$A27&amp;"\\"&amp;TEXT(Consommation!H$1,"JJMMAA"),CleU,0),10),0)-IFERROR(OFFSET('BDD PowerBI'!$A$1,MATCH(Consommation!$A27&amp;"\\"&amp;TEXT(DATE(YEAR(H$1)-1,MONTH(H$1),1),"JJMMAA"),CleU,0),10),0)&lt;0,0,IFERROR(OFFSET('BDD PowerBI'!$A$1,MATCH(Consommation!$A27&amp;"\\"&amp;TEXT(Consommation!H$1,"JJMMAA"),CleU,0),10),0)-IFERROR(OFFSET('BDD PowerBI'!$A$1,MATCH(Consommation!$A27&amp;"\\"&amp;TEXT(DATE(YEAR(H$1)-1,MONTH(H$1),1),"JJMMAA"),CleU,0),10),0))</f>
        <v>0</v>
      </c>
      <c r="I27">
        <f ca="1">IF(IFERROR(OFFSET('BDD PowerBI'!$A$1,MATCH(Consommation!$A27&amp;"\\"&amp;TEXT(Consommation!I$1,"JJMMAA"),CleU,0),10),0)-IFERROR(OFFSET('BDD PowerBI'!$A$1,MATCH(Consommation!$A27&amp;"\\"&amp;TEXT(DATE(YEAR(I$1)-1,MONTH(I$1),1),"JJMMAA"),CleU,0),10),0)&lt;0,0,IFERROR(OFFSET('BDD PowerBI'!$A$1,MATCH(Consommation!$A27&amp;"\\"&amp;TEXT(Consommation!I$1,"JJMMAA"),CleU,0),10),0)-IFERROR(OFFSET('BDD PowerBI'!$A$1,MATCH(Consommation!$A27&amp;"\\"&amp;TEXT(DATE(YEAR(I$1)-1,MONTH(I$1),1),"JJMMAA"),CleU,0),10),0))</f>
        <v>0</v>
      </c>
      <c r="J27">
        <f ca="1">IF(IFERROR(OFFSET('BDD PowerBI'!$A$1,MATCH(Consommation!$A27&amp;"\\"&amp;TEXT(Consommation!J$1,"JJMMAA"),CleU,0),10),0)-IFERROR(OFFSET('BDD PowerBI'!$A$1,MATCH(Consommation!$A27&amp;"\\"&amp;TEXT(DATE(YEAR(J$1)-1,MONTH(J$1),1),"JJMMAA"),CleU,0),10),0)&lt;0,0,IFERROR(OFFSET('BDD PowerBI'!$A$1,MATCH(Consommation!$A27&amp;"\\"&amp;TEXT(Consommation!J$1,"JJMMAA"),CleU,0),10),0)-IFERROR(OFFSET('BDD PowerBI'!$A$1,MATCH(Consommation!$A27&amp;"\\"&amp;TEXT(DATE(YEAR(J$1)-1,MONTH(J$1),1),"JJMMAA"),CleU,0),10),0))</f>
        <v>0</v>
      </c>
      <c r="K27">
        <f ca="1">IF(IFERROR(OFFSET('BDD PowerBI'!$A$1,MATCH(Consommation!$A27&amp;"\\"&amp;TEXT(Consommation!K$1,"JJMMAA"),CleU,0),10),0)-IFERROR(OFFSET('BDD PowerBI'!$A$1,MATCH(Consommation!$A27&amp;"\\"&amp;TEXT(DATE(YEAR(K$1)-1,MONTH(K$1),1),"JJMMAA"),CleU,0),10),0)&lt;0,0,IFERROR(OFFSET('BDD PowerBI'!$A$1,MATCH(Consommation!$A27&amp;"\\"&amp;TEXT(Consommation!K$1,"JJMMAA"),CleU,0),10),0)-IFERROR(OFFSET('BDD PowerBI'!$A$1,MATCH(Consommation!$A27&amp;"\\"&amp;TEXT(DATE(YEAR(K$1)-1,MONTH(K$1),1),"JJMMAA"),CleU,0),10),0))</f>
        <v>0</v>
      </c>
      <c r="L27">
        <f ca="1">IF(IFERROR(OFFSET('BDD PowerBI'!$A$1,MATCH(Consommation!$A27&amp;"\\"&amp;TEXT(Consommation!L$1,"JJMMAA"),CleU,0),10),0)-IFERROR(OFFSET('BDD PowerBI'!$A$1,MATCH(Consommation!$A27&amp;"\\"&amp;TEXT(DATE(YEAR(L$1)-1,MONTH(L$1),1),"JJMMAA"),CleU,0),10),0)&lt;0,0,IFERROR(OFFSET('BDD PowerBI'!$A$1,MATCH(Consommation!$A27&amp;"\\"&amp;TEXT(Consommation!L$1,"JJMMAA"),CleU,0),10),0)-IFERROR(OFFSET('BDD PowerBI'!$A$1,MATCH(Consommation!$A27&amp;"\\"&amp;TEXT(DATE(YEAR(L$1)-1,MONTH(L$1),1),"JJMMAA"),CleU,0),10),0))</f>
        <v>0</v>
      </c>
      <c r="M27">
        <f ca="1">IF(IFERROR(OFFSET('BDD PowerBI'!$A$1,MATCH(Consommation!$A27&amp;"\\"&amp;TEXT(Consommation!M$1,"JJMMAA"),CleU,0),10),0)-IFERROR(OFFSET('BDD PowerBI'!$A$1,MATCH(Consommation!$A27&amp;"\\"&amp;TEXT(DATE(YEAR(M$1)-1,MONTH(M$1),1),"JJMMAA"),CleU,0),10),0)&lt;0,0,IFERROR(OFFSET('BDD PowerBI'!$A$1,MATCH(Consommation!$A27&amp;"\\"&amp;TEXT(Consommation!M$1,"JJMMAA"),CleU,0),10),0)-IFERROR(OFFSET('BDD PowerBI'!$A$1,MATCH(Consommation!$A27&amp;"\\"&amp;TEXT(DATE(YEAR(M$1)-1,MONTH(M$1),1),"JJMMAA"),CleU,0),10),0))</f>
        <v>2709.77</v>
      </c>
      <c r="N27">
        <f ca="1">IF(IFERROR(OFFSET('BDD PowerBI'!$A$1,MATCH(Consommation!$A27&amp;"\\"&amp;TEXT(Consommation!N$1,"JJMMAA"),CleU,0),10),0)-IFERROR(OFFSET('BDD PowerBI'!$A$1,MATCH(Consommation!$A27&amp;"\\"&amp;TEXT(DATE(YEAR(N$1)-1,MONTH(N$1),1),"JJMMAA"),CleU,0),10),0)&lt;0,0,IFERROR(OFFSET('BDD PowerBI'!$A$1,MATCH(Consommation!$A27&amp;"\\"&amp;TEXT(Consommation!N$1,"JJMMAA"),CleU,0),10),0)-IFERROR(OFFSET('BDD PowerBI'!$A$1,MATCH(Consommation!$A27&amp;"\\"&amp;TEXT(DATE(YEAR(N$1)-1,MONTH(N$1),1),"JJMMAA"),CleU,0),10),0))</f>
        <v>3117.8</v>
      </c>
      <c r="O27">
        <f ca="1">IF(IFERROR(OFFSET('BDD PowerBI'!$A$1,MATCH(Consommation!$A27&amp;"\\"&amp;TEXT(Consommation!O$1,"JJMMAA"),CleU,0),10),0)-IFERROR(OFFSET('BDD PowerBI'!$A$1,MATCH(Consommation!$A27&amp;"\\"&amp;TEXT(DATE(YEAR(O$1)-1,MONTH(O$1),1),"JJMMAA"),CleU,0),10),0)&lt;0,0,IFERROR(OFFSET('BDD PowerBI'!$A$1,MATCH(Consommation!$A27&amp;"\\"&amp;TEXT(Consommation!O$1,"JJMMAA"),CleU,0),10),0)-IFERROR(OFFSET('BDD PowerBI'!$A$1,MATCH(Consommation!$A27&amp;"\\"&amp;TEXT(DATE(YEAR(O$1)-1,MONTH(O$1),1),"JJMMAA"),CleU,0),10),0))</f>
        <v>3544.96</v>
      </c>
      <c r="P27">
        <f ca="1">IF(IFERROR(OFFSET('BDD PowerBI'!$A$1,MATCH(Consommation!$A27&amp;"\\"&amp;TEXT(Consommation!P$1,"JJMMAA"),CleU,0),10),0)-IFERROR(OFFSET('BDD PowerBI'!$A$1,MATCH(Consommation!$A27&amp;"\\"&amp;TEXT(DATE(YEAR(P$1)-1,MONTH(P$1),1),"JJMMAA"),CleU,0),10),0)&lt;0,0,IFERROR(OFFSET('BDD PowerBI'!$A$1,MATCH(Consommation!$A27&amp;"\\"&amp;TEXT(Consommation!P$1,"JJMMAA"),CleU,0),10),0)-IFERROR(OFFSET('BDD PowerBI'!$A$1,MATCH(Consommation!$A27&amp;"\\"&amp;TEXT(DATE(YEAR(P$1)-1,MONTH(P$1),1),"JJMMAA"),CleU,0),10),0))</f>
        <v>4134.54</v>
      </c>
      <c r="Q27">
        <f ca="1">IF(IFERROR(OFFSET('BDD PowerBI'!$A$1,MATCH(Consommation!$A27&amp;"\\"&amp;TEXT(Consommation!Q$1,"JJMMAA"),CleU,0),10),0)-IFERROR(OFFSET('BDD PowerBI'!$A$1,MATCH(Consommation!$A27&amp;"\\"&amp;TEXT(DATE(YEAR(Q$1)-1,MONTH(Q$1),1),"JJMMAA"),CleU,0),10),0)&lt;0,0,IFERROR(OFFSET('BDD PowerBI'!$A$1,MATCH(Consommation!$A27&amp;"\\"&amp;TEXT(Consommation!Q$1,"JJMMAA"),CleU,0),10),0)-IFERROR(OFFSET('BDD PowerBI'!$A$1,MATCH(Consommation!$A27&amp;"\\"&amp;TEXT(DATE(YEAR(Q$1)-1,MONTH(Q$1),1),"JJMMAA"),CleU,0),10),0))</f>
        <v>4648.71</v>
      </c>
      <c r="R27">
        <f ca="1">IF(IFERROR(OFFSET('BDD PowerBI'!$A$1,MATCH(Consommation!$A27&amp;"\\"&amp;TEXT(Consommation!R$1,"JJMMAA"),CleU,0),10),0)-IFERROR(OFFSET('BDD PowerBI'!$A$1,MATCH(Consommation!$A27&amp;"\\"&amp;TEXT(DATE(YEAR(R$1)-1,MONTH(R$1),1),"JJMMAA"),CleU,0),10),0)&lt;0,0,IFERROR(OFFSET('BDD PowerBI'!$A$1,MATCH(Consommation!$A27&amp;"\\"&amp;TEXT(Consommation!R$1,"JJMMAA"),CleU,0),10),0)-IFERROR(OFFSET('BDD PowerBI'!$A$1,MATCH(Consommation!$A27&amp;"\\"&amp;TEXT(DATE(YEAR(R$1)-1,MONTH(R$1),1),"JJMMAA"),CleU,0),10),0))</f>
        <v>5179.18</v>
      </c>
      <c r="S27">
        <f ca="1">IF(IFERROR(OFFSET('BDD PowerBI'!$A$1,MATCH(Consommation!$A27&amp;"\\"&amp;TEXT(Consommation!S$1,"JJMMAA"),CleU,0),10),0)-IFERROR(OFFSET('BDD PowerBI'!$A$1,MATCH(Consommation!$A27&amp;"\\"&amp;TEXT(DATE(YEAR(S$1)-1,MONTH(S$1),1),"JJMMAA"),CleU,0),10),0)&lt;0,0,IFERROR(OFFSET('BDD PowerBI'!$A$1,MATCH(Consommation!$A27&amp;"\\"&amp;TEXT(Consommation!S$1,"JJMMAA"),CleU,0),10),0)-IFERROR(OFFSET('BDD PowerBI'!$A$1,MATCH(Consommation!$A27&amp;"\\"&amp;TEXT(DATE(YEAR(S$1)-1,MONTH(S$1),1),"JJMMAA"),CleU,0),10),0))</f>
        <v>5723.23</v>
      </c>
      <c r="T27">
        <f ca="1">IF(IFERROR(OFFSET('BDD PowerBI'!$A$1,MATCH(Consommation!$A27&amp;"\\"&amp;TEXT(Consommation!T$1,"JJMMAA"),CleU,0),10),0)-IFERROR(OFFSET('BDD PowerBI'!$A$1,MATCH(Consommation!$A27&amp;"\\"&amp;TEXT(DATE(YEAR(T$1)-1,MONTH(T$1),1),"JJMMAA"),CleU,0),10),0)&lt;0,0,IFERROR(OFFSET('BDD PowerBI'!$A$1,MATCH(Consommation!$A27&amp;"\\"&amp;TEXT(Consommation!T$1,"JJMMAA"),CleU,0),10),0)-IFERROR(OFFSET('BDD PowerBI'!$A$1,MATCH(Consommation!$A27&amp;"\\"&amp;TEXT(DATE(YEAR(T$1)-1,MONTH(T$1),1),"JJMMAA"),CleU,0),10),0))</f>
        <v>6235.83</v>
      </c>
      <c r="U27">
        <f ca="1">IF(IFERROR(OFFSET('BDD PowerBI'!$A$1,MATCH(Consommation!$A27&amp;"\\"&amp;TEXT(Consommation!U$1,"JJMMAA"),CleU,0),10),0)-IFERROR(OFFSET('BDD PowerBI'!$A$1,MATCH(Consommation!$A27&amp;"\\"&amp;TEXT(DATE(YEAR(U$1)-1,MONTH(U$1),1),"JJMMAA"),CleU,0),10),0)&lt;0,0,IFERROR(OFFSET('BDD PowerBI'!$A$1,MATCH(Consommation!$A27&amp;"\\"&amp;TEXT(Consommation!U$1,"JJMMAA"),CleU,0),10),0)-IFERROR(OFFSET('BDD PowerBI'!$A$1,MATCH(Consommation!$A27&amp;"\\"&amp;TEXT(DATE(YEAR(U$1)-1,MONTH(U$1),1),"JJMMAA"),CleU,0),10),0))</f>
        <v>6833.38</v>
      </c>
      <c r="V27">
        <f ca="1">IF(IFERROR(OFFSET('BDD PowerBI'!$A$1,MATCH(Consommation!$A27&amp;"\\"&amp;TEXT(Consommation!V$1,"JJMMAA"),CleU,0),10),0)-IFERROR(OFFSET('BDD PowerBI'!$A$1,MATCH(Consommation!$A27&amp;"\\"&amp;TEXT(DATE(YEAR(V$1)-1,MONTH(V$1),1),"JJMMAA"),CleU,0),10),0)&lt;0,0,IFERROR(OFFSET('BDD PowerBI'!$A$1,MATCH(Consommation!$A27&amp;"\\"&amp;TEXT(Consommation!V$1,"JJMMAA"),CleU,0),10),0)-IFERROR(OFFSET('BDD PowerBI'!$A$1,MATCH(Consommation!$A27&amp;"\\"&amp;TEXT(DATE(YEAR(V$1)-1,MONTH(V$1),1),"JJMMAA"),CleU,0),10),0))</f>
        <v>7266.25</v>
      </c>
      <c r="W27">
        <f ca="1">IF(IFERROR(OFFSET('BDD PowerBI'!$A$1,MATCH(Consommation!$A27&amp;"\\"&amp;TEXT(Consommation!W$1,"JJMMAA"),CleU,0),10),0)-IFERROR(OFFSET('BDD PowerBI'!$A$1,MATCH(Consommation!$A27&amp;"\\"&amp;TEXT(DATE(YEAR(W$1)-1,MONTH(W$1),1),"JJMMAA"),CleU,0),10),0)&lt;0,0,IFERROR(OFFSET('BDD PowerBI'!$A$1,MATCH(Consommation!$A27&amp;"\\"&amp;TEXT(Consommation!W$1,"JJMMAA"),CleU,0),10),0)-IFERROR(OFFSET('BDD PowerBI'!$A$1,MATCH(Consommation!$A27&amp;"\\"&amp;TEXT(DATE(YEAR(W$1)-1,MONTH(W$1),1),"JJMMAA"),CleU,0),10),0))</f>
        <v>7683.77</v>
      </c>
      <c r="X27">
        <f ca="1">IF(IFERROR(OFFSET('BDD PowerBI'!$A$1,MATCH(Consommation!$A27&amp;"\\"&amp;TEXT(Consommation!X$1,"JJMMAA"),CleU,0),10),0)-IFERROR(OFFSET('BDD PowerBI'!$A$1,MATCH(Consommation!$A27&amp;"\\"&amp;TEXT(DATE(YEAR(X$1)-1,MONTH(X$1),1),"JJMMAA"),CleU,0),10),0)&lt;0,0,IFERROR(OFFSET('BDD PowerBI'!$A$1,MATCH(Consommation!$A27&amp;"\\"&amp;TEXT(Consommation!X$1,"JJMMAA"),CleU,0),10),0)-IFERROR(OFFSET('BDD PowerBI'!$A$1,MATCH(Consommation!$A27&amp;"\\"&amp;TEXT(DATE(YEAR(X$1)-1,MONTH(X$1),1),"JJMMAA"),CleU,0),10),0))</f>
        <v>0</v>
      </c>
      <c r="Y27">
        <f ca="1">IF(IFERROR(OFFSET('BDD PowerBI'!$A$1,MATCH(Consommation!$A27&amp;"\\"&amp;TEXT(Consommation!Y$1,"JJMMAA"),CleU,0),10),0)-IFERROR(OFFSET('BDD PowerBI'!$A$1,MATCH(Consommation!$A27&amp;"\\"&amp;TEXT(DATE(YEAR(Y$1)-1,MONTH(Y$1),1),"JJMMAA"),CleU,0),10),0)&lt;0,0,IFERROR(OFFSET('BDD PowerBI'!$A$1,MATCH(Consommation!$A27&amp;"\\"&amp;TEXT(Consommation!Y$1,"JJMMAA"),CleU,0),10),0)-IFERROR(OFFSET('BDD PowerBI'!$A$1,MATCH(Consommation!$A27&amp;"\\"&amp;TEXT(DATE(YEAR(Y$1)-1,MONTH(Y$1),1),"JJMMAA"),CleU,0),10),0))</f>
        <v>0</v>
      </c>
      <c r="Z27">
        <f ca="1">IF(IFERROR(OFFSET('BDD PowerBI'!$A$1,MATCH(Consommation!$A27&amp;"\\"&amp;TEXT(Consommation!Z$1,"JJMMAA"),CleU,0),10),0)-IFERROR(OFFSET('BDD PowerBI'!$A$1,MATCH(Consommation!$A27&amp;"\\"&amp;TEXT(DATE(YEAR(Z$1)-1,MONTH(Z$1),1),"JJMMAA"),CleU,0),10),0)&lt;0,0,IFERROR(OFFSET('BDD PowerBI'!$A$1,MATCH(Consommation!$A27&amp;"\\"&amp;TEXT(Consommation!Z$1,"JJMMAA"),CleU,0),10),0)-IFERROR(OFFSET('BDD PowerBI'!$A$1,MATCH(Consommation!$A27&amp;"\\"&amp;TEXT(DATE(YEAR(Z$1)-1,MONTH(Z$1),1),"JJMMAA"),CleU,0),10),0))</f>
        <v>0</v>
      </c>
      <c r="AA27">
        <f ca="1">IF(IFERROR(OFFSET('BDD PowerBI'!$A$1,MATCH(Consommation!$A27&amp;"\\"&amp;TEXT(Consommation!AA$1,"JJMMAA"),CleU,0),10),0)-IFERROR(OFFSET('BDD PowerBI'!$A$1,MATCH(Consommation!$A27&amp;"\\"&amp;TEXT(DATE(YEAR(AA$1)-1,MONTH(AA$1),1),"JJMMAA"),CleU,0),10),0)&lt;0,0,IFERROR(OFFSET('BDD PowerBI'!$A$1,MATCH(Consommation!$A27&amp;"\\"&amp;TEXT(Consommation!AA$1,"JJMMAA"),CleU,0),10),0)-IFERROR(OFFSET('BDD PowerBI'!$A$1,MATCH(Consommation!$A27&amp;"\\"&amp;TEXT(DATE(YEAR(AA$1)-1,MONTH(AA$1),1),"JJMMAA"),CleU,0),10),0))</f>
        <v>0</v>
      </c>
      <c r="AB27">
        <f ca="1">IF(IFERROR(OFFSET('BDD PowerBI'!$A$1,MATCH(Consommation!$A27&amp;"\\"&amp;TEXT(Consommation!AB$1,"JJMMAA"),CleU,0),10),0)-IFERROR(OFFSET('BDD PowerBI'!$A$1,MATCH(Consommation!$A27&amp;"\\"&amp;TEXT(DATE(YEAR(AB$1)-1,MONTH(AB$1),1),"JJMMAA"),CleU,0),10),0)&lt;0,0,IFERROR(OFFSET('BDD PowerBI'!$A$1,MATCH(Consommation!$A27&amp;"\\"&amp;TEXT(Consommation!AB$1,"JJMMAA"),CleU,0),10),0)-IFERROR(OFFSET('BDD PowerBI'!$A$1,MATCH(Consommation!$A27&amp;"\\"&amp;TEXT(DATE(YEAR(AB$1)-1,MONTH(AB$1),1),"JJMMAA"),CleU,0),10),0))</f>
        <v>0</v>
      </c>
      <c r="AC27">
        <f ca="1">IF(IFERROR(OFFSET('BDD PowerBI'!$A$1,MATCH(Consommation!$A27&amp;"\\"&amp;TEXT(Consommation!AC$1,"JJMMAA"),CleU,0),10),0)-IFERROR(OFFSET('BDD PowerBI'!$A$1,MATCH(Consommation!$A27&amp;"\\"&amp;TEXT(DATE(YEAR(AC$1)-1,MONTH(AC$1),1),"JJMMAA"),CleU,0),10),0)&lt;0,0,IFERROR(OFFSET('BDD PowerBI'!$A$1,MATCH(Consommation!$A27&amp;"\\"&amp;TEXT(Consommation!AC$1,"JJMMAA"),CleU,0),10),0)-IFERROR(OFFSET('BDD PowerBI'!$A$1,MATCH(Consommation!$A27&amp;"\\"&amp;TEXT(DATE(YEAR(AC$1)-1,MONTH(AC$1),1),"JJMMAA"),CleU,0),10),0))</f>
        <v>0</v>
      </c>
      <c r="AD27">
        <f ca="1">IF(IFERROR(OFFSET('BDD PowerBI'!$A$1,MATCH(Consommation!$A27&amp;"\\"&amp;TEXT(Consommation!AD$1,"JJMMAA"),CleU,0),10),0)-IFERROR(OFFSET('BDD PowerBI'!$A$1,MATCH(Consommation!$A27&amp;"\\"&amp;TEXT(DATE(YEAR(AD$1)-1,MONTH(AD$1),1),"JJMMAA"),CleU,0),10),0)&lt;0,0,IFERROR(OFFSET('BDD PowerBI'!$A$1,MATCH(Consommation!$A27&amp;"\\"&amp;TEXT(Consommation!AD$1,"JJMMAA"),CleU,0),10),0)-IFERROR(OFFSET('BDD PowerBI'!$A$1,MATCH(Consommation!$A27&amp;"\\"&amp;TEXT(DATE(YEAR(AD$1)-1,MONTH(AD$1),1),"JJMMAA"),CleU,0),10),0))</f>
        <v>0</v>
      </c>
      <c r="AE27">
        <f ca="1">IF(IFERROR(OFFSET('BDD PowerBI'!$A$1,MATCH(Consommation!$A27&amp;"\\"&amp;TEXT(Consommation!AE$1,"JJMMAA"),CleU,0),10),0)-IFERROR(OFFSET('BDD PowerBI'!$A$1,MATCH(Consommation!$A27&amp;"\\"&amp;TEXT(DATE(YEAR(AE$1)-1,MONTH(AE$1),1),"JJMMAA"),CleU,0),10),0)&lt;0,0,IFERROR(OFFSET('BDD PowerBI'!$A$1,MATCH(Consommation!$A27&amp;"\\"&amp;TEXT(Consommation!AE$1,"JJMMAA"),CleU,0),10),0)-IFERROR(OFFSET('BDD PowerBI'!$A$1,MATCH(Consommation!$A27&amp;"\\"&amp;TEXT(DATE(YEAR(AE$1)-1,MONTH(AE$1),1),"JJMMAA"),CleU,0),10),0))</f>
        <v>0</v>
      </c>
    </row>
    <row r="28" spans="1:31" x14ac:dyDescent="0.25">
      <c r="A28" t="s">
        <v>159</v>
      </c>
      <c r="B28">
        <f ca="1">IF(IFERROR(OFFSET('BDD PowerBI'!$A$1,MATCH(Consommation!$A28&amp;"\\"&amp;TEXT(Consommation!B$1,"JJMMAA"),CleU,0),10),0)-IFERROR(OFFSET('BDD PowerBI'!$A$1,MATCH(Consommation!$A28&amp;"\\"&amp;TEXT(DATE(YEAR(B$1)-1,MONTH(B$1),1),"JJMMAA"),CleU,0),10),0)&lt;0,0,IFERROR(OFFSET('BDD PowerBI'!$A$1,MATCH(Consommation!$A28&amp;"\\"&amp;TEXT(Consommation!B$1,"JJMMAA"),CleU,0),10),0)-IFERROR(OFFSET('BDD PowerBI'!$A$1,MATCH(Consommation!$A28&amp;"\\"&amp;TEXT(DATE(YEAR(B$1)-1,MONTH(B$1),1),"JJMMAA"),CleU,0),10),0))</f>
        <v>0</v>
      </c>
      <c r="C28">
        <f ca="1">IF(IFERROR(OFFSET('BDD PowerBI'!$A$1,MATCH(Consommation!$A28&amp;"\\"&amp;TEXT(Consommation!C$1,"JJMMAA"),CleU,0),10),0)-IFERROR(OFFSET('BDD PowerBI'!$A$1,MATCH(Consommation!$A28&amp;"\\"&amp;TEXT(DATE(YEAR(C$1)-1,MONTH(C$1),1),"JJMMAA"),CleU,0),10),0)&lt;0,0,IFERROR(OFFSET('BDD PowerBI'!$A$1,MATCH(Consommation!$A28&amp;"\\"&amp;TEXT(Consommation!C$1,"JJMMAA"),CleU,0),10),0)-IFERROR(OFFSET('BDD PowerBI'!$A$1,MATCH(Consommation!$A28&amp;"\\"&amp;TEXT(DATE(YEAR(C$1)-1,MONTH(C$1),1),"JJMMAA"),CleU,0),10),0))</f>
        <v>0</v>
      </c>
      <c r="D28">
        <f ca="1">IF(IFERROR(OFFSET('BDD PowerBI'!$A$1,MATCH(Consommation!$A28&amp;"\\"&amp;TEXT(Consommation!D$1,"JJMMAA"),CleU,0),10),0)-IFERROR(OFFSET('BDD PowerBI'!$A$1,MATCH(Consommation!$A28&amp;"\\"&amp;TEXT(DATE(YEAR(D$1)-1,MONTH(D$1),1),"JJMMAA"),CleU,0),10),0)&lt;0,0,IFERROR(OFFSET('BDD PowerBI'!$A$1,MATCH(Consommation!$A28&amp;"\\"&amp;TEXT(Consommation!D$1,"JJMMAA"),CleU,0),10),0)-IFERROR(OFFSET('BDD PowerBI'!$A$1,MATCH(Consommation!$A28&amp;"\\"&amp;TEXT(DATE(YEAR(D$1)-1,MONTH(D$1),1),"JJMMAA"),CleU,0),10),0))</f>
        <v>0</v>
      </c>
      <c r="E28">
        <f ca="1">IF(IFERROR(OFFSET('BDD PowerBI'!$A$1,MATCH(Consommation!$A28&amp;"\\"&amp;TEXT(Consommation!E$1,"JJMMAA"),CleU,0),10),0)-IFERROR(OFFSET('BDD PowerBI'!$A$1,MATCH(Consommation!$A28&amp;"\\"&amp;TEXT(DATE(YEAR(E$1)-1,MONTH(E$1),1),"JJMMAA"),CleU,0),10),0)&lt;0,0,IFERROR(OFFSET('BDD PowerBI'!$A$1,MATCH(Consommation!$A28&amp;"\\"&amp;TEXT(Consommation!E$1,"JJMMAA"),CleU,0),10),0)-IFERROR(OFFSET('BDD PowerBI'!$A$1,MATCH(Consommation!$A28&amp;"\\"&amp;TEXT(DATE(YEAR(E$1)-1,MONTH(E$1),1),"JJMMAA"),CleU,0),10),0))</f>
        <v>0</v>
      </c>
      <c r="F28">
        <f ca="1">IF(IFERROR(OFFSET('BDD PowerBI'!$A$1,MATCH(Consommation!$A28&amp;"\\"&amp;TEXT(Consommation!F$1,"JJMMAA"),CleU,0),10),0)-IFERROR(OFFSET('BDD PowerBI'!$A$1,MATCH(Consommation!$A28&amp;"\\"&amp;TEXT(DATE(YEAR(F$1)-1,MONTH(F$1),1),"JJMMAA"),CleU,0),10),0)&lt;0,0,IFERROR(OFFSET('BDD PowerBI'!$A$1,MATCH(Consommation!$A28&amp;"\\"&amp;TEXT(Consommation!F$1,"JJMMAA"),CleU,0),10),0)-IFERROR(OFFSET('BDD PowerBI'!$A$1,MATCH(Consommation!$A28&amp;"\\"&amp;TEXT(DATE(YEAR(F$1)-1,MONTH(F$1),1),"JJMMAA"),CleU,0),10),0))</f>
        <v>0</v>
      </c>
      <c r="G28">
        <f ca="1">IF(IFERROR(OFFSET('BDD PowerBI'!$A$1,MATCH(Consommation!$A28&amp;"\\"&amp;TEXT(Consommation!G$1,"JJMMAA"),CleU,0),10),0)-IFERROR(OFFSET('BDD PowerBI'!$A$1,MATCH(Consommation!$A28&amp;"\\"&amp;TEXT(DATE(YEAR(G$1)-1,MONTH(G$1),1),"JJMMAA"),CleU,0),10),0)&lt;0,0,IFERROR(OFFSET('BDD PowerBI'!$A$1,MATCH(Consommation!$A28&amp;"\\"&amp;TEXT(Consommation!G$1,"JJMMAA"),CleU,0),10),0)-IFERROR(OFFSET('BDD PowerBI'!$A$1,MATCH(Consommation!$A28&amp;"\\"&amp;TEXT(DATE(YEAR(G$1)-1,MONTH(G$1),1),"JJMMAA"),CleU,0),10),0))</f>
        <v>0</v>
      </c>
      <c r="H28">
        <f ca="1">IF(IFERROR(OFFSET('BDD PowerBI'!$A$1,MATCH(Consommation!$A28&amp;"\\"&amp;TEXT(Consommation!H$1,"JJMMAA"),CleU,0),10),0)-IFERROR(OFFSET('BDD PowerBI'!$A$1,MATCH(Consommation!$A28&amp;"\\"&amp;TEXT(DATE(YEAR(H$1)-1,MONTH(H$1),1),"JJMMAA"),CleU,0),10),0)&lt;0,0,IFERROR(OFFSET('BDD PowerBI'!$A$1,MATCH(Consommation!$A28&amp;"\\"&amp;TEXT(Consommation!H$1,"JJMMAA"),CleU,0),10),0)-IFERROR(OFFSET('BDD PowerBI'!$A$1,MATCH(Consommation!$A28&amp;"\\"&amp;TEXT(DATE(YEAR(H$1)-1,MONTH(H$1),1),"JJMMAA"),CleU,0),10),0))</f>
        <v>0</v>
      </c>
      <c r="I28">
        <f ca="1">IF(IFERROR(OFFSET('BDD PowerBI'!$A$1,MATCH(Consommation!$A28&amp;"\\"&amp;TEXT(Consommation!I$1,"JJMMAA"),CleU,0),10),0)-IFERROR(OFFSET('BDD PowerBI'!$A$1,MATCH(Consommation!$A28&amp;"\\"&amp;TEXT(DATE(YEAR(I$1)-1,MONTH(I$1),1),"JJMMAA"),CleU,0),10),0)&lt;0,0,IFERROR(OFFSET('BDD PowerBI'!$A$1,MATCH(Consommation!$A28&amp;"\\"&amp;TEXT(Consommation!I$1,"JJMMAA"),CleU,0),10),0)-IFERROR(OFFSET('BDD PowerBI'!$A$1,MATCH(Consommation!$A28&amp;"\\"&amp;TEXT(DATE(YEAR(I$1)-1,MONTH(I$1),1),"JJMMAA"),CleU,0),10),0))</f>
        <v>0</v>
      </c>
      <c r="J28">
        <f ca="1">IF(IFERROR(OFFSET('BDD PowerBI'!$A$1,MATCH(Consommation!$A28&amp;"\\"&amp;TEXT(Consommation!J$1,"JJMMAA"),CleU,0),10),0)-IFERROR(OFFSET('BDD PowerBI'!$A$1,MATCH(Consommation!$A28&amp;"\\"&amp;TEXT(DATE(YEAR(J$1)-1,MONTH(J$1),1),"JJMMAA"),CleU,0),10),0)&lt;0,0,IFERROR(OFFSET('BDD PowerBI'!$A$1,MATCH(Consommation!$A28&amp;"\\"&amp;TEXT(Consommation!J$1,"JJMMAA"),CleU,0),10),0)-IFERROR(OFFSET('BDD PowerBI'!$A$1,MATCH(Consommation!$A28&amp;"\\"&amp;TEXT(DATE(YEAR(J$1)-1,MONTH(J$1),1),"JJMMAA"),CleU,0),10),0))</f>
        <v>0</v>
      </c>
      <c r="K28">
        <f ca="1">IF(IFERROR(OFFSET('BDD PowerBI'!$A$1,MATCH(Consommation!$A28&amp;"\\"&amp;TEXT(Consommation!K$1,"JJMMAA"),CleU,0),10),0)-IFERROR(OFFSET('BDD PowerBI'!$A$1,MATCH(Consommation!$A28&amp;"\\"&amp;TEXT(DATE(YEAR(K$1)-1,MONTH(K$1),1),"JJMMAA"),CleU,0),10),0)&lt;0,0,IFERROR(OFFSET('BDD PowerBI'!$A$1,MATCH(Consommation!$A28&amp;"\\"&amp;TEXT(Consommation!K$1,"JJMMAA"),CleU,0),10),0)-IFERROR(OFFSET('BDD PowerBI'!$A$1,MATCH(Consommation!$A28&amp;"\\"&amp;TEXT(DATE(YEAR(K$1)-1,MONTH(K$1),1),"JJMMAA"),CleU,0),10),0))</f>
        <v>0</v>
      </c>
      <c r="L28">
        <f ca="1">IF(IFERROR(OFFSET('BDD PowerBI'!$A$1,MATCH(Consommation!$A28&amp;"\\"&amp;TEXT(Consommation!L$1,"JJMMAA"),CleU,0),10),0)-IFERROR(OFFSET('BDD PowerBI'!$A$1,MATCH(Consommation!$A28&amp;"\\"&amp;TEXT(DATE(YEAR(L$1)-1,MONTH(L$1),1),"JJMMAA"),CleU,0),10),0)&lt;0,0,IFERROR(OFFSET('BDD PowerBI'!$A$1,MATCH(Consommation!$A28&amp;"\\"&amp;TEXT(Consommation!L$1,"JJMMAA"),CleU,0),10),0)-IFERROR(OFFSET('BDD PowerBI'!$A$1,MATCH(Consommation!$A28&amp;"\\"&amp;TEXT(DATE(YEAR(L$1)-1,MONTH(L$1),1),"JJMMAA"),CleU,0),10),0))</f>
        <v>0</v>
      </c>
      <c r="M28">
        <f ca="1">IF(IFERROR(OFFSET('BDD PowerBI'!$A$1,MATCH(Consommation!$A28&amp;"\\"&amp;TEXT(Consommation!M$1,"JJMMAA"),CleU,0),10),0)-IFERROR(OFFSET('BDD PowerBI'!$A$1,MATCH(Consommation!$A28&amp;"\\"&amp;TEXT(DATE(YEAR(M$1)-1,MONTH(M$1),1),"JJMMAA"),CleU,0),10),0)&lt;0,0,IFERROR(OFFSET('BDD PowerBI'!$A$1,MATCH(Consommation!$A28&amp;"\\"&amp;TEXT(Consommation!M$1,"JJMMAA"),CleU,0),10),0)-IFERROR(OFFSET('BDD PowerBI'!$A$1,MATCH(Consommation!$A28&amp;"\\"&amp;TEXT(DATE(YEAR(M$1)-1,MONTH(M$1),1),"JJMMAA"),CleU,0),10),0))</f>
        <v>6067.1</v>
      </c>
      <c r="N28">
        <f ca="1">IF(IFERROR(OFFSET('BDD PowerBI'!$A$1,MATCH(Consommation!$A28&amp;"\\"&amp;TEXT(Consommation!N$1,"JJMMAA"),CleU,0),10),0)-IFERROR(OFFSET('BDD PowerBI'!$A$1,MATCH(Consommation!$A28&amp;"\\"&amp;TEXT(DATE(YEAR(N$1)-1,MONTH(N$1),1),"JJMMAA"),CleU,0),10),0)&lt;0,0,IFERROR(OFFSET('BDD PowerBI'!$A$1,MATCH(Consommation!$A28&amp;"\\"&amp;TEXT(Consommation!N$1,"JJMMAA"),CleU,0),10),0)-IFERROR(OFFSET('BDD PowerBI'!$A$1,MATCH(Consommation!$A28&amp;"\\"&amp;TEXT(DATE(YEAR(N$1)-1,MONTH(N$1),1),"JJMMAA"),CleU,0),10),0))</f>
        <v>11213.87</v>
      </c>
      <c r="O28">
        <f ca="1">IF(IFERROR(OFFSET('BDD PowerBI'!$A$1,MATCH(Consommation!$A28&amp;"\\"&amp;TEXT(Consommation!O$1,"JJMMAA"),CleU,0),10),0)-IFERROR(OFFSET('BDD PowerBI'!$A$1,MATCH(Consommation!$A28&amp;"\\"&amp;TEXT(DATE(YEAR(O$1)-1,MONTH(O$1),1),"JJMMAA"),CleU,0),10),0)&lt;0,0,IFERROR(OFFSET('BDD PowerBI'!$A$1,MATCH(Consommation!$A28&amp;"\\"&amp;TEXT(Consommation!O$1,"JJMMAA"),CleU,0),10),0)-IFERROR(OFFSET('BDD PowerBI'!$A$1,MATCH(Consommation!$A28&amp;"\\"&amp;TEXT(DATE(YEAR(O$1)-1,MONTH(O$1),1),"JJMMAA"),CleU,0),10),0))</f>
        <v>12540.34</v>
      </c>
      <c r="P28">
        <f ca="1">IF(IFERROR(OFFSET('BDD PowerBI'!$A$1,MATCH(Consommation!$A28&amp;"\\"&amp;TEXT(Consommation!P$1,"JJMMAA"),CleU,0),10),0)-IFERROR(OFFSET('BDD PowerBI'!$A$1,MATCH(Consommation!$A28&amp;"\\"&amp;TEXT(DATE(YEAR(P$1)-1,MONTH(P$1),1),"JJMMAA"),CleU,0),10),0)&lt;0,0,IFERROR(OFFSET('BDD PowerBI'!$A$1,MATCH(Consommation!$A28&amp;"\\"&amp;TEXT(Consommation!P$1,"JJMMAA"),CleU,0),10),0)-IFERROR(OFFSET('BDD PowerBI'!$A$1,MATCH(Consommation!$A28&amp;"\\"&amp;TEXT(DATE(YEAR(P$1)-1,MONTH(P$1),1),"JJMMAA"),CleU,0),10),0))</f>
        <v>14152.31</v>
      </c>
      <c r="Q28">
        <f ca="1">IF(IFERROR(OFFSET('BDD PowerBI'!$A$1,MATCH(Consommation!$A28&amp;"\\"&amp;TEXT(Consommation!Q$1,"JJMMAA"),CleU,0),10),0)-IFERROR(OFFSET('BDD PowerBI'!$A$1,MATCH(Consommation!$A28&amp;"\\"&amp;TEXT(DATE(YEAR(Q$1)-1,MONTH(Q$1),1),"JJMMAA"),CleU,0),10),0)&lt;0,0,IFERROR(OFFSET('BDD PowerBI'!$A$1,MATCH(Consommation!$A28&amp;"\\"&amp;TEXT(Consommation!Q$1,"JJMMAA"),CleU,0),10),0)-IFERROR(OFFSET('BDD PowerBI'!$A$1,MATCH(Consommation!$A28&amp;"\\"&amp;TEXT(DATE(YEAR(Q$1)-1,MONTH(Q$1),1),"JJMMAA"),CleU,0),10),0))</f>
        <v>15490.13</v>
      </c>
      <c r="R28">
        <f ca="1">IF(IFERROR(OFFSET('BDD PowerBI'!$A$1,MATCH(Consommation!$A28&amp;"\\"&amp;TEXT(Consommation!R$1,"JJMMAA"),CleU,0),10),0)-IFERROR(OFFSET('BDD PowerBI'!$A$1,MATCH(Consommation!$A28&amp;"\\"&amp;TEXT(DATE(YEAR(R$1)-1,MONTH(R$1),1),"JJMMAA"),CleU,0),10),0)&lt;0,0,IFERROR(OFFSET('BDD PowerBI'!$A$1,MATCH(Consommation!$A28&amp;"\\"&amp;TEXT(Consommation!R$1,"JJMMAA"),CleU,0),10),0)-IFERROR(OFFSET('BDD PowerBI'!$A$1,MATCH(Consommation!$A28&amp;"\\"&amp;TEXT(DATE(YEAR(R$1)-1,MONTH(R$1),1),"JJMMAA"),CleU,0),10),0))</f>
        <v>16917.79</v>
      </c>
      <c r="S28">
        <f ca="1">IF(IFERROR(OFFSET('BDD PowerBI'!$A$1,MATCH(Consommation!$A28&amp;"\\"&amp;TEXT(Consommation!S$1,"JJMMAA"),CleU,0),10),0)-IFERROR(OFFSET('BDD PowerBI'!$A$1,MATCH(Consommation!$A28&amp;"\\"&amp;TEXT(DATE(YEAR(S$1)-1,MONTH(S$1),1),"JJMMAA"),CleU,0),10),0)&lt;0,0,IFERROR(OFFSET('BDD PowerBI'!$A$1,MATCH(Consommation!$A28&amp;"\\"&amp;TEXT(Consommation!S$1,"JJMMAA"),CleU,0),10),0)-IFERROR(OFFSET('BDD PowerBI'!$A$1,MATCH(Consommation!$A28&amp;"\\"&amp;TEXT(DATE(YEAR(S$1)-1,MONTH(S$1),1),"JJMMAA"),CleU,0),10),0))</f>
        <v>18442.14</v>
      </c>
      <c r="T28">
        <f ca="1">IF(IFERROR(OFFSET('BDD PowerBI'!$A$1,MATCH(Consommation!$A28&amp;"\\"&amp;TEXT(Consommation!T$1,"JJMMAA"),CleU,0),10),0)-IFERROR(OFFSET('BDD PowerBI'!$A$1,MATCH(Consommation!$A28&amp;"\\"&amp;TEXT(DATE(YEAR(T$1)-1,MONTH(T$1),1),"JJMMAA"),CleU,0),10),0)&lt;0,0,IFERROR(OFFSET('BDD PowerBI'!$A$1,MATCH(Consommation!$A28&amp;"\\"&amp;TEXT(Consommation!T$1,"JJMMAA"),CleU,0),10),0)-IFERROR(OFFSET('BDD PowerBI'!$A$1,MATCH(Consommation!$A28&amp;"\\"&amp;TEXT(DATE(YEAR(T$1)-1,MONTH(T$1),1),"JJMMAA"),CleU,0),10),0))</f>
        <v>19820.419999999998</v>
      </c>
      <c r="U28">
        <f ca="1">IF(IFERROR(OFFSET('BDD PowerBI'!$A$1,MATCH(Consommation!$A28&amp;"\\"&amp;TEXT(Consommation!U$1,"JJMMAA"),CleU,0),10),0)-IFERROR(OFFSET('BDD PowerBI'!$A$1,MATCH(Consommation!$A28&amp;"\\"&amp;TEXT(DATE(YEAR(U$1)-1,MONTH(U$1),1),"JJMMAA"),CleU,0),10),0)&lt;0,0,IFERROR(OFFSET('BDD PowerBI'!$A$1,MATCH(Consommation!$A28&amp;"\\"&amp;TEXT(Consommation!U$1,"JJMMAA"),CleU,0),10),0)-IFERROR(OFFSET('BDD PowerBI'!$A$1,MATCH(Consommation!$A28&amp;"\\"&amp;TEXT(DATE(YEAR(U$1)-1,MONTH(U$1),1),"JJMMAA"),CleU,0),10),0))</f>
        <v>21432.82</v>
      </c>
      <c r="V28">
        <f ca="1">IF(IFERROR(OFFSET('BDD PowerBI'!$A$1,MATCH(Consommation!$A28&amp;"\\"&amp;TEXT(Consommation!V$1,"JJMMAA"),CleU,0),10),0)-IFERROR(OFFSET('BDD PowerBI'!$A$1,MATCH(Consommation!$A28&amp;"\\"&amp;TEXT(DATE(YEAR(V$1)-1,MONTH(V$1),1),"JJMMAA"),CleU,0),10),0)&lt;0,0,IFERROR(OFFSET('BDD PowerBI'!$A$1,MATCH(Consommation!$A28&amp;"\\"&amp;TEXT(Consommation!V$1,"JJMMAA"),CleU,0),10),0)-IFERROR(OFFSET('BDD PowerBI'!$A$1,MATCH(Consommation!$A28&amp;"\\"&amp;TEXT(DATE(YEAR(V$1)-1,MONTH(V$1),1),"JJMMAA"),CleU,0),10),0))</f>
        <v>22768.84</v>
      </c>
      <c r="W28">
        <f ca="1">IF(IFERROR(OFFSET('BDD PowerBI'!$A$1,MATCH(Consommation!$A28&amp;"\\"&amp;TEXT(Consommation!W$1,"JJMMAA"),CleU,0),10),0)-IFERROR(OFFSET('BDD PowerBI'!$A$1,MATCH(Consommation!$A28&amp;"\\"&amp;TEXT(DATE(YEAR(W$1)-1,MONTH(W$1),1),"JJMMAA"),CleU,0),10),0)&lt;0,0,IFERROR(OFFSET('BDD PowerBI'!$A$1,MATCH(Consommation!$A28&amp;"\\"&amp;TEXT(Consommation!W$1,"JJMMAA"),CleU,0),10),0)-IFERROR(OFFSET('BDD PowerBI'!$A$1,MATCH(Consommation!$A28&amp;"\\"&amp;TEXT(DATE(YEAR(W$1)-1,MONTH(W$1),1),"JJMMAA"),CleU,0),10),0))</f>
        <v>24275.39</v>
      </c>
      <c r="X28">
        <f ca="1">IF(IFERROR(OFFSET('BDD PowerBI'!$A$1,MATCH(Consommation!$A28&amp;"\\"&amp;TEXT(Consommation!X$1,"JJMMAA"),CleU,0),10),0)-IFERROR(OFFSET('BDD PowerBI'!$A$1,MATCH(Consommation!$A28&amp;"\\"&amp;TEXT(DATE(YEAR(X$1)-1,MONTH(X$1),1),"JJMMAA"),CleU,0),10),0)&lt;0,0,IFERROR(OFFSET('BDD PowerBI'!$A$1,MATCH(Consommation!$A28&amp;"\\"&amp;TEXT(Consommation!X$1,"JJMMAA"),CleU,0),10),0)-IFERROR(OFFSET('BDD PowerBI'!$A$1,MATCH(Consommation!$A28&amp;"\\"&amp;TEXT(DATE(YEAR(X$1)-1,MONTH(X$1),1),"JJMMAA"),CleU,0),10),0))</f>
        <v>0</v>
      </c>
      <c r="Y28">
        <f ca="1">IF(IFERROR(OFFSET('BDD PowerBI'!$A$1,MATCH(Consommation!$A28&amp;"\\"&amp;TEXT(Consommation!Y$1,"JJMMAA"),CleU,0),10),0)-IFERROR(OFFSET('BDD PowerBI'!$A$1,MATCH(Consommation!$A28&amp;"\\"&amp;TEXT(DATE(YEAR(Y$1)-1,MONTH(Y$1),1),"JJMMAA"),CleU,0),10),0)&lt;0,0,IFERROR(OFFSET('BDD PowerBI'!$A$1,MATCH(Consommation!$A28&amp;"\\"&amp;TEXT(Consommation!Y$1,"JJMMAA"),CleU,0),10),0)-IFERROR(OFFSET('BDD PowerBI'!$A$1,MATCH(Consommation!$A28&amp;"\\"&amp;TEXT(DATE(YEAR(Y$1)-1,MONTH(Y$1),1),"JJMMAA"),CleU,0),10),0))</f>
        <v>0</v>
      </c>
      <c r="Z28">
        <f ca="1">IF(IFERROR(OFFSET('BDD PowerBI'!$A$1,MATCH(Consommation!$A28&amp;"\\"&amp;TEXT(Consommation!Z$1,"JJMMAA"),CleU,0),10),0)-IFERROR(OFFSET('BDD PowerBI'!$A$1,MATCH(Consommation!$A28&amp;"\\"&amp;TEXT(DATE(YEAR(Z$1)-1,MONTH(Z$1),1),"JJMMAA"),CleU,0),10),0)&lt;0,0,IFERROR(OFFSET('BDD PowerBI'!$A$1,MATCH(Consommation!$A28&amp;"\\"&amp;TEXT(Consommation!Z$1,"JJMMAA"),CleU,0),10),0)-IFERROR(OFFSET('BDD PowerBI'!$A$1,MATCH(Consommation!$A28&amp;"\\"&amp;TEXT(DATE(YEAR(Z$1)-1,MONTH(Z$1),1),"JJMMAA"),CleU,0),10),0))</f>
        <v>0</v>
      </c>
      <c r="AA28">
        <f ca="1">IF(IFERROR(OFFSET('BDD PowerBI'!$A$1,MATCH(Consommation!$A28&amp;"\\"&amp;TEXT(Consommation!AA$1,"JJMMAA"),CleU,0),10),0)-IFERROR(OFFSET('BDD PowerBI'!$A$1,MATCH(Consommation!$A28&amp;"\\"&amp;TEXT(DATE(YEAR(AA$1)-1,MONTH(AA$1),1),"JJMMAA"),CleU,0),10),0)&lt;0,0,IFERROR(OFFSET('BDD PowerBI'!$A$1,MATCH(Consommation!$A28&amp;"\\"&amp;TEXT(Consommation!AA$1,"JJMMAA"),CleU,0),10),0)-IFERROR(OFFSET('BDD PowerBI'!$A$1,MATCH(Consommation!$A28&amp;"\\"&amp;TEXT(DATE(YEAR(AA$1)-1,MONTH(AA$1),1),"JJMMAA"),CleU,0),10),0))</f>
        <v>0</v>
      </c>
      <c r="AB28">
        <f ca="1">IF(IFERROR(OFFSET('BDD PowerBI'!$A$1,MATCH(Consommation!$A28&amp;"\\"&amp;TEXT(Consommation!AB$1,"JJMMAA"),CleU,0),10),0)-IFERROR(OFFSET('BDD PowerBI'!$A$1,MATCH(Consommation!$A28&amp;"\\"&amp;TEXT(DATE(YEAR(AB$1)-1,MONTH(AB$1),1),"JJMMAA"),CleU,0),10),0)&lt;0,0,IFERROR(OFFSET('BDD PowerBI'!$A$1,MATCH(Consommation!$A28&amp;"\\"&amp;TEXT(Consommation!AB$1,"JJMMAA"),CleU,0),10),0)-IFERROR(OFFSET('BDD PowerBI'!$A$1,MATCH(Consommation!$A28&amp;"\\"&amp;TEXT(DATE(YEAR(AB$1)-1,MONTH(AB$1),1),"JJMMAA"),CleU,0),10),0))</f>
        <v>0</v>
      </c>
      <c r="AC28">
        <f ca="1">IF(IFERROR(OFFSET('BDD PowerBI'!$A$1,MATCH(Consommation!$A28&amp;"\\"&amp;TEXT(Consommation!AC$1,"JJMMAA"),CleU,0),10),0)-IFERROR(OFFSET('BDD PowerBI'!$A$1,MATCH(Consommation!$A28&amp;"\\"&amp;TEXT(DATE(YEAR(AC$1)-1,MONTH(AC$1),1),"JJMMAA"),CleU,0),10),0)&lt;0,0,IFERROR(OFFSET('BDD PowerBI'!$A$1,MATCH(Consommation!$A28&amp;"\\"&amp;TEXT(Consommation!AC$1,"JJMMAA"),CleU,0),10),0)-IFERROR(OFFSET('BDD PowerBI'!$A$1,MATCH(Consommation!$A28&amp;"\\"&amp;TEXT(DATE(YEAR(AC$1)-1,MONTH(AC$1),1),"JJMMAA"),CleU,0),10),0))</f>
        <v>0</v>
      </c>
      <c r="AD28">
        <f ca="1">IF(IFERROR(OFFSET('BDD PowerBI'!$A$1,MATCH(Consommation!$A28&amp;"\\"&amp;TEXT(Consommation!AD$1,"JJMMAA"),CleU,0),10),0)-IFERROR(OFFSET('BDD PowerBI'!$A$1,MATCH(Consommation!$A28&amp;"\\"&amp;TEXT(DATE(YEAR(AD$1)-1,MONTH(AD$1),1),"JJMMAA"),CleU,0),10),0)&lt;0,0,IFERROR(OFFSET('BDD PowerBI'!$A$1,MATCH(Consommation!$A28&amp;"\\"&amp;TEXT(Consommation!AD$1,"JJMMAA"),CleU,0),10),0)-IFERROR(OFFSET('BDD PowerBI'!$A$1,MATCH(Consommation!$A28&amp;"\\"&amp;TEXT(DATE(YEAR(AD$1)-1,MONTH(AD$1),1),"JJMMAA"),CleU,0),10),0))</f>
        <v>0</v>
      </c>
      <c r="AE28">
        <f ca="1">IF(IFERROR(OFFSET('BDD PowerBI'!$A$1,MATCH(Consommation!$A28&amp;"\\"&amp;TEXT(Consommation!AE$1,"JJMMAA"),CleU,0),10),0)-IFERROR(OFFSET('BDD PowerBI'!$A$1,MATCH(Consommation!$A28&amp;"\\"&amp;TEXT(DATE(YEAR(AE$1)-1,MONTH(AE$1),1),"JJMMAA"),CleU,0),10),0)&lt;0,0,IFERROR(OFFSET('BDD PowerBI'!$A$1,MATCH(Consommation!$A28&amp;"\\"&amp;TEXT(Consommation!AE$1,"JJMMAA"),CleU,0),10),0)-IFERROR(OFFSET('BDD PowerBI'!$A$1,MATCH(Consommation!$A28&amp;"\\"&amp;TEXT(DATE(YEAR(AE$1)-1,MONTH(AE$1),1),"JJMMAA"),CleU,0),10),0))</f>
        <v>0</v>
      </c>
    </row>
    <row r="29" spans="1:31" x14ac:dyDescent="0.25">
      <c r="A29" t="s">
        <v>160</v>
      </c>
      <c r="B29">
        <f ca="1">IF(IFERROR(OFFSET('BDD PowerBI'!$A$1,MATCH(Consommation!$A29&amp;"\\"&amp;TEXT(Consommation!B$1,"JJMMAA"),CleU,0),10),0)-IFERROR(OFFSET('BDD PowerBI'!$A$1,MATCH(Consommation!$A29&amp;"\\"&amp;TEXT(DATE(YEAR(B$1)-1,MONTH(B$1),1),"JJMMAA"),CleU,0),10),0)&lt;0,0,IFERROR(OFFSET('BDD PowerBI'!$A$1,MATCH(Consommation!$A29&amp;"\\"&amp;TEXT(Consommation!B$1,"JJMMAA"),CleU,0),10),0)-IFERROR(OFFSET('BDD PowerBI'!$A$1,MATCH(Consommation!$A29&amp;"\\"&amp;TEXT(DATE(YEAR(B$1)-1,MONTH(B$1),1),"JJMMAA"),CleU,0),10),0))</f>
        <v>0</v>
      </c>
      <c r="C29">
        <f ca="1">IF(IFERROR(OFFSET('BDD PowerBI'!$A$1,MATCH(Consommation!$A29&amp;"\\"&amp;TEXT(Consommation!C$1,"JJMMAA"),CleU,0),10),0)-IFERROR(OFFSET('BDD PowerBI'!$A$1,MATCH(Consommation!$A29&amp;"\\"&amp;TEXT(DATE(YEAR(C$1)-1,MONTH(C$1),1),"JJMMAA"),CleU,0),10),0)&lt;0,0,IFERROR(OFFSET('BDD PowerBI'!$A$1,MATCH(Consommation!$A29&amp;"\\"&amp;TEXT(Consommation!C$1,"JJMMAA"),CleU,0),10),0)-IFERROR(OFFSET('BDD PowerBI'!$A$1,MATCH(Consommation!$A29&amp;"\\"&amp;TEXT(DATE(YEAR(C$1)-1,MONTH(C$1),1),"JJMMAA"),CleU,0),10),0))</f>
        <v>0</v>
      </c>
      <c r="D29">
        <f ca="1">IF(IFERROR(OFFSET('BDD PowerBI'!$A$1,MATCH(Consommation!$A29&amp;"\\"&amp;TEXT(Consommation!D$1,"JJMMAA"),CleU,0),10),0)-IFERROR(OFFSET('BDD PowerBI'!$A$1,MATCH(Consommation!$A29&amp;"\\"&amp;TEXT(DATE(YEAR(D$1)-1,MONTH(D$1),1),"JJMMAA"),CleU,0),10),0)&lt;0,0,IFERROR(OFFSET('BDD PowerBI'!$A$1,MATCH(Consommation!$A29&amp;"\\"&amp;TEXT(Consommation!D$1,"JJMMAA"),CleU,0),10),0)-IFERROR(OFFSET('BDD PowerBI'!$A$1,MATCH(Consommation!$A29&amp;"\\"&amp;TEXT(DATE(YEAR(D$1)-1,MONTH(D$1),1),"JJMMAA"),CleU,0),10),0))</f>
        <v>0</v>
      </c>
      <c r="E29">
        <f ca="1">IF(IFERROR(OFFSET('BDD PowerBI'!$A$1,MATCH(Consommation!$A29&amp;"\\"&amp;TEXT(Consommation!E$1,"JJMMAA"),CleU,0),10),0)-IFERROR(OFFSET('BDD PowerBI'!$A$1,MATCH(Consommation!$A29&amp;"\\"&amp;TEXT(DATE(YEAR(E$1)-1,MONTH(E$1),1),"JJMMAA"),CleU,0),10),0)&lt;0,0,IFERROR(OFFSET('BDD PowerBI'!$A$1,MATCH(Consommation!$A29&amp;"\\"&amp;TEXT(Consommation!E$1,"JJMMAA"),CleU,0),10),0)-IFERROR(OFFSET('BDD PowerBI'!$A$1,MATCH(Consommation!$A29&amp;"\\"&amp;TEXT(DATE(YEAR(E$1)-1,MONTH(E$1),1),"JJMMAA"),CleU,0),10),0))</f>
        <v>0</v>
      </c>
      <c r="F29">
        <f ca="1">IF(IFERROR(OFFSET('BDD PowerBI'!$A$1,MATCH(Consommation!$A29&amp;"\\"&amp;TEXT(Consommation!F$1,"JJMMAA"),CleU,0),10),0)-IFERROR(OFFSET('BDD PowerBI'!$A$1,MATCH(Consommation!$A29&amp;"\\"&amp;TEXT(DATE(YEAR(F$1)-1,MONTH(F$1),1),"JJMMAA"),CleU,0),10),0)&lt;0,0,IFERROR(OFFSET('BDD PowerBI'!$A$1,MATCH(Consommation!$A29&amp;"\\"&amp;TEXT(Consommation!F$1,"JJMMAA"),CleU,0),10),0)-IFERROR(OFFSET('BDD PowerBI'!$A$1,MATCH(Consommation!$A29&amp;"\\"&amp;TEXT(DATE(YEAR(F$1)-1,MONTH(F$1),1),"JJMMAA"),CleU,0),10),0))</f>
        <v>0</v>
      </c>
      <c r="G29">
        <f ca="1">IF(IFERROR(OFFSET('BDD PowerBI'!$A$1,MATCH(Consommation!$A29&amp;"\\"&amp;TEXT(Consommation!G$1,"JJMMAA"),CleU,0),10),0)-IFERROR(OFFSET('BDD PowerBI'!$A$1,MATCH(Consommation!$A29&amp;"\\"&amp;TEXT(DATE(YEAR(G$1)-1,MONTH(G$1),1),"JJMMAA"),CleU,0),10),0)&lt;0,0,IFERROR(OFFSET('BDD PowerBI'!$A$1,MATCH(Consommation!$A29&amp;"\\"&amp;TEXT(Consommation!G$1,"JJMMAA"),CleU,0),10),0)-IFERROR(OFFSET('BDD PowerBI'!$A$1,MATCH(Consommation!$A29&amp;"\\"&amp;TEXT(DATE(YEAR(G$1)-1,MONTH(G$1),1),"JJMMAA"),CleU,0),10),0))</f>
        <v>0</v>
      </c>
      <c r="H29">
        <f ca="1">IF(IFERROR(OFFSET('BDD PowerBI'!$A$1,MATCH(Consommation!$A29&amp;"\\"&amp;TEXT(Consommation!H$1,"JJMMAA"),CleU,0),10),0)-IFERROR(OFFSET('BDD PowerBI'!$A$1,MATCH(Consommation!$A29&amp;"\\"&amp;TEXT(DATE(YEAR(H$1)-1,MONTH(H$1),1),"JJMMAA"),CleU,0),10),0)&lt;0,0,IFERROR(OFFSET('BDD PowerBI'!$A$1,MATCH(Consommation!$A29&amp;"\\"&amp;TEXT(Consommation!H$1,"JJMMAA"),CleU,0),10),0)-IFERROR(OFFSET('BDD PowerBI'!$A$1,MATCH(Consommation!$A29&amp;"\\"&amp;TEXT(DATE(YEAR(H$1)-1,MONTH(H$1),1),"JJMMAA"),CleU,0),10),0))</f>
        <v>0</v>
      </c>
      <c r="I29">
        <f ca="1">IF(IFERROR(OFFSET('BDD PowerBI'!$A$1,MATCH(Consommation!$A29&amp;"\\"&amp;TEXT(Consommation!I$1,"JJMMAA"),CleU,0),10),0)-IFERROR(OFFSET('BDD PowerBI'!$A$1,MATCH(Consommation!$A29&amp;"\\"&amp;TEXT(DATE(YEAR(I$1)-1,MONTH(I$1),1),"JJMMAA"),CleU,0),10),0)&lt;0,0,IFERROR(OFFSET('BDD PowerBI'!$A$1,MATCH(Consommation!$A29&amp;"\\"&amp;TEXT(Consommation!I$1,"JJMMAA"),CleU,0),10),0)-IFERROR(OFFSET('BDD PowerBI'!$A$1,MATCH(Consommation!$A29&amp;"\\"&amp;TEXT(DATE(YEAR(I$1)-1,MONTH(I$1),1),"JJMMAA"),CleU,0),10),0))</f>
        <v>0</v>
      </c>
      <c r="J29">
        <f ca="1">IF(IFERROR(OFFSET('BDD PowerBI'!$A$1,MATCH(Consommation!$A29&amp;"\\"&amp;TEXT(Consommation!J$1,"JJMMAA"),CleU,0),10),0)-IFERROR(OFFSET('BDD PowerBI'!$A$1,MATCH(Consommation!$A29&amp;"\\"&amp;TEXT(DATE(YEAR(J$1)-1,MONTH(J$1),1),"JJMMAA"),CleU,0),10),0)&lt;0,0,IFERROR(OFFSET('BDD PowerBI'!$A$1,MATCH(Consommation!$A29&amp;"\\"&amp;TEXT(Consommation!J$1,"JJMMAA"),CleU,0),10),0)-IFERROR(OFFSET('BDD PowerBI'!$A$1,MATCH(Consommation!$A29&amp;"\\"&amp;TEXT(DATE(YEAR(J$1)-1,MONTH(J$1),1),"JJMMAA"),CleU,0),10),0))</f>
        <v>0</v>
      </c>
      <c r="K29">
        <f ca="1">IF(IFERROR(OFFSET('BDD PowerBI'!$A$1,MATCH(Consommation!$A29&amp;"\\"&amp;TEXT(Consommation!K$1,"JJMMAA"),CleU,0),10),0)-IFERROR(OFFSET('BDD PowerBI'!$A$1,MATCH(Consommation!$A29&amp;"\\"&amp;TEXT(DATE(YEAR(K$1)-1,MONTH(K$1),1),"JJMMAA"),CleU,0),10),0)&lt;0,0,IFERROR(OFFSET('BDD PowerBI'!$A$1,MATCH(Consommation!$A29&amp;"\\"&amp;TEXT(Consommation!K$1,"JJMMAA"),CleU,0),10),0)-IFERROR(OFFSET('BDD PowerBI'!$A$1,MATCH(Consommation!$A29&amp;"\\"&amp;TEXT(DATE(YEAR(K$1)-1,MONTH(K$1),1),"JJMMAA"),CleU,0),10),0))</f>
        <v>0</v>
      </c>
      <c r="L29">
        <f ca="1">IF(IFERROR(OFFSET('BDD PowerBI'!$A$1,MATCH(Consommation!$A29&amp;"\\"&amp;TEXT(Consommation!L$1,"JJMMAA"),CleU,0),10),0)-IFERROR(OFFSET('BDD PowerBI'!$A$1,MATCH(Consommation!$A29&amp;"\\"&amp;TEXT(DATE(YEAR(L$1)-1,MONTH(L$1),1),"JJMMAA"),CleU,0),10),0)&lt;0,0,IFERROR(OFFSET('BDD PowerBI'!$A$1,MATCH(Consommation!$A29&amp;"\\"&amp;TEXT(Consommation!L$1,"JJMMAA"),CleU,0),10),0)-IFERROR(OFFSET('BDD PowerBI'!$A$1,MATCH(Consommation!$A29&amp;"\\"&amp;TEXT(DATE(YEAR(L$1)-1,MONTH(L$1),1),"JJMMAA"),CleU,0),10),0))</f>
        <v>0</v>
      </c>
      <c r="M29">
        <f ca="1">IF(IFERROR(OFFSET('BDD PowerBI'!$A$1,MATCH(Consommation!$A29&amp;"\\"&amp;TEXT(Consommation!M$1,"JJMMAA"),CleU,0),10),0)-IFERROR(OFFSET('BDD PowerBI'!$A$1,MATCH(Consommation!$A29&amp;"\\"&amp;TEXT(DATE(YEAR(M$1)-1,MONTH(M$1),1),"JJMMAA"),CleU,0),10),0)&lt;0,0,IFERROR(OFFSET('BDD PowerBI'!$A$1,MATCH(Consommation!$A29&amp;"\\"&amp;TEXT(Consommation!M$1,"JJMMAA"),CleU,0),10),0)-IFERROR(OFFSET('BDD PowerBI'!$A$1,MATCH(Consommation!$A29&amp;"\\"&amp;TEXT(DATE(YEAR(M$1)-1,MONTH(M$1),1),"JJMMAA"),CleU,0),10),0))</f>
        <v>3076.46</v>
      </c>
      <c r="N29">
        <f ca="1">IF(IFERROR(OFFSET('BDD PowerBI'!$A$1,MATCH(Consommation!$A29&amp;"\\"&amp;TEXT(Consommation!N$1,"JJMMAA"),CleU,0),10),0)-IFERROR(OFFSET('BDD PowerBI'!$A$1,MATCH(Consommation!$A29&amp;"\\"&amp;TEXT(DATE(YEAR(N$1)-1,MONTH(N$1),1),"JJMMAA"),CleU,0),10),0)&lt;0,0,IFERROR(OFFSET('BDD PowerBI'!$A$1,MATCH(Consommation!$A29&amp;"\\"&amp;TEXT(Consommation!N$1,"JJMMAA"),CleU,0),10),0)-IFERROR(OFFSET('BDD PowerBI'!$A$1,MATCH(Consommation!$A29&amp;"\\"&amp;TEXT(DATE(YEAR(N$1)-1,MONTH(N$1),1),"JJMMAA"),CleU,0),10),0))</f>
        <v>3553.64</v>
      </c>
      <c r="O29">
        <f ca="1">IF(IFERROR(OFFSET('BDD PowerBI'!$A$1,MATCH(Consommation!$A29&amp;"\\"&amp;TEXT(Consommation!O$1,"JJMMAA"),CleU,0),10),0)-IFERROR(OFFSET('BDD PowerBI'!$A$1,MATCH(Consommation!$A29&amp;"\\"&amp;TEXT(DATE(YEAR(O$1)-1,MONTH(O$1),1),"JJMMAA"),CleU,0),10),0)&lt;0,0,IFERROR(OFFSET('BDD PowerBI'!$A$1,MATCH(Consommation!$A29&amp;"\\"&amp;TEXT(Consommation!O$1,"JJMMAA"),CleU,0),10),0)-IFERROR(OFFSET('BDD PowerBI'!$A$1,MATCH(Consommation!$A29&amp;"\\"&amp;TEXT(DATE(YEAR(O$1)-1,MONTH(O$1),1),"JJMMAA"),CleU,0),10),0))</f>
        <v>4193.24</v>
      </c>
      <c r="P29">
        <f ca="1">IF(IFERROR(OFFSET('BDD PowerBI'!$A$1,MATCH(Consommation!$A29&amp;"\\"&amp;TEXT(Consommation!P$1,"JJMMAA"),CleU,0),10),0)-IFERROR(OFFSET('BDD PowerBI'!$A$1,MATCH(Consommation!$A29&amp;"\\"&amp;TEXT(DATE(YEAR(P$1)-1,MONTH(P$1),1),"JJMMAA"),CleU,0),10),0)&lt;0,0,IFERROR(OFFSET('BDD PowerBI'!$A$1,MATCH(Consommation!$A29&amp;"\\"&amp;TEXT(Consommation!P$1,"JJMMAA"),CleU,0),10),0)-IFERROR(OFFSET('BDD PowerBI'!$A$1,MATCH(Consommation!$A29&amp;"\\"&amp;TEXT(DATE(YEAR(P$1)-1,MONTH(P$1),1),"JJMMAA"),CleU,0),10),0))</f>
        <v>5000.46</v>
      </c>
      <c r="Q29">
        <f ca="1">IF(IFERROR(OFFSET('BDD PowerBI'!$A$1,MATCH(Consommation!$A29&amp;"\\"&amp;TEXT(Consommation!Q$1,"JJMMAA"),CleU,0),10),0)-IFERROR(OFFSET('BDD PowerBI'!$A$1,MATCH(Consommation!$A29&amp;"\\"&amp;TEXT(DATE(YEAR(Q$1)-1,MONTH(Q$1),1),"JJMMAA"),CleU,0),10),0)&lt;0,0,IFERROR(OFFSET('BDD PowerBI'!$A$1,MATCH(Consommation!$A29&amp;"\\"&amp;TEXT(Consommation!Q$1,"JJMMAA"),CleU,0),10),0)-IFERROR(OFFSET('BDD PowerBI'!$A$1,MATCH(Consommation!$A29&amp;"\\"&amp;TEXT(DATE(YEAR(Q$1)-1,MONTH(Q$1),1),"JJMMAA"),CleU,0),10),0))</f>
        <v>5611.87</v>
      </c>
      <c r="R29">
        <f ca="1">IF(IFERROR(OFFSET('BDD PowerBI'!$A$1,MATCH(Consommation!$A29&amp;"\\"&amp;TEXT(Consommation!R$1,"JJMMAA"),CleU,0),10),0)-IFERROR(OFFSET('BDD PowerBI'!$A$1,MATCH(Consommation!$A29&amp;"\\"&amp;TEXT(DATE(YEAR(R$1)-1,MONTH(R$1),1),"JJMMAA"),CleU,0),10),0)&lt;0,0,IFERROR(OFFSET('BDD PowerBI'!$A$1,MATCH(Consommation!$A29&amp;"\\"&amp;TEXT(Consommation!R$1,"JJMMAA"),CleU,0),10),0)-IFERROR(OFFSET('BDD PowerBI'!$A$1,MATCH(Consommation!$A29&amp;"\\"&amp;TEXT(DATE(YEAR(R$1)-1,MONTH(R$1),1),"JJMMAA"),CleU,0),10),0))</f>
        <v>6322.58</v>
      </c>
      <c r="S29">
        <f ca="1">IF(IFERROR(OFFSET('BDD PowerBI'!$A$1,MATCH(Consommation!$A29&amp;"\\"&amp;TEXT(Consommation!S$1,"JJMMAA"),CleU,0),10),0)-IFERROR(OFFSET('BDD PowerBI'!$A$1,MATCH(Consommation!$A29&amp;"\\"&amp;TEXT(DATE(YEAR(S$1)-1,MONTH(S$1),1),"JJMMAA"),CleU,0),10),0)&lt;0,0,IFERROR(OFFSET('BDD PowerBI'!$A$1,MATCH(Consommation!$A29&amp;"\\"&amp;TEXT(Consommation!S$1,"JJMMAA"),CleU,0),10),0)-IFERROR(OFFSET('BDD PowerBI'!$A$1,MATCH(Consommation!$A29&amp;"\\"&amp;TEXT(DATE(YEAR(S$1)-1,MONTH(S$1),1),"JJMMAA"),CleU,0),10),0))</f>
        <v>6925.83</v>
      </c>
      <c r="T29">
        <f ca="1">IF(IFERROR(OFFSET('BDD PowerBI'!$A$1,MATCH(Consommation!$A29&amp;"\\"&amp;TEXT(Consommation!T$1,"JJMMAA"),CleU,0),10),0)-IFERROR(OFFSET('BDD PowerBI'!$A$1,MATCH(Consommation!$A29&amp;"\\"&amp;TEXT(DATE(YEAR(T$1)-1,MONTH(T$1),1),"JJMMAA"),CleU,0),10),0)&lt;0,0,IFERROR(OFFSET('BDD PowerBI'!$A$1,MATCH(Consommation!$A29&amp;"\\"&amp;TEXT(Consommation!T$1,"JJMMAA"),CleU,0),10),0)-IFERROR(OFFSET('BDD PowerBI'!$A$1,MATCH(Consommation!$A29&amp;"\\"&amp;TEXT(DATE(YEAR(T$1)-1,MONTH(T$1),1),"JJMMAA"),CleU,0),10),0))</f>
        <v>7017.33</v>
      </c>
      <c r="U29">
        <f ca="1">IF(IFERROR(OFFSET('BDD PowerBI'!$A$1,MATCH(Consommation!$A29&amp;"\\"&amp;TEXT(Consommation!U$1,"JJMMAA"),CleU,0),10),0)-IFERROR(OFFSET('BDD PowerBI'!$A$1,MATCH(Consommation!$A29&amp;"\\"&amp;TEXT(DATE(YEAR(U$1)-1,MONTH(U$1),1),"JJMMAA"),CleU,0),10),0)&lt;0,0,IFERROR(OFFSET('BDD PowerBI'!$A$1,MATCH(Consommation!$A29&amp;"\\"&amp;TEXT(Consommation!U$1,"JJMMAA"),CleU,0),10),0)-IFERROR(OFFSET('BDD PowerBI'!$A$1,MATCH(Consommation!$A29&amp;"\\"&amp;TEXT(DATE(YEAR(U$1)-1,MONTH(U$1),1),"JJMMAA"),CleU,0),10),0))</f>
        <v>7094.25</v>
      </c>
      <c r="V29">
        <f ca="1">IF(IFERROR(OFFSET('BDD PowerBI'!$A$1,MATCH(Consommation!$A29&amp;"\\"&amp;TEXT(Consommation!V$1,"JJMMAA"),CleU,0),10),0)-IFERROR(OFFSET('BDD PowerBI'!$A$1,MATCH(Consommation!$A29&amp;"\\"&amp;TEXT(DATE(YEAR(V$1)-1,MONTH(V$1),1),"JJMMAA"),CleU,0),10),0)&lt;0,0,IFERROR(OFFSET('BDD PowerBI'!$A$1,MATCH(Consommation!$A29&amp;"\\"&amp;TEXT(Consommation!V$1,"JJMMAA"),CleU,0),10),0)-IFERROR(OFFSET('BDD PowerBI'!$A$1,MATCH(Consommation!$A29&amp;"\\"&amp;TEXT(DATE(YEAR(V$1)-1,MONTH(V$1),1),"JJMMAA"),CleU,0),10),0))</f>
        <v>7263.54</v>
      </c>
      <c r="W29">
        <f ca="1">IF(IFERROR(OFFSET('BDD PowerBI'!$A$1,MATCH(Consommation!$A29&amp;"\\"&amp;TEXT(Consommation!W$1,"JJMMAA"),CleU,0),10),0)-IFERROR(OFFSET('BDD PowerBI'!$A$1,MATCH(Consommation!$A29&amp;"\\"&amp;TEXT(DATE(YEAR(W$1)-1,MONTH(W$1),1),"JJMMAA"),CleU,0),10),0)&lt;0,0,IFERROR(OFFSET('BDD PowerBI'!$A$1,MATCH(Consommation!$A29&amp;"\\"&amp;TEXT(Consommation!W$1,"JJMMAA"),CleU,0),10),0)-IFERROR(OFFSET('BDD PowerBI'!$A$1,MATCH(Consommation!$A29&amp;"\\"&amp;TEXT(DATE(YEAR(W$1)-1,MONTH(W$1),1),"JJMMAA"),CleU,0),10),0))</f>
        <v>7474.2</v>
      </c>
      <c r="X29">
        <f ca="1">IF(IFERROR(OFFSET('BDD PowerBI'!$A$1,MATCH(Consommation!$A29&amp;"\\"&amp;TEXT(Consommation!X$1,"JJMMAA"),CleU,0),10),0)-IFERROR(OFFSET('BDD PowerBI'!$A$1,MATCH(Consommation!$A29&amp;"\\"&amp;TEXT(DATE(YEAR(X$1)-1,MONTH(X$1),1),"JJMMAA"),CleU,0),10),0)&lt;0,0,IFERROR(OFFSET('BDD PowerBI'!$A$1,MATCH(Consommation!$A29&amp;"\\"&amp;TEXT(Consommation!X$1,"JJMMAA"),CleU,0),10),0)-IFERROR(OFFSET('BDD PowerBI'!$A$1,MATCH(Consommation!$A29&amp;"\\"&amp;TEXT(DATE(YEAR(X$1)-1,MONTH(X$1),1),"JJMMAA"),CleU,0),10),0))</f>
        <v>0</v>
      </c>
      <c r="Y29">
        <f ca="1">IF(IFERROR(OFFSET('BDD PowerBI'!$A$1,MATCH(Consommation!$A29&amp;"\\"&amp;TEXT(Consommation!Y$1,"JJMMAA"),CleU,0),10),0)-IFERROR(OFFSET('BDD PowerBI'!$A$1,MATCH(Consommation!$A29&amp;"\\"&amp;TEXT(DATE(YEAR(Y$1)-1,MONTH(Y$1),1),"JJMMAA"),CleU,0),10),0)&lt;0,0,IFERROR(OFFSET('BDD PowerBI'!$A$1,MATCH(Consommation!$A29&amp;"\\"&amp;TEXT(Consommation!Y$1,"JJMMAA"),CleU,0),10),0)-IFERROR(OFFSET('BDD PowerBI'!$A$1,MATCH(Consommation!$A29&amp;"\\"&amp;TEXT(DATE(YEAR(Y$1)-1,MONTH(Y$1),1),"JJMMAA"),CleU,0),10),0))</f>
        <v>0</v>
      </c>
      <c r="Z29">
        <f ca="1">IF(IFERROR(OFFSET('BDD PowerBI'!$A$1,MATCH(Consommation!$A29&amp;"\\"&amp;TEXT(Consommation!Z$1,"JJMMAA"),CleU,0),10),0)-IFERROR(OFFSET('BDD PowerBI'!$A$1,MATCH(Consommation!$A29&amp;"\\"&amp;TEXT(DATE(YEAR(Z$1)-1,MONTH(Z$1),1),"JJMMAA"),CleU,0),10),0)&lt;0,0,IFERROR(OFFSET('BDD PowerBI'!$A$1,MATCH(Consommation!$A29&amp;"\\"&amp;TEXT(Consommation!Z$1,"JJMMAA"),CleU,0),10),0)-IFERROR(OFFSET('BDD PowerBI'!$A$1,MATCH(Consommation!$A29&amp;"\\"&amp;TEXT(DATE(YEAR(Z$1)-1,MONTH(Z$1),1),"JJMMAA"),CleU,0),10),0))</f>
        <v>0</v>
      </c>
      <c r="AA29">
        <f ca="1">IF(IFERROR(OFFSET('BDD PowerBI'!$A$1,MATCH(Consommation!$A29&amp;"\\"&amp;TEXT(Consommation!AA$1,"JJMMAA"),CleU,0),10),0)-IFERROR(OFFSET('BDD PowerBI'!$A$1,MATCH(Consommation!$A29&amp;"\\"&amp;TEXT(DATE(YEAR(AA$1)-1,MONTH(AA$1),1),"JJMMAA"),CleU,0),10),0)&lt;0,0,IFERROR(OFFSET('BDD PowerBI'!$A$1,MATCH(Consommation!$A29&amp;"\\"&amp;TEXT(Consommation!AA$1,"JJMMAA"),CleU,0),10),0)-IFERROR(OFFSET('BDD PowerBI'!$A$1,MATCH(Consommation!$A29&amp;"\\"&amp;TEXT(DATE(YEAR(AA$1)-1,MONTH(AA$1),1),"JJMMAA"),CleU,0),10),0))</f>
        <v>0</v>
      </c>
      <c r="AB29">
        <f ca="1">IF(IFERROR(OFFSET('BDD PowerBI'!$A$1,MATCH(Consommation!$A29&amp;"\\"&amp;TEXT(Consommation!AB$1,"JJMMAA"),CleU,0),10),0)-IFERROR(OFFSET('BDD PowerBI'!$A$1,MATCH(Consommation!$A29&amp;"\\"&amp;TEXT(DATE(YEAR(AB$1)-1,MONTH(AB$1),1),"JJMMAA"),CleU,0),10),0)&lt;0,0,IFERROR(OFFSET('BDD PowerBI'!$A$1,MATCH(Consommation!$A29&amp;"\\"&amp;TEXT(Consommation!AB$1,"JJMMAA"),CleU,0),10),0)-IFERROR(OFFSET('BDD PowerBI'!$A$1,MATCH(Consommation!$A29&amp;"\\"&amp;TEXT(DATE(YEAR(AB$1)-1,MONTH(AB$1),1),"JJMMAA"),CleU,0),10),0))</f>
        <v>0</v>
      </c>
      <c r="AC29">
        <f ca="1">IF(IFERROR(OFFSET('BDD PowerBI'!$A$1,MATCH(Consommation!$A29&amp;"\\"&amp;TEXT(Consommation!AC$1,"JJMMAA"),CleU,0),10),0)-IFERROR(OFFSET('BDD PowerBI'!$A$1,MATCH(Consommation!$A29&amp;"\\"&amp;TEXT(DATE(YEAR(AC$1)-1,MONTH(AC$1),1),"JJMMAA"),CleU,0),10),0)&lt;0,0,IFERROR(OFFSET('BDD PowerBI'!$A$1,MATCH(Consommation!$A29&amp;"\\"&amp;TEXT(Consommation!AC$1,"JJMMAA"),CleU,0),10),0)-IFERROR(OFFSET('BDD PowerBI'!$A$1,MATCH(Consommation!$A29&amp;"\\"&amp;TEXT(DATE(YEAR(AC$1)-1,MONTH(AC$1),1),"JJMMAA"),CleU,0),10),0))</f>
        <v>0</v>
      </c>
      <c r="AD29">
        <f ca="1">IF(IFERROR(OFFSET('BDD PowerBI'!$A$1,MATCH(Consommation!$A29&amp;"\\"&amp;TEXT(Consommation!AD$1,"JJMMAA"),CleU,0),10),0)-IFERROR(OFFSET('BDD PowerBI'!$A$1,MATCH(Consommation!$A29&amp;"\\"&amp;TEXT(DATE(YEAR(AD$1)-1,MONTH(AD$1),1),"JJMMAA"),CleU,0),10),0)&lt;0,0,IFERROR(OFFSET('BDD PowerBI'!$A$1,MATCH(Consommation!$A29&amp;"\\"&amp;TEXT(Consommation!AD$1,"JJMMAA"),CleU,0),10),0)-IFERROR(OFFSET('BDD PowerBI'!$A$1,MATCH(Consommation!$A29&amp;"\\"&amp;TEXT(DATE(YEAR(AD$1)-1,MONTH(AD$1),1),"JJMMAA"),CleU,0),10),0))</f>
        <v>0</v>
      </c>
      <c r="AE29">
        <f ca="1">IF(IFERROR(OFFSET('BDD PowerBI'!$A$1,MATCH(Consommation!$A29&amp;"\\"&amp;TEXT(Consommation!AE$1,"JJMMAA"),CleU,0),10),0)-IFERROR(OFFSET('BDD PowerBI'!$A$1,MATCH(Consommation!$A29&amp;"\\"&amp;TEXT(DATE(YEAR(AE$1)-1,MONTH(AE$1),1),"JJMMAA"),CleU,0),10),0)&lt;0,0,IFERROR(OFFSET('BDD PowerBI'!$A$1,MATCH(Consommation!$A29&amp;"\\"&amp;TEXT(Consommation!AE$1,"JJMMAA"),CleU,0),10),0)-IFERROR(OFFSET('BDD PowerBI'!$A$1,MATCH(Consommation!$A29&amp;"\\"&amp;TEXT(DATE(YEAR(AE$1)-1,MONTH(AE$1),1),"JJMMAA"),CleU,0),10),0))</f>
        <v>0</v>
      </c>
    </row>
    <row r="30" spans="1:31" x14ac:dyDescent="0.25">
      <c r="A30" t="s">
        <v>161</v>
      </c>
      <c r="B30">
        <f ca="1">IF(IFERROR(OFFSET('BDD PowerBI'!$A$1,MATCH(Consommation!$A30&amp;"\\"&amp;TEXT(Consommation!B$1,"JJMMAA"),CleU,0),10),0)-IFERROR(OFFSET('BDD PowerBI'!$A$1,MATCH(Consommation!$A30&amp;"\\"&amp;TEXT(DATE(YEAR(B$1)-1,MONTH(B$1),1),"JJMMAA"),CleU,0),10),0)&lt;0,0,IFERROR(OFFSET('BDD PowerBI'!$A$1,MATCH(Consommation!$A30&amp;"\\"&amp;TEXT(Consommation!B$1,"JJMMAA"),CleU,0),10),0)-IFERROR(OFFSET('BDD PowerBI'!$A$1,MATCH(Consommation!$A30&amp;"\\"&amp;TEXT(DATE(YEAR(B$1)-1,MONTH(B$1),1),"JJMMAA"),CleU,0),10),0))</f>
        <v>0</v>
      </c>
      <c r="C30">
        <f ca="1">IF(IFERROR(OFFSET('BDD PowerBI'!$A$1,MATCH(Consommation!$A30&amp;"\\"&amp;TEXT(Consommation!C$1,"JJMMAA"),CleU,0),10),0)-IFERROR(OFFSET('BDD PowerBI'!$A$1,MATCH(Consommation!$A30&amp;"\\"&amp;TEXT(DATE(YEAR(C$1)-1,MONTH(C$1),1),"JJMMAA"),CleU,0),10),0)&lt;0,0,IFERROR(OFFSET('BDD PowerBI'!$A$1,MATCH(Consommation!$A30&amp;"\\"&amp;TEXT(Consommation!C$1,"JJMMAA"),CleU,0),10),0)-IFERROR(OFFSET('BDD PowerBI'!$A$1,MATCH(Consommation!$A30&amp;"\\"&amp;TEXT(DATE(YEAR(C$1)-1,MONTH(C$1),1),"JJMMAA"),CleU,0),10),0))</f>
        <v>0</v>
      </c>
      <c r="D30">
        <f ca="1">IF(IFERROR(OFFSET('BDD PowerBI'!$A$1,MATCH(Consommation!$A30&amp;"\\"&amp;TEXT(Consommation!D$1,"JJMMAA"),CleU,0),10),0)-IFERROR(OFFSET('BDD PowerBI'!$A$1,MATCH(Consommation!$A30&amp;"\\"&amp;TEXT(DATE(YEAR(D$1)-1,MONTH(D$1),1),"JJMMAA"),CleU,0),10),0)&lt;0,0,IFERROR(OFFSET('BDD PowerBI'!$A$1,MATCH(Consommation!$A30&amp;"\\"&amp;TEXT(Consommation!D$1,"JJMMAA"),CleU,0),10),0)-IFERROR(OFFSET('BDD PowerBI'!$A$1,MATCH(Consommation!$A30&amp;"\\"&amp;TEXT(DATE(YEAR(D$1)-1,MONTH(D$1),1),"JJMMAA"),CleU,0),10),0))</f>
        <v>0</v>
      </c>
      <c r="E30">
        <f ca="1">IF(IFERROR(OFFSET('BDD PowerBI'!$A$1,MATCH(Consommation!$A30&amp;"\\"&amp;TEXT(Consommation!E$1,"JJMMAA"),CleU,0),10),0)-IFERROR(OFFSET('BDD PowerBI'!$A$1,MATCH(Consommation!$A30&amp;"\\"&amp;TEXT(DATE(YEAR(E$1)-1,MONTH(E$1),1),"JJMMAA"),CleU,0),10),0)&lt;0,0,IFERROR(OFFSET('BDD PowerBI'!$A$1,MATCH(Consommation!$A30&amp;"\\"&amp;TEXT(Consommation!E$1,"JJMMAA"),CleU,0),10),0)-IFERROR(OFFSET('BDD PowerBI'!$A$1,MATCH(Consommation!$A30&amp;"\\"&amp;TEXT(DATE(YEAR(E$1)-1,MONTH(E$1),1),"JJMMAA"),CleU,0),10),0))</f>
        <v>0</v>
      </c>
      <c r="F30">
        <f ca="1">IF(IFERROR(OFFSET('BDD PowerBI'!$A$1,MATCH(Consommation!$A30&amp;"\\"&amp;TEXT(Consommation!F$1,"JJMMAA"),CleU,0),10),0)-IFERROR(OFFSET('BDD PowerBI'!$A$1,MATCH(Consommation!$A30&amp;"\\"&amp;TEXT(DATE(YEAR(F$1)-1,MONTH(F$1),1),"JJMMAA"),CleU,0),10),0)&lt;0,0,IFERROR(OFFSET('BDD PowerBI'!$A$1,MATCH(Consommation!$A30&amp;"\\"&amp;TEXT(Consommation!F$1,"JJMMAA"),CleU,0),10),0)-IFERROR(OFFSET('BDD PowerBI'!$A$1,MATCH(Consommation!$A30&amp;"\\"&amp;TEXT(DATE(YEAR(F$1)-1,MONTH(F$1),1),"JJMMAA"),CleU,0),10),0))</f>
        <v>0</v>
      </c>
      <c r="G30">
        <f ca="1">IF(IFERROR(OFFSET('BDD PowerBI'!$A$1,MATCH(Consommation!$A30&amp;"\\"&amp;TEXT(Consommation!G$1,"JJMMAA"),CleU,0),10),0)-IFERROR(OFFSET('BDD PowerBI'!$A$1,MATCH(Consommation!$A30&amp;"\\"&amp;TEXT(DATE(YEAR(G$1)-1,MONTH(G$1),1),"JJMMAA"),CleU,0),10),0)&lt;0,0,IFERROR(OFFSET('BDD PowerBI'!$A$1,MATCH(Consommation!$A30&amp;"\\"&amp;TEXT(Consommation!G$1,"JJMMAA"),CleU,0),10),0)-IFERROR(OFFSET('BDD PowerBI'!$A$1,MATCH(Consommation!$A30&amp;"\\"&amp;TEXT(DATE(YEAR(G$1)-1,MONTH(G$1),1),"JJMMAA"),CleU,0),10),0))</f>
        <v>0</v>
      </c>
      <c r="H30">
        <f ca="1">IF(IFERROR(OFFSET('BDD PowerBI'!$A$1,MATCH(Consommation!$A30&amp;"\\"&amp;TEXT(Consommation!H$1,"JJMMAA"),CleU,0),10),0)-IFERROR(OFFSET('BDD PowerBI'!$A$1,MATCH(Consommation!$A30&amp;"\\"&amp;TEXT(DATE(YEAR(H$1)-1,MONTH(H$1),1),"JJMMAA"),CleU,0),10),0)&lt;0,0,IFERROR(OFFSET('BDD PowerBI'!$A$1,MATCH(Consommation!$A30&amp;"\\"&amp;TEXT(Consommation!H$1,"JJMMAA"),CleU,0),10),0)-IFERROR(OFFSET('BDD PowerBI'!$A$1,MATCH(Consommation!$A30&amp;"\\"&amp;TEXT(DATE(YEAR(H$1)-1,MONTH(H$1),1),"JJMMAA"),CleU,0),10),0))</f>
        <v>0</v>
      </c>
      <c r="I30">
        <f ca="1">IF(IFERROR(OFFSET('BDD PowerBI'!$A$1,MATCH(Consommation!$A30&amp;"\\"&amp;TEXT(Consommation!I$1,"JJMMAA"),CleU,0),10),0)-IFERROR(OFFSET('BDD PowerBI'!$A$1,MATCH(Consommation!$A30&amp;"\\"&amp;TEXT(DATE(YEAR(I$1)-1,MONTH(I$1),1),"JJMMAA"),CleU,0),10),0)&lt;0,0,IFERROR(OFFSET('BDD PowerBI'!$A$1,MATCH(Consommation!$A30&amp;"\\"&amp;TEXT(Consommation!I$1,"JJMMAA"),CleU,0),10),0)-IFERROR(OFFSET('BDD PowerBI'!$A$1,MATCH(Consommation!$A30&amp;"\\"&amp;TEXT(DATE(YEAR(I$1)-1,MONTH(I$1),1),"JJMMAA"),CleU,0),10),0))</f>
        <v>0</v>
      </c>
      <c r="J30">
        <f ca="1">IF(IFERROR(OFFSET('BDD PowerBI'!$A$1,MATCH(Consommation!$A30&amp;"\\"&amp;TEXT(Consommation!J$1,"JJMMAA"),CleU,0),10),0)-IFERROR(OFFSET('BDD PowerBI'!$A$1,MATCH(Consommation!$A30&amp;"\\"&amp;TEXT(DATE(YEAR(J$1)-1,MONTH(J$1),1),"JJMMAA"),CleU,0),10),0)&lt;0,0,IFERROR(OFFSET('BDD PowerBI'!$A$1,MATCH(Consommation!$A30&amp;"\\"&amp;TEXT(Consommation!J$1,"JJMMAA"),CleU,0),10),0)-IFERROR(OFFSET('BDD PowerBI'!$A$1,MATCH(Consommation!$A30&amp;"\\"&amp;TEXT(DATE(YEAR(J$1)-1,MONTH(J$1),1),"JJMMAA"),CleU,0),10),0))</f>
        <v>0</v>
      </c>
      <c r="K30">
        <f ca="1">IF(IFERROR(OFFSET('BDD PowerBI'!$A$1,MATCH(Consommation!$A30&amp;"\\"&amp;TEXT(Consommation!K$1,"JJMMAA"),CleU,0),10),0)-IFERROR(OFFSET('BDD PowerBI'!$A$1,MATCH(Consommation!$A30&amp;"\\"&amp;TEXT(DATE(YEAR(K$1)-1,MONTH(K$1),1),"JJMMAA"),CleU,0),10),0)&lt;0,0,IFERROR(OFFSET('BDD PowerBI'!$A$1,MATCH(Consommation!$A30&amp;"\\"&amp;TEXT(Consommation!K$1,"JJMMAA"),CleU,0),10),0)-IFERROR(OFFSET('BDD PowerBI'!$A$1,MATCH(Consommation!$A30&amp;"\\"&amp;TEXT(DATE(YEAR(K$1)-1,MONTH(K$1),1),"JJMMAA"),CleU,0),10),0))</f>
        <v>0</v>
      </c>
      <c r="L30">
        <f ca="1">IF(IFERROR(OFFSET('BDD PowerBI'!$A$1,MATCH(Consommation!$A30&amp;"\\"&amp;TEXT(Consommation!L$1,"JJMMAA"),CleU,0),10),0)-IFERROR(OFFSET('BDD PowerBI'!$A$1,MATCH(Consommation!$A30&amp;"\\"&amp;TEXT(DATE(YEAR(L$1)-1,MONTH(L$1),1),"JJMMAA"),CleU,0),10),0)&lt;0,0,IFERROR(OFFSET('BDD PowerBI'!$A$1,MATCH(Consommation!$A30&amp;"\\"&amp;TEXT(Consommation!L$1,"JJMMAA"),CleU,0),10),0)-IFERROR(OFFSET('BDD PowerBI'!$A$1,MATCH(Consommation!$A30&amp;"\\"&amp;TEXT(DATE(YEAR(L$1)-1,MONTH(L$1),1),"JJMMAA"),CleU,0),10),0))</f>
        <v>0</v>
      </c>
      <c r="M30">
        <f ca="1">IF(IFERROR(OFFSET('BDD PowerBI'!$A$1,MATCH(Consommation!$A30&amp;"\\"&amp;TEXT(Consommation!M$1,"JJMMAA"),CleU,0),10),0)-IFERROR(OFFSET('BDD PowerBI'!$A$1,MATCH(Consommation!$A30&amp;"\\"&amp;TEXT(DATE(YEAR(M$1)-1,MONTH(M$1),1),"JJMMAA"),CleU,0),10),0)&lt;0,0,IFERROR(OFFSET('BDD PowerBI'!$A$1,MATCH(Consommation!$A30&amp;"\\"&amp;TEXT(Consommation!M$1,"JJMMAA"),CleU,0),10),0)-IFERROR(OFFSET('BDD PowerBI'!$A$1,MATCH(Consommation!$A30&amp;"\\"&amp;TEXT(DATE(YEAR(M$1)-1,MONTH(M$1),1),"JJMMAA"),CleU,0),10),0))</f>
        <v>29.54</v>
      </c>
      <c r="N30">
        <f ca="1">IF(IFERROR(OFFSET('BDD PowerBI'!$A$1,MATCH(Consommation!$A30&amp;"\\"&amp;TEXT(Consommation!N$1,"JJMMAA"),CleU,0),10),0)-IFERROR(OFFSET('BDD PowerBI'!$A$1,MATCH(Consommation!$A30&amp;"\\"&amp;TEXT(DATE(YEAR(N$1)-1,MONTH(N$1),1),"JJMMAA"),CleU,0),10),0)&lt;0,0,IFERROR(OFFSET('BDD PowerBI'!$A$1,MATCH(Consommation!$A30&amp;"\\"&amp;TEXT(Consommation!N$1,"JJMMAA"),CleU,0),10),0)-IFERROR(OFFSET('BDD PowerBI'!$A$1,MATCH(Consommation!$A30&amp;"\\"&amp;TEXT(DATE(YEAR(N$1)-1,MONTH(N$1),1),"JJMMAA"),CleU,0),10),0))</f>
        <v>51.37</v>
      </c>
      <c r="O30">
        <f ca="1">IF(IFERROR(OFFSET('BDD PowerBI'!$A$1,MATCH(Consommation!$A30&amp;"\\"&amp;TEXT(Consommation!O$1,"JJMMAA"),CleU,0),10),0)-IFERROR(OFFSET('BDD PowerBI'!$A$1,MATCH(Consommation!$A30&amp;"\\"&amp;TEXT(DATE(YEAR(O$1)-1,MONTH(O$1),1),"JJMMAA"),CleU,0),10),0)&lt;0,0,IFERROR(OFFSET('BDD PowerBI'!$A$1,MATCH(Consommation!$A30&amp;"\\"&amp;TEXT(Consommation!O$1,"JJMMAA"),CleU,0),10),0)-IFERROR(OFFSET('BDD PowerBI'!$A$1,MATCH(Consommation!$A30&amp;"\\"&amp;TEXT(DATE(YEAR(O$1)-1,MONTH(O$1),1),"JJMMAA"),CleU,0),10),0))</f>
        <v>85.59</v>
      </c>
      <c r="P30">
        <f ca="1">IF(IFERROR(OFFSET('BDD PowerBI'!$A$1,MATCH(Consommation!$A30&amp;"\\"&amp;TEXT(Consommation!P$1,"JJMMAA"),CleU,0),10),0)-IFERROR(OFFSET('BDD PowerBI'!$A$1,MATCH(Consommation!$A30&amp;"\\"&amp;TEXT(DATE(YEAR(P$1)-1,MONTH(P$1),1),"JJMMAA"),CleU,0),10),0)&lt;0,0,IFERROR(OFFSET('BDD PowerBI'!$A$1,MATCH(Consommation!$A30&amp;"\\"&amp;TEXT(Consommation!P$1,"JJMMAA"),CleU,0),10),0)-IFERROR(OFFSET('BDD PowerBI'!$A$1,MATCH(Consommation!$A30&amp;"\\"&amp;TEXT(DATE(YEAR(P$1)-1,MONTH(P$1),1),"JJMMAA"),CleU,0),10),0))</f>
        <v>124.4</v>
      </c>
      <c r="Q30">
        <f ca="1">IF(IFERROR(OFFSET('BDD PowerBI'!$A$1,MATCH(Consommation!$A30&amp;"\\"&amp;TEXT(Consommation!Q$1,"JJMMAA"),CleU,0),10),0)-IFERROR(OFFSET('BDD PowerBI'!$A$1,MATCH(Consommation!$A30&amp;"\\"&amp;TEXT(DATE(YEAR(Q$1)-1,MONTH(Q$1),1),"JJMMAA"),CleU,0),10),0)&lt;0,0,IFERROR(OFFSET('BDD PowerBI'!$A$1,MATCH(Consommation!$A30&amp;"\\"&amp;TEXT(Consommation!Q$1,"JJMMAA"),CleU,0),10),0)-IFERROR(OFFSET('BDD PowerBI'!$A$1,MATCH(Consommation!$A30&amp;"\\"&amp;TEXT(DATE(YEAR(Q$1)-1,MONTH(Q$1),1),"JJMMAA"),CleU,0),10),0))</f>
        <v>151.68</v>
      </c>
      <c r="R30">
        <f ca="1">IF(IFERROR(OFFSET('BDD PowerBI'!$A$1,MATCH(Consommation!$A30&amp;"\\"&amp;TEXT(Consommation!R$1,"JJMMAA"),CleU,0),10),0)-IFERROR(OFFSET('BDD PowerBI'!$A$1,MATCH(Consommation!$A30&amp;"\\"&amp;TEXT(DATE(YEAR(R$1)-1,MONTH(R$1),1),"JJMMAA"),CleU,0),10),0)&lt;0,0,IFERROR(OFFSET('BDD PowerBI'!$A$1,MATCH(Consommation!$A30&amp;"\\"&amp;TEXT(Consommation!R$1,"JJMMAA"),CleU,0),10),0)-IFERROR(OFFSET('BDD PowerBI'!$A$1,MATCH(Consommation!$A30&amp;"\\"&amp;TEXT(DATE(YEAR(R$1)-1,MONTH(R$1),1),"JJMMAA"),CleU,0),10),0))</f>
        <v>194.64</v>
      </c>
      <c r="S30">
        <f ca="1">IF(IFERROR(OFFSET('BDD PowerBI'!$A$1,MATCH(Consommation!$A30&amp;"\\"&amp;TEXT(Consommation!S$1,"JJMMAA"),CleU,0),10),0)-IFERROR(OFFSET('BDD PowerBI'!$A$1,MATCH(Consommation!$A30&amp;"\\"&amp;TEXT(DATE(YEAR(S$1)-1,MONTH(S$1),1),"JJMMAA"),CleU,0),10),0)&lt;0,0,IFERROR(OFFSET('BDD PowerBI'!$A$1,MATCH(Consommation!$A30&amp;"\\"&amp;TEXT(Consommation!S$1,"JJMMAA"),CleU,0),10),0)-IFERROR(OFFSET('BDD PowerBI'!$A$1,MATCH(Consommation!$A30&amp;"\\"&amp;TEXT(DATE(YEAR(S$1)-1,MONTH(S$1),1),"JJMMAA"),CleU,0),10),0))</f>
        <v>216.35</v>
      </c>
      <c r="T30">
        <f ca="1">IF(IFERROR(OFFSET('BDD PowerBI'!$A$1,MATCH(Consommation!$A30&amp;"\\"&amp;TEXT(Consommation!T$1,"JJMMAA"),CleU,0),10),0)-IFERROR(OFFSET('BDD PowerBI'!$A$1,MATCH(Consommation!$A30&amp;"\\"&amp;TEXT(DATE(YEAR(T$1)-1,MONTH(T$1),1),"JJMMAA"),CleU,0),10),0)&lt;0,0,IFERROR(OFFSET('BDD PowerBI'!$A$1,MATCH(Consommation!$A30&amp;"\\"&amp;TEXT(Consommation!T$1,"JJMMAA"),CleU,0),10),0)-IFERROR(OFFSET('BDD PowerBI'!$A$1,MATCH(Consommation!$A30&amp;"\\"&amp;TEXT(DATE(YEAR(T$1)-1,MONTH(T$1),1),"JJMMAA"),CleU,0),10),0))</f>
        <v>59.6</v>
      </c>
      <c r="U30">
        <f ca="1">IF(IFERROR(OFFSET('BDD PowerBI'!$A$1,MATCH(Consommation!$A30&amp;"\\"&amp;TEXT(Consommation!U$1,"JJMMAA"),CleU,0),10),0)-IFERROR(OFFSET('BDD PowerBI'!$A$1,MATCH(Consommation!$A30&amp;"\\"&amp;TEXT(DATE(YEAR(U$1)-1,MONTH(U$1),1),"JJMMAA"),CleU,0),10),0)&lt;0,0,IFERROR(OFFSET('BDD PowerBI'!$A$1,MATCH(Consommation!$A30&amp;"\\"&amp;TEXT(Consommation!U$1,"JJMMAA"),CleU,0),10),0)-IFERROR(OFFSET('BDD PowerBI'!$A$1,MATCH(Consommation!$A30&amp;"\\"&amp;TEXT(DATE(YEAR(U$1)-1,MONTH(U$1),1),"JJMMAA"),CleU,0),10),0))</f>
        <v>83.85</v>
      </c>
      <c r="V30">
        <f ca="1">IF(IFERROR(OFFSET('BDD PowerBI'!$A$1,MATCH(Consommation!$A30&amp;"\\"&amp;TEXT(Consommation!V$1,"JJMMAA"),CleU,0),10),0)-IFERROR(OFFSET('BDD PowerBI'!$A$1,MATCH(Consommation!$A30&amp;"\\"&amp;TEXT(DATE(YEAR(V$1)-1,MONTH(V$1),1),"JJMMAA"),CleU,0),10),0)&lt;0,0,IFERROR(OFFSET('BDD PowerBI'!$A$1,MATCH(Consommation!$A30&amp;"\\"&amp;TEXT(Consommation!V$1,"JJMMAA"),CleU,0),10),0)-IFERROR(OFFSET('BDD PowerBI'!$A$1,MATCH(Consommation!$A30&amp;"\\"&amp;TEXT(DATE(YEAR(V$1)-1,MONTH(V$1),1),"JJMMAA"),CleU,0),10),0))</f>
        <v>193.85</v>
      </c>
      <c r="W30">
        <f ca="1">IF(IFERROR(OFFSET('BDD PowerBI'!$A$1,MATCH(Consommation!$A30&amp;"\\"&amp;TEXT(Consommation!W$1,"JJMMAA"),CleU,0),10),0)-IFERROR(OFFSET('BDD PowerBI'!$A$1,MATCH(Consommation!$A30&amp;"\\"&amp;TEXT(DATE(YEAR(W$1)-1,MONTH(W$1),1),"JJMMAA"),CleU,0),10),0)&lt;0,0,IFERROR(OFFSET('BDD PowerBI'!$A$1,MATCH(Consommation!$A30&amp;"\\"&amp;TEXT(Consommation!W$1,"JJMMAA"),CleU,0),10),0)-IFERROR(OFFSET('BDD PowerBI'!$A$1,MATCH(Consommation!$A30&amp;"\\"&amp;TEXT(DATE(YEAR(W$1)-1,MONTH(W$1),1),"JJMMAA"),CleU,0),10),0))</f>
        <v>282.08</v>
      </c>
      <c r="X30">
        <f ca="1">IF(IFERROR(OFFSET('BDD PowerBI'!$A$1,MATCH(Consommation!$A30&amp;"\\"&amp;TEXT(Consommation!X$1,"JJMMAA"),CleU,0),10),0)-IFERROR(OFFSET('BDD PowerBI'!$A$1,MATCH(Consommation!$A30&amp;"\\"&amp;TEXT(DATE(YEAR(X$1)-1,MONTH(X$1),1),"JJMMAA"),CleU,0),10),0)&lt;0,0,IFERROR(OFFSET('BDD PowerBI'!$A$1,MATCH(Consommation!$A30&amp;"\\"&amp;TEXT(Consommation!X$1,"JJMMAA"),CleU,0),10),0)-IFERROR(OFFSET('BDD PowerBI'!$A$1,MATCH(Consommation!$A30&amp;"\\"&amp;TEXT(DATE(YEAR(X$1)-1,MONTH(X$1),1),"JJMMAA"),CleU,0),10),0))</f>
        <v>0</v>
      </c>
      <c r="Y30">
        <f ca="1">IF(IFERROR(OFFSET('BDD PowerBI'!$A$1,MATCH(Consommation!$A30&amp;"\\"&amp;TEXT(Consommation!Y$1,"JJMMAA"),CleU,0),10),0)-IFERROR(OFFSET('BDD PowerBI'!$A$1,MATCH(Consommation!$A30&amp;"\\"&amp;TEXT(DATE(YEAR(Y$1)-1,MONTH(Y$1),1),"JJMMAA"),CleU,0),10),0)&lt;0,0,IFERROR(OFFSET('BDD PowerBI'!$A$1,MATCH(Consommation!$A30&amp;"\\"&amp;TEXT(Consommation!Y$1,"JJMMAA"),CleU,0),10),0)-IFERROR(OFFSET('BDD PowerBI'!$A$1,MATCH(Consommation!$A30&amp;"\\"&amp;TEXT(DATE(YEAR(Y$1)-1,MONTH(Y$1),1),"JJMMAA"),CleU,0),10),0))</f>
        <v>0</v>
      </c>
      <c r="Z30">
        <f ca="1">IF(IFERROR(OFFSET('BDD PowerBI'!$A$1,MATCH(Consommation!$A30&amp;"\\"&amp;TEXT(Consommation!Z$1,"JJMMAA"),CleU,0),10),0)-IFERROR(OFFSET('BDD PowerBI'!$A$1,MATCH(Consommation!$A30&amp;"\\"&amp;TEXT(DATE(YEAR(Z$1)-1,MONTH(Z$1),1),"JJMMAA"),CleU,0),10),0)&lt;0,0,IFERROR(OFFSET('BDD PowerBI'!$A$1,MATCH(Consommation!$A30&amp;"\\"&amp;TEXT(Consommation!Z$1,"JJMMAA"),CleU,0),10),0)-IFERROR(OFFSET('BDD PowerBI'!$A$1,MATCH(Consommation!$A30&amp;"\\"&amp;TEXT(DATE(YEAR(Z$1)-1,MONTH(Z$1),1),"JJMMAA"),CleU,0),10),0))</f>
        <v>0</v>
      </c>
      <c r="AA30">
        <f ca="1">IF(IFERROR(OFFSET('BDD PowerBI'!$A$1,MATCH(Consommation!$A30&amp;"\\"&amp;TEXT(Consommation!AA$1,"JJMMAA"),CleU,0),10),0)-IFERROR(OFFSET('BDD PowerBI'!$A$1,MATCH(Consommation!$A30&amp;"\\"&amp;TEXT(DATE(YEAR(AA$1)-1,MONTH(AA$1),1),"JJMMAA"),CleU,0),10),0)&lt;0,0,IFERROR(OFFSET('BDD PowerBI'!$A$1,MATCH(Consommation!$A30&amp;"\\"&amp;TEXT(Consommation!AA$1,"JJMMAA"),CleU,0),10),0)-IFERROR(OFFSET('BDD PowerBI'!$A$1,MATCH(Consommation!$A30&amp;"\\"&amp;TEXT(DATE(YEAR(AA$1)-1,MONTH(AA$1),1),"JJMMAA"),CleU,0),10),0))</f>
        <v>0</v>
      </c>
      <c r="AB30">
        <f ca="1">IF(IFERROR(OFFSET('BDD PowerBI'!$A$1,MATCH(Consommation!$A30&amp;"\\"&amp;TEXT(Consommation!AB$1,"JJMMAA"),CleU,0),10),0)-IFERROR(OFFSET('BDD PowerBI'!$A$1,MATCH(Consommation!$A30&amp;"\\"&amp;TEXT(DATE(YEAR(AB$1)-1,MONTH(AB$1),1),"JJMMAA"),CleU,0),10),0)&lt;0,0,IFERROR(OFFSET('BDD PowerBI'!$A$1,MATCH(Consommation!$A30&amp;"\\"&amp;TEXT(Consommation!AB$1,"JJMMAA"),CleU,0),10),0)-IFERROR(OFFSET('BDD PowerBI'!$A$1,MATCH(Consommation!$A30&amp;"\\"&amp;TEXT(DATE(YEAR(AB$1)-1,MONTH(AB$1),1),"JJMMAA"),CleU,0),10),0))</f>
        <v>0</v>
      </c>
      <c r="AC30">
        <f ca="1">IF(IFERROR(OFFSET('BDD PowerBI'!$A$1,MATCH(Consommation!$A30&amp;"\\"&amp;TEXT(Consommation!AC$1,"JJMMAA"),CleU,0),10),0)-IFERROR(OFFSET('BDD PowerBI'!$A$1,MATCH(Consommation!$A30&amp;"\\"&amp;TEXT(DATE(YEAR(AC$1)-1,MONTH(AC$1),1),"JJMMAA"),CleU,0),10),0)&lt;0,0,IFERROR(OFFSET('BDD PowerBI'!$A$1,MATCH(Consommation!$A30&amp;"\\"&amp;TEXT(Consommation!AC$1,"JJMMAA"),CleU,0),10),0)-IFERROR(OFFSET('BDD PowerBI'!$A$1,MATCH(Consommation!$A30&amp;"\\"&amp;TEXT(DATE(YEAR(AC$1)-1,MONTH(AC$1),1),"JJMMAA"),CleU,0),10),0))</f>
        <v>0</v>
      </c>
      <c r="AD30">
        <f ca="1">IF(IFERROR(OFFSET('BDD PowerBI'!$A$1,MATCH(Consommation!$A30&amp;"\\"&amp;TEXT(Consommation!AD$1,"JJMMAA"),CleU,0),10),0)-IFERROR(OFFSET('BDD PowerBI'!$A$1,MATCH(Consommation!$A30&amp;"\\"&amp;TEXT(DATE(YEAR(AD$1)-1,MONTH(AD$1),1),"JJMMAA"),CleU,0),10),0)&lt;0,0,IFERROR(OFFSET('BDD PowerBI'!$A$1,MATCH(Consommation!$A30&amp;"\\"&amp;TEXT(Consommation!AD$1,"JJMMAA"),CleU,0),10),0)-IFERROR(OFFSET('BDD PowerBI'!$A$1,MATCH(Consommation!$A30&amp;"\\"&amp;TEXT(DATE(YEAR(AD$1)-1,MONTH(AD$1),1),"JJMMAA"),CleU,0),10),0))</f>
        <v>0</v>
      </c>
      <c r="AE30">
        <f ca="1">IF(IFERROR(OFFSET('BDD PowerBI'!$A$1,MATCH(Consommation!$A30&amp;"\\"&amp;TEXT(Consommation!AE$1,"JJMMAA"),CleU,0),10),0)-IFERROR(OFFSET('BDD PowerBI'!$A$1,MATCH(Consommation!$A30&amp;"\\"&amp;TEXT(DATE(YEAR(AE$1)-1,MONTH(AE$1),1),"JJMMAA"),CleU,0),10),0)&lt;0,0,IFERROR(OFFSET('BDD PowerBI'!$A$1,MATCH(Consommation!$A30&amp;"\\"&amp;TEXT(Consommation!AE$1,"JJMMAA"),CleU,0),10),0)-IFERROR(OFFSET('BDD PowerBI'!$A$1,MATCH(Consommation!$A30&amp;"\\"&amp;TEXT(DATE(YEAR(AE$1)-1,MONTH(AE$1),1),"JJMMAA"),CleU,0),10),0))</f>
        <v>0</v>
      </c>
    </row>
    <row r="31" spans="1:31" x14ac:dyDescent="0.25">
      <c r="A31" t="s">
        <v>162</v>
      </c>
      <c r="B31">
        <f ca="1">IF(IFERROR(OFFSET('BDD PowerBI'!$A$1,MATCH(Consommation!$A31&amp;"\\"&amp;TEXT(Consommation!B$1,"JJMMAA"),CleU,0),10),0)-IFERROR(OFFSET('BDD PowerBI'!$A$1,MATCH(Consommation!$A31&amp;"\\"&amp;TEXT(DATE(YEAR(B$1)-1,MONTH(B$1),1),"JJMMAA"),CleU,0),10),0)&lt;0,0,IFERROR(OFFSET('BDD PowerBI'!$A$1,MATCH(Consommation!$A31&amp;"\\"&amp;TEXT(Consommation!B$1,"JJMMAA"),CleU,0),10),0)-IFERROR(OFFSET('BDD PowerBI'!$A$1,MATCH(Consommation!$A31&amp;"\\"&amp;TEXT(DATE(YEAR(B$1)-1,MONTH(B$1),1),"JJMMAA"),CleU,0),10),0))</f>
        <v>0</v>
      </c>
      <c r="C31">
        <f ca="1">IF(IFERROR(OFFSET('BDD PowerBI'!$A$1,MATCH(Consommation!$A31&amp;"\\"&amp;TEXT(Consommation!C$1,"JJMMAA"),CleU,0),10),0)-IFERROR(OFFSET('BDD PowerBI'!$A$1,MATCH(Consommation!$A31&amp;"\\"&amp;TEXT(DATE(YEAR(C$1)-1,MONTH(C$1),1),"JJMMAA"),CleU,0),10),0)&lt;0,0,IFERROR(OFFSET('BDD PowerBI'!$A$1,MATCH(Consommation!$A31&amp;"\\"&amp;TEXT(Consommation!C$1,"JJMMAA"),CleU,0),10),0)-IFERROR(OFFSET('BDD PowerBI'!$A$1,MATCH(Consommation!$A31&amp;"\\"&amp;TEXT(DATE(YEAR(C$1)-1,MONTH(C$1),1),"JJMMAA"),CleU,0),10),0))</f>
        <v>0</v>
      </c>
      <c r="D31">
        <f ca="1">IF(IFERROR(OFFSET('BDD PowerBI'!$A$1,MATCH(Consommation!$A31&amp;"\\"&amp;TEXT(Consommation!D$1,"JJMMAA"),CleU,0),10),0)-IFERROR(OFFSET('BDD PowerBI'!$A$1,MATCH(Consommation!$A31&amp;"\\"&amp;TEXT(DATE(YEAR(D$1)-1,MONTH(D$1),1),"JJMMAA"),CleU,0),10),0)&lt;0,0,IFERROR(OFFSET('BDD PowerBI'!$A$1,MATCH(Consommation!$A31&amp;"\\"&amp;TEXT(Consommation!D$1,"JJMMAA"),CleU,0),10),0)-IFERROR(OFFSET('BDD PowerBI'!$A$1,MATCH(Consommation!$A31&amp;"\\"&amp;TEXT(DATE(YEAR(D$1)-1,MONTH(D$1),1),"JJMMAA"),CleU,0),10),0))</f>
        <v>0</v>
      </c>
      <c r="E31">
        <f ca="1">IF(IFERROR(OFFSET('BDD PowerBI'!$A$1,MATCH(Consommation!$A31&amp;"\\"&amp;TEXT(Consommation!E$1,"JJMMAA"),CleU,0),10),0)-IFERROR(OFFSET('BDD PowerBI'!$A$1,MATCH(Consommation!$A31&amp;"\\"&amp;TEXT(DATE(YEAR(E$1)-1,MONTH(E$1),1),"JJMMAA"),CleU,0),10),0)&lt;0,0,IFERROR(OFFSET('BDD PowerBI'!$A$1,MATCH(Consommation!$A31&amp;"\\"&amp;TEXT(Consommation!E$1,"JJMMAA"),CleU,0),10),0)-IFERROR(OFFSET('BDD PowerBI'!$A$1,MATCH(Consommation!$A31&amp;"\\"&amp;TEXT(DATE(YEAR(E$1)-1,MONTH(E$1),1),"JJMMAA"),CleU,0),10),0))</f>
        <v>0</v>
      </c>
      <c r="F31">
        <f ca="1">IF(IFERROR(OFFSET('BDD PowerBI'!$A$1,MATCH(Consommation!$A31&amp;"\\"&amp;TEXT(Consommation!F$1,"JJMMAA"),CleU,0),10),0)-IFERROR(OFFSET('BDD PowerBI'!$A$1,MATCH(Consommation!$A31&amp;"\\"&amp;TEXT(DATE(YEAR(F$1)-1,MONTH(F$1),1),"JJMMAA"),CleU,0),10),0)&lt;0,0,IFERROR(OFFSET('BDD PowerBI'!$A$1,MATCH(Consommation!$A31&amp;"\\"&amp;TEXT(Consommation!F$1,"JJMMAA"),CleU,0),10),0)-IFERROR(OFFSET('BDD PowerBI'!$A$1,MATCH(Consommation!$A31&amp;"\\"&amp;TEXT(DATE(YEAR(F$1)-1,MONTH(F$1),1),"JJMMAA"),CleU,0),10),0))</f>
        <v>0</v>
      </c>
      <c r="G31">
        <f ca="1">IF(IFERROR(OFFSET('BDD PowerBI'!$A$1,MATCH(Consommation!$A31&amp;"\\"&amp;TEXT(Consommation!G$1,"JJMMAA"),CleU,0),10),0)-IFERROR(OFFSET('BDD PowerBI'!$A$1,MATCH(Consommation!$A31&amp;"\\"&amp;TEXT(DATE(YEAR(G$1)-1,MONTH(G$1),1),"JJMMAA"),CleU,0),10),0)&lt;0,0,IFERROR(OFFSET('BDD PowerBI'!$A$1,MATCH(Consommation!$A31&amp;"\\"&amp;TEXT(Consommation!G$1,"JJMMAA"),CleU,0),10),0)-IFERROR(OFFSET('BDD PowerBI'!$A$1,MATCH(Consommation!$A31&amp;"\\"&amp;TEXT(DATE(YEAR(G$1)-1,MONTH(G$1),1),"JJMMAA"),CleU,0),10),0))</f>
        <v>0</v>
      </c>
      <c r="H31">
        <f ca="1">IF(IFERROR(OFFSET('BDD PowerBI'!$A$1,MATCH(Consommation!$A31&amp;"\\"&amp;TEXT(Consommation!H$1,"JJMMAA"),CleU,0),10),0)-IFERROR(OFFSET('BDD PowerBI'!$A$1,MATCH(Consommation!$A31&amp;"\\"&amp;TEXT(DATE(YEAR(H$1)-1,MONTH(H$1),1),"JJMMAA"),CleU,0),10),0)&lt;0,0,IFERROR(OFFSET('BDD PowerBI'!$A$1,MATCH(Consommation!$A31&amp;"\\"&amp;TEXT(Consommation!H$1,"JJMMAA"),CleU,0),10),0)-IFERROR(OFFSET('BDD PowerBI'!$A$1,MATCH(Consommation!$A31&amp;"\\"&amp;TEXT(DATE(YEAR(H$1)-1,MONTH(H$1),1),"JJMMAA"),CleU,0),10),0))</f>
        <v>0</v>
      </c>
      <c r="I31">
        <f ca="1">IF(IFERROR(OFFSET('BDD PowerBI'!$A$1,MATCH(Consommation!$A31&amp;"\\"&amp;TEXT(Consommation!I$1,"JJMMAA"),CleU,0),10),0)-IFERROR(OFFSET('BDD PowerBI'!$A$1,MATCH(Consommation!$A31&amp;"\\"&amp;TEXT(DATE(YEAR(I$1)-1,MONTH(I$1),1),"JJMMAA"),CleU,0),10),0)&lt;0,0,IFERROR(OFFSET('BDD PowerBI'!$A$1,MATCH(Consommation!$A31&amp;"\\"&amp;TEXT(Consommation!I$1,"JJMMAA"),CleU,0),10),0)-IFERROR(OFFSET('BDD PowerBI'!$A$1,MATCH(Consommation!$A31&amp;"\\"&amp;TEXT(DATE(YEAR(I$1)-1,MONTH(I$1),1),"JJMMAA"),CleU,0),10),0))</f>
        <v>0</v>
      </c>
      <c r="J31">
        <f ca="1">IF(IFERROR(OFFSET('BDD PowerBI'!$A$1,MATCH(Consommation!$A31&amp;"\\"&amp;TEXT(Consommation!J$1,"JJMMAA"),CleU,0),10),0)-IFERROR(OFFSET('BDD PowerBI'!$A$1,MATCH(Consommation!$A31&amp;"\\"&amp;TEXT(DATE(YEAR(J$1)-1,MONTH(J$1),1),"JJMMAA"),CleU,0),10),0)&lt;0,0,IFERROR(OFFSET('BDD PowerBI'!$A$1,MATCH(Consommation!$A31&amp;"\\"&amp;TEXT(Consommation!J$1,"JJMMAA"),CleU,0),10),0)-IFERROR(OFFSET('BDD PowerBI'!$A$1,MATCH(Consommation!$A31&amp;"\\"&amp;TEXT(DATE(YEAR(J$1)-1,MONTH(J$1),1),"JJMMAA"),CleU,0),10),0))</f>
        <v>0</v>
      </c>
      <c r="K31">
        <f ca="1">IF(IFERROR(OFFSET('BDD PowerBI'!$A$1,MATCH(Consommation!$A31&amp;"\\"&amp;TEXT(Consommation!K$1,"JJMMAA"),CleU,0),10),0)-IFERROR(OFFSET('BDD PowerBI'!$A$1,MATCH(Consommation!$A31&amp;"\\"&amp;TEXT(DATE(YEAR(K$1)-1,MONTH(K$1),1),"JJMMAA"),CleU,0),10),0)&lt;0,0,IFERROR(OFFSET('BDD PowerBI'!$A$1,MATCH(Consommation!$A31&amp;"\\"&amp;TEXT(Consommation!K$1,"JJMMAA"),CleU,0),10),0)-IFERROR(OFFSET('BDD PowerBI'!$A$1,MATCH(Consommation!$A31&amp;"\\"&amp;TEXT(DATE(YEAR(K$1)-1,MONTH(K$1),1),"JJMMAA"),CleU,0),10),0))</f>
        <v>0</v>
      </c>
      <c r="L31">
        <f ca="1">IF(IFERROR(OFFSET('BDD PowerBI'!$A$1,MATCH(Consommation!$A31&amp;"\\"&amp;TEXT(Consommation!L$1,"JJMMAA"),CleU,0),10),0)-IFERROR(OFFSET('BDD PowerBI'!$A$1,MATCH(Consommation!$A31&amp;"\\"&amp;TEXT(DATE(YEAR(L$1)-1,MONTH(L$1),1),"JJMMAA"),CleU,0),10),0)&lt;0,0,IFERROR(OFFSET('BDD PowerBI'!$A$1,MATCH(Consommation!$A31&amp;"\\"&amp;TEXT(Consommation!L$1,"JJMMAA"),CleU,0),10),0)-IFERROR(OFFSET('BDD PowerBI'!$A$1,MATCH(Consommation!$A31&amp;"\\"&amp;TEXT(DATE(YEAR(L$1)-1,MONTH(L$1),1),"JJMMAA"),CleU,0),10),0))</f>
        <v>0</v>
      </c>
      <c r="M31">
        <f ca="1">IF(IFERROR(OFFSET('BDD PowerBI'!$A$1,MATCH(Consommation!$A31&amp;"\\"&amp;TEXT(Consommation!M$1,"JJMMAA"),CleU,0),10),0)-IFERROR(OFFSET('BDD PowerBI'!$A$1,MATCH(Consommation!$A31&amp;"\\"&amp;TEXT(DATE(YEAR(M$1)-1,MONTH(M$1),1),"JJMMAA"),CleU,0),10),0)&lt;0,0,IFERROR(OFFSET('BDD PowerBI'!$A$1,MATCH(Consommation!$A31&amp;"\\"&amp;TEXT(Consommation!M$1,"JJMMAA"),CleU,0),10),0)-IFERROR(OFFSET('BDD PowerBI'!$A$1,MATCH(Consommation!$A31&amp;"\\"&amp;TEXT(DATE(YEAR(M$1)-1,MONTH(M$1),1),"JJMMAA"),CleU,0),10),0))</f>
        <v>8769.1</v>
      </c>
      <c r="N31">
        <f ca="1">IF(IFERROR(OFFSET('BDD PowerBI'!$A$1,MATCH(Consommation!$A31&amp;"\\"&amp;TEXT(Consommation!N$1,"JJMMAA"),CleU,0),10),0)-IFERROR(OFFSET('BDD PowerBI'!$A$1,MATCH(Consommation!$A31&amp;"\\"&amp;TEXT(DATE(YEAR(N$1)-1,MONTH(N$1),1),"JJMMAA"),CleU,0),10),0)&lt;0,0,IFERROR(OFFSET('BDD PowerBI'!$A$1,MATCH(Consommation!$A31&amp;"\\"&amp;TEXT(Consommation!N$1,"JJMMAA"),CleU,0),10),0)-IFERROR(OFFSET('BDD PowerBI'!$A$1,MATCH(Consommation!$A31&amp;"\\"&amp;TEXT(DATE(YEAR(N$1)-1,MONTH(N$1),1),"JJMMAA"),CleU,0),10),0))</f>
        <v>9908.7000000000007</v>
      </c>
      <c r="O31">
        <f ca="1">IF(IFERROR(OFFSET('BDD PowerBI'!$A$1,MATCH(Consommation!$A31&amp;"\\"&amp;TEXT(Consommation!O$1,"JJMMAA"),CleU,0),10),0)-IFERROR(OFFSET('BDD PowerBI'!$A$1,MATCH(Consommation!$A31&amp;"\\"&amp;TEXT(DATE(YEAR(O$1)-1,MONTH(O$1),1),"JJMMAA"),CleU,0),10),0)&lt;0,0,IFERROR(OFFSET('BDD PowerBI'!$A$1,MATCH(Consommation!$A31&amp;"\\"&amp;TEXT(Consommation!O$1,"JJMMAA"),CleU,0),10),0)-IFERROR(OFFSET('BDD PowerBI'!$A$1,MATCH(Consommation!$A31&amp;"\\"&amp;TEXT(DATE(YEAR(O$1)-1,MONTH(O$1),1),"JJMMAA"),CleU,0),10),0))</f>
        <v>10897.7</v>
      </c>
      <c r="P31">
        <f ca="1">IF(IFERROR(OFFSET('BDD PowerBI'!$A$1,MATCH(Consommation!$A31&amp;"\\"&amp;TEXT(Consommation!P$1,"JJMMAA"),CleU,0),10),0)-IFERROR(OFFSET('BDD PowerBI'!$A$1,MATCH(Consommation!$A31&amp;"\\"&amp;TEXT(DATE(YEAR(P$1)-1,MONTH(P$1),1),"JJMMAA"),CleU,0),10),0)&lt;0,0,IFERROR(OFFSET('BDD PowerBI'!$A$1,MATCH(Consommation!$A31&amp;"\\"&amp;TEXT(Consommation!P$1,"JJMMAA"),CleU,0),10),0)-IFERROR(OFFSET('BDD PowerBI'!$A$1,MATCH(Consommation!$A31&amp;"\\"&amp;TEXT(DATE(YEAR(P$1)-1,MONTH(P$1),1),"JJMMAA"),CleU,0),10),0))</f>
        <v>11981</v>
      </c>
      <c r="Q31">
        <f ca="1">IF(IFERROR(OFFSET('BDD PowerBI'!$A$1,MATCH(Consommation!$A31&amp;"\\"&amp;TEXT(Consommation!Q$1,"JJMMAA"),CleU,0),10),0)-IFERROR(OFFSET('BDD PowerBI'!$A$1,MATCH(Consommation!$A31&amp;"\\"&amp;TEXT(DATE(YEAR(Q$1)-1,MONTH(Q$1),1),"JJMMAA"),CleU,0),10),0)&lt;0,0,IFERROR(OFFSET('BDD PowerBI'!$A$1,MATCH(Consommation!$A31&amp;"\\"&amp;TEXT(Consommation!Q$1,"JJMMAA"),CleU,0),10),0)-IFERROR(OFFSET('BDD PowerBI'!$A$1,MATCH(Consommation!$A31&amp;"\\"&amp;TEXT(DATE(YEAR(Q$1)-1,MONTH(Q$1),1),"JJMMAA"),CleU,0),10),0))</f>
        <v>12875.08</v>
      </c>
      <c r="R31">
        <f ca="1">IF(IFERROR(OFFSET('BDD PowerBI'!$A$1,MATCH(Consommation!$A31&amp;"\\"&amp;TEXT(Consommation!R$1,"JJMMAA"),CleU,0),10),0)-IFERROR(OFFSET('BDD PowerBI'!$A$1,MATCH(Consommation!$A31&amp;"\\"&amp;TEXT(DATE(YEAR(R$1)-1,MONTH(R$1),1),"JJMMAA"),CleU,0),10),0)&lt;0,0,IFERROR(OFFSET('BDD PowerBI'!$A$1,MATCH(Consommation!$A31&amp;"\\"&amp;TEXT(Consommation!R$1,"JJMMAA"),CleU,0),10),0)-IFERROR(OFFSET('BDD PowerBI'!$A$1,MATCH(Consommation!$A31&amp;"\\"&amp;TEXT(DATE(YEAR(R$1)-1,MONTH(R$1),1),"JJMMAA"),CleU,0),10),0))</f>
        <v>13783.8</v>
      </c>
      <c r="S31">
        <f ca="1">IF(IFERROR(OFFSET('BDD PowerBI'!$A$1,MATCH(Consommation!$A31&amp;"\\"&amp;TEXT(Consommation!S$1,"JJMMAA"),CleU,0),10),0)-IFERROR(OFFSET('BDD PowerBI'!$A$1,MATCH(Consommation!$A31&amp;"\\"&amp;TEXT(DATE(YEAR(S$1)-1,MONTH(S$1),1),"JJMMAA"),CleU,0),10),0)&lt;0,0,IFERROR(OFFSET('BDD PowerBI'!$A$1,MATCH(Consommation!$A31&amp;"\\"&amp;TEXT(Consommation!S$1,"JJMMAA"),CleU,0),10),0)-IFERROR(OFFSET('BDD PowerBI'!$A$1,MATCH(Consommation!$A31&amp;"\\"&amp;TEXT(DATE(YEAR(S$1)-1,MONTH(S$1),1),"JJMMAA"),CleU,0),10),0))</f>
        <v>14817.6</v>
      </c>
      <c r="T31">
        <f ca="1">IF(IFERROR(OFFSET('BDD PowerBI'!$A$1,MATCH(Consommation!$A31&amp;"\\"&amp;TEXT(Consommation!T$1,"JJMMAA"),CleU,0),10),0)-IFERROR(OFFSET('BDD PowerBI'!$A$1,MATCH(Consommation!$A31&amp;"\\"&amp;TEXT(DATE(YEAR(T$1)-1,MONTH(T$1),1),"JJMMAA"),CleU,0),10),0)&lt;0,0,IFERROR(OFFSET('BDD PowerBI'!$A$1,MATCH(Consommation!$A31&amp;"\\"&amp;TEXT(Consommation!T$1,"JJMMAA"),CleU,0),10),0)-IFERROR(OFFSET('BDD PowerBI'!$A$1,MATCH(Consommation!$A31&amp;"\\"&amp;TEXT(DATE(YEAR(T$1)-1,MONTH(T$1),1),"JJMMAA"),CleU,0),10),0))</f>
        <v>15639</v>
      </c>
      <c r="U31">
        <f ca="1">IF(IFERROR(OFFSET('BDD PowerBI'!$A$1,MATCH(Consommation!$A31&amp;"\\"&amp;TEXT(Consommation!U$1,"JJMMAA"),CleU,0),10),0)-IFERROR(OFFSET('BDD PowerBI'!$A$1,MATCH(Consommation!$A31&amp;"\\"&amp;TEXT(DATE(YEAR(U$1)-1,MONTH(U$1),1),"JJMMAA"),CleU,0),10),0)&lt;0,0,IFERROR(OFFSET('BDD PowerBI'!$A$1,MATCH(Consommation!$A31&amp;"\\"&amp;TEXT(Consommation!U$1,"JJMMAA"),CleU,0),10),0)-IFERROR(OFFSET('BDD PowerBI'!$A$1,MATCH(Consommation!$A31&amp;"\\"&amp;TEXT(DATE(YEAR(U$1)-1,MONTH(U$1),1),"JJMMAA"),CleU,0),10),0))</f>
        <v>16620.2</v>
      </c>
      <c r="V31">
        <f ca="1">IF(IFERROR(OFFSET('BDD PowerBI'!$A$1,MATCH(Consommation!$A31&amp;"\\"&amp;TEXT(Consommation!V$1,"JJMMAA"),CleU,0),10),0)-IFERROR(OFFSET('BDD PowerBI'!$A$1,MATCH(Consommation!$A31&amp;"\\"&amp;TEXT(DATE(YEAR(V$1)-1,MONTH(V$1),1),"JJMMAA"),CleU,0),10),0)&lt;0,0,IFERROR(OFFSET('BDD PowerBI'!$A$1,MATCH(Consommation!$A31&amp;"\\"&amp;TEXT(Consommation!V$1,"JJMMAA"),CleU,0),10),0)-IFERROR(OFFSET('BDD PowerBI'!$A$1,MATCH(Consommation!$A31&amp;"\\"&amp;TEXT(DATE(YEAR(V$1)-1,MONTH(V$1),1),"JJMMAA"),CleU,0),10),0))</f>
        <v>17619.400000000001</v>
      </c>
      <c r="W31">
        <f ca="1">IF(IFERROR(OFFSET('BDD PowerBI'!$A$1,MATCH(Consommation!$A31&amp;"\\"&amp;TEXT(Consommation!W$1,"JJMMAA"),CleU,0),10),0)-IFERROR(OFFSET('BDD PowerBI'!$A$1,MATCH(Consommation!$A31&amp;"\\"&amp;TEXT(DATE(YEAR(W$1)-1,MONTH(W$1),1),"JJMMAA"),CleU,0),10),0)&lt;0,0,IFERROR(OFFSET('BDD PowerBI'!$A$1,MATCH(Consommation!$A31&amp;"\\"&amp;TEXT(Consommation!W$1,"JJMMAA"),CleU,0),10),0)-IFERROR(OFFSET('BDD PowerBI'!$A$1,MATCH(Consommation!$A31&amp;"\\"&amp;TEXT(DATE(YEAR(W$1)-1,MONTH(W$1),1),"JJMMAA"),CleU,0),10),0))</f>
        <v>18637.7</v>
      </c>
      <c r="X31">
        <f ca="1">IF(IFERROR(OFFSET('BDD PowerBI'!$A$1,MATCH(Consommation!$A31&amp;"\\"&amp;TEXT(Consommation!X$1,"JJMMAA"),CleU,0),10),0)-IFERROR(OFFSET('BDD PowerBI'!$A$1,MATCH(Consommation!$A31&amp;"\\"&amp;TEXT(DATE(YEAR(X$1)-1,MONTH(X$1),1),"JJMMAA"),CleU,0),10),0)&lt;0,0,IFERROR(OFFSET('BDD PowerBI'!$A$1,MATCH(Consommation!$A31&amp;"\\"&amp;TEXT(Consommation!X$1,"JJMMAA"),CleU,0),10),0)-IFERROR(OFFSET('BDD PowerBI'!$A$1,MATCH(Consommation!$A31&amp;"\\"&amp;TEXT(DATE(YEAR(X$1)-1,MONTH(X$1),1),"JJMMAA"),CleU,0),10),0))</f>
        <v>0</v>
      </c>
      <c r="Y31">
        <f ca="1">IF(IFERROR(OFFSET('BDD PowerBI'!$A$1,MATCH(Consommation!$A31&amp;"\\"&amp;TEXT(Consommation!Y$1,"JJMMAA"),CleU,0),10),0)-IFERROR(OFFSET('BDD PowerBI'!$A$1,MATCH(Consommation!$A31&amp;"\\"&amp;TEXT(DATE(YEAR(Y$1)-1,MONTH(Y$1),1),"JJMMAA"),CleU,0),10),0)&lt;0,0,IFERROR(OFFSET('BDD PowerBI'!$A$1,MATCH(Consommation!$A31&amp;"\\"&amp;TEXT(Consommation!Y$1,"JJMMAA"),CleU,0),10),0)-IFERROR(OFFSET('BDD PowerBI'!$A$1,MATCH(Consommation!$A31&amp;"\\"&amp;TEXT(DATE(YEAR(Y$1)-1,MONTH(Y$1),1),"JJMMAA"),CleU,0),10),0))</f>
        <v>0</v>
      </c>
      <c r="Z31">
        <f ca="1">IF(IFERROR(OFFSET('BDD PowerBI'!$A$1,MATCH(Consommation!$A31&amp;"\\"&amp;TEXT(Consommation!Z$1,"JJMMAA"),CleU,0),10),0)-IFERROR(OFFSET('BDD PowerBI'!$A$1,MATCH(Consommation!$A31&amp;"\\"&amp;TEXT(DATE(YEAR(Z$1)-1,MONTH(Z$1),1),"JJMMAA"),CleU,0),10),0)&lt;0,0,IFERROR(OFFSET('BDD PowerBI'!$A$1,MATCH(Consommation!$A31&amp;"\\"&amp;TEXT(Consommation!Z$1,"JJMMAA"),CleU,0),10),0)-IFERROR(OFFSET('BDD PowerBI'!$A$1,MATCH(Consommation!$A31&amp;"\\"&amp;TEXT(DATE(YEAR(Z$1)-1,MONTH(Z$1),1),"JJMMAA"),CleU,0),10),0))</f>
        <v>0</v>
      </c>
      <c r="AA31">
        <f ca="1">IF(IFERROR(OFFSET('BDD PowerBI'!$A$1,MATCH(Consommation!$A31&amp;"\\"&amp;TEXT(Consommation!AA$1,"JJMMAA"),CleU,0),10),0)-IFERROR(OFFSET('BDD PowerBI'!$A$1,MATCH(Consommation!$A31&amp;"\\"&amp;TEXT(DATE(YEAR(AA$1)-1,MONTH(AA$1),1),"JJMMAA"),CleU,0),10),0)&lt;0,0,IFERROR(OFFSET('BDD PowerBI'!$A$1,MATCH(Consommation!$A31&amp;"\\"&amp;TEXT(Consommation!AA$1,"JJMMAA"),CleU,0),10),0)-IFERROR(OFFSET('BDD PowerBI'!$A$1,MATCH(Consommation!$A31&amp;"\\"&amp;TEXT(DATE(YEAR(AA$1)-1,MONTH(AA$1),1),"JJMMAA"),CleU,0),10),0))</f>
        <v>0</v>
      </c>
      <c r="AB31">
        <f ca="1">IF(IFERROR(OFFSET('BDD PowerBI'!$A$1,MATCH(Consommation!$A31&amp;"\\"&amp;TEXT(Consommation!AB$1,"JJMMAA"),CleU,0),10),0)-IFERROR(OFFSET('BDD PowerBI'!$A$1,MATCH(Consommation!$A31&amp;"\\"&amp;TEXT(DATE(YEAR(AB$1)-1,MONTH(AB$1),1),"JJMMAA"),CleU,0),10),0)&lt;0,0,IFERROR(OFFSET('BDD PowerBI'!$A$1,MATCH(Consommation!$A31&amp;"\\"&amp;TEXT(Consommation!AB$1,"JJMMAA"),CleU,0),10),0)-IFERROR(OFFSET('BDD PowerBI'!$A$1,MATCH(Consommation!$A31&amp;"\\"&amp;TEXT(DATE(YEAR(AB$1)-1,MONTH(AB$1),1),"JJMMAA"),CleU,0),10),0))</f>
        <v>0</v>
      </c>
      <c r="AC31">
        <f ca="1">IF(IFERROR(OFFSET('BDD PowerBI'!$A$1,MATCH(Consommation!$A31&amp;"\\"&amp;TEXT(Consommation!AC$1,"JJMMAA"),CleU,0),10),0)-IFERROR(OFFSET('BDD PowerBI'!$A$1,MATCH(Consommation!$A31&amp;"\\"&amp;TEXT(DATE(YEAR(AC$1)-1,MONTH(AC$1),1),"JJMMAA"),CleU,0),10),0)&lt;0,0,IFERROR(OFFSET('BDD PowerBI'!$A$1,MATCH(Consommation!$A31&amp;"\\"&amp;TEXT(Consommation!AC$1,"JJMMAA"),CleU,0),10),0)-IFERROR(OFFSET('BDD PowerBI'!$A$1,MATCH(Consommation!$A31&amp;"\\"&amp;TEXT(DATE(YEAR(AC$1)-1,MONTH(AC$1),1),"JJMMAA"),CleU,0),10),0))</f>
        <v>0</v>
      </c>
      <c r="AD31">
        <f ca="1">IF(IFERROR(OFFSET('BDD PowerBI'!$A$1,MATCH(Consommation!$A31&amp;"\\"&amp;TEXT(Consommation!AD$1,"JJMMAA"),CleU,0),10),0)-IFERROR(OFFSET('BDD PowerBI'!$A$1,MATCH(Consommation!$A31&amp;"\\"&amp;TEXT(DATE(YEAR(AD$1)-1,MONTH(AD$1),1),"JJMMAA"),CleU,0),10),0)&lt;0,0,IFERROR(OFFSET('BDD PowerBI'!$A$1,MATCH(Consommation!$A31&amp;"\\"&amp;TEXT(Consommation!AD$1,"JJMMAA"),CleU,0),10),0)-IFERROR(OFFSET('BDD PowerBI'!$A$1,MATCH(Consommation!$A31&amp;"\\"&amp;TEXT(DATE(YEAR(AD$1)-1,MONTH(AD$1),1),"JJMMAA"),CleU,0),10),0))</f>
        <v>0</v>
      </c>
      <c r="AE31">
        <f ca="1">IF(IFERROR(OFFSET('BDD PowerBI'!$A$1,MATCH(Consommation!$A31&amp;"\\"&amp;TEXT(Consommation!AE$1,"JJMMAA"),CleU,0),10),0)-IFERROR(OFFSET('BDD PowerBI'!$A$1,MATCH(Consommation!$A31&amp;"\\"&amp;TEXT(DATE(YEAR(AE$1)-1,MONTH(AE$1),1),"JJMMAA"),CleU,0),10),0)&lt;0,0,IFERROR(OFFSET('BDD PowerBI'!$A$1,MATCH(Consommation!$A31&amp;"\\"&amp;TEXT(Consommation!AE$1,"JJMMAA"),CleU,0),10),0)-IFERROR(OFFSET('BDD PowerBI'!$A$1,MATCH(Consommation!$A31&amp;"\\"&amp;TEXT(DATE(YEAR(AE$1)-1,MONTH(AE$1),1),"JJMMAA"),CleU,0),10),0))</f>
        <v>0</v>
      </c>
    </row>
    <row r="32" spans="1:31" x14ac:dyDescent="0.25">
      <c r="A32" t="s">
        <v>163</v>
      </c>
      <c r="B32">
        <f ca="1">IF(IFERROR(OFFSET('BDD PowerBI'!$A$1,MATCH(Consommation!$A32&amp;"\\"&amp;TEXT(Consommation!B$1,"JJMMAA"),CleU,0),10),0)-IFERROR(OFFSET('BDD PowerBI'!$A$1,MATCH(Consommation!$A32&amp;"\\"&amp;TEXT(DATE(YEAR(B$1)-1,MONTH(B$1),1),"JJMMAA"),CleU,0),10),0)&lt;0,0,IFERROR(OFFSET('BDD PowerBI'!$A$1,MATCH(Consommation!$A32&amp;"\\"&amp;TEXT(Consommation!B$1,"JJMMAA"),CleU,0),10),0)-IFERROR(OFFSET('BDD PowerBI'!$A$1,MATCH(Consommation!$A32&amp;"\\"&amp;TEXT(DATE(YEAR(B$1)-1,MONTH(B$1),1),"JJMMAA"),CleU,0),10),0))</f>
        <v>0</v>
      </c>
      <c r="C32">
        <f ca="1">IF(IFERROR(OFFSET('BDD PowerBI'!$A$1,MATCH(Consommation!$A32&amp;"\\"&amp;TEXT(Consommation!C$1,"JJMMAA"),CleU,0),10),0)-IFERROR(OFFSET('BDD PowerBI'!$A$1,MATCH(Consommation!$A32&amp;"\\"&amp;TEXT(DATE(YEAR(C$1)-1,MONTH(C$1),1),"JJMMAA"),CleU,0),10),0)&lt;0,0,IFERROR(OFFSET('BDD PowerBI'!$A$1,MATCH(Consommation!$A32&amp;"\\"&amp;TEXT(Consommation!C$1,"JJMMAA"),CleU,0),10),0)-IFERROR(OFFSET('BDD PowerBI'!$A$1,MATCH(Consommation!$A32&amp;"\\"&amp;TEXT(DATE(YEAR(C$1)-1,MONTH(C$1),1),"JJMMAA"),CleU,0),10),0))</f>
        <v>0</v>
      </c>
      <c r="D32">
        <f ca="1">IF(IFERROR(OFFSET('BDD PowerBI'!$A$1,MATCH(Consommation!$A32&amp;"\\"&amp;TEXT(Consommation!D$1,"JJMMAA"),CleU,0),10),0)-IFERROR(OFFSET('BDD PowerBI'!$A$1,MATCH(Consommation!$A32&amp;"\\"&amp;TEXT(DATE(YEAR(D$1)-1,MONTH(D$1),1),"JJMMAA"),CleU,0),10),0)&lt;0,0,IFERROR(OFFSET('BDD PowerBI'!$A$1,MATCH(Consommation!$A32&amp;"\\"&amp;TEXT(Consommation!D$1,"JJMMAA"),CleU,0),10),0)-IFERROR(OFFSET('BDD PowerBI'!$A$1,MATCH(Consommation!$A32&amp;"\\"&amp;TEXT(DATE(YEAR(D$1)-1,MONTH(D$1),1),"JJMMAA"),CleU,0),10),0))</f>
        <v>0</v>
      </c>
      <c r="E32">
        <f ca="1">IF(IFERROR(OFFSET('BDD PowerBI'!$A$1,MATCH(Consommation!$A32&amp;"\\"&amp;TEXT(Consommation!E$1,"JJMMAA"),CleU,0),10),0)-IFERROR(OFFSET('BDD PowerBI'!$A$1,MATCH(Consommation!$A32&amp;"\\"&amp;TEXT(DATE(YEAR(E$1)-1,MONTH(E$1),1),"JJMMAA"),CleU,0),10),0)&lt;0,0,IFERROR(OFFSET('BDD PowerBI'!$A$1,MATCH(Consommation!$A32&amp;"\\"&amp;TEXT(Consommation!E$1,"JJMMAA"),CleU,0),10),0)-IFERROR(OFFSET('BDD PowerBI'!$A$1,MATCH(Consommation!$A32&amp;"\\"&amp;TEXT(DATE(YEAR(E$1)-1,MONTH(E$1),1),"JJMMAA"),CleU,0),10),0))</f>
        <v>0</v>
      </c>
      <c r="F32">
        <f ca="1">IF(IFERROR(OFFSET('BDD PowerBI'!$A$1,MATCH(Consommation!$A32&amp;"\\"&amp;TEXT(Consommation!F$1,"JJMMAA"),CleU,0),10),0)-IFERROR(OFFSET('BDD PowerBI'!$A$1,MATCH(Consommation!$A32&amp;"\\"&amp;TEXT(DATE(YEAR(F$1)-1,MONTH(F$1),1),"JJMMAA"),CleU,0),10),0)&lt;0,0,IFERROR(OFFSET('BDD PowerBI'!$A$1,MATCH(Consommation!$A32&amp;"\\"&amp;TEXT(Consommation!F$1,"JJMMAA"),CleU,0),10),0)-IFERROR(OFFSET('BDD PowerBI'!$A$1,MATCH(Consommation!$A32&amp;"\\"&amp;TEXT(DATE(YEAR(F$1)-1,MONTH(F$1),1),"JJMMAA"),CleU,0),10),0))</f>
        <v>0</v>
      </c>
      <c r="G32">
        <f ca="1">IF(IFERROR(OFFSET('BDD PowerBI'!$A$1,MATCH(Consommation!$A32&amp;"\\"&amp;TEXT(Consommation!G$1,"JJMMAA"),CleU,0),10),0)-IFERROR(OFFSET('BDD PowerBI'!$A$1,MATCH(Consommation!$A32&amp;"\\"&amp;TEXT(DATE(YEAR(G$1)-1,MONTH(G$1),1),"JJMMAA"),CleU,0),10),0)&lt;0,0,IFERROR(OFFSET('BDD PowerBI'!$A$1,MATCH(Consommation!$A32&amp;"\\"&amp;TEXT(Consommation!G$1,"JJMMAA"),CleU,0),10),0)-IFERROR(OFFSET('BDD PowerBI'!$A$1,MATCH(Consommation!$A32&amp;"\\"&amp;TEXT(DATE(YEAR(G$1)-1,MONTH(G$1),1),"JJMMAA"),CleU,0),10),0))</f>
        <v>0</v>
      </c>
      <c r="H32">
        <f ca="1">IF(IFERROR(OFFSET('BDD PowerBI'!$A$1,MATCH(Consommation!$A32&amp;"\\"&amp;TEXT(Consommation!H$1,"JJMMAA"),CleU,0),10),0)-IFERROR(OFFSET('BDD PowerBI'!$A$1,MATCH(Consommation!$A32&amp;"\\"&amp;TEXT(DATE(YEAR(H$1)-1,MONTH(H$1),1),"JJMMAA"),CleU,0),10),0)&lt;0,0,IFERROR(OFFSET('BDD PowerBI'!$A$1,MATCH(Consommation!$A32&amp;"\\"&amp;TEXT(Consommation!H$1,"JJMMAA"),CleU,0),10),0)-IFERROR(OFFSET('BDD PowerBI'!$A$1,MATCH(Consommation!$A32&amp;"\\"&amp;TEXT(DATE(YEAR(H$1)-1,MONTH(H$1),1),"JJMMAA"),CleU,0),10),0))</f>
        <v>0</v>
      </c>
      <c r="I32">
        <f ca="1">IF(IFERROR(OFFSET('BDD PowerBI'!$A$1,MATCH(Consommation!$A32&amp;"\\"&amp;TEXT(Consommation!I$1,"JJMMAA"),CleU,0),10),0)-IFERROR(OFFSET('BDD PowerBI'!$A$1,MATCH(Consommation!$A32&amp;"\\"&amp;TEXT(DATE(YEAR(I$1)-1,MONTH(I$1),1),"JJMMAA"),CleU,0),10),0)&lt;0,0,IFERROR(OFFSET('BDD PowerBI'!$A$1,MATCH(Consommation!$A32&amp;"\\"&amp;TEXT(Consommation!I$1,"JJMMAA"),CleU,0),10),0)-IFERROR(OFFSET('BDD PowerBI'!$A$1,MATCH(Consommation!$A32&amp;"\\"&amp;TEXT(DATE(YEAR(I$1)-1,MONTH(I$1),1),"JJMMAA"),CleU,0),10),0))</f>
        <v>0</v>
      </c>
      <c r="J32">
        <f ca="1">IF(IFERROR(OFFSET('BDD PowerBI'!$A$1,MATCH(Consommation!$A32&amp;"\\"&amp;TEXT(Consommation!J$1,"JJMMAA"),CleU,0),10),0)-IFERROR(OFFSET('BDD PowerBI'!$A$1,MATCH(Consommation!$A32&amp;"\\"&amp;TEXT(DATE(YEAR(J$1)-1,MONTH(J$1),1),"JJMMAA"),CleU,0),10),0)&lt;0,0,IFERROR(OFFSET('BDD PowerBI'!$A$1,MATCH(Consommation!$A32&amp;"\\"&amp;TEXT(Consommation!J$1,"JJMMAA"),CleU,0),10),0)-IFERROR(OFFSET('BDD PowerBI'!$A$1,MATCH(Consommation!$A32&amp;"\\"&amp;TEXT(DATE(YEAR(J$1)-1,MONTH(J$1),1),"JJMMAA"),CleU,0),10),0))</f>
        <v>0</v>
      </c>
      <c r="K32">
        <f ca="1">IF(IFERROR(OFFSET('BDD PowerBI'!$A$1,MATCH(Consommation!$A32&amp;"\\"&amp;TEXT(Consommation!K$1,"JJMMAA"),CleU,0),10),0)-IFERROR(OFFSET('BDD PowerBI'!$A$1,MATCH(Consommation!$A32&amp;"\\"&amp;TEXT(DATE(YEAR(K$1)-1,MONTH(K$1),1),"JJMMAA"),CleU,0),10),0)&lt;0,0,IFERROR(OFFSET('BDD PowerBI'!$A$1,MATCH(Consommation!$A32&amp;"\\"&amp;TEXT(Consommation!K$1,"JJMMAA"),CleU,0),10),0)-IFERROR(OFFSET('BDD PowerBI'!$A$1,MATCH(Consommation!$A32&amp;"\\"&amp;TEXT(DATE(YEAR(K$1)-1,MONTH(K$1),1),"JJMMAA"),CleU,0),10),0))</f>
        <v>0</v>
      </c>
      <c r="L32">
        <f ca="1">IF(IFERROR(OFFSET('BDD PowerBI'!$A$1,MATCH(Consommation!$A32&amp;"\\"&amp;TEXT(Consommation!L$1,"JJMMAA"),CleU,0),10),0)-IFERROR(OFFSET('BDD PowerBI'!$A$1,MATCH(Consommation!$A32&amp;"\\"&amp;TEXT(DATE(YEAR(L$1)-1,MONTH(L$1),1),"JJMMAA"),CleU,0),10),0)&lt;0,0,IFERROR(OFFSET('BDD PowerBI'!$A$1,MATCH(Consommation!$A32&amp;"\\"&amp;TEXT(Consommation!L$1,"JJMMAA"),CleU,0),10),0)-IFERROR(OFFSET('BDD PowerBI'!$A$1,MATCH(Consommation!$A32&amp;"\\"&amp;TEXT(DATE(YEAR(L$1)-1,MONTH(L$1),1),"JJMMAA"),CleU,0),10),0))</f>
        <v>0</v>
      </c>
      <c r="M32">
        <f ca="1">IF(IFERROR(OFFSET('BDD PowerBI'!$A$1,MATCH(Consommation!$A32&amp;"\\"&amp;TEXT(Consommation!M$1,"JJMMAA"),CleU,0),10),0)-IFERROR(OFFSET('BDD PowerBI'!$A$1,MATCH(Consommation!$A32&amp;"\\"&amp;TEXT(DATE(YEAR(M$1)-1,MONTH(M$1),1),"JJMMAA"),CleU,0),10),0)&lt;0,0,IFERROR(OFFSET('BDD PowerBI'!$A$1,MATCH(Consommation!$A32&amp;"\\"&amp;TEXT(Consommation!M$1,"JJMMAA"),CleU,0),10),0)-IFERROR(OFFSET('BDD PowerBI'!$A$1,MATCH(Consommation!$A32&amp;"\\"&amp;TEXT(DATE(YEAR(M$1)-1,MONTH(M$1),1),"JJMMAA"),CleU,0),10),0))</f>
        <v>17171.3</v>
      </c>
      <c r="N32">
        <f ca="1">IF(IFERROR(OFFSET('BDD PowerBI'!$A$1,MATCH(Consommation!$A32&amp;"\\"&amp;TEXT(Consommation!N$1,"JJMMAA"),CleU,0),10),0)-IFERROR(OFFSET('BDD PowerBI'!$A$1,MATCH(Consommation!$A32&amp;"\\"&amp;TEXT(DATE(YEAR(N$1)-1,MONTH(N$1),1),"JJMMAA"),CleU,0),10),0)&lt;0,0,IFERROR(OFFSET('BDD PowerBI'!$A$1,MATCH(Consommation!$A32&amp;"\\"&amp;TEXT(Consommation!N$1,"JJMMAA"),CleU,0),10),0)-IFERROR(OFFSET('BDD PowerBI'!$A$1,MATCH(Consommation!$A32&amp;"\\"&amp;TEXT(DATE(YEAR(N$1)-1,MONTH(N$1),1),"JJMMAA"),CleU,0),10),0))</f>
        <v>19891</v>
      </c>
      <c r="O32">
        <f ca="1">IF(IFERROR(OFFSET('BDD PowerBI'!$A$1,MATCH(Consommation!$A32&amp;"\\"&amp;TEXT(Consommation!O$1,"JJMMAA"),CleU,0),10),0)-IFERROR(OFFSET('BDD PowerBI'!$A$1,MATCH(Consommation!$A32&amp;"\\"&amp;TEXT(DATE(YEAR(O$1)-1,MONTH(O$1),1),"JJMMAA"),CleU,0),10),0)&lt;0,0,IFERROR(OFFSET('BDD PowerBI'!$A$1,MATCH(Consommation!$A32&amp;"\\"&amp;TEXT(Consommation!O$1,"JJMMAA"),CleU,0),10),0)-IFERROR(OFFSET('BDD PowerBI'!$A$1,MATCH(Consommation!$A32&amp;"\\"&amp;TEXT(DATE(YEAR(O$1)-1,MONTH(O$1),1),"JJMMAA"),CleU,0),10),0))</f>
        <v>22310.6</v>
      </c>
      <c r="P32">
        <f ca="1">IF(IFERROR(OFFSET('BDD PowerBI'!$A$1,MATCH(Consommation!$A32&amp;"\\"&amp;TEXT(Consommation!P$1,"JJMMAA"),CleU,0),10),0)-IFERROR(OFFSET('BDD PowerBI'!$A$1,MATCH(Consommation!$A32&amp;"\\"&amp;TEXT(DATE(YEAR(P$1)-1,MONTH(P$1),1),"JJMMAA"),CleU,0),10),0)&lt;0,0,IFERROR(OFFSET('BDD PowerBI'!$A$1,MATCH(Consommation!$A32&amp;"\\"&amp;TEXT(Consommation!P$1,"JJMMAA"),CleU,0),10),0)-IFERROR(OFFSET('BDD PowerBI'!$A$1,MATCH(Consommation!$A32&amp;"\\"&amp;TEXT(DATE(YEAR(P$1)-1,MONTH(P$1),1),"JJMMAA"),CleU,0),10),0))</f>
        <v>25225.7</v>
      </c>
      <c r="Q32">
        <f ca="1">IF(IFERROR(OFFSET('BDD PowerBI'!$A$1,MATCH(Consommation!$A32&amp;"\\"&amp;TEXT(Consommation!Q$1,"JJMMAA"),CleU,0),10),0)-IFERROR(OFFSET('BDD PowerBI'!$A$1,MATCH(Consommation!$A32&amp;"\\"&amp;TEXT(DATE(YEAR(Q$1)-1,MONTH(Q$1),1),"JJMMAA"),CleU,0),10),0)&lt;0,0,IFERROR(OFFSET('BDD PowerBI'!$A$1,MATCH(Consommation!$A32&amp;"\\"&amp;TEXT(Consommation!Q$1,"JJMMAA"),CleU,0),10),0)-IFERROR(OFFSET('BDD PowerBI'!$A$1,MATCH(Consommation!$A32&amp;"\\"&amp;TEXT(DATE(YEAR(Q$1)-1,MONTH(Q$1),1),"JJMMAA"),CleU,0),10),0))</f>
        <v>27500.03</v>
      </c>
      <c r="R32">
        <f ca="1">IF(IFERROR(OFFSET('BDD PowerBI'!$A$1,MATCH(Consommation!$A32&amp;"\\"&amp;TEXT(Consommation!R$1,"JJMMAA"),CleU,0),10),0)-IFERROR(OFFSET('BDD PowerBI'!$A$1,MATCH(Consommation!$A32&amp;"\\"&amp;TEXT(DATE(YEAR(R$1)-1,MONTH(R$1),1),"JJMMAA"),CleU,0),10),0)&lt;0,0,IFERROR(OFFSET('BDD PowerBI'!$A$1,MATCH(Consommation!$A32&amp;"\\"&amp;TEXT(Consommation!R$1,"JJMMAA"),CleU,0),10),0)-IFERROR(OFFSET('BDD PowerBI'!$A$1,MATCH(Consommation!$A32&amp;"\\"&amp;TEXT(DATE(YEAR(R$1)-1,MONTH(R$1),1),"JJMMAA"),CleU,0),10),0))</f>
        <v>29846.7</v>
      </c>
      <c r="S32">
        <f ca="1">IF(IFERROR(OFFSET('BDD PowerBI'!$A$1,MATCH(Consommation!$A32&amp;"\\"&amp;TEXT(Consommation!S$1,"JJMMAA"),CleU,0),10),0)-IFERROR(OFFSET('BDD PowerBI'!$A$1,MATCH(Consommation!$A32&amp;"\\"&amp;TEXT(DATE(YEAR(S$1)-1,MONTH(S$1),1),"JJMMAA"),CleU,0),10),0)&lt;0,0,IFERROR(OFFSET('BDD PowerBI'!$A$1,MATCH(Consommation!$A32&amp;"\\"&amp;TEXT(Consommation!S$1,"JJMMAA"),CleU,0),10),0)-IFERROR(OFFSET('BDD PowerBI'!$A$1,MATCH(Consommation!$A32&amp;"\\"&amp;TEXT(DATE(YEAR(S$1)-1,MONTH(S$1),1),"JJMMAA"),CleU,0),10),0))</f>
        <v>32509.5</v>
      </c>
      <c r="T32">
        <f ca="1">IF(IFERROR(OFFSET('BDD PowerBI'!$A$1,MATCH(Consommation!$A32&amp;"\\"&amp;TEXT(Consommation!T$1,"JJMMAA"),CleU,0),10),0)-IFERROR(OFFSET('BDD PowerBI'!$A$1,MATCH(Consommation!$A32&amp;"\\"&amp;TEXT(DATE(YEAR(T$1)-1,MONTH(T$1),1),"JJMMAA"),CleU,0),10),0)&lt;0,0,IFERROR(OFFSET('BDD PowerBI'!$A$1,MATCH(Consommation!$A32&amp;"\\"&amp;TEXT(Consommation!T$1,"JJMMAA"),CleU,0),10),0)-IFERROR(OFFSET('BDD PowerBI'!$A$1,MATCH(Consommation!$A32&amp;"\\"&amp;TEXT(DATE(YEAR(T$1)-1,MONTH(T$1),1),"JJMMAA"),CleU,0),10),0))</f>
        <v>34816.300000000003</v>
      </c>
      <c r="U32">
        <f ca="1">IF(IFERROR(OFFSET('BDD PowerBI'!$A$1,MATCH(Consommation!$A32&amp;"\\"&amp;TEXT(Consommation!U$1,"JJMMAA"),CleU,0),10),0)-IFERROR(OFFSET('BDD PowerBI'!$A$1,MATCH(Consommation!$A32&amp;"\\"&amp;TEXT(DATE(YEAR(U$1)-1,MONTH(U$1),1),"JJMMAA"),CleU,0),10),0)&lt;0,0,IFERROR(OFFSET('BDD PowerBI'!$A$1,MATCH(Consommation!$A32&amp;"\\"&amp;TEXT(Consommation!U$1,"JJMMAA"),CleU,0),10),0)-IFERROR(OFFSET('BDD PowerBI'!$A$1,MATCH(Consommation!$A32&amp;"\\"&amp;TEXT(DATE(YEAR(U$1)-1,MONTH(U$1),1),"JJMMAA"),CleU,0),10),0))</f>
        <v>37416.400000000001</v>
      </c>
      <c r="V32">
        <f ca="1">IF(IFERROR(OFFSET('BDD PowerBI'!$A$1,MATCH(Consommation!$A32&amp;"\\"&amp;TEXT(Consommation!V$1,"JJMMAA"),CleU,0),10),0)-IFERROR(OFFSET('BDD PowerBI'!$A$1,MATCH(Consommation!$A32&amp;"\\"&amp;TEXT(DATE(YEAR(V$1)-1,MONTH(V$1),1),"JJMMAA"),CleU,0),10),0)&lt;0,0,IFERROR(OFFSET('BDD PowerBI'!$A$1,MATCH(Consommation!$A32&amp;"\\"&amp;TEXT(Consommation!V$1,"JJMMAA"),CleU,0),10),0)-IFERROR(OFFSET('BDD PowerBI'!$A$1,MATCH(Consommation!$A32&amp;"\\"&amp;TEXT(DATE(YEAR(V$1)-1,MONTH(V$1),1),"JJMMAA"),CleU,0),10),0))</f>
        <v>39884.199999999997</v>
      </c>
      <c r="W32">
        <f ca="1">IF(IFERROR(OFFSET('BDD PowerBI'!$A$1,MATCH(Consommation!$A32&amp;"\\"&amp;TEXT(Consommation!W$1,"JJMMAA"),CleU,0),10),0)-IFERROR(OFFSET('BDD PowerBI'!$A$1,MATCH(Consommation!$A32&amp;"\\"&amp;TEXT(DATE(YEAR(W$1)-1,MONTH(W$1),1),"JJMMAA"),CleU,0),10),0)&lt;0,0,IFERROR(OFFSET('BDD PowerBI'!$A$1,MATCH(Consommation!$A32&amp;"\\"&amp;TEXT(Consommation!W$1,"JJMMAA"),CleU,0),10),0)-IFERROR(OFFSET('BDD PowerBI'!$A$1,MATCH(Consommation!$A32&amp;"\\"&amp;TEXT(DATE(YEAR(W$1)-1,MONTH(W$1),1),"JJMMAA"),CleU,0),10),0))</f>
        <v>42648.9</v>
      </c>
      <c r="X32">
        <f ca="1">IF(IFERROR(OFFSET('BDD PowerBI'!$A$1,MATCH(Consommation!$A32&amp;"\\"&amp;TEXT(Consommation!X$1,"JJMMAA"),CleU,0),10),0)-IFERROR(OFFSET('BDD PowerBI'!$A$1,MATCH(Consommation!$A32&amp;"\\"&amp;TEXT(DATE(YEAR(X$1)-1,MONTH(X$1),1),"JJMMAA"),CleU,0),10),0)&lt;0,0,IFERROR(OFFSET('BDD PowerBI'!$A$1,MATCH(Consommation!$A32&amp;"\\"&amp;TEXT(Consommation!X$1,"JJMMAA"),CleU,0),10),0)-IFERROR(OFFSET('BDD PowerBI'!$A$1,MATCH(Consommation!$A32&amp;"\\"&amp;TEXT(DATE(YEAR(X$1)-1,MONTH(X$1),1),"JJMMAA"),CleU,0),10),0))</f>
        <v>0</v>
      </c>
      <c r="Y32">
        <f ca="1">IF(IFERROR(OFFSET('BDD PowerBI'!$A$1,MATCH(Consommation!$A32&amp;"\\"&amp;TEXT(Consommation!Y$1,"JJMMAA"),CleU,0),10),0)-IFERROR(OFFSET('BDD PowerBI'!$A$1,MATCH(Consommation!$A32&amp;"\\"&amp;TEXT(DATE(YEAR(Y$1)-1,MONTH(Y$1),1),"JJMMAA"),CleU,0),10),0)&lt;0,0,IFERROR(OFFSET('BDD PowerBI'!$A$1,MATCH(Consommation!$A32&amp;"\\"&amp;TEXT(Consommation!Y$1,"JJMMAA"),CleU,0),10),0)-IFERROR(OFFSET('BDD PowerBI'!$A$1,MATCH(Consommation!$A32&amp;"\\"&amp;TEXT(DATE(YEAR(Y$1)-1,MONTH(Y$1),1),"JJMMAA"),CleU,0),10),0))</f>
        <v>0</v>
      </c>
      <c r="Z32">
        <f ca="1">IF(IFERROR(OFFSET('BDD PowerBI'!$A$1,MATCH(Consommation!$A32&amp;"\\"&amp;TEXT(Consommation!Z$1,"JJMMAA"),CleU,0),10),0)-IFERROR(OFFSET('BDD PowerBI'!$A$1,MATCH(Consommation!$A32&amp;"\\"&amp;TEXT(DATE(YEAR(Z$1)-1,MONTH(Z$1),1),"JJMMAA"),CleU,0),10),0)&lt;0,0,IFERROR(OFFSET('BDD PowerBI'!$A$1,MATCH(Consommation!$A32&amp;"\\"&amp;TEXT(Consommation!Z$1,"JJMMAA"),CleU,0),10),0)-IFERROR(OFFSET('BDD PowerBI'!$A$1,MATCH(Consommation!$A32&amp;"\\"&amp;TEXT(DATE(YEAR(Z$1)-1,MONTH(Z$1),1),"JJMMAA"),CleU,0),10),0))</f>
        <v>0</v>
      </c>
      <c r="AA32">
        <f ca="1">IF(IFERROR(OFFSET('BDD PowerBI'!$A$1,MATCH(Consommation!$A32&amp;"\\"&amp;TEXT(Consommation!AA$1,"JJMMAA"),CleU,0),10),0)-IFERROR(OFFSET('BDD PowerBI'!$A$1,MATCH(Consommation!$A32&amp;"\\"&amp;TEXT(DATE(YEAR(AA$1)-1,MONTH(AA$1),1),"JJMMAA"),CleU,0),10),0)&lt;0,0,IFERROR(OFFSET('BDD PowerBI'!$A$1,MATCH(Consommation!$A32&amp;"\\"&amp;TEXT(Consommation!AA$1,"JJMMAA"),CleU,0),10),0)-IFERROR(OFFSET('BDD PowerBI'!$A$1,MATCH(Consommation!$A32&amp;"\\"&amp;TEXT(DATE(YEAR(AA$1)-1,MONTH(AA$1),1),"JJMMAA"),CleU,0),10),0))</f>
        <v>0</v>
      </c>
      <c r="AB32">
        <f ca="1">IF(IFERROR(OFFSET('BDD PowerBI'!$A$1,MATCH(Consommation!$A32&amp;"\\"&amp;TEXT(Consommation!AB$1,"JJMMAA"),CleU,0),10),0)-IFERROR(OFFSET('BDD PowerBI'!$A$1,MATCH(Consommation!$A32&amp;"\\"&amp;TEXT(DATE(YEAR(AB$1)-1,MONTH(AB$1),1),"JJMMAA"),CleU,0),10),0)&lt;0,0,IFERROR(OFFSET('BDD PowerBI'!$A$1,MATCH(Consommation!$A32&amp;"\\"&amp;TEXT(Consommation!AB$1,"JJMMAA"),CleU,0),10),0)-IFERROR(OFFSET('BDD PowerBI'!$A$1,MATCH(Consommation!$A32&amp;"\\"&amp;TEXT(DATE(YEAR(AB$1)-1,MONTH(AB$1),1),"JJMMAA"),CleU,0),10),0))</f>
        <v>0</v>
      </c>
      <c r="AC32">
        <f ca="1">IF(IFERROR(OFFSET('BDD PowerBI'!$A$1,MATCH(Consommation!$A32&amp;"\\"&amp;TEXT(Consommation!AC$1,"JJMMAA"),CleU,0),10),0)-IFERROR(OFFSET('BDD PowerBI'!$A$1,MATCH(Consommation!$A32&amp;"\\"&amp;TEXT(DATE(YEAR(AC$1)-1,MONTH(AC$1),1),"JJMMAA"),CleU,0),10),0)&lt;0,0,IFERROR(OFFSET('BDD PowerBI'!$A$1,MATCH(Consommation!$A32&amp;"\\"&amp;TEXT(Consommation!AC$1,"JJMMAA"),CleU,0),10),0)-IFERROR(OFFSET('BDD PowerBI'!$A$1,MATCH(Consommation!$A32&amp;"\\"&amp;TEXT(DATE(YEAR(AC$1)-1,MONTH(AC$1),1),"JJMMAA"),CleU,0),10),0))</f>
        <v>0</v>
      </c>
      <c r="AD32">
        <f ca="1">IF(IFERROR(OFFSET('BDD PowerBI'!$A$1,MATCH(Consommation!$A32&amp;"\\"&amp;TEXT(Consommation!AD$1,"JJMMAA"),CleU,0),10),0)-IFERROR(OFFSET('BDD PowerBI'!$A$1,MATCH(Consommation!$A32&amp;"\\"&amp;TEXT(DATE(YEAR(AD$1)-1,MONTH(AD$1),1),"JJMMAA"),CleU,0),10),0)&lt;0,0,IFERROR(OFFSET('BDD PowerBI'!$A$1,MATCH(Consommation!$A32&amp;"\\"&amp;TEXT(Consommation!AD$1,"JJMMAA"),CleU,0),10),0)-IFERROR(OFFSET('BDD PowerBI'!$A$1,MATCH(Consommation!$A32&amp;"\\"&amp;TEXT(DATE(YEAR(AD$1)-1,MONTH(AD$1),1),"JJMMAA"),CleU,0),10),0))</f>
        <v>0</v>
      </c>
      <c r="AE32">
        <f ca="1">IF(IFERROR(OFFSET('BDD PowerBI'!$A$1,MATCH(Consommation!$A32&amp;"\\"&amp;TEXT(Consommation!AE$1,"JJMMAA"),CleU,0),10),0)-IFERROR(OFFSET('BDD PowerBI'!$A$1,MATCH(Consommation!$A32&amp;"\\"&amp;TEXT(DATE(YEAR(AE$1)-1,MONTH(AE$1),1),"JJMMAA"),CleU,0),10),0)&lt;0,0,IFERROR(OFFSET('BDD PowerBI'!$A$1,MATCH(Consommation!$A32&amp;"\\"&amp;TEXT(Consommation!AE$1,"JJMMAA"),CleU,0),10),0)-IFERROR(OFFSET('BDD PowerBI'!$A$1,MATCH(Consommation!$A32&amp;"\\"&amp;TEXT(DATE(YEAR(AE$1)-1,MONTH(AE$1),1),"JJMMAA"),CleU,0),10),0))</f>
        <v>0</v>
      </c>
    </row>
    <row r="33" spans="1:31" x14ac:dyDescent="0.25">
      <c r="A33" t="s">
        <v>164</v>
      </c>
      <c r="B33">
        <f ca="1">IF(IFERROR(OFFSET('BDD PowerBI'!$A$1,MATCH(Consommation!$A33&amp;"\\"&amp;TEXT(Consommation!B$1,"JJMMAA"),CleU,0),10),0)-IFERROR(OFFSET('BDD PowerBI'!$A$1,MATCH(Consommation!$A33&amp;"\\"&amp;TEXT(DATE(YEAR(B$1)-1,MONTH(B$1),1),"JJMMAA"),CleU,0),10),0)&lt;0,0,IFERROR(OFFSET('BDD PowerBI'!$A$1,MATCH(Consommation!$A33&amp;"\\"&amp;TEXT(Consommation!B$1,"JJMMAA"),CleU,0),10),0)-IFERROR(OFFSET('BDD PowerBI'!$A$1,MATCH(Consommation!$A33&amp;"\\"&amp;TEXT(DATE(YEAR(B$1)-1,MONTH(B$1),1),"JJMMAA"),CleU,0),10),0))</f>
        <v>0</v>
      </c>
      <c r="C33">
        <f ca="1">IF(IFERROR(OFFSET('BDD PowerBI'!$A$1,MATCH(Consommation!$A33&amp;"\\"&amp;TEXT(Consommation!C$1,"JJMMAA"),CleU,0),10),0)-IFERROR(OFFSET('BDD PowerBI'!$A$1,MATCH(Consommation!$A33&amp;"\\"&amp;TEXT(DATE(YEAR(C$1)-1,MONTH(C$1),1),"JJMMAA"),CleU,0),10),0)&lt;0,0,IFERROR(OFFSET('BDD PowerBI'!$A$1,MATCH(Consommation!$A33&amp;"\\"&amp;TEXT(Consommation!C$1,"JJMMAA"),CleU,0),10),0)-IFERROR(OFFSET('BDD PowerBI'!$A$1,MATCH(Consommation!$A33&amp;"\\"&amp;TEXT(DATE(YEAR(C$1)-1,MONTH(C$1),1),"JJMMAA"),CleU,0),10),0))</f>
        <v>0</v>
      </c>
      <c r="D33">
        <f ca="1">IF(IFERROR(OFFSET('BDD PowerBI'!$A$1,MATCH(Consommation!$A33&amp;"\\"&amp;TEXT(Consommation!D$1,"JJMMAA"),CleU,0),10),0)-IFERROR(OFFSET('BDD PowerBI'!$A$1,MATCH(Consommation!$A33&amp;"\\"&amp;TEXT(DATE(YEAR(D$1)-1,MONTH(D$1),1),"JJMMAA"),CleU,0),10),0)&lt;0,0,IFERROR(OFFSET('BDD PowerBI'!$A$1,MATCH(Consommation!$A33&amp;"\\"&amp;TEXT(Consommation!D$1,"JJMMAA"),CleU,0),10),0)-IFERROR(OFFSET('BDD PowerBI'!$A$1,MATCH(Consommation!$A33&amp;"\\"&amp;TEXT(DATE(YEAR(D$1)-1,MONTH(D$1),1),"JJMMAA"),CleU,0),10),0))</f>
        <v>0</v>
      </c>
      <c r="E33">
        <f ca="1">IF(IFERROR(OFFSET('BDD PowerBI'!$A$1,MATCH(Consommation!$A33&amp;"\\"&amp;TEXT(Consommation!E$1,"JJMMAA"),CleU,0),10),0)-IFERROR(OFFSET('BDD PowerBI'!$A$1,MATCH(Consommation!$A33&amp;"\\"&amp;TEXT(DATE(YEAR(E$1)-1,MONTH(E$1),1),"JJMMAA"),CleU,0),10),0)&lt;0,0,IFERROR(OFFSET('BDD PowerBI'!$A$1,MATCH(Consommation!$A33&amp;"\\"&amp;TEXT(Consommation!E$1,"JJMMAA"),CleU,0),10),0)-IFERROR(OFFSET('BDD PowerBI'!$A$1,MATCH(Consommation!$A33&amp;"\\"&amp;TEXT(DATE(YEAR(E$1)-1,MONTH(E$1),1),"JJMMAA"),CleU,0),10),0))</f>
        <v>0</v>
      </c>
      <c r="F33">
        <f ca="1">IF(IFERROR(OFFSET('BDD PowerBI'!$A$1,MATCH(Consommation!$A33&amp;"\\"&amp;TEXT(Consommation!F$1,"JJMMAA"),CleU,0),10),0)-IFERROR(OFFSET('BDD PowerBI'!$A$1,MATCH(Consommation!$A33&amp;"\\"&amp;TEXT(DATE(YEAR(F$1)-1,MONTH(F$1),1),"JJMMAA"),CleU,0),10),0)&lt;0,0,IFERROR(OFFSET('BDD PowerBI'!$A$1,MATCH(Consommation!$A33&amp;"\\"&amp;TEXT(Consommation!F$1,"JJMMAA"),CleU,0),10),0)-IFERROR(OFFSET('BDD PowerBI'!$A$1,MATCH(Consommation!$A33&amp;"\\"&amp;TEXT(DATE(YEAR(F$1)-1,MONTH(F$1),1),"JJMMAA"),CleU,0),10),0))</f>
        <v>0</v>
      </c>
      <c r="G33">
        <f ca="1">IF(IFERROR(OFFSET('BDD PowerBI'!$A$1,MATCH(Consommation!$A33&amp;"\\"&amp;TEXT(Consommation!G$1,"JJMMAA"),CleU,0),10),0)-IFERROR(OFFSET('BDD PowerBI'!$A$1,MATCH(Consommation!$A33&amp;"\\"&amp;TEXT(DATE(YEAR(G$1)-1,MONTH(G$1),1),"JJMMAA"),CleU,0),10),0)&lt;0,0,IFERROR(OFFSET('BDD PowerBI'!$A$1,MATCH(Consommation!$A33&amp;"\\"&amp;TEXT(Consommation!G$1,"JJMMAA"),CleU,0),10),0)-IFERROR(OFFSET('BDD PowerBI'!$A$1,MATCH(Consommation!$A33&amp;"\\"&amp;TEXT(DATE(YEAR(G$1)-1,MONTH(G$1),1),"JJMMAA"),CleU,0),10),0))</f>
        <v>0</v>
      </c>
      <c r="H33">
        <f ca="1">IF(IFERROR(OFFSET('BDD PowerBI'!$A$1,MATCH(Consommation!$A33&amp;"\\"&amp;TEXT(Consommation!H$1,"JJMMAA"),CleU,0),10),0)-IFERROR(OFFSET('BDD PowerBI'!$A$1,MATCH(Consommation!$A33&amp;"\\"&amp;TEXT(DATE(YEAR(H$1)-1,MONTH(H$1),1),"JJMMAA"),CleU,0),10),0)&lt;0,0,IFERROR(OFFSET('BDD PowerBI'!$A$1,MATCH(Consommation!$A33&amp;"\\"&amp;TEXT(Consommation!H$1,"JJMMAA"),CleU,0),10),0)-IFERROR(OFFSET('BDD PowerBI'!$A$1,MATCH(Consommation!$A33&amp;"\\"&amp;TEXT(DATE(YEAR(H$1)-1,MONTH(H$1),1),"JJMMAA"),CleU,0),10),0))</f>
        <v>0</v>
      </c>
      <c r="I33">
        <f ca="1">IF(IFERROR(OFFSET('BDD PowerBI'!$A$1,MATCH(Consommation!$A33&amp;"\\"&amp;TEXT(Consommation!I$1,"JJMMAA"),CleU,0),10),0)-IFERROR(OFFSET('BDD PowerBI'!$A$1,MATCH(Consommation!$A33&amp;"\\"&amp;TEXT(DATE(YEAR(I$1)-1,MONTH(I$1),1),"JJMMAA"),CleU,0),10),0)&lt;0,0,IFERROR(OFFSET('BDD PowerBI'!$A$1,MATCH(Consommation!$A33&amp;"\\"&amp;TEXT(Consommation!I$1,"JJMMAA"),CleU,0),10),0)-IFERROR(OFFSET('BDD PowerBI'!$A$1,MATCH(Consommation!$A33&amp;"\\"&amp;TEXT(DATE(YEAR(I$1)-1,MONTH(I$1),1),"JJMMAA"),CleU,0),10),0))</f>
        <v>0</v>
      </c>
      <c r="J33">
        <f ca="1">IF(IFERROR(OFFSET('BDD PowerBI'!$A$1,MATCH(Consommation!$A33&amp;"\\"&amp;TEXT(Consommation!J$1,"JJMMAA"),CleU,0),10),0)-IFERROR(OFFSET('BDD PowerBI'!$A$1,MATCH(Consommation!$A33&amp;"\\"&amp;TEXT(DATE(YEAR(J$1)-1,MONTH(J$1),1),"JJMMAA"),CleU,0),10),0)&lt;0,0,IFERROR(OFFSET('BDD PowerBI'!$A$1,MATCH(Consommation!$A33&amp;"\\"&amp;TEXT(Consommation!J$1,"JJMMAA"),CleU,0),10),0)-IFERROR(OFFSET('BDD PowerBI'!$A$1,MATCH(Consommation!$A33&amp;"\\"&amp;TEXT(DATE(YEAR(J$1)-1,MONTH(J$1),1),"JJMMAA"),CleU,0),10),0))</f>
        <v>0</v>
      </c>
      <c r="K33">
        <f ca="1">IF(IFERROR(OFFSET('BDD PowerBI'!$A$1,MATCH(Consommation!$A33&amp;"\\"&amp;TEXT(Consommation!K$1,"JJMMAA"),CleU,0),10),0)-IFERROR(OFFSET('BDD PowerBI'!$A$1,MATCH(Consommation!$A33&amp;"\\"&amp;TEXT(DATE(YEAR(K$1)-1,MONTH(K$1),1),"JJMMAA"),CleU,0),10),0)&lt;0,0,IFERROR(OFFSET('BDD PowerBI'!$A$1,MATCH(Consommation!$A33&amp;"\\"&amp;TEXT(Consommation!K$1,"JJMMAA"),CleU,0),10),0)-IFERROR(OFFSET('BDD PowerBI'!$A$1,MATCH(Consommation!$A33&amp;"\\"&amp;TEXT(DATE(YEAR(K$1)-1,MONTH(K$1),1),"JJMMAA"),CleU,0),10),0))</f>
        <v>0</v>
      </c>
      <c r="L33">
        <f ca="1">IF(IFERROR(OFFSET('BDD PowerBI'!$A$1,MATCH(Consommation!$A33&amp;"\\"&amp;TEXT(Consommation!L$1,"JJMMAA"),CleU,0),10),0)-IFERROR(OFFSET('BDD PowerBI'!$A$1,MATCH(Consommation!$A33&amp;"\\"&amp;TEXT(DATE(YEAR(L$1)-1,MONTH(L$1),1),"JJMMAA"),CleU,0),10),0)&lt;0,0,IFERROR(OFFSET('BDD PowerBI'!$A$1,MATCH(Consommation!$A33&amp;"\\"&amp;TEXT(Consommation!L$1,"JJMMAA"),CleU,0),10),0)-IFERROR(OFFSET('BDD PowerBI'!$A$1,MATCH(Consommation!$A33&amp;"\\"&amp;TEXT(DATE(YEAR(L$1)-1,MONTH(L$1),1),"JJMMAA"),CleU,0),10),0))</f>
        <v>0</v>
      </c>
      <c r="M33">
        <f ca="1">IF(IFERROR(OFFSET('BDD PowerBI'!$A$1,MATCH(Consommation!$A33&amp;"\\"&amp;TEXT(Consommation!M$1,"JJMMAA"),CleU,0),10),0)-IFERROR(OFFSET('BDD PowerBI'!$A$1,MATCH(Consommation!$A33&amp;"\\"&amp;TEXT(DATE(YEAR(M$1)-1,MONTH(M$1),1),"JJMMAA"),CleU,0),10),0)&lt;0,0,IFERROR(OFFSET('BDD PowerBI'!$A$1,MATCH(Consommation!$A33&amp;"\\"&amp;TEXT(Consommation!M$1,"JJMMAA"),CleU,0),10),0)-IFERROR(OFFSET('BDD PowerBI'!$A$1,MATCH(Consommation!$A33&amp;"\\"&amp;TEXT(DATE(YEAR(M$1)-1,MONTH(M$1),1),"JJMMAA"),CleU,0),10),0))</f>
        <v>15261</v>
      </c>
      <c r="N33">
        <f ca="1">IF(IFERROR(OFFSET('BDD PowerBI'!$A$1,MATCH(Consommation!$A33&amp;"\\"&amp;TEXT(Consommation!N$1,"JJMMAA"),CleU,0),10),0)-IFERROR(OFFSET('BDD PowerBI'!$A$1,MATCH(Consommation!$A33&amp;"\\"&amp;TEXT(DATE(YEAR(N$1)-1,MONTH(N$1),1),"JJMMAA"),CleU,0),10),0)&lt;0,0,IFERROR(OFFSET('BDD PowerBI'!$A$1,MATCH(Consommation!$A33&amp;"\\"&amp;TEXT(Consommation!N$1,"JJMMAA"),CleU,0),10),0)-IFERROR(OFFSET('BDD PowerBI'!$A$1,MATCH(Consommation!$A33&amp;"\\"&amp;TEXT(DATE(YEAR(N$1)-1,MONTH(N$1),1),"JJMMAA"),CleU,0),10),0))</f>
        <v>17739.3</v>
      </c>
      <c r="O33">
        <f ca="1">IF(IFERROR(OFFSET('BDD PowerBI'!$A$1,MATCH(Consommation!$A33&amp;"\\"&amp;TEXT(Consommation!O$1,"JJMMAA"),CleU,0),10),0)-IFERROR(OFFSET('BDD PowerBI'!$A$1,MATCH(Consommation!$A33&amp;"\\"&amp;TEXT(DATE(YEAR(O$1)-1,MONTH(O$1),1),"JJMMAA"),CleU,0),10),0)&lt;0,0,IFERROR(OFFSET('BDD PowerBI'!$A$1,MATCH(Consommation!$A33&amp;"\\"&amp;TEXT(Consommation!O$1,"JJMMAA"),CleU,0),10),0)-IFERROR(OFFSET('BDD PowerBI'!$A$1,MATCH(Consommation!$A33&amp;"\\"&amp;TEXT(DATE(YEAR(O$1)-1,MONTH(O$1),1),"JJMMAA"),CleU,0),10),0))</f>
        <v>19931.5</v>
      </c>
      <c r="P33">
        <f ca="1">IF(IFERROR(OFFSET('BDD PowerBI'!$A$1,MATCH(Consommation!$A33&amp;"\\"&amp;TEXT(Consommation!P$1,"JJMMAA"),CleU,0),10),0)-IFERROR(OFFSET('BDD PowerBI'!$A$1,MATCH(Consommation!$A33&amp;"\\"&amp;TEXT(DATE(YEAR(P$1)-1,MONTH(P$1),1),"JJMMAA"),CleU,0),10),0)&lt;0,0,IFERROR(OFFSET('BDD PowerBI'!$A$1,MATCH(Consommation!$A33&amp;"\\"&amp;TEXT(Consommation!P$1,"JJMMAA"),CleU,0),10),0)-IFERROR(OFFSET('BDD PowerBI'!$A$1,MATCH(Consommation!$A33&amp;"\\"&amp;TEXT(DATE(YEAR(P$1)-1,MONTH(P$1),1),"JJMMAA"),CleU,0),10),0))</f>
        <v>22541.599999999999</v>
      </c>
      <c r="Q33">
        <f ca="1">IF(IFERROR(OFFSET('BDD PowerBI'!$A$1,MATCH(Consommation!$A33&amp;"\\"&amp;TEXT(Consommation!Q$1,"JJMMAA"),CleU,0),10),0)-IFERROR(OFFSET('BDD PowerBI'!$A$1,MATCH(Consommation!$A33&amp;"\\"&amp;TEXT(DATE(YEAR(Q$1)-1,MONTH(Q$1),1),"JJMMAA"),CleU,0),10),0)&lt;0,0,IFERROR(OFFSET('BDD PowerBI'!$A$1,MATCH(Consommation!$A33&amp;"\\"&amp;TEXT(Consommation!Q$1,"JJMMAA"),CleU,0),10),0)-IFERROR(OFFSET('BDD PowerBI'!$A$1,MATCH(Consommation!$A33&amp;"\\"&amp;TEXT(DATE(YEAR(Q$1)-1,MONTH(Q$1),1),"JJMMAA"),CleU,0),10),0))</f>
        <v>24645</v>
      </c>
      <c r="R33">
        <f ca="1">IF(IFERROR(OFFSET('BDD PowerBI'!$A$1,MATCH(Consommation!$A33&amp;"\\"&amp;TEXT(Consommation!R$1,"JJMMAA"),CleU,0),10),0)-IFERROR(OFFSET('BDD PowerBI'!$A$1,MATCH(Consommation!$A33&amp;"\\"&amp;TEXT(DATE(YEAR(R$1)-1,MONTH(R$1),1),"JJMMAA"),CleU,0),10),0)&lt;0,0,IFERROR(OFFSET('BDD PowerBI'!$A$1,MATCH(Consommation!$A33&amp;"\\"&amp;TEXT(Consommation!R$1,"JJMMAA"),CleU,0),10),0)-IFERROR(OFFSET('BDD PowerBI'!$A$1,MATCH(Consommation!$A33&amp;"\\"&amp;TEXT(DATE(YEAR(R$1)-1,MONTH(R$1),1),"JJMMAA"),CleU,0),10),0))</f>
        <v>26770.5</v>
      </c>
      <c r="S33">
        <f ca="1">IF(IFERROR(OFFSET('BDD PowerBI'!$A$1,MATCH(Consommation!$A33&amp;"\\"&amp;TEXT(Consommation!S$1,"JJMMAA"),CleU,0),10),0)-IFERROR(OFFSET('BDD PowerBI'!$A$1,MATCH(Consommation!$A33&amp;"\\"&amp;TEXT(DATE(YEAR(S$1)-1,MONTH(S$1),1),"JJMMAA"),CleU,0),10),0)&lt;0,0,IFERROR(OFFSET('BDD PowerBI'!$A$1,MATCH(Consommation!$A33&amp;"\\"&amp;TEXT(Consommation!S$1,"JJMMAA"),CleU,0),10),0)-IFERROR(OFFSET('BDD PowerBI'!$A$1,MATCH(Consommation!$A33&amp;"\\"&amp;TEXT(DATE(YEAR(S$1)-1,MONTH(S$1),1),"JJMMAA"),CleU,0),10),0))</f>
        <v>29143</v>
      </c>
      <c r="T33">
        <f ca="1">IF(IFERROR(OFFSET('BDD PowerBI'!$A$1,MATCH(Consommation!$A33&amp;"\\"&amp;TEXT(Consommation!T$1,"JJMMAA"),CleU,0),10),0)-IFERROR(OFFSET('BDD PowerBI'!$A$1,MATCH(Consommation!$A33&amp;"\\"&amp;TEXT(DATE(YEAR(T$1)-1,MONTH(T$1),1),"JJMMAA"),CleU,0),10),0)&lt;0,0,IFERROR(OFFSET('BDD PowerBI'!$A$1,MATCH(Consommation!$A33&amp;"\\"&amp;TEXT(Consommation!T$1,"JJMMAA"),CleU,0),10),0)-IFERROR(OFFSET('BDD PowerBI'!$A$1,MATCH(Consommation!$A33&amp;"\\"&amp;TEXT(DATE(YEAR(T$1)-1,MONTH(T$1),1),"JJMMAA"),CleU,0),10),0))</f>
        <v>31275.1</v>
      </c>
      <c r="U33">
        <f ca="1">IF(IFERROR(OFFSET('BDD PowerBI'!$A$1,MATCH(Consommation!$A33&amp;"\\"&amp;TEXT(Consommation!U$1,"JJMMAA"),CleU,0),10),0)-IFERROR(OFFSET('BDD PowerBI'!$A$1,MATCH(Consommation!$A33&amp;"\\"&amp;TEXT(DATE(YEAR(U$1)-1,MONTH(U$1),1),"JJMMAA"),CleU,0),10),0)&lt;0,0,IFERROR(OFFSET('BDD PowerBI'!$A$1,MATCH(Consommation!$A33&amp;"\\"&amp;TEXT(Consommation!U$1,"JJMMAA"),CleU,0),10),0)-IFERROR(OFFSET('BDD PowerBI'!$A$1,MATCH(Consommation!$A33&amp;"\\"&amp;TEXT(DATE(YEAR(U$1)-1,MONTH(U$1),1),"JJMMAA"),CleU,0),10),0))</f>
        <v>33625.4</v>
      </c>
      <c r="V33">
        <f ca="1">IF(IFERROR(OFFSET('BDD PowerBI'!$A$1,MATCH(Consommation!$A33&amp;"\\"&amp;TEXT(Consommation!V$1,"JJMMAA"),CleU,0),10),0)-IFERROR(OFFSET('BDD PowerBI'!$A$1,MATCH(Consommation!$A33&amp;"\\"&amp;TEXT(DATE(YEAR(V$1)-1,MONTH(V$1),1),"JJMMAA"),CleU,0),10),0)&lt;0,0,IFERROR(OFFSET('BDD PowerBI'!$A$1,MATCH(Consommation!$A33&amp;"\\"&amp;TEXT(Consommation!V$1,"JJMMAA"),CleU,0),10),0)-IFERROR(OFFSET('BDD PowerBI'!$A$1,MATCH(Consommation!$A33&amp;"\\"&amp;TEXT(DATE(YEAR(V$1)-1,MONTH(V$1),1),"JJMMAA"),CleU,0),10),0))</f>
        <v>35810.800000000003</v>
      </c>
      <c r="W33">
        <f ca="1">IF(IFERROR(OFFSET('BDD PowerBI'!$A$1,MATCH(Consommation!$A33&amp;"\\"&amp;TEXT(Consommation!W$1,"JJMMAA"),CleU,0),10),0)-IFERROR(OFFSET('BDD PowerBI'!$A$1,MATCH(Consommation!$A33&amp;"\\"&amp;TEXT(DATE(YEAR(W$1)-1,MONTH(W$1),1),"JJMMAA"),CleU,0),10),0)&lt;0,0,IFERROR(OFFSET('BDD PowerBI'!$A$1,MATCH(Consommation!$A33&amp;"\\"&amp;TEXT(Consommation!W$1,"JJMMAA"),CleU,0),10),0)-IFERROR(OFFSET('BDD PowerBI'!$A$1,MATCH(Consommation!$A33&amp;"\\"&amp;TEXT(DATE(YEAR(W$1)-1,MONTH(W$1),1),"JJMMAA"),CleU,0),10),0))</f>
        <v>38186.1</v>
      </c>
      <c r="X33">
        <f ca="1">IF(IFERROR(OFFSET('BDD PowerBI'!$A$1,MATCH(Consommation!$A33&amp;"\\"&amp;TEXT(Consommation!X$1,"JJMMAA"),CleU,0),10),0)-IFERROR(OFFSET('BDD PowerBI'!$A$1,MATCH(Consommation!$A33&amp;"\\"&amp;TEXT(DATE(YEAR(X$1)-1,MONTH(X$1),1),"JJMMAA"),CleU,0),10),0)&lt;0,0,IFERROR(OFFSET('BDD PowerBI'!$A$1,MATCH(Consommation!$A33&amp;"\\"&amp;TEXT(Consommation!X$1,"JJMMAA"),CleU,0),10),0)-IFERROR(OFFSET('BDD PowerBI'!$A$1,MATCH(Consommation!$A33&amp;"\\"&amp;TEXT(DATE(YEAR(X$1)-1,MONTH(X$1),1),"JJMMAA"),CleU,0),10),0))</f>
        <v>0</v>
      </c>
      <c r="Y33">
        <f ca="1">IF(IFERROR(OFFSET('BDD PowerBI'!$A$1,MATCH(Consommation!$A33&amp;"\\"&amp;TEXT(Consommation!Y$1,"JJMMAA"),CleU,0),10),0)-IFERROR(OFFSET('BDD PowerBI'!$A$1,MATCH(Consommation!$A33&amp;"\\"&amp;TEXT(DATE(YEAR(Y$1)-1,MONTH(Y$1),1),"JJMMAA"),CleU,0),10),0)&lt;0,0,IFERROR(OFFSET('BDD PowerBI'!$A$1,MATCH(Consommation!$A33&amp;"\\"&amp;TEXT(Consommation!Y$1,"JJMMAA"),CleU,0),10),0)-IFERROR(OFFSET('BDD PowerBI'!$A$1,MATCH(Consommation!$A33&amp;"\\"&amp;TEXT(DATE(YEAR(Y$1)-1,MONTH(Y$1),1),"JJMMAA"),CleU,0),10),0))</f>
        <v>0</v>
      </c>
      <c r="Z33">
        <f ca="1">IF(IFERROR(OFFSET('BDD PowerBI'!$A$1,MATCH(Consommation!$A33&amp;"\\"&amp;TEXT(Consommation!Z$1,"JJMMAA"),CleU,0),10),0)-IFERROR(OFFSET('BDD PowerBI'!$A$1,MATCH(Consommation!$A33&amp;"\\"&amp;TEXT(DATE(YEAR(Z$1)-1,MONTH(Z$1),1),"JJMMAA"),CleU,0),10),0)&lt;0,0,IFERROR(OFFSET('BDD PowerBI'!$A$1,MATCH(Consommation!$A33&amp;"\\"&amp;TEXT(Consommation!Z$1,"JJMMAA"),CleU,0),10),0)-IFERROR(OFFSET('BDD PowerBI'!$A$1,MATCH(Consommation!$A33&amp;"\\"&amp;TEXT(DATE(YEAR(Z$1)-1,MONTH(Z$1),1),"JJMMAA"),CleU,0),10),0))</f>
        <v>0</v>
      </c>
      <c r="AA33">
        <f ca="1">IF(IFERROR(OFFSET('BDD PowerBI'!$A$1,MATCH(Consommation!$A33&amp;"\\"&amp;TEXT(Consommation!AA$1,"JJMMAA"),CleU,0),10),0)-IFERROR(OFFSET('BDD PowerBI'!$A$1,MATCH(Consommation!$A33&amp;"\\"&amp;TEXT(DATE(YEAR(AA$1)-1,MONTH(AA$1),1),"JJMMAA"),CleU,0),10),0)&lt;0,0,IFERROR(OFFSET('BDD PowerBI'!$A$1,MATCH(Consommation!$A33&amp;"\\"&amp;TEXT(Consommation!AA$1,"JJMMAA"),CleU,0),10),0)-IFERROR(OFFSET('BDD PowerBI'!$A$1,MATCH(Consommation!$A33&amp;"\\"&amp;TEXT(DATE(YEAR(AA$1)-1,MONTH(AA$1),1),"JJMMAA"),CleU,0),10),0))</f>
        <v>0</v>
      </c>
      <c r="AB33">
        <f ca="1">IF(IFERROR(OFFSET('BDD PowerBI'!$A$1,MATCH(Consommation!$A33&amp;"\\"&amp;TEXT(Consommation!AB$1,"JJMMAA"),CleU,0),10),0)-IFERROR(OFFSET('BDD PowerBI'!$A$1,MATCH(Consommation!$A33&amp;"\\"&amp;TEXT(DATE(YEAR(AB$1)-1,MONTH(AB$1),1),"JJMMAA"),CleU,0),10),0)&lt;0,0,IFERROR(OFFSET('BDD PowerBI'!$A$1,MATCH(Consommation!$A33&amp;"\\"&amp;TEXT(Consommation!AB$1,"JJMMAA"),CleU,0),10),0)-IFERROR(OFFSET('BDD PowerBI'!$A$1,MATCH(Consommation!$A33&amp;"\\"&amp;TEXT(DATE(YEAR(AB$1)-1,MONTH(AB$1),1),"JJMMAA"),CleU,0),10),0))</f>
        <v>0</v>
      </c>
      <c r="AC33">
        <f ca="1">IF(IFERROR(OFFSET('BDD PowerBI'!$A$1,MATCH(Consommation!$A33&amp;"\\"&amp;TEXT(Consommation!AC$1,"JJMMAA"),CleU,0),10),0)-IFERROR(OFFSET('BDD PowerBI'!$A$1,MATCH(Consommation!$A33&amp;"\\"&amp;TEXT(DATE(YEAR(AC$1)-1,MONTH(AC$1),1),"JJMMAA"),CleU,0),10),0)&lt;0,0,IFERROR(OFFSET('BDD PowerBI'!$A$1,MATCH(Consommation!$A33&amp;"\\"&amp;TEXT(Consommation!AC$1,"JJMMAA"),CleU,0),10),0)-IFERROR(OFFSET('BDD PowerBI'!$A$1,MATCH(Consommation!$A33&amp;"\\"&amp;TEXT(DATE(YEAR(AC$1)-1,MONTH(AC$1),1),"JJMMAA"),CleU,0),10),0))</f>
        <v>0</v>
      </c>
      <c r="AD33">
        <f ca="1">IF(IFERROR(OFFSET('BDD PowerBI'!$A$1,MATCH(Consommation!$A33&amp;"\\"&amp;TEXT(Consommation!AD$1,"JJMMAA"),CleU,0),10),0)-IFERROR(OFFSET('BDD PowerBI'!$A$1,MATCH(Consommation!$A33&amp;"\\"&amp;TEXT(DATE(YEAR(AD$1)-1,MONTH(AD$1),1),"JJMMAA"),CleU,0),10),0)&lt;0,0,IFERROR(OFFSET('BDD PowerBI'!$A$1,MATCH(Consommation!$A33&amp;"\\"&amp;TEXT(Consommation!AD$1,"JJMMAA"),CleU,0),10),0)-IFERROR(OFFSET('BDD PowerBI'!$A$1,MATCH(Consommation!$A33&amp;"\\"&amp;TEXT(DATE(YEAR(AD$1)-1,MONTH(AD$1),1),"JJMMAA"),CleU,0),10),0))</f>
        <v>0</v>
      </c>
      <c r="AE33">
        <f ca="1">IF(IFERROR(OFFSET('BDD PowerBI'!$A$1,MATCH(Consommation!$A33&amp;"\\"&amp;TEXT(Consommation!AE$1,"JJMMAA"),CleU,0),10),0)-IFERROR(OFFSET('BDD PowerBI'!$A$1,MATCH(Consommation!$A33&amp;"\\"&amp;TEXT(DATE(YEAR(AE$1)-1,MONTH(AE$1),1),"JJMMAA"),CleU,0),10),0)&lt;0,0,IFERROR(OFFSET('BDD PowerBI'!$A$1,MATCH(Consommation!$A33&amp;"\\"&amp;TEXT(Consommation!AE$1,"JJMMAA"),CleU,0),10),0)-IFERROR(OFFSET('BDD PowerBI'!$A$1,MATCH(Consommation!$A33&amp;"\\"&amp;TEXT(DATE(YEAR(AE$1)-1,MONTH(AE$1),1),"JJMMAA"),CleU,0),10),0))</f>
        <v>0</v>
      </c>
    </row>
    <row r="34" spans="1:31" x14ac:dyDescent="0.25">
      <c r="A34" t="s">
        <v>165</v>
      </c>
      <c r="B34">
        <f ca="1">IF(IFERROR(OFFSET('BDD PowerBI'!$A$1,MATCH(Consommation!$A34&amp;"\\"&amp;TEXT(Consommation!B$1,"JJMMAA"),CleU,0),10),0)-IFERROR(OFFSET('BDD PowerBI'!$A$1,MATCH(Consommation!$A34&amp;"\\"&amp;TEXT(DATE(YEAR(B$1)-1,MONTH(B$1),1),"JJMMAA"),CleU,0),10),0)&lt;0,0,IFERROR(OFFSET('BDD PowerBI'!$A$1,MATCH(Consommation!$A34&amp;"\\"&amp;TEXT(Consommation!B$1,"JJMMAA"),CleU,0),10),0)-IFERROR(OFFSET('BDD PowerBI'!$A$1,MATCH(Consommation!$A34&amp;"\\"&amp;TEXT(DATE(YEAR(B$1)-1,MONTH(B$1),1),"JJMMAA"),CleU,0),10),0))</f>
        <v>0</v>
      </c>
      <c r="C34">
        <f ca="1">IF(IFERROR(OFFSET('BDD PowerBI'!$A$1,MATCH(Consommation!$A34&amp;"\\"&amp;TEXT(Consommation!C$1,"JJMMAA"),CleU,0),10),0)-IFERROR(OFFSET('BDD PowerBI'!$A$1,MATCH(Consommation!$A34&amp;"\\"&amp;TEXT(DATE(YEAR(C$1)-1,MONTH(C$1),1),"JJMMAA"),CleU,0),10),0)&lt;0,0,IFERROR(OFFSET('BDD PowerBI'!$A$1,MATCH(Consommation!$A34&amp;"\\"&amp;TEXT(Consommation!C$1,"JJMMAA"),CleU,0),10),0)-IFERROR(OFFSET('BDD PowerBI'!$A$1,MATCH(Consommation!$A34&amp;"\\"&amp;TEXT(DATE(YEAR(C$1)-1,MONTH(C$1),1),"JJMMAA"),CleU,0),10),0))</f>
        <v>0</v>
      </c>
      <c r="D34">
        <f ca="1">IF(IFERROR(OFFSET('BDD PowerBI'!$A$1,MATCH(Consommation!$A34&amp;"\\"&amp;TEXT(Consommation!D$1,"JJMMAA"),CleU,0),10),0)-IFERROR(OFFSET('BDD PowerBI'!$A$1,MATCH(Consommation!$A34&amp;"\\"&amp;TEXT(DATE(YEAR(D$1)-1,MONTH(D$1),1),"JJMMAA"),CleU,0),10),0)&lt;0,0,IFERROR(OFFSET('BDD PowerBI'!$A$1,MATCH(Consommation!$A34&amp;"\\"&amp;TEXT(Consommation!D$1,"JJMMAA"),CleU,0),10),0)-IFERROR(OFFSET('BDD PowerBI'!$A$1,MATCH(Consommation!$A34&amp;"\\"&amp;TEXT(DATE(YEAR(D$1)-1,MONTH(D$1),1),"JJMMAA"),CleU,0),10),0))</f>
        <v>0</v>
      </c>
      <c r="E34">
        <f ca="1">IF(IFERROR(OFFSET('BDD PowerBI'!$A$1,MATCH(Consommation!$A34&amp;"\\"&amp;TEXT(Consommation!E$1,"JJMMAA"),CleU,0),10),0)-IFERROR(OFFSET('BDD PowerBI'!$A$1,MATCH(Consommation!$A34&amp;"\\"&amp;TEXT(DATE(YEAR(E$1)-1,MONTH(E$1),1),"JJMMAA"),CleU,0),10),0)&lt;0,0,IFERROR(OFFSET('BDD PowerBI'!$A$1,MATCH(Consommation!$A34&amp;"\\"&amp;TEXT(Consommation!E$1,"JJMMAA"),CleU,0),10),0)-IFERROR(OFFSET('BDD PowerBI'!$A$1,MATCH(Consommation!$A34&amp;"\\"&amp;TEXT(DATE(YEAR(E$1)-1,MONTH(E$1),1),"JJMMAA"),CleU,0),10),0))</f>
        <v>0</v>
      </c>
      <c r="F34">
        <f ca="1">IF(IFERROR(OFFSET('BDD PowerBI'!$A$1,MATCH(Consommation!$A34&amp;"\\"&amp;TEXT(Consommation!F$1,"JJMMAA"),CleU,0),10),0)-IFERROR(OFFSET('BDD PowerBI'!$A$1,MATCH(Consommation!$A34&amp;"\\"&amp;TEXT(DATE(YEAR(F$1)-1,MONTH(F$1),1),"JJMMAA"),CleU,0),10),0)&lt;0,0,IFERROR(OFFSET('BDD PowerBI'!$A$1,MATCH(Consommation!$A34&amp;"\\"&amp;TEXT(Consommation!F$1,"JJMMAA"),CleU,0),10),0)-IFERROR(OFFSET('BDD PowerBI'!$A$1,MATCH(Consommation!$A34&amp;"\\"&amp;TEXT(DATE(YEAR(F$1)-1,MONTH(F$1),1),"JJMMAA"),CleU,0),10),0))</f>
        <v>0</v>
      </c>
      <c r="G34">
        <f ca="1">IF(IFERROR(OFFSET('BDD PowerBI'!$A$1,MATCH(Consommation!$A34&amp;"\\"&amp;TEXT(Consommation!G$1,"JJMMAA"),CleU,0),10),0)-IFERROR(OFFSET('BDD PowerBI'!$A$1,MATCH(Consommation!$A34&amp;"\\"&amp;TEXT(DATE(YEAR(G$1)-1,MONTH(G$1),1),"JJMMAA"),CleU,0),10),0)&lt;0,0,IFERROR(OFFSET('BDD PowerBI'!$A$1,MATCH(Consommation!$A34&amp;"\\"&amp;TEXT(Consommation!G$1,"JJMMAA"),CleU,0),10),0)-IFERROR(OFFSET('BDD PowerBI'!$A$1,MATCH(Consommation!$A34&amp;"\\"&amp;TEXT(DATE(YEAR(G$1)-1,MONTH(G$1),1),"JJMMAA"),CleU,0),10),0))</f>
        <v>0</v>
      </c>
      <c r="H34">
        <f ca="1">IF(IFERROR(OFFSET('BDD PowerBI'!$A$1,MATCH(Consommation!$A34&amp;"\\"&amp;TEXT(Consommation!H$1,"JJMMAA"),CleU,0),10),0)-IFERROR(OFFSET('BDD PowerBI'!$A$1,MATCH(Consommation!$A34&amp;"\\"&amp;TEXT(DATE(YEAR(H$1)-1,MONTH(H$1),1),"JJMMAA"),CleU,0),10),0)&lt;0,0,IFERROR(OFFSET('BDD PowerBI'!$A$1,MATCH(Consommation!$A34&amp;"\\"&amp;TEXT(Consommation!H$1,"JJMMAA"),CleU,0),10),0)-IFERROR(OFFSET('BDD PowerBI'!$A$1,MATCH(Consommation!$A34&amp;"\\"&amp;TEXT(DATE(YEAR(H$1)-1,MONTH(H$1),1),"JJMMAA"),CleU,0),10),0))</f>
        <v>0</v>
      </c>
      <c r="I34">
        <f ca="1">IF(IFERROR(OFFSET('BDD PowerBI'!$A$1,MATCH(Consommation!$A34&amp;"\\"&amp;TEXT(Consommation!I$1,"JJMMAA"),CleU,0),10),0)-IFERROR(OFFSET('BDD PowerBI'!$A$1,MATCH(Consommation!$A34&amp;"\\"&amp;TEXT(DATE(YEAR(I$1)-1,MONTH(I$1),1),"JJMMAA"),CleU,0),10),0)&lt;0,0,IFERROR(OFFSET('BDD PowerBI'!$A$1,MATCH(Consommation!$A34&amp;"\\"&amp;TEXT(Consommation!I$1,"JJMMAA"),CleU,0),10),0)-IFERROR(OFFSET('BDD PowerBI'!$A$1,MATCH(Consommation!$A34&amp;"\\"&amp;TEXT(DATE(YEAR(I$1)-1,MONTH(I$1),1),"JJMMAA"),CleU,0),10),0))</f>
        <v>0</v>
      </c>
      <c r="J34">
        <f ca="1">IF(IFERROR(OFFSET('BDD PowerBI'!$A$1,MATCH(Consommation!$A34&amp;"\\"&amp;TEXT(Consommation!J$1,"JJMMAA"),CleU,0),10),0)-IFERROR(OFFSET('BDD PowerBI'!$A$1,MATCH(Consommation!$A34&amp;"\\"&amp;TEXT(DATE(YEAR(J$1)-1,MONTH(J$1),1),"JJMMAA"),CleU,0),10),0)&lt;0,0,IFERROR(OFFSET('BDD PowerBI'!$A$1,MATCH(Consommation!$A34&amp;"\\"&amp;TEXT(Consommation!J$1,"JJMMAA"),CleU,0),10),0)-IFERROR(OFFSET('BDD PowerBI'!$A$1,MATCH(Consommation!$A34&amp;"\\"&amp;TEXT(DATE(YEAR(J$1)-1,MONTH(J$1),1),"JJMMAA"),CleU,0),10),0))</f>
        <v>0</v>
      </c>
      <c r="K34">
        <f ca="1">IF(IFERROR(OFFSET('BDD PowerBI'!$A$1,MATCH(Consommation!$A34&amp;"\\"&amp;TEXT(Consommation!K$1,"JJMMAA"),CleU,0),10),0)-IFERROR(OFFSET('BDD PowerBI'!$A$1,MATCH(Consommation!$A34&amp;"\\"&amp;TEXT(DATE(YEAR(K$1)-1,MONTH(K$1),1),"JJMMAA"),CleU,0),10),0)&lt;0,0,IFERROR(OFFSET('BDD PowerBI'!$A$1,MATCH(Consommation!$A34&amp;"\\"&amp;TEXT(Consommation!K$1,"JJMMAA"),CleU,0),10),0)-IFERROR(OFFSET('BDD PowerBI'!$A$1,MATCH(Consommation!$A34&amp;"\\"&amp;TEXT(DATE(YEAR(K$1)-1,MONTH(K$1),1),"JJMMAA"),CleU,0),10),0))</f>
        <v>0</v>
      </c>
      <c r="L34">
        <f ca="1">IF(IFERROR(OFFSET('BDD PowerBI'!$A$1,MATCH(Consommation!$A34&amp;"\\"&amp;TEXT(Consommation!L$1,"JJMMAA"),CleU,0),10),0)-IFERROR(OFFSET('BDD PowerBI'!$A$1,MATCH(Consommation!$A34&amp;"\\"&amp;TEXT(DATE(YEAR(L$1)-1,MONTH(L$1),1),"JJMMAA"),CleU,0),10),0)&lt;0,0,IFERROR(OFFSET('BDD PowerBI'!$A$1,MATCH(Consommation!$A34&amp;"\\"&amp;TEXT(Consommation!L$1,"JJMMAA"),CleU,0),10),0)-IFERROR(OFFSET('BDD PowerBI'!$A$1,MATCH(Consommation!$A34&amp;"\\"&amp;TEXT(DATE(YEAR(L$1)-1,MONTH(L$1),1),"JJMMAA"),CleU,0),10),0))</f>
        <v>0</v>
      </c>
      <c r="M34">
        <f ca="1">IF(IFERROR(OFFSET('BDD PowerBI'!$A$1,MATCH(Consommation!$A34&amp;"\\"&amp;TEXT(Consommation!M$1,"JJMMAA"),CleU,0),10),0)-IFERROR(OFFSET('BDD PowerBI'!$A$1,MATCH(Consommation!$A34&amp;"\\"&amp;TEXT(DATE(YEAR(M$1)-1,MONTH(M$1),1),"JJMMAA"),CleU,0),10),0)&lt;0,0,IFERROR(OFFSET('BDD PowerBI'!$A$1,MATCH(Consommation!$A34&amp;"\\"&amp;TEXT(Consommation!M$1,"JJMMAA"),CleU,0),10),0)-IFERROR(OFFSET('BDD PowerBI'!$A$1,MATCH(Consommation!$A34&amp;"\\"&amp;TEXT(DATE(YEAR(M$1)-1,MONTH(M$1),1),"JJMMAA"),CleU,0),10),0))</f>
        <v>14358.4</v>
      </c>
      <c r="N34">
        <f ca="1">IF(IFERROR(OFFSET('BDD PowerBI'!$A$1,MATCH(Consommation!$A34&amp;"\\"&amp;TEXT(Consommation!N$1,"JJMMAA"),CleU,0),10),0)-IFERROR(OFFSET('BDD PowerBI'!$A$1,MATCH(Consommation!$A34&amp;"\\"&amp;TEXT(DATE(YEAR(N$1)-1,MONTH(N$1),1),"JJMMAA"),CleU,0),10),0)&lt;0,0,IFERROR(OFFSET('BDD PowerBI'!$A$1,MATCH(Consommation!$A34&amp;"\\"&amp;TEXT(Consommation!N$1,"JJMMAA"),CleU,0),10),0)-IFERROR(OFFSET('BDD PowerBI'!$A$1,MATCH(Consommation!$A34&amp;"\\"&amp;TEXT(DATE(YEAR(N$1)-1,MONTH(N$1),1),"JJMMAA"),CleU,0),10),0))</f>
        <v>16617.400000000001</v>
      </c>
      <c r="O34">
        <f ca="1">IF(IFERROR(OFFSET('BDD PowerBI'!$A$1,MATCH(Consommation!$A34&amp;"\\"&amp;TEXT(Consommation!O$1,"JJMMAA"),CleU,0),10),0)-IFERROR(OFFSET('BDD PowerBI'!$A$1,MATCH(Consommation!$A34&amp;"\\"&amp;TEXT(DATE(YEAR(O$1)-1,MONTH(O$1),1),"JJMMAA"),CleU,0),10),0)&lt;0,0,IFERROR(OFFSET('BDD PowerBI'!$A$1,MATCH(Consommation!$A34&amp;"\\"&amp;TEXT(Consommation!O$1,"JJMMAA"),CleU,0),10),0)-IFERROR(OFFSET('BDD PowerBI'!$A$1,MATCH(Consommation!$A34&amp;"\\"&amp;TEXT(DATE(YEAR(O$1)-1,MONTH(O$1),1),"JJMMAA"),CleU,0),10),0))</f>
        <v>18651</v>
      </c>
      <c r="P34">
        <f ca="1">IF(IFERROR(OFFSET('BDD PowerBI'!$A$1,MATCH(Consommation!$A34&amp;"\\"&amp;TEXT(Consommation!P$1,"JJMMAA"),CleU,0),10),0)-IFERROR(OFFSET('BDD PowerBI'!$A$1,MATCH(Consommation!$A34&amp;"\\"&amp;TEXT(DATE(YEAR(P$1)-1,MONTH(P$1),1),"JJMMAA"),CleU,0),10),0)&lt;0,0,IFERROR(OFFSET('BDD PowerBI'!$A$1,MATCH(Consommation!$A34&amp;"\\"&amp;TEXT(Consommation!P$1,"JJMMAA"),CleU,0),10),0)-IFERROR(OFFSET('BDD PowerBI'!$A$1,MATCH(Consommation!$A34&amp;"\\"&amp;TEXT(DATE(YEAR(P$1)-1,MONTH(P$1),1),"JJMMAA"),CleU,0),10),0))</f>
        <v>21120.5</v>
      </c>
      <c r="Q34">
        <f ca="1">IF(IFERROR(OFFSET('BDD PowerBI'!$A$1,MATCH(Consommation!$A34&amp;"\\"&amp;TEXT(Consommation!Q$1,"JJMMAA"),CleU,0),10),0)-IFERROR(OFFSET('BDD PowerBI'!$A$1,MATCH(Consommation!$A34&amp;"\\"&amp;TEXT(DATE(YEAR(Q$1)-1,MONTH(Q$1),1),"JJMMAA"),CleU,0),10),0)&lt;0,0,IFERROR(OFFSET('BDD PowerBI'!$A$1,MATCH(Consommation!$A34&amp;"\\"&amp;TEXT(Consommation!Q$1,"JJMMAA"),CleU,0),10),0)-IFERROR(OFFSET('BDD PowerBI'!$A$1,MATCH(Consommation!$A34&amp;"\\"&amp;TEXT(DATE(YEAR(Q$1)-1,MONTH(Q$1),1),"JJMMAA"),CleU,0),10),0))</f>
        <v>23020.01</v>
      </c>
      <c r="R34">
        <f ca="1">IF(IFERROR(OFFSET('BDD PowerBI'!$A$1,MATCH(Consommation!$A34&amp;"\\"&amp;TEXT(Consommation!R$1,"JJMMAA"),CleU,0),10),0)-IFERROR(OFFSET('BDD PowerBI'!$A$1,MATCH(Consommation!$A34&amp;"\\"&amp;TEXT(DATE(YEAR(R$1)-1,MONTH(R$1),1),"JJMMAA"),CleU,0),10),0)&lt;0,0,IFERROR(OFFSET('BDD PowerBI'!$A$1,MATCH(Consommation!$A34&amp;"\\"&amp;TEXT(Consommation!R$1,"JJMMAA"),CleU,0),10),0)-IFERROR(OFFSET('BDD PowerBI'!$A$1,MATCH(Consommation!$A34&amp;"\\"&amp;TEXT(DATE(YEAR(R$1)-1,MONTH(R$1),1),"JJMMAA"),CleU,0),10),0))</f>
        <v>25067.200000000001</v>
      </c>
      <c r="S34">
        <f ca="1">IF(IFERROR(OFFSET('BDD PowerBI'!$A$1,MATCH(Consommation!$A34&amp;"\\"&amp;TEXT(Consommation!S$1,"JJMMAA"),CleU,0),10),0)-IFERROR(OFFSET('BDD PowerBI'!$A$1,MATCH(Consommation!$A34&amp;"\\"&amp;TEXT(DATE(YEAR(S$1)-1,MONTH(S$1),1),"JJMMAA"),CleU,0),10),0)&lt;0,0,IFERROR(OFFSET('BDD PowerBI'!$A$1,MATCH(Consommation!$A34&amp;"\\"&amp;TEXT(Consommation!S$1,"JJMMAA"),CleU,0),10),0)-IFERROR(OFFSET('BDD PowerBI'!$A$1,MATCH(Consommation!$A34&amp;"\\"&amp;TEXT(DATE(YEAR(S$1)-1,MONTH(S$1),1),"JJMMAA"),CleU,0),10),0))</f>
        <v>27334.9</v>
      </c>
      <c r="T34">
        <f ca="1">IF(IFERROR(OFFSET('BDD PowerBI'!$A$1,MATCH(Consommation!$A34&amp;"\\"&amp;TEXT(Consommation!T$1,"JJMMAA"),CleU,0),10),0)-IFERROR(OFFSET('BDD PowerBI'!$A$1,MATCH(Consommation!$A34&amp;"\\"&amp;TEXT(DATE(YEAR(T$1)-1,MONTH(T$1),1),"JJMMAA"),CleU,0),10),0)&lt;0,0,IFERROR(OFFSET('BDD PowerBI'!$A$1,MATCH(Consommation!$A34&amp;"\\"&amp;TEXT(Consommation!T$1,"JJMMAA"),CleU,0),10),0)-IFERROR(OFFSET('BDD PowerBI'!$A$1,MATCH(Consommation!$A34&amp;"\\"&amp;TEXT(DATE(YEAR(T$1)-1,MONTH(T$1),1),"JJMMAA"),CleU,0),10),0))</f>
        <v>29386.1</v>
      </c>
      <c r="U34">
        <f ca="1">IF(IFERROR(OFFSET('BDD PowerBI'!$A$1,MATCH(Consommation!$A34&amp;"\\"&amp;TEXT(Consommation!U$1,"JJMMAA"),CleU,0),10),0)-IFERROR(OFFSET('BDD PowerBI'!$A$1,MATCH(Consommation!$A34&amp;"\\"&amp;TEXT(DATE(YEAR(U$1)-1,MONTH(U$1),1),"JJMMAA"),CleU,0),10),0)&lt;0,0,IFERROR(OFFSET('BDD PowerBI'!$A$1,MATCH(Consommation!$A34&amp;"\\"&amp;TEXT(Consommation!U$1,"JJMMAA"),CleU,0),10),0)-IFERROR(OFFSET('BDD PowerBI'!$A$1,MATCH(Consommation!$A34&amp;"\\"&amp;TEXT(DATE(YEAR(U$1)-1,MONTH(U$1),1),"JJMMAA"),CleU,0),10),0))</f>
        <v>31548</v>
      </c>
      <c r="V34">
        <f ca="1">IF(IFERROR(OFFSET('BDD PowerBI'!$A$1,MATCH(Consommation!$A34&amp;"\\"&amp;TEXT(Consommation!V$1,"JJMMAA"),CleU,0),10),0)-IFERROR(OFFSET('BDD PowerBI'!$A$1,MATCH(Consommation!$A34&amp;"\\"&amp;TEXT(DATE(YEAR(V$1)-1,MONTH(V$1),1),"JJMMAA"),CleU,0),10),0)&lt;0,0,IFERROR(OFFSET('BDD PowerBI'!$A$1,MATCH(Consommation!$A34&amp;"\\"&amp;TEXT(Consommation!V$1,"JJMMAA"),CleU,0),10),0)-IFERROR(OFFSET('BDD PowerBI'!$A$1,MATCH(Consommation!$A34&amp;"\\"&amp;TEXT(DATE(YEAR(V$1)-1,MONTH(V$1),1),"JJMMAA"),CleU,0),10),0))</f>
        <v>33589</v>
      </c>
      <c r="W34">
        <f ca="1">IF(IFERROR(OFFSET('BDD PowerBI'!$A$1,MATCH(Consommation!$A34&amp;"\\"&amp;TEXT(Consommation!W$1,"JJMMAA"),CleU,0),10),0)-IFERROR(OFFSET('BDD PowerBI'!$A$1,MATCH(Consommation!$A34&amp;"\\"&amp;TEXT(DATE(YEAR(W$1)-1,MONTH(W$1),1),"JJMMAA"),CleU,0),10),0)&lt;0,0,IFERROR(OFFSET('BDD PowerBI'!$A$1,MATCH(Consommation!$A34&amp;"\\"&amp;TEXT(Consommation!W$1,"JJMMAA"),CleU,0),10),0)-IFERROR(OFFSET('BDD PowerBI'!$A$1,MATCH(Consommation!$A34&amp;"\\"&amp;TEXT(DATE(YEAR(W$1)-1,MONTH(W$1),1),"JJMMAA"),CleU,0),10),0))</f>
        <v>35824.5</v>
      </c>
      <c r="X34">
        <f ca="1">IF(IFERROR(OFFSET('BDD PowerBI'!$A$1,MATCH(Consommation!$A34&amp;"\\"&amp;TEXT(Consommation!X$1,"JJMMAA"),CleU,0),10),0)-IFERROR(OFFSET('BDD PowerBI'!$A$1,MATCH(Consommation!$A34&amp;"\\"&amp;TEXT(DATE(YEAR(X$1)-1,MONTH(X$1),1),"JJMMAA"),CleU,0),10),0)&lt;0,0,IFERROR(OFFSET('BDD PowerBI'!$A$1,MATCH(Consommation!$A34&amp;"\\"&amp;TEXT(Consommation!X$1,"JJMMAA"),CleU,0),10),0)-IFERROR(OFFSET('BDD PowerBI'!$A$1,MATCH(Consommation!$A34&amp;"\\"&amp;TEXT(DATE(YEAR(X$1)-1,MONTH(X$1),1),"JJMMAA"),CleU,0),10),0))</f>
        <v>0</v>
      </c>
      <c r="Y34">
        <f ca="1">IF(IFERROR(OFFSET('BDD PowerBI'!$A$1,MATCH(Consommation!$A34&amp;"\\"&amp;TEXT(Consommation!Y$1,"JJMMAA"),CleU,0),10),0)-IFERROR(OFFSET('BDD PowerBI'!$A$1,MATCH(Consommation!$A34&amp;"\\"&amp;TEXT(DATE(YEAR(Y$1)-1,MONTH(Y$1),1),"JJMMAA"),CleU,0),10),0)&lt;0,0,IFERROR(OFFSET('BDD PowerBI'!$A$1,MATCH(Consommation!$A34&amp;"\\"&amp;TEXT(Consommation!Y$1,"JJMMAA"),CleU,0),10),0)-IFERROR(OFFSET('BDD PowerBI'!$A$1,MATCH(Consommation!$A34&amp;"\\"&amp;TEXT(DATE(YEAR(Y$1)-1,MONTH(Y$1),1),"JJMMAA"),CleU,0),10),0))</f>
        <v>0</v>
      </c>
      <c r="Z34">
        <f ca="1">IF(IFERROR(OFFSET('BDD PowerBI'!$A$1,MATCH(Consommation!$A34&amp;"\\"&amp;TEXT(Consommation!Z$1,"JJMMAA"),CleU,0),10),0)-IFERROR(OFFSET('BDD PowerBI'!$A$1,MATCH(Consommation!$A34&amp;"\\"&amp;TEXT(DATE(YEAR(Z$1)-1,MONTH(Z$1),1),"JJMMAA"),CleU,0),10),0)&lt;0,0,IFERROR(OFFSET('BDD PowerBI'!$A$1,MATCH(Consommation!$A34&amp;"\\"&amp;TEXT(Consommation!Z$1,"JJMMAA"),CleU,0),10),0)-IFERROR(OFFSET('BDD PowerBI'!$A$1,MATCH(Consommation!$A34&amp;"\\"&amp;TEXT(DATE(YEAR(Z$1)-1,MONTH(Z$1),1),"JJMMAA"),CleU,0),10),0))</f>
        <v>0</v>
      </c>
      <c r="AA34">
        <f ca="1">IF(IFERROR(OFFSET('BDD PowerBI'!$A$1,MATCH(Consommation!$A34&amp;"\\"&amp;TEXT(Consommation!AA$1,"JJMMAA"),CleU,0),10),0)-IFERROR(OFFSET('BDD PowerBI'!$A$1,MATCH(Consommation!$A34&amp;"\\"&amp;TEXT(DATE(YEAR(AA$1)-1,MONTH(AA$1),1),"JJMMAA"),CleU,0),10),0)&lt;0,0,IFERROR(OFFSET('BDD PowerBI'!$A$1,MATCH(Consommation!$A34&amp;"\\"&amp;TEXT(Consommation!AA$1,"JJMMAA"),CleU,0),10),0)-IFERROR(OFFSET('BDD PowerBI'!$A$1,MATCH(Consommation!$A34&amp;"\\"&amp;TEXT(DATE(YEAR(AA$1)-1,MONTH(AA$1),1),"JJMMAA"),CleU,0),10),0))</f>
        <v>0</v>
      </c>
      <c r="AB34">
        <f ca="1">IF(IFERROR(OFFSET('BDD PowerBI'!$A$1,MATCH(Consommation!$A34&amp;"\\"&amp;TEXT(Consommation!AB$1,"JJMMAA"),CleU,0),10),0)-IFERROR(OFFSET('BDD PowerBI'!$A$1,MATCH(Consommation!$A34&amp;"\\"&amp;TEXT(DATE(YEAR(AB$1)-1,MONTH(AB$1),1),"JJMMAA"),CleU,0),10),0)&lt;0,0,IFERROR(OFFSET('BDD PowerBI'!$A$1,MATCH(Consommation!$A34&amp;"\\"&amp;TEXT(Consommation!AB$1,"JJMMAA"),CleU,0),10),0)-IFERROR(OFFSET('BDD PowerBI'!$A$1,MATCH(Consommation!$A34&amp;"\\"&amp;TEXT(DATE(YEAR(AB$1)-1,MONTH(AB$1),1),"JJMMAA"),CleU,0),10),0))</f>
        <v>0</v>
      </c>
      <c r="AC34">
        <f ca="1">IF(IFERROR(OFFSET('BDD PowerBI'!$A$1,MATCH(Consommation!$A34&amp;"\\"&amp;TEXT(Consommation!AC$1,"JJMMAA"),CleU,0),10),0)-IFERROR(OFFSET('BDD PowerBI'!$A$1,MATCH(Consommation!$A34&amp;"\\"&amp;TEXT(DATE(YEAR(AC$1)-1,MONTH(AC$1),1),"JJMMAA"),CleU,0),10),0)&lt;0,0,IFERROR(OFFSET('BDD PowerBI'!$A$1,MATCH(Consommation!$A34&amp;"\\"&amp;TEXT(Consommation!AC$1,"JJMMAA"),CleU,0),10),0)-IFERROR(OFFSET('BDD PowerBI'!$A$1,MATCH(Consommation!$A34&amp;"\\"&amp;TEXT(DATE(YEAR(AC$1)-1,MONTH(AC$1),1),"JJMMAA"),CleU,0),10),0))</f>
        <v>0</v>
      </c>
      <c r="AD34">
        <f ca="1">IF(IFERROR(OFFSET('BDD PowerBI'!$A$1,MATCH(Consommation!$A34&amp;"\\"&amp;TEXT(Consommation!AD$1,"JJMMAA"),CleU,0),10),0)-IFERROR(OFFSET('BDD PowerBI'!$A$1,MATCH(Consommation!$A34&amp;"\\"&amp;TEXT(DATE(YEAR(AD$1)-1,MONTH(AD$1),1),"JJMMAA"),CleU,0),10),0)&lt;0,0,IFERROR(OFFSET('BDD PowerBI'!$A$1,MATCH(Consommation!$A34&amp;"\\"&amp;TEXT(Consommation!AD$1,"JJMMAA"),CleU,0),10),0)-IFERROR(OFFSET('BDD PowerBI'!$A$1,MATCH(Consommation!$A34&amp;"\\"&amp;TEXT(DATE(YEAR(AD$1)-1,MONTH(AD$1),1),"JJMMAA"),CleU,0),10),0))</f>
        <v>0</v>
      </c>
      <c r="AE34">
        <f ca="1">IF(IFERROR(OFFSET('BDD PowerBI'!$A$1,MATCH(Consommation!$A34&amp;"\\"&amp;TEXT(Consommation!AE$1,"JJMMAA"),CleU,0),10),0)-IFERROR(OFFSET('BDD PowerBI'!$A$1,MATCH(Consommation!$A34&amp;"\\"&amp;TEXT(DATE(YEAR(AE$1)-1,MONTH(AE$1),1),"JJMMAA"),CleU,0),10),0)&lt;0,0,IFERROR(OFFSET('BDD PowerBI'!$A$1,MATCH(Consommation!$A34&amp;"\\"&amp;TEXT(Consommation!AE$1,"JJMMAA"),CleU,0),10),0)-IFERROR(OFFSET('BDD PowerBI'!$A$1,MATCH(Consommation!$A34&amp;"\\"&amp;TEXT(DATE(YEAR(AE$1)-1,MONTH(AE$1),1),"JJMMAA"),CleU,0),10),0))</f>
        <v>0</v>
      </c>
    </row>
    <row r="35" spans="1:31" x14ac:dyDescent="0.25">
      <c r="A35" t="s">
        <v>166</v>
      </c>
      <c r="B35">
        <f ca="1">IF(IFERROR(OFFSET('BDD PowerBI'!$A$1,MATCH(Consommation!$A35&amp;"\\"&amp;TEXT(Consommation!B$1,"JJMMAA"),CleU,0),10),0)-IFERROR(OFFSET('BDD PowerBI'!$A$1,MATCH(Consommation!$A35&amp;"\\"&amp;TEXT(DATE(YEAR(B$1)-1,MONTH(B$1),1),"JJMMAA"),CleU,0),10),0)&lt;0,0,IFERROR(OFFSET('BDD PowerBI'!$A$1,MATCH(Consommation!$A35&amp;"\\"&amp;TEXT(Consommation!B$1,"JJMMAA"),CleU,0),10),0)-IFERROR(OFFSET('BDD PowerBI'!$A$1,MATCH(Consommation!$A35&amp;"\\"&amp;TEXT(DATE(YEAR(B$1)-1,MONTH(B$1),1),"JJMMAA"),CleU,0),10),0))</f>
        <v>0</v>
      </c>
      <c r="C35">
        <f ca="1">IF(IFERROR(OFFSET('BDD PowerBI'!$A$1,MATCH(Consommation!$A35&amp;"\\"&amp;TEXT(Consommation!C$1,"JJMMAA"),CleU,0),10),0)-IFERROR(OFFSET('BDD PowerBI'!$A$1,MATCH(Consommation!$A35&amp;"\\"&amp;TEXT(DATE(YEAR(C$1)-1,MONTH(C$1),1),"JJMMAA"),CleU,0),10),0)&lt;0,0,IFERROR(OFFSET('BDD PowerBI'!$A$1,MATCH(Consommation!$A35&amp;"\\"&amp;TEXT(Consommation!C$1,"JJMMAA"),CleU,0),10),0)-IFERROR(OFFSET('BDD PowerBI'!$A$1,MATCH(Consommation!$A35&amp;"\\"&amp;TEXT(DATE(YEAR(C$1)-1,MONTH(C$1),1),"JJMMAA"),CleU,0),10),0))</f>
        <v>0</v>
      </c>
      <c r="D35">
        <f ca="1">IF(IFERROR(OFFSET('BDD PowerBI'!$A$1,MATCH(Consommation!$A35&amp;"\\"&amp;TEXT(Consommation!D$1,"JJMMAA"),CleU,0),10),0)-IFERROR(OFFSET('BDD PowerBI'!$A$1,MATCH(Consommation!$A35&amp;"\\"&amp;TEXT(DATE(YEAR(D$1)-1,MONTH(D$1),1),"JJMMAA"),CleU,0),10),0)&lt;0,0,IFERROR(OFFSET('BDD PowerBI'!$A$1,MATCH(Consommation!$A35&amp;"\\"&amp;TEXT(Consommation!D$1,"JJMMAA"),CleU,0),10),0)-IFERROR(OFFSET('BDD PowerBI'!$A$1,MATCH(Consommation!$A35&amp;"\\"&amp;TEXT(DATE(YEAR(D$1)-1,MONTH(D$1),1),"JJMMAA"),CleU,0),10),0))</f>
        <v>0</v>
      </c>
      <c r="E35">
        <f ca="1">IF(IFERROR(OFFSET('BDD PowerBI'!$A$1,MATCH(Consommation!$A35&amp;"\\"&amp;TEXT(Consommation!E$1,"JJMMAA"),CleU,0),10),0)-IFERROR(OFFSET('BDD PowerBI'!$A$1,MATCH(Consommation!$A35&amp;"\\"&amp;TEXT(DATE(YEAR(E$1)-1,MONTH(E$1),1),"JJMMAA"),CleU,0),10),0)&lt;0,0,IFERROR(OFFSET('BDD PowerBI'!$A$1,MATCH(Consommation!$A35&amp;"\\"&amp;TEXT(Consommation!E$1,"JJMMAA"),CleU,0),10),0)-IFERROR(OFFSET('BDD PowerBI'!$A$1,MATCH(Consommation!$A35&amp;"\\"&amp;TEXT(DATE(YEAR(E$1)-1,MONTH(E$1),1),"JJMMAA"),CleU,0),10),0))</f>
        <v>0</v>
      </c>
      <c r="F35">
        <f ca="1">IF(IFERROR(OFFSET('BDD PowerBI'!$A$1,MATCH(Consommation!$A35&amp;"\\"&amp;TEXT(Consommation!F$1,"JJMMAA"),CleU,0),10),0)-IFERROR(OFFSET('BDD PowerBI'!$A$1,MATCH(Consommation!$A35&amp;"\\"&amp;TEXT(DATE(YEAR(F$1)-1,MONTH(F$1),1),"JJMMAA"),CleU,0),10),0)&lt;0,0,IFERROR(OFFSET('BDD PowerBI'!$A$1,MATCH(Consommation!$A35&amp;"\\"&amp;TEXT(Consommation!F$1,"JJMMAA"),CleU,0),10),0)-IFERROR(OFFSET('BDD PowerBI'!$A$1,MATCH(Consommation!$A35&amp;"\\"&amp;TEXT(DATE(YEAR(F$1)-1,MONTH(F$1),1),"JJMMAA"),CleU,0),10),0))</f>
        <v>0</v>
      </c>
      <c r="G35">
        <f ca="1">IF(IFERROR(OFFSET('BDD PowerBI'!$A$1,MATCH(Consommation!$A35&amp;"\\"&amp;TEXT(Consommation!G$1,"JJMMAA"),CleU,0),10),0)-IFERROR(OFFSET('BDD PowerBI'!$A$1,MATCH(Consommation!$A35&amp;"\\"&amp;TEXT(DATE(YEAR(G$1)-1,MONTH(G$1),1),"JJMMAA"),CleU,0),10),0)&lt;0,0,IFERROR(OFFSET('BDD PowerBI'!$A$1,MATCH(Consommation!$A35&amp;"\\"&amp;TEXT(Consommation!G$1,"JJMMAA"),CleU,0),10),0)-IFERROR(OFFSET('BDD PowerBI'!$A$1,MATCH(Consommation!$A35&amp;"\\"&amp;TEXT(DATE(YEAR(G$1)-1,MONTH(G$1),1),"JJMMAA"),CleU,0),10),0))</f>
        <v>0</v>
      </c>
      <c r="H35">
        <f ca="1">IF(IFERROR(OFFSET('BDD PowerBI'!$A$1,MATCH(Consommation!$A35&amp;"\\"&amp;TEXT(Consommation!H$1,"JJMMAA"),CleU,0),10),0)-IFERROR(OFFSET('BDD PowerBI'!$A$1,MATCH(Consommation!$A35&amp;"\\"&amp;TEXT(DATE(YEAR(H$1)-1,MONTH(H$1),1),"JJMMAA"),CleU,0),10),0)&lt;0,0,IFERROR(OFFSET('BDD PowerBI'!$A$1,MATCH(Consommation!$A35&amp;"\\"&amp;TEXT(Consommation!H$1,"JJMMAA"),CleU,0),10),0)-IFERROR(OFFSET('BDD PowerBI'!$A$1,MATCH(Consommation!$A35&amp;"\\"&amp;TEXT(DATE(YEAR(H$1)-1,MONTH(H$1),1),"JJMMAA"),CleU,0),10),0))</f>
        <v>0</v>
      </c>
      <c r="I35">
        <f ca="1">IF(IFERROR(OFFSET('BDD PowerBI'!$A$1,MATCH(Consommation!$A35&amp;"\\"&amp;TEXT(Consommation!I$1,"JJMMAA"),CleU,0),10),0)-IFERROR(OFFSET('BDD PowerBI'!$A$1,MATCH(Consommation!$A35&amp;"\\"&amp;TEXT(DATE(YEAR(I$1)-1,MONTH(I$1),1),"JJMMAA"),CleU,0),10),0)&lt;0,0,IFERROR(OFFSET('BDD PowerBI'!$A$1,MATCH(Consommation!$A35&amp;"\\"&amp;TEXT(Consommation!I$1,"JJMMAA"),CleU,0),10),0)-IFERROR(OFFSET('BDD PowerBI'!$A$1,MATCH(Consommation!$A35&amp;"\\"&amp;TEXT(DATE(YEAR(I$1)-1,MONTH(I$1),1),"JJMMAA"),CleU,0),10),0))</f>
        <v>0</v>
      </c>
      <c r="J35">
        <f ca="1">IF(IFERROR(OFFSET('BDD PowerBI'!$A$1,MATCH(Consommation!$A35&amp;"\\"&amp;TEXT(Consommation!J$1,"JJMMAA"),CleU,0),10),0)-IFERROR(OFFSET('BDD PowerBI'!$A$1,MATCH(Consommation!$A35&amp;"\\"&amp;TEXT(DATE(YEAR(J$1)-1,MONTH(J$1),1),"JJMMAA"),CleU,0),10),0)&lt;0,0,IFERROR(OFFSET('BDD PowerBI'!$A$1,MATCH(Consommation!$A35&amp;"\\"&amp;TEXT(Consommation!J$1,"JJMMAA"),CleU,0),10),0)-IFERROR(OFFSET('BDD PowerBI'!$A$1,MATCH(Consommation!$A35&amp;"\\"&amp;TEXT(DATE(YEAR(J$1)-1,MONTH(J$1),1),"JJMMAA"),CleU,0),10),0))</f>
        <v>0</v>
      </c>
      <c r="K35">
        <f ca="1">IF(IFERROR(OFFSET('BDD PowerBI'!$A$1,MATCH(Consommation!$A35&amp;"\\"&amp;TEXT(Consommation!K$1,"JJMMAA"),CleU,0),10),0)-IFERROR(OFFSET('BDD PowerBI'!$A$1,MATCH(Consommation!$A35&amp;"\\"&amp;TEXT(DATE(YEAR(K$1)-1,MONTH(K$1),1),"JJMMAA"),CleU,0),10),0)&lt;0,0,IFERROR(OFFSET('BDD PowerBI'!$A$1,MATCH(Consommation!$A35&amp;"\\"&amp;TEXT(Consommation!K$1,"JJMMAA"),CleU,0),10),0)-IFERROR(OFFSET('BDD PowerBI'!$A$1,MATCH(Consommation!$A35&amp;"\\"&amp;TEXT(DATE(YEAR(K$1)-1,MONTH(K$1),1),"JJMMAA"),CleU,0),10),0))</f>
        <v>0</v>
      </c>
      <c r="L35">
        <f ca="1">IF(IFERROR(OFFSET('BDD PowerBI'!$A$1,MATCH(Consommation!$A35&amp;"\\"&amp;TEXT(Consommation!L$1,"JJMMAA"),CleU,0),10),0)-IFERROR(OFFSET('BDD PowerBI'!$A$1,MATCH(Consommation!$A35&amp;"\\"&amp;TEXT(DATE(YEAR(L$1)-1,MONTH(L$1),1),"JJMMAA"),CleU,0),10),0)&lt;0,0,IFERROR(OFFSET('BDD PowerBI'!$A$1,MATCH(Consommation!$A35&amp;"\\"&amp;TEXT(Consommation!L$1,"JJMMAA"),CleU,0),10),0)-IFERROR(OFFSET('BDD PowerBI'!$A$1,MATCH(Consommation!$A35&amp;"\\"&amp;TEXT(DATE(YEAR(L$1)-1,MONTH(L$1),1),"JJMMAA"),CleU,0),10),0))</f>
        <v>0</v>
      </c>
      <c r="M35">
        <f ca="1">IF(IFERROR(OFFSET('BDD PowerBI'!$A$1,MATCH(Consommation!$A35&amp;"\\"&amp;TEXT(Consommation!M$1,"JJMMAA"),CleU,0),10),0)-IFERROR(OFFSET('BDD PowerBI'!$A$1,MATCH(Consommation!$A35&amp;"\\"&amp;TEXT(DATE(YEAR(M$1)-1,MONTH(M$1),1),"JJMMAA"),CleU,0),10),0)&lt;0,0,IFERROR(OFFSET('BDD PowerBI'!$A$1,MATCH(Consommation!$A35&amp;"\\"&amp;TEXT(Consommation!M$1,"JJMMAA"),CleU,0),10),0)-IFERROR(OFFSET('BDD PowerBI'!$A$1,MATCH(Consommation!$A35&amp;"\\"&amp;TEXT(DATE(YEAR(M$1)-1,MONTH(M$1),1),"JJMMAA"),CleU,0),10),0))</f>
        <v>14453.3</v>
      </c>
      <c r="N35">
        <f ca="1">IF(IFERROR(OFFSET('BDD PowerBI'!$A$1,MATCH(Consommation!$A35&amp;"\\"&amp;TEXT(Consommation!N$1,"JJMMAA"),CleU,0),10),0)-IFERROR(OFFSET('BDD PowerBI'!$A$1,MATCH(Consommation!$A35&amp;"\\"&amp;TEXT(DATE(YEAR(N$1)-1,MONTH(N$1),1),"JJMMAA"),CleU,0),10),0)&lt;0,0,IFERROR(OFFSET('BDD PowerBI'!$A$1,MATCH(Consommation!$A35&amp;"\\"&amp;TEXT(Consommation!N$1,"JJMMAA"),CleU,0),10),0)-IFERROR(OFFSET('BDD PowerBI'!$A$1,MATCH(Consommation!$A35&amp;"\\"&amp;TEXT(DATE(YEAR(N$1)-1,MONTH(N$1),1),"JJMMAA"),CleU,0),10),0))</f>
        <v>16798.8</v>
      </c>
      <c r="O35">
        <f ca="1">IF(IFERROR(OFFSET('BDD PowerBI'!$A$1,MATCH(Consommation!$A35&amp;"\\"&amp;TEXT(Consommation!O$1,"JJMMAA"),CleU,0),10),0)-IFERROR(OFFSET('BDD PowerBI'!$A$1,MATCH(Consommation!$A35&amp;"\\"&amp;TEXT(DATE(YEAR(O$1)-1,MONTH(O$1),1),"JJMMAA"),CleU,0),10),0)&lt;0,0,IFERROR(OFFSET('BDD PowerBI'!$A$1,MATCH(Consommation!$A35&amp;"\\"&amp;TEXT(Consommation!O$1,"JJMMAA"),CleU,0),10),0)-IFERROR(OFFSET('BDD PowerBI'!$A$1,MATCH(Consommation!$A35&amp;"\\"&amp;TEXT(DATE(YEAR(O$1)-1,MONTH(O$1),1),"JJMMAA"),CleU,0),10),0))</f>
        <v>18896.599999999999</v>
      </c>
      <c r="P35">
        <f ca="1">IF(IFERROR(OFFSET('BDD PowerBI'!$A$1,MATCH(Consommation!$A35&amp;"\\"&amp;TEXT(Consommation!P$1,"JJMMAA"),CleU,0),10),0)-IFERROR(OFFSET('BDD PowerBI'!$A$1,MATCH(Consommation!$A35&amp;"\\"&amp;TEXT(DATE(YEAR(P$1)-1,MONTH(P$1),1),"JJMMAA"),CleU,0),10),0)&lt;0,0,IFERROR(OFFSET('BDD PowerBI'!$A$1,MATCH(Consommation!$A35&amp;"\\"&amp;TEXT(Consommation!P$1,"JJMMAA"),CleU,0),10),0)-IFERROR(OFFSET('BDD PowerBI'!$A$1,MATCH(Consommation!$A35&amp;"\\"&amp;TEXT(DATE(YEAR(P$1)-1,MONTH(P$1),1),"JJMMAA"),CleU,0),10),0))</f>
        <v>21481.9</v>
      </c>
      <c r="Q35">
        <f ca="1">IF(IFERROR(OFFSET('BDD PowerBI'!$A$1,MATCH(Consommation!$A35&amp;"\\"&amp;TEXT(Consommation!Q$1,"JJMMAA"),CleU,0),10),0)-IFERROR(OFFSET('BDD PowerBI'!$A$1,MATCH(Consommation!$A35&amp;"\\"&amp;TEXT(DATE(YEAR(Q$1)-1,MONTH(Q$1),1),"JJMMAA"),CleU,0),10),0)&lt;0,0,IFERROR(OFFSET('BDD PowerBI'!$A$1,MATCH(Consommation!$A35&amp;"\\"&amp;TEXT(Consommation!Q$1,"JJMMAA"),CleU,0),10),0)-IFERROR(OFFSET('BDD PowerBI'!$A$1,MATCH(Consommation!$A35&amp;"\\"&amp;TEXT(DATE(YEAR(Q$1)-1,MONTH(Q$1),1),"JJMMAA"),CleU,0),10),0))</f>
        <v>23684.07</v>
      </c>
      <c r="R35">
        <f ca="1">IF(IFERROR(OFFSET('BDD PowerBI'!$A$1,MATCH(Consommation!$A35&amp;"\\"&amp;TEXT(Consommation!R$1,"JJMMAA"),CleU,0),10),0)-IFERROR(OFFSET('BDD PowerBI'!$A$1,MATCH(Consommation!$A35&amp;"\\"&amp;TEXT(DATE(YEAR(R$1)-1,MONTH(R$1),1),"JJMMAA"),CleU,0),10),0)&lt;0,0,IFERROR(OFFSET('BDD PowerBI'!$A$1,MATCH(Consommation!$A35&amp;"\\"&amp;TEXT(Consommation!R$1,"JJMMAA"),CleU,0),10),0)-IFERROR(OFFSET('BDD PowerBI'!$A$1,MATCH(Consommation!$A35&amp;"\\"&amp;TEXT(DATE(YEAR(R$1)-1,MONTH(R$1),1),"JJMMAA"),CleU,0),10),0))</f>
        <v>25987.1</v>
      </c>
      <c r="S35">
        <f ca="1">IF(IFERROR(OFFSET('BDD PowerBI'!$A$1,MATCH(Consommation!$A35&amp;"\\"&amp;TEXT(Consommation!S$1,"JJMMAA"),CleU,0),10),0)-IFERROR(OFFSET('BDD PowerBI'!$A$1,MATCH(Consommation!$A35&amp;"\\"&amp;TEXT(DATE(YEAR(S$1)-1,MONTH(S$1),1),"JJMMAA"),CleU,0),10),0)&lt;0,0,IFERROR(OFFSET('BDD PowerBI'!$A$1,MATCH(Consommation!$A35&amp;"\\"&amp;TEXT(Consommation!S$1,"JJMMAA"),CleU,0),10),0)-IFERROR(OFFSET('BDD PowerBI'!$A$1,MATCH(Consommation!$A35&amp;"\\"&amp;TEXT(DATE(YEAR(S$1)-1,MONTH(S$1),1),"JJMMAA"),CleU,0),10),0))</f>
        <v>28421.8</v>
      </c>
      <c r="T35">
        <f ca="1">IF(IFERROR(OFFSET('BDD PowerBI'!$A$1,MATCH(Consommation!$A35&amp;"\\"&amp;TEXT(Consommation!T$1,"JJMMAA"),CleU,0),10),0)-IFERROR(OFFSET('BDD PowerBI'!$A$1,MATCH(Consommation!$A35&amp;"\\"&amp;TEXT(DATE(YEAR(T$1)-1,MONTH(T$1),1),"JJMMAA"),CleU,0),10),0)&lt;0,0,IFERROR(OFFSET('BDD PowerBI'!$A$1,MATCH(Consommation!$A35&amp;"\\"&amp;TEXT(Consommation!T$1,"JJMMAA"),CleU,0),10),0)-IFERROR(OFFSET('BDD PowerBI'!$A$1,MATCH(Consommation!$A35&amp;"\\"&amp;TEXT(DATE(YEAR(T$1)-1,MONTH(T$1),1),"JJMMAA"),CleU,0),10),0))</f>
        <v>30550.6</v>
      </c>
      <c r="U35">
        <f ca="1">IF(IFERROR(OFFSET('BDD PowerBI'!$A$1,MATCH(Consommation!$A35&amp;"\\"&amp;TEXT(Consommation!U$1,"JJMMAA"),CleU,0),10),0)-IFERROR(OFFSET('BDD PowerBI'!$A$1,MATCH(Consommation!$A35&amp;"\\"&amp;TEXT(DATE(YEAR(U$1)-1,MONTH(U$1),1),"JJMMAA"),CleU,0),10),0)&lt;0,0,IFERROR(OFFSET('BDD PowerBI'!$A$1,MATCH(Consommation!$A35&amp;"\\"&amp;TEXT(Consommation!U$1,"JJMMAA"),CleU,0),10),0)-IFERROR(OFFSET('BDD PowerBI'!$A$1,MATCH(Consommation!$A35&amp;"\\"&amp;TEXT(DATE(YEAR(U$1)-1,MONTH(U$1),1),"JJMMAA"),CleU,0),10),0))</f>
        <v>32770.1</v>
      </c>
      <c r="V35">
        <f ca="1">IF(IFERROR(OFFSET('BDD PowerBI'!$A$1,MATCH(Consommation!$A35&amp;"\\"&amp;TEXT(Consommation!V$1,"JJMMAA"),CleU,0),10),0)-IFERROR(OFFSET('BDD PowerBI'!$A$1,MATCH(Consommation!$A35&amp;"\\"&amp;TEXT(DATE(YEAR(V$1)-1,MONTH(V$1),1),"JJMMAA"),CleU,0),10),0)&lt;0,0,IFERROR(OFFSET('BDD PowerBI'!$A$1,MATCH(Consommation!$A35&amp;"\\"&amp;TEXT(Consommation!V$1,"JJMMAA"),CleU,0),10),0)-IFERROR(OFFSET('BDD PowerBI'!$A$1,MATCH(Consommation!$A35&amp;"\\"&amp;TEXT(DATE(YEAR(V$1)-1,MONTH(V$1),1),"JJMMAA"),CleU,0),10),0))</f>
        <v>34979.599999999999</v>
      </c>
      <c r="W35">
        <f ca="1">IF(IFERROR(OFFSET('BDD PowerBI'!$A$1,MATCH(Consommation!$A35&amp;"\\"&amp;TEXT(Consommation!W$1,"JJMMAA"),CleU,0),10),0)-IFERROR(OFFSET('BDD PowerBI'!$A$1,MATCH(Consommation!$A35&amp;"\\"&amp;TEXT(DATE(YEAR(W$1)-1,MONTH(W$1),1),"JJMMAA"),CleU,0),10),0)&lt;0,0,IFERROR(OFFSET('BDD PowerBI'!$A$1,MATCH(Consommation!$A35&amp;"\\"&amp;TEXT(Consommation!W$1,"JJMMAA"),CleU,0),10),0)-IFERROR(OFFSET('BDD PowerBI'!$A$1,MATCH(Consommation!$A35&amp;"\\"&amp;TEXT(DATE(YEAR(W$1)-1,MONTH(W$1),1),"JJMMAA"),CleU,0),10),0))</f>
        <v>37474.699999999997</v>
      </c>
      <c r="X35">
        <f ca="1">IF(IFERROR(OFFSET('BDD PowerBI'!$A$1,MATCH(Consommation!$A35&amp;"\\"&amp;TEXT(Consommation!X$1,"JJMMAA"),CleU,0),10),0)-IFERROR(OFFSET('BDD PowerBI'!$A$1,MATCH(Consommation!$A35&amp;"\\"&amp;TEXT(DATE(YEAR(X$1)-1,MONTH(X$1),1),"JJMMAA"),CleU,0),10),0)&lt;0,0,IFERROR(OFFSET('BDD PowerBI'!$A$1,MATCH(Consommation!$A35&amp;"\\"&amp;TEXT(Consommation!X$1,"JJMMAA"),CleU,0),10),0)-IFERROR(OFFSET('BDD PowerBI'!$A$1,MATCH(Consommation!$A35&amp;"\\"&amp;TEXT(DATE(YEAR(X$1)-1,MONTH(X$1),1),"JJMMAA"),CleU,0),10),0))</f>
        <v>0</v>
      </c>
      <c r="Y35">
        <f ca="1">IF(IFERROR(OFFSET('BDD PowerBI'!$A$1,MATCH(Consommation!$A35&amp;"\\"&amp;TEXT(Consommation!Y$1,"JJMMAA"),CleU,0),10),0)-IFERROR(OFFSET('BDD PowerBI'!$A$1,MATCH(Consommation!$A35&amp;"\\"&amp;TEXT(DATE(YEAR(Y$1)-1,MONTH(Y$1),1),"JJMMAA"),CleU,0),10),0)&lt;0,0,IFERROR(OFFSET('BDD PowerBI'!$A$1,MATCH(Consommation!$A35&amp;"\\"&amp;TEXT(Consommation!Y$1,"JJMMAA"),CleU,0),10),0)-IFERROR(OFFSET('BDD PowerBI'!$A$1,MATCH(Consommation!$A35&amp;"\\"&amp;TEXT(DATE(YEAR(Y$1)-1,MONTH(Y$1),1),"JJMMAA"),CleU,0),10),0))</f>
        <v>0</v>
      </c>
      <c r="Z35">
        <f ca="1">IF(IFERROR(OFFSET('BDD PowerBI'!$A$1,MATCH(Consommation!$A35&amp;"\\"&amp;TEXT(Consommation!Z$1,"JJMMAA"),CleU,0),10),0)-IFERROR(OFFSET('BDD PowerBI'!$A$1,MATCH(Consommation!$A35&amp;"\\"&amp;TEXT(DATE(YEAR(Z$1)-1,MONTH(Z$1),1),"JJMMAA"),CleU,0),10),0)&lt;0,0,IFERROR(OFFSET('BDD PowerBI'!$A$1,MATCH(Consommation!$A35&amp;"\\"&amp;TEXT(Consommation!Z$1,"JJMMAA"),CleU,0),10),0)-IFERROR(OFFSET('BDD PowerBI'!$A$1,MATCH(Consommation!$A35&amp;"\\"&amp;TEXT(DATE(YEAR(Z$1)-1,MONTH(Z$1),1),"JJMMAA"),CleU,0),10),0))</f>
        <v>0</v>
      </c>
      <c r="AA35">
        <f ca="1">IF(IFERROR(OFFSET('BDD PowerBI'!$A$1,MATCH(Consommation!$A35&amp;"\\"&amp;TEXT(Consommation!AA$1,"JJMMAA"),CleU,0),10),0)-IFERROR(OFFSET('BDD PowerBI'!$A$1,MATCH(Consommation!$A35&amp;"\\"&amp;TEXT(DATE(YEAR(AA$1)-1,MONTH(AA$1),1),"JJMMAA"),CleU,0),10),0)&lt;0,0,IFERROR(OFFSET('BDD PowerBI'!$A$1,MATCH(Consommation!$A35&amp;"\\"&amp;TEXT(Consommation!AA$1,"JJMMAA"),CleU,0),10),0)-IFERROR(OFFSET('BDD PowerBI'!$A$1,MATCH(Consommation!$A35&amp;"\\"&amp;TEXT(DATE(YEAR(AA$1)-1,MONTH(AA$1),1),"JJMMAA"),CleU,0),10),0))</f>
        <v>0</v>
      </c>
      <c r="AB35">
        <f ca="1">IF(IFERROR(OFFSET('BDD PowerBI'!$A$1,MATCH(Consommation!$A35&amp;"\\"&amp;TEXT(Consommation!AB$1,"JJMMAA"),CleU,0),10),0)-IFERROR(OFFSET('BDD PowerBI'!$A$1,MATCH(Consommation!$A35&amp;"\\"&amp;TEXT(DATE(YEAR(AB$1)-1,MONTH(AB$1),1),"JJMMAA"),CleU,0),10),0)&lt;0,0,IFERROR(OFFSET('BDD PowerBI'!$A$1,MATCH(Consommation!$A35&amp;"\\"&amp;TEXT(Consommation!AB$1,"JJMMAA"),CleU,0),10),0)-IFERROR(OFFSET('BDD PowerBI'!$A$1,MATCH(Consommation!$A35&amp;"\\"&amp;TEXT(DATE(YEAR(AB$1)-1,MONTH(AB$1),1),"JJMMAA"),CleU,0),10),0))</f>
        <v>0</v>
      </c>
      <c r="AC35">
        <f ca="1">IF(IFERROR(OFFSET('BDD PowerBI'!$A$1,MATCH(Consommation!$A35&amp;"\\"&amp;TEXT(Consommation!AC$1,"JJMMAA"),CleU,0),10),0)-IFERROR(OFFSET('BDD PowerBI'!$A$1,MATCH(Consommation!$A35&amp;"\\"&amp;TEXT(DATE(YEAR(AC$1)-1,MONTH(AC$1),1),"JJMMAA"),CleU,0),10),0)&lt;0,0,IFERROR(OFFSET('BDD PowerBI'!$A$1,MATCH(Consommation!$A35&amp;"\\"&amp;TEXT(Consommation!AC$1,"JJMMAA"),CleU,0),10),0)-IFERROR(OFFSET('BDD PowerBI'!$A$1,MATCH(Consommation!$A35&amp;"\\"&amp;TEXT(DATE(YEAR(AC$1)-1,MONTH(AC$1),1),"JJMMAA"),CleU,0),10),0))</f>
        <v>0</v>
      </c>
      <c r="AD35">
        <f ca="1">IF(IFERROR(OFFSET('BDD PowerBI'!$A$1,MATCH(Consommation!$A35&amp;"\\"&amp;TEXT(Consommation!AD$1,"JJMMAA"),CleU,0),10),0)-IFERROR(OFFSET('BDD PowerBI'!$A$1,MATCH(Consommation!$A35&amp;"\\"&amp;TEXT(DATE(YEAR(AD$1)-1,MONTH(AD$1),1),"JJMMAA"),CleU,0),10),0)&lt;0,0,IFERROR(OFFSET('BDD PowerBI'!$A$1,MATCH(Consommation!$A35&amp;"\\"&amp;TEXT(Consommation!AD$1,"JJMMAA"),CleU,0),10),0)-IFERROR(OFFSET('BDD PowerBI'!$A$1,MATCH(Consommation!$A35&amp;"\\"&amp;TEXT(DATE(YEAR(AD$1)-1,MONTH(AD$1),1),"JJMMAA"),CleU,0),10),0))</f>
        <v>0</v>
      </c>
      <c r="AE35">
        <f ca="1">IF(IFERROR(OFFSET('BDD PowerBI'!$A$1,MATCH(Consommation!$A35&amp;"\\"&amp;TEXT(Consommation!AE$1,"JJMMAA"),CleU,0),10),0)-IFERROR(OFFSET('BDD PowerBI'!$A$1,MATCH(Consommation!$A35&amp;"\\"&amp;TEXT(DATE(YEAR(AE$1)-1,MONTH(AE$1),1),"JJMMAA"),CleU,0),10),0)&lt;0,0,IFERROR(OFFSET('BDD PowerBI'!$A$1,MATCH(Consommation!$A35&amp;"\\"&amp;TEXT(Consommation!AE$1,"JJMMAA"),CleU,0),10),0)-IFERROR(OFFSET('BDD PowerBI'!$A$1,MATCH(Consommation!$A35&amp;"\\"&amp;TEXT(DATE(YEAR(AE$1)-1,MONTH(AE$1),1),"JJMMAA"),CleU,0),10),0))</f>
        <v>0</v>
      </c>
    </row>
    <row r="36" spans="1:31" x14ac:dyDescent="0.25">
      <c r="A36" t="s">
        <v>167</v>
      </c>
      <c r="B36">
        <f ca="1">IF(IFERROR(OFFSET('BDD PowerBI'!$A$1,MATCH(Consommation!$A36&amp;"\\"&amp;TEXT(Consommation!B$1,"JJMMAA"),CleU,0),10),0)-IFERROR(OFFSET('BDD PowerBI'!$A$1,MATCH(Consommation!$A36&amp;"\\"&amp;TEXT(DATE(YEAR(B$1)-1,MONTH(B$1),1),"JJMMAA"),CleU,0),10),0)&lt;0,0,IFERROR(OFFSET('BDD PowerBI'!$A$1,MATCH(Consommation!$A36&amp;"\\"&amp;TEXT(Consommation!B$1,"JJMMAA"),CleU,0),10),0)-IFERROR(OFFSET('BDD PowerBI'!$A$1,MATCH(Consommation!$A36&amp;"\\"&amp;TEXT(DATE(YEAR(B$1)-1,MONTH(B$1),1),"JJMMAA"),CleU,0),10),0))</f>
        <v>0</v>
      </c>
      <c r="C36">
        <f ca="1">IF(IFERROR(OFFSET('BDD PowerBI'!$A$1,MATCH(Consommation!$A36&amp;"\\"&amp;TEXT(Consommation!C$1,"JJMMAA"),CleU,0),10),0)-IFERROR(OFFSET('BDD PowerBI'!$A$1,MATCH(Consommation!$A36&amp;"\\"&amp;TEXT(DATE(YEAR(C$1)-1,MONTH(C$1),1),"JJMMAA"),CleU,0),10),0)&lt;0,0,IFERROR(OFFSET('BDD PowerBI'!$A$1,MATCH(Consommation!$A36&amp;"\\"&amp;TEXT(Consommation!C$1,"JJMMAA"),CleU,0),10),0)-IFERROR(OFFSET('BDD PowerBI'!$A$1,MATCH(Consommation!$A36&amp;"\\"&amp;TEXT(DATE(YEAR(C$1)-1,MONTH(C$1),1),"JJMMAA"),CleU,0),10),0))</f>
        <v>0</v>
      </c>
      <c r="D36">
        <f ca="1">IF(IFERROR(OFFSET('BDD PowerBI'!$A$1,MATCH(Consommation!$A36&amp;"\\"&amp;TEXT(Consommation!D$1,"JJMMAA"),CleU,0),10),0)-IFERROR(OFFSET('BDD PowerBI'!$A$1,MATCH(Consommation!$A36&amp;"\\"&amp;TEXT(DATE(YEAR(D$1)-1,MONTH(D$1),1),"JJMMAA"),CleU,0),10),0)&lt;0,0,IFERROR(OFFSET('BDD PowerBI'!$A$1,MATCH(Consommation!$A36&amp;"\\"&amp;TEXT(Consommation!D$1,"JJMMAA"),CleU,0),10),0)-IFERROR(OFFSET('BDD PowerBI'!$A$1,MATCH(Consommation!$A36&amp;"\\"&amp;TEXT(DATE(YEAR(D$1)-1,MONTH(D$1),1),"JJMMAA"),CleU,0),10),0))</f>
        <v>0</v>
      </c>
      <c r="E36">
        <f ca="1">IF(IFERROR(OFFSET('BDD PowerBI'!$A$1,MATCH(Consommation!$A36&amp;"\\"&amp;TEXT(Consommation!E$1,"JJMMAA"),CleU,0),10),0)-IFERROR(OFFSET('BDD PowerBI'!$A$1,MATCH(Consommation!$A36&amp;"\\"&amp;TEXT(DATE(YEAR(E$1)-1,MONTH(E$1),1),"JJMMAA"),CleU,0),10),0)&lt;0,0,IFERROR(OFFSET('BDD PowerBI'!$A$1,MATCH(Consommation!$A36&amp;"\\"&amp;TEXT(Consommation!E$1,"JJMMAA"),CleU,0),10),0)-IFERROR(OFFSET('BDD PowerBI'!$A$1,MATCH(Consommation!$A36&amp;"\\"&amp;TEXT(DATE(YEAR(E$1)-1,MONTH(E$1),1),"JJMMAA"),CleU,0),10),0))</f>
        <v>0</v>
      </c>
      <c r="F36">
        <f ca="1">IF(IFERROR(OFFSET('BDD PowerBI'!$A$1,MATCH(Consommation!$A36&amp;"\\"&amp;TEXT(Consommation!F$1,"JJMMAA"),CleU,0),10),0)-IFERROR(OFFSET('BDD PowerBI'!$A$1,MATCH(Consommation!$A36&amp;"\\"&amp;TEXT(DATE(YEAR(F$1)-1,MONTH(F$1),1),"JJMMAA"),CleU,0),10),0)&lt;0,0,IFERROR(OFFSET('BDD PowerBI'!$A$1,MATCH(Consommation!$A36&amp;"\\"&amp;TEXT(Consommation!F$1,"JJMMAA"),CleU,0),10),0)-IFERROR(OFFSET('BDD PowerBI'!$A$1,MATCH(Consommation!$A36&amp;"\\"&amp;TEXT(DATE(YEAR(F$1)-1,MONTH(F$1),1),"JJMMAA"),CleU,0),10),0))</f>
        <v>0</v>
      </c>
      <c r="G36">
        <f ca="1">IF(IFERROR(OFFSET('BDD PowerBI'!$A$1,MATCH(Consommation!$A36&amp;"\\"&amp;TEXT(Consommation!G$1,"JJMMAA"),CleU,0),10),0)-IFERROR(OFFSET('BDD PowerBI'!$A$1,MATCH(Consommation!$A36&amp;"\\"&amp;TEXT(DATE(YEAR(G$1)-1,MONTH(G$1),1),"JJMMAA"),CleU,0),10),0)&lt;0,0,IFERROR(OFFSET('BDD PowerBI'!$A$1,MATCH(Consommation!$A36&amp;"\\"&amp;TEXT(Consommation!G$1,"JJMMAA"),CleU,0),10),0)-IFERROR(OFFSET('BDD PowerBI'!$A$1,MATCH(Consommation!$A36&amp;"\\"&amp;TEXT(DATE(YEAR(G$1)-1,MONTH(G$1),1),"JJMMAA"),CleU,0),10),0))</f>
        <v>0</v>
      </c>
      <c r="H36">
        <f ca="1">IF(IFERROR(OFFSET('BDD PowerBI'!$A$1,MATCH(Consommation!$A36&amp;"\\"&amp;TEXT(Consommation!H$1,"JJMMAA"),CleU,0),10),0)-IFERROR(OFFSET('BDD PowerBI'!$A$1,MATCH(Consommation!$A36&amp;"\\"&amp;TEXT(DATE(YEAR(H$1)-1,MONTH(H$1),1),"JJMMAA"),CleU,0),10),0)&lt;0,0,IFERROR(OFFSET('BDD PowerBI'!$A$1,MATCH(Consommation!$A36&amp;"\\"&amp;TEXT(Consommation!H$1,"JJMMAA"),CleU,0),10),0)-IFERROR(OFFSET('BDD PowerBI'!$A$1,MATCH(Consommation!$A36&amp;"\\"&amp;TEXT(DATE(YEAR(H$1)-1,MONTH(H$1),1),"JJMMAA"),CleU,0),10),0))</f>
        <v>0</v>
      </c>
      <c r="I36">
        <f ca="1">IF(IFERROR(OFFSET('BDD PowerBI'!$A$1,MATCH(Consommation!$A36&amp;"\\"&amp;TEXT(Consommation!I$1,"JJMMAA"),CleU,0),10),0)-IFERROR(OFFSET('BDD PowerBI'!$A$1,MATCH(Consommation!$A36&amp;"\\"&amp;TEXT(DATE(YEAR(I$1)-1,MONTH(I$1),1),"JJMMAA"),CleU,0),10),0)&lt;0,0,IFERROR(OFFSET('BDD PowerBI'!$A$1,MATCH(Consommation!$A36&amp;"\\"&amp;TEXT(Consommation!I$1,"JJMMAA"),CleU,0),10),0)-IFERROR(OFFSET('BDD PowerBI'!$A$1,MATCH(Consommation!$A36&amp;"\\"&amp;TEXT(DATE(YEAR(I$1)-1,MONTH(I$1),1),"JJMMAA"),CleU,0),10),0))</f>
        <v>0</v>
      </c>
      <c r="J36">
        <f ca="1">IF(IFERROR(OFFSET('BDD PowerBI'!$A$1,MATCH(Consommation!$A36&amp;"\\"&amp;TEXT(Consommation!J$1,"JJMMAA"),CleU,0),10),0)-IFERROR(OFFSET('BDD PowerBI'!$A$1,MATCH(Consommation!$A36&amp;"\\"&amp;TEXT(DATE(YEAR(J$1)-1,MONTH(J$1),1),"JJMMAA"),CleU,0),10),0)&lt;0,0,IFERROR(OFFSET('BDD PowerBI'!$A$1,MATCH(Consommation!$A36&amp;"\\"&amp;TEXT(Consommation!J$1,"JJMMAA"),CleU,0),10),0)-IFERROR(OFFSET('BDD PowerBI'!$A$1,MATCH(Consommation!$A36&amp;"\\"&amp;TEXT(DATE(YEAR(J$1)-1,MONTH(J$1),1),"JJMMAA"),CleU,0),10),0))</f>
        <v>0</v>
      </c>
      <c r="K36">
        <f ca="1">IF(IFERROR(OFFSET('BDD PowerBI'!$A$1,MATCH(Consommation!$A36&amp;"\\"&amp;TEXT(Consommation!K$1,"JJMMAA"),CleU,0),10),0)-IFERROR(OFFSET('BDD PowerBI'!$A$1,MATCH(Consommation!$A36&amp;"\\"&amp;TEXT(DATE(YEAR(K$1)-1,MONTH(K$1),1),"JJMMAA"),CleU,0),10),0)&lt;0,0,IFERROR(OFFSET('BDD PowerBI'!$A$1,MATCH(Consommation!$A36&amp;"\\"&amp;TEXT(Consommation!K$1,"JJMMAA"),CleU,0),10),0)-IFERROR(OFFSET('BDD PowerBI'!$A$1,MATCH(Consommation!$A36&amp;"\\"&amp;TEXT(DATE(YEAR(K$1)-1,MONTH(K$1),1),"JJMMAA"),CleU,0),10),0))</f>
        <v>0</v>
      </c>
      <c r="L36">
        <f ca="1">IF(IFERROR(OFFSET('BDD PowerBI'!$A$1,MATCH(Consommation!$A36&amp;"\\"&amp;TEXT(Consommation!L$1,"JJMMAA"),CleU,0),10),0)-IFERROR(OFFSET('BDD PowerBI'!$A$1,MATCH(Consommation!$A36&amp;"\\"&amp;TEXT(DATE(YEAR(L$1)-1,MONTH(L$1),1),"JJMMAA"),CleU,0),10),0)&lt;0,0,IFERROR(OFFSET('BDD PowerBI'!$A$1,MATCH(Consommation!$A36&amp;"\\"&amp;TEXT(Consommation!L$1,"JJMMAA"),CleU,0),10),0)-IFERROR(OFFSET('BDD PowerBI'!$A$1,MATCH(Consommation!$A36&amp;"\\"&amp;TEXT(DATE(YEAR(L$1)-1,MONTH(L$1),1),"JJMMAA"),CleU,0),10),0))</f>
        <v>0</v>
      </c>
      <c r="M36">
        <f ca="1">IF(IFERROR(OFFSET('BDD PowerBI'!$A$1,MATCH(Consommation!$A36&amp;"\\"&amp;TEXT(Consommation!M$1,"JJMMAA"),CleU,0),10),0)-IFERROR(OFFSET('BDD PowerBI'!$A$1,MATCH(Consommation!$A36&amp;"\\"&amp;TEXT(DATE(YEAR(M$1)-1,MONTH(M$1),1),"JJMMAA"),CleU,0),10),0)&lt;0,0,IFERROR(OFFSET('BDD PowerBI'!$A$1,MATCH(Consommation!$A36&amp;"\\"&amp;TEXT(Consommation!M$1,"JJMMAA"),CleU,0),10),0)-IFERROR(OFFSET('BDD PowerBI'!$A$1,MATCH(Consommation!$A36&amp;"\\"&amp;TEXT(DATE(YEAR(M$1)-1,MONTH(M$1),1),"JJMMAA"),CleU,0),10),0))</f>
        <v>14541.5</v>
      </c>
      <c r="N36">
        <f ca="1">IF(IFERROR(OFFSET('BDD PowerBI'!$A$1,MATCH(Consommation!$A36&amp;"\\"&amp;TEXT(Consommation!N$1,"JJMMAA"),CleU,0),10),0)-IFERROR(OFFSET('BDD PowerBI'!$A$1,MATCH(Consommation!$A36&amp;"\\"&amp;TEXT(DATE(YEAR(N$1)-1,MONTH(N$1),1),"JJMMAA"),CleU,0),10),0)&lt;0,0,IFERROR(OFFSET('BDD PowerBI'!$A$1,MATCH(Consommation!$A36&amp;"\\"&amp;TEXT(Consommation!N$1,"JJMMAA"),CleU,0),10),0)-IFERROR(OFFSET('BDD PowerBI'!$A$1,MATCH(Consommation!$A36&amp;"\\"&amp;TEXT(DATE(YEAR(N$1)-1,MONTH(N$1),1),"JJMMAA"),CleU,0),10),0))</f>
        <v>16902.3</v>
      </c>
      <c r="O36">
        <f ca="1">IF(IFERROR(OFFSET('BDD PowerBI'!$A$1,MATCH(Consommation!$A36&amp;"\\"&amp;TEXT(Consommation!O$1,"JJMMAA"),CleU,0),10),0)-IFERROR(OFFSET('BDD PowerBI'!$A$1,MATCH(Consommation!$A36&amp;"\\"&amp;TEXT(DATE(YEAR(O$1)-1,MONTH(O$1),1),"JJMMAA"),CleU,0),10),0)&lt;0,0,IFERROR(OFFSET('BDD PowerBI'!$A$1,MATCH(Consommation!$A36&amp;"\\"&amp;TEXT(Consommation!O$1,"JJMMAA"),CleU,0),10),0)-IFERROR(OFFSET('BDD PowerBI'!$A$1,MATCH(Consommation!$A36&amp;"\\"&amp;TEXT(DATE(YEAR(O$1)-1,MONTH(O$1),1),"JJMMAA"),CleU,0),10),0))</f>
        <v>18738.2</v>
      </c>
      <c r="P36">
        <f ca="1">IF(IFERROR(OFFSET('BDD PowerBI'!$A$1,MATCH(Consommation!$A36&amp;"\\"&amp;TEXT(Consommation!P$1,"JJMMAA"),CleU,0),10),0)-IFERROR(OFFSET('BDD PowerBI'!$A$1,MATCH(Consommation!$A36&amp;"\\"&amp;TEXT(DATE(YEAR(P$1)-1,MONTH(P$1),1),"JJMMAA"),CleU,0),10),0)&lt;0,0,IFERROR(OFFSET('BDD PowerBI'!$A$1,MATCH(Consommation!$A36&amp;"\\"&amp;TEXT(Consommation!P$1,"JJMMAA"),CleU,0),10),0)-IFERROR(OFFSET('BDD PowerBI'!$A$1,MATCH(Consommation!$A36&amp;"\\"&amp;TEXT(DATE(YEAR(P$1)-1,MONTH(P$1),1),"JJMMAA"),CleU,0),10),0))</f>
        <v>21226.7</v>
      </c>
      <c r="Q36">
        <f ca="1">IF(IFERROR(OFFSET('BDD PowerBI'!$A$1,MATCH(Consommation!$A36&amp;"\\"&amp;TEXT(Consommation!Q$1,"JJMMAA"),CleU,0),10),0)-IFERROR(OFFSET('BDD PowerBI'!$A$1,MATCH(Consommation!$A36&amp;"\\"&amp;TEXT(DATE(YEAR(Q$1)-1,MONTH(Q$1),1),"JJMMAA"),CleU,0),10),0)&lt;0,0,IFERROR(OFFSET('BDD PowerBI'!$A$1,MATCH(Consommation!$A36&amp;"\\"&amp;TEXT(Consommation!Q$1,"JJMMAA"),CleU,0),10),0)-IFERROR(OFFSET('BDD PowerBI'!$A$1,MATCH(Consommation!$A36&amp;"\\"&amp;TEXT(DATE(YEAR(Q$1)-1,MONTH(Q$1),1),"JJMMAA"),CleU,0),10),0))</f>
        <v>23161.03</v>
      </c>
      <c r="R36">
        <f ca="1">IF(IFERROR(OFFSET('BDD PowerBI'!$A$1,MATCH(Consommation!$A36&amp;"\\"&amp;TEXT(Consommation!R$1,"JJMMAA"),CleU,0),10),0)-IFERROR(OFFSET('BDD PowerBI'!$A$1,MATCH(Consommation!$A36&amp;"\\"&amp;TEXT(DATE(YEAR(R$1)-1,MONTH(R$1),1),"JJMMAA"),CleU,0),10),0)&lt;0,0,IFERROR(OFFSET('BDD PowerBI'!$A$1,MATCH(Consommation!$A36&amp;"\\"&amp;TEXT(Consommation!R$1,"JJMMAA"),CleU,0),10),0)-IFERROR(OFFSET('BDD PowerBI'!$A$1,MATCH(Consommation!$A36&amp;"\\"&amp;TEXT(DATE(YEAR(R$1)-1,MONTH(R$1),1),"JJMMAA"),CleU,0),10),0))</f>
        <v>25257.7</v>
      </c>
      <c r="S36">
        <f ca="1">IF(IFERROR(OFFSET('BDD PowerBI'!$A$1,MATCH(Consommation!$A36&amp;"\\"&amp;TEXT(Consommation!S$1,"JJMMAA"),CleU,0),10),0)-IFERROR(OFFSET('BDD PowerBI'!$A$1,MATCH(Consommation!$A36&amp;"\\"&amp;TEXT(DATE(YEAR(S$1)-1,MONTH(S$1),1),"JJMMAA"),CleU,0),10),0)&lt;0,0,IFERROR(OFFSET('BDD PowerBI'!$A$1,MATCH(Consommation!$A36&amp;"\\"&amp;TEXT(Consommation!S$1,"JJMMAA"),CleU,0),10),0)-IFERROR(OFFSET('BDD PowerBI'!$A$1,MATCH(Consommation!$A36&amp;"\\"&amp;TEXT(DATE(YEAR(S$1)-1,MONTH(S$1),1),"JJMMAA"),CleU,0),10),0))</f>
        <v>27607.4</v>
      </c>
      <c r="T36">
        <f ca="1">IF(IFERROR(OFFSET('BDD PowerBI'!$A$1,MATCH(Consommation!$A36&amp;"\\"&amp;TEXT(Consommation!T$1,"JJMMAA"),CleU,0),10),0)-IFERROR(OFFSET('BDD PowerBI'!$A$1,MATCH(Consommation!$A36&amp;"\\"&amp;TEXT(DATE(YEAR(T$1)-1,MONTH(T$1),1),"JJMMAA"),CleU,0),10),0)&lt;0,0,IFERROR(OFFSET('BDD PowerBI'!$A$1,MATCH(Consommation!$A36&amp;"\\"&amp;TEXT(Consommation!T$1,"JJMMAA"),CleU,0),10),0)-IFERROR(OFFSET('BDD PowerBI'!$A$1,MATCH(Consommation!$A36&amp;"\\"&amp;TEXT(DATE(YEAR(T$1)-1,MONTH(T$1),1),"JJMMAA"),CleU,0),10),0))</f>
        <v>29592.2</v>
      </c>
      <c r="U36">
        <f ca="1">IF(IFERROR(OFFSET('BDD PowerBI'!$A$1,MATCH(Consommation!$A36&amp;"\\"&amp;TEXT(Consommation!U$1,"JJMMAA"),CleU,0),10),0)-IFERROR(OFFSET('BDD PowerBI'!$A$1,MATCH(Consommation!$A36&amp;"\\"&amp;TEXT(DATE(YEAR(U$1)-1,MONTH(U$1),1),"JJMMAA"),CleU,0),10),0)&lt;0,0,IFERROR(OFFSET('BDD PowerBI'!$A$1,MATCH(Consommation!$A36&amp;"\\"&amp;TEXT(Consommation!U$1,"JJMMAA"),CleU,0),10),0)-IFERROR(OFFSET('BDD PowerBI'!$A$1,MATCH(Consommation!$A36&amp;"\\"&amp;TEXT(DATE(YEAR(U$1)-1,MONTH(U$1),1),"JJMMAA"),CleU,0),10),0))</f>
        <v>31826.7</v>
      </c>
      <c r="V36">
        <f ca="1">IF(IFERROR(OFFSET('BDD PowerBI'!$A$1,MATCH(Consommation!$A36&amp;"\\"&amp;TEXT(Consommation!V$1,"JJMMAA"),CleU,0),10),0)-IFERROR(OFFSET('BDD PowerBI'!$A$1,MATCH(Consommation!$A36&amp;"\\"&amp;TEXT(DATE(YEAR(V$1)-1,MONTH(V$1),1),"JJMMAA"),CleU,0),10),0)&lt;0,0,IFERROR(OFFSET('BDD PowerBI'!$A$1,MATCH(Consommation!$A36&amp;"\\"&amp;TEXT(Consommation!V$1,"JJMMAA"),CleU,0),10),0)-IFERROR(OFFSET('BDD PowerBI'!$A$1,MATCH(Consommation!$A36&amp;"\\"&amp;TEXT(DATE(YEAR(V$1)-1,MONTH(V$1),1),"JJMMAA"),CleU,0),10),0))</f>
        <v>33880.1</v>
      </c>
      <c r="W36">
        <f ca="1">IF(IFERROR(OFFSET('BDD PowerBI'!$A$1,MATCH(Consommation!$A36&amp;"\\"&amp;TEXT(Consommation!W$1,"JJMMAA"),CleU,0),10),0)-IFERROR(OFFSET('BDD PowerBI'!$A$1,MATCH(Consommation!$A36&amp;"\\"&amp;TEXT(DATE(YEAR(W$1)-1,MONTH(W$1),1),"JJMMAA"),CleU,0),10),0)&lt;0,0,IFERROR(OFFSET('BDD PowerBI'!$A$1,MATCH(Consommation!$A36&amp;"\\"&amp;TEXT(Consommation!W$1,"JJMMAA"),CleU,0),10),0)-IFERROR(OFFSET('BDD PowerBI'!$A$1,MATCH(Consommation!$A36&amp;"\\"&amp;TEXT(DATE(YEAR(W$1)-1,MONTH(W$1),1),"JJMMAA"),CleU,0),10),0))</f>
        <v>36251.699999999997</v>
      </c>
      <c r="X36">
        <f ca="1">IF(IFERROR(OFFSET('BDD PowerBI'!$A$1,MATCH(Consommation!$A36&amp;"\\"&amp;TEXT(Consommation!X$1,"JJMMAA"),CleU,0),10),0)-IFERROR(OFFSET('BDD PowerBI'!$A$1,MATCH(Consommation!$A36&amp;"\\"&amp;TEXT(DATE(YEAR(X$1)-1,MONTH(X$1),1),"JJMMAA"),CleU,0),10),0)&lt;0,0,IFERROR(OFFSET('BDD PowerBI'!$A$1,MATCH(Consommation!$A36&amp;"\\"&amp;TEXT(Consommation!X$1,"JJMMAA"),CleU,0),10),0)-IFERROR(OFFSET('BDD PowerBI'!$A$1,MATCH(Consommation!$A36&amp;"\\"&amp;TEXT(DATE(YEAR(X$1)-1,MONTH(X$1),1),"JJMMAA"),CleU,0),10),0))</f>
        <v>0</v>
      </c>
      <c r="Y36">
        <f ca="1">IF(IFERROR(OFFSET('BDD PowerBI'!$A$1,MATCH(Consommation!$A36&amp;"\\"&amp;TEXT(Consommation!Y$1,"JJMMAA"),CleU,0),10),0)-IFERROR(OFFSET('BDD PowerBI'!$A$1,MATCH(Consommation!$A36&amp;"\\"&amp;TEXT(DATE(YEAR(Y$1)-1,MONTH(Y$1),1),"JJMMAA"),CleU,0),10),0)&lt;0,0,IFERROR(OFFSET('BDD PowerBI'!$A$1,MATCH(Consommation!$A36&amp;"\\"&amp;TEXT(Consommation!Y$1,"JJMMAA"),CleU,0),10),0)-IFERROR(OFFSET('BDD PowerBI'!$A$1,MATCH(Consommation!$A36&amp;"\\"&amp;TEXT(DATE(YEAR(Y$1)-1,MONTH(Y$1),1),"JJMMAA"),CleU,0),10),0))</f>
        <v>0</v>
      </c>
      <c r="Z36">
        <f ca="1">IF(IFERROR(OFFSET('BDD PowerBI'!$A$1,MATCH(Consommation!$A36&amp;"\\"&amp;TEXT(Consommation!Z$1,"JJMMAA"),CleU,0),10),0)-IFERROR(OFFSET('BDD PowerBI'!$A$1,MATCH(Consommation!$A36&amp;"\\"&amp;TEXT(DATE(YEAR(Z$1)-1,MONTH(Z$1),1),"JJMMAA"),CleU,0),10),0)&lt;0,0,IFERROR(OFFSET('BDD PowerBI'!$A$1,MATCH(Consommation!$A36&amp;"\\"&amp;TEXT(Consommation!Z$1,"JJMMAA"),CleU,0),10),0)-IFERROR(OFFSET('BDD PowerBI'!$A$1,MATCH(Consommation!$A36&amp;"\\"&amp;TEXT(DATE(YEAR(Z$1)-1,MONTH(Z$1),1),"JJMMAA"),CleU,0),10),0))</f>
        <v>0</v>
      </c>
      <c r="AA36">
        <f ca="1">IF(IFERROR(OFFSET('BDD PowerBI'!$A$1,MATCH(Consommation!$A36&amp;"\\"&amp;TEXT(Consommation!AA$1,"JJMMAA"),CleU,0),10),0)-IFERROR(OFFSET('BDD PowerBI'!$A$1,MATCH(Consommation!$A36&amp;"\\"&amp;TEXT(DATE(YEAR(AA$1)-1,MONTH(AA$1),1),"JJMMAA"),CleU,0),10),0)&lt;0,0,IFERROR(OFFSET('BDD PowerBI'!$A$1,MATCH(Consommation!$A36&amp;"\\"&amp;TEXT(Consommation!AA$1,"JJMMAA"),CleU,0),10),0)-IFERROR(OFFSET('BDD PowerBI'!$A$1,MATCH(Consommation!$A36&amp;"\\"&amp;TEXT(DATE(YEAR(AA$1)-1,MONTH(AA$1),1),"JJMMAA"),CleU,0),10),0))</f>
        <v>0</v>
      </c>
      <c r="AB36">
        <f ca="1">IF(IFERROR(OFFSET('BDD PowerBI'!$A$1,MATCH(Consommation!$A36&amp;"\\"&amp;TEXT(Consommation!AB$1,"JJMMAA"),CleU,0),10),0)-IFERROR(OFFSET('BDD PowerBI'!$A$1,MATCH(Consommation!$A36&amp;"\\"&amp;TEXT(DATE(YEAR(AB$1)-1,MONTH(AB$1),1),"JJMMAA"),CleU,0),10),0)&lt;0,0,IFERROR(OFFSET('BDD PowerBI'!$A$1,MATCH(Consommation!$A36&amp;"\\"&amp;TEXT(Consommation!AB$1,"JJMMAA"),CleU,0),10),0)-IFERROR(OFFSET('BDD PowerBI'!$A$1,MATCH(Consommation!$A36&amp;"\\"&amp;TEXT(DATE(YEAR(AB$1)-1,MONTH(AB$1),1),"JJMMAA"),CleU,0),10),0))</f>
        <v>0</v>
      </c>
      <c r="AC36">
        <f ca="1">IF(IFERROR(OFFSET('BDD PowerBI'!$A$1,MATCH(Consommation!$A36&amp;"\\"&amp;TEXT(Consommation!AC$1,"JJMMAA"),CleU,0),10),0)-IFERROR(OFFSET('BDD PowerBI'!$A$1,MATCH(Consommation!$A36&amp;"\\"&amp;TEXT(DATE(YEAR(AC$1)-1,MONTH(AC$1),1),"JJMMAA"),CleU,0),10),0)&lt;0,0,IFERROR(OFFSET('BDD PowerBI'!$A$1,MATCH(Consommation!$A36&amp;"\\"&amp;TEXT(Consommation!AC$1,"JJMMAA"),CleU,0),10),0)-IFERROR(OFFSET('BDD PowerBI'!$A$1,MATCH(Consommation!$A36&amp;"\\"&amp;TEXT(DATE(YEAR(AC$1)-1,MONTH(AC$1),1),"JJMMAA"),CleU,0),10),0))</f>
        <v>0</v>
      </c>
      <c r="AD36">
        <f ca="1">IF(IFERROR(OFFSET('BDD PowerBI'!$A$1,MATCH(Consommation!$A36&amp;"\\"&amp;TEXT(Consommation!AD$1,"JJMMAA"),CleU,0),10),0)-IFERROR(OFFSET('BDD PowerBI'!$A$1,MATCH(Consommation!$A36&amp;"\\"&amp;TEXT(DATE(YEAR(AD$1)-1,MONTH(AD$1),1),"JJMMAA"),CleU,0),10),0)&lt;0,0,IFERROR(OFFSET('BDD PowerBI'!$A$1,MATCH(Consommation!$A36&amp;"\\"&amp;TEXT(Consommation!AD$1,"JJMMAA"),CleU,0),10),0)-IFERROR(OFFSET('BDD PowerBI'!$A$1,MATCH(Consommation!$A36&amp;"\\"&amp;TEXT(DATE(YEAR(AD$1)-1,MONTH(AD$1),1),"JJMMAA"),CleU,0),10),0))</f>
        <v>0</v>
      </c>
      <c r="AE36">
        <f ca="1">IF(IFERROR(OFFSET('BDD PowerBI'!$A$1,MATCH(Consommation!$A36&amp;"\\"&amp;TEXT(Consommation!AE$1,"JJMMAA"),CleU,0),10),0)-IFERROR(OFFSET('BDD PowerBI'!$A$1,MATCH(Consommation!$A36&amp;"\\"&amp;TEXT(DATE(YEAR(AE$1)-1,MONTH(AE$1),1),"JJMMAA"),CleU,0),10),0)&lt;0,0,IFERROR(OFFSET('BDD PowerBI'!$A$1,MATCH(Consommation!$A36&amp;"\\"&amp;TEXT(Consommation!AE$1,"JJMMAA"),CleU,0),10),0)-IFERROR(OFFSET('BDD PowerBI'!$A$1,MATCH(Consommation!$A36&amp;"\\"&amp;TEXT(DATE(YEAR(AE$1)-1,MONTH(AE$1),1),"JJMMAA"),CleU,0),10),0))</f>
        <v>0</v>
      </c>
    </row>
    <row r="37" spans="1:31" x14ac:dyDescent="0.25">
      <c r="A37" t="s">
        <v>168</v>
      </c>
      <c r="B37">
        <f ca="1">IF(IFERROR(OFFSET('BDD PowerBI'!$A$1,MATCH(Consommation!$A37&amp;"\\"&amp;TEXT(Consommation!B$1,"JJMMAA"),CleU,0),10),0)-IFERROR(OFFSET('BDD PowerBI'!$A$1,MATCH(Consommation!$A37&amp;"\\"&amp;TEXT(DATE(YEAR(B$1)-1,MONTH(B$1),1),"JJMMAA"),CleU,0),10),0)&lt;0,0,IFERROR(OFFSET('BDD PowerBI'!$A$1,MATCH(Consommation!$A37&amp;"\\"&amp;TEXT(Consommation!B$1,"JJMMAA"),CleU,0),10),0)-IFERROR(OFFSET('BDD PowerBI'!$A$1,MATCH(Consommation!$A37&amp;"\\"&amp;TEXT(DATE(YEAR(B$1)-1,MONTH(B$1),1),"JJMMAA"),CleU,0),10),0))</f>
        <v>0</v>
      </c>
      <c r="C37">
        <f ca="1">IF(IFERROR(OFFSET('BDD PowerBI'!$A$1,MATCH(Consommation!$A37&amp;"\\"&amp;TEXT(Consommation!C$1,"JJMMAA"),CleU,0),10),0)-IFERROR(OFFSET('BDD PowerBI'!$A$1,MATCH(Consommation!$A37&amp;"\\"&amp;TEXT(DATE(YEAR(C$1)-1,MONTH(C$1),1),"JJMMAA"),CleU,0),10),0)&lt;0,0,IFERROR(OFFSET('BDD PowerBI'!$A$1,MATCH(Consommation!$A37&amp;"\\"&amp;TEXT(Consommation!C$1,"JJMMAA"),CleU,0),10),0)-IFERROR(OFFSET('BDD PowerBI'!$A$1,MATCH(Consommation!$A37&amp;"\\"&amp;TEXT(DATE(YEAR(C$1)-1,MONTH(C$1),1),"JJMMAA"),CleU,0),10),0))</f>
        <v>0</v>
      </c>
      <c r="D37">
        <f ca="1">IF(IFERROR(OFFSET('BDD PowerBI'!$A$1,MATCH(Consommation!$A37&amp;"\\"&amp;TEXT(Consommation!D$1,"JJMMAA"),CleU,0),10),0)-IFERROR(OFFSET('BDD PowerBI'!$A$1,MATCH(Consommation!$A37&amp;"\\"&amp;TEXT(DATE(YEAR(D$1)-1,MONTH(D$1),1),"JJMMAA"),CleU,0),10),0)&lt;0,0,IFERROR(OFFSET('BDD PowerBI'!$A$1,MATCH(Consommation!$A37&amp;"\\"&amp;TEXT(Consommation!D$1,"JJMMAA"),CleU,0),10),0)-IFERROR(OFFSET('BDD PowerBI'!$A$1,MATCH(Consommation!$A37&amp;"\\"&amp;TEXT(DATE(YEAR(D$1)-1,MONTH(D$1),1),"JJMMAA"),CleU,0),10),0))</f>
        <v>0</v>
      </c>
      <c r="E37">
        <f ca="1">IF(IFERROR(OFFSET('BDD PowerBI'!$A$1,MATCH(Consommation!$A37&amp;"\\"&amp;TEXT(Consommation!E$1,"JJMMAA"),CleU,0),10),0)-IFERROR(OFFSET('BDD PowerBI'!$A$1,MATCH(Consommation!$A37&amp;"\\"&amp;TEXT(DATE(YEAR(E$1)-1,MONTH(E$1),1),"JJMMAA"),CleU,0),10),0)&lt;0,0,IFERROR(OFFSET('BDD PowerBI'!$A$1,MATCH(Consommation!$A37&amp;"\\"&amp;TEXT(Consommation!E$1,"JJMMAA"),CleU,0),10),0)-IFERROR(OFFSET('BDD PowerBI'!$A$1,MATCH(Consommation!$A37&amp;"\\"&amp;TEXT(DATE(YEAR(E$1)-1,MONTH(E$1),1),"JJMMAA"),CleU,0),10),0))</f>
        <v>0</v>
      </c>
      <c r="F37">
        <f ca="1">IF(IFERROR(OFFSET('BDD PowerBI'!$A$1,MATCH(Consommation!$A37&amp;"\\"&amp;TEXT(Consommation!F$1,"JJMMAA"),CleU,0),10),0)-IFERROR(OFFSET('BDD PowerBI'!$A$1,MATCH(Consommation!$A37&amp;"\\"&amp;TEXT(DATE(YEAR(F$1)-1,MONTH(F$1),1),"JJMMAA"),CleU,0),10),0)&lt;0,0,IFERROR(OFFSET('BDD PowerBI'!$A$1,MATCH(Consommation!$A37&amp;"\\"&amp;TEXT(Consommation!F$1,"JJMMAA"),CleU,0),10),0)-IFERROR(OFFSET('BDD PowerBI'!$A$1,MATCH(Consommation!$A37&amp;"\\"&amp;TEXT(DATE(YEAR(F$1)-1,MONTH(F$1),1),"JJMMAA"),CleU,0),10),0))</f>
        <v>0</v>
      </c>
      <c r="G37">
        <f ca="1">IF(IFERROR(OFFSET('BDD PowerBI'!$A$1,MATCH(Consommation!$A37&amp;"\\"&amp;TEXT(Consommation!G$1,"JJMMAA"),CleU,0),10),0)-IFERROR(OFFSET('BDD PowerBI'!$A$1,MATCH(Consommation!$A37&amp;"\\"&amp;TEXT(DATE(YEAR(G$1)-1,MONTH(G$1),1),"JJMMAA"),CleU,0),10),0)&lt;0,0,IFERROR(OFFSET('BDD PowerBI'!$A$1,MATCH(Consommation!$A37&amp;"\\"&amp;TEXT(Consommation!G$1,"JJMMAA"),CleU,0),10),0)-IFERROR(OFFSET('BDD PowerBI'!$A$1,MATCH(Consommation!$A37&amp;"\\"&amp;TEXT(DATE(YEAR(G$1)-1,MONTH(G$1),1),"JJMMAA"),CleU,0),10),0))</f>
        <v>0</v>
      </c>
      <c r="H37">
        <f ca="1">IF(IFERROR(OFFSET('BDD PowerBI'!$A$1,MATCH(Consommation!$A37&amp;"\\"&amp;TEXT(Consommation!H$1,"JJMMAA"),CleU,0),10),0)-IFERROR(OFFSET('BDD PowerBI'!$A$1,MATCH(Consommation!$A37&amp;"\\"&amp;TEXT(DATE(YEAR(H$1)-1,MONTH(H$1),1),"JJMMAA"),CleU,0),10),0)&lt;0,0,IFERROR(OFFSET('BDD PowerBI'!$A$1,MATCH(Consommation!$A37&amp;"\\"&amp;TEXT(Consommation!H$1,"JJMMAA"),CleU,0),10),0)-IFERROR(OFFSET('BDD PowerBI'!$A$1,MATCH(Consommation!$A37&amp;"\\"&amp;TEXT(DATE(YEAR(H$1)-1,MONTH(H$1),1),"JJMMAA"),CleU,0),10),0))</f>
        <v>0</v>
      </c>
      <c r="I37">
        <f ca="1">IF(IFERROR(OFFSET('BDD PowerBI'!$A$1,MATCH(Consommation!$A37&amp;"\\"&amp;TEXT(Consommation!I$1,"JJMMAA"),CleU,0),10),0)-IFERROR(OFFSET('BDD PowerBI'!$A$1,MATCH(Consommation!$A37&amp;"\\"&amp;TEXT(DATE(YEAR(I$1)-1,MONTH(I$1),1),"JJMMAA"),CleU,0),10),0)&lt;0,0,IFERROR(OFFSET('BDD PowerBI'!$A$1,MATCH(Consommation!$A37&amp;"\\"&amp;TEXT(Consommation!I$1,"JJMMAA"),CleU,0),10),0)-IFERROR(OFFSET('BDD PowerBI'!$A$1,MATCH(Consommation!$A37&amp;"\\"&amp;TEXT(DATE(YEAR(I$1)-1,MONTH(I$1),1),"JJMMAA"),CleU,0),10),0))</f>
        <v>0</v>
      </c>
      <c r="J37">
        <f ca="1">IF(IFERROR(OFFSET('BDD PowerBI'!$A$1,MATCH(Consommation!$A37&amp;"\\"&amp;TEXT(Consommation!J$1,"JJMMAA"),CleU,0),10),0)-IFERROR(OFFSET('BDD PowerBI'!$A$1,MATCH(Consommation!$A37&amp;"\\"&amp;TEXT(DATE(YEAR(J$1)-1,MONTH(J$1),1),"JJMMAA"),CleU,0),10),0)&lt;0,0,IFERROR(OFFSET('BDD PowerBI'!$A$1,MATCH(Consommation!$A37&amp;"\\"&amp;TEXT(Consommation!J$1,"JJMMAA"),CleU,0),10),0)-IFERROR(OFFSET('BDD PowerBI'!$A$1,MATCH(Consommation!$A37&amp;"\\"&amp;TEXT(DATE(YEAR(J$1)-1,MONTH(J$1),1),"JJMMAA"),CleU,0),10),0))</f>
        <v>0</v>
      </c>
      <c r="K37">
        <f ca="1">IF(IFERROR(OFFSET('BDD PowerBI'!$A$1,MATCH(Consommation!$A37&amp;"\\"&amp;TEXT(Consommation!K$1,"JJMMAA"),CleU,0),10),0)-IFERROR(OFFSET('BDD PowerBI'!$A$1,MATCH(Consommation!$A37&amp;"\\"&amp;TEXT(DATE(YEAR(K$1)-1,MONTH(K$1),1),"JJMMAA"),CleU,0),10),0)&lt;0,0,IFERROR(OFFSET('BDD PowerBI'!$A$1,MATCH(Consommation!$A37&amp;"\\"&amp;TEXT(Consommation!K$1,"JJMMAA"),CleU,0),10),0)-IFERROR(OFFSET('BDD PowerBI'!$A$1,MATCH(Consommation!$A37&amp;"\\"&amp;TEXT(DATE(YEAR(K$1)-1,MONTH(K$1),1),"JJMMAA"),CleU,0),10),0))</f>
        <v>0</v>
      </c>
      <c r="L37">
        <f ca="1">IF(IFERROR(OFFSET('BDD PowerBI'!$A$1,MATCH(Consommation!$A37&amp;"\\"&amp;TEXT(Consommation!L$1,"JJMMAA"),CleU,0),10),0)-IFERROR(OFFSET('BDD PowerBI'!$A$1,MATCH(Consommation!$A37&amp;"\\"&amp;TEXT(DATE(YEAR(L$1)-1,MONTH(L$1),1),"JJMMAA"),CleU,0),10),0)&lt;0,0,IFERROR(OFFSET('BDD PowerBI'!$A$1,MATCH(Consommation!$A37&amp;"\\"&amp;TEXT(Consommation!L$1,"JJMMAA"),CleU,0),10),0)-IFERROR(OFFSET('BDD PowerBI'!$A$1,MATCH(Consommation!$A37&amp;"\\"&amp;TEXT(DATE(YEAR(L$1)-1,MONTH(L$1),1),"JJMMAA"),CleU,0),10),0))</f>
        <v>0</v>
      </c>
      <c r="M37">
        <f ca="1">IF(IFERROR(OFFSET('BDD PowerBI'!$A$1,MATCH(Consommation!$A37&amp;"\\"&amp;TEXT(Consommation!M$1,"JJMMAA"),CleU,0),10),0)-IFERROR(OFFSET('BDD PowerBI'!$A$1,MATCH(Consommation!$A37&amp;"\\"&amp;TEXT(DATE(YEAR(M$1)-1,MONTH(M$1),1),"JJMMAA"),CleU,0),10),0)&lt;0,0,IFERROR(OFFSET('BDD PowerBI'!$A$1,MATCH(Consommation!$A37&amp;"\\"&amp;TEXT(Consommation!M$1,"JJMMAA"),CleU,0),10),0)-IFERROR(OFFSET('BDD PowerBI'!$A$1,MATCH(Consommation!$A37&amp;"\\"&amp;TEXT(DATE(YEAR(M$1)-1,MONTH(M$1),1),"JJMMAA"),CleU,0),10),0))</f>
        <v>16991.2</v>
      </c>
      <c r="N37">
        <f ca="1">IF(IFERROR(OFFSET('BDD PowerBI'!$A$1,MATCH(Consommation!$A37&amp;"\\"&amp;TEXT(Consommation!N$1,"JJMMAA"),CleU,0),10),0)-IFERROR(OFFSET('BDD PowerBI'!$A$1,MATCH(Consommation!$A37&amp;"\\"&amp;TEXT(DATE(YEAR(N$1)-1,MONTH(N$1),1),"JJMMAA"),CleU,0),10),0)&lt;0,0,IFERROR(OFFSET('BDD PowerBI'!$A$1,MATCH(Consommation!$A37&amp;"\\"&amp;TEXT(Consommation!N$1,"JJMMAA"),CleU,0),10),0)-IFERROR(OFFSET('BDD PowerBI'!$A$1,MATCH(Consommation!$A37&amp;"\\"&amp;TEXT(DATE(YEAR(N$1)-1,MONTH(N$1),1),"JJMMAA"),CleU,0),10),0))</f>
        <v>20015.3</v>
      </c>
      <c r="O37">
        <f ca="1">IF(IFERROR(OFFSET('BDD PowerBI'!$A$1,MATCH(Consommation!$A37&amp;"\\"&amp;TEXT(Consommation!O$1,"JJMMAA"),CleU,0),10),0)-IFERROR(OFFSET('BDD PowerBI'!$A$1,MATCH(Consommation!$A37&amp;"\\"&amp;TEXT(DATE(YEAR(O$1)-1,MONTH(O$1),1),"JJMMAA"),CleU,0),10),0)&lt;0,0,IFERROR(OFFSET('BDD PowerBI'!$A$1,MATCH(Consommation!$A37&amp;"\\"&amp;TEXT(Consommation!O$1,"JJMMAA"),CleU,0),10),0)-IFERROR(OFFSET('BDD PowerBI'!$A$1,MATCH(Consommation!$A37&amp;"\\"&amp;TEXT(DATE(YEAR(O$1)-1,MONTH(O$1),1),"JJMMAA"),CleU,0),10),0))</f>
        <v>22673.7</v>
      </c>
      <c r="P37">
        <f ca="1">IF(IFERROR(OFFSET('BDD PowerBI'!$A$1,MATCH(Consommation!$A37&amp;"\\"&amp;TEXT(Consommation!P$1,"JJMMAA"),CleU,0),10),0)-IFERROR(OFFSET('BDD PowerBI'!$A$1,MATCH(Consommation!$A37&amp;"\\"&amp;TEXT(DATE(YEAR(P$1)-1,MONTH(P$1),1),"JJMMAA"),CleU,0),10),0)&lt;0,0,IFERROR(OFFSET('BDD PowerBI'!$A$1,MATCH(Consommation!$A37&amp;"\\"&amp;TEXT(Consommation!P$1,"JJMMAA"),CleU,0),10),0)-IFERROR(OFFSET('BDD PowerBI'!$A$1,MATCH(Consommation!$A37&amp;"\\"&amp;TEXT(DATE(YEAR(P$1)-1,MONTH(P$1),1),"JJMMAA"),CleU,0),10),0))</f>
        <v>25814.5</v>
      </c>
      <c r="Q37">
        <f ca="1">IF(IFERROR(OFFSET('BDD PowerBI'!$A$1,MATCH(Consommation!$A37&amp;"\\"&amp;TEXT(Consommation!Q$1,"JJMMAA"),CleU,0),10),0)-IFERROR(OFFSET('BDD PowerBI'!$A$1,MATCH(Consommation!$A37&amp;"\\"&amp;TEXT(DATE(YEAR(Q$1)-1,MONTH(Q$1),1),"JJMMAA"),CleU,0),10),0)&lt;0,0,IFERROR(OFFSET('BDD PowerBI'!$A$1,MATCH(Consommation!$A37&amp;"\\"&amp;TEXT(Consommation!Q$1,"JJMMAA"),CleU,0),10),0)-IFERROR(OFFSET('BDD PowerBI'!$A$1,MATCH(Consommation!$A37&amp;"\\"&amp;TEXT(DATE(YEAR(Q$1)-1,MONTH(Q$1),1),"JJMMAA"),CleU,0),10),0))</f>
        <v>28279.040000000001</v>
      </c>
      <c r="R37">
        <f ca="1">IF(IFERROR(OFFSET('BDD PowerBI'!$A$1,MATCH(Consommation!$A37&amp;"\\"&amp;TEXT(Consommation!R$1,"JJMMAA"),CleU,0),10),0)-IFERROR(OFFSET('BDD PowerBI'!$A$1,MATCH(Consommation!$A37&amp;"\\"&amp;TEXT(DATE(YEAR(R$1)-1,MONTH(R$1),1),"JJMMAA"),CleU,0),10),0)&lt;0,0,IFERROR(OFFSET('BDD PowerBI'!$A$1,MATCH(Consommation!$A37&amp;"\\"&amp;TEXT(Consommation!R$1,"JJMMAA"),CleU,0),10),0)-IFERROR(OFFSET('BDD PowerBI'!$A$1,MATCH(Consommation!$A37&amp;"\\"&amp;TEXT(DATE(YEAR(R$1)-1,MONTH(R$1),1),"JJMMAA"),CleU,0),10),0))</f>
        <v>30908.01</v>
      </c>
      <c r="S37">
        <f ca="1">IF(IFERROR(OFFSET('BDD PowerBI'!$A$1,MATCH(Consommation!$A37&amp;"\\"&amp;TEXT(Consommation!S$1,"JJMMAA"),CleU,0),10),0)-IFERROR(OFFSET('BDD PowerBI'!$A$1,MATCH(Consommation!$A37&amp;"\\"&amp;TEXT(DATE(YEAR(S$1)-1,MONTH(S$1),1),"JJMMAA"),CleU,0),10),0)&lt;0,0,IFERROR(OFFSET('BDD PowerBI'!$A$1,MATCH(Consommation!$A37&amp;"\\"&amp;TEXT(Consommation!S$1,"JJMMAA"),CleU,0),10),0)-IFERROR(OFFSET('BDD PowerBI'!$A$1,MATCH(Consommation!$A37&amp;"\\"&amp;TEXT(DATE(YEAR(S$1)-1,MONTH(S$1),1),"JJMMAA"),CleU,0),10),0))</f>
        <v>33811.9</v>
      </c>
      <c r="T37">
        <f ca="1">IF(IFERROR(OFFSET('BDD PowerBI'!$A$1,MATCH(Consommation!$A37&amp;"\\"&amp;TEXT(Consommation!T$1,"JJMMAA"),CleU,0),10),0)-IFERROR(OFFSET('BDD PowerBI'!$A$1,MATCH(Consommation!$A37&amp;"\\"&amp;TEXT(DATE(YEAR(T$1)-1,MONTH(T$1),1),"JJMMAA"),CleU,0),10),0)&lt;0,0,IFERROR(OFFSET('BDD PowerBI'!$A$1,MATCH(Consommation!$A37&amp;"\\"&amp;TEXT(Consommation!T$1,"JJMMAA"),CleU,0),10),0)-IFERROR(OFFSET('BDD PowerBI'!$A$1,MATCH(Consommation!$A37&amp;"\\"&amp;TEXT(DATE(YEAR(T$1)-1,MONTH(T$1),1),"JJMMAA"),CleU,0),10),0))</f>
        <v>36307.9</v>
      </c>
      <c r="U37">
        <f ca="1">IF(IFERROR(OFFSET('BDD PowerBI'!$A$1,MATCH(Consommation!$A37&amp;"\\"&amp;TEXT(Consommation!U$1,"JJMMAA"),CleU,0),10),0)-IFERROR(OFFSET('BDD PowerBI'!$A$1,MATCH(Consommation!$A37&amp;"\\"&amp;TEXT(DATE(YEAR(U$1)-1,MONTH(U$1),1),"JJMMAA"),CleU,0),10),0)&lt;0,0,IFERROR(OFFSET('BDD PowerBI'!$A$1,MATCH(Consommation!$A37&amp;"\\"&amp;TEXT(Consommation!U$1,"JJMMAA"),CleU,0),10),0)-IFERROR(OFFSET('BDD PowerBI'!$A$1,MATCH(Consommation!$A37&amp;"\\"&amp;TEXT(DATE(YEAR(U$1)-1,MONTH(U$1),1),"JJMMAA"),CleU,0),10),0))</f>
        <v>38938.800000000003</v>
      </c>
      <c r="V37">
        <f ca="1">IF(IFERROR(OFFSET('BDD PowerBI'!$A$1,MATCH(Consommation!$A37&amp;"\\"&amp;TEXT(Consommation!V$1,"JJMMAA"),CleU,0),10),0)-IFERROR(OFFSET('BDD PowerBI'!$A$1,MATCH(Consommation!$A37&amp;"\\"&amp;TEXT(DATE(YEAR(V$1)-1,MONTH(V$1),1),"JJMMAA"),CleU,0),10),0)&lt;0,0,IFERROR(OFFSET('BDD PowerBI'!$A$1,MATCH(Consommation!$A37&amp;"\\"&amp;TEXT(Consommation!V$1,"JJMMAA"),CleU,0),10),0)-IFERROR(OFFSET('BDD PowerBI'!$A$1,MATCH(Consommation!$A37&amp;"\\"&amp;TEXT(DATE(YEAR(V$1)-1,MONTH(V$1),1),"JJMMAA"),CleU,0),10),0))</f>
        <v>41567.699999999997</v>
      </c>
      <c r="W37">
        <f ca="1">IF(IFERROR(OFFSET('BDD PowerBI'!$A$1,MATCH(Consommation!$A37&amp;"\\"&amp;TEXT(Consommation!W$1,"JJMMAA"),CleU,0),10),0)-IFERROR(OFFSET('BDD PowerBI'!$A$1,MATCH(Consommation!$A37&amp;"\\"&amp;TEXT(DATE(YEAR(W$1)-1,MONTH(W$1),1),"JJMMAA"),CleU,0),10),0)&lt;0,0,IFERROR(OFFSET('BDD PowerBI'!$A$1,MATCH(Consommation!$A37&amp;"\\"&amp;TEXT(Consommation!W$1,"JJMMAA"),CleU,0),10),0)-IFERROR(OFFSET('BDD PowerBI'!$A$1,MATCH(Consommation!$A37&amp;"\\"&amp;TEXT(DATE(YEAR(W$1)-1,MONTH(W$1),1),"JJMMAA"),CleU,0),10),0))</f>
        <v>44526</v>
      </c>
      <c r="X37">
        <f ca="1">IF(IFERROR(OFFSET('BDD PowerBI'!$A$1,MATCH(Consommation!$A37&amp;"\\"&amp;TEXT(Consommation!X$1,"JJMMAA"),CleU,0),10),0)-IFERROR(OFFSET('BDD PowerBI'!$A$1,MATCH(Consommation!$A37&amp;"\\"&amp;TEXT(DATE(YEAR(X$1)-1,MONTH(X$1),1),"JJMMAA"),CleU,0),10),0)&lt;0,0,IFERROR(OFFSET('BDD PowerBI'!$A$1,MATCH(Consommation!$A37&amp;"\\"&amp;TEXT(Consommation!X$1,"JJMMAA"),CleU,0),10),0)-IFERROR(OFFSET('BDD PowerBI'!$A$1,MATCH(Consommation!$A37&amp;"\\"&amp;TEXT(DATE(YEAR(X$1)-1,MONTH(X$1),1),"JJMMAA"),CleU,0),10),0))</f>
        <v>0</v>
      </c>
      <c r="Y37">
        <f ca="1">IF(IFERROR(OFFSET('BDD PowerBI'!$A$1,MATCH(Consommation!$A37&amp;"\\"&amp;TEXT(Consommation!Y$1,"JJMMAA"),CleU,0),10),0)-IFERROR(OFFSET('BDD PowerBI'!$A$1,MATCH(Consommation!$A37&amp;"\\"&amp;TEXT(DATE(YEAR(Y$1)-1,MONTH(Y$1),1),"JJMMAA"),CleU,0),10),0)&lt;0,0,IFERROR(OFFSET('BDD PowerBI'!$A$1,MATCH(Consommation!$A37&amp;"\\"&amp;TEXT(Consommation!Y$1,"JJMMAA"),CleU,0),10),0)-IFERROR(OFFSET('BDD PowerBI'!$A$1,MATCH(Consommation!$A37&amp;"\\"&amp;TEXT(DATE(YEAR(Y$1)-1,MONTH(Y$1),1),"JJMMAA"),CleU,0),10),0))</f>
        <v>0</v>
      </c>
      <c r="Z37">
        <f ca="1">IF(IFERROR(OFFSET('BDD PowerBI'!$A$1,MATCH(Consommation!$A37&amp;"\\"&amp;TEXT(Consommation!Z$1,"JJMMAA"),CleU,0),10),0)-IFERROR(OFFSET('BDD PowerBI'!$A$1,MATCH(Consommation!$A37&amp;"\\"&amp;TEXT(DATE(YEAR(Z$1)-1,MONTH(Z$1),1),"JJMMAA"),CleU,0),10),0)&lt;0,0,IFERROR(OFFSET('BDD PowerBI'!$A$1,MATCH(Consommation!$A37&amp;"\\"&amp;TEXT(Consommation!Z$1,"JJMMAA"),CleU,0),10),0)-IFERROR(OFFSET('BDD PowerBI'!$A$1,MATCH(Consommation!$A37&amp;"\\"&amp;TEXT(DATE(YEAR(Z$1)-1,MONTH(Z$1),1),"JJMMAA"),CleU,0),10),0))</f>
        <v>0</v>
      </c>
      <c r="AA37">
        <f ca="1">IF(IFERROR(OFFSET('BDD PowerBI'!$A$1,MATCH(Consommation!$A37&amp;"\\"&amp;TEXT(Consommation!AA$1,"JJMMAA"),CleU,0),10),0)-IFERROR(OFFSET('BDD PowerBI'!$A$1,MATCH(Consommation!$A37&amp;"\\"&amp;TEXT(DATE(YEAR(AA$1)-1,MONTH(AA$1),1),"JJMMAA"),CleU,0),10),0)&lt;0,0,IFERROR(OFFSET('BDD PowerBI'!$A$1,MATCH(Consommation!$A37&amp;"\\"&amp;TEXT(Consommation!AA$1,"JJMMAA"),CleU,0),10),0)-IFERROR(OFFSET('BDD PowerBI'!$A$1,MATCH(Consommation!$A37&amp;"\\"&amp;TEXT(DATE(YEAR(AA$1)-1,MONTH(AA$1),1),"JJMMAA"),CleU,0),10),0))</f>
        <v>0</v>
      </c>
      <c r="AB37">
        <f ca="1">IF(IFERROR(OFFSET('BDD PowerBI'!$A$1,MATCH(Consommation!$A37&amp;"\\"&amp;TEXT(Consommation!AB$1,"JJMMAA"),CleU,0),10),0)-IFERROR(OFFSET('BDD PowerBI'!$A$1,MATCH(Consommation!$A37&amp;"\\"&amp;TEXT(DATE(YEAR(AB$1)-1,MONTH(AB$1),1),"JJMMAA"),CleU,0),10),0)&lt;0,0,IFERROR(OFFSET('BDD PowerBI'!$A$1,MATCH(Consommation!$A37&amp;"\\"&amp;TEXT(Consommation!AB$1,"JJMMAA"),CleU,0),10),0)-IFERROR(OFFSET('BDD PowerBI'!$A$1,MATCH(Consommation!$A37&amp;"\\"&amp;TEXT(DATE(YEAR(AB$1)-1,MONTH(AB$1),1),"JJMMAA"),CleU,0),10),0))</f>
        <v>0</v>
      </c>
      <c r="AC37">
        <f ca="1">IF(IFERROR(OFFSET('BDD PowerBI'!$A$1,MATCH(Consommation!$A37&amp;"\\"&amp;TEXT(Consommation!AC$1,"JJMMAA"),CleU,0),10),0)-IFERROR(OFFSET('BDD PowerBI'!$A$1,MATCH(Consommation!$A37&amp;"\\"&amp;TEXT(DATE(YEAR(AC$1)-1,MONTH(AC$1),1),"JJMMAA"),CleU,0),10),0)&lt;0,0,IFERROR(OFFSET('BDD PowerBI'!$A$1,MATCH(Consommation!$A37&amp;"\\"&amp;TEXT(Consommation!AC$1,"JJMMAA"),CleU,0),10),0)-IFERROR(OFFSET('BDD PowerBI'!$A$1,MATCH(Consommation!$A37&amp;"\\"&amp;TEXT(DATE(YEAR(AC$1)-1,MONTH(AC$1),1),"JJMMAA"),CleU,0),10),0))</f>
        <v>0</v>
      </c>
      <c r="AD37">
        <f ca="1">IF(IFERROR(OFFSET('BDD PowerBI'!$A$1,MATCH(Consommation!$A37&amp;"\\"&amp;TEXT(Consommation!AD$1,"JJMMAA"),CleU,0),10),0)-IFERROR(OFFSET('BDD PowerBI'!$A$1,MATCH(Consommation!$A37&amp;"\\"&amp;TEXT(DATE(YEAR(AD$1)-1,MONTH(AD$1),1),"JJMMAA"),CleU,0),10),0)&lt;0,0,IFERROR(OFFSET('BDD PowerBI'!$A$1,MATCH(Consommation!$A37&amp;"\\"&amp;TEXT(Consommation!AD$1,"JJMMAA"),CleU,0),10),0)-IFERROR(OFFSET('BDD PowerBI'!$A$1,MATCH(Consommation!$A37&amp;"\\"&amp;TEXT(DATE(YEAR(AD$1)-1,MONTH(AD$1),1),"JJMMAA"),CleU,0),10),0))</f>
        <v>0</v>
      </c>
      <c r="AE37">
        <f ca="1">IF(IFERROR(OFFSET('BDD PowerBI'!$A$1,MATCH(Consommation!$A37&amp;"\\"&amp;TEXT(Consommation!AE$1,"JJMMAA"),CleU,0),10),0)-IFERROR(OFFSET('BDD PowerBI'!$A$1,MATCH(Consommation!$A37&amp;"\\"&amp;TEXT(DATE(YEAR(AE$1)-1,MONTH(AE$1),1),"JJMMAA"),CleU,0),10),0)&lt;0,0,IFERROR(OFFSET('BDD PowerBI'!$A$1,MATCH(Consommation!$A37&amp;"\\"&amp;TEXT(Consommation!AE$1,"JJMMAA"),CleU,0),10),0)-IFERROR(OFFSET('BDD PowerBI'!$A$1,MATCH(Consommation!$A37&amp;"\\"&amp;TEXT(DATE(YEAR(AE$1)-1,MONTH(AE$1),1),"JJMMAA"),CleU,0),10),0))</f>
        <v>0</v>
      </c>
    </row>
    <row r="38" spans="1:31" x14ac:dyDescent="0.25">
      <c r="A38" t="s">
        <v>169</v>
      </c>
      <c r="B38">
        <f ca="1">IF(IFERROR(OFFSET('BDD PowerBI'!$A$1,MATCH(Consommation!$A38&amp;"\\"&amp;TEXT(Consommation!B$1,"JJMMAA"),CleU,0),10),0)-IFERROR(OFFSET('BDD PowerBI'!$A$1,MATCH(Consommation!$A38&amp;"\\"&amp;TEXT(DATE(YEAR(B$1)-1,MONTH(B$1),1),"JJMMAA"),CleU,0),10),0)&lt;0,0,IFERROR(OFFSET('BDD PowerBI'!$A$1,MATCH(Consommation!$A38&amp;"\\"&amp;TEXT(Consommation!B$1,"JJMMAA"),CleU,0),10),0)-IFERROR(OFFSET('BDD PowerBI'!$A$1,MATCH(Consommation!$A38&amp;"\\"&amp;TEXT(DATE(YEAR(B$1)-1,MONTH(B$1),1),"JJMMAA"),CleU,0),10),0))</f>
        <v>0</v>
      </c>
      <c r="C38">
        <f ca="1">IF(IFERROR(OFFSET('BDD PowerBI'!$A$1,MATCH(Consommation!$A38&amp;"\\"&amp;TEXT(Consommation!C$1,"JJMMAA"),CleU,0),10),0)-IFERROR(OFFSET('BDD PowerBI'!$A$1,MATCH(Consommation!$A38&amp;"\\"&amp;TEXT(DATE(YEAR(C$1)-1,MONTH(C$1),1),"JJMMAA"),CleU,0),10),0)&lt;0,0,IFERROR(OFFSET('BDD PowerBI'!$A$1,MATCH(Consommation!$A38&amp;"\\"&amp;TEXT(Consommation!C$1,"JJMMAA"),CleU,0),10),0)-IFERROR(OFFSET('BDD PowerBI'!$A$1,MATCH(Consommation!$A38&amp;"\\"&amp;TEXT(DATE(YEAR(C$1)-1,MONTH(C$1),1),"JJMMAA"),CleU,0),10),0))</f>
        <v>0</v>
      </c>
      <c r="D38">
        <f ca="1">IF(IFERROR(OFFSET('BDD PowerBI'!$A$1,MATCH(Consommation!$A38&amp;"\\"&amp;TEXT(Consommation!D$1,"JJMMAA"),CleU,0),10),0)-IFERROR(OFFSET('BDD PowerBI'!$A$1,MATCH(Consommation!$A38&amp;"\\"&amp;TEXT(DATE(YEAR(D$1)-1,MONTH(D$1),1),"JJMMAA"),CleU,0),10),0)&lt;0,0,IFERROR(OFFSET('BDD PowerBI'!$A$1,MATCH(Consommation!$A38&amp;"\\"&amp;TEXT(Consommation!D$1,"JJMMAA"),CleU,0),10),0)-IFERROR(OFFSET('BDD PowerBI'!$A$1,MATCH(Consommation!$A38&amp;"\\"&amp;TEXT(DATE(YEAR(D$1)-1,MONTH(D$1),1),"JJMMAA"),CleU,0),10),0))</f>
        <v>0</v>
      </c>
      <c r="E38">
        <f ca="1">IF(IFERROR(OFFSET('BDD PowerBI'!$A$1,MATCH(Consommation!$A38&amp;"\\"&amp;TEXT(Consommation!E$1,"JJMMAA"),CleU,0),10),0)-IFERROR(OFFSET('BDD PowerBI'!$A$1,MATCH(Consommation!$A38&amp;"\\"&amp;TEXT(DATE(YEAR(E$1)-1,MONTH(E$1),1),"JJMMAA"),CleU,0),10),0)&lt;0,0,IFERROR(OFFSET('BDD PowerBI'!$A$1,MATCH(Consommation!$A38&amp;"\\"&amp;TEXT(Consommation!E$1,"JJMMAA"),CleU,0),10),0)-IFERROR(OFFSET('BDD PowerBI'!$A$1,MATCH(Consommation!$A38&amp;"\\"&amp;TEXT(DATE(YEAR(E$1)-1,MONTH(E$1),1),"JJMMAA"),CleU,0),10),0))</f>
        <v>0</v>
      </c>
      <c r="F38">
        <f ca="1">IF(IFERROR(OFFSET('BDD PowerBI'!$A$1,MATCH(Consommation!$A38&amp;"\\"&amp;TEXT(Consommation!F$1,"JJMMAA"),CleU,0),10),0)-IFERROR(OFFSET('BDD PowerBI'!$A$1,MATCH(Consommation!$A38&amp;"\\"&amp;TEXT(DATE(YEAR(F$1)-1,MONTH(F$1),1),"JJMMAA"),CleU,0),10),0)&lt;0,0,IFERROR(OFFSET('BDD PowerBI'!$A$1,MATCH(Consommation!$A38&amp;"\\"&amp;TEXT(Consommation!F$1,"JJMMAA"),CleU,0),10),0)-IFERROR(OFFSET('BDD PowerBI'!$A$1,MATCH(Consommation!$A38&amp;"\\"&amp;TEXT(DATE(YEAR(F$1)-1,MONTH(F$1),1),"JJMMAA"),CleU,0),10),0))</f>
        <v>0</v>
      </c>
      <c r="G38">
        <f ca="1">IF(IFERROR(OFFSET('BDD PowerBI'!$A$1,MATCH(Consommation!$A38&amp;"\\"&amp;TEXT(Consommation!G$1,"JJMMAA"),CleU,0),10),0)-IFERROR(OFFSET('BDD PowerBI'!$A$1,MATCH(Consommation!$A38&amp;"\\"&amp;TEXT(DATE(YEAR(G$1)-1,MONTH(G$1),1),"JJMMAA"),CleU,0),10),0)&lt;0,0,IFERROR(OFFSET('BDD PowerBI'!$A$1,MATCH(Consommation!$A38&amp;"\\"&amp;TEXT(Consommation!G$1,"JJMMAA"),CleU,0),10),0)-IFERROR(OFFSET('BDD PowerBI'!$A$1,MATCH(Consommation!$A38&amp;"\\"&amp;TEXT(DATE(YEAR(G$1)-1,MONTH(G$1),1),"JJMMAA"),CleU,0),10),0))</f>
        <v>0</v>
      </c>
      <c r="H38">
        <f ca="1">IF(IFERROR(OFFSET('BDD PowerBI'!$A$1,MATCH(Consommation!$A38&amp;"\\"&amp;TEXT(Consommation!H$1,"JJMMAA"),CleU,0),10),0)-IFERROR(OFFSET('BDD PowerBI'!$A$1,MATCH(Consommation!$A38&amp;"\\"&amp;TEXT(DATE(YEAR(H$1)-1,MONTH(H$1),1),"JJMMAA"),CleU,0),10),0)&lt;0,0,IFERROR(OFFSET('BDD PowerBI'!$A$1,MATCH(Consommation!$A38&amp;"\\"&amp;TEXT(Consommation!H$1,"JJMMAA"),CleU,0),10),0)-IFERROR(OFFSET('BDD PowerBI'!$A$1,MATCH(Consommation!$A38&amp;"\\"&amp;TEXT(DATE(YEAR(H$1)-1,MONTH(H$1),1),"JJMMAA"),CleU,0),10),0))</f>
        <v>0</v>
      </c>
      <c r="I38">
        <f ca="1">IF(IFERROR(OFFSET('BDD PowerBI'!$A$1,MATCH(Consommation!$A38&amp;"\\"&amp;TEXT(Consommation!I$1,"JJMMAA"),CleU,0),10),0)-IFERROR(OFFSET('BDD PowerBI'!$A$1,MATCH(Consommation!$A38&amp;"\\"&amp;TEXT(DATE(YEAR(I$1)-1,MONTH(I$1),1),"JJMMAA"),CleU,0),10),0)&lt;0,0,IFERROR(OFFSET('BDD PowerBI'!$A$1,MATCH(Consommation!$A38&amp;"\\"&amp;TEXT(Consommation!I$1,"JJMMAA"),CleU,0),10),0)-IFERROR(OFFSET('BDD PowerBI'!$A$1,MATCH(Consommation!$A38&amp;"\\"&amp;TEXT(DATE(YEAR(I$1)-1,MONTH(I$1),1),"JJMMAA"),CleU,0),10),0))</f>
        <v>0</v>
      </c>
      <c r="J38">
        <f ca="1">IF(IFERROR(OFFSET('BDD PowerBI'!$A$1,MATCH(Consommation!$A38&amp;"\\"&amp;TEXT(Consommation!J$1,"JJMMAA"),CleU,0),10),0)-IFERROR(OFFSET('BDD PowerBI'!$A$1,MATCH(Consommation!$A38&amp;"\\"&amp;TEXT(DATE(YEAR(J$1)-1,MONTH(J$1),1),"JJMMAA"),CleU,0),10),0)&lt;0,0,IFERROR(OFFSET('BDD PowerBI'!$A$1,MATCH(Consommation!$A38&amp;"\\"&amp;TEXT(Consommation!J$1,"JJMMAA"),CleU,0),10),0)-IFERROR(OFFSET('BDD PowerBI'!$A$1,MATCH(Consommation!$A38&amp;"\\"&amp;TEXT(DATE(YEAR(J$1)-1,MONTH(J$1),1),"JJMMAA"),CleU,0),10),0))</f>
        <v>0</v>
      </c>
      <c r="K38">
        <f ca="1">IF(IFERROR(OFFSET('BDD PowerBI'!$A$1,MATCH(Consommation!$A38&amp;"\\"&amp;TEXT(Consommation!K$1,"JJMMAA"),CleU,0),10),0)-IFERROR(OFFSET('BDD PowerBI'!$A$1,MATCH(Consommation!$A38&amp;"\\"&amp;TEXT(DATE(YEAR(K$1)-1,MONTH(K$1),1),"JJMMAA"),CleU,0),10),0)&lt;0,0,IFERROR(OFFSET('BDD PowerBI'!$A$1,MATCH(Consommation!$A38&amp;"\\"&amp;TEXT(Consommation!K$1,"JJMMAA"),CleU,0),10),0)-IFERROR(OFFSET('BDD PowerBI'!$A$1,MATCH(Consommation!$A38&amp;"\\"&amp;TEXT(DATE(YEAR(K$1)-1,MONTH(K$1),1),"JJMMAA"),CleU,0),10),0))</f>
        <v>0</v>
      </c>
      <c r="L38">
        <f ca="1">IF(IFERROR(OFFSET('BDD PowerBI'!$A$1,MATCH(Consommation!$A38&amp;"\\"&amp;TEXT(Consommation!L$1,"JJMMAA"),CleU,0),10),0)-IFERROR(OFFSET('BDD PowerBI'!$A$1,MATCH(Consommation!$A38&amp;"\\"&amp;TEXT(DATE(YEAR(L$1)-1,MONTH(L$1),1),"JJMMAA"),CleU,0),10),0)&lt;0,0,IFERROR(OFFSET('BDD PowerBI'!$A$1,MATCH(Consommation!$A38&amp;"\\"&amp;TEXT(Consommation!L$1,"JJMMAA"),CleU,0),10),0)-IFERROR(OFFSET('BDD PowerBI'!$A$1,MATCH(Consommation!$A38&amp;"\\"&amp;TEXT(DATE(YEAR(L$1)-1,MONTH(L$1),1),"JJMMAA"),CleU,0),10),0))</f>
        <v>0</v>
      </c>
      <c r="M38">
        <f ca="1">IF(IFERROR(OFFSET('BDD PowerBI'!$A$1,MATCH(Consommation!$A38&amp;"\\"&amp;TEXT(Consommation!M$1,"JJMMAA"),CleU,0),10),0)-IFERROR(OFFSET('BDD PowerBI'!$A$1,MATCH(Consommation!$A38&amp;"\\"&amp;TEXT(DATE(YEAR(M$1)-1,MONTH(M$1),1),"JJMMAA"),CleU,0),10),0)&lt;0,0,IFERROR(OFFSET('BDD PowerBI'!$A$1,MATCH(Consommation!$A38&amp;"\\"&amp;TEXT(Consommation!M$1,"JJMMAA"),CleU,0),10),0)-IFERROR(OFFSET('BDD PowerBI'!$A$1,MATCH(Consommation!$A38&amp;"\\"&amp;TEXT(DATE(YEAR(M$1)-1,MONTH(M$1),1),"JJMMAA"),CleU,0),10),0))</f>
        <v>8285.99</v>
      </c>
      <c r="N38">
        <f ca="1">IF(IFERROR(OFFSET('BDD PowerBI'!$A$1,MATCH(Consommation!$A38&amp;"\\"&amp;TEXT(Consommation!N$1,"JJMMAA"),CleU,0),10),0)-IFERROR(OFFSET('BDD PowerBI'!$A$1,MATCH(Consommation!$A38&amp;"\\"&amp;TEXT(DATE(YEAR(N$1)-1,MONTH(N$1),1),"JJMMAA"),CleU,0),10),0)&lt;0,0,IFERROR(OFFSET('BDD PowerBI'!$A$1,MATCH(Consommation!$A38&amp;"\\"&amp;TEXT(Consommation!N$1,"JJMMAA"),CleU,0),10),0)-IFERROR(OFFSET('BDD PowerBI'!$A$1,MATCH(Consommation!$A38&amp;"\\"&amp;TEXT(DATE(YEAR(N$1)-1,MONTH(N$1),1),"JJMMAA"),CleU,0),10),0))</f>
        <v>9411.99</v>
      </c>
      <c r="O38">
        <f ca="1">IF(IFERROR(OFFSET('BDD PowerBI'!$A$1,MATCH(Consommation!$A38&amp;"\\"&amp;TEXT(Consommation!O$1,"JJMMAA"),CleU,0),10),0)-IFERROR(OFFSET('BDD PowerBI'!$A$1,MATCH(Consommation!$A38&amp;"\\"&amp;TEXT(DATE(YEAR(O$1)-1,MONTH(O$1),1),"JJMMAA"),CleU,0),10),0)&lt;0,0,IFERROR(OFFSET('BDD PowerBI'!$A$1,MATCH(Consommation!$A38&amp;"\\"&amp;TEXT(Consommation!O$1,"JJMMAA"),CleU,0),10),0)-IFERROR(OFFSET('BDD PowerBI'!$A$1,MATCH(Consommation!$A38&amp;"\\"&amp;TEXT(DATE(YEAR(O$1)-1,MONTH(O$1),1),"JJMMAA"),CleU,0),10),0))</f>
        <v>10355.76</v>
      </c>
      <c r="P38">
        <f ca="1">IF(IFERROR(OFFSET('BDD PowerBI'!$A$1,MATCH(Consommation!$A38&amp;"\\"&amp;TEXT(Consommation!P$1,"JJMMAA"),CleU,0),10),0)-IFERROR(OFFSET('BDD PowerBI'!$A$1,MATCH(Consommation!$A38&amp;"\\"&amp;TEXT(DATE(YEAR(P$1)-1,MONTH(P$1),1),"JJMMAA"),CleU,0),10),0)&lt;0,0,IFERROR(OFFSET('BDD PowerBI'!$A$1,MATCH(Consommation!$A38&amp;"\\"&amp;TEXT(Consommation!P$1,"JJMMAA"),CleU,0),10),0)-IFERROR(OFFSET('BDD PowerBI'!$A$1,MATCH(Consommation!$A38&amp;"\\"&amp;TEXT(DATE(YEAR(P$1)-1,MONTH(P$1),1),"JJMMAA"),CleU,0),10),0))</f>
        <v>11436.02</v>
      </c>
      <c r="Q38">
        <f ca="1">IF(IFERROR(OFFSET('BDD PowerBI'!$A$1,MATCH(Consommation!$A38&amp;"\\"&amp;TEXT(Consommation!Q$1,"JJMMAA"),CleU,0),10),0)-IFERROR(OFFSET('BDD PowerBI'!$A$1,MATCH(Consommation!$A38&amp;"\\"&amp;TEXT(DATE(YEAR(Q$1)-1,MONTH(Q$1),1),"JJMMAA"),CleU,0),10),0)&lt;0,0,IFERROR(OFFSET('BDD PowerBI'!$A$1,MATCH(Consommation!$A38&amp;"\\"&amp;TEXT(Consommation!Q$1,"JJMMAA"),CleU,0),10),0)-IFERROR(OFFSET('BDD PowerBI'!$A$1,MATCH(Consommation!$A38&amp;"\\"&amp;TEXT(DATE(YEAR(Q$1)-1,MONTH(Q$1),1),"JJMMAA"),CleU,0),10),0))</f>
        <v>12257.87</v>
      </c>
      <c r="R38">
        <f ca="1">IF(IFERROR(OFFSET('BDD PowerBI'!$A$1,MATCH(Consommation!$A38&amp;"\\"&amp;TEXT(Consommation!R$1,"JJMMAA"),CleU,0),10),0)-IFERROR(OFFSET('BDD PowerBI'!$A$1,MATCH(Consommation!$A38&amp;"\\"&amp;TEXT(DATE(YEAR(R$1)-1,MONTH(R$1),1),"JJMMAA"),CleU,0),10),0)&lt;0,0,IFERROR(OFFSET('BDD PowerBI'!$A$1,MATCH(Consommation!$A38&amp;"\\"&amp;TEXT(Consommation!R$1,"JJMMAA"),CleU,0),10),0)-IFERROR(OFFSET('BDD PowerBI'!$A$1,MATCH(Consommation!$A38&amp;"\\"&amp;TEXT(DATE(YEAR(R$1)-1,MONTH(R$1),1),"JJMMAA"),CleU,0),10),0))</f>
        <v>13106.94</v>
      </c>
      <c r="S38">
        <f ca="1">IF(IFERROR(OFFSET('BDD PowerBI'!$A$1,MATCH(Consommation!$A38&amp;"\\"&amp;TEXT(Consommation!S$1,"JJMMAA"),CleU,0),10),0)-IFERROR(OFFSET('BDD PowerBI'!$A$1,MATCH(Consommation!$A38&amp;"\\"&amp;TEXT(DATE(YEAR(S$1)-1,MONTH(S$1),1),"JJMMAA"),CleU,0),10),0)&lt;0,0,IFERROR(OFFSET('BDD PowerBI'!$A$1,MATCH(Consommation!$A38&amp;"\\"&amp;TEXT(Consommation!S$1,"JJMMAA"),CleU,0),10),0)-IFERROR(OFFSET('BDD PowerBI'!$A$1,MATCH(Consommation!$A38&amp;"\\"&amp;TEXT(DATE(YEAR(S$1)-1,MONTH(S$1),1),"JJMMAA"),CleU,0),10),0))</f>
        <v>14096.48</v>
      </c>
      <c r="T38">
        <f ca="1">IF(IFERROR(OFFSET('BDD PowerBI'!$A$1,MATCH(Consommation!$A38&amp;"\\"&amp;TEXT(Consommation!T$1,"JJMMAA"),CleU,0),10),0)-IFERROR(OFFSET('BDD PowerBI'!$A$1,MATCH(Consommation!$A38&amp;"\\"&amp;TEXT(DATE(YEAR(T$1)-1,MONTH(T$1),1),"JJMMAA"),CleU,0),10),0)&lt;0,0,IFERROR(OFFSET('BDD PowerBI'!$A$1,MATCH(Consommation!$A38&amp;"\\"&amp;TEXT(Consommation!T$1,"JJMMAA"),CleU,0),10),0)-IFERROR(OFFSET('BDD PowerBI'!$A$1,MATCH(Consommation!$A38&amp;"\\"&amp;TEXT(DATE(YEAR(T$1)-1,MONTH(T$1),1),"JJMMAA"),CleU,0),10),0))</f>
        <v>15017.13</v>
      </c>
      <c r="U38">
        <f ca="1">IF(IFERROR(OFFSET('BDD PowerBI'!$A$1,MATCH(Consommation!$A38&amp;"\\"&amp;TEXT(Consommation!U$1,"JJMMAA"),CleU,0),10),0)-IFERROR(OFFSET('BDD PowerBI'!$A$1,MATCH(Consommation!$A38&amp;"\\"&amp;TEXT(DATE(YEAR(U$1)-1,MONTH(U$1),1),"JJMMAA"),CleU,0),10),0)&lt;0,0,IFERROR(OFFSET('BDD PowerBI'!$A$1,MATCH(Consommation!$A38&amp;"\\"&amp;TEXT(Consommation!U$1,"JJMMAA"),CleU,0),10),0)-IFERROR(OFFSET('BDD PowerBI'!$A$1,MATCH(Consommation!$A38&amp;"\\"&amp;TEXT(DATE(YEAR(U$1)-1,MONTH(U$1),1),"JJMMAA"),CleU,0),10),0))</f>
        <v>16030.11</v>
      </c>
      <c r="V38">
        <f ca="1">IF(IFERROR(OFFSET('BDD PowerBI'!$A$1,MATCH(Consommation!$A38&amp;"\\"&amp;TEXT(Consommation!V$1,"JJMMAA"),CleU,0),10),0)-IFERROR(OFFSET('BDD PowerBI'!$A$1,MATCH(Consommation!$A38&amp;"\\"&amp;TEXT(DATE(YEAR(V$1)-1,MONTH(V$1),1),"JJMMAA"),CleU,0),10),0)&lt;0,0,IFERROR(OFFSET('BDD PowerBI'!$A$1,MATCH(Consommation!$A38&amp;"\\"&amp;TEXT(Consommation!V$1,"JJMMAA"),CleU,0),10),0)-IFERROR(OFFSET('BDD PowerBI'!$A$1,MATCH(Consommation!$A38&amp;"\\"&amp;TEXT(DATE(YEAR(V$1)-1,MONTH(V$1),1),"JJMMAA"),CleU,0),10),0))</f>
        <v>17033.009999999998</v>
      </c>
      <c r="W38">
        <f ca="1">IF(IFERROR(OFFSET('BDD PowerBI'!$A$1,MATCH(Consommation!$A38&amp;"\\"&amp;TEXT(Consommation!W$1,"JJMMAA"),CleU,0),10),0)-IFERROR(OFFSET('BDD PowerBI'!$A$1,MATCH(Consommation!$A38&amp;"\\"&amp;TEXT(DATE(YEAR(W$1)-1,MONTH(W$1),1),"JJMMAA"),CleU,0),10),0)&lt;0,0,IFERROR(OFFSET('BDD PowerBI'!$A$1,MATCH(Consommation!$A38&amp;"\\"&amp;TEXT(Consommation!W$1,"JJMMAA"),CleU,0),10),0)-IFERROR(OFFSET('BDD PowerBI'!$A$1,MATCH(Consommation!$A38&amp;"\\"&amp;TEXT(DATE(YEAR(W$1)-1,MONTH(W$1),1),"JJMMAA"),CleU,0),10),0))</f>
        <v>18237.810000000001</v>
      </c>
      <c r="X38">
        <f ca="1">IF(IFERROR(OFFSET('BDD PowerBI'!$A$1,MATCH(Consommation!$A38&amp;"\\"&amp;TEXT(Consommation!X$1,"JJMMAA"),CleU,0),10),0)-IFERROR(OFFSET('BDD PowerBI'!$A$1,MATCH(Consommation!$A38&amp;"\\"&amp;TEXT(DATE(YEAR(X$1)-1,MONTH(X$1),1),"JJMMAA"),CleU,0),10),0)&lt;0,0,IFERROR(OFFSET('BDD PowerBI'!$A$1,MATCH(Consommation!$A38&amp;"\\"&amp;TEXT(Consommation!X$1,"JJMMAA"),CleU,0),10),0)-IFERROR(OFFSET('BDD PowerBI'!$A$1,MATCH(Consommation!$A38&amp;"\\"&amp;TEXT(DATE(YEAR(X$1)-1,MONTH(X$1),1),"JJMMAA"),CleU,0),10),0))</f>
        <v>0</v>
      </c>
      <c r="Y38">
        <f ca="1">IF(IFERROR(OFFSET('BDD PowerBI'!$A$1,MATCH(Consommation!$A38&amp;"\\"&amp;TEXT(Consommation!Y$1,"JJMMAA"),CleU,0),10),0)-IFERROR(OFFSET('BDD PowerBI'!$A$1,MATCH(Consommation!$A38&amp;"\\"&amp;TEXT(DATE(YEAR(Y$1)-1,MONTH(Y$1),1),"JJMMAA"),CleU,0),10),0)&lt;0,0,IFERROR(OFFSET('BDD PowerBI'!$A$1,MATCH(Consommation!$A38&amp;"\\"&amp;TEXT(Consommation!Y$1,"JJMMAA"),CleU,0),10),0)-IFERROR(OFFSET('BDD PowerBI'!$A$1,MATCH(Consommation!$A38&amp;"\\"&amp;TEXT(DATE(YEAR(Y$1)-1,MONTH(Y$1),1),"JJMMAA"),CleU,0),10),0))</f>
        <v>0</v>
      </c>
      <c r="Z38">
        <f ca="1">IF(IFERROR(OFFSET('BDD PowerBI'!$A$1,MATCH(Consommation!$A38&amp;"\\"&amp;TEXT(Consommation!Z$1,"JJMMAA"),CleU,0),10),0)-IFERROR(OFFSET('BDD PowerBI'!$A$1,MATCH(Consommation!$A38&amp;"\\"&amp;TEXT(DATE(YEAR(Z$1)-1,MONTH(Z$1),1),"JJMMAA"),CleU,0),10),0)&lt;0,0,IFERROR(OFFSET('BDD PowerBI'!$A$1,MATCH(Consommation!$A38&amp;"\\"&amp;TEXT(Consommation!Z$1,"JJMMAA"),CleU,0),10),0)-IFERROR(OFFSET('BDD PowerBI'!$A$1,MATCH(Consommation!$A38&amp;"\\"&amp;TEXT(DATE(YEAR(Z$1)-1,MONTH(Z$1),1),"JJMMAA"),CleU,0),10),0))</f>
        <v>0</v>
      </c>
      <c r="AA38">
        <f ca="1">IF(IFERROR(OFFSET('BDD PowerBI'!$A$1,MATCH(Consommation!$A38&amp;"\\"&amp;TEXT(Consommation!AA$1,"JJMMAA"),CleU,0),10),0)-IFERROR(OFFSET('BDD PowerBI'!$A$1,MATCH(Consommation!$A38&amp;"\\"&amp;TEXT(DATE(YEAR(AA$1)-1,MONTH(AA$1),1),"JJMMAA"),CleU,0),10),0)&lt;0,0,IFERROR(OFFSET('BDD PowerBI'!$A$1,MATCH(Consommation!$A38&amp;"\\"&amp;TEXT(Consommation!AA$1,"JJMMAA"),CleU,0),10),0)-IFERROR(OFFSET('BDD PowerBI'!$A$1,MATCH(Consommation!$A38&amp;"\\"&amp;TEXT(DATE(YEAR(AA$1)-1,MONTH(AA$1),1),"JJMMAA"),CleU,0),10),0))</f>
        <v>0</v>
      </c>
      <c r="AB38">
        <f ca="1">IF(IFERROR(OFFSET('BDD PowerBI'!$A$1,MATCH(Consommation!$A38&amp;"\\"&amp;TEXT(Consommation!AB$1,"JJMMAA"),CleU,0),10),0)-IFERROR(OFFSET('BDD PowerBI'!$A$1,MATCH(Consommation!$A38&amp;"\\"&amp;TEXT(DATE(YEAR(AB$1)-1,MONTH(AB$1),1),"JJMMAA"),CleU,0),10),0)&lt;0,0,IFERROR(OFFSET('BDD PowerBI'!$A$1,MATCH(Consommation!$A38&amp;"\\"&amp;TEXT(Consommation!AB$1,"JJMMAA"),CleU,0),10),0)-IFERROR(OFFSET('BDD PowerBI'!$A$1,MATCH(Consommation!$A38&amp;"\\"&amp;TEXT(DATE(YEAR(AB$1)-1,MONTH(AB$1),1),"JJMMAA"),CleU,0),10),0))</f>
        <v>0</v>
      </c>
      <c r="AC38">
        <f ca="1">IF(IFERROR(OFFSET('BDD PowerBI'!$A$1,MATCH(Consommation!$A38&amp;"\\"&amp;TEXT(Consommation!AC$1,"JJMMAA"),CleU,0),10),0)-IFERROR(OFFSET('BDD PowerBI'!$A$1,MATCH(Consommation!$A38&amp;"\\"&amp;TEXT(DATE(YEAR(AC$1)-1,MONTH(AC$1),1),"JJMMAA"),CleU,0),10),0)&lt;0,0,IFERROR(OFFSET('BDD PowerBI'!$A$1,MATCH(Consommation!$A38&amp;"\\"&amp;TEXT(Consommation!AC$1,"JJMMAA"),CleU,0),10),0)-IFERROR(OFFSET('BDD PowerBI'!$A$1,MATCH(Consommation!$A38&amp;"\\"&amp;TEXT(DATE(YEAR(AC$1)-1,MONTH(AC$1),1),"JJMMAA"),CleU,0),10),0))</f>
        <v>0</v>
      </c>
      <c r="AD38">
        <f ca="1">IF(IFERROR(OFFSET('BDD PowerBI'!$A$1,MATCH(Consommation!$A38&amp;"\\"&amp;TEXT(Consommation!AD$1,"JJMMAA"),CleU,0),10),0)-IFERROR(OFFSET('BDD PowerBI'!$A$1,MATCH(Consommation!$A38&amp;"\\"&amp;TEXT(DATE(YEAR(AD$1)-1,MONTH(AD$1),1),"JJMMAA"),CleU,0),10),0)&lt;0,0,IFERROR(OFFSET('BDD PowerBI'!$A$1,MATCH(Consommation!$A38&amp;"\\"&amp;TEXT(Consommation!AD$1,"JJMMAA"),CleU,0),10),0)-IFERROR(OFFSET('BDD PowerBI'!$A$1,MATCH(Consommation!$A38&amp;"\\"&amp;TEXT(DATE(YEAR(AD$1)-1,MONTH(AD$1),1),"JJMMAA"),CleU,0),10),0))</f>
        <v>0</v>
      </c>
      <c r="AE38">
        <f ca="1">IF(IFERROR(OFFSET('BDD PowerBI'!$A$1,MATCH(Consommation!$A38&amp;"\\"&amp;TEXT(Consommation!AE$1,"JJMMAA"),CleU,0),10),0)-IFERROR(OFFSET('BDD PowerBI'!$A$1,MATCH(Consommation!$A38&amp;"\\"&amp;TEXT(DATE(YEAR(AE$1)-1,MONTH(AE$1),1),"JJMMAA"),CleU,0),10),0)&lt;0,0,IFERROR(OFFSET('BDD PowerBI'!$A$1,MATCH(Consommation!$A38&amp;"\\"&amp;TEXT(Consommation!AE$1,"JJMMAA"),CleU,0),10),0)-IFERROR(OFFSET('BDD PowerBI'!$A$1,MATCH(Consommation!$A38&amp;"\\"&amp;TEXT(DATE(YEAR(AE$1)-1,MONTH(AE$1),1),"JJMMAA"),CleU,0),10),0))</f>
        <v>0</v>
      </c>
    </row>
    <row r="39" spans="1:31" x14ac:dyDescent="0.25">
      <c r="A39" t="s">
        <v>170</v>
      </c>
      <c r="B39">
        <f ca="1">IF(IFERROR(OFFSET('BDD PowerBI'!$A$1,MATCH(Consommation!$A39&amp;"\\"&amp;TEXT(Consommation!B$1,"JJMMAA"),CleU,0),10),0)-IFERROR(OFFSET('BDD PowerBI'!$A$1,MATCH(Consommation!$A39&amp;"\\"&amp;TEXT(DATE(YEAR(B$1)-1,MONTH(B$1),1),"JJMMAA"),CleU,0),10),0)&lt;0,0,IFERROR(OFFSET('BDD PowerBI'!$A$1,MATCH(Consommation!$A39&amp;"\\"&amp;TEXT(Consommation!B$1,"JJMMAA"),CleU,0),10),0)-IFERROR(OFFSET('BDD PowerBI'!$A$1,MATCH(Consommation!$A39&amp;"\\"&amp;TEXT(DATE(YEAR(B$1)-1,MONTH(B$1),1),"JJMMAA"),CleU,0),10),0))</f>
        <v>0</v>
      </c>
      <c r="C39">
        <f ca="1">IF(IFERROR(OFFSET('BDD PowerBI'!$A$1,MATCH(Consommation!$A39&amp;"\\"&amp;TEXT(Consommation!C$1,"JJMMAA"),CleU,0),10),0)-IFERROR(OFFSET('BDD PowerBI'!$A$1,MATCH(Consommation!$A39&amp;"\\"&amp;TEXT(DATE(YEAR(C$1)-1,MONTH(C$1),1),"JJMMAA"),CleU,0),10),0)&lt;0,0,IFERROR(OFFSET('BDD PowerBI'!$A$1,MATCH(Consommation!$A39&amp;"\\"&amp;TEXT(Consommation!C$1,"JJMMAA"),CleU,0),10),0)-IFERROR(OFFSET('BDD PowerBI'!$A$1,MATCH(Consommation!$A39&amp;"\\"&amp;TEXT(DATE(YEAR(C$1)-1,MONTH(C$1),1),"JJMMAA"),CleU,0),10),0))</f>
        <v>0</v>
      </c>
      <c r="D39">
        <f ca="1">IF(IFERROR(OFFSET('BDD PowerBI'!$A$1,MATCH(Consommation!$A39&amp;"\\"&amp;TEXT(Consommation!D$1,"JJMMAA"),CleU,0),10),0)-IFERROR(OFFSET('BDD PowerBI'!$A$1,MATCH(Consommation!$A39&amp;"\\"&amp;TEXT(DATE(YEAR(D$1)-1,MONTH(D$1),1),"JJMMAA"),CleU,0),10),0)&lt;0,0,IFERROR(OFFSET('BDD PowerBI'!$A$1,MATCH(Consommation!$A39&amp;"\\"&amp;TEXT(Consommation!D$1,"JJMMAA"),CleU,0),10),0)-IFERROR(OFFSET('BDD PowerBI'!$A$1,MATCH(Consommation!$A39&amp;"\\"&amp;TEXT(DATE(YEAR(D$1)-1,MONTH(D$1),1),"JJMMAA"),CleU,0),10),0))</f>
        <v>0</v>
      </c>
      <c r="E39">
        <f ca="1">IF(IFERROR(OFFSET('BDD PowerBI'!$A$1,MATCH(Consommation!$A39&amp;"\\"&amp;TEXT(Consommation!E$1,"JJMMAA"),CleU,0),10),0)-IFERROR(OFFSET('BDD PowerBI'!$A$1,MATCH(Consommation!$A39&amp;"\\"&amp;TEXT(DATE(YEAR(E$1)-1,MONTH(E$1),1),"JJMMAA"),CleU,0),10),0)&lt;0,0,IFERROR(OFFSET('BDD PowerBI'!$A$1,MATCH(Consommation!$A39&amp;"\\"&amp;TEXT(Consommation!E$1,"JJMMAA"),CleU,0),10),0)-IFERROR(OFFSET('BDD PowerBI'!$A$1,MATCH(Consommation!$A39&amp;"\\"&amp;TEXT(DATE(YEAR(E$1)-1,MONTH(E$1),1),"JJMMAA"),CleU,0),10),0))</f>
        <v>0</v>
      </c>
      <c r="F39">
        <f ca="1">IF(IFERROR(OFFSET('BDD PowerBI'!$A$1,MATCH(Consommation!$A39&amp;"\\"&amp;TEXT(Consommation!F$1,"JJMMAA"),CleU,0),10),0)-IFERROR(OFFSET('BDD PowerBI'!$A$1,MATCH(Consommation!$A39&amp;"\\"&amp;TEXT(DATE(YEAR(F$1)-1,MONTH(F$1),1),"JJMMAA"),CleU,0),10),0)&lt;0,0,IFERROR(OFFSET('BDD PowerBI'!$A$1,MATCH(Consommation!$A39&amp;"\\"&amp;TEXT(Consommation!F$1,"JJMMAA"),CleU,0),10),0)-IFERROR(OFFSET('BDD PowerBI'!$A$1,MATCH(Consommation!$A39&amp;"\\"&amp;TEXT(DATE(YEAR(F$1)-1,MONTH(F$1),1),"JJMMAA"),CleU,0),10),0))</f>
        <v>0</v>
      </c>
      <c r="G39">
        <f ca="1">IF(IFERROR(OFFSET('BDD PowerBI'!$A$1,MATCH(Consommation!$A39&amp;"\\"&amp;TEXT(Consommation!G$1,"JJMMAA"),CleU,0),10),0)-IFERROR(OFFSET('BDD PowerBI'!$A$1,MATCH(Consommation!$A39&amp;"\\"&amp;TEXT(DATE(YEAR(G$1)-1,MONTH(G$1),1),"JJMMAA"),CleU,0),10),0)&lt;0,0,IFERROR(OFFSET('BDD PowerBI'!$A$1,MATCH(Consommation!$A39&amp;"\\"&amp;TEXT(Consommation!G$1,"JJMMAA"),CleU,0),10),0)-IFERROR(OFFSET('BDD PowerBI'!$A$1,MATCH(Consommation!$A39&amp;"\\"&amp;TEXT(DATE(YEAR(G$1)-1,MONTH(G$1),1),"JJMMAA"),CleU,0),10),0))</f>
        <v>0</v>
      </c>
      <c r="H39">
        <f ca="1">IF(IFERROR(OFFSET('BDD PowerBI'!$A$1,MATCH(Consommation!$A39&amp;"\\"&amp;TEXT(Consommation!H$1,"JJMMAA"),CleU,0),10),0)-IFERROR(OFFSET('BDD PowerBI'!$A$1,MATCH(Consommation!$A39&amp;"\\"&amp;TEXT(DATE(YEAR(H$1)-1,MONTH(H$1),1),"JJMMAA"),CleU,0),10),0)&lt;0,0,IFERROR(OFFSET('BDD PowerBI'!$A$1,MATCH(Consommation!$A39&amp;"\\"&amp;TEXT(Consommation!H$1,"JJMMAA"),CleU,0),10),0)-IFERROR(OFFSET('BDD PowerBI'!$A$1,MATCH(Consommation!$A39&amp;"\\"&amp;TEXT(DATE(YEAR(H$1)-1,MONTH(H$1),1),"JJMMAA"),CleU,0),10),0))</f>
        <v>0</v>
      </c>
      <c r="I39">
        <f ca="1">IF(IFERROR(OFFSET('BDD PowerBI'!$A$1,MATCH(Consommation!$A39&amp;"\\"&amp;TEXT(Consommation!I$1,"JJMMAA"),CleU,0),10),0)-IFERROR(OFFSET('BDD PowerBI'!$A$1,MATCH(Consommation!$A39&amp;"\\"&amp;TEXT(DATE(YEAR(I$1)-1,MONTH(I$1),1),"JJMMAA"),CleU,0),10),0)&lt;0,0,IFERROR(OFFSET('BDD PowerBI'!$A$1,MATCH(Consommation!$A39&amp;"\\"&amp;TEXT(Consommation!I$1,"JJMMAA"),CleU,0),10),0)-IFERROR(OFFSET('BDD PowerBI'!$A$1,MATCH(Consommation!$A39&amp;"\\"&amp;TEXT(DATE(YEAR(I$1)-1,MONTH(I$1),1),"JJMMAA"),CleU,0),10),0))</f>
        <v>0</v>
      </c>
      <c r="J39">
        <f ca="1">IF(IFERROR(OFFSET('BDD PowerBI'!$A$1,MATCH(Consommation!$A39&amp;"\\"&amp;TEXT(Consommation!J$1,"JJMMAA"),CleU,0),10),0)-IFERROR(OFFSET('BDD PowerBI'!$A$1,MATCH(Consommation!$A39&amp;"\\"&amp;TEXT(DATE(YEAR(J$1)-1,MONTH(J$1),1),"JJMMAA"),CleU,0),10),0)&lt;0,0,IFERROR(OFFSET('BDD PowerBI'!$A$1,MATCH(Consommation!$A39&amp;"\\"&amp;TEXT(Consommation!J$1,"JJMMAA"),CleU,0),10),0)-IFERROR(OFFSET('BDD PowerBI'!$A$1,MATCH(Consommation!$A39&amp;"\\"&amp;TEXT(DATE(YEAR(J$1)-1,MONTH(J$1),1),"JJMMAA"),CleU,0),10),0))</f>
        <v>0</v>
      </c>
      <c r="K39">
        <f ca="1">IF(IFERROR(OFFSET('BDD PowerBI'!$A$1,MATCH(Consommation!$A39&amp;"\\"&amp;TEXT(Consommation!K$1,"JJMMAA"),CleU,0),10),0)-IFERROR(OFFSET('BDD PowerBI'!$A$1,MATCH(Consommation!$A39&amp;"\\"&amp;TEXT(DATE(YEAR(K$1)-1,MONTH(K$1),1),"JJMMAA"),CleU,0),10),0)&lt;0,0,IFERROR(OFFSET('BDD PowerBI'!$A$1,MATCH(Consommation!$A39&amp;"\\"&amp;TEXT(Consommation!K$1,"JJMMAA"),CleU,0),10),0)-IFERROR(OFFSET('BDD PowerBI'!$A$1,MATCH(Consommation!$A39&amp;"\\"&amp;TEXT(DATE(YEAR(K$1)-1,MONTH(K$1),1),"JJMMAA"),CleU,0),10),0))</f>
        <v>0</v>
      </c>
      <c r="L39">
        <f ca="1">IF(IFERROR(OFFSET('BDD PowerBI'!$A$1,MATCH(Consommation!$A39&amp;"\\"&amp;TEXT(Consommation!L$1,"JJMMAA"),CleU,0),10),0)-IFERROR(OFFSET('BDD PowerBI'!$A$1,MATCH(Consommation!$A39&amp;"\\"&amp;TEXT(DATE(YEAR(L$1)-1,MONTH(L$1),1),"JJMMAA"),CleU,0),10),0)&lt;0,0,IFERROR(OFFSET('BDD PowerBI'!$A$1,MATCH(Consommation!$A39&amp;"\\"&amp;TEXT(Consommation!L$1,"JJMMAA"),CleU,0),10),0)-IFERROR(OFFSET('BDD PowerBI'!$A$1,MATCH(Consommation!$A39&amp;"\\"&amp;TEXT(DATE(YEAR(L$1)-1,MONTH(L$1),1),"JJMMAA"),CleU,0),10),0))</f>
        <v>0</v>
      </c>
      <c r="M39">
        <f ca="1">IF(IFERROR(OFFSET('BDD PowerBI'!$A$1,MATCH(Consommation!$A39&amp;"\\"&amp;TEXT(Consommation!M$1,"JJMMAA"),CleU,0),10),0)-IFERROR(OFFSET('BDD PowerBI'!$A$1,MATCH(Consommation!$A39&amp;"\\"&amp;TEXT(DATE(YEAR(M$1)-1,MONTH(M$1),1),"JJMMAA"),CleU,0),10),0)&lt;0,0,IFERROR(OFFSET('BDD PowerBI'!$A$1,MATCH(Consommation!$A39&amp;"\\"&amp;TEXT(Consommation!M$1,"JJMMAA"),CleU,0),10),0)-IFERROR(OFFSET('BDD PowerBI'!$A$1,MATCH(Consommation!$A39&amp;"\\"&amp;TEXT(DATE(YEAR(M$1)-1,MONTH(M$1),1),"JJMMAA"),CleU,0),10),0))</f>
        <v>14667.02</v>
      </c>
      <c r="N39">
        <f ca="1">IF(IFERROR(OFFSET('BDD PowerBI'!$A$1,MATCH(Consommation!$A39&amp;"\\"&amp;TEXT(Consommation!N$1,"JJMMAA"),CleU,0),10),0)-IFERROR(OFFSET('BDD PowerBI'!$A$1,MATCH(Consommation!$A39&amp;"\\"&amp;TEXT(DATE(YEAR(N$1)-1,MONTH(N$1),1),"JJMMAA"),CleU,0),10),0)&lt;0,0,IFERROR(OFFSET('BDD PowerBI'!$A$1,MATCH(Consommation!$A39&amp;"\\"&amp;TEXT(Consommation!N$1,"JJMMAA"),CleU,0),10),0)-IFERROR(OFFSET('BDD PowerBI'!$A$1,MATCH(Consommation!$A39&amp;"\\"&amp;TEXT(DATE(YEAR(N$1)-1,MONTH(N$1),1),"JJMMAA"),CleU,0),10),0))</f>
        <v>17244.89</v>
      </c>
      <c r="O39">
        <f ca="1">IF(IFERROR(OFFSET('BDD PowerBI'!$A$1,MATCH(Consommation!$A39&amp;"\\"&amp;TEXT(Consommation!O$1,"JJMMAA"),CleU,0),10),0)-IFERROR(OFFSET('BDD PowerBI'!$A$1,MATCH(Consommation!$A39&amp;"\\"&amp;TEXT(DATE(YEAR(O$1)-1,MONTH(O$1),1),"JJMMAA"),CleU,0),10),0)&lt;0,0,IFERROR(OFFSET('BDD PowerBI'!$A$1,MATCH(Consommation!$A39&amp;"\\"&amp;TEXT(Consommation!O$1,"JJMMAA"),CleU,0),10),0)-IFERROR(OFFSET('BDD PowerBI'!$A$1,MATCH(Consommation!$A39&amp;"\\"&amp;TEXT(DATE(YEAR(O$1)-1,MONTH(O$1),1),"JJMMAA"),CleU,0),10),0))</f>
        <v>19673.41</v>
      </c>
      <c r="P39">
        <f ca="1">IF(IFERROR(OFFSET('BDD PowerBI'!$A$1,MATCH(Consommation!$A39&amp;"\\"&amp;TEXT(Consommation!P$1,"JJMMAA"),CleU,0),10),0)-IFERROR(OFFSET('BDD PowerBI'!$A$1,MATCH(Consommation!$A39&amp;"\\"&amp;TEXT(DATE(YEAR(P$1)-1,MONTH(P$1),1),"JJMMAA"),CleU,0),10),0)&lt;0,0,IFERROR(OFFSET('BDD PowerBI'!$A$1,MATCH(Consommation!$A39&amp;"\\"&amp;TEXT(Consommation!P$1,"JJMMAA"),CleU,0),10),0)-IFERROR(OFFSET('BDD PowerBI'!$A$1,MATCH(Consommation!$A39&amp;"\\"&amp;TEXT(DATE(YEAR(P$1)-1,MONTH(P$1),1),"JJMMAA"),CleU,0),10),0))</f>
        <v>22783.18</v>
      </c>
      <c r="Q39">
        <f ca="1">IF(IFERROR(OFFSET('BDD PowerBI'!$A$1,MATCH(Consommation!$A39&amp;"\\"&amp;TEXT(Consommation!Q$1,"JJMMAA"),CleU,0),10),0)-IFERROR(OFFSET('BDD PowerBI'!$A$1,MATCH(Consommation!$A39&amp;"\\"&amp;TEXT(DATE(YEAR(Q$1)-1,MONTH(Q$1),1),"JJMMAA"),CleU,0),10),0)&lt;0,0,IFERROR(OFFSET('BDD PowerBI'!$A$1,MATCH(Consommation!$A39&amp;"\\"&amp;TEXT(Consommation!Q$1,"JJMMAA"),CleU,0),10),0)-IFERROR(OFFSET('BDD PowerBI'!$A$1,MATCH(Consommation!$A39&amp;"\\"&amp;TEXT(DATE(YEAR(Q$1)-1,MONTH(Q$1),1),"JJMMAA"),CleU,0),10),0))</f>
        <v>25186.76</v>
      </c>
      <c r="R39">
        <f ca="1">IF(IFERROR(OFFSET('BDD PowerBI'!$A$1,MATCH(Consommation!$A39&amp;"\\"&amp;TEXT(Consommation!R$1,"JJMMAA"),CleU,0),10),0)-IFERROR(OFFSET('BDD PowerBI'!$A$1,MATCH(Consommation!$A39&amp;"\\"&amp;TEXT(DATE(YEAR(R$1)-1,MONTH(R$1),1),"JJMMAA"),CleU,0),10),0)&lt;0,0,IFERROR(OFFSET('BDD PowerBI'!$A$1,MATCH(Consommation!$A39&amp;"\\"&amp;TEXT(Consommation!R$1,"JJMMAA"),CleU,0),10),0)-IFERROR(OFFSET('BDD PowerBI'!$A$1,MATCH(Consommation!$A39&amp;"\\"&amp;TEXT(DATE(YEAR(R$1)-1,MONTH(R$1),1),"JJMMAA"),CleU,0),10),0))</f>
        <v>27485.86</v>
      </c>
      <c r="S39">
        <f ca="1">IF(IFERROR(OFFSET('BDD PowerBI'!$A$1,MATCH(Consommation!$A39&amp;"\\"&amp;TEXT(Consommation!S$1,"JJMMAA"),CleU,0),10),0)-IFERROR(OFFSET('BDD PowerBI'!$A$1,MATCH(Consommation!$A39&amp;"\\"&amp;TEXT(DATE(YEAR(S$1)-1,MONTH(S$1),1),"JJMMAA"),CleU,0),10),0)&lt;0,0,IFERROR(OFFSET('BDD PowerBI'!$A$1,MATCH(Consommation!$A39&amp;"\\"&amp;TEXT(Consommation!S$1,"JJMMAA"),CleU,0),10),0)-IFERROR(OFFSET('BDD PowerBI'!$A$1,MATCH(Consommation!$A39&amp;"\\"&amp;TEXT(DATE(YEAR(S$1)-1,MONTH(S$1),1),"JJMMAA"),CleU,0),10),0))</f>
        <v>30039.14</v>
      </c>
      <c r="T39">
        <f ca="1">IF(IFERROR(OFFSET('BDD PowerBI'!$A$1,MATCH(Consommation!$A39&amp;"\\"&amp;TEXT(Consommation!T$1,"JJMMAA"),CleU,0),10),0)-IFERROR(OFFSET('BDD PowerBI'!$A$1,MATCH(Consommation!$A39&amp;"\\"&amp;TEXT(DATE(YEAR(T$1)-1,MONTH(T$1),1),"JJMMAA"),CleU,0),10),0)&lt;0,0,IFERROR(OFFSET('BDD PowerBI'!$A$1,MATCH(Consommation!$A39&amp;"\\"&amp;TEXT(Consommation!T$1,"JJMMAA"),CleU,0),10),0)-IFERROR(OFFSET('BDD PowerBI'!$A$1,MATCH(Consommation!$A39&amp;"\\"&amp;TEXT(DATE(YEAR(T$1)-1,MONTH(T$1),1),"JJMMAA"),CleU,0),10),0))</f>
        <v>32199.119999999999</v>
      </c>
      <c r="U39">
        <f ca="1">IF(IFERROR(OFFSET('BDD PowerBI'!$A$1,MATCH(Consommation!$A39&amp;"\\"&amp;TEXT(Consommation!U$1,"JJMMAA"),CleU,0),10),0)-IFERROR(OFFSET('BDD PowerBI'!$A$1,MATCH(Consommation!$A39&amp;"\\"&amp;TEXT(DATE(YEAR(U$1)-1,MONTH(U$1),1),"JJMMAA"),CleU,0),10),0)&lt;0,0,IFERROR(OFFSET('BDD PowerBI'!$A$1,MATCH(Consommation!$A39&amp;"\\"&amp;TEXT(Consommation!U$1,"JJMMAA"),CleU,0),10),0)-IFERROR(OFFSET('BDD PowerBI'!$A$1,MATCH(Consommation!$A39&amp;"\\"&amp;TEXT(DATE(YEAR(U$1)-1,MONTH(U$1),1),"JJMMAA"),CleU,0),10),0))</f>
        <v>34619.9</v>
      </c>
      <c r="V39">
        <f ca="1">IF(IFERROR(OFFSET('BDD PowerBI'!$A$1,MATCH(Consommation!$A39&amp;"\\"&amp;TEXT(Consommation!V$1,"JJMMAA"),CleU,0),10),0)-IFERROR(OFFSET('BDD PowerBI'!$A$1,MATCH(Consommation!$A39&amp;"\\"&amp;TEXT(DATE(YEAR(V$1)-1,MONTH(V$1),1),"JJMMAA"),CleU,0),10),0)&lt;0,0,IFERROR(OFFSET('BDD PowerBI'!$A$1,MATCH(Consommation!$A39&amp;"\\"&amp;TEXT(Consommation!V$1,"JJMMAA"),CleU,0),10),0)-IFERROR(OFFSET('BDD PowerBI'!$A$1,MATCH(Consommation!$A39&amp;"\\"&amp;TEXT(DATE(YEAR(V$1)-1,MONTH(V$1),1),"JJMMAA"),CleU,0),10),0))</f>
        <v>36824.21</v>
      </c>
      <c r="W39">
        <f ca="1">IF(IFERROR(OFFSET('BDD PowerBI'!$A$1,MATCH(Consommation!$A39&amp;"\\"&amp;TEXT(Consommation!W$1,"JJMMAA"),CleU,0),10),0)-IFERROR(OFFSET('BDD PowerBI'!$A$1,MATCH(Consommation!$A39&amp;"\\"&amp;TEXT(DATE(YEAR(W$1)-1,MONTH(W$1),1),"JJMMAA"),CleU,0),10),0)&lt;0,0,IFERROR(OFFSET('BDD PowerBI'!$A$1,MATCH(Consommation!$A39&amp;"\\"&amp;TEXT(Consommation!W$1,"JJMMAA"),CleU,0),10),0)-IFERROR(OFFSET('BDD PowerBI'!$A$1,MATCH(Consommation!$A39&amp;"\\"&amp;TEXT(DATE(YEAR(W$1)-1,MONTH(W$1),1),"JJMMAA"),CleU,0),10),0))</f>
        <v>39246.050000000003</v>
      </c>
      <c r="X39">
        <f ca="1">IF(IFERROR(OFFSET('BDD PowerBI'!$A$1,MATCH(Consommation!$A39&amp;"\\"&amp;TEXT(Consommation!X$1,"JJMMAA"),CleU,0),10),0)-IFERROR(OFFSET('BDD PowerBI'!$A$1,MATCH(Consommation!$A39&amp;"\\"&amp;TEXT(DATE(YEAR(X$1)-1,MONTH(X$1),1),"JJMMAA"),CleU,0),10),0)&lt;0,0,IFERROR(OFFSET('BDD PowerBI'!$A$1,MATCH(Consommation!$A39&amp;"\\"&amp;TEXT(Consommation!X$1,"JJMMAA"),CleU,0),10),0)-IFERROR(OFFSET('BDD PowerBI'!$A$1,MATCH(Consommation!$A39&amp;"\\"&amp;TEXT(DATE(YEAR(X$1)-1,MONTH(X$1),1),"JJMMAA"),CleU,0),10),0))</f>
        <v>0</v>
      </c>
      <c r="Y39">
        <f ca="1">IF(IFERROR(OFFSET('BDD PowerBI'!$A$1,MATCH(Consommation!$A39&amp;"\\"&amp;TEXT(Consommation!Y$1,"JJMMAA"),CleU,0),10),0)-IFERROR(OFFSET('BDD PowerBI'!$A$1,MATCH(Consommation!$A39&amp;"\\"&amp;TEXT(DATE(YEAR(Y$1)-1,MONTH(Y$1),1),"JJMMAA"),CleU,0),10),0)&lt;0,0,IFERROR(OFFSET('BDD PowerBI'!$A$1,MATCH(Consommation!$A39&amp;"\\"&amp;TEXT(Consommation!Y$1,"JJMMAA"),CleU,0),10),0)-IFERROR(OFFSET('BDD PowerBI'!$A$1,MATCH(Consommation!$A39&amp;"\\"&amp;TEXT(DATE(YEAR(Y$1)-1,MONTH(Y$1),1),"JJMMAA"),CleU,0),10),0))</f>
        <v>0</v>
      </c>
      <c r="Z39">
        <f ca="1">IF(IFERROR(OFFSET('BDD PowerBI'!$A$1,MATCH(Consommation!$A39&amp;"\\"&amp;TEXT(Consommation!Z$1,"JJMMAA"),CleU,0),10),0)-IFERROR(OFFSET('BDD PowerBI'!$A$1,MATCH(Consommation!$A39&amp;"\\"&amp;TEXT(DATE(YEAR(Z$1)-1,MONTH(Z$1),1),"JJMMAA"),CleU,0),10),0)&lt;0,0,IFERROR(OFFSET('BDD PowerBI'!$A$1,MATCH(Consommation!$A39&amp;"\\"&amp;TEXT(Consommation!Z$1,"JJMMAA"),CleU,0),10),0)-IFERROR(OFFSET('BDD PowerBI'!$A$1,MATCH(Consommation!$A39&amp;"\\"&amp;TEXT(DATE(YEAR(Z$1)-1,MONTH(Z$1),1),"JJMMAA"),CleU,0),10),0))</f>
        <v>0</v>
      </c>
      <c r="AA39">
        <f ca="1">IF(IFERROR(OFFSET('BDD PowerBI'!$A$1,MATCH(Consommation!$A39&amp;"\\"&amp;TEXT(Consommation!AA$1,"JJMMAA"),CleU,0),10),0)-IFERROR(OFFSET('BDD PowerBI'!$A$1,MATCH(Consommation!$A39&amp;"\\"&amp;TEXT(DATE(YEAR(AA$1)-1,MONTH(AA$1),1),"JJMMAA"),CleU,0),10),0)&lt;0,0,IFERROR(OFFSET('BDD PowerBI'!$A$1,MATCH(Consommation!$A39&amp;"\\"&amp;TEXT(Consommation!AA$1,"JJMMAA"),CleU,0),10),0)-IFERROR(OFFSET('BDD PowerBI'!$A$1,MATCH(Consommation!$A39&amp;"\\"&amp;TEXT(DATE(YEAR(AA$1)-1,MONTH(AA$1),1),"JJMMAA"),CleU,0),10),0))</f>
        <v>0</v>
      </c>
      <c r="AB39">
        <f ca="1">IF(IFERROR(OFFSET('BDD PowerBI'!$A$1,MATCH(Consommation!$A39&amp;"\\"&amp;TEXT(Consommation!AB$1,"JJMMAA"),CleU,0),10),0)-IFERROR(OFFSET('BDD PowerBI'!$A$1,MATCH(Consommation!$A39&amp;"\\"&amp;TEXT(DATE(YEAR(AB$1)-1,MONTH(AB$1),1),"JJMMAA"),CleU,0),10),0)&lt;0,0,IFERROR(OFFSET('BDD PowerBI'!$A$1,MATCH(Consommation!$A39&amp;"\\"&amp;TEXT(Consommation!AB$1,"JJMMAA"),CleU,0),10),0)-IFERROR(OFFSET('BDD PowerBI'!$A$1,MATCH(Consommation!$A39&amp;"\\"&amp;TEXT(DATE(YEAR(AB$1)-1,MONTH(AB$1),1),"JJMMAA"),CleU,0),10),0))</f>
        <v>0</v>
      </c>
      <c r="AC39">
        <f ca="1">IF(IFERROR(OFFSET('BDD PowerBI'!$A$1,MATCH(Consommation!$A39&amp;"\\"&amp;TEXT(Consommation!AC$1,"JJMMAA"),CleU,0),10),0)-IFERROR(OFFSET('BDD PowerBI'!$A$1,MATCH(Consommation!$A39&amp;"\\"&amp;TEXT(DATE(YEAR(AC$1)-1,MONTH(AC$1),1),"JJMMAA"),CleU,0),10),0)&lt;0,0,IFERROR(OFFSET('BDD PowerBI'!$A$1,MATCH(Consommation!$A39&amp;"\\"&amp;TEXT(Consommation!AC$1,"JJMMAA"),CleU,0),10),0)-IFERROR(OFFSET('BDD PowerBI'!$A$1,MATCH(Consommation!$A39&amp;"\\"&amp;TEXT(DATE(YEAR(AC$1)-1,MONTH(AC$1),1),"JJMMAA"),CleU,0),10),0))</f>
        <v>0</v>
      </c>
      <c r="AD39">
        <f ca="1">IF(IFERROR(OFFSET('BDD PowerBI'!$A$1,MATCH(Consommation!$A39&amp;"\\"&amp;TEXT(Consommation!AD$1,"JJMMAA"),CleU,0),10),0)-IFERROR(OFFSET('BDD PowerBI'!$A$1,MATCH(Consommation!$A39&amp;"\\"&amp;TEXT(DATE(YEAR(AD$1)-1,MONTH(AD$1),1),"JJMMAA"),CleU,0),10),0)&lt;0,0,IFERROR(OFFSET('BDD PowerBI'!$A$1,MATCH(Consommation!$A39&amp;"\\"&amp;TEXT(Consommation!AD$1,"JJMMAA"),CleU,0),10),0)-IFERROR(OFFSET('BDD PowerBI'!$A$1,MATCH(Consommation!$A39&amp;"\\"&amp;TEXT(DATE(YEAR(AD$1)-1,MONTH(AD$1),1),"JJMMAA"),CleU,0),10),0))</f>
        <v>0</v>
      </c>
      <c r="AE39">
        <f ca="1">IF(IFERROR(OFFSET('BDD PowerBI'!$A$1,MATCH(Consommation!$A39&amp;"\\"&amp;TEXT(Consommation!AE$1,"JJMMAA"),CleU,0),10),0)-IFERROR(OFFSET('BDD PowerBI'!$A$1,MATCH(Consommation!$A39&amp;"\\"&amp;TEXT(DATE(YEAR(AE$1)-1,MONTH(AE$1),1),"JJMMAA"),CleU,0),10),0)&lt;0,0,IFERROR(OFFSET('BDD PowerBI'!$A$1,MATCH(Consommation!$A39&amp;"\\"&amp;TEXT(Consommation!AE$1,"JJMMAA"),CleU,0),10),0)-IFERROR(OFFSET('BDD PowerBI'!$A$1,MATCH(Consommation!$A39&amp;"\\"&amp;TEXT(DATE(YEAR(AE$1)-1,MONTH(AE$1),1),"JJMMAA"),CleU,0),10),0))</f>
        <v>0</v>
      </c>
    </row>
    <row r="40" spans="1:31" x14ac:dyDescent="0.25">
      <c r="A40" t="s">
        <v>171</v>
      </c>
      <c r="B40">
        <f ca="1">IF(IFERROR(OFFSET('BDD PowerBI'!$A$1,MATCH(Consommation!$A40&amp;"\\"&amp;TEXT(Consommation!B$1,"JJMMAA"),CleU,0),10),0)-IFERROR(OFFSET('BDD PowerBI'!$A$1,MATCH(Consommation!$A40&amp;"\\"&amp;TEXT(DATE(YEAR(B$1)-1,MONTH(B$1),1),"JJMMAA"),CleU,0),10),0)&lt;0,0,IFERROR(OFFSET('BDD PowerBI'!$A$1,MATCH(Consommation!$A40&amp;"\\"&amp;TEXT(Consommation!B$1,"JJMMAA"),CleU,0),10),0)-IFERROR(OFFSET('BDD PowerBI'!$A$1,MATCH(Consommation!$A40&amp;"\\"&amp;TEXT(DATE(YEAR(B$1)-1,MONTH(B$1),1),"JJMMAA"),CleU,0),10),0))</f>
        <v>0</v>
      </c>
      <c r="C40">
        <f ca="1">IF(IFERROR(OFFSET('BDD PowerBI'!$A$1,MATCH(Consommation!$A40&amp;"\\"&amp;TEXT(Consommation!C$1,"JJMMAA"),CleU,0),10),0)-IFERROR(OFFSET('BDD PowerBI'!$A$1,MATCH(Consommation!$A40&amp;"\\"&amp;TEXT(DATE(YEAR(C$1)-1,MONTH(C$1),1),"JJMMAA"),CleU,0),10),0)&lt;0,0,IFERROR(OFFSET('BDD PowerBI'!$A$1,MATCH(Consommation!$A40&amp;"\\"&amp;TEXT(Consommation!C$1,"JJMMAA"),CleU,0),10),0)-IFERROR(OFFSET('BDD PowerBI'!$A$1,MATCH(Consommation!$A40&amp;"\\"&amp;TEXT(DATE(YEAR(C$1)-1,MONTH(C$1),1),"JJMMAA"),CleU,0),10),0))</f>
        <v>0</v>
      </c>
      <c r="D40">
        <f ca="1">IF(IFERROR(OFFSET('BDD PowerBI'!$A$1,MATCH(Consommation!$A40&amp;"\\"&amp;TEXT(Consommation!D$1,"JJMMAA"),CleU,0),10),0)-IFERROR(OFFSET('BDD PowerBI'!$A$1,MATCH(Consommation!$A40&amp;"\\"&amp;TEXT(DATE(YEAR(D$1)-1,MONTH(D$1),1),"JJMMAA"),CleU,0),10),0)&lt;0,0,IFERROR(OFFSET('BDD PowerBI'!$A$1,MATCH(Consommation!$A40&amp;"\\"&amp;TEXT(Consommation!D$1,"JJMMAA"),CleU,0),10),0)-IFERROR(OFFSET('BDD PowerBI'!$A$1,MATCH(Consommation!$A40&amp;"\\"&amp;TEXT(DATE(YEAR(D$1)-1,MONTH(D$1),1),"JJMMAA"),CleU,0),10),0))</f>
        <v>0</v>
      </c>
      <c r="E40">
        <f ca="1">IF(IFERROR(OFFSET('BDD PowerBI'!$A$1,MATCH(Consommation!$A40&amp;"\\"&amp;TEXT(Consommation!E$1,"JJMMAA"),CleU,0),10),0)-IFERROR(OFFSET('BDD PowerBI'!$A$1,MATCH(Consommation!$A40&amp;"\\"&amp;TEXT(DATE(YEAR(E$1)-1,MONTH(E$1),1),"JJMMAA"),CleU,0),10),0)&lt;0,0,IFERROR(OFFSET('BDD PowerBI'!$A$1,MATCH(Consommation!$A40&amp;"\\"&amp;TEXT(Consommation!E$1,"JJMMAA"),CleU,0),10),0)-IFERROR(OFFSET('BDD PowerBI'!$A$1,MATCH(Consommation!$A40&amp;"\\"&amp;TEXT(DATE(YEAR(E$1)-1,MONTH(E$1),1),"JJMMAA"),CleU,0),10),0))</f>
        <v>0</v>
      </c>
      <c r="F40">
        <f ca="1">IF(IFERROR(OFFSET('BDD PowerBI'!$A$1,MATCH(Consommation!$A40&amp;"\\"&amp;TEXT(Consommation!F$1,"JJMMAA"),CleU,0),10),0)-IFERROR(OFFSET('BDD PowerBI'!$A$1,MATCH(Consommation!$A40&amp;"\\"&amp;TEXT(DATE(YEAR(F$1)-1,MONTH(F$1),1),"JJMMAA"),CleU,0),10),0)&lt;0,0,IFERROR(OFFSET('BDD PowerBI'!$A$1,MATCH(Consommation!$A40&amp;"\\"&amp;TEXT(Consommation!F$1,"JJMMAA"),CleU,0),10),0)-IFERROR(OFFSET('BDD PowerBI'!$A$1,MATCH(Consommation!$A40&amp;"\\"&amp;TEXT(DATE(YEAR(F$1)-1,MONTH(F$1),1),"JJMMAA"),CleU,0),10),0))</f>
        <v>0</v>
      </c>
      <c r="G40">
        <f ca="1">IF(IFERROR(OFFSET('BDD PowerBI'!$A$1,MATCH(Consommation!$A40&amp;"\\"&amp;TEXT(Consommation!G$1,"JJMMAA"),CleU,0),10),0)-IFERROR(OFFSET('BDD PowerBI'!$A$1,MATCH(Consommation!$A40&amp;"\\"&amp;TEXT(DATE(YEAR(G$1)-1,MONTH(G$1),1),"JJMMAA"),CleU,0),10),0)&lt;0,0,IFERROR(OFFSET('BDD PowerBI'!$A$1,MATCH(Consommation!$A40&amp;"\\"&amp;TEXT(Consommation!G$1,"JJMMAA"),CleU,0),10),0)-IFERROR(OFFSET('BDD PowerBI'!$A$1,MATCH(Consommation!$A40&amp;"\\"&amp;TEXT(DATE(YEAR(G$1)-1,MONTH(G$1),1),"JJMMAA"),CleU,0),10),0))</f>
        <v>0</v>
      </c>
      <c r="H40">
        <f ca="1">IF(IFERROR(OFFSET('BDD PowerBI'!$A$1,MATCH(Consommation!$A40&amp;"\\"&amp;TEXT(Consommation!H$1,"JJMMAA"),CleU,0),10),0)-IFERROR(OFFSET('BDD PowerBI'!$A$1,MATCH(Consommation!$A40&amp;"\\"&amp;TEXT(DATE(YEAR(H$1)-1,MONTH(H$1),1),"JJMMAA"),CleU,0),10),0)&lt;0,0,IFERROR(OFFSET('BDD PowerBI'!$A$1,MATCH(Consommation!$A40&amp;"\\"&amp;TEXT(Consommation!H$1,"JJMMAA"),CleU,0),10),0)-IFERROR(OFFSET('BDD PowerBI'!$A$1,MATCH(Consommation!$A40&amp;"\\"&amp;TEXT(DATE(YEAR(H$1)-1,MONTH(H$1),1),"JJMMAA"),CleU,0),10),0))</f>
        <v>0</v>
      </c>
      <c r="I40">
        <f ca="1">IF(IFERROR(OFFSET('BDD PowerBI'!$A$1,MATCH(Consommation!$A40&amp;"\\"&amp;TEXT(Consommation!I$1,"JJMMAA"),CleU,0),10),0)-IFERROR(OFFSET('BDD PowerBI'!$A$1,MATCH(Consommation!$A40&amp;"\\"&amp;TEXT(DATE(YEAR(I$1)-1,MONTH(I$1),1),"JJMMAA"),CleU,0),10),0)&lt;0,0,IFERROR(OFFSET('BDD PowerBI'!$A$1,MATCH(Consommation!$A40&amp;"\\"&amp;TEXT(Consommation!I$1,"JJMMAA"),CleU,0),10),0)-IFERROR(OFFSET('BDD PowerBI'!$A$1,MATCH(Consommation!$A40&amp;"\\"&amp;TEXT(DATE(YEAR(I$1)-1,MONTH(I$1),1),"JJMMAA"),CleU,0),10),0))</f>
        <v>0</v>
      </c>
      <c r="J40">
        <f ca="1">IF(IFERROR(OFFSET('BDD PowerBI'!$A$1,MATCH(Consommation!$A40&amp;"\\"&amp;TEXT(Consommation!J$1,"JJMMAA"),CleU,0),10),0)-IFERROR(OFFSET('BDD PowerBI'!$A$1,MATCH(Consommation!$A40&amp;"\\"&amp;TEXT(DATE(YEAR(J$1)-1,MONTH(J$1),1),"JJMMAA"),CleU,0),10),0)&lt;0,0,IFERROR(OFFSET('BDD PowerBI'!$A$1,MATCH(Consommation!$A40&amp;"\\"&amp;TEXT(Consommation!J$1,"JJMMAA"),CleU,0),10),0)-IFERROR(OFFSET('BDD PowerBI'!$A$1,MATCH(Consommation!$A40&amp;"\\"&amp;TEXT(DATE(YEAR(J$1)-1,MONTH(J$1),1),"JJMMAA"),CleU,0),10),0))</f>
        <v>0</v>
      </c>
      <c r="K40">
        <f ca="1">IF(IFERROR(OFFSET('BDD PowerBI'!$A$1,MATCH(Consommation!$A40&amp;"\\"&amp;TEXT(Consommation!K$1,"JJMMAA"),CleU,0),10),0)-IFERROR(OFFSET('BDD PowerBI'!$A$1,MATCH(Consommation!$A40&amp;"\\"&amp;TEXT(DATE(YEAR(K$1)-1,MONTH(K$1),1),"JJMMAA"),CleU,0),10),0)&lt;0,0,IFERROR(OFFSET('BDD PowerBI'!$A$1,MATCH(Consommation!$A40&amp;"\\"&amp;TEXT(Consommation!K$1,"JJMMAA"),CleU,0),10),0)-IFERROR(OFFSET('BDD PowerBI'!$A$1,MATCH(Consommation!$A40&amp;"\\"&amp;TEXT(DATE(YEAR(K$1)-1,MONTH(K$1),1),"JJMMAA"),CleU,0),10),0))</f>
        <v>0</v>
      </c>
      <c r="L40">
        <f ca="1">IF(IFERROR(OFFSET('BDD PowerBI'!$A$1,MATCH(Consommation!$A40&amp;"\\"&amp;TEXT(Consommation!L$1,"JJMMAA"),CleU,0),10),0)-IFERROR(OFFSET('BDD PowerBI'!$A$1,MATCH(Consommation!$A40&amp;"\\"&amp;TEXT(DATE(YEAR(L$1)-1,MONTH(L$1),1),"JJMMAA"),CleU,0),10),0)&lt;0,0,IFERROR(OFFSET('BDD PowerBI'!$A$1,MATCH(Consommation!$A40&amp;"\\"&amp;TEXT(Consommation!L$1,"JJMMAA"),CleU,0),10),0)-IFERROR(OFFSET('BDD PowerBI'!$A$1,MATCH(Consommation!$A40&amp;"\\"&amp;TEXT(DATE(YEAR(L$1)-1,MONTH(L$1),1),"JJMMAA"),CleU,0),10),0))</f>
        <v>0</v>
      </c>
      <c r="M40">
        <f ca="1">IF(IFERROR(OFFSET('BDD PowerBI'!$A$1,MATCH(Consommation!$A40&amp;"\\"&amp;TEXT(Consommation!M$1,"JJMMAA"),CleU,0),10),0)-IFERROR(OFFSET('BDD PowerBI'!$A$1,MATCH(Consommation!$A40&amp;"\\"&amp;TEXT(DATE(YEAR(M$1)-1,MONTH(M$1),1),"JJMMAA"),CleU,0),10),0)&lt;0,0,IFERROR(OFFSET('BDD PowerBI'!$A$1,MATCH(Consommation!$A40&amp;"\\"&amp;TEXT(Consommation!M$1,"JJMMAA"),CleU,0),10),0)-IFERROR(OFFSET('BDD PowerBI'!$A$1,MATCH(Consommation!$A40&amp;"\\"&amp;TEXT(DATE(YEAR(M$1)-1,MONTH(M$1),1),"JJMMAA"),CleU,0),10),0))</f>
        <v>1543.85</v>
      </c>
      <c r="N40">
        <f ca="1">IF(IFERROR(OFFSET('BDD PowerBI'!$A$1,MATCH(Consommation!$A40&amp;"\\"&amp;TEXT(Consommation!N$1,"JJMMAA"),CleU,0),10),0)-IFERROR(OFFSET('BDD PowerBI'!$A$1,MATCH(Consommation!$A40&amp;"\\"&amp;TEXT(DATE(YEAR(N$1)-1,MONTH(N$1),1),"JJMMAA"),CleU,0),10),0)&lt;0,0,IFERROR(OFFSET('BDD PowerBI'!$A$1,MATCH(Consommation!$A40&amp;"\\"&amp;TEXT(Consommation!N$1,"JJMMAA"),CleU,0),10),0)-IFERROR(OFFSET('BDD PowerBI'!$A$1,MATCH(Consommation!$A40&amp;"\\"&amp;TEXT(DATE(YEAR(N$1)-1,MONTH(N$1),1),"JJMMAA"),CleU,0),10),0))</f>
        <v>1753.03</v>
      </c>
      <c r="O40">
        <f ca="1">IF(IFERROR(OFFSET('BDD PowerBI'!$A$1,MATCH(Consommation!$A40&amp;"\\"&amp;TEXT(Consommation!O$1,"JJMMAA"),CleU,0),10),0)-IFERROR(OFFSET('BDD PowerBI'!$A$1,MATCH(Consommation!$A40&amp;"\\"&amp;TEXT(DATE(YEAR(O$1)-1,MONTH(O$1),1),"JJMMAA"),CleU,0),10),0)&lt;0,0,IFERROR(OFFSET('BDD PowerBI'!$A$1,MATCH(Consommation!$A40&amp;"\\"&amp;TEXT(Consommation!O$1,"JJMMAA"),CleU,0),10),0)-IFERROR(OFFSET('BDD PowerBI'!$A$1,MATCH(Consommation!$A40&amp;"\\"&amp;TEXT(DATE(YEAR(O$1)-1,MONTH(O$1),1),"JJMMAA"),CleU,0),10),0))</f>
        <v>1942.67</v>
      </c>
      <c r="P40">
        <f ca="1">IF(IFERROR(OFFSET('BDD PowerBI'!$A$1,MATCH(Consommation!$A40&amp;"\\"&amp;TEXT(Consommation!P$1,"JJMMAA"),CleU,0),10),0)-IFERROR(OFFSET('BDD PowerBI'!$A$1,MATCH(Consommation!$A40&amp;"\\"&amp;TEXT(DATE(YEAR(P$1)-1,MONTH(P$1),1),"JJMMAA"),CleU,0),10),0)&lt;0,0,IFERROR(OFFSET('BDD PowerBI'!$A$1,MATCH(Consommation!$A40&amp;"\\"&amp;TEXT(Consommation!P$1,"JJMMAA"),CleU,0),10),0)-IFERROR(OFFSET('BDD PowerBI'!$A$1,MATCH(Consommation!$A40&amp;"\\"&amp;TEXT(DATE(YEAR(P$1)-1,MONTH(P$1),1),"JJMMAA"),CleU,0),10),0))</f>
        <v>2179.35</v>
      </c>
      <c r="Q40">
        <f ca="1">IF(IFERROR(OFFSET('BDD PowerBI'!$A$1,MATCH(Consommation!$A40&amp;"\\"&amp;TEXT(Consommation!Q$1,"JJMMAA"),CleU,0),10),0)-IFERROR(OFFSET('BDD PowerBI'!$A$1,MATCH(Consommation!$A40&amp;"\\"&amp;TEXT(DATE(YEAR(Q$1)-1,MONTH(Q$1),1),"JJMMAA"),CleU,0),10),0)&lt;0,0,IFERROR(OFFSET('BDD PowerBI'!$A$1,MATCH(Consommation!$A40&amp;"\\"&amp;TEXT(Consommation!Q$1,"JJMMAA"),CleU,0),10),0)-IFERROR(OFFSET('BDD PowerBI'!$A$1,MATCH(Consommation!$A40&amp;"\\"&amp;TEXT(DATE(YEAR(Q$1)-1,MONTH(Q$1),1),"JJMMAA"),CleU,0),10),0))</f>
        <v>2369.2199999999998</v>
      </c>
      <c r="R40">
        <f ca="1">IF(IFERROR(OFFSET('BDD PowerBI'!$A$1,MATCH(Consommation!$A40&amp;"\\"&amp;TEXT(Consommation!R$1,"JJMMAA"),CleU,0),10),0)-IFERROR(OFFSET('BDD PowerBI'!$A$1,MATCH(Consommation!$A40&amp;"\\"&amp;TEXT(DATE(YEAR(R$1)-1,MONTH(R$1),1),"JJMMAA"),CleU,0),10),0)&lt;0,0,IFERROR(OFFSET('BDD PowerBI'!$A$1,MATCH(Consommation!$A40&amp;"\\"&amp;TEXT(Consommation!R$1,"JJMMAA"),CleU,0),10),0)-IFERROR(OFFSET('BDD PowerBI'!$A$1,MATCH(Consommation!$A40&amp;"\\"&amp;TEXT(DATE(YEAR(R$1)-1,MONTH(R$1),1),"JJMMAA"),CleU,0),10),0))</f>
        <v>2570.91</v>
      </c>
      <c r="S40">
        <f ca="1">IF(IFERROR(OFFSET('BDD PowerBI'!$A$1,MATCH(Consommation!$A40&amp;"\\"&amp;TEXT(Consommation!S$1,"JJMMAA"),CleU,0),10),0)-IFERROR(OFFSET('BDD PowerBI'!$A$1,MATCH(Consommation!$A40&amp;"\\"&amp;TEXT(DATE(YEAR(S$1)-1,MONTH(S$1),1),"JJMMAA"),CleU,0),10),0)&lt;0,0,IFERROR(OFFSET('BDD PowerBI'!$A$1,MATCH(Consommation!$A40&amp;"\\"&amp;TEXT(Consommation!S$1,"JJMMAA"),CleU,0),10),0)-IFERROR(OFFSET('BDD PowerBI'!$A$1,MATCH(Consommation!$A40&amp;"\\"&amp;TEXT(DATE(YEAR(S$1)-1,MONTH(S$1),1),"JJMMAA"),CleU,0),10),0))</f>
        <v>2795.13</v>
      </c>
      <c r="T40">
        <f ca="1">IF(IFERROR(OFFSET('BDD PowerBI'!$A$1,MATCH(Consommation!$A40&amp;"\\"&amp;TEXT(Consommation!T$1,"JJMMAA"),CleU,0),10),0)-IFERROR(OFFSET('BDD PowerBI'!$A$1,MATCH(Consommation!$A40&amp;"\\"&amp;TEXT(DATE(YEAR(T$1)-1,MONTH(T$1),1),"JJMMAA"),CleU,0),10),0)&lt;0,0,IFERROR(OFFSET('BDD PowerBI'!$A$1,MATCH(Consommation!$A40&amp;"\\"&amp;TEXT(Consommation!T$1,"JJMMAA"),CleU,0),10),0)-IFERROR(OFFSET('BDD PowerBI'!$A$1,MATCH(Consommation!$A40&amp;"\\"&amp;TEXT(DATE(YEAR(T$1)-1,MONTH(T$1),1),"JJMMAA"),CleU,0),10),0))</f>
        <v>2985.94</v>
      </c>
      <c r="U40">
        <f ca="1">IF(IFERROR(OFFSET('BDD PowerBI'!$A$1,MATCH(Consommation!$A40&amp;"\\"&amp;TEXT(Consommation!U$1,"JJMMAA"),CleU,0),10),0)-IFERROR(OFFSET('BDD PowerBI'!$A$1,MATCH(Consommation!$A40&amp;"\\"&amp;TEXT(DATE(YEAR(U$1)-1,MONTH(U$1),1),"JJMMAA"),CleU,0),10),0)&lt;0,0,IFERROR(OFFSET('BDD PowerBI'!$A$1,MATCH(Consommation!$A40&amp;"\\"&amp;TEXT(Consommation!U$1,"JJMMAA"),CleU,0),10),0)-IFERROR(OFFSET('BDD PowerBI'!$A$1,MATCH(Consommation!$A40&amp;"\\"&amp;TEXT(DATE(YEAR(U$1)-1,MONTH(U$1),1),"JJMMAA"),CleU,0),10),0))</f>
        <v>3211.51</v>
      </c>
      <c r="V40">
        <f ca="1">IF(IFERROR(OFFSET('BDD PowerBI'!$A$1,MATCH(Consommation!$A40&amp;"\\"&amp;TEXT(Consommation!V$1,"JJMMAA"),CleU,0),10),0)-IFERROR(OFFSET('BDD PowerBI'!$A$1,MATCH(Consommation!$A40&amp;"\\"&amp;TEXT(DATE(YEAR(V$1)-1,MONTH(V$1),1),"JJMMAA"),CleU,0),10),0)&lt;0,0,IFERROR(OFFSET('BDD PowerBI'!$A$1,MATCH(Consommation!$A40&amp;"\\"&amp;TEXT(Consommation!V$1,"JJMMAA"),CleU,0),10),0)-IFERROR(OFFSET('BDD PowerBI'!$A$1,MATCH(Consommation!$A40&amp;"\\"&amp;TEXT(DATE(YEAR(V$1)-1,MONTH(V$1),1),"JJMMAA"),CleU,0),10),0))</f>
        <v>3407.15</v>
      </c>
      <c r="W40">
        <f ca="1">IF(IFERROR(OFFSET('BDD PowerBI'!$A$1,MATCH(Consommation!$A40&amp;"\\"&amp;TEXT(Consommation!W$1,"JJMMAA"),CleU,0),10),0)-IFERROR(OFFSET('BDD PowerBI'!$A$1,MATCH(Consommation!$A40&amp;"\\"&amp;TEXT(DATE(YEAR(W$1)-1,MONTH(W$1),1),"JJMMAA"),CleU,0),10),0)&lt;0,0,IFERROR(OFFSET('BDD PowerBI'!$A$1,MATCH(Consommation!$A40&amp;"\\"&amp;TEXT(Consommation!W$1,"JJMMAA"),CleU,0),10),0)-IFERROR(OFFSET('BDD PowerBI'!$A$1,MATCH(Consommation!$A40&amp;"\\"&amp;TEXT(DATE(YEAR(W$1)-1,MONTH(W$1),1),"JJMMAA"),CleU,0),10),0))</f>
        <v>3603.97</v>
      </c>
      <c r="X40">
        <f ca="1">IF(IFERROR(OFFSET('BDD PowerBI'!$A$1,MATCH(Consommation!$A40&amp;"\\"&amp;TEXT(Consommation!X$1,"JJMMAA"),CleU,0),10),0)-IFERROR(OFFSET('BDD PowerBI'!$A$1,MATCH(Consommation!$A40&amp;"\\"&amp;TEXT(DATE(YEAR(X$1)-1,MONTH(X$1),1),"JJMMAA"),CleU,0),10),0)&lt;0,0,IFERROR(OFFSET('BDD PowerBI'!$A$1,MATCH(Consommation!$A40&amp;"\\"&amp;TEXT(Consommation!X$1,"JJMMAA"),CleU,0),10),0)-IFERROR(OFFSET('BDD PowerBI'!$A$1,MATCH(Consommation!$A40&amp;"\\"&amp;TEXT(DATE(YEAR(X$1)-1,MONTH(X$1),1),"JJMMAA"),CleU,0),10),0))</f>
        <v>0</v>
      </c>
      <c r="Y40">
        <f ca="1">IF(IFERROR(OFFSET('BDD PowerBI'!$A$1,MATCH(Consommation!$A40&amp;"\\"&amp;TEXT(Consommation!Y$1,"JJMMAA"),CleU,0),10),0)-IFERROR(OFFSET('BDD PowerBI'!$A$1,MATCH(Consommation!$A40&amp;"\\"&amp;TEXT(DATE(YEAR(Y$1)-1,MONTH(Y$1),1),"JJMMAA"),CleU,0),10),0)&lt;0,0,IFERROR(OFFSET('BDD PowerBI'!$A$1,MATCH(Consommation!$A40&amp;"\\"&amp;TEXT(Consommation!Y$1,"JJMMAA"),CleU,0),10),0)-IFERROR(OFFSET('BDD PowerBI'!$A$1,MATCH(Consommation!$A40&amp;"\\"&amp;TEXT(DATE(YEAR(Y$1)-1,MONTH(Y$1),1),"JJMMAA"),CleU,0),10),0))</f>
        <v>0</v>
      </c>
      <c r="Z40">
        <f ca="1">IF(IFERROR(OFFSET('BDD PowerBI'!$A$1,MATCH(Consommation!$A40&amp;"\\"&amp;TEXT(Consommation!Z$1,"JJMMAA"),CleU,0),10),0)-IFERROR(OFFSET('BDD PowerBI'!$A$1,MATCH(Consommation!$A40&amp;"\\"&amp;TEXT(DATE(YEAR(Z$1)-1,MONTH(Z$1),1),"JJMMAA"),CleU,0),10),0)&lt;0,0,IFERROR(OFFSET('BDD PowerBI'!$A$1,MATCH(Consommation!$A40&amp;"\\"&amp;TEXT(Consommation!Z$1,"JJMMAA"),CleU,0),10),0)-IFERROR(OFFSET('BDD PowerBI'!$A$1,MATCH(Consommation!$A40&amp;"\\"&amp;TEXT(DATE(YEAR(Z$1)-1,MONTH(Z$1),1),"JJMMAA"),CleU,0),10),0))</f>
        <v>0</v>
      </c>
      <c r="AA40">
        <f ca="1">IF(IFERROR(OFFSET('BDD PowerBI'!$A$1,MATCH(Consommation!$A40&amp;"\\"&amp;TEXT(Consommation!AA$1,"JJMMAA"),CleU,0),10),0)-IFERROR(OFFSET('BDD PowerBI'!$A$1,MATCH(Consommation!$A40&amp;"\\"&amp;TEXT(DATE(YEAR(AA$1)-1,MONTH(AA$1),1),"JJMMAA"),CleU,0),10),0)&lt;0,0,IFERROR(OFFSET('BDD PowerBI'!$A$1,MATCH(Consommation!$A40&amp;"\\"&amp;TEXT(Consommation!AA$1,"JJMMAA"),CleU,0),10),0)-IFERROR(OFFSET('BDD PowerBI'!$A$1,MATCH(Consommation!$A40&amp;"\\"&amp;TEXT(DATE(YEAR(AA$1)-1,MONTH(AA$1),1),"JJMMAA"),CleU,0),10),0))</f>
        <v>0</v>
      </c>
      <c r="AB40">
        <f ca="1">IF(IFERROR(OFFSET('BDD PowerBI'!$A$1,MATCH(Consommation!$A40&amp;"\\"&amp;TEXT(Consommation!AB$1,"JJMMAA"),CleU,0),10),0)-IFERROR(OFFSET('BDD PowerBI'!$A$1,MATCH(Consommation!$A40&amp;"\\"&amp;TEXT(DATE(YEAR(AB$1)-1,MONTH(AB$1),1),"JJMMAA"),CleU,0),10),0)&lt;0,0,IFERROR(OFFSET('BDD PowerBI'!$A$1,MATCH(Consommation!$A40&amp;"\\"&amp;TEXT(Consommation!AB$1,"JJMMAA"),CleU,0),10),0)-IFERROR(OFFSET('BDD PowerBI'!$A$1,MATCH(Consommation!$A40&amp;"\\"&amp;TEXT(DATE(YEAR(AB$1)-1,MONTH(AB$1),1),"JJMMAA"),CleU,0),10),0))</f>
        <v>0</v>
      </c>
      <c r="AC40">
        <f ca="1">IF(IFERROR(OFFSET('BDD PowerBI'!$A$1,MATCH(Consommation!$A40&amp;"\\"&amp;TEXT(Consommation!AC$1,"JJMMAA"),CleU,0),10),0)-IFERROR(OFFSET('BDD PowerBI'!$A$1,MATCH(Consommation!$A40&amp;"\\"&amp;TEXT(DATE(YEAR(AC$1)-1,MONTH(AC$1),1),"JJMMAA"),CleU,0),10),0)&lt;0,0,IFERROR(OFFSET('BDD PowerBI'!$A$1,MATCH(Consommation!$A40&amp;"\\"&amp;TEXT(Consommation!AC$1,"JJMMAA"),CleU,0),10),0)-IFERROR(OFFSET('BDD PowerBI'!$A$1,MATCH(Consommation!$A40&amp;"\\"&amp;TEXT(DATE(YEAR(AC$1)-1,MONTH(AC$1),1),"JJMMAA"),CleU,0),10),0))</f>
        <v>0</v>
      </c>
      <c r="AD40">
        <f ca="1">IF(IFERROR(OFFSET('BDD PowerBI'!$A$1,MATCH(Consommation!$A40&amp;"\\"&amp;TEXT(Consommation!AD$1,"JJMMAA"),CleU,0),10),0)-IFERROR(OFFSET('BDD PowerBI'!$A$1,MATCH(Consommation!$A40&amp;"\\"&amp;TEXT(DATE(YEAR(AD$1)-1,MONTH(AD$1),1),"JJMMAA"),CleU,0),10),0)&lt;0,0,IFERROR(OFFSET('BDD PowerBI'!$A$1,MATCH(Consommation!$A40&amp;"\\"&amp;TEXT(Consommation!AD$1,"JJMMAA"),CleU,0),10),0)-IFERROR(OFFSET('BDD PowerBI'!$A$1,MATCH(Consommation!$A40&amp;"\\"&amp;TEXT(DATE(YEAR(AD$1)-1,MONTH(AD$1),1),"JJMMAA"),CleU,0),10),0))</f>
        <v>0</v>
      </c>
      <c r="AE40">
        <f ca="1">IF(IFERROR(OFFSET('BDD PowerBI'!$A$1,MATCH(Consommation!$A40&amp;"\\"&amp;TEXT(Consommation!AE$1,"JJMMAA"),CleU,0),10),0)-IFERROR(OFFSET('BDD PowerBI'!$A$1,MATCH(Consommation!$A40&amp;"\\"&amp;TEXT(DATE(YEAR(AE$1)-1,MONTH(AE$1),1),"JJMMAA"),CleU,0),10),0)&lt;0,0,IFERROR(OFFSET('BDD PowerBI'!$A$1,MATCH(Consommation!$A40&amp;"\\"&amp;TEXT(Consommation!AE$1,"JJMMAA"),CleU,0),10),0)-IFERROR(OFFSET('BDD PowerBI'!$A$1,MATCH(Consommation!$A40&amp;"\\"&amp;TEXT(DATE(YEAR(AE$1)-1,MONTH(AE$1),1),"JJMMAA"),CleU,0),10),0))</f>
        <v>0</v>
      </c>
    </row>
    <row r="41" spans="1:31" x14ac:dyDescent="0.25">
      <c r="A41" t="s">
        <v>172</v>
      </c>
      <c r="B41">
        <f ca="1">IF(IFERROR(OFFSET('BDD PowerBI'!$A$1,MATCH(Consommation!$A41&amp;"\\"&amp;TEXT(Consommation!B$1,"JJMMAA"),CleU,0),10),0)-IFERROR(OFFSET('BDD PowerBI'!$A$1,MATCH(Consommation!$A41&amp;"\\"&amp;TEXT(DATE(YEAR(B$1)-1,MONTH(B$1),1),"JJMMAA"),CleU,0),10),0)&lt;0,0,IFERROR(OFFSET('BDD PowerBI'!$A$1,MATCH(Consommation!$A41&amp;"\\"&amp;TEXT(Consommation!B$1,"JJMMAA"),CleU,0),10),0)-IFERROR(OFFSET('BDD PowerBI'!$A$1,MATCH(Consommation!$A41&amp;"\\"&amp;TEXT(DATE(YEAR(B$1)-1,MONTH(B$1),1),"JJMMAA"),CleU,0),10),0))</f>
        <v>0</v>
      </c>
      <c r="C41">
        <f ca="1">IF(IFERROR(OFFSET('BDD PowerBI'!$A$1,MATCH(Consommation!$A41&amp;"\\"&amp;TEXT(Consommation!C$1,"JJMMAA"),CleU,0),10),0)-IFERROR(OFFSET('BDD PowerBI'!$A$1,MATCH(Consommation!$A41&amp;"\\"&amp;TEXT(DATE(YEAR(C$1)-1,MONTH(C$1),1),"JJMMAA"),CleU,0),10),0)&lt;0,0,IFERROR(OFFSET('BDD PowerBI'!$A$1,MATCH(Consommation!$A41&amp;"\\"&amp;TEXT(Consommation!C$1,"JJMMAA"),CleU,0),10),0)-IFERROR(OFFSET('BDD PowerBI'!$A$1,MATCH(Consommation!$A41&amp;"\\"&amp;TEXT(DATE(YEAR(C$1)-1,MONTH(C$1),1),"JJMMAA"),CleU,0),10),0))</f>
        <v>0</v>
      </c>
      <c r="D41">
        <f ca="1">IF(IFERROR(OFFSET('BDD PowerBI'!$A$1,MATCH(Consommation!$A41&amp;"\\"&amp;TEXT(Consommation!D$1,"JJMMAA"),CleU,0),10),0)-IFERROR(OFFSET('BDD PowerBI'!$A$1,MATCH(Consommation!$A41&amp;"\\"&amp;TEXT(DATE(YEAR(D$1)-1,MONTH(D$1),1),"JJMMAA"),CleU,0),10),0)&lt;0,0,IFERROR(OFFSET('BDD PowerBI'!$A$1,MATCH(Consommation!$A41&amp;"\\"&amp;TEXT(Consommation!D$1,"JJMMAA"),CleU,0),10),0)-IFERROR(OFFSET('BDD PowerBI'!$A$1,MATCH(Consommation!$A41&amp;"\\"&amp;TEXT(DATE(YEAR(D$1)-1,MONTH(D$1),1),"JJMMAA"),CleU,0),10),0))</f>
        <v>0</v>
      </c>
      <c r="E41">
        <f ca="1">IF(IFERROR(OFFSET('BDD PowerBI'!$A$1,MATCH(Consommation!$A41&amp;"\\"&amp;TEXT(Consommation!E$1,"JJMMAA"),CleU,0),10),0)-IFERROR(OFFSET('BDD PowerBI'!$A$1,MATCH(Consommation!$A41&amp;"\\"&amp;TEXT(DATE(YEAR(E$1)-1,MONTH(E$1),1),"JJMMAA"),CleU,0),10),0)&lt;0,0,IFERROR(OFFSET('BDD PowerBI'!$A$1,MATCH(Consommation!$A41&amp;"\\"&amp;TEXT(Consommation!E$1,"JJMMAA"),CleU,0),10),0)-IFERROR(OFFSET('BDD PowerBI'!$A$1,MATCH(Consommation!$A41&amp;"\\"&amp;TEXT(DATE(YEAR(E$1)-1,MONTH(E$1),1),"JJMMAA"),CleU,0),10),0))</f>
        <v>0</v>
      </c>
      <c r="F41">
        <f ca="1">IF(IFERROR(OFFSET('BDD PowerBI'!$A$1,MATCH(Consommation!$A41&amp;"\\"&amp;TEXT(Consommation!F$1,"JJMMAA"),CleU,0),10),0)-IFERROR(OFFSET('BDD PowerBI'!$A$1,MATCH(Consommation!$A41&amp;"\\"&amp;TEXT(DATE(YEAR(F$1)-1,MONTH(F$1),1),"JJMMAA"),CleU,0),10),0)&lt;0,0,IFERROR(OFFSET('BDD PowerBI'!$A$1,MATCH(Consommation!$A41&amp;"\\"&amp;TEXT(Consommation!F$1,"JJMMAA"),CleU,0),10),0)-IFERROR(OFFSET('BDD PowerBI'!$A$1,MATCH(Consommation!$A41&amp;"\\"&amp;TEXT(DATE(YEAR(F$1)-1,MONTH(F$1),1),"JJMMAA"),CleU,0),10),0))</f>
        <v>0</v>
      </c>
      <c r="G41">
        <f ca="1">IF(IFERROR(OFFSET('BDD PowerBI'!$A$1,MATCH(Consommation!$A41&amp;"\\"&amp;TEXT(Consommation!G$1,"JJMMAA"),CleU,0),10),0)-IFERROR(OFFSET('BDD PowerBI'!$A$1,MATCH(Consommation!$A41&amp;"\\"&amp;TEXT(DATE(YEAR(G$1)-1,MONTH(G$1),1),"JJMMAA"),CleU,0),10),0)&lt;0,0,IFERROR(OFFSET('BDD PowerBI'!$A$1,MATCH(Consommation!$A41&amp;"\\"&amp;TEXT(Consommation!G$1,"JJMMAA"),CleU,0),10),0)-IFERROR(OFFSET('BDD PowerBI'!$A$1,MATCH(Consommation!$A41&amp;"\\"&amp;TEXT(DATE(YEAR(G$1)-1,MONTH(G$1),1),"JJMMAA"),CleU,0),10),0))</f>
        <v>0</v>
      </c>
      <c r="H41">
        <f ca="1">IF(IFERROR(OFFSET('BDD PowerBI'!$A$1,MATCH(Consommation!$A41&amp;"\\"&amp;TEXT(Consommation!H$1,"JJMMAA"),CleU,0),10),0)-IFERROR(OFFSET('BDD PowerBI'!$A$1,MATCH(Consommation!$A41&amp;"\\"&amp;TEXT(DATE(YEAR(H$1)-1,MONTH(H$1),1),"JJMMAA"),CleU,0),10),0)&lt;0,0,IFERROR(OFFSET('BDD PowerBI'!$A$1,MATCH(Consommation!$A41&amp;"\\"&amp;TEXT(Consommation!H$1,"JJMMAA"),CleU,0),10),0)-IFERROR(OFFSET('BDD PowerBI'!$A$1,MATCH(Consommation!$A41&amp;"\\"&amp;TEXT(DATE(YEAR(H$1)-1,MONTH(H$1),1),"JJMMAA"),CleU,0),10),0))</f>
        <v>0</v>
      </c>
      <c r="I41">
        <f ca="1">IF(IFERROR(OFFSET('BDD PowerBI'!$A$1,MATCH(Consommation!$A41&amp;"\\"&amp;TEXT(Consommation!I$1,"JJMMAA"),CleU,0),10),0)-IFERROR(OFFSET('BDD PowerBI'!$A$1,MATCH(Consommation!$A41&amp;"\\"&amp;TEXT(DATE(YEAR(I$1)-1,MONTH(I$1),1),"JJMMAA"),CleU,0),10),0)&lt;0,0,IFERROR(OFFSET('BDD PowerBI'!$A$1,MATCH(Consommation!$A41&amp;"\\"&amp;TEXT(Consommation!I$1,"JJMMAA"),CleU,0),10),0)-IFERROR(OFFSET('BDD PowerBI'!$A$1,MATCH(Consommation!$A41&amp;"\\"&amp;TEXT(DATE(YEAR(I$1)-1,MONTH(I$1),1),"JJMMAA"),CleU,0),10),0))</f>
        <v>0</v>
      </c>
      <c r="J41">
        <f ca="1">IF(IFERROR(OFFSET('BDD PowerBI'!$A$1,MATCH(Consommation!$A41&amp;"\\"&amp;TEXT(Consommation!J$1,"JJMMAA"),CleU,0),10),0)-IFERROR(OFFSET('BDD PowerBI'!$A$1,MATCH(Consommation!$A41&amp;"\\"&amp;TEXT(DATE(YEAR(J$1)-1,MONTH(J$1),1),"JJMMAA"),CleU,0),10),0)&lt;0,0,IFERROR(OFFSET('BDD PowerBI'!$A$1,MATCH(Consommation!$A41&amp;"\\"&amp;TEXT(Consommation!J$1,"JJMMAA"),CleU,0),10),0)-IFERROR(OFFSET('BDD PowerBI'!$A$1,MATCH(Consommation!$A41&amp;"\\"&amp;TEXT(DATE(YEAR(J$1)-1,MONTH(J$1),1),"JJMMAA"),CleU,0),10),0))</f>
        <v>0</v>
      </c>
      <c r="K41">
        <f ca="1">IF(IFERROR(OFFSET('BDD PowerBI'!$A$1,MATCH(Consommation!$A41&amp;"\\"&amp;TEXT(Consommation!K$1,"JJMMAA"),CleU,0),10),0)-IFERROR(OFFSET('BDD PowerBI'!$A$1,MATCH(Consommation!$A41&amp;"\\"&amp;TEXT(DATE(YEAR(K$1)-1,MONTH(K$1),1),"JJMMAA"),CleU,0),10),0)&lt;0,0,IFERROR(OFFSET('BDD PowerBI'!$A$1,MATCH(Consommation!$A41&amp;"\\"&amp;TEXT(Consommation!K$1,"JJMMAA"),CleU,0),10),0)-IFERROR(OFFSET('BDD PowerBI'!$A$1,MATCH(Consommation!$A41&amp;"\\"&amp;TEXT(DATE(YEAR(K$1)-1,MONTH(K$1),1),"JJMMAA"),CleU,0),10),0))</f>
        <v>0</v>
      </c>
      <c r="L41">
        <f ca="1">IF(IFERROR(OFFSET('BDD PowerBI'!$A$1,MATCH(Consommation!$A41&amp;"\\"&amp;TEXT(Consommation!L$1,"JJMMAA"),CleU,0),10),0)-IFERROR(OFFSET('BDD PowerBI'!$A$1,MATCH(Consommation!$A41&amp;"\\"&amp;TEXT(DATE(YEAR(L$1)-1,MONTH(L$1),1),"JJMMAA"),CleU,0),10),0)&lt;0,0,IFERROR(OFFSET('BDD PowerBI'!$A$1,MATCH(Consommation!$A41&amp;"\\"&amp;TEXT(Consommation!L$1,"JJMMAA"),CleU,0),10),0)-IFERROR(OFFSET('BDD PowerBI'!$A$1,MATCH(Consommation!$A41&amp;"\\"&amp;TEXT(DATE(YEAR(L$1)-1,MONTH(L$1),1),"JJMMAA"),CleU,0),10),0))</f>
        <v>0</v>
      </c>
      <c r="M41">
        <f ca="1">IF(IFERROR(OFFSET('BDD PowerBI'!$A$1,MATCH(Consommation!$A41&amp;"\\"&amp;TEXT(Consommation!M$1,"JJMMAA"),CleU,0),10),0)-IFERROR(OFFSET('BDD PowerBI'!$A$1,MATCH(Consommation!$A41&amp;"\\"&amp;TEXT(DATE(YEAR(M$1)-1,MONTH(M$1),1),"JJMMAA"),CleU,0),10),0)&lt;0,0,IFERROR(OFFSET('BDD PowerBI'!$A$1,MATCH(Consommation!$A41&amp;"\\"&amp;TEXT(Consommation!M$1,"JJMMAA"),CleU,0),10),0)-IFERROR(OFFSET('BDD PowerBI'!$A$1,MATCH(Consommation!$A41&amp;"\\"&amp;TEXT(DATE(YEAR(M$1)-1,MONTH(M$1),1),"JJMMAA"),CleU,0),10),0))</f>
        <v>12039.4</v>
      </c>
      <c r="N41">
        <f ca="1">IF(IFERROR(OFFSET('BDD PowerBI'!$A$1,MATCH(Consommation!$A41&amp;"\\"&amp;TEXT(Consommation!N$1,"JJMMAA"),CleU,0),10),0)-IFERROR(OFFSET('BDD PowerBI'!$A$1,MATCH(Consommation!$A41&amp;"\\"&amp;TEXT(DATE(YEAR(N$1)-1,MONTH(N$1),1),"JJMMAA"),CleU,0),10),0)&lt;0,0,IFERROR(OFFSET('BDD PowerBI'!$A$1,MATCH(Consommation!$A41&amp;"\\"&amp;TEXT(Consommation!N$1,"JJMMAA"),CleU,0),10),0)-IFERROR(OFFSET('BDD PowerBI'!$A$1,MATCH(Consommation!$A41&amp;"\\"&amp;TEXT(DATE(YEAR(N$1)-1,MONTH(N$1),1),"JJMMAA"),CleU,0),10),0))</f>
        <v>13030.8</v>
      </c>
      <c r="O41">
        <f ca="1">IF(IFERROR(OFFSET('BDD PowerBI'!$A$1,MATCH(Consommation!$A41&amp;"\\"&amp;TEXT(Consommation!O$1,"JJMMAA"),CleU,0),10),0)-IFERROR(OFFSET('BDD PowerBI'!$A$1,MATCH(Consommation!$A41&amp;"\\"&amp;TEXT(DATE(YEAR(O$1)-1,MONTH(O$1),1),"JJMMAA"),CleU,0),10),0)&lt;0,0,IFERROR(OFFSET('BDD PowerBI'!$A$1,MATCH(Consommation!$A41&amp;"\\"&amp;TEXT(Consommation!O$1,"JJMMAA"),CleU,0),10),0)-IFERROR(OFFSET('BDD PowerBI'!$A$1,MATCH(Consommation!$A41&amp;"\\"&amp;TEXT(DATE(YEAR(O$1)-1,MONTH(O$1),1),"JJMMAA"),CleU,0),10),0))</f>
        <v>14106</v>
      </c>
      <c r="P41">
        <f ca="1">IF(IFERROR(OFFSET('BDD PowerBI'!$A$1,MATCH(Consommation!$A41&amp;"\\"&amp;TEXT(Consommation!P$1,"JJMMAA"),CleU,0),10),0)-IFERROR(OFFSET('BDD PowerBI'!$A$1,MATCH(Consommation!$A41&amp;"\\"&amp;TEXT(DATE(YEAR(P$1)-1,MONTH(P$1),1),"JJMMAA"),CleU,0),10),0)&lt;0,0,IFERROR(OFFSET('BDD PowerBI'!$A$1,MATCH(Consommation!$A41&amp;"\\"&amp;TEXT(Consommation!P$1,"JJMMAA"),CleU,0),10),0)-IFERROR(OFFSET('BDD PowerBI'!$A$1,MATCH(Consommation!$A41&amp;"\\"&amp;TEXT(DATE(YEAR(P$1)-1,MONTH(P$1),1),"JJMMAA"),CleU,0),10),0))</f>
        <v>15286.1</v>
      </c>
      <c r="Q41">
        <f ca="1">IF(IFERROR(OFFSET('BDD PowerBI'!$A$1,MATCH(Consommation!$A41&amp;"\\"&amp;TEXT(Consommation!Q$1,"JJMMAA"),CleU,0),10),0)-IFERROR(OFFSET('BDD PowerBI'!$A$1,MATCH(Consommation!$A41&amp;"\\"&amp;TEXT(DATE(YEAR(Q$1)-1,MONTH(Q$1),1),"JJMMAA"),CleU,0),10),0)&lt;0,0,IFERROR(OFFSET('BDD PowerBI'!$A$1,MATCH(Consommation!$A41&amp;"\\"&amp;TEXT(Consommation!Q$1,"JJMMAA"),CleU,0),10),0)-IFERROR(OFFSET('BDD PowerBI'!$A$1,MATCH(Consommation!$A41&amp;"\\"&amp;TEXT(DATE(YEAR(Q$1)-1,MONTH(Q$1),1),"JJMMAA"),CleU,0),10),0))</f>
        <v>16187.02</v>
      </c>
      <c r="R41">
        <f ca="1">IF(IFERROR(OFFSET('BDD PowerBI'!$A$1,MATCH(Consommation!$A41&amp;"\\"&amp;TEXT(Consommation!R$1,"JJMMAA"),CleU,0),10),0)-IFERROR(OFFSET('BDD PowerBI'!$A$1,MATCH(Consommation!$A41&amp;"\\"&amp;TEXT(DATE(YEAR(R$1)-1,MONTH(R$1),1),"JJMMAA"),CleU,0),10),0)&lt;0,0,IFERROR(OFFSET('BDD PowerBI'!$A$1,MATCH(Consommation!$A41&amp;"\\"&amp;TEXT(Consommation!R$1,"JJMMAA"),CleU,0),10),0)-IFERROR(OFFSET('BDD PowerBI'!$A$1,MATCH(Consommation!$A41&amp;"\\"&amp;TEXT(DATE(YEAR(R$1)-1,MONTH(R$1),1),"JJMMAA"),CleU,0),10),0))</f>
        <v>16853.400000000001</v>
      </c>
      <c r="S41">
        <f ca="1">IF(IFERROR(OFFSET('BDD PowerBI'!$A$1,MATCH(Consommation!$A41&amp;"\\"&amp;TEXT(Consommation!S$1,"JJMMAA"),CleU,0),10),0)-IFERROR(OFFSET('BDD PowerBI'!$A$1,MATCH(Consommation!$A41&amp;"\\"&amp;TEXT(DATE(YEAR(S$1)-1,MONTH(S$1),1),"JJMMAA"),CleU,0),10),0)&lt;0,0,IFERROR(OFFSET('BDD PowerBI'!$A$1,MATCH(Consommation!$A41&amp;"\\"&amp;TEXT(Consommation!S$1,"JJMMAA"),CleU,0),10),0)-IFERROR(OFFSET('BDD PowerBI'!$A$1,MATCH(Consommation!$A41&amp;"\\"&amp;TEXT(DATE(YEAR(S$1)-1,MONTH(S$1),1),"JJMMAA"),CleU,0),10),0))</f>
        <v>17149</v>
      </c>
      <c r="T41">
        <f ca="1">IF(IFERROR(OFFSET('BDD PowerBI'!$A$1,MATCH(Consommation!$A41&amp;"\\"&amp;TEXT(Consommation!T$1,"JJMMAA"),CleU,0),10),0)-IFERROR(OFFSET('BDD PowerBI'!$A$1,MATCH(Consommation!$A41&amp;"\\"&amp;TEXT(DATE(YEAR(T$1)-1,MONTH(T$1),1),"JJMMAA"),CleU,0),10),0)&lt;0,0,IFERROR(OFFSET('BDD PowerBI'!$A$1,MATCH(Consommation!$A41&amp;"\\"&amp;TEXT(Consommation!T$1,"JJMMAA"),CleU,0),10),0)-IFERROR(OFFSET('BDD PowerBI'!$A$1,MATCH(Consommation!$A41&amp;"\\"&amp;TEXT(DATE(YEAR(T$1)-1,MONTH(T$1),1),"JJMMAA"),CleU,0),10),0))</f>
        <v>17549.2</v>
      </c>
      <c r="U41">
        <f ca="1">IF(IFERROR(OFFSET('BDD PowerBI'!$A$1,MATCH(Consommation!$A41&amp;"\\"&amp;TEXT(Consommation!U$1,"JJMMAA"),CleU,0),10),0)-IFERROR(OFFSET('BDD PowerBI'!$A$1,MATCH(Consommation!$A41&amp;"\\"&amp;TEXT(DATE(YEAR(U$1)-1,MONTH(U$1),1),"JJMMAA"),CleU,0),10),0)&lt;0,0,IFERROR(OFFSET('BDD PowerBI'!$A$1,MATCH(Consommation!$A41&amp;"\\"&amp;TEXT(Consommation!U$1,"JJMMAA"),CleU,0),10),0)-IFERROR(OFFSET('BDD PowerBI'!$A$1,MATCH(Consommation!$A41&amp;"\\"&amp;TEXT(DATE(YEAR(U$1)-1,MONTH(U$1),1),"JJMMAA"),CleU,0),10),0))</f>
        <v>17869.5</v>
      </c>
      <c r="V41">
        <f ca="1">IF(IFERROR(OFFSET('BDD PowerBI'!$A$1,MATCH(Consommation!$A41&amp;"\\"&amp;TEXT(Consommation!V$1,"JJMMAA"),CleU,0),10),0)-IFERROR(OFFSET('BDD PowerBI'!$A$1,MATCH(Consommation!$A41&amp;"\\"&amp;TEXT(DATE(YEAR(V$1)-1,MONTH(V$1),1),"JJMMAA"),CleU,0),10),0)&lt;0,0,IFERROR(OFFSET('BDD PowerBI'!$A$1,MATCH(Consommation!$A41&amp;"\\"&amp;TEXT(Consommation!V$1,"JJMMAA"),CleU,0),10),0)-IFERROR(OFFSET('BDD PowerBI'!$A$1,MATCH(Consommation!$A41&amp;"\\"&amp;TEXT(DATE(YEAR(V$1)-1,MONTH(V$1),1),"JJMMAA"),CleU,0),10),0))</f>
        <v>18179.599999999999</v>
      </c>
      <c r="W41">
        <f ca="1">IF(IFERROR(OFFSET('BDD PowerBI'!$A$1,MATCH(Consommation!$A41&amp;"\\"&amp;TEXT(Consommation!W$1,"JJMMAA"),CleU,0),10),0)-IFERROR(OFFSET('BDD PowerBI'!$A$1,MATCH(Consommation!$A41&amp;"\\"&amp;TEXT(DATE(YEAR(W$1)-1,MONTH(W$1),1),"JJMMAA"),CleU,0),10),0)&lt;0,0,IFERROR(OFFSET('BDD PowerBI'!$A$1,MATCH(Consommation!$A41&amp;"\\"&amp;TEXT(Consommation!W$1,"JJMMAA"),CleU,0),10),0)-IFERROR(OFFSET('BDD PowerBI'!$A$1,MATCH(Consommation!$A41&amp;"\\"&amp;TEXT(DATE(YEAR(W$1)-1,MONTH(W$1),1),"JJMMAA"),CleU,0),10),0))</f>
        <v>18470.7</v>
      </c>
      <c r="X41">
        <f ca="1">IF(IFERROR(OFFSET('BDD PowerBI'!$A$1,MATCH(Consommation!$A41&amp;"\\"&amp;TEXT(Consommation!X$1,"JJMMAA"),CleU,0),10),0)-IFERROR(OFFSET('BDD PowerBI'!$A$1,MATCH(Consommation!$A41&amp;"\\"&amp;TEXT(DATE(YEAR(X$1)-1,MONTH(X$1),1),"JJMMAA"),CleU,0),10),0)&lt;0,0,IFERROR(OFFSET('BDD PowerBI'!$A$1,MATCH(Consommation!$A41&amp;"\\"&amp;TEXT(Consommation!X$1,"JJMMAA"),CleU,0),10),0)-IFERROR(OFFSET('BDD PowerBI'!$A$1,MATCH(Consommation!$A41&amp;"\\"&amp;TEXT(DATE(YEAR(X$1)-1,MONTH(X$1),1),"JJMMAA"),CleU,0),10),0))</f>
        <v>0</v>
      </c>
      <c r="Y41">
        <f ca="1">IF(IFERROR(OFFSET('BDD PowerBI'!$A$1,MATCH(Consommation!$A41&amp;"\\"&amp;TEXT(Consommation!Y$1,"JJMMAA"),CleU,0),10),0)-IFERROR(OFFSET('BDD PowerBI'!$A$1,MATCH(Consommation!$A41&amp;"\\"&amp;TEXT(DATE(YEAR(Y$1)-1,MONTH(Y$1),1),"JJMMAA"),CleU,0),10),0)&lt;0,0,IFERROR(OFFSET('BDD PowerBI'!$A$1,MATCH(Consommation!$A41&amp;"\\"&amp;TEXT(Consommation!Y$1,"JJMMAA"),CleU,0),10),0)-IFERROR(OFFSET('BDD PowerBI'!$A$1,MATCH(Consommation!$A41&amp;"\\"&amp;TEXT(DATE(YEAR(Y$1)-1,MONTH(Y$1),1),"JJMMAA"),CleU,0),10),0))</f>
        <v>0</v>
      </c>
      <c r="Z41">
        <f ca="1">IF(IFERROR(OFFSET('BDD PowerBI'!$A$1,MATCH(Consommation!$A41&amp;"\\"&amp;TEXT(Consommation!Z$1,"JJMMAA"),CleU,0),10),0)-IFERROR(OFFSET('BDD PowerBI'!$A$1,MATCH(Consommation!$A41&amp;"\\"&amp;TEXT(DATE(YEAR(Z$1)-1,MONTH(Z$1),1),"JJMMAA"),CleU,0),10),0)&lt;0,0,IFERROR(OFFSET('BDD PowerBI'!$A$1,MATCH(Consommation!$A41&amp;"\\"&amp;TEXT(Consommation!Z$1,"JJMMAA"),CleU,0),10),0)-IFERROR(OFFSET('BDD PowerBI'!$A$1,MATCH(Consommation!$A41&amp;"\\"&amp;TEXT(DATE(YEAR(Z$1)-1,MONTH(Z$1),1),"JJMMAA"),CleU,0),10),0))</f>
        <v>0</v>
      </c>
      <c r="AA41">
        <f ca="1">IF(IFERROR(OFFSET('BDD PowerBI'!$A$1,MATCH(Consommation!$A41&amp;"\\"&amp;TEXT(Consommation!AA$1,"JJMMAA"),CleU,0),10),0)-IFERROR(OFFSET('BDD PowerBI'!$A$1,MATCH(Consommation!$A41&amp;"\\"&amp;TEXT(DATE(YEAR(AA$1)-1,MONTH(AA$1),1),"JJMMAA"),CleU,0),10),0)&lt;0,0,IFERROR(OFFSET('BDD PowerBI'!$A$1,MATCH(Consommation!$A41&amp;"\\"&amp;TEXT(Consommation!AA$1,"JJMMAA"),CleU,0),10),0)-IFERROR(OFFSET('BDD PowerBI'!$A$1,MATCH(Consommation!$A41&amp;"\\"&amp;TEXT(DATE(YEAR(AA$1)-1,MONTH(AA$1),1),"JJMMAA"),CleU,0),10),0))</f>
        <v>0</v>
      </c>
      <c r="AB41">
        <f ca="1">IF(IFERROR(OFFSET('BDD PowerBI'!$A$1,MATCH(Consommation!$A41&amp;"\\"&amp;TEXT(Consommation!AB$1,"JJMMAA"),CleU,0),10),0)-IFERROR(OFFSET('BDD PowerBI'!$A$1,MATCH(Consommation!$A41&amp;"\\"&amp;TEXT(DATE(YEAR(AB$1)-1,MONTH(AB$1),1),"JJMMAA"),CleU,0),10),0)&lt;0,0,IFERROR(OFFSET('BDD PowerBI'!$A$1,MATCH(Consommation!$A41&amp;"\\"&amp;TEXT(Consommation!AB$1,"JJMMAA"),CleU,0),10),0)-IFERROR(OFFSET('BDD PowerBI'!$A$1,MATCH(Consommation!$A41&amp;"\\"&amp;TEXT(DATE(YEAR(AB$1)-1,MONTH(AB$1),1),"JJMMAA"),CleU,0),10),0))</f>
        <v>0</v>
      </c>
      <c r="AC41">
        <f ca="1">IF(IFERROR(OFFSET('BDD PowerBI'!$A$1,MATCH(Consommation!$A41&amp;"\\"&amp;TEXT(Consommation!AC$1,"JJMMAA"),CleU,0),10),0)-IFERROR(OFFSET('BDD PowerBI'!$A$1,MATCH(Consommation!$A41&amp;"\\"&amp;TEXT(DATE(YEAR(AC$1)-1,MONTH(AC$1),1),"JJMMAA"),CleU,0),10),0)&lt;0,0,IFERROR(OFFSET('BDD PowerBI'!$A$1,MATCH(Consommation!$A41&amp;"\\"&amp;TEXT(Consommation!AC$1,"JJMMAA"),CleU,0),10),0)-IFERROR(OFFSET('BDD PowerBI'!$A$1,MATCH(Consommation!$A41&amp;"\\"&amp;TEXT(DATE(YEAR(AC$1)-1,MONTH(AC$1),1),"JJMMAA"),CleU,0),10),0))</f>
        <v>0</v>
      </c>
      <c r="AD41">
        <f ca="1">IF(IFERROR(OFFSET('BDD PowerBI'!$A$1,MATCH(Consommation!$A41&amp;"\\"&amp;TEXT(Consommation!AD$1,"JJMMAA"),CleU,0),10),0)-IFERROR(OFFSET('BDD PowerBI'!$A$1,MATCH(Consommation!$A41&amp;"\\"&amp;TEXT(DATE(YEAR(AD$1)-1,MONTH(AD$1),1),"JJMMAA"),CleU,0),10),0)&lt;0,0,IFERROR(OFFSET('BDD PowerBI'!$A$1,MATCH(Consommation!$A41&amp;"\\"&amp;TEXT(Consommation!AD$1,"JJMMAA"),CleU,0),10),0)-IFERROR(OFFSET('BDD PowerBI'!$A$1,MATCH(Consommation!$A41&amp;"\\"&amp;TEXT(DATE(YEAR(AD$1)-1,MONTH(AD$1),1),"JJMMAA"),CleU,0),10),0))</f>
        <v>0</v>
      </c>
      <c r="AE41">
        <f ca="1">IF(IFERROR(OFFSET('BDD PowerBI'!$A$1,MATCH(Consommation!$A41&amp;"\\"&amp;TEXT(Consommation!AE$1,"JJMMAA"),CleU,0),10),0)-IFERROR(OFFSET('BDD PowerBI'!$A$1,MATCH(Consommation!$A41&amp;"\\"&amp;TEXT(DATE(YEAR(AE$1)-1,MONTH(AE$1),1),"JJMMAA"),CleU,0),10),0)&lt;0,0,IFERROR(OFFSET('BDD PowerBI'!$A$1,MATCH(Consommation!$A41&amp;"\\"&amp;TEXT(Consommation!AE$1,"JJMMAA"),CleU,0),10),0)-IFERROR(OFFSET('BDD PowerBI'!$A$1,MATCH(Consommation!$A41&amp;"\\"&amp;TEXT(DATE(YEAR(AE$1)-1,MONTH(AE$1),1),"JJMMAA"),CleU,0),10),0))</f>
        <v>0</v>
      </c>
    </row>
    <row r="42" spans="1:31" x14ac:dyDescent="0.25">
      <c r="A42" t="s">
        <v>173</v>
      </c>
      <c r="B42">
        <f ca="1">IF(IFERROR(OFFSET('BDD PowerBI'!$A$1,MATCH(Consommation!$A42&amp;"\\"&amp;TEXT(Consommation!B$1,"JJMMAA"),CleU,0),10),0)-IFERROR(OFFSET('BDD PowerBI'!$A$1,MATCH(Consommation!$A42&amp;"\\"&amp;TEXT(DATE(YEAR(B$1)-1,MONTH(B$1),1),"JJMMAA"),CleU,0),10),0)&lt;0,0,IFERROR(OFFSET('BDD PowerBI'!$A$1,MATCH(Consommation!$A42&amp;"\\"&amp;TEXT(Consommation!B$1,"JJMMAA"),CleU,0),10),0)-IFERROR(OFFSET('BDD PowerBI'!$A$1,MATCH(Consommation!$A42&amp;"\\"&amp;TEXT(DATE(YEAR(B$1)-1,MONTH(B$1),1),"JJMMAA"),CleU,0),10),0))</f>
        <v>0</v>
      </c>
      <c r="C42">
        <f ca="1">IF(IFERROR(OFFSET('BDD PowerBI'!$A$1,MATCH(Consommation!$A42&amp;"\\"&amp;TEXT(Consommation!C$1,"JJMMAA"),CleU,0),10),0)-IFERROR(OFFSET('BDD PowerBI'!$A$1,MATCH(Consommation!$A42&amp;"\\"&amp;TEXT(DATE(YEAR(C$1)-1,MONTH(C$1),1),"JJMMAA"),CleU,0),10),0)&lt;0,0,IFERROR(OFFSET('BDD PowerBI'!$A$1,MATCH(Consommation!$A42&amp;"\\"&amp;TEXT(Consommation!C$1,"JJMMAA"),CleU,0),10),0)-IFERROR(OFFSET('BDD PowerBI'!$A$1,MATCH(Consommation!$A42&amp;"\\"&amp;TEXT(DATE(YEAR(C$1)-1,MONTH(C$1),1),"JJMMAA"),CleU,0),10),0))</f>
        <v>0</v>
      </c>
      <c r="D42">
        <f ca="1">IF(IFERROR(OFFSET('BDD PowerBI'!$A$1,MATCH(Consommation!$A42&amp;"\\"&amp;TEXT(Consommation!D$1,"JJMMAA"),CleU,0),10),0)-IFERROR(OFFSET('BDD PowerBI'!$A$1,MATCH(Consommation!$A42&amp;"\\"&amp;TEXT(DATE(YEAR(D$1)-1,MONTH(D$1),1),"JJMMAA"),CleU,0),10),0)&lt;0,0,IFERROR(OFFSET('BDD PowerBI'!$A$1,MATCH(Consommation!$A42&amp;"\\"&amp;TEXT(Consommation!D$1,"JJMMAA"),CleU,0),10),0)-IFERROR(OFFSET('BDD PowerBI'!$A$1,MATCH(Consommation!$A42&amp;"\\"&amp;TEXT(DATE(YEAR(D$1)-1,MONTH(D$1),1),"JJMMAA"),CleU,0),10),0))</f>
        <v>0</v>
      </c>
      <c r="E42">
        <f ca="1">IF(IFERROR(OFFSET('BDD PowerBI'!$A$1,MATCH(Consommation!$A42&amp;"\\"&amp;TEXT(Consommation!E$1,"JJMMAA"),CleU,0),10),0)-IFERROR(OFFSET('BDD PowerBI'!$A$1,MATCH(Consommation!$A42&amp;"\\"&amp;TEXT(DATE(YEAR(E$1)-1,MONTH(E$1),1),"JJMMAA"),CleU,0),10),0)&lt;0,0,IFERROR(OFFSET('BDD PowerBI'!$A$1,MATCH(Consommation!$A42&amp;"\\"&amp;TEXT(Consommation!E$1,"JJMMAA"),CleU,0),10),0)-IFERROR(OFFSET('BDD PowerBI'!$A$1,MATCH(Consommation!$A42&amp;"\\"&amp;TEXT(DATE(YEAR(E$1)-1,MONTH(E$1),1),"JJMMAA"),CleU,0),10),0))</f>
        <v>0</v>
      </c>
      <c r="F42">
        <f ca="1">IF(IFERROR(OFFSET('BDD PowerBI'!$A$1,MATCH(Consommation!$A42&amp;"\\"&amp;TEXT(Consommation!F$1,"JJMMAA"),CleU,0),10),0)-IFERROR(OFFSET('BDD PowerBI'!$A$1,MATCH(Consommation!$A42&amp;"\\"&amp;TEXT(DATE(YEAR(F$1)-1,MONTH(F$1),1),"JJMMAA"),CleU,0),10),0)&lt;0,0,IFERROR(OFFSET('BDD PowerBI'!$A$1,MATCH(Consommation!$A42&amp;"\\"&amp;TEXT(Consommation!F$1,"JJMMAA"),CleU,0),10),0)-IFERROR(OFFSET('BDD PowerBI'!$A$1,MATCH(Consommation!$A42&amp;"\\"&amp;TEXT(DATE(YEAR(F$1)-1,MONTH(F$1),1),"JJMMAA"),CleU,0),10),0))</f>
        <v>0</v>
      </c>
      <c r="G42">
        <f ca="1">IF(IFERROR(OFFSET('BDD PowerBI'!$A$1,MATCH(Consommation!$A42&amp;"\\"&amp;TEXT(Consommation!G$1,"JJMMAA"),CleU,0),10),0)-IFERROR(OFFSET('BDD PowerBI'!$A$1,MATCH(Consommation!$A42&amp;"\\"&amp;TEXT(DATE(YEAR(G$1)-1,MONTH(G$1),1),"JJMMAA"),CleU,0),10),0)&lt;0,0,IFERROR(OFFSET('BDD PowerBI'!$A$1,MATCH(Consommation!$A42&amp;"\\"&amp;TEXT(Consommation!G$1,"JJMMAA"),CleU,0),10),0)-IFERROR(OFFSET('BDD PowerBI'!$A$1,MATCH(Consommation!$A42&amp;"\\"&amp;TEXT(DATE(YEAR(G$1)-1,MONTH(G$1),1),"JJMMAA"),CleU,0),10),0))</f>
        <v>0</v>
      </c>
      <c r="H42">
        <f ca="1">IF(IFERROR(OFFSET('BDD PowerBI'!$A$1,MATCH(Consommation!$A42&amp;"\\"&amp;TEXT(Consommation!H$1,"JJMMAA"),CleU,0),10),0)-IFERROR(OFFSET('BDD PowerBI'!$A$1,MATCH(Consommation!$A42&amp;"\\"&amp;TEXT(DATE(YEAR(H$1)-1,MONTH(H$1),1),"JJMMAA"),CleU,0),10),0)&lt;0,0,IFERROR(OFFSET('BDD PowerBI'!$A$1,MATCH(Consommation!$A42&amp;"\\"&amp;TEXT(Consommation!H$1,"JJMMAA"),CleU,0),10),0)-IFERROR(OFFSET('BDD PowerBI'!$A$1,MATCH(Consommation!$A42&amp;"\\"&amp;TEXT(DATE(YEAR(H$1)-1,MONTH(H$1),1),"JJMMAA"),CleU,0),10),0))</f>
        <v>0</v>
      </c>
      <c r="I42">
        <f ca="1">IF(IFERROR(OFFSET('BDD PowerBI'!$A$1,MATCH(Consommation!$A42&amp;"\\"&amp;TEXT(Consommation!I$1,"JJMMAA"),CleU,0),10),0)-IFERROR(OFFSET('BDD PowerBI'!$A$1,MATCH(Consommation!$A42&amp;"\\"&amp;TEXT(DATE(YEAR(I$1)-1,MONTH(I$1),1),"JJMMAA"),CleU,0),10),0)&lt;0,0,IFERROR(OFFSET('BDD PowerBI'!$A$1,MATCH(Consommation!$A42&amp;"\\"&amp;TEXT(Consommation!I$1,"JJMMAA"),CleU,0),10),0)-IFERROR(OFFSET('BDD PowerBI'!$A$1,MATCH(Consommation!$A42&amp;"\\"&amp;TEXT(DATE(YEAR(I$1)-1,MONTH(I$1),1),"JJMMAA"),CleU,0),10),0))</f>
        <v>0</v>
      </c>
      <c r="J42">
        <f ca="1">IF(IFERROR(OFFSET('BDD PowerBI'!$A$1,MATCH(Consommation!$A42&amp;"\\"&amp;TEXT(Consommation!J$1,"JJMMAA"),CleU,0),10),0)-IFERROR(OFFSET('BDD PowerBI'!$A$1,MATCH(Consommation!$A42&amp;"\\"&amp;TEXT(DATE(YEAR(J$1)-1,MONTH(J$1),1),"JJMMAA"),CleU,0),10),0)&lt;0,0,IFERROR(OFFSET('BDD PowerBI'!$A$1,MATCH(Consommation!$A42&amp;"\\"&amp;TEXT(Consommation!J$1,"JJMMAA"),CleU,0),10),0)-IFERROR(OFFSET('BDD PowerBI'!$A$1,MATCH(Consommation!$A42&amp;"\\"&amp;TEXT(DATE(YEAR(J$1)-1,MONTH(J$1),1),"JJMMAA"),CleU,0),10),0))</f>
        <v>0</v>
      </c>
      <c r="K42">
        <f ca="1">IF(IFERROR(OFFSET('BDD PowerBI'!$A$1,MATCH(Consommation!$A42&amp;"\\"&amp;TEXT(Consommation!K$1,"JJMMAA"),CleU,0),10),0)-IFERROR(OFFSET('BDD PowerBI'!$A$1,MATCH(Consommation!$A42&amp;"\\"&amp;TEXT(DATE(YEAR(K$1)-1,MONTH(K$1),1),"JJMMAA"),CleU,0),10),0)&lt;0,0,IFERROR(OFFSET('BDD PowerBI'!$A$1,MATCH(Consommation!$A42&amp;"\\"&amp;TEXT(Consommation!K$1,"JJMMAA"),CleU,0),10),0)-IFERROR(OFFSET('BDD PowerBI'!$A$1,MATCH(Consommation!$A42&amp;"\\"&amp;TEXT(DATE(YEAR(K$1)-1,MONTH(K$1),1),"JJMMAA"),CleU,0),10),0))</f>
        <v>0</v>
      </c>
      <c r="L42">
        <f ca="1">IF(IFERROR(OFFSET('BDD PowerBI'!$A$1,MATCH(Consommation!$A42&amp;"\\"&amp;TEXT(Consommation!L$1,"JJMMAA"),CleU,0),10),0)-IFERROR(OFFSET('BDD PowerBI'!$A$1,MATCH(Consommation!$A42&amp;"\\"&amp;TEXT(DATE(YEAR(L$1)-1,MONTH(L$1),1),"JJMMAA"),CleU,0),10),0)&lt;0,0,IFERROR(OFFSET('BDD PowerBI'!$A$1,MATCH(Consommation!$A42&amp;"\\"&amp;TEXT(Consommation!L$1,"JJMMAA"),CleU,0),10),0)-IFERROR(OFFSET('BDD PowerBI'!$A$1,MATCH(Consommation!$A42&amp;"\\"&amp;TEXT(DATE(YEAR(L$1)-1,MONTH(L$1),1),"JJMMAA"),CleU,0),10),0))</f>
        <v>0</v>
      </c>
      <c r="M42">
        <f ca="1">IF(IFERROR(OFFSET('BDD PowerBI'!$A$1,MATCH(Consommation!$A42&amp;"\\"&amp;TEXT(Consommation!M$1,"JJMMAA"),CleU,0),10),0)-IFERROR(OFFSET('BDD PowerBI'!$A$1,MATCH(Consommation!$A42&amp;"\\"&amp;TEXT(DATE(YEAR(M$1)-1,MONTH(M$1),1),"JJMMAA"),CleU,0),10),0)&lt;0,0,IFERROR(OFFSET('BDD PowerBI'!$A$1,MATCH(Consommation!$A42&amp;"\\"&amp;TEXT(Consommation!M$1,"JJMMAA"),CleU,0),10),0)-IFERROR(OFFSET('BDD PowerBI'!$A$1,MATCH(Consommation!$A42&amp;"\\"&amp;TEXT(DATE(YEAR(M$1)-1,MONTH(M$1),1),"JJMMAA"),CleU,0),10),0))</f>
        <v>2560.02</v>
      </c>
      <c r="N42">
        <f ca="1">IF(IFERROR(OFFSET('BDD PowerBI'!$A$1,MATCH(Consommation!$A42&amp;"\\"&amp;TEXT(Consommation!N$1,"JJMMAA"),CleU,0),10),0)-IFERROR(OFFSET('BDD PowerBI'!$A$1,MATCH(Consommation!$A42&amp;"\\"&amp;TEXT(DATE(YEAR(N$1)-1,MONTH(N$1),1),"JJMMAA"),CleU,0),10),0)&lt;0,0,IFERROR(OFFSET('BDD PowerBI'!$A$1,MATCH(Consommation!$A42&amp;"\\"&amp;TEXT(Consommation!N$1,"JJMMAA"),CleU,0),10),0)-IFERROR(OFFSET('BDD PowerBI'!$A$1,MATCH(Consommation!$A42&amp;"\\"&amp;TEXT(DATE(YEAR(N$1)-1,MONTH(N$1),1),"JJMMAA"),CleU,0),10),0))</f>
        <v>2636.93</v>
      </c>
      <c r="O42">
        <f ca="1">IF(IFERROR(OFFSET('BDD PowerBI'!$A$1,MATCH(Consommation!$A42&amp;"\\"&amp;TEXT(Consommation!O$1,"JJMMAA"),CleU,0),10),0)-IFERROR(OFFSET('BDD PowerBI'!$A$1,MATCH(Consommation!$A42&amp;"\\"&amp;TEXT(DATE(YEAR(O$1)-1,MONTH(O$1),1),"JJMMAA"),CleU,0),10),0)&lt;0,0,IFERROR(OFFSET('BDD PowerBI'!$A$1,MATCH(Consommation!$A42&amp;"\\"&amp;TEXT(Consommation!O$1,"JJMMAA"),CleU,0),10),0)-IFERROR(OFFSET('BDD PowerBI'!$A$1,MATCH(Consommation!$A42&amp;"\\"&amp;TEXT(DATE(YEAR(O$1)-1,MONTH(O$1),1),"JJMMAA"),CleU,0),10),0))</f>
        <v>2673.89</v>
      </c>
      <c r="P42">
        <f ca="1">IF(IFERROR(OFFSET('BDD PowerBI'!$A$1,MATCH(Consommation!$A42&amp;"\\"&amp;TEXT(Consommation!P$1,"JJMMAA"),CleU,0),10),0)-IFERROR(OFFSET('BDD PowerBI'!$A$1,MATCH(Consommation!$A42&amp;"\\"&amp;TEXT(DATE(YEAR(P$1)-1,MONTH(P$1),1),"JJMMAA"),CleU,0),10),0)&lt;0,0,IFERROR(OFFSET('BDD PowerBI'!$A$1,MATCH(Consommation!$A42&amp;"\\"&amp;TEXT(Consommation!P$1,"JJMMAA"),CleU,0),10),0)-IFERROR(OFFSET('BDD PowerBI'!$A$1,MATCH(Consommation!$A42&amp;"\\"&amp;TEXT(DATE(YEAR(P$1)-1,MONTH(P$1),1),"JJMMAA"),CleU,0),10),0))</f>
        <v>2725.54</v>
      </c>
      <c r="Q42">
        <f ca="1">IF(IFERROR(OFFSET('BDD PowerBI'!$A$1,MATCH(Consommation!$A42&amp;"\\"&amp;TEXT(Consommation!Q$1,"JJMMAA"),CleU,0),10),0)-IFERROR(OFFSET('BDD PowerBI'!$A$1,MATCH(Consommation!$A42&amp;"\\"&amp;TEXT(DATE(YEAR(Q$1)-1,MONTH(Q$1),1),"JJMMAA"),CleU,0),10),0)&lt;0,0,IFERROR(OFFSET('BDD PowerBI'!$A$1,MATCH(Consommation!$A42&amp;"\\"&amp;TEXT(Consommation!Q$1,"JJMMAA"),CleU,0),10),0)-IFERROR(OFFSET('BDD PowerBI'!$A$1,MATCH(Consommation!$A42&amp;"\\"&amp;TEXT(DATE(YEAR(Q$1)-1,MONTH(Q$1),1),"JJMMAA"),CleU,0),10),0))</f>
        <v>2737.76</v>
      </c>
      <c r="R42">
        <f ca="1">IF(IFERROR(OFFSET('BDD PowerBI'!$A$1,MATCH(Consommation!$A42&amp;"\\"&amp;TEXT(Consommation!R$1,"JJMMAA"),CleU,0),10),0)-IFERROR(OFFSET('BDD PowerBI'!$A$1,MATCH(Consommation!$A42&amp;"\\"&amp;TEXT(DATE(YEAR(R$1)-1,MONTH(R$1),1),"JJMMAA"),CleU,0),10),0)&lt;0,0,IFERROR(OFFSET('BDD PowerBI'!$A$1,MATCH(Consommation!$A42&amp;"\\"&amp;TEXT(Consommation!R$1,"JJMMAA"),CleU,0),10),0)-IFERROR(OFFSET('BDD PowerBI'!$A$1,MATCH(Consommation!$A42&amp;"\\"&amp;TEXT(DATE(YEAR(R$1)-1,MONTH(R$1),1),"JJMMAA"),CleU,0),10),0))</f>
        <v>2804.56</v>
      </c>
      <c r="S42">
        <f ca="1">IF(IFERROR(OFFSET('BDD PowerBI'!$A$1,MATCH(Consommation!$A42&amp;"\\"&amp;TEXT(Consommation!S$1,"JJMMAA"),CleU,0),10),0)-IFERROR(OFFSET('BDD PowerBI'!$A$1,MATCH(Consommation!$A42&amp;"\\"&amp;TEXT(DATE(YEAR(S$1)-1,MONTH(S$1),1),"JJMMAA"),CleU,0),10),0)&lt;0,0,IFERROR(OFFSET('BDD PowerBI'!$A$1,MATCH(Consommation!$A42&amp;"\\"&amp;TEXT(Consommation!S$1,"JJMMAA"),CleU,0),10),0)-IFERROR(OFFSET('BDD PowerBI'!$A$1,MATCH(Consommation!$A42&amp;"\\"&amp;TEXT(DATE(YEAR(S$1)-1,MONTH(S$1),1),"JJMMAA"),CleU,0),10),0))</f>
        <v>2877.74</v>
      </c>
      <c r="T42">
        <f ca="1">IF(IFERROR(OFFSET('BDD PowerBI'!$A$1,MATCH(Consommation!$A42&amp;"\\"&amp;TEXT(Consommation!T$1,"JJMMAA"),CleU,0),10),0)-IFERROR(OFFSET('BDD PowerBI'!$A$1,MATCH(Consommation!$A42&amp;"\\"&amp;TEXT(DATE(YEAR(T$1)-1,MONTH(T$1),1),"JJMMAA"),CleU,0),10),0)&lt;0,0,IFERROR(OFFSET('BDD PowerBI'!$A$1,MATCH(Consommation!$A42&amp;"\\"&amp;TEXT(Consommation!T$1,"JJMMAA"),CleU,0),10),0)-IFERROR(OFFSET('BDD PowerBI'!$A$1,MATCH(Consommation!$A42&amp;"\\"&amp;TEXT(DATE(YEAR(T$1)-1,MONTH(T$1),1),"JJMMAA"),CleU,0),10),0))</f>
        <v>2904.45</v>
      </c>
      <c r="U42">
        <f ca="1">IF(IFERROR(OFFSET('BDD PowerBI'!$A$1,MATCH(Consommation!$A42&amp;"\\"&amp;TEXT(Consommation!U$1,"JJMMAA"),CleU,0),10),0)-IFERROR(OFFSET('BDD PowerBI'!$A$1,MATCH(Consommation!$A42&amp;"\\"&amp;TEXT(DATE(YEAR(U$1)-1,MONTH(U$1),1),"JJMMAA"),CleU,0),10),0)&lt;0,0,IFERROR(OFFSET('BDD PowerBI'!$A$1,MATCH(Consommation!$A42&amp;"\\"&amp;TEXT(Consommation!U$1,"JJMMAA"),CleU,0),10),0)-IFERROR(OFFSET('BDD PowerBI'!$A$1,MATCH(Consommation!$A42&amp;"\\"&amp;TEXT(DATE(YEAR(U$1)-1,MONTH(U$1),1),"JJMMAA"),CleU,0),10),0))</f>
        <v>2921.95</v>
      </c>
      <c r="V42">
        <f ca="1">IF(IFERROR(OFFSET('BDD PowerBI'!$A$1,MATCH(Consommation!$A42&amp;"\\"&amp;TEXT(Consommation!V$1,"JJMMAA"),CleU,0),10),0)-IFERROR(OFFSET('BDD PowerBI'!$A$1,MATCH(Consommation!$A42&amp;"\\"&amp;TEXT(DATE(YEAR(V$1)-1,MONTH(V$1),1),"JJMMAA"),CleU,0),10),0)&lt;0,0,IFERROR(OFFSET('BDD PowerBI'!$A$1,MATCH(Consommation!$A42&amp;"\\"&amp;TEXT(Consommation!V$1,"JJMMAA"),CleU,0),10),0)-IFERROR(OFFSET('BDD PowerBI'!$A$1,MATCH(Consommation!$A42&amp;"\\"&amp;TEXT(DATE(YEAR(V$1)-1,MONTH(V$1),1),"JJMMAA"),CleU,0),10),0))</f>
        <v>2966.07</v>
      </c>
      <c r="W42">
        <f ca="1">IF(IFERROR(OFFSET('BDD PowerBI'!$A$1,MATCH(Consommation!$A42&amp;"\\"&amp;TEXT(Consommation!W$1,"JJMMAA"),CleU,0),10),0)-IFERROR(OFFSET('BDD PowerBI'!$A$1,MATCH(Consommation!$A42&amp;"\\"&amp;TEXT(DATE(YEAR(W$1)-1,MONTH(W$1),1),"JJMMAA"),CleU,0),10),0)&lt;0,0,IFERROR(OFFSET('BDD PowerBI'!$A$1,MATCH(Consommation!$A42&amp;"\\"&amp;TEXT(Consommation!W$1,"JJMMAA"),CleU,0),10),0)-IFERROR(OFFSET('BDD PowerBI'!$A$1,MATCH(Consommation!$A42&amp;"\\"&amp;TEXT(DATE(YEAR(W$1)-1,MONTH(W$1),1),"JJMMAA"),CleU,0),10),0))</f>
        <v>2990.78</v>
      </c>
      <c r="X42">
        <f ca="1">IF(IFERROR(OFFSET('BDD PowerBI'!$A$1,MATCH(Consommation!$A42&amp;"\\"&amp;TEXT(Consommation!X$1,"JJMMAA"),CleU,0),10),0)-IFERROR(OFFSET('BDD PowerBI'!$A$1,MATCH(Consommation!$A42&amp;"\\"&amp;TEXT(DATE(YEAR(X$1)-1,MONTH(X$1),1),"JJMMAA"),CleU,0),10),0)&lt;0,0,IFERROR(OFFSET('BDD PowerBI'!$A$1,MATCH(Consommation!$A42&amp;"\\"&amp;TEXT(Consommation!X$1,"JJMMAA"),CleU,0),10),0)-IFERROR(OFFSET('BDD PowerBI'!$A$1,MATCH(Consommation!$A42&amp;"\\"&amp;TEXT(DATE(YEAR(X$1)-1,MONTH(X$1),1),"JJMMAA"),CleU,0),10),0))</f>
        <v>0</v>
      </c>
      <c r="Y42">
        <f ca="1">IF(IFERROR(OFFSET('BDD PowerBI'!$A$1,MATCH(Consommation!$A42&amp;"\\"&amp;TEXT(Consommation!Y$1,"JJMMAA"),CleU,0),10),0)-IFERROR(OFFSET('BDD PowerBI'!$A$1,MATCH(Consommation!$A42&amp;"\\"&amp;TEXT(DATE(YEAR(Y$1)-1,MONTH(Y$1),1),"JJMMAA"),CleU,0),10),0)&lt;0,0,IFERROR(OFFSET('BDD PowerBI'!$A$1,MATCH(Consommation!$A42&amp;"\\"&amp;TEXT(Consommation!Y$1,"JJMMAA"),CleU,0),10),0)-IFERROR(OFFSET('BDD PowerBI'!$A$1,MATCH(Consommation!$A42&amp;"\\"&amp;TEXT(DATE(YEAR(Y$1)-1,MONTH(Y$1),1),"JJMMAA"),CleU,0),10),0))</f>
        <v>0</v>
      </c>
      <c r="Z42">
        <f ca="1">IF(IFERROR(OFFSET('BDD PowerBI'!$A$1,MATCH(Consommation!$A42&amp;"\\"&amp;TEXT(Consommation!Z$1,"JJMMAA"),CleU,0),10),0)-IFERROR(OFFSET('BDD PowerBI'!$A$1,MATCH(Consommation!$A42&amp;"\\"&amp;TEXT(DATE(YEAR(Z$1)-1,MONTH(Z$1),1),"JJMMAA"),CleU,0),10),0)&lt;0,0,IFERROR(OFFSET('BDD PowerBI'!$A$1,MATCH(Consommation!$A42&amp;"\\"&amp;TEXT(Consommation!Z$1,"JJMMAA"),CleU,0),10),0)-IFERROR(OFFSET('BDD PowerBI'!$A$1,MATCH(Consommation!$A42&amp;"\\"&amp;TEXT(DATE(YEAR(Z$1)-1,MONTH(Z$1),1),"JJMMAA"),CleU,0),10),0))</f>
        <v>0</v>
      </c>
      <c r="AA42">
        <f ca="1">IF(IFERROR(OFFSET('BDD PowerBI'!$A$1,MATCH(Consommation!$A42&amp;"\\"&amp;TEXT(Consommation!AA$1,"JJMMAA"),CleU,0),10),0)-IFERROR(OFFSET('BDD PowerBI'!$A$1,MATCH(Consommation!$A42&amp;"\\"&amp;TEXT(DATE(YEAR(AA$1)-1,MONTH(AA$1),1),"JJMMAA"),CleU,0),10),0)&lt;0,0,IFERROR(OFFSET('BDD PowerBI'!$A$1,MATCH(Consommation!$A42&amp;"\\"&amp;TEXT(Consommation!AA$1,"JJMMAA"),CleU,0),10),0)-IFERROR(OFFSET('BDD PowerBI'!$A$1,MATCH(Consommation!$A42&amp;"\\"&amp;TEXT(DATE(YEAR(AA$1)-1,MONTH(AA$1),1),"JJMMAA"),CleU,0),10),0))</f>
        <v>0</v>
      </c>
      <c r="AB42">
        <f ca="1">IF(IFERROR(OFFSET('BDD PowerBI'!$A$1,MATCH(Consommation!$A42&amp;"\\"&amp;TEXT(Consommation!AB$1,"JJMMAA"),CleU,0),10),0)-IFERROR(OFFSET('BDD PowerBI'!$A$1,MATCH(Consommation!$A42&amp;"\\"&amp;TEXT(DATE(YEAR(AB$1)-1,MONTH(AB$1),1),"JJMMAA"),CleU,0),10),0)&lt;0,0,IFERROR(OFFSET('BDD PowerBI'!$A$1,MATCH(Consommation!$A42&amp;"\\"&amp;TEXT(Consommation!AB$1,"JJMMAA"),CleU,0),10),0)-IFERROR(OFFSET('BDD PowerBI'!$A$1,MATCH(Consommation!$A42&amp;"\\"&amp;TEXT(DATE(YEAR(AB$1)-1,MONTH(AB$1),1),"JJMMAA"),CleU,0),10),0))</f>
        <v>0</v>
      </c>
      <c r="AC42">
        <f ca="1">IF(IFERROR(OFFSET('BDD PowerBI'!$A$1,MATCH(Consommation!$A42&amp;"\\"&amp;TEXT(Consommation!AC$1,"JJMMAA"),CleU,0),10),0)-IFERROR(OFFSET('BDD PowerBI'!$A$1,MATCH(Consommation!$A42&amp;"\\"&amp;TEXT(DATE(YEAR(AC$1)-1,MONTH(AC$1),1),"JJMMAA"),CleU,0),10),0)&lt;0,0,IFERROR(OFFSET('BDD PowerBI'!$A$1,MATCH(Consommation!$A42&amp;"\\"&amp;TEXT(Consommation!AC$1,"JJMMAA"),CleU,0),10),0)-IFERROR(OFFSET('BDD PowerBI'!$A$1,MATCH(Consommation!$A42&amp;"\\"&amp;TEXT(DATE(YEAR(AC$1)-1,MONTH(AC$1),1),"JJMMAA"),CleU,0),10),0))</f>
        <v>0</v>
      </c>
      <c r="AD42">
        <f ca="1">IF(IFERROR(OFFSET('BDD PowerBI'!$A$1,MATCH(Consommation!$A42&amp;"\\"&amp;TEXT(Consommation!AD$1,"JJMMAA"),CleU,0),10),0)-IFERROR(OFFSET('BDD PowerBI'!$A$1,MATCH(Consommation!$A42&amp;"\\"&amp;TEXT(DATE(YEAR(AD$1)-1,MONTH(AD$1),1),"JJMMAA"),CleU,0),10),0)&lt;0,0,IFERROR(OFFSET('BDD PowerBI'!$A$1,MATCH(Consommation!$A42&amp;"\\"&amp;TEXT(Consommation!AD$1,"JJMMAA"),CleU,0),10),0)-IFERROR(OFFSET('BDD PowerBI'!$A$1,MATCH(Consommation!$A42&amp;"\\"&amp;TEXT(DATE(YEAR(AD$1)-1,MONTH(AD$1),1),"JJMMAA"),CleU,0),10),0))</f>
        <v>0</v>
      </c>
      <c r="AE42">
        <f ca="1">IF(IFERROR(OFFSET('BDD PowerBI'!$A$1,MATCH(Consommation!$A42&amp;"\\"&amp;TEXT(Consommation!AE$1,"JJMMAA"),CleU,0),10),0)-IFERROR(OFFSET('BDD PowerBI'!$A$1,MATCH(Consommation!$A42&amp;"\\"&amp;TEXT(DATE(YEAR(AE$1)-1,MONTH(AE$1),1),"JJMMAA"),CleU,0),10),0)&lt;0,0,IFERROR(OFFSET('BDD PowerBI'!$A$1,MATCH(Consommation!$A42&amp;"\\"&amp;TEXT(Consommation!AE$1,"JJMMAA"),CleU,0),10),0)-IFERROR(OFFSET('BDD PowerBI'!$A$1,MATCH(Consommation!$A42&amp;"\\"&amp;TEXT(DATE(YEAR(AE$1)-1,MONTH(AE$1),1),"JJMMAA"),CleU,0),10),0))</f>
        <v>0</v>
      </c>
    </row>
    <row r="43" spans="1:31" x14ac:dyDescent="0.25">
      <c r="A43" t="s">
        <v>174</v>
      </c>
      <c r="B43">
        <f ca="1">IF(IFERROR(OFFSET('BDD PowerBI'!$A$1,MATCH(Consommation!$A43&amp;"\\"&amp;TEXT(Consommation!B$1,"JJMMAA"),CleU,0),10),0)-IFERROR(OFFSET('BDD PowerBI'!$A$1,MATCH(Consommation!$A43&amp;"\\"&amp;TEXT(DATE(YEAR(B$1)-1,MONTH(B$1),1),"JJMMAA"),CleU,0),10),0)&lt;0,0,IFERROR(OFFSET('BDD PowerBI'!$A$1,MATCH(Consommation!$A43&amp;"\\"&amp;TEXT(Consommation!B$1,"JJMMAA"),CleU,0),10),0)-IFERROR(OFFSET('BDD PowerBI'!$A$1,MATCH(Consommation!$A43&amp;"\\"&amp;TEXT(DATE(YEAR(B$1)-1,MONTH(B$1),1),"JJMMAA"),CleU,0),10),0))</f>
        <v>0</v>
      </c>
      <c r="C43">
        <f ca="1">IF(IFERROR(OFFSET('BDD PowerBI'!$A$1,MATCH(Consommation!$A43&amp;"\\"&amp;TEXT(Consommation!C$1,"JJMMAA"),CleU,0),10),0)-IFERROR(OFFSET('BDD PowerBI'!$A$1,MATCH(Consommation!$A43&amp;"\\"&amp;TEXT(DATE(YEAR(C$1)-1,MONTH(C$1),1),"JJMMAA"),CleU,0),10),0)&lt;0,0,IFERROR(OFFSET('BDD PowerBI'!$A$1,MATCH(Consommation!$A43&amp;"\\"&amp;TEXT(Consommation!C$1,"JJMMAA"),CleU,0),10),0)-IFERROR(OFFSET('BDD PowerBI'!$A$1,MATCH(Consommation!$A43&amp;"\\"&amp;TEXT(DATE(YEAR(C$1)-1,MONTH(C$1),1),"JJMMAA"),CleU,0),10),0))</f>
        <v>0</v>
      </c>
      <c r="D43">
        <f ca="1">IF(IFERROR(OFFSET('BDD PowerBI'!$A$1,MATCH(Consommation!$A43&amp;"\\"&amp;TEXT(Consommation!D$1,"JJMMAA"),CleU,0),10),0)-IFERROR(OFFSET('BDD PowerBI'!$A$1,MATCH(Consommation!$A43&amp;"\\"&amp;TEXT(DATE(YEAR(D$1)-1,MONTH(D$1),1),"JJMMAA"),CleU,0),10),0)&lt;0,0,IFERROR(OFFSET('BDD PowerBI'!$A$1,MATCH(Consommation!$A43&amp;"\\"&amp;TEXT(Consommation!D$1,"JJMMAA"),CleU,0),10),0)-IFERROR(OFFSET('BDD PowerBI'!$A$1,MATCH(Consommation!$A43&amp;"\\"&amp;TEXT(DATE(YEAR(D$1)-1,MONTH(D$1),1),"JJMMAA"),CleU,0),10),0))</f>
        <v>0</v>
      </c>
      <c r="E43">
        <f ca="1">IF(IFERROR(OFFSET('BDD PowerBI'!$A$1,MATCH(Consommation!$A43&amp;"\\"&amp;TEXT(Consommation!E$1,"JJMMAA"),CleU,0),10),0)-IFERROR(OFFSET('BDD PowerBI'!$A$1,MATCH(Consommation!$A43&amp;"\\"&amp;TEXT(DATE(YEAR(E$1)-1,MONTH(E$1),1),"JJMMAA"),CleU,0),10),0)&lt;0,0,IFERROR(OFFSET('BDD PowerBI'!$A$1,MATCH(Consommation!$A43&amp;"\\"&amp;TEXT(Consommation!E$1,"JJMMAA"),CleU,0),10),0)-IFERROR(OFFSET('BDD PowerBI'!$A$1,MATCH(Consommation!$A43&amp;"\\"&amp;TEXT(DATE(YEAR(E$1)-1,MONTH(E$1),1),"JJMMAA"),CleU,0),10),0))</f>
        <v>0</v>
      </c>
      <c r="F43">
        <f ca="1">IF(IFERROR(OFFSET('BDD PowerBI'!$A$1,MATCH(Consommation!$A43&amp;"\\"&amp;TEXT(Consommation!F$1,"JJMMAA"),CleU,0),10),0)-IFERROR(OFFSET('BDD PowerBI'!$A$1,MATCH(Consommation!$A43&amp;"\\"&amp;TEXT(DATE(YEAR(F$1)-1,MONTH(F$1),1),"JJMMAA"),CleU,0),10),0)&lt;0,0,IFERROR(OFFSET('BDD PowerBI'!$A$1,MATCH(Consommation!$A43&amp;"\\"&amp;TEXT(Consommation!F$1,"JJMMAA"),CleU,0),10),0)-IFERROR(OFFSET('BDD PowerBI'!$A$1,MATCH(Consommation!$A43&amp;"\\"&amp;TEXT(DATE(YEAR(F$1)-1,MONTH(F$1),1),"JJMMAA"),CleU,0),10),0))</f>
        <v>0</v>
      </c>
      <c r="G43">
        <f ca="1">IF(IFERROR(OFFSET('BDD PowerBI'!$A$1,MATCH(Consommation!$A43&amp;"\\"&amp;TEXT(Consommation!G$1,"JJMMAA"),CleU,0),10),0)-IFERROR(OFFSET('BDD PowerBI'!$A$1,MATCH(Consommation!$A43&amp;"\\"&amp;TEXT(DATE(YEAR(G$1)-1,MONTH(G$1),1),"JJMMAA"),CleU,0),10),0)&lt;0,0,IFERROR(OFFSET('BDD PowerBI'!$A$1,MATCH(Consommation!$A43&amp;"\\"&amp;TEXT(Consommation!G$1,"JJMMAA"),CleU,0),10),0)-IFERROR(OFFSET('BDD PowerBI'!$A$1,MATCH(Consommation!$A43&amp;"\\"&amp;TEXT(DATE(YEAR(G$1)-1,MONTH(G$1),1),"JJMMAA"),CleU,0),10),0))</f>
        <v>0</v>
      </c>
      <c r="H43">
        <f ca="1">IF(IFERROR(OFFSET('BDD PowerBI'!$A$1,MATCH(Consommation!$A43&amp;"\\"&amp;TEXT(Consommation!H$1,"JJMMAA"),CleU,0),10),0)-IFERROR(OFFSET('BDD PowerBI'!$A$1,MATCH(Consommation!$A43&amp;"\\"&amp;TEXT(DATE(YEAR(H$1)-1,MONTH(H$1),1),"JJMMAA"),CleU,0),10),0)&lt;0,0,IFERROR(OFFSET('BDD PowerBI'!$A$1,MATCH(Consommation!$A43&amp;"\\"&amp;TEXT(Consommation!H$1,"JJMMAA"),CleU,0),10),0)-IFERROR(OFFSET('BDD PowerBI'!$A$1,MATCH(Consommation!$A43&amp;"\\"&amp;TEXT(DATE(YEAR(H$1)-1,MONTH(H$1),1),"JJMMAA"),CleU,0),10),0))</f>
        <v>0</v>
      </c>
      <c r="I43">
        <f ca="1">IF(IFERROR(OFFSET('BDD PowerBI'!$A$1,MATCH(Consommation!$A43&amp;"\\"&amp;TEXT(Consommation!I$1,"JJMMAA"),CleU,0),10),0)-IFERROR(OFFSET('BDD PowerBI'!$A$1,MATCH(Consommation!$A43&amp;"\\"&amp;TEXT(DATE(YEAR(I$1)-1,MONTH(I$1),1),"JJMMAA"),CleU,0),10),0)&lt;0,0,IFERROR(OFFSET('BDD PowerBI'!$A$1,MATCH(Consommation!$A43&amp;"\\"&amp;TEXT(Consommation!I$1,"JJMMAA"),CleU,0),10),0)-IFERROR(OFFSET('BDD PowerBI'!$A$1,MATCH(Consommation!$A43&amp;"\\"&amp;TEXT(DATE(YEAR(I$1)-1,MONTH(I$1),1),"JJMMAA"),CleU,0),10),0))</f>
        <v>0</v>
      </c>
      <c r="J43">
        <f ca="1">IF(IFERROR(OFFSET('BDD PowerBI'!$A$1,MATCH(Consommation!$A43&amp;"\\"&amp;TEXT(Consommation!J$1,"JJMMAA"),CleU,0),10),0)-IFERROR(OFFSET('BDD PowerBI'!$A$1,MATCH(Consommation!$A43&amp;"\\"&amp;TEXT(DATE(YEAR(J$1)-1,MONTH(J$1),1),"JJMMAA"),CleU,0),10),0)&lt;0,0,IFERROR(OFFSET('BDD PowerBI'!$A$1,MATCH(Consommation!$A43&amp;"\\"&amp;TEXT(Consommation!J$1,"JJMMAA"),CleU,0),10),0)-IFERROR(OFFSET('BDD PowerBI'!$A$1,MATCH(Consommation!$A43&amp;"\\"&amp;TEXT(DATE(YEAR(J$1)-1,MONTH(J$1),1),"JJMMAA"),CleU,0),10),0))</f>
        <v>0</v>
      </c>
      <c r="K43">
        <f ca="1">IF(IFERROR(OFFSET('BDD PowerBI'!$A$1,MATCH(Consommation!$A43&amp;"\\"&amp;TEXT(Consommation!K$1,"JJMMAA"),CleU,0),10),0)-IFERROR(OFFSET('BDD PowerBI'!$A$1,MATCH(Consommation!$A43&amp;"\\"&amp;TEXT(DATE(YEAR(K$1)-1,MONTH(K$1),1),"JJMMAA"),CleU,0),10),0)&lt;0,0,IFERROR(OFFSET('BDD PowerBI'!$A$1,MATCH(Consommation!$A43&amp;"\\"&amp;TEXT(Consommation!K$1,"JJMMAA"),CleU,0),10),0)-IFERROR(OFFSET('BDD PowerBI'!$A$1,MATCH(Consommation!$A43&amp;"\\"&amp;TEXT(DATE(YEAR(K$1)-1,MONTH(K$1),1),"JJMMAA"),CleU,0),10),0))</f>
        <v>0</v>
      </c>
      <c r="L43">
        <f ca="1">IF(IFERROR(OFFSET('BDD PowerBI'!$A$1,MATCH(Consommation!$A43&amp;"\\"&amp;TEXT(Consommation!L$1,"JJMMAA"),CleU,0),10),0)-IFERROR(OFFSET('BDD PowerBI'!$A$1,MATCH(Consommation!$A43&amp;"\\"&amp;TEXT(DATE(YEAR(L$1)-1,MONTH(L$1),1),"JJMMAA"),CleU,0),10),0)&lt;0,0,IFERROR(OFFSET('BDD PowerBI'!$A$1,MATCH(Consommation!$A43&amp;"\\"&amp;TEXT(Consommation!L$1,"JJMMAA"),CleU,0),10),0)-IFERROR(OFFSET('BDD PowerBI'!$A$1,MATCH(Consommation!$A43&amp;"\\"&amp;TEXT(DATE(YEAR(L$1)-1,MONTH(L$1),1),"JJMMAA"),CleU,0),10),0))</f>
        <v>0</v>
      </c>
      <c r="M43">
        <f ca="1">IF(IFERROR(OFFSET('BDD PowerBI'!$A$1,MATCH(Consommation!$A43&amp;"\\"&amp;TEXT(Consommation!M$1,"JJMMAA"),CleU,0),10),0)-IFERROR(OFFSET('BDD PowerBI'!$A$1,MATCH(Consommation!$A43&amp;"\\"&amp;TEXT(DATE(YEAR(M$1)-1,MONTH(M$1),1),"JJMMAA"),CleU,0),10),0)&lt;0,0,IFERROR(OFFSET('BDD PowerBI'!$A$1,MATCH(Consommation!$A43&amp;"\\"&amp;TEXT(Consommation!M$1,"JJMMAA"),CleU,0),10),0)-IFERROR(OFFSET('BDD PowerBI'!$A$1,MATCH(Consommation!$A43&amp;"\\"&amp;TEXT(DATE(YEAR(M$1)-1,MONTH(M$1),1),"JJMMAA"),CleU,0),10),0))</f>
        <v>24324</v>
      </c>
      <c r="N43">
        <f ca="1">IF(IFERROR(OFFSET('BDD PowerBI'!$A$1,MATCH(Consommation!$A43&amp;"\\"&amp;TEXT(Consommation!N$1,"JJMMAA"),CleU,0),10),0)-IFERROR(OFFSET('BDD PowerBI'!$A$1,MATCH(Consommation!$A43&amp;"\\"&amp;TEXT(DATE(YEAR(N$1)-1,MONTH(N$1),1),"JJMMAA"),CleU,0),10),0)&lt;0,0,IFERROR(OFFSET('BDD PowerBI'!$A$1,MATCH(Consommation!$A43&amp;"\\"&amp;TEXT(Consommation!N$1,"JJMMAA"),CleU,0),10),0)-IFERROR(OFFSET('BDD PowerBI'!$A$1,MATCH(Consommation!$A43&amp;"\\"&amp;TEXT(DATE(YEAR(N$1)-1,MONTH(N$1),1),"JJMMAA"),CleU,0),10),0))</f>
        <v>28551</v>
      </c>
      <c r="O43">
        <f ca="1">IF(IFERROR(OFFSET('BDD PowerBI'!$A$1,MATCH(Consommation!$A43&amp;"\\"&amp;TEXT(Consommation!O$1,"JJMMAA"),CleU,0),10),0)-IFERROR(OFFSET('BDD PowerBI'!$A$1,MATCH(Consommation!$A43&amp;"\\"&amp;TEXT(DATE(YEAR(O$1)-1,MONTH(O$1),1),"JJMMAA"),CleU,0),10),0)&lt;0,0,IFERROR(OFFSET('BDD PowerBI'!$A$1,MATCH(Consommation!$A43&amp;"\\"&amp;TEXT(Consommation!O$1,"JJMMAA"),CleU,0),10),0)-IFERROR(OFFSET('BDD PowerBI'!$A$1,MATCH(Consommation!$A43&amp;"\\"&amp;TEXT(DATE(YEAR(O$1)-1,MONTH(O$1),1),"JJMMAA"),CleU,0),10),0))</f>
        <v>32523</v>
      </c>
      <c r="P43">
        <f ca="1">IF(IFERROR(OFFSET('BDD PowerBI'!$A$1,MATCH(Consommation!$A43&amp;"\\"&amp;TEXT(Consommation!P$1,"JJMMAA"),CleU,0),10),0)-IFERROR(OFFSET('BDD PowerBI'!$A$1,MATCH(Consommation!$A43&amp;"\\"&amp;TEXT(DATE(YEAR(P$1)-1,MONTH(P$1),1),"JJMMAA"),CleU,0),10),0)&lt;0,0,IFERROR(OFFSET('BDD PowerBI'!$A$1,MATCH(Consommation!$A43&amp;"\\"&amp;TEXT(Consommation!P$1,"JJMMAA"),CleU,0),10),0)-IFERROR(OFFSET('BDD PowerBI'!$A$1,MATCH(Consommation!$A43&amp;"\\"&amp;TEXT(DATE(YEAR(P$1)-1,MONTH(P$1),1),"JJMMAA"),CleU,0),10),0))</f>
        <v>37595</v>
      </c>
      <c r="Q43">
        <f ca="1">IF(IFERROR(OFFSET('BDD PowerBI'!$A$1,MATCH(Consommation!$A43&amp;"\\"&amp;TEXT(Consommation!Q$1,"JJMMAA"),CleU,0),10),0)-IFERROR(OFFSET('BDD PowerBI'!$A$1,MATCH(Consommation!$A43&amp;"\\"&amp;TEXT(DATE(YEAR(Q$1)-1,MONTH(Q$1),1),"JJMMAA"),CleU,0),10),0)&lt;0,0,IFERROR(OFFSET('BDD PowerBI'!$A$1,MATCH(Consommation!$A43&amp;"\\"&amp;TEXT(Consommation!Q$1,"JJMMAA"),CleU,0),10),0)-IFERROR(OFFSET('BDD PowerBI'!$A$1,MATCH(Consommation!$A43&amp;"\\"&amp;TEXT(DATE(YEAR(Q$1)-1,MONTH(Q$1),1),"JJMMAA"),CleU,0),10),0))</f>
        <v>41997</v>
      </c>
      <c r="R43">
        <f ca="1">IF(IFERROR(OFFSET('BDD PowerBI'!$A$1,MATCH(Consommation!$A43&amp;"\\"&amp;TEXT(Consommation!R$1,"JJMMAA"),CleU,0),10),0)-IFERROR(OFFSET('BDD PowerBI'!$A$1,MATCH(Consommation!$A43&amp;"\\"&amp;TEXT(DATE(YEAR(R$1)-1,MONTH(R$1),1),"JJMMAA"),CleU,0),10),0)&lt;0,0,IFERROR(OFFSET('BDD PowerBI'!$A$1,MATCH(Consommation!$A43&amp;"\\"&amp;TEXT(Consommation!R$1,"JJMMAA"),CleU,0),10),0)-IFERROR(OFFSET('BDD PowerBI'!$A$1,MATCH(Consommation!$A43&amp;"\\"&amp;TEXT(DATE(YEAR(R$1)-1,MONTH(R$1),1),"JJMMAA"),CleU,0),10),0))</f>
        <v>46849</v>
      </c>
      <c r="S43">
        <f ca="1">IF(IFERROR(OFFSET('BDD PowerBI'!$A$1,MATCH(Consommation!$A43&amp;"\\"&amp;TEXT(Consommation!S$1,"JJMMAA"),CleU,0),10),0)-IFERROR(OFFSET('BDD PowerBI'!$A$1,MATCH(Consommation!$A43&amp;"\\"&amp;TEXT(DATE(YEAR(S$1)-1,MONTH(S$1),1),"JJMMAA"),CleU,0),10),0)&lt;0,0,IFERROR(OFFSET('BDD PowerBI'!$A$1,MATCH(Consommation!$A43&amp;"\\"&amp;TEXT(Consommation!S$1,"JJMMAA"),CleU,0),10),0)-IFERROR(OFFSET('BDD PowerBI'!$A$1,MATCH(Consommation!$A43&amp;"\\"&amp;TEXT(DATE(YEAR(S$1)-1,MONTH(S$1),1),"JJMMAA"),CleU,0),10),0))</f>
        <v>52297</v>
      </c>
      <c r="T43">
        <f ca="1">IF(IFERROR(OFFSET('BDD PowerBI'!$A$1,MATCH(Consommation!$A43&amp;"\\"&amp;TEXT(Consommation!T$1,"JJMMAA"),CleU,0),10),0)-IFERROR(OFFSET('BDD PowerBI'!$A$1,MATCH(Consommation!$A43&amp;"\\"&amp;TEXT(DATE(YEAR(T$1)-1,MONTH(T$1),1),"JJMMAA"),CleU,0),10),0)&lt;0,0,IFERROR(OFFSET('BDD PowerBI'!$A$1,MATCH(Consommation!$A43&amp;"\\"&amp;TEXT(Consommation!T$1,"JJMMAA"),CleU,0),10),0)-IFERROR(OFFSET('BDD PowerBI'!$A$1,MATCH(Consommation!$A43&amp;"\\"&amp;TEXT(DATE(YEAR(T$1)-1,MONTH(T$1),1),"JJMMAA"),CleU,0),10),0))</f>
        <v>57042</v>
      </c>
      <c r="U43">
        <f ca="1">IF(IFERROR(OFFSET('BDD PowerBI'!$A$1,MATCH(Consommation!$A43&amp;"\\"&amp;TEXT(Consommation!U$1,"JJMMAA"),CleU,0),10),0)-IFERROR(OFFSET('BDD PowerBI'!$A$1,MATCH(Consommation!$A43&amp;"\\"&amp;TEXT(DATE(YEAR(U$1)-1,MONTH(U$1),1),"JJMMAA"),CleU,0),10),0)&lt;0,0,IFERROR(OFFSET('BDD PowerBI'!$A$1,MATCH(Consommation!$A43&amp;"\\"&amp;TEXT(Consommation!U$1,"JJMMAA"),CleU,0),10),0)-IFERROR(OFFSET('BDD PowerBI'!$A$1,MATCH(Consommation!$A43&amp;"\\"&amp;TEXT(DATE(YEAR(U$1)-1,MONTH(U$1),1),"JJMMAA"),CleU,0),10),0))</f>
        <v>62268</v>
      </c>
      <c r="V43">
        <f ca="1">IF(IFERROR(OFFSET('BDD PowerBI'!$A$1,MATCH(Consommation!$A43&amp;"\\"&amp;TEXT(Consommation!V$1,"JJMMAA"),CleU,0),10),0)-IFERROR(OFFSET('BDD PowerBI'!$A$1,MATCH(Consommation!$A43&amp;"\\"&amp;TEXT(DATE(YEAR(V$1)-1,MONTH(V$1),1),"JJMMAA"),CleU,0),10),0)&lt;0,0,IFERROR(OFFSET('BDD PowerBI'!$A$1,MATCH(Consommation!$A43&amp;"\\"&amp;TEXT(Consommation!V$1,"JJMMAA"),CleU,0),10),0)-IFERROR(OFFSET('BDD PowerBI'!$A$1,MATCH(Consommation!$A43&amp;"\\"&amp;TEXT(DATE(YEAR(V$1)-1,MONTH(V$1),1),"JJMMAA"),CleU,0),10),0))</f>
        <v>66617</v>
      </c>
      <c r="W43">
        <f ca="1">IF(IFERROR(OFFSET('BDD PowerBI'!$A$1,MATCH(Consommation!$A43&amp;"\\"&amp;TEXT(Consommation!W$1,"JJMMAA"),CleU,0),10),0)-IFERROR(OFFSET('BDD PowerBI'!$A$1,MATCH(Consommation!$A43&amp;"\\"&amp;TEXT(DATE(YEAR(W$1)-1,MONTH(W$1),1),"JJMMAA"),CleU,0),10),0)&lt;0,0,IFERROR(OFFSET('BDD PowerBI'!$A$1,MATCH(Consommation!$A43&amp;"\\"&amp;TEXT(Consommation!W$1,"JJMMAA"),CleU,0),10),0)-IFERROR(OFFSET('BDD PowerBI'!$A$1,MATCH(Consommation!$A43&amp;"\\"&amp;TEXT(DATE(YEAR(W$1)-1,MONTH(W$1),1),"JJMMAA"),CleU,0),10),0))</f>
        <v>71608</v>
      </c>
      <c r="X43">
        <f ca="1">IF(IFERROR(OFFSET('BDD PowerBI'!$A$1,MATCH(Consommation!$A43&amp;"\\"&amp;TEXT(Consommation!X$1,"JJMMAA"),CleU,0),10),0)-IFERROR(OFFSET('BDD PowerBI'!$A$1,MATCH(Consommation!$A43&amp;"\\"&amp;TEXT(DATE(YEAR(X$1)-1,MONTH(X$1),1),"JJMMAA"),CleU,0),10),0)&lt;0,0,IFERROR(OFFSET('BDD PowerBI'!$A$1,MATCH(Consommation!$A43&amp;"\\"&amp;TEXT(Consommation!X$1,"JJMMAA"),CleU,0),10),0)-IFERROR(OFFSET('BDD PowerBI'!$A$1,MATCH(Consommation!$A43&amp;"\\"&amp;TEXT(DATE(YEAR(X$1)-1,MONTH(X$1),1),"JJMMAA"),CleU,0),10),0))</f>
        <v>0</v>
      </c>
      <c r="Y43">
        <f ca="1">IF(IFERROR(OFFSET('BDD PowerBI'!$A$1,MATCH(Consommation!$A43&amp;"\\"&amp;TEXT(Consommation!Y$1,"JJMMAA"),CleU,0),10),0)-IFERROR(OFFSET('BDD PowerBI'!$A$1,MATCH(Consommation!$A43&amp;"\\"&amp;TEXT(DATE(YEAR(Y$1)-1,MONTH(Y$1),1),"JJMMAA"),CleU,0),10),0)&lt;0,0,IFERROR(OFFSET('BDD PowerBI'!$A$1,MATCH(Consommation!$A43&amp;"\\"&amp;TEXT(Consommation!Y$1,"JJMMAA"),CleU,0),10),0)-IFERROR(OFFSET('BDD PowerBI'!$A$1,MATCH(Consommation!$A43&amp;"\\"&amp;TEXT(DATE(YEAR(Y$1)-1,MONTH(Y$1),1),"JJMMAA"),CleU,0),10),0))</f>
        <v>0</v>
      </c>
      <c r="Z43">
        <f ca="1">IF(IFERROR(OFFSET('BDD PowerBI'!$A$1,MATCH(Consommation!$A43&amp;"\\"&amp;TEXT(Consommation!Z$1,"JJMMAA"),CleU,0),10),0)-IFERROR(OFFSET('BDD PowerBI'!$A$1,MATCH(Consommation!$A43&amp;"\\"&amp;TEXT(DATE(YEAR(Z$1)-1,MONTH(Z$1),1),"JJMMAA"),CleU,0),10),0)&lt;0,0,IFERROR(OFFSET('BDD PowerBI'!$A$1,MATCH(Consommation!$A43&amp;"\\"&amp;TEXT(Consommation!Z$1,"JJMMAA"),CleU,0),10),0)-IFERROR(OFFSET('BDD PowerBI'!$A$1,MATCH(Consommation!$A43&amp;"\\"&amp;TEXT(DATE(YEAR(Z$1)-1,MONTH(Z$1),1),"JJMMAA"),CleU,0),10),0))</f>
        <v>0</v>
      </c>
      <c r="AA43">
        <f ca="1">IF(IFERROR(OFFSET('BDD PowerBI'!$A$1,MATCH(Consommation!$A43&amp;"\\"&amp;TEXT(Consommation!AA$1,"JJMMAA"),CleU,0),10),0)-IFERROR(OFFSET('BDD PowerBI'!$A$1,MATCH(Consommation!$A43&amp;"\\"&amp;TEXT(DATE(YEAR(AA$1)-1,MONTH(AA$1),1),"JJMMAA"),CleU,0),10),0)&lt;0,0,IFERROR(OFFSET('BDD PowerBI'!$A$1,MATCH(Consommation!$A43&amp;"\\"&amp;TEXT(Consommation!AA$1,"JJMMAA"),CleU,0),10),0)-IFERROR(OFFSET('BDD PowerBI'!$A$1,MATCH(Consommation!$A43&amp;"\\"&amp;TEXT(DATE(YEAR(AA$1)-1,MONTH(AA$1),1),"JJMMAA"),CleU,0),10),0))</f>
        <v>0</v>
      </c>
      <c r="AB43">
        <f ca="1">IF(IFERROR(OFFSET('BDD PowerBI'!$A$1,MATCH(Consommation!$A43&amp;"\\"&amp;TEXT(Consommation!AB$1,"JJMMAA"),CleU,0),10),0)-IFERROR(OFFSET('BDD PowerBI'!$A$1,MATCH(Consommation!$A43&amp;"\\"&amp;TEXT(DATE(YEAR(AB$1)-1,MONTH(AB$1),1),"JJMMAA"),CleU,0),10),0)&lt;0,0,IFERROR(OFFSET('BDD PowerBI'!$A$1,MATCH(Consommation!$A43&amp;"\\"&amp;TEXT(Consommation!AB$1,"JJMMAA"),CleU,0),10),0)-IFERROR(OFFSET('BDD PowerBI'!$A$1,MATCH(Consommation!$A43&amp;"\\"&amp;TEXT(DATE(YEAR(AB$1)-1,MONTH(AB$1),1),"JJMMAA"),CleU,0),10),0))</f>
        <v>0</v>
      </c>
      <c r="AC43">
        <f ca="1">IF(IFERROR(OFFSET('BDD PowerBI'!$A$1,MATCH(Consommation!$A43&amp;"\\"&amp;TEXT(Consommation!AC$1,"JJMMAA"),CleU,0),10),0)-IFERROR(OFFSET('BDD PowerBI'!$A$1,MATCH(Consommation!$A43&amp;"\\"&amp;TEXT(DATE(YEAR(AC$1)-1,MONTH(AC$1),1),"JJMMAA"),CleU,0),10),0)&lt;0,0,IFERROR(OFFSET('BDD PowerBI'!$A$1,MATCH(Consommation!$A43&amp;"\\"&amp;TEXT(Consommation!AC$1,"JJMMAA"),CleU,0),10),0)-IFERROR(OFFSET('BDD PowerBI'!$A$1,MATCH(Consommation!$A43&amp;"\\"&amp;TEXT(DATE(YEAR(AC$1)-1,MONTH(AC$1),1),"JJMMAA"),CleU,0),10),0))</f>
        <v>0</v>
      </c>
      <c r="AD43">
        <f ca="1">IF(IFERROR(OFFSET('BDD PowerBI'!$A$1,MATCH(Consommation!$A43&amp;"\\"&amp;TEXT(Consommation!AD$1,"JJMMAA"),CleU,0),10),0)-IFERROR(OFFSET('BDD PowerBI'!$A$1,MATCH(Consommation!$A43&amp;"\\"&amp;TEXT(DATE(YEAR(AD$1)-1,MONTH(AD$1),1),"JJMMAA"),CleU,0),10),0)&lt;0,0,IFERROR(OFFSET('BDD PowerBI'!$A$1,MATCH(Consommation!$A43&amp;"\\"&amp;TEXT(Consommation!AD$1,"JJMMAA"),CleU,0),10),0)-IFERROR(OFFSET('BDD PowerBI'!$A$1,MATCH(Consommation!$A43&amp;"\\"&amp;TEXT(DATE(YEAR(AD$1)-1,MONTH(AD$1),1),"JJMMAA"),CleU,0),10),0))</f>
        <v>0</v>
      </c>
      <c r="AE43">
        <f ca="1">IF(IFERROR(OFFSET('BDD PowerBI'!$A$1,MATCH(Consommation!$A43&amp;"\\"&amp;TEXT(Consommation!AE$1,"JJMMAA"),CleU,0),10),0)-IFERROR(OFFSET('BDD PowerBI'!$A$1,MATCH(Consommation!$A43&amp;"\\"&amp;TEXT(DATE(YEAR(AE$1)-1,MONTH(AE$1),1),"JJMMAA"),CleU,0),10),0)&lt;0,0,IFERROR(OFFSET('BDD PowerBI'!$A$1,MATCH(Consommation!$A43&amp;"\\"&amp;TEXT(Consommation!AE$1,"JJMMAA"),CleU,0),10),0)-IFERROR(OFFSET('BDD PowerBI'!$A$1,MATCH(Consommation!$A43&amp;"\\"&amp;TEXT(DATE(YEAR(AE$1)-1,MONTH(AE$1),1),"JJMMAA"),CleU,0),10),0))</f>
        <v>0</v>
      </c>
    </row>
    <row r="44" spans="1:31" x14ac:dyDescent="0.25">
      <c r="A44" t="s">
        <v>175</v>
      </c>
      <c r="B44">
        <f ca="1">IF(IFERROR(OFFSET('BDD PowerBI'!$A$1,MATCH(Consommation!$A44&amp;"\\"&amp;TEXT(Consommation!B$1,"JJMMAA"),CleU,0),10),0)-IFERROR(OFFSET('BDD PowerBI'!$A$1,MATCH(Consommation!$A44&amp;"\\"&amp;TEXT(DATE(YEAR(B$1)-1,MONTH(B$1),1),"JJMMAA"),CleU,0),10),0)&lt;0,0,IFERROR(OFFSET('BDD PowerBI'!$A$1,MATCH(Consommation!$A44&amp;"\\"&amp;TEXT(Consommation!B$1,"JJMMAA"),CleU,0),10),0)-IFERROR(OFFSET('BDD PowerBI'!$A$1,MATCH(Consommation!$A44&amp;"\\"&amp;TEXT(DATE(YEAR(B$1)-1,MONTH(B$1),1),"JJMMAA"),CleU,0),10),0))</f>
        <v>0</v>
      </c>
      <c r="C44">
        <f ca="1">IF(IFERROR(OFFSET('BDD PowerBI'!$A$1,MATCH(Consommation!$A44&amp;"\\"&amp;TEXT(Consommation!C$1,"JJMMAA"),CleU,0),10),0)-IFERROR(OFFSET('BDD PowerBI'!$A$1,MATCH(Consommation!$A44&amp;"\\"&amp;TEXT(DATE(YEAR(C$1)-1,MONTH(C$1),1),"JJMMAA"),CleU,0),10),0)&lt;0,0,IFERROR(OFFSET('BDD PowerBI'!$A$1,MATCH(Consommation!$A44&amp;"\\"&amp;TEXT(Consommation!C$1,"JJMMAA"),CleU,0),10),0)-IFERROR(OFFSET('BDD PowerBI'!$A$1,MATCH(Consommation!$A44&amp;"\\"&amp;TEXT(DATE(YEAR(C$1)-1,MONTH(C$1),1),"JJMMAA"),CleU,0),10),0))</f>
        <v>0</v>
      </c>
      <c r="D44">
        <f ca="1">IF(IFERROR(OFFSET('BDD PowerBI'!$A$1,MATCH(Consommation!$A44&amp;"\\"&amp;TEXT(Consommation!D$1,"JJMMAA"),CleU,0),10),0)-IFERROR(OFFSET('BDD PowerBI'!$A$1,MATCH(Consommation!$A44&amp;"\\"&amp;TEXT(DATE(YEAR(D$1)-1,MONTH(D$1),1),"JJMMAA"),CleU,0),10),0)&lt;0,0,IFERROR(OFFSET('BDD PowerBI'!$A$1,MATCH(Consommation!$A44&amp;"\\"&amp;TEXT(Consommation!D$1,"JJMMAA"),CleU,0),10),0)-IFERROR(OFFSET('BDD PowerBI'!$A$1,MATCH(Consommation!$A44&amp;"\\"&amp;TEXT(DATE(YEAR(D$1)-1,MONTH(D$1),1),"JJMMAA"),CleU,0),10),0))</f>
        <v>0</v>
      </c>
      <c r="E44">
        <f ca="1">IF(IFERROR(OFFSET('BDD PowerBI'!$A$1,MATCH(Consommation!$A44&amp;"\\"&amp;TEXT(Consommation!E$1,"JJMMAA"),CleU,0),10),0)-IFERROR(OFFSET('BDD PowerBI'!$A$1,MATCH(Consommation!$A44&amp;"\\"&amp;TEXT(DATE(YEAR(E$1)-1,MONTH(E$1),1),"JJMMAA"),CleU,0),10),0)&lt;0,0,IFERROR(OFFSET('BDD PowerBI'!$A$1,MATCH(Consommation!$A44&amp;"\\"&amp;TEXT(Consommation!E$1,"JJMMAA"),CleU,0),10),0)-IFERROR(OFFSET('BDD PowerBI'!$A$1,MATCH(Consommation!$A44&amp;"\\"&amp;TEXT(DATE(YEAR(E$1)-1,MONTH(E$1),1),"JJMMAA"),CleU,0),10),0))</f>
        <v>0</v>
      </c>
      <c r="F44">
        <f ca="1">IF(IFERROR(OFFSET('BDD PowerBI'!$A$1,MATCH(Consommation!$A44&amp;"\\"&amp;TEXT(Consommation!F$1,"JJMMAA"),CleU,0),10),0)-IFERROR(OFFSET('BDD PowerBI'!$A$1,MATCH(Consommation!$A44&amp;"\\"&amp;TEXT(DATE(YEAR(F$1)-1,MONTH(F$1),1),"JJMMAA"),CleU,0),10),0)&lt;0,0,IFERROR(OFFSET('BDD PowerBI'!$A$1,MATCH(Consommation!$A44&amp;"\\"&amp;TEXT(Consommation!F$1,"JJMMAA"),CleU,0),10),0)-IFERROR(OFFSET('BDD PowerBI'!$A$1,MATCH(Consommation!$A44&amp;"\\"&amp;TEXT(DATE(YEAR(F$1)-1,MONTH(F$1),1),"JJMMAA"),CleU,0),10),0))</f>
        <v>0</v>
      </c>
      <c r="G44">
        <f ca="1">IF(IFERROR(OFFSET('BDD PowerBI'!$A$1,MATCH(Consommation!$A44&amp;"\\"&amp;TEXT(Consommation!G$1,"JJMMAA"),CleU,0),10),0)-IFERROR(OFFSET('BDD PowerBI'!$A$1,MATCH(Consommation!$A44&amp;"\\"&amp;TEXT(DATE(YEAR(G$1)-1,MONTH(G$1),1),"JJMMAA"),CleU,0),10),0)&lt;0,0,IFERROR(OFFSET('BDD PowerBI'!$A$1,MATCH(Consommation!$A44&amp;"\\"&amp;TEXT(Consommation!G$1,"JJMMAA"),CleU,0),10),0)-IFERROR(OFFSET('BDD PowerBI'!$A$1,MATCH(Consommation!$A44&amp;"\\"&amp;TEXT(DATE(YEAR(G$1)-1,MONTH(G$1),1),"JJMMAA"),CleU,0),10),0))</f>
        <v>0</v>
      </c>
      <c r="H44">
        <f ca="1">IF(IFERROR(OFFSET('BDD PowerBI'!$A$1,MATCH(Consommation!$A44&amp;"\\"&amp;TEXT(Consommation!H$1,"JJMMAA"),CleU,0),10),0)-IFERROR(OFFSET('BDD PowerBI'!$A$1,MATCH(Consommation!$A44&amp;"\\"&amp;TEXT(DATE(YEAR(H$1)-1,MONTH(H$1),1),"JJMMAA"),CleU,0),10),0)&lt;0,0,IFERROR(OFFSET('BDD PowerBI'!$A$1,MATCH(Consommation!$A44&amp;"\\"&amp;TEXT(Consommation!H$1,"JJMMAA"),CleU,0),10),0)-IFERROR(OFFSET('BDD PowerBI'!$A$1,MATCH(Consommation!$A44&amp;"\\"&amp;TEXT(DATE(YEAR(H$1)-1,MONTH(H$1),1),"JJMMAA"),CleU,0),10),0))</f>
        <v>0</v>
      </c>
      <c r="I44">
        <f ca="1">IF(IFERROR(OFFSET('BDD PowerBI'!$A$1,MATCH(Consommation!$A44&amp;"\\"&amp;TEXT(Consommation!I$1,"JJMMAA"),CleU,0),10),0)-IFERROR(OFFSET('BDD PowerBI'!$A$1,MATCH(Consommation!$A44&amp;"\\"&amp;TEXT(DATE(YEAR(I$1)-1,MONTH(I$1),1),"JJMMAA"),CleU,0),10),0)&lt;0,0,IFERROR(OFFSET('BDD PowerBI'!$A$1,MATCH(Consommation!$A44&amp;"\\"&amp;TEXT(Consommation!I$1,"JJMMAA"),CleU,0),10),0)-IFERROR(OFFSET('BDD PowerBI'!$A$1,MATCH(Consommation!$A44&amp;"\\"&amp;TEXT(DATE(YEAR(I$1)-1,MONTH(I$1),1),"JJMMAA"),CleU,0),10),0))</f>
        <v>0</v>
      </c>
      <c r="J44">
        <f ca="1">IF(IFERROR(OFFSET('BDD PowerBI'!$A$1,MATCH(Consommation!$A44&amp;"\\"&amp;TEXT(Consommation!J$1,"JJMMAA"),CleU,0),10),0)-IFERROR(OFFSET('BDD PowerBI'!$A$1,MATCH(Consommation!$A44&amp;"\\"&amp;TEXT(DATE(YEAR(J$1)-1,MONTH(J$1),1),"JJMMAA"),CleU,0),10),0)&lt;0,0,IFERROR(OFFSET('BDD PowerBI'!$A$1,MATCH(Consommation!$A44&amp;"\\"&amp;TEXT(Consommation!J$1,"JJMMAA"),CleU,0),10),0)-IFERROR(OFFSET('BDD PowerBI'!$A$1,MATCH(Consommation!$A44&amp;"\\"&amp;TEXT(DATE(YEAR(J$1)-1,MONTH(J$1),1),"JJMMAA"),CleU,0),10),0))</f>
        <v>0</v>
      </c>
      <c r="K44">
        <f ca="1">IF(IFERROR(OFFSET('BDD PowerBI'!$A$1,MATCH(Consommation!$A44&amp;"\\"&amp;TEXT(Consommation!K$1,"JJMMAA"),CleU,0),10),0)-IFERROR(OFFSET('BDD PowerBI'!$A$1,MATCH(Consommation!$A44&amp;"\\"&amp;TEXT(DATE(YEAR(K$1)-1,MONTH(K$1),1),"JJMMAA"),CleU,0),10),0)&lt;0,0,IFERROR(OFFSET('BDD PowerBI'!$A$1,MATCH(Consommation!$A44&amp;"\\"&amp;TEXT(Consommation!K$1,"JJMMAA"),CleU,0),10),0)-IFERROR(OFFSET('BDD PowerBI'!$A$1,MATCH(Consommation!$A44&amp;"\\"&amp;TEXT(DATE(YEAR(K$1)-1,MONTH(K$1),1),"JJMMAA"),CleU,0),10),0))</f>
        <v>0</v>
      </c>
      <c r="L44">
        <f ca="1">IF(IFERROR(OFFSET('BDD PowerBI'!$A$1,MATCH(Consommation!$A44&amp;"\\"&amp;TEXT(Consommation!L$1,"JJMMAA"),CleU,0),10),0)-IFERROR(OFFSET('BDD PowerBI'!$A$1,MATCH(Consommation!$A44&amp;"\\"&amp;TEXT(DATE(YEAR(L$1)-1,MONTH(L$1),1),"JJMMAA"),CleU,0),10),0)&lt;0,0,IFERROR(OFFSET('BDD PowerBI'!$A$1,MATCH(Consommation!$A44&amp;"\\"&amp;TEXT(Consommation!L$1,"JJMMAA"),CleU,0),10),0)-IFERROR(OFFSET('BDD PowerBI'!$A$1,MATCH(Consommation!$A44&amp;"\\"&amp;TEXT(DATE(YEAR(L$1)-1,MONTH(L$1),1),"JJMMAA"),CleU,0),10),0))</f>
        <v>0</v>
      </c>
      <c r="M44">
        <f ca="1">IF(IFERROR(OFFSET('BDD PowerBI'!$A$1,MATCH(Consommation!$A44&amp;"\\"&amp;TEXT(Consommation!M$1,"JJMMAA"),CleU,0),10),0)-IFERROR(OFFSET('BDD PowerBI'!$A$1,MATCH(Consommation!$A44&amp;"\\"&amp;TEXT(DATE(YEAR(M$1)-1,MONTH(M$1),1),"JJMMAA"),CleU,0),10),0)&lt;0,0,IFERROR(OFFSET('BDD PowerBI'!$A$1,MATCH(Consommation!$A44&amp;"\\"&amp;TEXT(Consommation!M$1,"JJMMAA"),CleU,0),10),0)-IFERROR(OFFSET('BDD PowerBI'!$A$1,MATCH(Consommation!$A44&amp;"\\"&amp;TEXT(DATE(YEAR(M$1)-1,MONTH(M$1),1),"JJMMAA"),CleU,0),10),0))</f>
        <v>32903</v>
      </c>
      <c r="N44">
        <f ca="1">IF(IFERROR(OFFSET('BDD PowerBI'!$A$1,MATCH(Consommation!$A44&amp;"\\"&amp;TEXT(Consommation!N$1,"JJMMAA"),CleU,0),10),0)-IFERROR(OFFSET('BDD PowerBI'!$A$1,MATCH(Consommation!$A44&amp;"\\"&amp;TEXT(DATE(YEAR(N$1)-1,MONTH(N$1),1),"JJMMAA"),CleU,0),10),0)&lt;0,0,IFERROR(OFFSET('BDD PowerBI'!$A$1,MATCH(Consommation!$A44&amp;"\\"&amp;TEXT(Consommation!N$1,"JJMMAA"),CleU,0),10),0)-IFERROR(OFFSET('BDD PowerBI'!$A$1,MATCH(Consommation!$A44&amp;"\\"&amp;TEXT(DATE(YEAR(N$1)-1,MONTH(N$1),1),"JJMMAA"),CleU,0),10),0))</f>
        <v>37900</v>
      </c>
      <c r="O44">
        <f ca="1">IF(IFERROR(OFFSET('BDD PowerBI'!$A$1,MATCH(Consommation!$A44&amp;"\\"&amp;TEXT(Consommation!O$1,"JJMMAA"),CleU,0),10),0)-IFERROR(OFFSET('BDD PowerBI'!$A$1,MATCH(Consommation!$A44&amp;"\\"&amp;TEXT(DATE(YEAR(O$1)-1,MONTH(O$1),1),"JJMMAA"),CleU,0),10),0)&lt;0,0,IFERROR(OFFSET('BDD PowerBI'!$A$1,MATCH(Consommation!$A44&amp;"\\"&amp;TEXT(Consommation!O$1,"JJMMAA"),CleU,0),10),0)-IFERROR(OFFSET('BDD PowerBI'!$A$1,MATCH(Consommation!$A44&amp;"\\"&amp;TEXT(DATE(YEAR(O$1)-1,MONTH(O$1),1),"JJMMAA"),CleU,0),10),0))</f>
        <v>42687</v>
      </c>
      <c r="P44">
        <f ca="1">IF(IFERROR(OFFSET('BDD PowerBI'!$A$1,MATCH(Consommation!$A44&amp;"\\"&amp;TEXT(Consommation!P$1,"JJMMAA"),CleU,0),10),0)-IFERROR(OFFSET('BDD PowerBI'!$A$1,MATCH(Consommation!$A44&amp;"\\"&amp;TEXT(DATE(YEAR(P$1)-1,MONTH(P$1),1),"JJMMAA"),CleU,0),10),0)&lt;0,0,IFERROR(OFFSET('BDD PowerBI'!$A$1,MATCH(Consommation!$A44&amp;"\\"&amp;TEXT(Consommation!P$1,"JJMMAA"),CleU,0),10),0)-IFERROR(OFFSET('BDD PowerBI'!$A$1,MATCH(Consommation!$A44&amp;"\\"&amp;TEXT(DATE(YEAR(P$1)-1,MONTH(P$1),1),"JJMMAA"),CleU,0),10),0))</f>
        <v>48428</v>
      </c>
      <c r="Q44">
        <f ca="1">IF(IFERROR(OFFSET('BDD PowerBI'!$A$1,MATCH(Consommation!$A44&amp;"\\"&amp;TEXT(Consommation!Q$1,"JJMMAA"),CleU,0),10),0)-IFERROR(OFFSET('BDD PowerBI'!$A$1,MATCH(Consommation!$A44&amp;"\\"&amp;TEXT(DATE(YEAR(Q$1)-1,MONTH(Q$1),1),"JJMMAA"),CleU,0),10),0)&lt;0,0,IFERROR(OFFSET('BDD PowerBI'!$A$1,MATCH(Consommation!$A44&amp;"\\"&amp;TEXT(Consommation!Q$1,"JJMMAA"),CleU,0),10),0)-IFERROR(OFFSET('BDD PowerBI'!$A$1,MATCH(Consommation!$A44&amp;"\\"&amp;TEXT(DATE(YEAR(Q$1)-1,MONTH(Q$1),1),"JJMMAA"),CleU,0),10),0))</f>
        <v>53252</v>
      </c>
      <c r="R44">
        <f ca="1">IF(IFERROR(OFFSET('BDD PowerBI'!$A$1,MATCH(Consommation!$A44&amp;"\\"&amp;TEXT(Consommation!R$1,"JJMMAA"),CleU,0),10),0)-IFERROR(OFFSET('BDD PowerBI'!$A$1,MATCH(Consommation!$A44&amp;"\\"&amp;TEXT(DATE(YEAR(R$1)-1,MONTH(R$1),1),"JJMMAA"),CleU,0),10),0)&lt;0,0,IFERROR(OFFSET('BDD PowerBI'!$A$1,MATCH(Consommation!$A44&amp;"\\"&amp;TEXT(Consommation!R$1,"JJMMAA"),CleU,0),10),0)-IFERROR(OFFSET('BDD PowerBI'!$A$1,MATCH(Consommation!$A44&amp;"\\"&amp;TEXT(DATE(YEAR(R$1)-1,MONTH(R$1),1),"JJMMAA"),CleU,0),10),0))</f>
        <v>58346</v>
      </c>
      <c r="S44">
        <f ca="1">IF(IFERROR(OFFSET('BDD PowerBI'!$A$1,MATCH(Consommation!$A44&amp;"\\"&amp;TEXT(Consommation!S$1,"JJMMAA"),CleU,0),10),0)-IFERROR(OFFSET('BDD PowerBI'!$A$1,MATCH(Consommation!$A44&amp;"\\"&amp;TEXT(DATE(YEAR(S$1)-1,MONTH(S$1),1),"JJMMAA"),CleU,0),10),0)&lt;0,0,IFERROR(OFFSET('BDD PowerBI'!$A$1,MATCH(Consommation!$A44&amp;"\\"&amp;TEXT(Consommation!S$1,"JJMMAA"),CleU,0),10),0)-IFERROR(OFFSET('BDD PowerBI'!$A$1,MATCH(Consommation!$A44&amp;"\\"&amp;TEXT(DATE(YEAR(S$1)-1,MONTH(S$1),1),"JJMMAA"),CleU,0),10),0))</f>
        <v>64032</v>
      </c>
      <c r="T44">
        <f ca="1">IF(IFERROR(OFFSET('BDD PowerBI'!$A$1,MATCH(Consommation!$A44&amp;"\\"&amp;TEXT(Consommation!T$1,"JJMMAA"),CleU,0),10),0)-IFERROR(OFFSET('BDD PowerBI'!$A$1,MATCH(Consommation!$A44&amp;"\\"&amp;TEXT(DATE(YEAR(T$1)-1,MONTH(T$1),1),"JJMMAA"),CleU,0),10),0)&lt;0,0,IFERROR(OFFSET('BDD PowerBI'!$A$1,MATCH(Consommation!$A44&amp;"\\"&amp;TEXT(Consommation!T$1,"JJMMAA"),CleU,0),10),0)-IFERROR(OFFSET('BDD PowerBI'!$A$1,MATCH(Consommation!$A44&amp;"\\"&amp;TEXT(DATE(YEAR(T$1)-1,MONTH(T$1),1),"JJMMAA"),CleU,0),10),0))</f>
        <v>68979</v>
      </c>
      <c r="U44">
        <f ca="1">IF(IFERROR(OFFSET('BDD PowerBI'!$A$1,MATCH(Consommation!$A44&amp;"\\"&amp;TEXT(Consommation!U$1,"JJMMAA"),CleU,0),10),0)-IFERROR(OFFSET('BDD PowerBI'!$A$1,MATCH(Consommation!$A44&amp;"\\"&amp;TEXT(DATE(YEAR(U$1)-1,MONTH(U$1),1),"JJMMAA"),CleU,0),10),0)&lt;0,0,IFERROR(OFFSET('BDD PowerBI'!$A$1,MATCH(Consommation!$A44&amp;"\\"&amp;TEXT(Consommation!U$1,"JJMMAA"),CleU,0),10),0)-IFERROR(OFFSET('BDD PowerBI'!$A$1,MATCH(Consommation!$A44&amp;"\\"&amp;TEXT(DATE(YEAR(U$1)-1,MONTH(U$1),1),"JJMMAA"),CleU,0),10),0))</f>
        <v>74390</v>
      </c>
      <c r="V44">
        <f ca="1">IF(IFERROR(OFFSET('BDD PowerBI'!$A$1,MATCH(Consommation!$A44&amp;"\\"&amp;TEXT(Consommation!V$1,"JJMMAA"),CleU,0),10),0)-IFERROR(OFFSET('BDD PowerBI'!$A$1,MATCH(Consommation!$A44&amp;"\\"&amp;TEXT(DATE(YEAR(V$1)-1,MONTH(V$1),1),"JJMMAA"),CleU,0),10),0)&lt;0,0,IFERROR(OFFSET('BDD PowerBI'!$A$1,MATCH(Consommation!$A44&amp;"\\"&amp;TEXT(Consommation!V$1,"JJMMAA"),CleU,0),10),0)-IFERROR(OFFSET('BDD PowerBI'!$A$1,MATCH(Consommation!$A44&amp;"\\"&amp;TEXT(DATE(YEAR(V$1)-1,MONTH(V$1),1),"JJMMAA"),CleU,0),10),0))</f>
        <v>79241</v>
      </c>
      <c r="W44">
        <f ca="1">IF(IFERROR(OFFSET('BDD PowerBI'!$A$1,MATCH(Consommation!$A44&amp;"\\"&amp;TEXT(Consommation!W$1,"JJMMAA"),CleU,0),10),0)-IFERROR(OFFSET('BDD PowerBI'!$A$1,MATCH(Consommation!$A44&amp;"\\"&amp;TEXT(DATE(YEAR(W$1)-1,MONTH(W$1),1),"JJMMAA"),CleU,0),10),0)&lt;0,0,IFERROR(OFFSET('BDD PowerBI'!$A$1,MATCH(Consommation!$A44&amp;"\\"&amp;TEXT(Consommation!W$1,"JJMMAA"),CleU,0),10),0)-IFERROR(OFFSET('BDD PowerBI'!$A$1,MATCH(Consommation!$A44&amp;"\\"&amp;TEXT(DATE(YEAR(W$1)-1,MONTH(W$1),1),"JJMMAA"),CleU,0),10),0))</f>
        <v>84704</v>
      </c>
      <c r="X44">
        <f ca="1">IF(IFERROR(OFFSET('BDD PowerBI'!$A$1,MATCH(Consommation!$A44&amp;"\\"&amp;TEXT(Consommation!X$1,"JJMMAA"),CleU,0),10),0)-IFERROR(OFFSET('BDD PowerBI'!$A$1,MATCH(Consommation!$A44&amp;"\\"&amp;TEXT(DATE(YEAR(X$1)-1,MONTH(X$1),1),"JJMMAA"),CleU,0),10),0)&lt;0,0,IFERROR(OFFSET('BDD PowerBI'!$A$1,MATCH(Consommation!$A44&amp;"\\"&amp;TEXT(Consommation!X$1,"JJMMAA"),CleU,0),10),0)-IFERROR(OFFSET('BDD PowerBI'!$A$1,MATCH(Consommation!$A44&amp;"\\"&amp;TEXT(DATE(YEAR(X$1)-1,MONTH(X$1),1),"JJMMAA"),CleU,0),10),0))</f>
        <v>0</v>
      </c>
      <c r="Y44">
        <f ca="1">IF(IFERROR(OFFSET('BDD PowerBI'!$A$1,MATCH(Consommation!$A44&amp;"\\"&amp;TEXT(Consommation!Y$1,"JJMMAA"),CleU,0),10),0)-IFERROR(OFFSET('BDD PowerBI'!$A$1,MATCH(Consommation!$A44&amp;"\\"&amp;TEXT(DATE(YEAR(Y$1)-1,MONTH(Y$1),1),"JJMMAA"),CleU,0),10),0)&lt;0,0,IFERROR(OFFSET('BDD PowerBI'!$A$1,MATCH(Consommation!$A44&amp;"\\"&amp;TEXT(Consommation!Y$1,"JJMMAA"),CleU,0),10),0)-IFERROR(OFFSET('BDD PowerBI'!$A$1,MATCH(Consommation!$A44&amp;"\\"&amp;TEXT(DATE(YEAR(Y$1)-1,MONTH(Y$1),1),"JJMMAA"),CleU,0),10),0))</f>
        <v>0</v>
      </c>
      <c r="Z44">
        <f ca="1">IF(IFERROR(OFFSET('BDD PowerBI'!$A$1,MATCH(Consommation!$A44&amp;"\\"&amp;TEXT(Consommation!Z$1,"JJMMAA"),CleU,0),10),0)-IFERROR(OFFSET('BDD PowerBI'!$A$1,MATCH(Consommation!$A44&amp;"\\"&amp;TEXT(DATE(YEAR(Z$1)-1,MONTH(Z$1),1),"JJMMAA"),CleU,0),10),0)&lt;0,0,IFERROR(OFFSET('BDD PowerBI'!$A$1,MATCH(Consommation!$A44&amp;"\\"&amp;TEXT(Consommation!Z$1,"JJMMAA"),CleU,0),10),0)-IFERROR(OFFSET('BDD PowerBI'!$A$1,MATCH(Consommation!$A44&amp;"\\"&amp;TEXT(DATE(YEAR(Z$1)-1,MONTH(Z$1),1),"JJMMAA"),CleU,0),10),0))</f>
        <v>0</v>
      </c>
      <c r="AA44">
        <f ca="1">IF(IFERROR(OFFSET('BDD PowerBI'!$A$1,MATCH(Consommation!$A44&amp;"\\"&amp;TEXT(Consommation!AA$1,"JJMMAA"),CleU,0),10),0)-IFERROR(OFFSET('BDD PowerBI'!$A$1,MATCH(Consommation!$A44&amp;"\\"&amp;TEXT(DATE(YEAR(AA$1)-1,MONTH(AA$1),1),"JJMMAA"),CleU,0),10),0)&lt;0,0,IFERROR(OFFSET('BDD PowerBI'!$A$1,MATCH(Consommation!$A44&amp;"\\"&amp;TEXT(Consommation!AA$1,"JJMMAA"),CleU,0),10),0)-IFERROR(OFFSET('BDD PowerBI'!$A$1,MATCH(Consommation!$A44&amp;"\\"&amp;TEXT(DATE(YEAR(AA$1)-1,MONTH(AA$1),1),"JJMMAA"),CleU,0),10),0))</f>
        <v>0</v>
      </c>
      <c r="AB44">
        <f ca="1">IF(IFERROR(OFFSET('BDD PowerBI'!$A$1,MATCH(Consommation!$A44&amp;"\\"&amp;TEXT(Consommation!AB$1,"JJMMAA"),CleU,0),10),0)-IFERROR(OFFSET('BDD PowerBI'!$A$1,MATCH(Consommation!$A44&amp;"\\"&amp;TEXT(DATE(YEAR(AB$1)-1,MONTH(AB$1),1),"JJMMAA"),CleU,0),10),0)&lt;0,0,IFERROR(OFFSET('BDD PowerBI'!$A$1,MATCH(Consommation!$A44&amp;"\\"&amp;TEXT(Consommation!AB$1,"JJMMAA"),CleU,0),10),0)-IFERROR(OFFSET('BDD PowerBI'!$A$1,MATCH(Consommation!$A44&amp;"\\"&amp;TEXT(DATE(YEAR(AB$1)-1,MONTH(AB$1),1),"JJMMAA"),CleU,0),10),0))</f>
        <v>0</v>
      </c>
      <c r="AC44">
        <f ca="1">IF(IFERROR(OFFSET('BDD PowerBI'!$A$1,MATCH(Consommation!$A44&amp;"\\"&amp;TEXT(Consommation!AC$1,"JJMMAA"),CleU,0),10),0)-IFERROR(OFFSET('BDD PowerBI'!$A$1,MATCH(Consommation!$A44&amp;"\\"&amp;TEXT(DATE(YEAR(AC$1)-1,MONTH(AC$1),1),"JJMMAA"),CleU,0),10),0)&lt;0,0,IFERROR(OFFSET('BDD PowerBI'!$A$1,MATCH(Consommation!$A44&amp;"\\"&amp;TEXT(Consommation!AC$1,"JJMMAA"),CleU,0),10),0)-IFERROR(OFFSET('BDD PowerBI'!$A$1,MATCH(Consommation!$A44&amp;"\\"&amp;TEXT(DATE(YEAR(AC$1)-1,MONTH(AC$1),1),"JJMMAA"),CleU,0),10),0))</f>
        <v>0</v>
      </c>
      <c r="AD44">
        <f ca="1">IF(IFERROR(OFFSET('BDD PowerBI'!$A$1,MATCH(Consommation!$A44&amp;"\\"&amp;TEXT(Consommation!AD$1,"JJMMAA"),CleU,0),10),0)-IFERROR(OFFSET('BDD PowerBI'!$A$1,MATCH(Consommation!$A44&amp;"\\"&amp;TEXT(DATE(YEAR(AD$1)-1,MONTH(AD$1),1),"JJMMAA"),CleU,0),10),0)&lt;0,0,IFERROR(OFFSET('BDD PowerBI'!$A$1,MATCH(Consommation!$A44&amp;"\\"&amp;TEXT(Consommation!AD$1,"JJMMAA"),CleU,0),10),0)-IFERROR(OFFSET('BDD PowerBI'!$A$1,MATCH(Consommation!$A44&amp;"\\"&amp;TEXT(DATE(YEAR(AD$1)-1,MONTH(AD$1),1),"JJMMAA"),CleU,0),10),0))</f>
        <v>0</v>
      </c>
      <c r="AE44">
        <f ca="1">IF(IFERROR(OFFSET('BDD PowerBI'!$A$1,MATCH(Consommation!$A44&amp;"\\"&amp;TEXT(Consommation!AE$1,"JJMMAA"),CleU,0),10),0)-IFERROR(OFFSET('BDD PowerBI'!$A$1,MATCH(Consommation!$A44&amp;"\\"&amp;TEXT(DATE(YEAR(AE$1)-1,MONTH(AE$1),1),"JJMMAA"),CleU,0),10),0)&lt;0,0,IFERROR(OFFSET('BDD PowerBI'!$A$1,MATCH(Consommation!$A44&amp;"\\"&amp;TEXT(Consommation!AE$1,"JJMMAA"),CleU,0),10),0)-IFERROR(OFFSET('BDD PowerBI'!$A$1,MATCH(Consommation!$A44&amp;"\\"&amp;TEXT(DATE(YEAR(AE$1)-1,MONTH(AE$1),1),"JJMMAA"),CleU,0),10),0))</f>
        <v>0</v>
      </c>
    </row>
    <row r="45" spans="1:31" x14ac:dyDescent="0.25">
      <c r="A45" t="s">
        <v>176</v>
      </c>
      <c r="B45">
        <f ca="1">IF(IFERROR(OFFSET('BDD PowerBI'!$A$1,MATCH(Consommation!$A45&amp;"\\"&amp;TEXT(Consommation!B$1,"JJMMAA"),CleU,0),10),0)-IFERROR(OFFSET('BDD PowerBI'!$A$1,MATCH(Consommation!$A45&amp;"\\"&amp;TEXT(DATE(YEAR(B$1)-1,MONTH(B$1),1),"JJMMAA"),CleU,0),10),0)&lt;0,0,IFERROR(OFFSET('BDD PowerBI'!$A$1,MATCH(Consommation!$A45&amp;"\\"&amp;TEXT(Consommation!B$1,"JJMMAA"),CleU,0),10),0)-IFERROR(OFFSET('BDD PowerBI'!$A$1,MATCH(Consommation!$A45&amp;"\\"&amp;TEXT(DATE(YEAR(B$1)-1,MONTH(B$1),1),"JJMMAA"),CleU,0),10),0))</f>
        <v>0</v>
      </c>
      <c r="C45">
        <f ca="1">IF(IFERROR(OFFSET('BDD PowerBI'!$A$1,MATCH(Consommation!$A45&amp;"\\"&amp;TEXT(Consommation!C$1,"JJMMAA"),CleU,0),10),0)-IFERROR(OFFSET('BDD PowerBI'!$A$1,MATCH(Consommation!$A45&amp;"\\"&amp;TEXT(DATE(YEAR(C$1)-1,MONTH(C$1),1),"JJMMAA"),CleU,0),10),0)&lt;0,0,IFERROR(OFFSET('BDD PowerBI'!$A$1,MATCH(Consommation!$A45&amp;"\\"&amp;TEXT(Consommation!C$1,"JJMMAA"),CleU,0),10),0)-IFERROR(OFFSET('BDD PowerBI'!$A$1,MATCH(Consommation!$A45&amp;"\\"&amp;TEXT(DATE(YEAR(C$1)-1,MONTH(C$1),1),"JJMMAA"),CleU,0),10),0))</f>
        <v>0</v>
      </c>
      <c r="D45">
        <f ca="1">IF(IFERROR(OFFSET('BDD PowerBI'!$A$1,MATCH(Consommation!$A45&amp;"\\"&amp;TEXT(Consommation!D$1,"JJMMAA"),CleU,0),10),0)-IFERROR(OFFSET('BDD PowerBI'!$A$1,MATCH(Consommation!$A45&amp;"\\"&amp;TEXT(DATE(YEAR(D$1)-1,MONTH(D$1),1),"JJMMAA"),CleU,0),10),0)&lt;0,0,IFERROR(OFFSET('BDD PowerBI'!$A$1,MATCH(Consommation!$A45&amp;"\\"&amp;TEXT(Consommation!D$1,"JJMMAA"),CleU,0),10),0)-IFERROR(OFFSET('BDD PowerBI'!$A$1,MATCH(Consommation!$A45&amp;"\\"&amp;TEXT(DATE(YEAR(D$1)-1,MONTH(D$1),1),"JJMMAA"),CleU,0),10),0))</f>
        <v>0</v>
      </c>
      <c r="E45">
        <f ca="1">IF(IFERROR(OFFSET('BDD PowerBI'!$A$1,MATCH(Consommation!$A45&amp;"\\"&amp;TEXT(Consommation!E$1,"JJMMAA"),CleU,0),10),0)-IFERROR(OFFSET('BDD PowerBI'!$A$1,MATCH(Consommation!$A45&amp;"\\"&amp;TEXT(DATE(YEAR(E$1)-1,MONTH(E$1),1),"JJMMAA"),CleU,0),10),0)&lt;0,0,IFERROR(OFFSET('BDD PowerBI'!$A$1,MATCH(Consommation!$A45&amp;"\\"&amp;TEXT(Consommation!E$1,"JJMMAA"),CleU,0),10),0)-IFERROR(OFFSET('BDD PowerBI'!$A$1,MATCH(Consommation!$A45&amp;"\\"&amp;TEXT(DATE(YEAR(E$1)-1,MONTH(E$1),1),"JJMMAA"),CleU,0),10),0))</f>
        <v>0</v>
      </c>
      <c r="F45">
        <f ca="1">IF(IFERROR(OFFSET('BDD PowerBI'!$A$1,MATCH(Consommation!$A45&amp;"\\"&amp;TEXT(Consommation!F$1,"JJMMAA"),CleU,0),10),0)-IFERROR(OFFSET('BDD PowerBI'!$A$1,MATCH(Consommation!$A45&amp;"\\"&amp;TEXT(DATE(YEAR(F$1)-1,MONTH(F$1),1),"JJMMAA"),CleU,0),10),0)&lt;0,0,IFERROR(OFFSET('BDD PowerBI'!$A$1,MATCH(Consommation!$A45&amp;"\\"&amp;TEXT(Consommation!F$1,"JJMMAA"),CleU,0),10),0)-IFERROR(OFFSET('BDD PowerBI'!$A$1,MATCH(Consommation!$A45&amp;"\\"&amp;TEXT(DATE(YEAR(F$1)-1,MONTH(F$1),1),"JJMMAA"),CleU,0),10),0))</f>
        <v>0</v>
      </c>
      <c r="G45">
        <f ca="1">IF(IFERROR(OFFSET('BDD PowerBI'!$A$1,MATCH(Consommation!$A45&amp;"\\"&amp;TEXT(Consommation!G$1,"JJMMAA"),CleU,0),10),0)-IFERROR(OFFSET('BDD PowerBI'!$A$1,MATCH(Consommation!$A45&amp;"\\"&amp;TEXT(DATE(YEAR(G$1)-1,MONTH(G$1),1),"JJMMAA"),CleU,0),10),0)&lt;0,0,IFERROR(OFFSET('BDD PowerBI'!$A$1,MATCH(Consommation!$A45&amp;"\\"&amp;TEXT(Consommation!G$1,"JJMMAA"),CleU,0),10),0)-IFERROR(OFFSET('BDD PowerBI'!$A$1,MATCH(Consommation!$A45&amp;"\\"&amp;TEXT(DATE(YEAR(G$1)-1,MONTH(G$1),1),"JJMMAA"),CleU,0),10),0))</f>
        <v>0</v>
      </c>
      <c r="H45">
        <f ca="1">IF(IFERROR(OFFSET('BDD PowerBI'!$A$1,MATCH(Consommation!$A45&amp;"\\"&amp;TEXT(Consommation!H$1,"JJMMAA"),CleU,0),10),0)-IFERROR(OFFSET('BDD PowerBI'!$A$1,MATCH(Consommation!$A45&amp;"\\"&amp;TEXT(DATE(YEAR(H$1)-1,MONTH(H$1),1),"JJMMAA"),CleU,0),10),0)&lt;0,0,IFERROR(OFFSET('BDD PowerBI'!$A$1,MATCH(Consommation!$A45&amp;"\\"&amp;TEXT(Consommation!H$1,"JJMMAA"),CleU,0),10),0)-IFERROR(OFFSET('BDD PowerBI'!$A$1,MATCH(Consommation!$A45&amp;"\\"&amp;TEXT(DATE(YEAR(H$1)-1,MONTH(H$1),1),"JJMMAA"),CleU,0),10),0))</f>
        <v>0</v>
      </c>
      <c r="I45">
        <f ca="1">IF(IFERROR(OFFSET('BDD PowerBI'!$A$1,MATCH(Consommation!$A45&amp;"\\"&amp;TEXT(Consommation!I$1,"JJMMAA"),CleU,0),10),0)-IFERROR(OFFSET('BDD PowerBI'!$A$1,MATCH(Consommation!$A45&amp;"\\"&amp;TEXT(DATE(YEAR(I$1)-1,MONTH(I$1),1),"JJMMAA"),CleU,0),10),0)&lt;0,0,IFERROR(OFFSET('BDD PowerBI'!$A$1,MATCH(Consommation!$A45&amp;"\\"&amp;TEXT(Consommation!I$1,"JJMMAA"),CleU,0),10),0)-IFERROR(OFFSET('BDD PowerBI'!$A$1,MATCH(Consommation!$A45&amp;"\\"&amp;TEXT(DATE(YEAR(I$1)-1,MONTH(I$1),1),"JJMMAA"),CleU,0),10),0))</f>
        <v>0</v>
      </c>
      <c r="J45">
        <f ca="1">IF(IFERROR(OFFSET('BDD PowerBI'!$A$1,MATCH(Consommation!$A45&amp;"\\"&amp;TEXT(Consommation!J$1,"JJMMAA"),CleU,0),10),0)-IFERROR(OFFSET('BDD PowerBI'!$A$1,MATCH(Consommation!$A45&amp;"\\"&amp;TEXT(DATE(YEAR(J$1)-1,MONTH(J$1),1),"JJMMAA"),CleU,0),10),0)&lt;0,0,IFERROR(OFFSET('BDD PowerBI'!$A$1,MATCH(Consommation!$A45&amp;"\\"&amp;TEXT(Consommation!J$1,"JJMMAA"),CleU,0),10),0)-IFERROR(OFFSET('BDD PowerBI'!$A$1,MATCH(Consommation!$A45&amp;"\\"&amp;TEXT(DATE(YEAR(J$1)-1,MONTH(J$1),1),"JJMMAA"),CleU,0),10),0))</f>
        <v>0</v>
      </c>
      <c r="K45">
        <f ca="1">IF(IFERROR(OFFSET('BDD PowerBI'!$A$1,MATCH(Consommation!$A45&amp;"\\"&amp;TEXT(Consommation!K$1,"JJMMAA"),CleU,0),10),0)-IFERROR(OFFSET('BDD PowerBI'!$A$1,MATCH(Consommation!$A45&amp;"\\"&amp;TEXT(DATE(YEAR(K$1)-1,MONTH(K$1),1),"JJMMAA"),CleU,0),10),0)&lt;0,0,IFERROR(OFFSET('BDD PowerBI'!$A$1,MATCH(Consommation!$A45&amp;"\\"&amp;TEXT(Consommation!K$1,"JJMMAA"),CleU,0),10),0)-IFERROR(OFFSET('BDD PowerBI'!$A$1,MATCH(Consommation!$A45&amp;"\\"&amp;TEXT(DATE(YEAR(K$1)-1,MONTH(K$1),1),"JJMMAA"),CleU,0),10),0))</f>
        <v>0</v>
      </c>
      <c r="L45">
        <f ca="1">IF(IFERROR(OFFSET('BDD PowerBI'!$A$1,MATCH(Consommation!$A45&amp;"\\"&amp;TEXT(Consommation!L$1,"JJMMAA"),CleU,0),10),0)-IFERROR(OFFSET('BDD PowerBI'!$A$1,MATCH(Consommation!$A45&amp;"\\"&amp;TEXT(DATE(YEAR(L$1)-1,MONTH(L$1),1),"JJMMAA"),CleU,0),10),0)&lt;0,0,IFERROR(OFFSET('BDD PowerBI'!$A$1,MATCH(Consommation!$A45&amp;"\\"&amp;TEXT(Consommation!L$1,"JJMMAA"),CleU,0),10),0)-IFERROR(OFFSET('BDD PowerBI'!$A$1,MATCH(Consommation!$A45&amp;"\\"&amp;TEXT(DATE(YEAR(L$1)-1,MONTH(L$1),1),"JJMMAA"),CleU,0),10),0))</f>
        <v>0</v>
      </c>
      <c r="M45">
        <f ca="1">IF(IFERROR(OFFSET('BDD PowerBI'!$A$1,MATCH(Consommation!$A45&amp;"\\"&amp;TEXT(Consommation!M$1,"JJMMAA"),CleU,0),10),0)-IFERROR(OFFSET('BDD PowerBI'!$A$1,MATCH(Consommation!$A45&amp;"\\"&amp;TEXT(DATE(YEAR(M$1)-1,MONTH(M$1),1),"JJMMAA"),CleU,0),10),0)&lt;0,0,IFERROR(OFFSET('BDD PowerBI'!$A$1,MATCH(Consommation!$A45&amp;"\\"&amp;TEXT(Consommation!M$1,"JJMMAA"),CleU,0),10),0)-IFERROR(OFFSET('BDD PowerBI'!$A$1,MATCH(Consommation!$A45&amp;"\\"&amp;TEXT(DATE(YEAR(M$1)-1,MONTH(M$1),1),"JJMMAA"),CleU,0),10),0))</f>
        <v>4482.8</v>
      </c>
      <c r="N45">
        <f ca="1">IF(IFERROR(OFFSET('BDD PowerBI'!$A$1,MATCH(Consommation!$A45&amp;"\\"&amp;TEXT(Consommation!N$1,"JJMMAA"),CleU,0),10),0)-IFERROR(OFFSET('BDD PowerBI'!$A$1,MATCH(Consommation!$A45&amp;"\\"&amp;TEXT(DATE(YEAR(N$1)-1,MONTH(N$1),1),"JJMMAA"),CleU,0),10),0)&lt;0,0,IFERROR(OFFSET('BDD PowerBI'!$A$1,MATCH(Consommation!$A45&amp;"\\"&amp;TEXT(Consommation!N$1,"JJMMAA"),CleU,0),10),0)-IFERROR(OFFSET('BDD PowerBI'!$A$1,MATCH(Consommation!$A45&amp;"\\"&amp;TEXT(DATE(YEAR(N$1)-1,MONTH(N$1),1),"JJMMAA"),CleU,0),10),0))</f>
        <v>5078.7</v>
      </c>
      <c r="O45">
        <f ca="1">IF(IFERROR(OFFSET('BDD PowerBI'!$A$1,MATCH(Consommation!$A45&amp;"\\"&amp;TEXT(Consommation!O$1,"JJMMAA"),CleU,0),10),0)-IFERROR(OFFSET('BDD PowerBI'!$A$1,MATCH(Consommation!$A45&amp;"\\"&amp;TEXT(DATE(YEAR(O$1)-1,MONTH(O$1),1),"JJMMAA"),CleU,0),10),0)&lt;0,0,IFERROR(OFFSET('BDD PowerBI'!$A$1,MATCH(Consommation!$A45&amp;"\\"&amp;TEXT(Consommation!O$1,"JJMMAA"),CleU,0),10),0)-IFERROR(OFFSET('BDD PowerBI'!$A$1,MATCH(Consommation!$A45&amp;"\\"&amp;TEXT(DATE(YEAR(O$1)-1,MONTH(O$1),1),"JJMMAA"),CleU,0),10),0))</f>
        <v>5628.1</v>
      </c>
      <c r="P45">
        <f ca="1">IF(IFERROR(OFFSET('BDD PowerBI'!$A$1,MATCH(Consommation!$A45&amp;"\\"&amp;TEXT(Consommation!P$1,"JJMMAA"),CleU,0),10),0)-IFERROR(OFFSET('BDD PowerBI'!$A$1,MATCH(Consommation!$A45&amp;"\\"&amp;TEXT(DATE(YEAR(P$1)-1,MONTH(P$1),1),"JJMMAA"),CleU,0),10),0)&lt;0,0,IFERROR(OFFSET('BDD PowerBI'!$A$1,MATCH(Consommation!$A45&amp;"\\"&amp;TEXT(Consommation!P$1,"JJMMAA"),CleU,0),10),0)-IFERROR(OFFSET('BDD PowerBI'!$A$1,MATCH(Consommation!$A45&amp;"\\"&amp;TEXT(DATE(YEAR(P$1)-1,MONTH(P$1),1),"JJMMAA"),CleU,0),10),0))</f>
        <v>6258.6</v>
      </c>
      <c r="Q45">
        <f ca="1">IF(IFERROR(OFFSET('BDD PowerBI'!$A$1,MATCH(Consommation!$A45&amp;"\\"&amp;TEXT(Consommation!Q$1,"JJMMAA"),CleU,0),10),0)-IFERROR(OFFSET('BDD PowerBI'!$A$1,MATCH(Consommation!$A45&amp;"\\"&amp;TEXT(DATE(YEAR(Q$1)-1,MONTH(Q$1),1),"JJMMAA"),CleU,0),10),0)&lt;0,0,IFERROR(OFFSET('BDD PowerBI'!$A$1,MATCH(Consommation!$A45&amp;"\\"&amp;TEXT(Consommation!Q$1,"JJMMAA"),CleU,0),10),0)-IFERROR(OFFSET('BDD PowerBI'!$A$1,MATCH(Consommation!$A45&amp;"\\"&amp;TEXT(DATE(YEAR(Q$1)-1,MONTH(Q$1),1),"JJMMAA"),CleU,0),10),0))</f>
        <v>6764</v>
      </c>
      <c r="R45">
        <f ca="1">IF(IFERROR(OFFSET('BDD PowerBI'!$A$1,MATCH(Consommation!$A45&amp;"\\"&amp;TEXT(Consommation!R$1,"JJMMAA"),CleU,0),10),0)-IFERROR(OFFSET('BDD PowerBI'!$A$1,MATCH(Consommation!$A45&amp;"\\"&amp;TEXT(DATE(YEAR(R$1)-1,MONTH(R$1),1),"JJMMAA"),CleU,0),10),0)&lt;0,0,IFERROR(OFFSET('BDD PowerBI'!$A$1,MATCH(Consommation!$A45&amp;"\\"&amp;TEXT(Consommation!R$1,"JJMMAA"),CleU,0),10),0)-IFERROR(OFFSET('BDD PowerBI'!$A$1,MATCH(Consommation!$A45&amp;"\\"&amp;TEXT(DATE(YEAR(R$1)-1,MONTH(R$1),1),"JJMMAA"),CleU,0),10),0))</f>
        <v>7304</v>
      </c>
      <c r="S45">
        <f ca="1">IF(IFERROR(OFFSET('BDD PowerBI'!$A$1,MATCH(Consommation!$A45&amp;"\\"&amp;TEXT(Consommation!S$1,"JJMMAA"),CleU,0),10),0)-IFERROR(OFFSET('BDD PowerBI'!$A$1,MATCH(Consommation!$A45&amp;"\\"&amp;TEXT(DATE(YEAR(S$1)-1,MONTH(S$1),1),"JJMMAA"),CleU,0),10),0)&lt;0,0,IFERROR(OFFSET('BDD PowerBI'!$A$1,MATCH(Consommation!$A45&amp;"\\"&amp;TEXT(Consommation!S$1,"JJMMAA"),CleU,0),10),0)-IFERROR(OFFSET('BDD PowerBI'!$A$1,MATCH(Consommation!$A45&amp;"\\"&amp;TEXT(DATE(YEAR(S$1)-1,MONTH(S$1),1),"JJMMAA"),CleU,0),10),0))</f>
        <v>7909</v>
      </c>
      <c r="T45">
        <f ca="1">IF(IFERROR(OFFSET('BDD PowerBI'!$A$1,MATCH(Consommation!$A45&amp;"\\"&amp;TEXT(Consommation!T$1,"JJMMAA"),CleU,0),10),0)-IFERROR(OFFSET('BDD PowerBI'!$A$1,MATCH(Consommation!$A45&amp;"\\"&amp;TEXT(DATE(YEAR(T$1)-1,MONTH(T$1),1),"JJMMAA"),CleU,0),10),0)&lt;0,0,IFERROR(OFFSET('BDD PowerBI'!$A$1,MATCH(Consommation!$A45&amp;"\\"&amp;TEXT(Consommation!T$1,"JJMMAA"),CleU,0),10),0)-IFERROR(OFFSET('BDD PowerBI'!$A$1,MATCH(Consommation!$A45&amp;"\\"&amp;TEXT(DATE(YEAR(T$1)-1,MONTH(T$1),1),"JJMMAA"),CleU,0),10),0))</f>
        <v>8449.6</v>
      </c>
      <c r="U45">
        <f ca="1">IF(IFERROR(OFFSET('BDD PowerBI'!$A$1,MATCH(Consommation!$A45&amp;"\\"&amp;TEXT(Consommation!U$1,"JJMMAA"),CleU,0),10),0)-IFERROR(OFFSET('BDD PowerBI'!$A$1,MATCH(Consommation!$A45&amp;"\\"&amp;TEXT(DATE(YEAR(U$1)-1,MONTH(U$1),1),"JJMMAA"),CleU,0),10),0)&lt;0,0,IFERROR(OFFSET('BDD PowerBI'!$A$1,MATCH(Consommation!$A45&amp;"\\"&amp;TEXT(Consommation!U$1,"JJMMAA"),CleU,0),10),0)-IFERROR(OFFSET('BDD PowerBI'!$A$1,MATCH(Consommation!$A45&amp;"\\"&amp;TEXT(DATE(YEAR(U$1)-1,MONTH(U$1),1),"JJMMAA"),CleU,0),10),0))</f>
        <v>9002.2999999999993</v>
      </c>
      <c r="V45">
        <f ca="1">IF(IFERROR(OFFSET('BDD PowerBI'!$A$1,MATCH(Consommation!$A45&amp;"\\"&amp;TEXT(Consommation!V$1,"JJMMAA"),CleU,0),10),0)-IFERROR(OFFSET('BDD PowerBI'!$A$1,MATCH(Consommation!$A45&amp;"\\"&amp;TEXT(DATE(YEAR(V$1)-1,MONTH(V$1),1),"JJMMAA"),CleU,0),10),0)&lt;0,0,IFERROR(OFFSET('BDD PowerBI'!$A$1,MATCH(Consommation!$A45&amp;"\\"&amp;TEXT(Consommation!V$1,"JJMMAA"),CleU,0),10),0)-IFERROR(OFFSET('BDD PowerBI'!$A$1,MATCH(Consommation!$A45&amp;"\\"&amp;TEXT(DATE(YEAR(V$1)-1,MONTH(V$1),1),"JJMMAA"),CleU,0),10),0))</f>
        <v>9532</v>
      </c>
      <c r="W45">
        <f ca="1">IF(IFERROR(OFFSET('BDD PowerBI'!$A$1,MATCH(Consommation!$A45&amp;"\\"&amp;TEXT(Consommation!W$1,"JJMMAA"),CleU,0),10),0)-IFERROR(OFFSET('BDD PowerBI'!$A$1,MATCH(Consommation!$A45&amp;"\\"&amp;TEXT(DATE(YEAR(W$1)-1,MONTH(W$1),1),"JJMMAA"),CleU,0),10),0)&lt;0,0,IFERROR(OFFSET('BDD PowerBI'!$A$1,MATCH(Consommation!$A45&amp;"\\"&amp;TEXT(Consommation!W$1,"JJMMAA"),CleU,0),10),0)-IFERROR(OFFSET('BDD PowerBI'!$A$1,MATCH(Consommation!$A45&amp;"\\"&amp;TEXT(DATE(YEAR(W$1)-1,MONTH(W$1),1),"JJMMAA"),CleU,0),10),0))</f>
        <v>10117.9</v>
      </c>
      <c r="X45">
        <f ca="1">IF(IFERROR(OFFSET('BDD PowerBI'!$A$1,MATCH(Consommation!$A45&amp;"\\"&amp;TEXT(Consommation!X$1,"JJMMAA"),CleU,0),10),0)-IFERROR(OFFSET('BDD PowerBI'!$A$1,MATCH(Consommation!$A45&amp;"\\"&amp;TEXT(DATE(YEAR(X$1)-1,MONTH(X$1),1),"JJMMAA"),CleU,0),10),0)&lt;0,0,IFERROR(OFFSET('BDD PowerBI'!$A$1,MATCH(Consommation!$A45&amp;"\\"&amp;TEXT(Consommation!X$1,"JJMMAA"),CleU,0),10),0)-IFERROR(OFFSET('BDD PowerBI'!$A$1,MATCH(Consommation!$A45&amp;"\\"&amp;TEXT(DATE(YEAR(X$1)-1,MONTH(X$1),1),"JJMMAA"),CleU,0),10),0))</f>
        <v>0</v>
      </c>
      <c r="Y45">
        <f ca="1">IF(IFERROR(OFFSET('BDD PowerBI'!$A$1,MATCH(Consommation!$A45&amp;"\\"&amp;TEXT(Consommation!Y$1,"JJMMAA"),CleU,0),10),0)-IFERROR(OFFSET('BDD PowerBI'!$A$1,MATCH(Consommation!$A45&amp;"\\"&amp;TEXT(DATE(YEAR(Y$1)-1,MONTH(Y$1),1),"JJMMAA"),CleU,0),10),0)&lt;0,0,IFERROR(OFFSET('BDD PowerBI'!$A$1,MATCH(Consommation!$A45&amp;"\\"&amp;TEXT(Consommation!Y$1,"JJMMAA"),CleU,0),10),0)-IFERROR(OFFSET('BDD PowerBI'!$A$1,MATCH(Consommation!$A45&amp;"\\"&amp;TEXT(DATE(YEAR(Y$1)-1,MONTH(Y$1),1),"JJMMAA"),CleU,0),10),0))</f>
        <v>0</v>
      </c>
      <c r="Z45">
        <f ca="1">IF(IFERROR(OFFSET('BDD PowerBI'!$A$1,MATCH(Consommation!$A45&amp;"\\"&amp;TEXT(Consommation!Z$1,"JJMMAA"),CleU,0),10),0)-IFERROR(OFFSET('BDD PowerBI'!$A$1,MATCH(Consommation!$A45&amp;"\\"&amp;TEXT(DATE(YEAR(Z$1)-1,MONTH(Z$1),1),"JJMMAA"),CleU,0),10),0)&lt;0,0,IFERROR(OFFSET('BDD PowerBI'!$A$1,MATCH(Consommation!$A45&amp;"\\"&amp;TEXT(Consommation!Z$1,"JJMMAA"),CleU,0),10),0)-IFERROR(OFFSET('BDD PowerBI'!$A$1,MATCH(Consommation!$A45&amp;"\\"&amp;TEXT(DATE(YEAR(Z$1)-1,MONTH(Z$1),1),"JJMMAA"),CleU,0),10),0))</f>
        <v>0</v>
      </c>
      <c r="AA45">
        <f ca="1">IF(IFERROR(OFFSET('BDD PowerBI'!$A$1,MATCH(Consommation!$A45&amp;"\\"&amp;TEXT(Consommation!AA$1,"JJMMAA"),CleU,0),10),0)-IFERROR(OFFSET('BDD PowerBI'!$A$1,MATCH(Consommation!$A45&amp;"\\"&amp;TEXT(DATE(YEAR(AA$1)-1,MONTH(AA$1),1),"JJMMAA"),CleU,0),10),0)&lt;0,0,IFERROR(OFFSET('BDD PowerBI'!$A$1,MATCH(Consommation!$A45&amp;"\\"&amp;TEXT(Consommation!AA$1,"JJMMAA"),CleU,0),10),0)-IFERROR(OFFSET('BDD PowerBI'!$A$1,MATCH(Consommation!$A45&amp;"\\"&amp;TEXT(DATE(YEAR(AA$1)-1,MONTH(AA$1),1),"JJMMAA"),CleU,0),10),0))</f>
        <v>0</v>
      </c>
      <c r="AB45">
        <f ca="1">IF(IFERROR(OFFSET('BDD PowerBI'!$A$1,MATCH(Consommation!$A45&amp;"\\"&amp;TEXT(Consommation!AB$1,"JJMMAA"),CleU,0),10),0)-IFERROR(OFFSET('BDD PowerBI'!$A$1,MATCH(Consommation!$A45&amp;"\\"&amp;TEXT(DATE(YEAR(AB$1)-1,MONTH(AB$1),1),"JJMMAA"),CleU,0),10),0)&lt;0,0,IFERROR(OFFSET('BDD PowerBI'!$A$1,MATCH(Consommation!$A45&amp;"\\"&amp;TEXT(Consommation!AB$1,"JJMMAA"),CleU,0),10),0)-IFERROR(OFFSET('BDD PowerBI'!$A$1,MATCH(Consommation!$A45&amp;"\\"&amp;TEXT(DATE(YEAR(AB$1)-1,MONTH(AB$1),1),"JJMMAA"),CleU,0),10),0))</f>
        <v>0</v>
      </c>
      <c r="AC45">
        <f ca="1">IF(IFERROR(OFFSET('BDD PowerBI'!$A$1,MATCH(Consommation!$A45&amp;"\\"&amp;TEXT(Consommation!AC$1,"JJMMAA"),CleU,0),10),0)-IFERROR(OFFSET('BDD PowerBI'!$A$1,MATCH(Consommation!$A45&amp;"\\"&amp;TEXT(DATE(YEAR(AC$1)-1,MONTH(AC$1),1),"JJMMAA"),CleU,0),10),0)&lt;0,0,IFERROR(OFFSET('BDD PowerBI'!$A$1,MATCH(Consommation!$A45&amp;"\\"&amp;TEXT(Consommation!AC$1,"JJMMAA"),CleU,0),10),0)-IFERROR(OFFSET('BDD PowerBI'!$A$1,MATCH(Consommation!$A45&amp;"\\"&amp;TEXT(DATE(YEAR(AC$1)-1,MONTH(AC$1),1),"JJMMAA"),CleU,0),10),0))</f>
        <v>0</v>
      </c>
      <c r="AD45">
        <f ca="1">IF(IFERROR(OFFSET('BDD PowerBI'!$A$1,MATCH(Consommation!$A45&amp;"\\"&amp;TEXT(Consommation!AD$1,"JJMMAA"),CleU,0),10),0)-IFERROR(OFFSET('BDD PowerBI'!$A$1,MATCH(Consommation!$A45&amp;"\\"&amp;TEXT(DATE(YEAR(AD$1)-1,MONTH(AD$1),1),"JJMMAA"),CleU,0),10),0)&lt;0,0,IFERROR(OFFSET('BDD PowerBI'!$A$1,MATCH(Consommation!$A45&amp;"\\"&amp;TEXT(Consommation!AD$1,"JJMMAA"),CleU,0),10),0)-IFERROR(OFFSET('BDD PowerBI'!$A$1,MATCH(Consommation!$A45&amp;"\\"&amp;TEXT(DATE(YEAR(AD$1)-1,MONTH(AD$1),1),"JJMMAA"),CleU,0),10),0))</f>
        <v>0</v>
      </c>
      <c r="AE45">
        <f ca="1">IF(IFERROR(OFFSET('BDD PowerBI'!$A$1,MATCH(Consommation!$A45&amp;"\\"&amp;TEXT(Consommation!AE$1,"JJMMAA"),CleU,0),10),0)-IFERROR(OFFSET('BDD PowerBI'!$A$1,MATCH(Consommation!$A45&amp;"\\"&amp;TEXT(DATE(YEAR(AE$1)-1,MONTH(AE$1),1),"JJMMAA"),CleU,0),10),0)&lt;0,0,IFERROR(OFFSET('BDD PowerBI'!$A$1,MATCH(Consommation!$A45&amp;"\\"&amp;TEXT(Consommation!AE$1,"JJMMAA"),CleU,0),10),0)-IFERROR(OFFSET('BDD PowerBI'!$A$1,MATCH(Consommation!$A45&amp;"\\"&amp;TEXT(DATE(YEAR(AE$1)-1,MONTH(AE$1),1),"JJMMAA"),CleU,0),10),0))</f>
        <v>0</v>
      </c>
    </row>
    <row r="46" spans="1:31" x14ac:dyDescent="0.25">
      <c r="A46" t="s">
        <v>177</v>
      </c>
      <c r="B46">
        <f ca="1">IF(IFERROR(OFFSET('BDD PowerBI'!$A$1,MATCH(Consommation!$A46&amp;"\\"&amp;TEXT(Consommation!B$1,"JJMMAA"),CleU,0),10),0)-IFERROR(OFFSET('BDD PowerBI'!$A$1,MATCH(Consommation!$A46&amp;"\\"&amp;TEXT(DATE(YEAR(B$1)-1,MONTH(B$1),1),"JJMMAA"),CleU,0),10),0)&lt;0,0,IFERROR(OFFSET('BDD PowerBI'!$A$1,MATCH(Consommation!$A46&amp;"\\"&amp;TEXT(Consommation!B$1,"JJMMAA"),CleU,0),10),0)-IFERROR(OFFSET('BDD PowerBI'!$A$1,MATCH(Consommation!$A46&amp;"\\"&amp;TEXT(DATE(YEAR(B$1)-1,MONTH(B$1),1),"JJMMAA"),CleU,0),10),0))</f>
        <v>0</v>
      </c>
      <c r="C46">
        <f ca="1">IF(IFERROR(OFFSET('BDD PowerBI'!$A$1,MATCH(Consommation!$A46&amp;"\\"&amp;TEXT(Consommation!C$1,"JJMMAA"),CleU,0),10),0)-IFERROR(OFFSET('BDD PowerBI'!$A$1,MATCH(Consommation!$A46&amp;"\\"&amp;TEXT(DATE(YEAR(C$1)-1,MONTH(C$1),1),"JJMMAA"),CleU,0),10),0)&lt;0,0,IFERROR(OFFSET('BDD PowerBI'!$A$1,MATCH(Consommation!$A46&amp;"\\"&amp;TEXT(Consommation!C$1,"JJMMAA"),CleU,0),10),0)-IFERROR(OFFSET('BDD PowerBI'!$A$1,MATCH(Consommation!$A46&amp;"\\"&amp;TEXT(DATE(YEAR(C$1)-1,MONTH(C$1),1),"JJMMAA"),CleU,0),10),0))</f>
        <v>0</v>
      </c>
      <c r="D46">
        <f ca="1">IF(IFERROR(OFFSET('BDD PowerBI'!$A$1,MATCH(Consommation!$A46&amp;"\\"&amp;TEXT(Consommation!D$1,"JJMMAA"),CleU,0),10),0)-IFERROR(OFFSET('BDD PowerBI'!$A$1,MATCH(Consommation!$A46&amp;"\\"&amp;TEXT(DATE(YEAR(D$1)-1,MONTH(D$1),1),"JJMMAA"),CleU,0),10),0)&lt;0,0,IFERROR(OFFSET('BDD PowerBI'!$A$1,MATCH(Consommation!$A46&amp;"\\"&amp;TEXT(Consommation!D$1,"JJMMAA"),CleU,0),10),0)-IFERROR(OFFSET('BDD PowerBI'!$A$1,MATCH(Consommation!$A46&amp;"\\"&amp;TEXT(DATE(YEAR(D$1)-1,MONTH(D$1),1),"JJMMAA"),CleU,0),10),0))</f>
        <v>0</v>
      </c>
      <c r="E46">
        <f ca="1">IF(IFERROR(OFFSET('BDD PowerBI'!$A$1,MATCH(Consommation!$A46&amp;"\\"&amp;TEXT(Consommation!E$1,"JJMMAA"),CleU,0),10),0)-IFERROR(OFFSET('BDD PowerBI'!$A$1,MATCH(Consommation!$A46&amp;"\\"&amp;TEXT(DATE(YEAR(E$1)-1,MONTH(E$1),1),"JJMMAA"),CleU,0),10),0)&lt;0,0,IFERROR(OFFSET('BDD PowerBI'!$A$1,MATCH(Consommation!$A46&amp;"\\"&amp;TEXT(Consommation!E$1,"JJMMAA"),CleU,0),10),0)-IFERROR(OFFSET('BDD PowerBI'!$A$1,MATCH(Consommation!$A46&amp;"\\"&amp;TEXT(DATE(YEAR(E$1)-1,MONTH(E$1),1),"JJMMAA"),CleU,0),10),0))</f>
        <v>0</v>
      </c>
      <c r="F46">
        <f ca="1">IF(IFERROR(OFFSET('BDD PowerBI'!$A$1,MATCH(Consommation!$A46&amp;"\\"&amp;TEXT(Consommation!F$1,"JJMMAA"),CleU,0),10),0)-IFERROR(OFFSET('BDD PowerBI'!$A$1,MATCH(Consommation!$A46&amp;"\\"&amp;TEXT(DATE(YEAR(F$1)-1,MONTH(F$1),1),"JJMMAA"),CleU,0),10),0)&lt;0,0,IFERROR(OFFSET('BDD PowerBI'!$A$1,MATCH(Consommation!$A46&amp;"\\"&amp;TEXT(Consommation!F$1,"JJMMAA"),CleU,0),10),0)-IFERROR(OFFSET('BDD PowerBI'!$A$1,MATCH(Consommation!$A46&amp;"\\"&amp;TEXT(DATE(YEAR(F$1)-1,MONTH(F$1),1),"JJMMAA"),CleU,0),10),0))</f>
        <v>0</v>
      </c>
      <c r="G46">
        <f ca="1">IF(IFERROR(OFFSET('BDD PowerBI'!$A$1,MATCH(Consommation!$A46&amp;"\\"&amp;TEXT(Consommation!G$1,"JJMMAA"),CleU,0),10),0)-IFERROR(OFFSET('BDD PowerBI'!$A$1,MATCH(Consommation!$A46&amp;"\\"&amp;TEXT(DATE(YEAR(G$1)-1,MONTH(G$1),1),"JJMMAA"),CleU,0),10),0)&lt;0,0,IFERROR(OFFSET('BDD PowerBI'!$A$1,MATCH(Consommation!$A46&amp;"\\"&amp;TEXT(Consommation!G$1,"JJMMAA"),CleU,0),10),0)-IFERROR(OFFSET('BDD PowerBI'!$A$1,MATCH(Consommation!$A46&amp;"\\"&amp;TEXT(DATE(YEAR(G$1)-1,MONTH(G$1),1),"JJMMAA"),CleU,0),10),0))</f>
        <v>0</v>
      </c>
      <c r="H46">
        <f ca="1">IF(IFERROR(OFFSET('BDD PowerBI'!$A$1,MATCH(Consommation!$A46&amp;"\\"&amp;TEXT(Consommation!H$1,"JJMMAA"),CleU,0),10),0)-IFERROR(OFFSET('BDD PowerBI'!$A$1,MATCH(Consommation!$A46&amp;"\\"&amp;TEXT(DATE(YEAR(H$1)-1,MONTH(H$1),1),"JJMMAA"),CleU,0),10),0)&lt;0,0,IFERROR(OFFSET('BDD PowerBI'!$A$1,MATCH(Consommation!$A46&amp;"\\"&amp;TEXT(Consommation!H$1,"JJMMAA"),CleU,0),10),0)-IFERROR(OFFSET('BDD PowerBI'!$A$1,MATCH(Consommation!$A46&amp;"\\"&amp;TEXT(DATE(YEAR(H$1)-1,MONTH(H$1),1),"JJMMAA"),CleU,0),10),0))</f>
        <v>0</v>
      </c>
      <c r="I46">
        <f ca="1">IF(IFERROR(OFFSET('BDD PowerBI'!$A$1,MATCH(Consommation!$A46&amp;"\\"&amp;TEXT(Consommation!I$1,"JJMMAA"),CleU,0),10),0)-IFERROR(OFFSET('BDD PowerBI'!$A$1,MATCH(Consommation!$A46&amp;"\\"&amp;TEXT(DATE(YEAR(I$1)-1,MONTH(I$1),1),"JJMMAA"),CleU,0),10),0)&lt;0,0,IFERROR(OFFSET('BDD PowerBI'!$A$1,MATCH(Consommation!$A46&amp;"\\"&amp;TEXT(Consommation!I$1,"JJMMAA"),CleU,0),10),0)-IFERROR(OFFSET('BDD PowerBI'!$A$1,MATCH(Consommation!$A46&amp;"\\"&amp;TEXT(DATE(YEAR(I$1)-1,MONTH(I$1),1),"JJMMAA"),CleU,0),10),0))</f>
        <v>0</v>
      </c>
      <c r="J46">
        <f ca="1">IF(IFERROR(OFFSET('BDD PowerBI'!$A$1,MATCH(Consommation!$A46&amp;"\\"&amp;TEXT(Consommation!J$1,"JJMMAA"),CleU,0),10),0)-IFERROR(OFFSET('BDD PowerBI'!$A$1,MATCH(Consommation!$A46&amp;"\\"&amp;TEXT(DATE(YEAR(J$1)-1,MONTH(J$1),1),"JJMMAA"),CleU,0),10),0)&lt;0,0,IFERROR(OFFSET('BDD PowerBI'!$A$1,MATCH(Consommation!$A46&amp;"\\"&amp;TEXT(Consommation!J$1,"JJMMAA"),CleU,0),10),0)-IFERROR(OFFSET('BDD PowerBI'!$A$1,MATCH(Consommation!$A46&amp;"\\"&amp;TEXT(DATE(YEAR(J$1)-1,MONTH(J$1),1),"JJMMAA"),CleU,0),10),0))</f>
        <v>0</v>
      </c>
      <c r="K46">
        <f ca="1">IF(IFERROR(OFFSET('BDD PowerBI'!$A$1,MATCH(Consommation!$A46&amp;"\\"&amp;TEXT(Consommation!K$1,"JJMMAA"),CleU,0),10),0)-IFERROR(OFFSET('BDD PowerBI'!$A$1,MATCH(Consommation!$A46&amp;"\\"&amp;TEXT(DATE(YEAR(K$1)-1,MONTH(K$1),1),"JJMMAA"),CleU,0),10),0)&lt;0,0,IFERROR(OFFSET('BDD PowerBI'!$A$1,MATCH(Consommation!$A46&amp;"\\"&amp;TEXT(Consommation!K$1,"JJMMAA"),CleU,0),10),0)-IFERROR(OFFSET('BDD PowerBI'!$A$1,MATCH(Consommation!$A46&amp;"\\"&amp;TEXT(DATE(YEAR(K$1)-1,MONTH(K$1),1),"JJMMAA"),CleU,0),10),0))</f>
        <v>0</v>
      </c>
      <c r="L46">
        <f ca="1">IF(IFERROR(OFFSET('BDD PowerBI'!$A$1,MATCH(Consommation!$A46&amp;"\\"&amp;TEXT(Consommation!L$1,"JJMMAA"),CleU,0),10),0)-IFERROR(OFFSET('BDD PowerBI'!$A$1,MATCH(Consommation!$A46&amp;"\\"&amp;TEXT(DATE(YEAR(L$1)-1,MONTH(L$1),1),"JJMMAA"),CleU,0),10),0)&lt;0,0,IFERROR(OFFSET('BDD PowerBI'!$A$1,MATCH(Consommation!$A46&amp;"\\"&amp;TEXT(Consommation!L$1,"JJMMAA"),CleU,0),10),0)-IFERROR(OFFSET('BDD PowerBI'!$A$1,MATCH(Consommation!$A46&amp;"\\"&amp;TEXT(DATE(YEAR(L$1)-1,MONTH(L$1),1),"JJMMAA"),CleU,0),10),0))</f>
        <v>0</v>
      </c>
      <c r="M46">
        <f ca="1">IF(IFERROR(OFFSET('BDD PowerBI'!$A$1,MATCH(Consommation!$A46&amp;"\\"&amp;TEXT(Consommation!M$1,"JJMMAA"),CleU,0),10),0)-IFERROR(OFFSET('BDD PowerBI'!$A$1,MATCH(Consommation!$A46&amp;"\\"&amp;TEXT(DATE(YEAR(M$1)-1,MONTH(M$1),1),"JJMMAA"),CleU,0),10),0)&lt;0,0,IFERROR(OFFSET('BDD PowerBI'!$A$1,MATCH(Consommation!$A46&amp;"\\"&amp;TEXT(Consommation!M$1,"JJMMAA"),CleU,0),10),0)-IFERROR(OFFSET('BDD PowerBI'!$A$1,MATCH(Consommation!$A46&amp;"\\"&amp;TEXT(DATE(YEAR(M$1)-1,MONTH(M$1),1),"JJMMAA"),CleU,0),10),0))</f>
        <v>129</v>
      </c>
      <c r="N46">
        <f ca="1">IF(IFERROR(OFFSET('BDD PowerBI'!$A$1,MATCH(Consommation!$A46&amp;"\\"&amp;TEXT(Consommation!N$1,"JJMMAA"),CleU,0),10),0)-IFERROR(OFFSET('BDD PowerBI'!$A$1,MATCH(Consommation!$A46&amp;"\\"&amp;TEXT(DATE(YEAR(N$1)-1,MONTH(N$1),1),"JJMMAA"),CleU,0),10),0)&lt;0,0,IFERROR(OFFSET('BDD PowerBI'!$A$1,MATCH(Consommation!$A46&amp;"\\"&amp;TEXT(Consommation!N$1,"JJMMAA"),CleU,0),10),0)-IFERROR(OFFSET('BDD PowerBI'!$A$1,MATCH(Consommation!$A46&amp;"\\"&amp;TEXT(DATE(YEAR(N$1)-1,MONTH(N$1),1),"JJMMAA"),CleU,0),10),0))</f>
        <v>156</v>
      </c>
      <c r="O46">
        <f ca="1">IF(IFERROR(OFFSET('BDD PowerBI'!$A$1,MATCH(Consommation!$A46&amp;"\\"&amp;TEXT(Consommation!O$1,"JJMMAA"),CleU,0),10),0)-IFERROR(OFFSET('BDD PowerBI'!$A$1,MATCH(Consommation!$A46&amp;"\\"&amp;TEXT(DATE(YEAR(O$1)-1,MONTH(O$1),1),"JJMMAA"),CleU,0),10),0)&lt;0,0,IFERROR(OFFSET('BDD PowerBI'!$A$1,MATCH(Consommation!$A46&amp;"\\"&amp;TEXT(Consommation!O$1,"JJMMAA"),CleU,0),10),0)-IFERROR(OFFSET('BDD PowerBI'!$A$1,MATCH(Consommation!$A46&amp;"\\"&amp;TEXT(DATE(YEAR(O$1)-1,MONTH(O$1),1),"JJMMAA"),CleU,0),10),0))</f>
        <v>184</v>
      </c>
      <c r="P46">
        <f ca="1">IF(IFERROR(OFFSET('BDD PowerBI'!$A$1,MATCH(Consommation!$A46&amp;"\\"&amp;TEXT(Consommation!P$1,"JJMMAA"),CleU,0),10),0)-IFERROR(OFFSET('BDD PowerBI'!$A$1,MATCH(Consommation!$A46&amp;"\\"&amp;TEXT(DATE(YEAR(P$1)-1,MONTH(P$1),1),"JJMMAA"),CleU,0),10),0)&lt;0,0,IFERROR(OFFSET('BDD PowerBI'!$A$1,MATCH(Consommation!$A46&amp;"\\"&amp;TEXT(Consommation!P$1,"JJMMAA"),CleU,0),10),0)-IFERROR(OFFSET('BDD PowerBI'!$A$1,MATCH(Consommation!$A46&amp;"\\"&amp;TEXT(DATE(YEAR(P$1)-1,MONTH(P$1),1),"JJMMAA"),CleU,0),10),0))</f>
        <v>223</v>
      </c>
      <c r="Q46">
        <f ca="1">IF(IFERROR(OFFSET('BDD PowerBI'!$A$1,MATCH(Consommation!$A46&amp;"\\"&amp;TEXT(Consommation!Q$1,"JJMMAA"),CleU,0),10),0)-IFERROR(OFFSET('BDD PowerBI'!$A$1,MATCH(Consommation!$A46&amp;"\\"&amp;TEXT(DATE(YEAR(Q$1)-1,MONTH(Q$1),1),"JJMMAA"),CleU,0),10),0)&lt;0,0,IFERROR(OFFSET('BDD PowerBI'!$A$1,MATCH(Consommation!$A46&amp;"\\"&amp;TEXT(Consommation!Q$1,"JJMMAA"),CleU,0),10),0)-IFERROR(OFFSET('BDD PowerBI'!$A$1,MATCH(Consommation!$A46&amp;"\\"&amp;TEXT(DATE(YEAR(Q$1)-1,MONTH(Q$1),1),"JJMMAA"),CleU,0),10),0))</f>
        <v>250</v>
      </c>
      <c r="R46">
        <f ca="1">IF(IFERROR(OFFSET('BDD PowerBI'!$A$1,MATCH(Consommation!$A46&amp;"\\"&amp;TEXT(Consommation!R$1,"JJMMAA"),CleU,0),10),0)-IFERROR(OFFSET('BDD PowerBI'!$A$1,MATCH(Consommation!$A46&amp;"\\"&amp;TEXT(DATE(YEAR(R$1)-1,MONTH(R$1),1),"JJMMAA"),CleU,0),10),0)&lt;0,0,IFERROR(OFFSET('BDD PowerBI'!$A$1,MATCH(Consommation!$A46&amp;"\\"&amp;TEXT(Consommation!R$1,"JJMMAA"),CleU,0),10),0)-IFERROR(OFFSET('BDD PowerBI'!$A$1,MATCH(Consommation!$A46&amp;"\\"&amp;TEXT(DATE(YEAR(R$1)-1,MONTH(R$1),1),"JJMMAA"),CleU,0),10),0))</f>
        <v>277</v>
      </c>
      <c r="S46">
        <f ca="1">IF(IFERROR(OFFSET('BDD PowerBI'!$A$1,MATCH(Consommation!$A46&amp;"\\"&amp;TEXT(Consommation!S$1,"JJMMAA"),CleU,0),10),0)-IFERROR(OFFSET('BDD PowerBI'!$A$1,MATCH(Consommation!$A46&amp;"\\"&amp;TEXT(DATE(YEAR(S$1)-1,MONTH(S$1),1),"JJMMAA"),CleU,0),10),0)&lt;0,0,IFERROR(OFFSET('BDD PowerBI'!$A$1,MATCH(Consommation!$A46&amp;"\\"&amp;TEXT(Consommation!S$1,"JJMMAA"),CleU,0),10),0)-IFERROR(OFFSET('BDD PowerBI'!$A$1,MATCH(Consommation!$A46&amp;"\\"&amp;TEXT(DATE(YEAR(S$1)-1,MONTH(S$1),1),"JJMMAA"),CleU,0),10),0))</f>
        <v>301</v>
      </c>
      <c r="T46">
        <f ca="1">IF(IFERROR(OFFSET('BDD PowerBI'!$A$1,MATCH(Consommation!$A46&amp;"\\"&amp;TEXT(Consommation!T$1,"JJMMAA"),CleU,0),10),0)-IFERROR(OFFSET('BDD PowerBI'!$A$1,MATCH(Consommation!$A46&amp;"\\"&amp;TEXT(DATE(YEAR(T$1)-1,MONTH(T$1),1),"JJMMAA"),CleU,0),10),0)&lt;0,0,IFERROR(OFFSET('BDD PowerBI'!$A$1,MATCH(Consommation!$A46&amp;"\\"&amp;TEXT(Consommation!T$1,"JJMMAA"),CleU,0),10),0)-IFERROR(OFFSET('BDD PowerBI'!$A$1,MATCH(Consommation!$A46&amp;"\\"&amp;TEXT(DATE(YEAR(T$1)-1,MONTH(T$1),1),"JJMMAA"),CleU,0),10),0))</f>
        <v>319</v>
      </c>
      <c r="U46">
        <f ca="1">IF(IFERROR(OFFSET('BDD PowerBI'!$A$1,MATCH(Consommation!$A46&amp;"\\"&amp;TEXT(Consommation!U$1,"JJMMAA"),CleU,0),10),0)-IFERROR(OFFSET('BDD PowerBI'!$A$1,MATCH(Consommation!$A46&amp;"\\"&amp;TEXT(DATE(YEAR(U$1)-1,MONTH(U$1),1),"JJMMAA"),CleU,0),10),0)&lt;0,0,IFERROR(OFFSET('BDD PowerBI'!$A$1,MATCH(Consommation!$A46&amp;"\\"&amp;TEXT(Consommation!U$1,"JJMMAA"),CleU,0),10),0)-IFERROR(OFFSET('BDD PowerBI'!$A$1,MATCH(Consommation!$A46&amp;"\\"&amp;TEXT(DATE(YEAR(U$1)-1,MONTH(U$1),1),"JJMMAA"),CleU,0),10),0))</f>
        <v>338</v>
      </c>
      <c r="V46">
        <f ca="1">IF(IFERROR(OFFSET('BDD PowerBI'!$A$1,MATCH(Consommation!$A46&amp;"\\"&amp;TEXT(Consommation!V$1,"JJMMAA"),CleU,0),10),0)-IFERROR(OFFSET('BDD PowerBI'!$A$1,MATCH(Consommation!$A46&amp;"\\"&amp;TEXT(DATE(YEAR(V$1)-1,MONTH(V$1),1),"JJMMAA"),CleU,0),10),0)&lt;0,0,IFERROR(OFFSET('BDD PowerBI'!$A$1,MATCH(Consommation!$A46&amp;"\\"&amp;TEXT(Consommation!V$1,"JJMMAA"),CleU,0),10),0)-IFERROR(OFFSET('BDD PowerBI'!$A$1,MATCH(Consommation!$A46&amp;"\\"&amp;TEXT(DATE(YEAR(V$1)-1,MONTH(V$1),1),"JJMMAA"),CleU,0),10),0))</f>
        <v>354</v>
      </c>
      <c r="W46">
        <f ca="1">IF(IFERROR(OFFSET('BDD PowerBI'!$A$1,MATCH(Consommation!$A46&amp;"\\"&amp;TEXT(Consommation!W$1,"JJMMAA"),CleU,0),10),0)-IFERROR(OFFSET('BDD PowerBI'!$A$1,MATCH(Consommation!$A46&amp;"\\"&amp;TEXT(DATE(YEAR(W$1)-1,MONTH(W$1),1),"JJMMAA"),CleU,0),10),0)&lt;0,0,IFERROR(OFFSET('BDD PowerBI'!$A$1,MATCH(Consommation!$A46&amp;"\\"&amp;TEXT(Consommation!W$1,"JJMMAA"),CleU,0),10),0)-IFERROR(OFFSET('BDD PowerBI'!$A$1,MATCH(Consommation!$A46&amp;"\\"&amp;TEXT(DATE(YEAR(W$1)-1,MONTH(W$1),1),"JJMMAA"),CleU,0),10),0))</f>
        <v>376</v>
      </c>
      <c r="X46">
        <f ca="1">IF(IFERROR(OFFSET('BDD PowerBI'!$A$1,MATCH(Consommation!$A46&amp;"\\"&amp;TEXT(Consommation!X$1,"JJMMAA"),CleU,0),10),0)-IFERROR(OFFSET('BDD PowerBI'!$A$1,MATCH(Consommation!$A46&amp;"\\"&amp;TEXT(DATE(YEAR(X$1)-1,MONTH(X$1),1),"JJMMAA"),CleU,0),10),0)&lt;0,0,IFERROR(OFFSET('BDD PowerBI'!$A$1,MATCH(Consommation!$A46&amp;"\\"&amp;TEXT(Consommation!X$1,"JJMMAA"),CleU,0),10),0)-IFERROR(OFFSET('BDD PowerBI'!$A$1,MATCH(Consommation!$A46&amp;"\\"&amp;TEXT(DATE(YEAR(X$1)-1,MONTH(X$1),1),"JJMMAA"),CleU,0),10),0))</f>
        <v>0</v>
      </c>
      <c r="Y46">
        <f ca="1">IF(IFERROR(OFFSET('BDD PowerBI'!$A$1,MATCH(Consommation!$A46&amp;"\\"&amp;TEXT(Consommation!Y$1,"JJMMAA"),CleU,0),10),0)-IFERROR(OFFSET('BDD PowerBI'!$A$1,MATCH(Consommation!$A46&amp;"\\"&amp;TEXT(DATE(YEAR(Y$1)-1,MONTH(Y$1),1),"JJMMAA"),CleU,0),10),0)&lt;0,0,IFERROR(OFFSET('BDD PowerBI'!$A$1,MATCH(Consommation!$A46&amp;"\\"&amp;TEXT(Consommation!Y$1,"JJMMAA"),CleU,0),10),0)-IFERROR(OFFSET('BDD PowerBI'!$A$1,MATCH(Consommation!$A46&amp;"\\"&amp;TEXT(DATE(YEAR(Y$1)-1,MONTH(Y$1),1),"JJMMAA"),CleU,0),10),0))</f>
        <v>0</v>
      </c>
      <c r="Z46">
        <f ca="1">IF(IFERROR(OFFSET('BDD PowerBI'!$A$1,MATCH(Consommation!$A46&amp;"\\"&amp;TEXT(Consommation!Z$1,"JJMMAA"),CleU,0),10),0)-IFERROR(OFFSET('BDD PowerBI'!$A$1,MATCH(Consommation!$A46&amp;"\\"&amp;TEXT(DATE(YEAR(Z$1)-1,MONTH(Z$1),1),"JJMMAA"),CleU,0),10),0)&lt;0,0,IFERROR(OFFSET('BDD PowerBI'!$A$1,MATCH(Consommation!$A46&amp;"\\"&amp;TEXT(Consommation!Z$1,"JJMMAA"),CleU,0),10),0)-IFERROR(OFFSET('BDD PowerBI'!$A$1,MATCH(Consommation!$A46&amp;"\\"&amp;TEXT(DATE(YEAR(Z$1)-1,MONTH(Z$1),1),"JJMMAA"),CleU,0),10),0))</f>
        <v>0</v>
      </c>
      <c r="AA46">
        <f ca="1">IF(IFERROR(OFFSET('BDD PowerBI'!$A$1,MATCH(Consommation!$A46&amp;"\\"&amp;TEXT(Consommation!AA$1,"JJMMAA"),CleU,0),10),0)-IFERROR(OFFSET('BDD PowerBI'!$A$1,MATCH(Consommation!$A46&amp;"\\"&amp;TEXT(DATE(YEAR(AA$1)-1,MONTH(AA$1),1),"JJMMAA"),CleU,0),10),0)&lt;0,0,IFERROR(OFFSET('BDD PowerBI'!$A$1,MATCH(Consommation!$A46&amp;"\\"&amp;TEXT(Consommation!AA$1,"JJMMAA"),CleU,0),10),0)-IFERROR(OFFSET('BDD PowerBI'!$A$1,MATCH(Consommation!$A46&amp;"\\"&amp;TEXT(DATE(YEAR(AA$1)-1,MONTH(AA$1),1),"JJMMAA"),CleU,0),10),0))</f>
        <v>0</v>
      </c>
      <c r="AB46">
        <f ca="1">IF(IFERROR(OFFSET('BDD PowerBI'!$A$1,MATCH(Consommation!$A46&amp;"\\"&amp;TEXT(Consommation!AB$1,"JJMMAA"),CleU,0),10),0)-IFERROR(OFFSET('BDD PowerBI'!$A$1,MATCH(Consommation!$A46&amp;"\\"&amp;TEXT(DATE(YEAR(AB$1)-1,MONTH(AB$1),1),"JJMMAA"),CleU,0),10),0)&lt;0,0,IFERROR(OFFSET('BDD PowerBI'!$A$1,MATCH(Consommation!$A46&amp;"\\"&amp;TEXT(Consommation!AB$1,"JJMMAA"),CleU,0),10),0)-IFERROR(OFFSET('BDD PowerBI'!$A$1,MATCH(Consommation!$A46&amp;"\\"&amp;TEXT(DATE(YEAR(AB$1)-1,MONTH(AB$1),1),"JJMMAA"),CleU,0),10),0))</f>
        <v>0</v>
      </c>
      <c r="AC46">
        <f ca="1">IF(IFERROR(OFFSET('BDD PowerBI'!$A$1,MATCH(Consommation!$A46&amp;"\\"&amp;TEXT(Consommation!AC$1,"JJMMAA"),CleU,0),10),0)-IFERROR(OFFSET('BDD PowerBI'!$A$1,MATCH(Consommation!$A46&amp;"\\"&amp;TEXT(DATE(YEAR(AC$1)-1,MONTH(AC$1),1),"JJMMAA"),CleU,0),10),0)&lt;0,0,IFERROR(OFFSET('BDD PowerBI'!$A$1,MATCH(Consommation!$A46&amp;"\\"&amp;TEXT(Consommation!AC$1,"JJMMAA"),CleU,0),10),0)-IFERROR(OFFSET('BDD PowerBI'!$A$1,MATCH(Consommation!$A46&amp;"\\"&amp;TEXT(DATE(YEAR(AC$1)-1,MONTH(AC$1),1),"JJMMAA"),CleU,0),10),0))</f>
        <v>0</v>
      </c>
      <c r="AD46">
        <f ca="1">IF(IFERROR(OFFSET('BDD PowerBI'!$A$1,MATCH(Consommation!$A46&amp;"\\"&amp;TEXT(Consommation!AD$1,"JJMMAA"),CleU,0),10),0)-IFERROR(OFFSET('BDD PowerBI'!$A$1,MATCH(Consommation!$A46&amp;"\\"&amp;TEXT(DATE(YEAR(AD$1)-1,MONTH(AD$1),1),"JJMMAA"),CleU,0),10),0)&lt;0,0,IFERROR(OFFSET('BDD PowerBI'!$A$1,MATCH(Consommation!$A46&amp;"\\"&amp;TEXT(Consommation!AD$1,"JJMMAA"),CleU,0),10),0)-IFERROR(OFFSET('BDD PowerBI'!$A$1,MATCH(Consommation!$A46&amp;"\\"&amp;TEXT(DATE(YEAR(AD$1)-1,MONTH(AD$1),1),"JJMMAA"),CleU,0),10),0))</f>
        <v>0</v>
      </c>
      <c r="AE46">
        <f ca="1">IF(IFERROR(OFFSET('BDD PowerBI'!$A$1,MATCH(Consommation!$A46&amp;"\\"&amp;TEXT(Consommation!AE$1,"JJMMAA"),CleU,0),10),0)-IFERROR(OFFSET('BDD PowerBI'!$A$1,MATCH(Consommation!$A46&amp;"\\"&amp;TEXT(DATE(YEAR(AE$1)-1,MONTH(AE$1),1),"JJMMAA"),CleU,0),10),0)&lt;0,0,IFERROR(OFFSET('BDD PowerBI'!$A$1,MATCH(Consommation!$A46&amp;"\\"&amp;TEXT(Consommation!AE$1,"JJMMAA"),CleU,0),10),0)-IFERROR(OFFSET('BDD PowerBI'!$A$1,MATCH(Consommation!$A46&amp;"\\"&amp;TEXT(DATE(YEAR(AE$1)-1,MONTH(AE$1),1),"JJMMAA"),CleU,0),10),0))</f>
        <v>0</v>
      </c>
    </row>
    <row r="47" spans="1:31" x14ac:dyDescent="0.25">
      <c r="A47" t="s">
        <v>178</v>
      </c>
      <c r="B47">
        <f ca="1">IF(IFERROR(OFFSET('BDD PowerBI'!$A$1,MATCH(Consommation!$A47&amp;"\\"&amp;TEXT(Consommation!B$1,"JJMMAA"),CleU,0),10),0)-IFERROR(OFFSET('BDD PowerBI'!$A$1,MATCH(Consommation!$A47&amp;"\\"&amp;TEXT(DATE(YEAR(B$1)-1,MONTH(B$1),1),"JJMMAA"),CleU,0),10),0)&lt;0,0,IFERROR(OFFSET('BDD PowerBI'!$A$1,MATCH(Consommation!$A47&amp;"\\"&amp;TEXT(Consommation!B$1,"JJMMAA"),CleU,0),10),0)-IFERROR(OFFSET('BDD PowerBI'!$A$1,MATCH(Consommation!$A47&amp;"\\"&amp;TEXT(DATE(YEAR(B$1)-1,MONTH(B$1),1),"JJMMAA"),CleU,0),10),0))</f>
        <v>0</v>
      </c>
      <c r="C47">
        <f ca="1">IF(IFERROR(OFFSET('BDD PowerBI'!$A$1,MATCH(Consommation!$A47&amp;"\\"&amp;TEXT(Consommation!C$1,"JJMMAA"),CleU,0),10),0)-IFERROR(OFFSET('BDD PowerBI'!$A$1,MATCH(Consommation!$A47&amp;"\\"&amp;TEXT(DATE(YEAR(C$1)-1,MONTH(C$1),1),"JJMMAA"),CleU,0),10),0)&lt;0,0,IFERROR(OFFSET('BDD PowerBI'!$A$1,MATCH(Consommation!$A47&amp;"\\"&amp;TEXT(Consommation!C$1,"JJMMAA"),CleU,0),10),0)-IFERROR(OFFSET('BDD PowerBI'!$A$1,MATCH(Consommation!$A47&amp;"\\"&amp;TEXT(DATE(YEAR(C$1)-1,MONTH(C$1),1),"JJMMAA"),CleU,0),10),0))</f>
        <v>0</v>
      </c>
      <c r="D47">
        <f ca="1">IF(IFERROR(OFFSET('BDD PowerBI'!$A$1,MATCH(Consommation!$A47&amp;"\\"&amp;TEXT(Consommation!D$1,"JJMMAA"),CleU,0),10),0)-IFERROR(OFFSET('BDD PowerBI'!$A$1,MATCH(Consommation!$A47&amp;"\\"&amp;TEXT(DATE(YEAR(D$1)-1,MONTH(D$1),1),"JJMMAA"),CleU,0),10),0)&lt;0,0,IFERROR(OFFSET('BDD PowerBI'!$A$1,MATCH(Consommation!$A47&amp;"\\"&amp;TEXT(Consommation!D$1,"JJMMAA"),CleU,0),10),0)-IFERROR(OFFSET('BDD PowerBI'!$A$1,MATCH(Consommation!$A47&amp;"\\"&amp;TEXT(DATE(YEAR(D$1)-1,MONTH(D$1),1),"JJMMAA"),CleU,0),10),0))</f>
        <v>0</v>
      </c>
      <c r="E47">
        <f ca="1">IF(IFERROR(OFFSET('BDD PowerBI'!$A$1,MATCH(Consommation!$A47&amp;"\\"&amp;TEXT(Consommation!E$1,"JJMMAA"),CleU,0),10),0)-IFERROR(OFFSET('BDD PowerBI'!$A$1,MATCH(Consommation!$A47&amp;"\\"&amp;TEXT(DATE(YEAR(E$1)-1,MONTH(E$1),1),"JJMMAA"),CleU,0),10),0)&lt;0,0,IFERROR(OFFSET('BDD PowerBI'!$A$1,MATCH(Consommation!$A47&amp;"\\"&amp;TEXT(Consommation!E$1,"JJMMAA"),CleU,0),10),0)-IFERROR(OFFSET('BDD PowerBI'!$A$1,MATCH(Consommation!$A47&amp;"\\"&amp;TEXT(DATE(YEAR(E$1)-1,MONTH(E$1),1),"JJMMAA"),CleU,0),10),0))</f>
        <v>0</v>
      </c>
      <c r="F47">
        <f ca="1">IF(IFERROR(OFFSET('BDD PowerBI'!$A$1,MATCH(Consommation!$A47&amp;"\\"&amp;TEXT(Consommation!F$1,"JJMMAA"),CleU,0),10),0)-IFERROR(OFFSET('BDD PowerBI'!$A$1,MATCH(Consommation!$A47&amp;"\\"&amp;TEXT(DATE(YEAR(F$1)-1,MONTH(F$1),1),"JJMMAA"),CleU,0),10),0)&lt;0,0,IFERROR(OFFSET('BDD PowerBI'!$A$1,MATCH(Consommation!$A47&amp;"\\"&amp;TEXT(Consommation!F$1,"JJMMAA"),CleU,0),10),0)-IFERROR(OFFSET('BDD PowerBI'!$A$1,MATCH(Consommation!$A47&amp;"\\"&amp;TEXT(DATE(YEAR(F$1)-1,MONTH(F$1),1),"JJMMAA"),CleU,0),10),0))</f>
        <v>0</v>
      </c>
      <c r="G47">
        <f ca="1">IF(IFERROR(OFFSET('BDD PowerBI'!$A$1,MATCH(Consommation!$A47&amp;"\\"&amp;TEXT(Consommation!G$1,"JJMMAA"),CleU,0),10),0)-IFERROR(OFFSET('BDD PowerBI'!$A$1,MATCH(Consommation!$A47&amp;"\\"&amp;TEXT(DATE(YEAR(G$1)-1,MONTH(G$1),1),"JJMMAA"),CleU,0),10),0)&lt;0,0,IFERROR(OFFSET('BDD PowerBI'!$A$1,MATCH(Consommation!$A47&amp;"\\"&amp;TEXT(Consommation!G$1,"JJMMAA"),CleU,0),10),0)-IFERROR(OFFSET('BDD PowerBI'!$A$1,MATCH(Consommation!$A47&amp;"\\"&amp;TEXT(DATE(YEAR(G$1)-1,MONTH(G$1),1),"JJMMAA"),CleU,0),10),0))</f>
        <v>0</v>
      </c>
      <c r="H47">
        <f ca="1">IF(IFERROR(OFFSET('BDD PowerBI'!$A$1,MATCH(Consommation!$A47&amp;"\\"&amp;TEXT(Consommation!H$1,"JJMMAA"),CleU,0),10),0)-IFERROR(OFFSET('BDD PowerBI'!$A$1,MATCH(Consommation!$A47&amp;"\\"&amp;TEXT(DATE(YEAR(H$1)-1,MONTH(H$1),1),"JJMMAA"),CleU,0),10),0)&lt;0,0,IFERROR(OFFSET('BDD PowerBI'!$A$1,MATCH(Consommation!$A47&amp;"\\"&amp;TEXT(Consommation!H$1,"JJMMAA"),CleU,0),10),0)-IFERROR(OFFSET('BDD PowerBI'!$A$1,MATCH(Consommation!$A47&amp;"\\"&amp;TEXT(DATE(YEAR(H$1)-1,MONTH(H$1),1),"JJMMAA"),CleU,0),10),0))</f>
        <v>0</v>
      </c>
      <c r="I47">
        <f ca="1">IF(IFERROR(OFFSET('BDD PowerBI'!$A$1,MATCH(Consommation!$A47&amp;"\\"&amp;TEXT(Consommation!I$1,"JJMMAA"),CleU,0),10),0)-IFERROR(OFFSET('BDD PowerBI'!$A$1,MATCH(Consommation!$A47&amp;"\\"&amp;TEXT(DATE(YEAR(I$1)-1,MONTH(I$1),1),"JJMMAA"),CleU,0),10),0)&lt;0,0,IFERROR(OFFSET('BDD PowerBI'!$A$1,MATCH(Consommation!$A47&amp;"\\"&amp;TEXT(Consommation!I$1,"JJMMAA"),CleU,0),10),0)-IFERROR(OFFSET('BDD PowerBI'!$A$1,MATCH(Consommation!$A47&amp;"\\"&amp;TEXT(DATE(YEAR(I$1)-1,MONTH(I$1),1),"JJMMAA"),CleU,0),10),0))</f>
        <v>0</v>
      </c>
      <c r="J47">
        <f ca="1">IF(IFERROR(OFFSET('BDD PowerBI'!$A$1,MATCH(Consommation!$A47&amp;"\\"&amp;TEXT(Consommation!J$1,"JJMMAA"),CleU,0),10),0)-IFERROR(OFFSET('BDD PowerBI'!$A$1,MATCH(Consommation!$A47&amp;"\\"&amp;TEXT(DATE(YEAR(J$1)-1,MONTH(J$1),1),"JJMMAA"),CleU,0),10),0)&lt;0,0,IFERROR(OFFSET('BDD PowerBI'!$A$1,MATCH(Consommation!$A47&amp;"\\"&amp;TEXT(Consommation!J$1,"JJMMAA"),CleU,0),10),0)-IFERROR(OFFSET('BDD PowerBI'!$A$1,MATCH(Consommation!$A47&amp;"\\"&amp;TEXT(DATE(YEAR(J$1)-1,MONTH(J$1),1),"JJMMAA"),CleU,0),10),0))</f>
        <v>0</v>
      </c>
      <c r="K47">
        <f ca="1">IF(IFERROR(OFFSET('BDD PowerBI'!$A$1,MATCH(Consommation!$A47&amp;"\\"&amp;TEXT(Consommation!K$1,"JJMMAA"),CleU,0),10),0)-IFERROR(OFFSET('BDD PowerBI'!$A$1,MATCH(Consommation!$A47&amp;"\\"&amp;TEXT(DATE(YEAR(K$1)-1,MONTH(K$1),1),"JJMMAA"),CleU,0),10),0)&lt;0,0,IFERROR(OFFSET('BDD PowerBI'!$A$1,MATCH(Consommation!$A47&amp;"\\"&amp;TEXT(Consommation!K$1,"JJMMAA"),CleU,0),10),0)-IFERROR(OFFSET('BDD PowerBI'!$A$1,MATCH(Consommation!$A47&amp;"\\"&amp;TEXT(DATE(YEAR(K$1)-1,MONTH(K$1),1),"JJMMAA"),CleU,0),10),0))</f>
        <v>0</v>
      </c>
      <c r="L47">
        <f ca="1">IF(IFERROR(OFFSET('BDD PowerBI'!$A$1,MATCH(Consommation!$A47&amp;"\\"&amp;TEXT(Consommation!L$1,"JJMMAA"),CleU,0),10),0)-IFERROR(OFFSET('BDD PowerBI'!$A$1,MATCH(Consommation!$A47&amp;"\\"&amp;TEXT(DATE(YEAR(L$1)-1,MONTH(L$1),1),"JJMMAA"),CleU,0),10),0)&lt;0,0,IFERROR(OFFSET('BDD PowerBI'!$A$1,MATCH(Consommation!$A47&amp;"\\"&amp;TEXT(Consommation!L$1,"JJMMAA"),CleU,0),10),0)-IFERROR(OFFSET('BDD PowerBI'!$A$1,MATCH(Consommation!$A47&amp;"\\"&amp;TEXT(DATE(YEAR(L$1)-1,MONTH(L$1),1),"JJMMAA"),CleU,0),10),0))</f>
        <v>0</v>
      </c>
      <c r="M47">
        <f ca="1">IF(IFERROR(OFFSET('BDD PowerBI'!$A$1,MATCH(Consommation!$A47&amp;"\\"&amp;TEXT(Consommation!M$1,"JJMMAA"),CleU,0),10),0)-IFERROR(OFFSET('BDD PowerBI'!$A$1,MATCH(Consommation!$A47&amp;"\\"&amp;TEXT(DATE(YEAR(M$1)-1,MONTH(M$1),1),"JJMMAA"),CleU,0),10),0)&lt;0,0,IFERROR(OFFSET('BDD PowerBI'!$A$1,MATCH(Consommation!$A47&amp;"\\"&amp;TEXT(Consommation!M$1,"JJMMAA"),CleU,0),10),0)-IFERROR(OFFSET('BDD PowerBI'!$A$1,MATCH(Consommation!$A47&amp;"\\"&amp;TEXT(DATE(YEAR(M$1)-1,MONTH(M$1),1),"JJMMAA"),CleU,0),10),0))</f>
        <v>698</v>
      </c>
      <c r="N47">
        <f ca="1">IF(IFERROR(OFFSET('BDD PowerBI'!$A$1,MATCH(Consommation!$A47&amp;"\\"&amp;TEXT(Consommation!N$1,"JJMMAA"),CleU,0),10),0)-IFERROR(OFFSET('BDD PowerBI'!$A$1,MATCH(Consommation!$A47&amp;"\\"&amp;TEXT(DATE(YEAR(N$1)-1,MONTH(N$1),1),"JJMMAA"),CleU,0),10),0)&lt;0,0,IFERROR(OFFSET('BDD PowerBI'!$A$1,MATCH(Consommation!$A47&amp;"\\"&amp;TEXT(Consommation!N$1,"JJMMAA"),CleU,0),10),0)-IFERROR(OFFSET('BDD PowerBI'!$A$1,MATCH(Consommation!$A47&amp;"\\"&amp;TEXT(DATE(YEAR(N$1)-1,MONTH(N$1),1),"JJMMAA"),CleU,0),10),0))</f>
        <v>877</v>
      </c>
      <c r="O47">
        <f ca="1">IF(IFERROR(OFFSET('BDD PowerBI'!$A$1,MATCH(Consommation!$A47&amp;"\\"&amp;TEXT(Consommation!O$1,"JJMMAA"),CleU,0),10),0)-IFERROR(OFFSET('BDD PowerBI'!$A$1,MATCH(Consommation!$A47&amp;"\\"&amp;TEXT(DATE(YEAR(O$1)-1,MONTH(O$1),1),"JJMMAA"),CleU,0),10),0)&lt;0,0,IFERROR(OFFSET('BDD PowerBI'!$A$1,MATCH(Consommation!$A47&amp;"\\"&amp;TEXT(Consommation!O$1,"JJMMAA"),CleU,0),10),0)-IFERROR(OFFSET('BDD PowerBI'!$A$1,MATCH(Consommation!$A47&amp;"\\"&amp;TEXT(DATE(YEAR(O$1)-1,MONTH(O$1),1),"JJMMAA"),CleU,0),10),0))</f>
        <v>1046</v>
      </c>
      <c r="P47">
        <f ca="1">IF(IFERROR(OFFSET('BDD PowerBI'!$A$1,MATCH(Consommation!$A47&amp;"\\"&amp;TEXT(Consommation!P$1,"JJMMAA"),CleU,0),10),0)-IFERROR(OFFSET('BDD PowerBI'!$A$1,MATCH(Consommation!$A47&amp;"\\"&amp;TEXT(DATE(YEAR(P$1)-1,MONTH(P$1),1),"JJMMAA"),CleU,0),10),0)&lt;0,0,IFERROR(OFFSET('BDD PowerBI'!$A$1,MATCH(Consommation!$A47&amp;"\\"&amp;TEXT(Consommation!P$1,"JJMMAA"),CleU,0),10),0)-IFERROR(OFFSET('BDD PowerBI'!$A$1,MATCH(Consommation!$A47&amp;"\\"&amp;TEXT(DATE(YEAR(P$1)-1,MONTH(P$1),1),"JJMMAA"),CleU,0),10),0))</f>
        <v>1248</v>
      </c>
      <c r="Q47">
        <f ca="1">IF(IFERROR(OFFSET('BDD PowerBI'!$A$1,MATCH(Consommation!$A47&amp;"\\"&amp;TEXT(Consommation!Q$1,"JJMMAA"),CleU,0),10),0)-IFERROR(OFFSET('BDD PowerBI'!$A$1,MATCH(Consommation!$A47&amp;"\\"&amp;TEXT(DATE(YEAR(Q$1)-1,MONTH(Q$1),1),"JJMMAA"),CleU,0),10),0)&lt;0,0,IFERROR(OFFSET('BDD PowerBI'!$A$1,MATCH(Consommation!$A47&amp;"\\"&amp;TEXT(Consommation!Q$1,"JJMMAA"),CleU,0),10),0)-IFERROR(OFFSET('BDD PowerBI'!$A$1,MATCH(Consommation!$A47&amp;"\\"&amp;TEXT(DATE(YEAR(Q$1)-1,MONTH(Q$1),1),"JJMMAA"),CleU,0),10),0))</f>
        <v>1409</v>
      </c>
      <c r="R47">
        <f ca="1">IF(IFERROR(OFFSET('BDD PowerBI'!$A$1,MATCH(Consommation!$A47&amp;"\\"&amp;TEXT(Consommation!R$1,"JJMMAA"),CleU,0),10),0)-IFERROR(OFFSET('BDD PowerBI'!$A$1,MATCH(Consommation!$A47&amp;"\\"&amp;TEXT(DATE(YEAR(R$1)-1,MONTH(R$1),1),"JJMMAA"),CleU,0),10),0)&lt;0,0,IFERROR(OFFSET('BDD PowerBI'!$A$1,MATCH(Consommation!$A47&amp;"\\"&amp;TEXT(Consommation!R$1,"JJMMAA"),CleU,0),10),0)-IFERROR(OFFSET('BDD PowerBI'!$A$1,MATCH(Consommation!$A47&amp;"\\"&amp;TEXT(DATE(YEAR(R$1)-1,MONTH(R$1),1),"JJMMAA"),CleU,0),10),0))</f>
        <v>1571</v>
      </c>
      <c r="S47">
        <f ca="1">IF(IFERROR(OFFSET('BDD PowerBI'!$A$1,MATCH(Consommation!$A47&amp;"\\"&amp;TEXT(Consommation!S$1,"JJMMAA"),CleU,0),10),0)-IFERROR(OFFSET('BDD PowerBI'!$A$1,MATCH(Consommation!$A47&amp;"\\"&amp;TEXT(DATE(YEAR(S$1)-1,MONTH(S$1),1),"JJMMAA"),CleU,0),10),0)&lt;0,0,IFERROR(OFFSET('BDD PowerBI'!$A$1,MATCH(Consommation!$A47&amp;"\\"&amp;TEXT(Consommation!S$1,"JJMMAA"),CleU,0),10),0)-IFERROR(OFFSET('BDD PowerBI'!$A$1,MATCH(Consommation!$A47&amp;"\\"&amp;TEXT(DATE(YEAR(S$1)-1,MONTH(S$1),1),"JJMMAA"),CleU,0),10),0))</f>
        <v>1763</v>
      </c>
      <c r="T47">
        <f ca="1">IF(IFERROR(OFFSET('BDD PowerBI'!$A$1,MATCH(Consommation!$A47&amp;"\\"&amp;TEXT(Consommation!T$1,"JJMMAA"),CleU,0),10),0)-IFERROR(OFFSET('BDD PowerBI'!$A$1,MATCH(Consommation!$A47&amp;"\\"&amp;TEXT(DATE(YEAR(T$1)-1,MONTH(T$1),1),"JJMMAA"),CleU,0),10),0)&lt;0,0,IFERROR(OFFSET('BDD PowerBI'!$A$1,MATCH(Consommation!$A47&amp;"\\"&amp;TEXT(Consommation!T$1,"JJMMAA"),CleU,0),10),0)-IFERROR(OFFSET('BDD PowerBI'!$A$1,MATCH(Consommation!$A47&amp;"\\"&amp;TEXT(DATE(YEAR(T$1)-1,MONTH(T$1),1),"JJMMAA"),CleU,0),10),0))</f>
        <v>1927</v>
      </c>
      <c r="U47">
        <f ca="1">IF(IFERROR(OFFSET('BDD PowerBI'!$A$1,MATCH(Consommation!$A47&amp;"\\"&amp;TEXT(Consommation!U$1,"JJMMAA"),CleU,0),10),0)-IFERROR(OFFSET('BDD PowerBI'!$A$1,MATCH(Consommation!$A47&amp;"\\"&amp;TEXT(DATE(YEAR(U$1)-1,MONTH(U$1),1),"JJMMAA"),CleU,0),10),0)&lt;0,0,IFERROR(OFFSET('BDD PowerBI'!$A$1,MATCH(Consommation!$A47&amp;"\\"&amp;TEXT(Consommation!U$1,"JJMMAA"),CleU,0),10),0)-IFERROR(OFFSET('BDD PowerBI'!$A$1,MATCH(Consommation!$A47&amp;"\\"&amp;TEXT(DATE(YEAR(U$1)-1,MONTH(U$1),1),"JJMMAA"),CleU,0),10),0))</f>
        <v>105</v>
      </c>
      <c r="V47">
        <f ca="1">IF(IFERROR(OFFSET('BDD PowerBI'!$A$1,MATCH(Consommation!$A47&amp;"\\"&amp;TEXT(Consommation!V$1,"JJMMAA"),CleU,0),10),0)-IFERROR(OFFSET('BDD PowerBI'!$A$1,MATCH(Consommation!$A47&amp;"\\"&amp;TEXT(DATE(YEAR(V$1)-1,MONTH(V$1),1),"JJMMAA"),CleU,0),10),0)&lt;0,0,IFERROR(OFFSET('BDD PowerBI'!$A$1,MATCH(Consommation!$A47&amp;"\\"&amp;TEXT(Consommation!V$1,"JJMMAA"),CleU,0),10),0)-IFERROR(OFFSET('BDD PowerBI'!$A$1,MATCH(Consommation!$A47&amp;"\\"&amp;TEXT(DATE(YEAR(V$1)-1,MONTH(V$1),1),"JJMMAA"),CleU,0),10),0))</f>
        <v>2273</v>
      </c>
      <c r="W47">
        <f ca="1">IF(IFERROR(OFFSET('BDD PowerBI'!$A$1,MATCH(Consommation!$A47&amp;"\\"&amp;TEXT(Consommation!W$1,"JJMMAA"),CleU,0),10),0)-IFERROR(OFFSET('BDD PowerBI'!$A$1,MATCH(Consommation!$A47&amp;"\\"&amp;TEXT(DATE(YEAR(W$1)-1,MONTH(W$1),1),"JJMMAA"),CleU,0),10),0)&lt;0,0,IFERROR(OFFSET('BDD PowerBI'!$A$1,MATCH(Consommation!$A47&amp;"\\"&amp;TEXT(Consommation!W$1,"JJMMAA"),CleU,0),10),0)-IFERROR(OFFSET('BDD PowerBI'!$A$1,MATCH(Consommation!$A47&amp;"\\"&amp;TEXT(DATE(YEAR(W$1)-1,MONTH(W$1),1),"JJMMAA"),CleU,0),10),0))</f>
        <v>2463</v>
      </c>
      <c r="X47">
        <f ca="1">IF(IFERROR(OFFSET('BDD PowerBI'!$A$1,MATCH(Consommation!$A47&amp;"\\"&amp;TEXT(Consommation!X$1,"JJMMAA"),CleU,0),10),0)-IFERROR(OFFSET('BDD PowerBI'!$A$1,MATCH(Consommation!$A47&amp;"\\"&amp;TEXT(DATE(YEAR(X$1)-1,MONTH(X$1),1),"JJMMAA"),CleU,0),10),0)&lt;0,0,IFERROR(OFFSET('BDD PowerBI'!$A$1,MATCH(Consommation!$A47&amp;"\\"&amp;TEXT(Consommation!X$1,"JJMMAA"),CleU,0),10),0)-IFERROR(OFFSET('BDD PowerBI'!$A$1,MATCH(Consommation!$A47&amp;"\\"&amp;TEXT(DATE(YEAR(X$1)-1,MONTH(X$1),1),"JJMMAA"),CleU,0),10),0))</f>
        <v>0</v>
      </c>
      <c r="Y47">
        <f ca="1">IF(IFERROR(OFFSET('BDD PowerBI'!$A$1,MATCH(Consommation!$A47&amp;"\\"&amp;TEXT(Consommation!Y$1,"JJMMAA"),CleU,0),10),0)-IFERROR(OFFSET('BDD PowerBI'!$A$1,MATCH(Consommation!$A47&amp;"\\"&amp;TEXT(DATE(YEAR(Y$1)-1,MONTH(Y$1),1),"JJMMAA"),CleU,0),10),0)&lt;0,0,IFERROR(OFFSET('BDD PowerBI'!$A$1,MATCH(Consommation!$A47&amp;"\\"&amp;TEXT(Consommation!Y$1,"JJMMAA"),CleU,0),10),0)-IFERROR(OFFSET('BDD PowerBI'!$A$1,MATCH(Consommation!$A47&amp;"\\"&amp;TEXT(DATE(YEAR(Y$1)-1,MONTH(Y$1),1),"JJMMAA"),CleU,0),10),0))</f>
        <v>0</v>
      </c>
      <c r="Z47">
        <f ca="1">IF(IFERROR(OFFSET('BDD PowerBI'!$A$1,MATCH(Consommation!$A47&amp;"\\"&amp;TEXT(Consommation!Z$1,"JJMMAA"),CleU,0),10),0)-IFERROR(OFFSET('BDD PowerBI'!$A$1,MATCH(Consommation!$A47&amp;"\\"&amp;TEXT(DATE(YEAR(Z$1)-1,MONTH(Z$1),1),"JJMMAA"),CleU,0),10),0)&lt;0,0,IFERROR(OFFSET('BDD PowerBI'!$A$1,MATCH(Consommation!$A47&amp;"\\"&amp;TEXT(Consommation!Z$1,"JJMMAA"),CleU,0),10),0)-IFERROR(OFFSET('BDD PowerBI'!$A$1,MATCH(Consommation!$A47&amp;"\\"&amp;TEXT(DATE(YEAR(Z$1)-1,MONTH(Z$1),1),"JJMMAA"),CleU,0),10),0))</f>
        <v>0</v>
      </c>
      <c r="AA47">
        <f ca="1">IF(IFERROR(OFFSET('BDD PowerBI'!$A$1,MATCH(Consommation!$A47&amp;"\\"&amp;TEXT(Consommation!AA$1,"JJMMAA"),CleU,0),10),0)-IFERROR(OFFSET('BDD PowerBI'!$A$1,MATCH(Consommation!$A47&amp;"\\"&amp;TEXT(DATE(YEAR(AA$1)-1,MONTH(AA$1),1),"JJMMAA"),CleU,0),10),0)&lt;0,0,IFERROR(OFFSET('BDD PowerBI'!$A$1,MATCH(Consommation!$A47&amp;"\\"&amp;TEXT(Consommation!AA$1,"JJMMAA"),CleU,0),10),0)-IFERROR(OFFSET('BDD PowerBI'!$A$1,MATCH(Consommation!$A47&amp;"\\"&amp;TEXT(DATE(YEAR(AA$1)-1,MONTH(AA$1),1),"JJMMAA"),CleU,0),10),0))</f>
        <v>0</v>
      </c>
      <c r="AB47">
        <f ca="1">IF(IFERROR(OFFSET('BDD PowerBI'!$A$1,MATCH(Consommation!$A47&amp;"\\"&amp;TEXT(Consommation!AB$1,"JJMMAA"),CleU,0),10),0)-IFERROR(OFFSET('BDD PowerBI'!$A$1,MATCH(Consommation!$A47&amp;"\\"&amp;TEXT(DATE(YEAR(AB$1)-1,MONTH(AB$1),1),"JJMMAA"),CleU,0),10),0)&lt;0,0,IFERROR(OFFSET('BDD PowerBI'!$A$1,MATCH(Consommation!$A47&amp;"\\"&amp;TEXT(Consommation!AB$1,"JJMMAA"),CleU,0),10),0)-IFERROR(OFFSET('BDD PowerBI'!$A$1,MATCH(Consommation!$A47&amp;"\\"&amp;TEXT(DATE(YEAR(AB$1)-1,MONTH(AB$1),1),"JJMMAA"),CleU,0),10),0))</f>
        <v>0</v>
      </c>
      <c r="AC47">
        <f ca="1">IF(IFERROR(OFFSET('BDD PowerBI'!$A$1,MATCH(Consommation!$A47&amp;"\\"&amp;TEXT(Consommation!AC$1,"JJMMAA"),CleU,0),10),0)-IFERROR(OFFSET('BDD PowerBI'!$A$1,MATCH(Consommation!$A47&amp;"\\"&amp;TEXT(DATE(YEAR(AC$1)-1,MONTH(AC$1),1),"JJMMAA"),CleU,0),10),0)&lt;0,0,IFERROR(OFFSET('BDD PowerBI'!$A$1,MATCH(Consommation!$A47&amp;"\\"&amp;TEXT(Consommation!AC$1,"JJMMAA"),CleU,0),10),0)-IFERROR(OFFSET('BDD PowerBI'!$A$1,MATCH(Consommation!$A47&amp;"\\"&amp;TEXT(DATE(YEAR(AC$1)-1,MONTH(AC$1),1),"JJMMAA"),CleU,0),10),0))</f>
        <v>0</v>
      </c>
      <c r="AD47">
        <f ca="1">IF(IFERROR(OFFSET('BDD PowerBI'!$A$1,MATCH(Consommation!$A47&amp;"\\"&amp;TEXT(Consommation!AD$1,"JJMMAA"),CleU,0),10),0)-IFERROR(OFFSET('BDD PowerBI'!$A$1,MATCH(Consommation!$A47&amp;"\\"&amp;TEXT(DATE(YEAR(AD$1)-1,MONTH(AD$1),1),"JJMMAA"),CleU,0),10),0)&lt;0,0,IFERROR(OFFSET('BDD PowerBI'!$A$1,MATCH(Consommation!$A47&amp;"\\"&amp;TEXT(Consommation!AD$1,"JJMMAA"),CleU,0),10),0)-IFERROR(OFFSET('BDD PowerBI'!$A$1,MATCH(Consommation!$A47&amp;"\\"&amp;TEXT(DATE(YEAR(AD$1)-1,MONTH(AD$1),1),"JJMMAA"),CleU,0),10),0))</f>
        <v>0</v>
      </c>
      <c r="AE47">
        <f ca="1">IF(IFERROR(OFFSET('BDD PowerBI'!$A$1,MATCH(Consommation!$A47&amp;"\\"&amp;TEXT(Consommation!AE$1,"JJMMAA"),CleU,0),10),0)-IFERROR(OFFSET('BDD PowerBI'!$A$1,MATCH(Consommation!$A47&amp;"\\"&amp;TEXT(DATE(YEAR(AE$1)-1,MONTH(AE$1),1),"JJMMAA"),CleU,0),10),0)&lt;0,0,IFERROR(OFFSET('BDD PowerBI'!$A$1,MATCH(Consommation!$A47&amp;"\\"&amp;TEXT(Consommation!AE$1,"JJMMAA"),CleU,0),10),0)-IFERROR(OFFSET('BDD PowerBI'!$A$1,MATCH(Consommation!$A47&amp;"\\"&amp;TEXT(DATE(YEAR(AE$1)-1,MONTH(AE$1),1),"JJMMAA"),CleU,0),10),0))</f>
        <v>0</v>
      </c>
    </row>
    <row r="48" spans="1:31" x14ac:dyDescent="0.25">
      <c r="A48" t="s">
        <v>179</v>
      </c>
      <c r="B48">
        <f ca="1">IF(IFERROR(OFFSET('BDD PowerBI'!$A$1,MATCH(Consommation!$A48&amp;"\\"&amp;TEXT(Consommation!B$1,"JJMMAA"),CleU,0),10),0)-IFERROR(OFFSET('BDD PowerBI'!$A$1,MATCH(Consommation!$A48&amp;"\\"&amp;TEXT(DATE(YEAR(B$1)-1,MONTH(B$1),1),"JJMMAA"),CleU,0),10),0)&lt;0,0,IFERROR(OFFSET('BDD PowerBI'!$A$1,MATCH(Consommation!$A48&amp;"\\"&amp;TEXT(Consommation!B$1,"JJMMAA"),CleU,0),10),0)-IFERROR(OFFSET('BDD PowerBI'!$A$1,MATCH(Consommation!$A48&amp;"\\"&amp;TEXT(DATE(YEAR(B$1)-1,MONTH(B$1),1),"JJMMAA"),CleU,0),10),0))</f>
        <v>0</v>
      </c>
      <c r="C48">
        <f ca="1">IF(IFERROR(OFFSET('BDD PowerBI'!$A$1,MATCH(Consommation!$A48&amp;"\\"&amp;TEXT(Consommation!C$1,"JJMMAA"),CleU,0),10),0)-IFERROR(OFFSET('BDD PowerBI'!$A$1,MATCH(Consommation!$A48&amp;"\\"&amp;TEXT(DATE(YEAR(C$1)-1,MONTH(C$1),1),"JJMMAA"),CleU,0),10),0)&lt;0,0,IFERROR(OFFSET('BDD PowerBI'!$A$1,MATCH(Consommation!$A48&amp;"\\"&amp;TEXT(Consommation!C$1,"JJMMAA"),CleU,0),10),0)-IFERROR(OFFSET('BDD PowerBI'!$A$1,MATCH(Consommation!$A48&amp;"\\"&amp;TEXT(DATE(YEAR(C$1)-1,MONTH(C$1),1),"JJMMAA"),CleU,0),10),0))</f>
        <v>0</v>
      </c>
      <c r="D48">
        <f ca="1">IF(IFERROR(OFFSET('BDD PowerBI'!$A$1,MATCH(Consommation!$A48&amp;"\\"&amp;TEXT(Consommation!D$1,"JJMMAA"),CleU,0),10),0)-IFERROR(OFFSET('BDD PowerBI'!$A$1,MATCH(Consommation!$A48&amp;"\\"&amp;TEXT(DATE(YEAR(D$1)-1,MONTH(D$1),1),"JJMMAA"),CleU,0),10),0)&lt;0,0,IFERROR(OFFSET('BDD PowerBI'!$A$1,MATCH(Consommation!$A48&amp;"\\"&amp;TEXT(Consommation!D$1,"JJMMAA"),CleU,0),10),0)-IFERROR(OFFSET('BDD PowerBI'!$A$1,MATCH(Consommation!$A48&amp;"\\"&amp;TEXT(DATE(YEAR(D$1)-1,MONTH(D$1),1),"JJMMAA"),CleU,0),10),0))</f>
        <v>0</v>
      </c>
      <c r="E48">
        <f ca="1">IF(IFERROR(OFFSET('BDD PowerBI'!$A$1,MATCH(Consommation!$A48&amp;"\\"&amp;TEXT(Consommation!E$1,"JJMMAA"),CleU,0),10),0)-IFERROR(OFFSET('BDD PowerBI'!$A$1,MATCH(Consommation!$A48&amp;"\\"&amp;TEXT(DATE(YEAR(E$1)-1,MONTH(E$1),1),"JJMMAA"),CleU,0),10),0)&lt;0,0,IFERROR(OFFSET('BDD PowerBI'!$A$1,MATCH(Consommation!$A48&amp;"\\"&amp;TEXT(Consommation!E$1,"JJMMAA"),CleU,0),10),0)-IFERROR(OFFSET('BDD PowerBI'!$A$1,MATCH(Consommation!$A48&amp;"\\"&amp;TEXT(DATE(YEAR(E$1)-1,MONTH(E$1),1),"JJMMAA"),CleU,0),10),0))</f>
        <v>0</v>
      </c>
      <c r="F48">
        <f ca="1">IF(IFERROR(OFFSET('BDD PowerBI'!$A$1,MATCH(Consommation!$A48&amp;"\\"&amp;TEXT(Consommation!F$1,"JJMMAA"),CleU,0),10),0)-IFERROR(OFFSET('BDD PowerBI'!$A$1,MATCH(Consommation!$A48&amp;"\\"&amp;TEXT(DATE(YEAR(F$1)-1,MONTH(F$1),1),"JJMMAA"),CleU,0),10),0)&lt;0,0,IFERROR(OFFSET('BDD PowerBI'!$A$1,MATCH(Consommation!$A48&amp;"\\"&amp;TEXT(Consommation!F$1,"JJMMAA"),CleU,0),10),0)-IFERROR(OFFSET('BDD PowerBI'!$A$1,MATCH(Consommation!$A48&amp;"\\"&amp;TEXT(DATE(YEAR(F$1)-1,MONTH(F$1),1),"JJMMAA"),CleU,0),10),0))</f>
        <v>0</v>
      </c>
      <c r="G48">
        <f ca="1">IF(IFERROR(OFFSET('BDD PowerBI'!$A$1,MATCH(Consommation!$A48&amp;"\\"&amp;TEXT(Consommation!G$1,"JJMMAA"),CleU,0),10),0)-IFERROR(OFFSET('BDD PowerBI'!$A$1,MATCH(Consommation!$A48&amp;"\\"&amp;TEXT(DATE(YEAR(G$1)-1,MONTH(G$1),1),"JJMMAA"),CleU,0),10),0)&lt;0,0,IFERROR(OFFSET('BDD PowerBI'!$A$1,MATCH(Consommation!$A48&amp;"\\"&amp;TEXT(Consommation!G$1,"JJMMAA"),CleU,0),10),0)-IFERROR(OFFSET('BDD PowerBI'!$A$1,MATCH(Consommation!$A48&amp;"\\"&amp;TEXT(DATE(YEAR(G$1)-1,MONTH(G$1),1),"JJMMAA"),CleU,0),10),0))</f>
        <v>0</v>
      </c>
      <c r="H48">
        <f ca="1">IF(IFERROR(OFFSET('BDD PowerBI'!$A$1,MATCH(Consommation!$A48&amp;"\\"&amp;TEXT(Consommation!H$1,"JJMMAA"),CleU,0),10),0)-IFERROR(OFFSET('BDD PowerBI'!$A$1,MATCH(Consommation!$A48&amp;"\\"&amp;TEXT(DATE(YEAR(H$1)-1,MONTH(H$1),1),"JJMMAA"),CleU,0),10),0)&lt;0,0,IFERROR(OFFSET('BDD PowerBI'!$A$1,MATCH(Consommation!$A48&amp;"\\"&amp;TEXT(Consommation!H$1,"JJMMAA"),CleU,0),10),0)-IFERROR(OFFSET('BDD PowerBI'!$A$1,MATCH(Consommation!$A48&amp;"\\"&amp;TEXT(DATE(YEAR(H$1)-1,MONTH(H$1),1),"JJMMAA"),CleU,0),10),0))</f>
        <v>0</v>
      </c>
      <c r="I48">
        <f ca="1">IF(IFERROR(OFFSET('BDD PowerBI'!$A$1,MATCH(Consommation!$A48&amp;"\\"&amp;TEXT(Consommation!I$1,"JJMMAA"),CleU,0),10),0)-IFERROR(OFFSET('BDD PowerBI'!$A$1,MATCH(Consommation!$A48&amp;"\\"&amp;TEXT(DATE(YEAR(I$1)-1,MONTH(I$1),1),"JJMMAA"),CleU,0),10),0)&lt;0,0,IFERROR(OFFSET('BDD PowerBI'!$A$1,MATCH(Consommation!$A48&amp;"\\"&amp;TEXT(Consommation!I$1,"JJMMAA"),CleU,0),10),0)-IFERROR(OFFSET('BDD PowerBI'!$A$1,MATCH(Consommation!$A48&amp;"\\"&amp;TEXT(DATE(YEAR(I$1)-1,MONTH(I$1),1),"JJMMAA"),CleU,0),10),0))</f>
        <v>0</v>
      </c>
      <c r="J48">
        <f ca="1">IF(IFERROR(OFFSET('BDD PowerBI'!$A$1,MATCH(Consommation!$A48&amp;"\\"&amp;TEXT(Consommation!J$1,"JJMMAA"),CleU,0),10),0)-IFERROR(OFFSET('BDD PowerBI'!$A$1,MATCH(Consommation!$A48&amp;"\\"&amp;TEXT(DATE(YEAR(J$1)-1,MONTH(J$1),1),"JJMMAA"),CleU,0),10),0)&lt;0,0,IFERROR(OFFSET('BDD PowerBI'!$A$1,MATCH(Consommation!$A48&amp;"\\"&amp;TEXT(Consommation!J$1,"JJMMAA"),CleU,0),10),0)-IFERROR(OFFSET('BDD PowerBI'!$A$1,MATCH(Consommation!$A48&amp;"\\"&amp;TEXT(DATE(YEAR(J$1)-1,MONTH(J$1),1),"JJMMAA"),CleU,0),10),0))</f>
        <v>0</v>
      </c>
      <c r="K48">
        <f ca="1">IF(IFERROR(OFFSET('BDD PowerBI'!$A$1,MATCH(Consommation!$A48&amp;"\\"&amp;TEXT(Consommation!K$1,"JJMMAA"),CleU,0),10),0)-IFERROR(OFFSET('BDD PowerBI'!$A$1,MATCH(Consommation!$A48&amp;"\\"&amp;TEXT(DATE(YEAR(K$1)-1,MONTH(K$1),1),"JJMMAA"),CleU,0),10),0)&lt;0,0,IFERROR(OFFSET('BDD PowerBI'!$A$1,MATCH(Consommation!$A48&amp;"\\"&amp;TEXT(Consommation!K$1,"JJMMAA"),CleU,0),10),0)-IFERROR(OFFSET('BDD PowerBI'!$A$1,MATCH(Consommation!$A48&amp;"\\"&amp;TEXT(DATE(YEAR(K$1)-1,MONTH(K$1),1),"JJMMAA"),CleU,0),10),0))</f>
        <v>0</v>
      </c>
      <c r="L48">
        <f ca="1">IF(IFERROR(OFFSET('BDD PowerBI'!$A$1,MATCH(Consommation!$A48&amp;"\\"&amp;TEXT(Consommation!L$1,"JJMMAA"),CleU,0),10),0)-IFERROR(OFFSET('BDD PowerBI'!$A$1,MATCH(Consommation!$A48&amp;"\\"&amp;TEXT(DATE(YEAR(L$1)-1,MONTH(L$1),1),"JJMMAA"),CleU,0),10),0)&lt;0,0,IFERROR(OFFSET('BDD PowerBI'!$A$1,MATCH(Consommation!$A48&amp;"\\"&amp;TEXT(Consommation!L$1,"JJMMAA"),CleU,0),10),0)-IFERROR(OFFSET('BDD PowerBI'!$A$1,MATCH(Consommation!$A48&amp;"\\"&amp;TEXT(DATE(YEAR(L$1)-1,MONTH(L$1),1),"JJMMAA"),CleU,0),10),0))</f>
        <v>0</v>
      </c>
      <c r="M48">
        <f ca="1">IF(IFERROR(OFFSET('BDD PowerBI'!$A$1,MATCH(Consommation!$A48&amp;"\\"&amp;TEXT(Consommation!M$1,"JJMMAA"),CleU,0),10),0)-IFERROR(OFFSET('BDD PowerBI'!$A$1,MATCH(Consommation!$A48&amp;"\\"&amp;TEXT(DATE(YEAR(M$1)-1,MONTH(M$1),1),"JJMMAA"),CleU,0),10),0)&lt;0,0,IFERROR(OFFSET('BDD PowerBI'!$A$1,MATCH(Consommation!$A48&amp;"\\"&amp;TEXT(Consommation!M$1,"JJMMAA"),CleU,0),10),0)-IFERROR(OFFSET('BDD PowerBI'!$A$1,MATCH(Consommation!$A48&amp;"\\"&amp;TEXT(DATE(YEAR(M$1)-1,MONTH(M$1),1),"JJMMAA"),CleU,0),10),0))</f>
        <v>860.93</v>
      </c>
      <c r="N48">
        <f ca="1">IF(IFERROR(OFFSET('BDD PowerBI'!$A$1,MATCH(Consommation!$A48&amp;"\\"&amp;TEXT(Consommation!N$1,"JJMMAA"),CleU,0),10),0)-IFERROR(OFFSET('BDD PowerBI'!$A$1,MATCH(Consommation!$A48&amp;"\\"&amp;TEXT(DATE(YEAR(N$1)-1,MONTH(N$1),1),"JJMMAA"),CleU,0),10),0)&lt;0,0,IFERROR(OFFSET('BDD PowerBI'!$A$1,MATCH(Consommation!$A48&amp;"\\"&amp;TEXT(Consommation!N$1,"JJMMAA"),CleU,0),10),0)-IFERROR(OFFSET('BDD PowerBI'!$A$1,MATCH(Consommation!$A48&amp;"\\"&amp;TEXT(DATE(YEAR(N$1)-1,MONTH(N$1),1),"JJMMAA"),CleU,0),10),0))</f>
        <v>1018.97</v>
      </c>
      <c r="O48">
        <f ca="1">IF(IFERROR(OFFSET('BDD PowerBI'!$A$1,MATCH(Consommation!$A48&amp;"\\"&amp;TEXT(Consommation!O$1,"JJMMAA"),CleU,0),10),0)-IFERROR(OFFSET('BDD PowerBI'!$A$1,MATCH(Consommation!$A48&amp;"\\"&amp;TEXT(DATE(YEAR(O$1)-1,MONTH(O$1),1),"JJMMAA"),CleU,0),10),0)&lt;0,0,IFERROR(OFFSET('BDD PowerBI'!$A$1,MATCH(Consommation!$A48&amp;"\\"&amp;TEXT(Consommation!O$1,"JJMMAA"),CleU,0),10),0)-IFERROR(OFFSET('BDD PowerBI'!$A$1,MATCH(Consommation!$A48&amp;"\\"&amp;TEXT(DATE(YEAR(O$1)-1,MONTH(O$1),1),"JJMMAA"),CleU,0),10),0))</f>
        <v>1169.3499999999999</v>
      </c>
      <c r="P48">
        <f ca="1">IF(IFERROR(OFFSET('BDD PowerBI'!$A$1,MATCH(Consommation!$A48&amp;"\\"&amp;TEXT(Consommation!P$1,"JJMMAA"),CleU,0),10),0)-IFERROR(OFFSET('BDD PowerBI'!$A$1,MATCH(Consommation!$A48&amp;"\\"&amp;TEXT(DATE(YEAR(P$1)-1,MONTH(P$1),1),"JJMMAA"),CleU,0),10),0)&lt;0,0,IFERROR(OFFSET('BDD PowerBI'!$A$1,MATCH(Consommation!$A48&amp;"\\"&amp;TEXT(Consommation!P$1,"JJMMAA"),CleU,0),10),0)-IFERROR(OFFSET('BDD PowerBI'!$A$1,MATCH(Consommation!$A48&amp;"\\"&amp;TEXT(DATE(YEAR(P$1)-1,MONTH(P$1),1),"JJMMAA"),CleU,0),10),0))</f>
        <v>1353.19</v>
      </c>
      <c r="Q48">
        <f ca="1">IF(IFERROR(OFFSET('BDD PowerBI'!$A$1,MATCH(Consommation!$A48&amp;"\\"&amp;TEXT(Consommation!Q$1,"JJMMAA"),CleU,0),10),0)-IFERROR(OFFSET('BDD PowerBI'!$A$1,MATCH(Consommation!$A48&amp;"\\"&amp;TEXT(DATE(YEAR(Q$1)-1,MONTH(Q$1),1),"JJMMAA"),CleU,0),10),0)&lt;0,0,IFERROR(OFFSET('BDD PowerBI'!$A$1,MATCH(Consommation!$A48&amp;"\\"&amp;TEXT(Consommation!Q$1,"JJMMAA"),CleU,0),10),0)-IFERROR(OFFSET('BDD PowerBI'!$A$1,MATCH(Consommation!$A48&amp;"\\"&amp;TEXT(DATE(YEAR(Q$1)-1,MONTH(Q$1),1),"JJMMAA"),CleU,0),10),0))</f>
        <v>1489.7</v>
      </c>
      <c r="R48">
        <f ca="1">IF(IFERROR(OFFSET('BDD PowerBI'!$A$1,MATCH(Consommation!$A48&amp;"\\"&amp;TEXT(Consommation!R$1,"JJMMAA"),CleU,0),10),0)-IFERROR(OFFSET('BDD PowerBI'!$A$1,MATCH(Consommation!$A48&amp;"\\"&amp;TEXT(DATE(YEAR(R$1)-1,MONTH(R$1),1),"JJMMAA"),CleU,0),10),0)&lt;0,0,IFERROR(OFFSET('BDD PowerBI'!$A$1,MATCH(Consommation!$A48&amp;"\\"&amp;TEXT(Consommation!R$1,"JJMMAA"),CleU,0),10),0)-IFERROR(OFFSET('BDD PowerBI'!$A$1,MATCH(Consommation!$A48&amp;"\\"&amp;TEXT(DATE(YEAR(R$1)-1,MONTH(R$1),1),"JJMMAA"),CleU,0),10),0))</f>
        <v>1623.8</v>
      </c>
      <c r="S48">
        <f ca="1">IF(IFERROR(OFFSET('BDD PowerBI'!$A$1,MATCH(Consommation!$A48&amp;"\\"&amp;TEXT(Consommation!S$1,"JJMMAA"),CleU,0),10),0)-IFERROR(OFFSET('BDD PowerBI'!$A$1,MATCH(Consommation!$A48&amp;"\\"&amp;TEXT(DATE(YEAR(S$1)-1,MONTH(S$1),1),"JJMMAA"),CleU,0),10),0)&lt;0,0,IFERROR(OFFSET('BDD PowerBI'!$A$1,MATCH(Consommation!$A48&amp;"\\"&amp;TEXT(Consommation!S$1,"JJMMAA"),CleU,0),10),0)-IFERROR(OFFSET('BDD PowerBI'!$A$1,MATCH(Consommation!$A48&amp;"\\"&amp;TEXT(DATE(YEAR(S$1)-1,MONTH(S$1),1),"JJMMAA"),CleU,0),10),0))</f>
        <v>1759.33</v>
      </c>
      <c r="T48">
        <f ca="1">IF(IFERROR(OFFSET('BDD PowerBI'!$A$1,MATCH(Consommation!$A48&amp;"\\"&amp;TEXT(Consommation!T$1,"JJMMAA"),CleU,0),10),0)-IFERROR(OFFSET('BDD PowerBI'!$A$1,MATCH(Consommation!$A48&amp;"\\"&amp;TEXT(DATE(YEAR(T$1)-1,MONTH(T$1),1),"JJMMAA"),CleU,0),10),0)&lt;0,0,IFERROR(OFFSET('BDD PowerBI'!$A$1,MATCH(Consommation!$A48&amp;"\\"&amp;TEXT(Consommation!T$1,"JJMMAA"),CleU,0),10),0)-IFERROR(OFFSET('BDD PowerBI'!$A$1,MATCH(Consommation!$A48&amp;"\\"&amp;TEXT(DATE(YEAR(T$1)-1,MONTH(T$1),1),"JJMMAA"),CleU,0),10),0))</f>
        <v>1867.69</v>
      </c>
      <c r="U48">
        <f ca="1">IF(IFERROR(OFFSET('BDD PowerBI'!$A$1,MATCH(Consommation!$A48&amp;"\\"&amp;TEXT(Consommation!U$1,"JJMMAA"),CleU,0),10),0)-IFERROR(OFFSET('BDD PowerBI'!$A$1,MATCH(Consommation!$A48&amp;"\\"&amp;TEXT(DATE(YEAR(U$1)-1,MONTH(U$1),1),"JJMMAA"),CleU,0),10),0)&lt;0,0,IFERROR(OFFSET('BDD PowerBI'!$A$1,MATCH(Consommation!$A48&amp;"\\"&amp;TEXT(Consommation!U$1,"JJMMAA"),CleU,0),10),0)-IFERROR(OFFSET('BDD PowerBI'!$A$1,MATCH(Consommation!$A48&amp;"\\"&amp;TEXT(DATE(YEAR(U$1)-1,MONTH(U$1),1),"JJMMAA"),CleU,0),10),0))</f>
        <v>1998.56</v>
      </c>
      <c r="V48">
        <f ca="1">IF(IFERROR(OFFSET('BDD PowerBI'!$A$1,MATCH(Consommation!$A48&amp;"\\"&amp;TEXT(Consommation!V$1,"JJMMAA"),CleU,0),10),0)-IFERROR(OFFSET('BDD PowerBI'!$A$1,MATCH(Consommation!$A48&amp;"\\"&amp;TEXT(DATE(YEAR(V$1)-1,MONTH(V$1),1),"JJMMAA"),CleU,0),10),0)&lt;0,0,IFERROR(OFFSET('BDD PowerBI'!$A$1,MATCH(Consommation!$A48&amp;"\\"&amp;TEXT(Consommation!V$1,"JJMMAA"),CleU,0),10),0)-IFERROR(OFFSET('BDD PowerBI'!$A$1,MATCH(Consommation!$A48&amp;"\\"&amp;TEXT(DATE(YEAR(V$1)-1,MONTH(V$1),1),"JJMMAA"),CleU,0),10),0))</f>
        <v>2108</v>
      </c>
      <c r="W48">
        <f ca="1">IF(IFERROR(OFFSET('BDD PowerBI'!$A$1,MATCH(Consommation!$A48&amp;"\\"&amp;TEXT(Consommation!W$1,"JJMMAA"),CleU,0),10),0)-IFERROR(OFFSET('BDD PowerBI'!$A$1,MATCH(Consommation!$A48&amp;"\\"&amp;TEXT(DATE(YEAR(W$1)-1,MONTH(W$1),1),"JJMMAA"),CleU,0),10),0)&lt;0,0,IFERROR(OFFSET('BDD PowerBI'!$A$1,MATCH(Consommation!$A48&amp;"\\"&amp;TEXT(Consommation!W$1,"JJMMAA"),CleU,0),10),0)-IFERROR(OFFSET('BDD PowerBI'!$A$1,MATCH(Consommation!$A48&amp;"\\"&amp;TEXT(DATE(YEAR(W$1)-1,MONTH(W$1),1),"JJMMAA"),CleU,0),10),0))</f>
        <v>2247.14</v>
      </c>
      <c r="X48">
        <f ca="1">IF(IFERROR(OFFSET('BDD PowerBI'!$A$1,MATCH(Consommation!$A48&amp;"\\"&amp;TEXT(Consommation!X$1,"JJMMAA"),CleU,0),10),0)-IFERROR(OFFSET('BDD PowerBI'!$A$1,MATCH(Consommation!$A48&amp;"\\"&amp;TEXT(DATE(YEAR(X$1)-1,MONTH(X$1),1),"JJMMAA"),CleU,0),10),0)&lt;0,0,IFERROR(OFFSET('BDD PowerBI'!$A$1,MATCH(Consommation!$A48&amp;"\\"&amp;TEXT(Consommation!X$1,"JJMMAA"),CleU,0),10),0)-IFERROR(OFFSET('BDD PowerBI'!$A$1,MATCH(Consommation!$A48&amp;"\\"&amp;TEXT(DATE(YEAR(X$1)-1,MONTH(X$1),1),"JJMMAA"),CleU,0),10),0))</f>
        <v>0</v>
      </c>
      <c r="Y48">
        <f ca="1">IF(IFERROR(OFFSET('BDD PowerBI'!$A$1,MATCH(Consommation!$A48&amp;"\\"&amp;TEXT(Consommation!Y$1,"JJMMAA"),CleU,0),10),0)-IFERROR(OFFSET('BDD PowerBI'!$A$1,MATCH(Consommation!$A48&amp;"\\"&amp;TEXT(DATE(YEAR(Y$1)-1,MONTH(Y$1),1),"JJMMAA"),CleU,0),10),0)&lt;0,0,IFERROR(OFFSET('BDD PowerBI'!$A$1,MATCH(Consommation!$A48&amp;"\\"&amp;TEXT(Consommation!Y$1,"JJMMAA"),CleU,0),10),0)-IFERROR(OFFSET('BDD PowerBI'!$A$1,MATCH(Consommation!$A48&amp;"\\"&amp;TEXT(DATE(YEAR(Y$1)-1,MONTH(Y$1),1),"JJMMAA"),CleU,0),10),0))</f>
        <v>0</v>
      </c>
      <c r="Z48">
        <f ca="1">IF(IFERROR(OFFSET('BDD PowerBI'!$A$1,MATCH(Consommation!$A48&amp;"\\"&amp;TEXT(Consommation!Z$1,"JJMMAA"),CleU,0),10),0)-IFERROR(OFFSET('BDD PowerBI'!$A$1,MATCH(Consommation!$A48&amp;"\\"&amp;TEXT(DATE(YEAR(Z$1)-1,MONTH(Z$1),1),"JJMMAA"),CleU,0),10),0)&lt;0,0,IFERROR(OFFSET('BDD PowerBI'!$A$1,MATCH(Consommation!$A48&amp;"\\"&amp;TEXT(Consommation!Z$1,"JJMMAA"),CleU,0),10),0)-IFERROR(OFFSET('BDD PowerBI'!$A$1,MATCH(Consommation!$A48&amp;"\\"&amp;TEXT(DATE(YEAR(Z$1)-1,MONTH(Z$1),1),"JJMMAA"),CleU,0),10),0))</f>
        <v>0</v>
      </c>
      <c r="AA48">
        <f ca="1">IF(IFERROR(OFFSET('BDD PowerBI'!$A$1,MATCH(Consommation!$A48&amp;"\\"&amp;TEXT(Consommation!AA$1,"JJMMAA"),CleU,0),10),0)-IFERROR(OFFSET('BDD PowerBI'!$A$1,MATCH(Consommation!$A48&amp;"\\"&amp;TEXT(DATE(YEAR(AA$1)-1,MONTH(AA$1),1),"JJMMAA"),CleU,0),10),0)&lt;0,0,IFERROR(OFFSET('BDD PowerBI'!$A$1,MATCH(Consommation!$A48&amp;"\\"&amp;TEXT(Consommation!AA$1,"JJMMAA"),CleU,0),10),0)-IFERROR(OFFSET('BDD PowerBI'!$A$1,MATCH(Consommation!$A48&amp;"\\"&amp;TEXT(DATE(YEAR(AA$1)-1,MONTH(AA$1),1),"JJMMAA"),CleU,0),10),0))</f>
        <v>0</v>
      </c>
      <c r="AB48">
        <f ca="1">IF(IFERROR(OFFSET('BDD PowerBI'!$A$1,MATCH(Consommation!$A48&amp;"\\"&amp;TEXT(Consommation!AB$1,"JJMMAA"),CleU,0),10),0)-IFERROR(OFFSET('BDD PowerBI'!$A$1,MATCH(Consommation!$A48&amp;"\\"&amp;TEXT(DATE(YEAR(AB$1)-1,MONTH(AB$1),1),"JJMMAA"),CleU,0),10),0)&lt;0,0,IFERROR(OFFSET('BDD PowerBI'!$A$1,MATCH(Consommation!$A48&amp;"\\"&amp;TEXT(Consommation!AB$1,"JJMMAA"),CleU,0),10),0)-IFERROR(OFFSET('BDD PowerBI'!$A$1,MATCH(Consommation!$A48&amp;"\\"&amp;TEXT(DATE(YEAR(AB$1)-1,MONTH(AB$1),1),"JJMMAA"),CleU,0),10),0))</f>
        <v>0</v>
      </c>
      <c r="AC48">
        <f ca="1">IF(IFERROR(OFFSET('BDD PowerBI'!$A$1,MATCH(Consommation!$A48&amp;"\\"&amp;TEXT(Consommation!AC$1,"JJMMAA"),CleU,0),10),0)-IFERROR(OFFSET('BDD PowerBI'!$A$1,MATCH(Consommation!$A48&amp;"\\"&amp;TEXT(DATE(YEAR(AC$1)-1,MONTH(AC$1),1),"JJMMAA"),CleU,0),10),0)&lt;0,0,IFERROR(OFFSET('BDD PowerBI'!$A$1,MATCH(Consommation!$A48&amp;"\\"&amp;TEXT(Consommation!AC$1,"JJMMAA"),CleU,0),10),0)-IFERROR(OFFSET('BDD PowerBI'!$A$1,MATCH(Consommation!$A48&amp;"\\"&amp;TEXT(DATE(YEAR(AC$1)-1,MONTH(AC$1),1),"JJMMAA"),CleU,0),10),0))</f>
        <v>0</v>
      </c>
      <c r="AD48">
        <f ca="1">IF(IFERROR(OFFSET('BDD PowerBI'!$A$1,MATCH(Consommation!$A48&amp;"\\"&amp;TEXT(Consommation!AD$1,"JJMMAA"),CleU,0),10),0)-IFERROR(OFFSET('BDD PowerBI'!$A$1,MATCH(Consommation!$A48&amp;"\\"&amp;TEXT(DATE(YEAR(AD$1)-1,MONTH(AD$1),1),"JJMMAA"),CleU,0),10),0)&lt;0,0,IFERROR(OFFSET('BDD PowerBI'!$A$1,MATCH(Consommation!$A48&amp;"\\"&amp;TEXT(Consommation!AD$1,"JJMMAA"),CleU,0),10),0)-IFERROR(OFFSET('BDD PowerBI'!$A$1,MATCH(Consommation!$A48&amp;"\\"&amp;TEXT(DATE(YEAR(AD$1)-1,MONTH(AD$1),1),"JJMMAA"),CleU,0),10),0))</f>
        <v>0</v>
      </c>
      <c r="AE48">
        <f ca="1">IF(IFERROR(OFFSET('BDD PowerBI'!$A$1,MATCH(Consommation!$A48&amp;"\\"&amp;TEXT(Consommation!AE$1,"JJMMAA"),CleU,0),10),0)-IFERROR(OFFSET('BDD PowerBI'!$A$1,MATCH(Consommation!$A48&amp;"\\"&amp;TEXT(DATE(YEAR(AE$1)-1,MONTH(AE$1),1),"JJMMAA"),CleU,0),10),0)&lt;0,0,IFERROR(OFFSET('BDD PowerBI'!$A$1,MATCH(Consommation!$A48&amp;"\\"&amp;TEXT(Consommation!AE$1,"JJMMAA"),CleU,0),10),0)-IFERROR(OFFSET('BDD PowerBI'!$A$1,MATCH(Consommation!$A48&amp;"\\"&amp;TEXT(DATE(YEAR(AE$1)-1,MONTH(AE$1),1),"JJMMAA"),CleU,0),10),0))</f>
        <v>0</v>
      </c>
    </row>
    <row r="49" spans="1:31" x14ac:dyDescent="0.25">
      <c r="A49" t="s">
        <v>180</v>
      </c>
      <c r="B49">
        <f ca="1">IF(IFERROR(OFFSET('BDD PowerBI'!$A$1,MATCH(Consommation!$A49&amp;"\\"&amp;TEXT(Consommation!B$1,"JJMMAA"),CleU,0),10),0)-IFERROR(OFFSET('BDD PowerBI'!$A$1,MATCH(Consommation!$A49&amp;"\\"&amp;TEXT(DATE(YEAR(B$1)-1,MONTH(B$1),1),"JJMMAA"),CleU,0),10),0)&lt;0,0,IFERROR(OFFSET('BDD PowerBI'!$A$1,MATCH(Consommation!$A49&amp;"\\"&amp;TEXT(Consommation!B$1,"JJMMAA"),CleU,0),10),0)-IFERROR(OFFSET('BDD PowerBI'!$A$1,MATCH(Consommation!$A49&amp;"\\"&amp;TEXT(DATE(YEAR(B$1)-1,MONTH(B$1),1),"JJMMAA"),CleU,0),10),0))</f>
        <v>0</v>
      </c>
      <c r="C49">
        <f ca="1">IF(IFERROR(OFFSET('BDD PowerBI'!$A$1,MATCH(Consommation!$A49&amp;"\\"&amp;TEXT(Consommation!C$1,"JJMMAA"),CleU,0),10),0)-IFERROR(OFFSET('BDD PowerBI'!$A$1,MATCH(Consommation!$A49&amp;"\\"&amp;TEXT(DATE(YEAR(C$1)-1,MONTH(C$1),1),"JJMMAA"),CleU,0),10),0)&lt;0,0,IFERROR(OFFSET('BDD PowerBI'!$A$1,MATCH(Consommation!$A49&amp;"\\"&amp;TEXT(Consommation!C$1,"JJMMAA"),CleU,0),10),0)-IFERROR(OFFSET('BDD PowerBI'!$A$1,MATCH(Consommation!$A49&amp;"\\"&amp;TEXT(DATE(YEAR(C$1)-1,MONTH(C$1),1),"JJMMAA"),CleU,0),10),0))</f>
        <v>0</v>
      </c>
      <c r="D49">
        <f ca="1">IF(IFERROR(OFFSET('BDD PowerBI'!$A$1,MATCH(Consommation!$A49&amp;"\\"&amp;TEXT(Consommation!D$1,"JJMMAA"),CleU,0),10),0)-IFERROR(OFFSET('BDD PowerBI'!$A$1,MATCH(Consommation!$A49&amp;"\\"&amp;TEXT(DATE(YEAR(D$1)-1,MONTH(D$1),1),"JJMMAA"),CleU,0),10),0)&lt;0,0,IFERROR(OFFSET('BDD PowerBI'!$A$1,MATCH(Consommation!$A49&amp;"\\"&amp;TEXT(Consommation!D$1,"JJMMAA"),CleU,0),10),0)-IFERROR(OFFSET('BDD PowerBI'!$A$1,MATCH(Consommation!$A49&amp;"\\"&amp;TEXT(DATE(YEAR(D$1)-1,MONTH(D$1),1),"JJMMAA"),CleU,0),10),0))</f>
        <v>0</v>
      </c>
      <c r="E49">
        <f ca="1">IF(IFERROR(OFFSET('BDD PowerBI'!$A$1,MATCH(Consommation!$A49&amp;"\\"&amp;TEXT(Consommation!E$1,"JJMMAA"),CleU,0),10),0)-IFERROR(OFFSET('BDD PowerBI'!$A$1,MATCH(Consommation!$A49&amp;"\\"&amp;TEXT(DATE(YEAR(E$1)-1,MONTH(E$1),1),"JJMMAA"),CleU,0),10),0)&lt;0,0,IFERROR(OFFSET('BDD PowerBI'!$A$1,MATCH(Consommation!$A49&amp;"\\"&amp;TEXT(Consommation!E$1,"JJMMAA"),CleU,0),10),0)-IFERROR(OFFSET('BDD PowerBI'!$A$1,MATCH(Consommation!$A49&amp;"\\"&amp;TEXT(DATE(YEAR(E$1)-1,MONTH(E$1),1),"JJMMAA"),CleU,0),10),0))</f>
        <v>0</v>
      </c>
      <c r="F49">
        <f ca="1">IF(IFERROR(OFFSET('BDD PowerBI'!$A$1,MATCH(Consommation!$A49&amp;"\\"&amp;TEXT(Consommation!F$1,"JJMMAA"),CleU,0),10),0)-IFERROR(OFFSET('BDD PowerBI'!$A$1,MATCH(Consommation!$A49&amp;"\\"&amp;TEXT(DATE(YEAR(F$1)-1,MONTH(F$1),1),"JJMMAA"),CleU,0),10),0)&lt;0,0,IFERROR(OFFSET('BDD PowerBI'!$A$1,MATCH(Consommation!$A49&amp;"\\"&amp;TEXT(Consommation!F$1,"JJMMAA"),CleU,0),10),0)-IFERROR(OFFSET('BDD PowerBI'!$A$1,MATCH(Consommation!$A49&amp;"\\"&amp;TEXT(DATE(YEAR(F$1)-1,MONTH(F$1),1),"JJMMAA"),CleU,0),10),0))</f>
        <v>0</v>
      </c>
      <c r="G49">
        <f ca="1">IF(IFERROR(OFFSET('BDD PowerBI'!$A$1,MATCH(Consommation!$A49&amp;"\\"&amp;TEXT(Consommation!G$1,"JJMMAA"),CleU,0),10),0)-IFERROR(OFFSET('BDD PowerBI'!$A$1,MATCH(Consommation!$A49&amp;"\\"&amp;TEXT(DATE(YEAR(G$1)-1,MONTH(G$1),1),"JJMMAA"),CleU,0),10),0)&lt;0,0,IFERROR(OFFSET('BDD PowerBI'!$A$1,MATCH(Consommation!$A49&amp;"\\"&amp;TEXT(Consommation!G$1,"JJMMAA"),CleU,0),10),0)-IFERROR(OFFSET('BDD PowerBI'!$A$1,MATCH(Consommation!$A49&amp;"\\"&amp;TEXT(DATE(YEAR(G$1)-1,MONTH(G$1),1),"JJMMAA"),CleU,0),10),0))</f>
        <v>0</v>
      </c>
      <c r="H49">
        <f ca="1">IF(IFERROR(OFFSET('BDD PowerBI'!$A$1,MATCH(Consommation!$A49&amp;"\\"&amp;TEXT(Consommation!H$1,"JJMMAA"),CleU,0),10),0)-IFERROR(OFFSET('BDD PowerBI'!$A$1,MATCH(Consommation!$A49&amp;"\\"&amp;TEXT(DATE(YEAR(H$1)-1,MONTH(H$1),1),"JJMMAA"),CleU,0),10),0)&lt;0,0,IFERROR(OFFSET('BDD PowerBI'!$A$1,MATCH(Consommation!$A49&amp;"\\"&amp;TEXT(Consommation!H$1,"JJMMAA"),CleU,0),10),0)-IFERROR(OFFSET('BDD PowerBI'!$A$1,MATCH(Consommation!$A49&amp;"\\"&amp;TEXT(DATE(YEAR(H$1)-1,MONTH(H$1),1),"JJMMAA"),CleU,0),10),0))</f>
        <v>0</v>
      </c>
      <c r="I49">
        <f ca="1">IF(IFERROR(OFFSET('BDD PowerBI'!$A$1,MATCH(Consommation!$A49&amp;"\\"&amp;TEXT(Consommation!I$1,"JJMMAA"),CleU,0),10),0)-IFERROR(OFFSET('BDD PowerBI'!$A$1,MATCH(Consommation!$A49&amp;"\\"&amp;TEXT(DATE(YEAR(I$1)-1,MONTH(I$1),1),"JJMMAA"),CleU,0),10),0)&lt;0,0,IFERROR(OFFSET('BDD PowerBI'!$A$1,MATCH(Consommation!$A49&amp;"\\"&amp;TEXT(Consommation!I$1,"JJMMAA"),CleU,0),10),0)-IFERROR(OFFSET('BDD PowerBI'!$A$1,MATCH(Consommation!$A49&amp;"\\"&amp;TEXT(DATE(YEAR(I$1)-1,MONTH(I$1),1),"JJMMAA"),CleU,0),10),0))</f>
        <v>0</v>
      </c>
      <c r="J49">
        <f ca="1">IF(IFERROR(OFFSET('BDD PowerBI'!$A$1,MATCH(Consommation!$A49&amp;"\\"&amp;TEXT(Consommation!J$1,"JJMMAA"),CleU,0),10),0)-IFERROR(OFFSET('BDD PowerBI'!$A$1,MATCH(Consommation!$A49&amp;"\\"&amp;TEXT(DATE(YEAR(J$1)-1,MONTH(J$1),1),"JJMMAA"),CleU,0),10),0)&lt;0,0,IFERROR(OFFSET('BDD PowerBI'!$A$1,MATCH(Consommation!$A49&amp;"\\"&amp;TEXT(Consommation!J$1,"JJMMAA"),CleU,0),10),0)-IFERROR(OFFSET('BDD PowerBI'!$A$1,MATCH(Consommation!$A49&amp;"\\"&amp;TEXT(DATE(YEAR(J$1)-1,MONTH(J$1),1),"JJMMAA"),CleU,0),10),0))</f>
        <v>0</v>
      </c>
      <c r="K49">
        <f ca="1">IF(IFERROR(OFFSET('BDD PowerBI'!$A$1,MATCH(Consommation!$A49&amp;"\\"&amp;TEXT(Consommation!K$1,"JJMMAA"),CleU,0),10),0)-IFERROR(OFFSET('BDD PowerBI'!$A$1,MATCH(Consommation!$A49&amp;"\\"&amp;TEXT(DATE(YEAR(K$1)-1,MONTH(K$1),1),"JJMMAA"),CleU,0),10),0)&lt;0,0,IFERROR(OFFSET('BDD PowerBI'!$A$1,MATCH(Consommation!$A49&amp;"\\"&amp;TEXT(Consommation!K$1,"JJMMAA"),CleU,0),10),0)-IFERROR(OFFSET('BDD PowerBI'!$A$1,MATCH(Consommation!$A49&amp;"\\"&amp;TEXT(DATE(YEAR(K$1)-1,MONTH(K$1),1),"JJMMAA"),CleU,0),10),0))</f>
        <v>0</v>
      </c>
      <c r="L49">
        <f ca="1">IF(IFERROR(OFFSET('BDD PowerBI'!$A$1,MATCH(Consommation!$A49&amp;"\\"&amp;TEXT(Consommation!L$1,"JJMMAA"),CleU,0),10),0)-IFERROR(OFFSET('BDD PowerBI'!$A$1,MATCH(Consommation!$A49&amp;"\\"&amp;TEXT(DATE(YEAR(L$1)-1,MONTH(L$1),1),"JJMMAA"),CleU,0),10),0)&lt;0,0,IFERROR(OFFSET('BDD PowerBI'!$A$1,MATCH(Consommation!$A49&amp;"\\"&amp;TEXT(Consommation!L$1,"JJMMAA"),CleU,0),10),0)-IFERROR(OFFSET('BDD PowerBI'!$A$1,MATCH(Consommation!$A49&amp;"\\"&amp;TEXT(DATE(YEAR(L$1)-1,MONTH(L$1),1),"JJMMAA"),CleU,0),10),0))</f>
        <v>0</v>
      </c>
      <c r="M49">
        <f ca="1">IF(IFERROR(OFFSET('BDD PowerBI'!$A$1,MATCH(Consommation!$A49&amp;"\\"&amp;TEXT(Consommation!M$1,"JJMMAA"),CleU,0),10),0)-IFERROR(OFFSET('BDD PowerBI'!$A$1,MATCH(Consommation!$A49&amp;"\\"&amp;TEXT(DATE(YEAR(M$1)-1,MONTH(M$1),1),"JJMMAA"),CleU,0),10),0)&lt;0,0,IFERROR(OFFSET('BDD PowerBI'!$A$1,MATCH(Consommation!$A49&amp;"\\"&amp;TEXT(Consommation!M$1,"JJMMAA"),CleU,0),10),0)-IFERROR(OFFSET('BDD PowerBI'!$A$1,MATCH(Consommation!$A49&amp;"\\"&amp;TEXT(DATE(YEAR(M$1)-1,MONTH(M$1),1),"JJMMAA"),CleU,0),10),0))</f>
        <v>375</v>
      </c>
      <c r="N49">
        <f ca="1">IF(IFERROR(OFFSET('BDD PowerBI'!$A$1,MATCH(Consommation!$A49&amp;"\\"&amp;TEXT(Consommation!N$1,"JJMMAA"),CleU,0),10),0)-IFERROR(OFFSET('BDD PowerBI'!$A$1,MATCH(Consommation!$A49&amp;"\\"&amp;TEXT(DATE(YEAR(N$1)-1,MONTH(N$1),1),"JJMMAA"),CleU,0),10),0)&lt;0,0,IFERROR(OFFSET('BDD PowerBI'!$A$1,MATCH(Consommation!$A49&amp;"\\"&amp;TEXT(Consommation!N$1,"JJMMAA"),CleU,0),10),0)-IFERROR(OFFSET('BDD PowerBI'!$A$1,MATCH(Consommation!$A49&amp;"\\"&amp;TEXT(DATE(YEAR(N$1)-1,MONTH(N$1),1),"JJMMAA"),CleU,0),10),0))</f>
        <v>579</v>
      </c>
      <c r="O49">
        <f ca="1">IF(IFERROR(OFFSET('BDD PowerBI'!$A$1,MATCH(Consommation!$A49&amp;"\\"&amp;TEXT(Consommation!O$1,"JJMMAA"),CleU,0),10),0)-IFERROR(OFFSET('BDD PowerBI'!$A$1,MATCH(Consommation!$A49&amp;"\\"&amp;TEXT(DATE(YEAR(O$1)-1,MONTH(O$1),1),"JJMMAA"),CleU,0),10),0)&lt;0,0,IFERROR(OFFSET('BDD PowerBI'!$A$1,MATCH(Consommation!$A49&amp;"\\"&amp;TEXT(Consommation!O$1,"JJMMAA"),CleU,0),10),0)-IFERROR(OFFSET('BDD PowerBI'!$A$1,MATCH(Consommation!$A49&amp;"\\"&amp;TEXT(DATE(YEAR(O$1)-1,MONTH(O$1),1),"JJMMAA"),CleU,0),10),0))</f>
        <v>724</v>
      </c>
      <c r="P49">
        <f ca="1">IF(IFERROR(OFFSET('BDD PowerBI'!$A$1,MATCH(Consommation!$A49&amp;"\\"&amp;TEXT(Consommation!P$1,"JJMMAA"),CleU,0),10),0)-IFERROR(OFFSET('BDD PowerBI'!$A$1,MATCH(Consommation!$A49&amp;"\\"&amp;TEXT(DATE(YEAR(P$1)-1,MONTH(P$1),1),"JJMMAA"),CleU,0),10),0)&lt;0,0,IFERROR(OFFSET('BDD PowerBI'!$A$1,MATCH(Consommation!$A49&amp;"\\"&amp;TEXT(Consommation!P$1,"JJMMAA"),CleU,0),10),0)-IFERROR(OFFSET('BDD PowerBI'!$A$1,MATCH(Consommation!$A49&amp;"\\"&amp;TEXT(DATE(YEAR(P$1)-1,MONTH(P$1),1),"JJMMAA"),CleU,0),10),0))</f>
        <v>874</v>
      </c>
      <c r="Q49">
        <f ca="1">IF(IFERROR(OFFSET('BDD PowerBI'!$A$1,MATCH(Consommation!$A49&amp;"\\"&amp;TEXT(Consommation!Q$1,"JJMMAA"),CleU,0),10),0)-IFERROR(OFFSET('BDD PowerBI'!$A$1,MATCH(Consommation!$A49&amp;"\\"&amp;TEXT(DATE(YEAR(Q$1)-1,MONTH(Q$1),1),"JJMMAA"),CleU,0),10),0)&lt;0,0,IFERROR(OFFSET('BDD PowerBI'!$A$1,MATCH(Consommation!$A49&amp;"\\"&amp;TEXT(Consommation!Q$1,"JJMMAA"),CleU,0),10),0)-IFERROR(OFFSET('BDD PowerBI'!$A$1,MATCH(Consommation!$A49&amp;"\\"&amp;TEXT(DATE(YEAR(Q$1)-1,MONTH(Q$1),1),"JJMMAA"),CleU,0),10),0))</f>
        <v>994</v>
      </c>
      <c r="R49">
        <f ca="1">IF(IFERROR(OFFSET('BDD PowerBI'!$A$1,MATCH(Consommation!$A49&amp;"\\"&amp;TEXT(Consommation!R$1,"JJMMAA"),CleU,0),10),0)-IFERROR(OFFSET('BDD PowerBI'!$A$1,MATCH(Consommation!$A49&amp;"\\"&amp;TEXT(DATE(YEAR(R$1)-1,MONTH(R$1),1),"JJMMAA"),CleU,0),10),0)&lt;0,0,IFERROR(OFFSET('BDD PowerBI'!$A$1,MATCH(Consommation!$A49&amp;"\\"&amp;TEXT(Consommation!R$1,"JJMMAA"),CleU,0),10),0)-IFERROR(OFFSET('BDD PowerBI'!$A$1,MATCH(Consommation!$A49&amp;"\\"&amp;TEXT(DATE(YEAR(R$1)-1,MONTH(R$1),1),"JJMMAA"),CleU,0),10),0))</f>
        <v>1115</v>
      </c>
      <c r="S49">
        <f ca="1">IF(IFERROR(OFFSET('BDD PowerBI'!$A$1,MATCH(Consommation!$A49&amp;"\\"&amp;TEXT(Consommation!S$1,"JJMMAA"),CleU,0),10),0)-IFERROR(OFFSET('BDD PowerBI'!$A$1,MATCH(Consommation!$A49&amp;"\\"&amp;TEXT(DATE(YEAR(S$1)-1,MONTH(S$1),1),"JJMMAA"),CleU,0),10),0)&lt;0,0,IFERROR(OFFSET('BDD PowerBI'!$A$1,MATCH(Consommation!$A49&amp;"\\"&amp;TEXT(Consommation!S$1,"JJMMAA"),CleU,0),10),0)-IFERROR(OFFSET('BDD PowerBI'!$A$1,MATCH(Consommation!$A49&amp;"\\"&amp;TEXT(DATE(YEAR(S$1)-1,MONTH(S$1),1),"JJMMAA"),CleU,0),10),0))</f>
        <v>1275</v>
      </c>
      <c r="T49">
        <f ca="1">IF(IFERROR(OFFSET('BDD PowerBI'!$A$1,MATCH(Consommation!$A49&amp;"\\"&amp;TEXT(Consommation!T$1,"JJMMAA"),CleU,0),10),0)-IFERROR(OFFSET('BDD PowerBI'!$A$1,MATCH(Consommation!$A49&amp;"\\"&amp;TEXT(DATE(YEAR(T$1)-1,MONTH(T$1),1),"JJMMAA"),CleU,0),10),0)&lt;0,0,IFERROR(OFFSET('BDD PowerBI'!$A$1,MATCH(Consommation!$A49&amp;"\\"&amp;TEXT(Consommation!T$1,"JJMMAA"),CleU,0),10),0)-IFERROR(OFFSET('BDD PowerBI'!$A$1,MATCH(Consommation!$A49&amp;"\\"&amp;TEXT(DATE(YEAR(T$1)-1,MONTH(T$1),1),"JJMMAA"),CleU,0),10),0))</f>
        <v>1399</v>
      </c>
      <c r="U49">
        <f ca="1">IF(IFERROR(OFFSET('BDD PowerBI'!$A$1,MATCH(Consommation!$A49&amp;"\\"&amp;TEXT(Consommation!U$1,"JJMMAA"),CleU,0),10),0)-IFERROR(OFFSET('BDD PowerBI'!$A$1,MATCH(Consommation!$A49&amp;"\\"&amp;TEXT(DATE(YEAR(U$1)-1,MONTH(U$1),1),"JJMMAA"),CleU,0),10),0)&lt;0,0,IFERROR(OFFSET('BDD PowerBI'!$A$1,MATCH(Consommation!$A49&amp;"\\"&amp;TEXT(Consommation!U$1,"JJMMAA"),CleU,0),10),0)-IFERROR(OFFSET('BDD PowerBI'!$A$1,MATCH(Consommation!$A49&amp;"\\"&amp;TEXT(DATE(YEAR(U$1)-1,MONTH(U$1),1),"JJMMAA"),CleU,0),10),0))</f>
        <v>1560</v>
      </c>
      <c r="V49">
        <f ca="1">IF(IFERROR(OFFSET('BDD PowerBI'!$A$1,MATCH(Consommation!$A49&amp;"\\"&amp;TEXT(Consommation!V$1,"JJMMAA"),CleU,0),10),0)-IFERROR(OFFSET('BDD PowerBI'!$A$1,MATCH(Consommation!$A49&amp;"\\"&amp;TEXT(DATE(YEAR(V$1)-1,MONTH(V$1),1),"JJMMAA"),CleU,0),10),0)&lt;0,0,IFERROR(OFFSET('BDD PowerBI'!$A$1,MATCH(Consommation!$A49&amp;"\\"&amp;TEXT(Consommation!V$1,"JJMMAA"),CleU,0),10),0)-IFERROR(OFFSET('BDD PowerBI'!$A$1,MATCH(Consommation!$A49&amp;"\\"&amp;TEXT(DATE(YEAR(V$1)-1,MONTH(V$1),1),"JJMMAA"),CleU,0),10),0))</f>
        <v>1760</v>
      </c>
      <c r="W49">
        <f ca="1">IF(IFERROR(OFFSET('BDD PowerBI'!$A$1,MATCH(Consommation!$A49&amp;"\\"&amp;TEXT(Consommation!W$1,"JJMMAA"),CleU,0),10),0)-IFERROR(OFFSET('BDD PowerBI'!$A$1,MATCH(Consommation!$A49&amp;"\\"&amp;TEXT(DATE(YEAR(W$1)-1,MONTH(W$1),1),"JJMMAA"),CleU,0),10),0)&lt;0,0,IFERROR(OFFSET('BDD PowerBI'!$A$1,MATCH(Consommation!$A49&amp;"\\"&amp;TEXT(Consommation!W$1,"JJMMAA"),CleU,0),10),0)-IFERROR(OFFSET('BDD PowerBI'!$A$1,MATCH(Consommation!$A49&amp;"\\"&amp;TEXT(DATE(YEAR(W$1)-1,MONTH(W$1),1),"JJMMAA"),CleU,0),10),0))</f>
        <v>1957</v>
      </c>
      <c r="X49">
        <f ca="1">IF(IFERROR(OFFSET('BDD PowerBI'!$A$1,MATCH(Consommation!$A49&amp;"\\"&amp;TEXT(Consommation!X$1,"JJMMAA"),CleU,0),10),0)-IFERROR(OFFSET('BDD PowerBI'!$A$1,MATCH(Consommation!$A49&amp;"\\"&amp;TEXT(DATE(YEAR(X$1)-1,MONTH(X$1),1),"JJMMAA"),CleU,0),10),0)&lt;0,0,IFERROR(OFFSET('BDD PowerBI'!$A$1,MATCH(Consommation!$A49&amp;"\\"&amp;TEXT(Consommation!X$1,"JJMMAA"),CleU,0),10),0)-IFERROR(OFFSET('BDD PowerBI'!$A$1,MATCH(Consommation!$A49&amp;"\\"&amp;TEXT(DATE(YEAR(X$1)-1,MONTH(X$1),1),"JJMMAA"),CleU,0),10),0))</f>
        <v>0</v>
      </c>
      <c r="Y49">
        <f ca="1">IF(IFERROR(OFFSET('BDD PowerBI'!$A$1,MATCH(Consommation!$A49&amp;"\\"&amp;TEXT(Consommation!Y$1,"JJMMAA"),CleU,0),10),0)-IFERROR(OFFSET('BDD PowerBI'!$A$1,MATCH(Consommation!$A49&amp;"\\"&amp;TEXT(DATE(YEAR(Y$1)-1,MONTH(Y$1),1),"JJMMAA"),CleU,0),10),0)&lt;0,0,IFERROR(OFFSET('BDD PowerBI'!$A$1,MATCH(Consommation!$A49&amp;"\\"&amp;TEXT(Consommation!Y$1,"JJMMAA"),CleU,0),10),0)-IFERROR(OFFSET('BDD PowerBI'!$A$1,MATCH(Consommation!$A49&amp;"\\"&amp;TEXT(DATE(YEAR(Y$1)-1,MONTH(Y$1),1),"JJMMAA"),CleU,0),10),0))</f>
        <v>0</v>
      </c>
      <c r="Z49">
        <f ca="1">IF(IFERROR(OFFSET('BDD PowerBI'!$A$1,MATCH(Consommation!$A49&amp;"\\"&amp;TEXT(Consommation!Z$1,"JJMMAA"),CleU,0),10),0)-IFERROR(OFFSET('BDD PowerBI'!$A$1,MATCH(Consommation!$A49&amp;"\\"&amp;TEXT(DATE(YEAR(Z$1)-1,MONTH(Z$1),1),"JJMMAA"),CleU,0),10),0)&lt;0,0,IFERROR(OFFSET('BDD PowerBI'!$A$1,MATCH(Consommation!$A49&amp;"\\"&amp;TEXT(Consommation!Z$1,"JJMMAA"),CleU,0),10),0)-IFERROR(OFFSET('BDD PowerBI'!$A$1,MATCH(Consommation!$A49&amp;"\\"&amp;TEXT(DATE(YEAR(Z$1)-1,MONTH(Z$1),1),"JJMMAA"),CleU,0),10),0))</f>
        <v>0</v>
      </c>
      <c r="AA49">
        <f ca="1">IF(IFERROR(OFFSET('BDD PowerBI'!$A$1,MATCH(Consommation!$A49&amp;"\\"&amp;TEXT(Consommation!AA$1,"JJMMAA"),CleU,0),10),0)-IFERROR(OFFSET('BDD PowerBI'!$A$1,MATCH(Consommation!$A49&amp;"\\"&amp;TEXT(DATE(YEAR(AA$1)-1,MONTH(AA$1),1),"JJMMAA"),CleU,0),10),0)&lt;0,0,IFERROR(OFFSET('BDD PowerBI'!$A$1,MATCH(Consommation!$A49&amp;"\\"&amp;TEXT(Consommation!AA$1,"JJMMAA"),CleU,0),10),0)-IFERROR(OFFSET('BDD PowerBI'!$A$1,MATCH(Consommation!$A49&amp;"\\"&amp;TEXT(DATE(YEAR(AA$1)-1,MONTH(AA$1),1),"JJMMAA"),CleU,0),10),0))</f>
        <v>0</v>
      </c>
      <c r="AB49">
        <f ca="1">IF(IFERROR(OFFSET('BDD PowerBI'!$A$1,MATCH(Consommation!$A49&amp;"\\"&amp;TEXT(Consommation!AB$1,"JJMMAA"),CleU,0),10),0)-IFERROR(OFFSET('BDD PowerBI'!$A$1,MATCH(Consommation!$A49&amp;"\\"&amp;TEXT(DATE(YEAR(AB$1)-1,MONTH(AB$1),1),"JJMMAA"),CleU,0),10),0)&lt;0,0,IFERROR(OFFSET('BDD PowerBI'!$A$1,MATCH(Consommation!$A49&amp;"\\"&amp;TEXT(Consommation!AB$1,"JJMMAA"),CleU,0),10),0)-IFERROR(OFFSET('BDD PowerBI'!$A$1,MATCH(Consommation!$A49&amp;"\\"&amp;TEXT(DATE(YEAR(AB$1)-1,MONTH(AB$1),1),"JJMMAA"),CleU,0),10),0))</f>
        <v>0</v>
      </c>
      <c r="AC49">
        <f ca="1">IF(IFERROR(OFFSET('BDD PowerBI'!$A$1,MATCH(Consommation!$A49&amp;"\\"&amp;TEXT(Consommation!AC$1,"JJMMAA"),CleU,0),10),0)-IFERROR(OFFSET('BDD PowerBI'!$A$1,MATCH(Consommation!$A49&amp;"\\"&amp;TEXT(DATE(YEAR(AC$1)-1,MONTH(AC$1),1),"JJMMAA"),CleU,0),10),0)&lt;0,0,IFERROR(OFFSET('BDD PowerBI'!$A$1,MATCH(Consommation!$A49&amp;"\\"&amp;TEXT(Consommation!AC$1,"JJMMAA"),CleU,0),10),0)-IFERROR(OFFSET('BDD PowerBI'!$A$1,MATCH(Consommation!$A49&amp;"\\"&amp;TEXT(DATE(YEAR(AC$1)-1,MONTH(AC$1),1),"JJMMAA"),CleU,0),10),0))</f>
        <v>0</v>
      </c>
      <c r="AD49">
        <f ca="1">IF(IFERROR(OFFSET('BDD PowerBI'!$A$1,MATCH(Consommation!$A49&amp;"\\"&amp;TEXT(Consommation!AD$1,"JJMMAA"),CleU,0),10),0)-IFERROR(OFFSET('BDD PowerBI'!$A$1,MATCH(Consommation!$A49&amp;"\\"&amp;TEXT(DATE(YEAR(AD$1)-1,MONTH(AD$1),1),"JJMMAA"),CleU,0),10),0)&lt;0,0,IFERROR(OFFSET('BDD PowerBI'!$A$1,MATCH(Consommation!$A49&amp;"\\"&amp;TEXT(Consommation!AD$1,"JJMMAA"),CleU,0),10),0)-IFERROR(OFFSET('BDD PowerBI'!$A$1,MATCH(Consommation!$A49&amp;"\\"&amp;TEXT(DATE(YEAR(AD$1)-1,MONTH(AD$1),1),"JJMMAA"),CleU,0),10),0))</f>
        <v>0</v>
      </c>
      <c r="AE49">
        <f ca="1">IF(IFERROR(OFFSET('BDD PowerBI'!$A$1,MATCH(Consommation!$A49&amp;"\\"&amp;TEXT(Consommation!AE$1,"JJMMAA"),CleU,0),10),0)-IFERROR(OFFSET('BDD PowerBI'!$A$1,MATCH(Consommation!$A49&amp;"\\"&amp;TEXT(DATE(YEAR(AE$1)-1,MONTH(AE$1),1),"JJMMAA"),CleU,0),10),0)&lt;0,0,IFERROR(OFFSET('BDD PowerBI'!$A$1,MATCH(Consommation!$A49&amp;"\\"&amp;TEXT(Consommation!AE$1,"JJMMAA"),CleU,0),10),0)-IFERROR(OFFSET('BDD PowerBI'!$A$1,MATCH(Consommation!$A49&amp;"\\"&amp;TEXT(DATE(YEAR(AE$1)-1,MONTH(AE$1),1),"JJMMAA"),CleU,0),10),0))</f>
        <v>0</v>
      </c>
    </row>
    <row r="50" spans="1:31" x14ac:dyDescent="0.25">
      <c r="A50" t="s">
        <v>181</v>
      </c>
      <c r="B50">
        <f ca="1">IF(IFERROR(OFFSET('BDD PowerBI'!$A$1,MATCH(Consommation!$A50&amp;"\\"&amp;TEXT(Consommation!B$1,"JJMMAA"),CleU,0),10),0)-IFERROR(OFFSET('BDD PowerBI'!$A$1,MATCH(Consommation!$A50&amp;"\\"&amp;TEXT(DATE(YEAR(B$1)-1,MONTH(B$1),1),"JJMMAA"),CleU,0),10),0)&lt;0,0,IFERROR(OFFSET('BDD PowerBI'!$A$1,MATCH(Consommation!$A50&amp;"\\"&amp;TEXT(Consommation!B$1,"JJMMAA"),CleU,0),10),0)-IFERROR(OFFSET('BDD PowerBI'!$A$1,MATCH(Consommation!$A50&amp;"\\"&amp;TEXT(DATE(YEAR(B$1)-1,MONTH(B$1),1),"JJMMAA"),CleU,0),10),0))</f>
        <v>0</v>
      </c>
      <c r="C50">
        <f ca="1">IF(IFERROR(OFFSET('BDD PowerBI'!$A$1,MATCH(Consommation!$A50&amp;"\\"&amp;TEXT(Consommation!C$1,"JJMMAA"),CleU,0),10),0)-IFERROR(OFFSET('BDD PowerBI'!$A$1,MATCH(Consommation!$A50&amp;"\\"&amp;TEXT(DATE(YEAR(C$1)-1,MONTH(C$1),1),"JJMMAA"),CleU,0),10),0)&lt;0,0,IFERROR(OFFSET('BDD PowerBI'!$A$1,MATCH(Consommation!$A50&amp;"\\"&amp;TEXT(Consommation!C$1,"JJMMAA"),CleU,0),10),0)-IFERROR(OFFSET('BDD PowerBI'!$A$1,MATCH(Consommation!$A50&amp;"\\"&amp;TEXT(DATE(YEAR(C$1)-1,MONTH(C$1),1),"JJMMAA"),CleU,0),10),0))</f>
        <v>0</v>
      </c>
      <c r="D50">
        <f ca="1">IF(IFERROR(OFFSET('BDD PowerBI'!$A$1,MATCH(Consommation!$A50&amp;"\\"&amp;TEXT(Consommation!D$1,"JJMMAA"),CleU,0),10),0)-IFERROR(OFFSET('BDD PowerBI'!$A$1,MATCH(Consommation!$A50&amp;"\\"&amp;TEXT(DATE(YEAR(D$1)-1,MONTH(D$1),1),"JJMMAA"),CleU,0),10),0)&lt;0,0,IFERROR(OFFSET('BDD PowerBI'!$A$1,MATCH(Consommation!$A50&amp;"\\"&amp;TEXT(Consommation!D$1,"JJMMAA"),CleU,0),10),0)-IFERROR(OFFSET('BDD PowerBI'!$A$1,MATCH(Consommation!$A50&amp;"\\"&amp;TEXT(DATE(YEAR(D$1)-1,MONTH(D$1),1),"JJMMAA"),CleU,0),10),0))</f>
        <v>0</v>
      </c>
      <c r="E50">
        <f ca="1">IF(IFERROR(OFFSET('BDD PowerBI'!$A$1,MATCH(Consommation!$A50&amp;"\\"&amp;TEXT(Consommation!E$1,"JJMMAA"),CleU,0),10),0)-IFERROR(OFFSET('BDD PowerBI'!$A$1,MATCH(Consommation!$A50&amp;"\\"&amp;TEXT(DATE(YEAR(E$1)-1,MONTH(E$1),1),"JJMMAA"),CleU,0),10),0)&lt;0,0,IFERROR(OFFSET('BDD PowerBI'!$A$1,MATCH(Consommation!$A50&amp;"\\"&amp;TEXT(Consommation!E$1,"JJMMAA"),CleU,0),10),0)-IFERROR(OFFSET('BDD PowerBI'!$A$1,MATCH(Consommation!$A50&amp;"\\"&amp;TEXT(DATE(YEAR(E$1)-1,MONTH(E$1),1),"JJMMAA"),CleU,0),10),0))</f>
        <v>0</v>
      </c>
      <c r="F50">
        <f ca="1">IF(IFERROR(OFFSET('BDD PowerBI'!$A$1,MATCH(Consommation!$A50&amp;"\\"&amp;TEXT(Consommation!F$1,"JJMMAA"),CleU,0),10),0)-IFERROR(OFFSET('BDD PowerBI'!$A$1,MATCH(Consommation!$A50&amp;"\\"&amp;TEXT(DATE(YEAR(F$1)-1,MONTH(F$1),1),"JJMMAA"),CleU,0),10),0)&lt;0,0,IFERROR(OFFSET('BDD PowerBI'!$A$1,MATCH(Consommation!$A50&amp;"\\"&amp;TEXT(Consommation!F$1,"JJMMAA"),CleU,0),10),0)-IFERROR(OFFSET('BDD PowerBI'!$A$1,MATCH(Consommation!$A50&amp;"\\"&amp;TEXT(DATE(YEAR(F$1)-1,MONTH(F$1),1),"JJMMAA"),CleU,0),10),0))</f>
        <v>0</v>
      </c>
      <c r="G50">
        <f ca="1">IF(IFERROR(OFFSET('BDD PowerBI'!$A$1,MATCH(Consommation!$A50&amp;"\\"&amp;TEXT(Consommation!G$1,"JJMMAA"),CleU,0),10),0)-IFERROR(OFFSET('BDD PowerBI'!$A$1,MATCH(Consommation!$A50&amp;"\\"&amp;TEXT(DATE(YEAR(G$1)-1,MONTH(G$1),1),"JJMMAA"),CleU,0),10),0)&lt;0,0,IFERROR(OFFSET('BDD PowerBI'!$A$1,MATCH(Consommation!$A50&amp;"\\"&amp;TEXT(Consommation!G$1,"JJMMAA"),CleU,0),10),0)-IFERROR(OFFSET('BDD PowerBI'!$A$1,MATCH(Consommation!$A50&amp;"\\"&amp;TEXT(DATE(YEAR(G$1)-1,MONTH(G$1),1),"JJMMAA"),CleU,0),10),0))</f>
        <v>0</v>
      </c>
      <c r="H50">
        <f ca="1">IF(IFERROR(OFFSET('BDD PowerBI'!$A$1,MATCH(Consommation!$A50&amp;"\\"&amp;TEXT(Consommation!H$1,"JJMMAA"),CleU,0),10),0)-IFERROR(OFFSET('BDD PowerBI'!$A$1,MATCH(Consommation!$A50&amp;"\\"&amp;TEXT(DATE(YEAR(H$1)-1,MONTH(H$1),1),"JJMMAA"),CleU,0),10),0)&lt;0,0,IFERROR(OFFSET('BDD PowerBI'!$A$1,MATCH(Consommation!$A50&amp;"\\"&amp;TEXT(Consommation!H$1,"JJMMAA"),CleU,0),10),0)-IFERROR(OFFSET('BDD PowerBI'!$A$1,MATCH(Consommation!$A50&amp;"\\"&amp;TEXT(DATE(YEAR(H$1)-1,MONTH(H$1),1),"JJMMAA"),CleU,0),10),0))</f>
        <v>0</v>
      </c>
      <c r="I50">
        <f ca="1">IF(IFERROR(OFFSET('BDD PowerBI'!$A$1,MATCH(Consommation!$A50&amp;"\\"&amp;TEXT(Consommation!I$1,"JJMMAA"),CleU,0),10),0)-IFERROR(OFFSET('BDD PowerBI'!$A$1,MATCH(Consommation!$A50&amp;"\\"&amp;TEXT(DATE(YEAR(I$1)-1,MONTH(I$1),1),"JJMMAA"),CleU,0),10),0)&lt;0,0,IFERROR(OFFSET('BDD PowerBI'!$A$1,MATCH(Consommation!$A50&amp;"\\"&amp;TEXT(Consommation!I$1,"JJMMAA"),CleU,0),10),0)-IFERROR(OFFSET('BDD PowerBI'!$A$1,MATCH(Consommation!$A50&amp;"\\"&amp;TEXT(DATE(YEAR(I$1)-1,MONTH(I$1),1),"JJMMAA"),CleU,0),10),0))</f>
        <v>0</v>
      </c>
      <c r="J50">
        <f ca="1">IF(IFERROR(OFFSET('BDD PowerBI'!$A$1,MATCH(Consommation!$A50&amp;"\\"&amp;TEXT(Consommation!J$1,"JJMMAA"),CleU,0),10),0)-IFERROR(OFFSET('BDD PowerBI'!$A$1,MATCH(Consommation!$A50&amp;"\\"&amp;TEXT(DATE(YEAR(J$1)-1,MONTH(J$1),1),"JJMMAA"),CleU,0),10),0)&lt;0,0,IFERROR(OFFSET('BDD PowerBI'!$A$1,MATCH(Consommation!$A50&amp;"\\"&amp;TEXT(Consommation!J$1,"JJMMAA"),CleU,0),10),0)-IFERROR(OFFSET('BDD PowerBI'!$A$1,MATCH(Consommation!$A50&amp;"\\"&amp;TEXT(DATE(YEAR(J$1)-1,MONTH(J$1),1),"JJMMAA"),CleU,0),10),0))</f>
        <v>0</v>
      </c>
      <c r="K50">
        <f ca="1">IF(IFERROR(OFFSET('BDD PowerBI'!$A$1,MATCH(Consommation!$A50&amp;"\\"&amp;TEXT(Consommation!K$1,"JJMMAA"),CleU,0),10),0)-IFERROR(OFFSET('BDD PowerBI'!$A$1,MATCH(Consommation!$A50&amp;"\\"&amp;TEXT(DATE(YEAR(K$1)-1,MONTH(K$1),1),"JJMMAA"),CleU,0),10),0)&lt;0,0,IFERROR(OFFSET('BDD PowerBI'!$A$1,MATCH(Consommation!$A50&amp;"\\"&amp;TEXT(Consommation!K$1,"JJMMAA"),CleU,0),10),0)-IFERROR(OFFSET('BDD PowerBI'!$A$1,MATCH(Consommation!$A50&amp;"\\"&amp;TEXT(DATE(YEAR(K$1)-1,MONTH(K$1),1),"JJMMAA"),CleU,0),10),0))</f>
        <v>0</v>
      </c>
      <c r="L50">
        <f ca="1">IF(IFERROR(OFFSET('BDD PowerBI'!$A$1,MATCH(Consommation!$A50&amp;"\\"&amp;TEXT(Consommation!L$1,"JJMMAA"),CleU,0),10),0)-IFERROR(OFFSET('BDD PowerBI'!$A$1,MATCH(Consommation!$A50&amp;"\\"&amp;TEXT(DATE(YEAR(L$1)-1,MONTH(L$1),1),"JJMMAA"),CleU,0),10),0)&lt;0,0,IFERROR(OFFSET('BDD PowerBI'!$A$1,MATCH(Consommation!$A50&amp;"\\"&amp;TEXT(Consommation!L$1,"JJMMAA"),CleU,0),10),0)-IFERROR(OFFSET('BDD PowerBI'!$A$1,MATCH(Consommation!$A50&amp;"\\"&amp;TEXT(DATE(YEAR(L$1)-1,MONTH(L$1),1),"JJMMAA"),CleU,0),10),0))</f>
        <v>0</v>
      </c>
      <c r="M50">
        <f ca="1">IF(IFERROR(OFFSET('BDD PowerBI'!$A$1,MATCH(Consommation!$A50&amp;"\\"&amp;TEXT(Consommation!M$1,"JJMMAA"),CleU,0),10),0)-IFERROR(OFFSET('BDD PowerBI'!$A$1,MATCH(Consommation!$A50&amp;"\\"&amp;TEXT(DATE(YEAR(M$1)-1,MONTH(M$1),1),"JJMMAA"),CleU,0),10),0)&lt;0,0,IFERROR(OFFSET('BDD PowerBI'!$A$1,MATCH(Consommation!$A50&amp;"\\"&amp;TEXT(Consommation!M$1,"JJMMAA"),CleU,0),10),0)-IFERROR(OFFSET('BDD PowerBI'!$A$1,MATCH(Consommation!$A50&amp;"\\"&amp;TEXT(DATE(YEAR(M$1)-1,MONTH(M$1),1),"JJMMAA"),CleU,0),10),0))</f>
        <v>0.05</v>
      </c>
      <c r="N50">
        <f ca="1">IF(IFERROR(OFFSET('BDD PowerBI'!$A$1,MATCH(Consommation!$A50&amp;"\\"&amp;TEXT(Consommation!N$1,"JJMMAA"),CleU,0),10),0)-IFERROR(OFFSET('BDD PowerBI'!$A$1,MATCH(Consommation!$A50&amp;"\\"&amp;TEXT(DATE(YEAR(N$1)-1,MONTH(N$1),1),"JJMMAA"),CleU,0),10),0)&lt;0,0,IFERROR(OFFSET('BDD PowerBI'!$A$1,MATCH(Consommation!$A50&amp;"\\"&amp;TEXT(Consommation!N$1,"JJMMAA"),CleU,0),10),0)-IFERROR(OFFSET('BDD PowerBI'!$A$1,MATCH(Consommation!$A50&amp;"\\"&amp;TEXT(DATE(YEAR(N$1)-1,MONTH(N$1),1),"JJMMAA"),CleU,0),10),0))</f>
        <v>0.05</v>
      </c>
      <c r="O50">
        <f ca="1">IF(IFERROR(OFFSET('BDD PowerBI'!$A$1,MATCH(Consommation!$A50&amp;"\\"&amp;TEXT(Consommation!O$1,"JJMMAA"),CleU,0),10),0)-IFERROR(OFFSET('BDD PowerBI'!$A$1,MATCH(Consommation!$A50&amp;"\\"&amp;TEXT(DATE(YEAR(O$1)-1,MONTH(O$1),1),"JJMMAA"),CleU,0),10),0)&lt;0,0,IFERROR(OFFSET('BDD PowerBI'!$A$1,MATCH(Consommation!$A50&amp;"\\"&amp;TEXT(Consommation!O$1,"JJMMAA"),CleU,0),10),0)-IFERROR(OFFSET('BDD PowerBI'!$A$1,MATCH(Consommation!$A50&amp;"\\"&amp;TEXT(DATE(YEAR(O$1)-1,MONTH(O$1),1),"JJMMAA"),CleU,0),10),0))</f>
        <v>0.05</v>
      </c>
      <c r="P50">
        <f ca="1">IF(IFERROR(OFFSET('BDD PowerBI'!$A$1,MATCH(Consommation!$A50&amp;"\\"&amp;TEXT(Consommation!P$1,"JJMMAA"),CleU,0),10),0)-IFERROR(OFFSET('BDD PowerBI'!$A$1,MATCH(Consommation!$A50&amp;"\\"&amp;TEXT(DATE(YEAR(P$1)-1,MONTH(P$1),1),"JJMMAA"),CleU,0),10),0)&lt;0,0,IFERROR(OFFSET('BDD PowerBI'!$A$1,MATCH(Consommation!$A50&amp;"\\"&amp;TEXT(Consommation!P$1,"JJMMAA"),CleU,0),10),0)-IFERROR(OFFSET('BDD PowerBI'!$A$1,MATCH(Consommation!$A50&amp;"\\"&amp;TEXT(DATE(YEAR(P$1)-1,MONTH(P$1),1),"JJMMAA"),CleU,0),10),0))</f>
        <v>0.05</v>
      </c>
      <c r="Q50">
        <f ca="1">IF(IFERROR(OFFSET('BDD PowerBI'!$A$1,MATCH(Consommation!$A50&amp;"\\"&amp;TEXT(Consommation!Q$1,"JJMMAA"),CleU,0),10),0)-IFERROR(OFFSET('BDD PowerBI'!$A$1,MATCH(Consommation!$A50&amp;"\\"&amp;TEXT(DATE(YEAR(Q$1)-1,MONTH(Q$1),1),"JJMMAA"),CleU,0),10),0)&lt;0,0,IFERROR(OFFSET('BDD PowerBI'!$A$1,MATCH(Consommation!$A50&amp;"\\"&amp;TEXT(Consommation!Q$1,"JJMMAA"),CleU,0),10),0)-IFERROR(OFFSET('BDD PowerBI'!$A$1,MATCH(Consommation!$A50&amp;"\\"&amp;TEXT(DATE(YEAR(Q$1)-1,MONTH(Q$1),1),"JJMMAA"),CleU,0),10),0))</f>
        <v>0.05</v>
      </c>
      <c r="R50">
        <f ca="1">IF(IFERROR(OFFSET('BDD PowerBI'!$A$1,MATCH(Consommation!$A50&amp;"\\"&amp;TEXT(Consommation!R$1,"JJMMAA"),CleU,0),10),0)-IFERROR(OFFSET('BDD PowerBI'!$A$1,MATCH(Consommation!$A50&amp;"\\"&amp;TEXT(DATE(YEAR(R$1)-1,MONTH(R$1),1),"JJMMAA"),CleU,0),10),0)&lt;0,0,IFERROR(OFFSET('BDD PowerBI'!$A$1,MATCH(Consommation!$A50&amp;"\\"&amp;TEXT(Consommation!R$1,"JJMMAA"),CleU,0),10),0)-IFERROR(OFFSET('BDD PowerBI'!$A$1,MATCH(Consommation!$A50&amp;"\\"&amp;TEXT(DATE(YEAR(R$1)-1,MONTH(R$1),1),"JJMMAA"),CleU,0),10),0))</f>
        <v>0.05</v>
      </c>
      <c r="S50">
        <f ca="1">IF(IFERROR(OFFSET('BDD PowerBI'!$A$1,MATCH(Consommation!$A50&amp;"\\"&amp;TEXT(Consommation!S$1,"JJMMAA"),CleU,0),10),0)-IFERROR(OFFSET('BDD PowerBI'!$A$1,MATCH(Consommation!$A50&amp;"\\"&amp;TEXT(DATE(YEAR(S$1)-1,MONTH(S$1),1),"JJMMAA"),CleU,0),10),0)&lt;0,0,IFERROR(OFFSET('BDD PowerBI'!$A$1,MATCH(Consommation!$A50&amp;"\\"&amp;TEXT(Consommation!S$1,"JJMMAA"),CleU,0),10),0)-IFERROR(OFFSET('BDD PowerBI'!$A$1,MATCH(Consommation!$A50&amp;"\\"&amp;TEXT(DATE(YEAR(S$1)-1,MONTH(S$1),1),"JJMMAA"),CleU,0),10),0))</f>
        <v>0.05</v>
      </c>
      <c r="T50">
        <f ca="1">IF(IFERROR(OFFSET('BDD PowerBI'!$A$1,MATCH(Consommation!$A50&amp;"\\"&amp;TEXT(Consommation!T$1,"JJMMAA"),CleU,0),10),0)-IFERROR(OFFSET('BDD PowerBI'!$A$1,MATCH(Consommation!$A50&amp;"\\"&amp;TEXT(DATE(YEAR(T$1)-1,MONTH(T$1),1),"JJMMAA"),CleU,0),10),0)&lt;0,0,IFERROR(OFFSET('BDD PowerBI'!$A$1,MATCH(Consommation!$A50&amp;"\\"&amp;TEXT(Consommation!T$1,"JJMMAA"),CleU,0),10),0)-IFERROR(OFFSET('BDD PowerBI'!$A$1,MATCH(Consommation!$A50&amp;"\\"&amp;TEXT(DATE(YEAR(T$1)-1,MONTH(T$1),1),"JJMMAA"),CleU,0),10),0))</f>
        <v>0.05</v>
      </c>
      <c r="U50">
        <f ca="1">IF(IFERROR(OFFSET('BDD PowerBI'!$A$1,MATCH(Consommation!$A50&amp;"\\"&amp;TEXT(Consommation!U$1,"JJMMAA"),CleU,0),10),0)-IFERROR(OFFSET('BDD PowerBI'!$A$1,MATCH(Consommation!$A50&amp;"\\"&amp;TEXT(DATE(YEAR(U$1)-1,MONTH(U$1),1),"JJMMAA"),CleU,0),10),0)&lt;0,0,IFERROR(OFFSET('BDD PowerBI'!$A$1,MATCH(Consommation!$A50&amp;"\\"&amp;TEXT(Consommation!U$1,"JJMMAA"),CleU,0),10),0)-IFERROR(OFFSET('BDD PowerBI'!$A$1,MATCH(Consommation!$A50&amp;"\\"&amp;TEXT(DATE(YEAR(U$1)-1,MONTH(U$1),1),"JJMMAA"),CleU,0),10),0))</f>
        <v>0.05</v>
      </c>
      <c r="V50">
        <f ca="1">IF(IFERROR(OFFSET('BDD PowerBI'!$A$1,MATCH(Consommation!$A50&amp;"\\"&amp;TEXT(Consommation!V$1,"JJMMAA"),CleU,0),10),0)-IFERROR(OFFSET('BDD PowerBI'!$A$1,MATCH(Consommation!$A50&amp;"\\"&amp;TEXT(DATE(YEAR(V$1)-1,MONTH(V$1),1),"JJMMAA"),CleU,0),10),0)&lt;0,0,IFERROR(OFFSET('BDD PowerBI'!$A$1,MATCH(Consommation!$A50&amp;"\\"&amp;TEXT(Consommation!V$1,"JJMMAA"),CleU,0),10),0)-IFERROR(OFFSET('BDD PowerBI'!$A$1,MATCH(Consommation!$A50&amp;"\\"&amp;TEXT(DATE(YEAR(V$1)-1,MONTH(V$1),1),"JJMMAA"),CleU,0),10),0))</f>
        <v>0.05</v>
      </c>
      <c r="W50">
        <f ca="1">IF(IFERROR(OFFSET('BDD PowerBI'!$A$1,MATCH(Consommation!$A50&amp;"\\"&amp;TEXT(Consommation!W$1,"JJMMAA"),CleU,0),10),0)-IFERROR(OFFSET('BDD PowerBI'!$A$1,MATCH(Consommation!$A50&amp;"\\"&amp;TEXT(DATE(YEAR(W$1)-1,MONTH(W$1),1),"JJMMAA"),CleU,0),10),0)&lt;0,0,IFERROR(OFFSET('BDD PowerBI'!$A$1,MATCH(Consommation!$A50&amp;"\\"&amp;TEXT(Consommation!W$1,"JJMMAA"),CleU,0),10),0)-IFERROR(OFFSET('BDD PowerBI'!$A$1,MATCH(Consommation!$A50&amp;"\\"&amp;TEXT(DATE(YEAR(W$1)-1,MONTH(W$1),1),"JJMMAA"),CleU,0),10),0))</f>
        <v>0.05</v>
      </c>
      <c r="X50">
        <f ca="1">IF(IFERROR(OFFSET('BDD PowerBI'!$A$1,MATCH(Consommation!$A50&amp;"\\"&amp;TEXT(Consommation!X$1,"JJMMAA"),CleU,0),10),0)-IFERROR(OFFSET('BDD PowerBI'!$A$1,MATCH(Consommation!$A50&amp;"\\"&amp;TEXT(DATE(YEAR(X$1)-1,MONTH(X$1),1),"JJMMAA"),CleU,0),10),0)&lt;0,0,IFERROR(OFFSET('BDD PowerBI'!$A$1,MATCH(Consommation!$A50&amp;"\\"&amp;TEXT(Consommation!X$1,"JJMMAA"),CleU,0),10),0)-IFERROR(OFFSET('BDD PowerBI'!$A$1,MATCH(Consommation!$A50&amp;"\\"&amp;TEXT(DATE(YEAR(X$1)-1,MONTH(X$1),1),"JJMMAA"),CleU,0),10),0))</f>
        <v>0</v>
      </c>
      <c r="Y50">
        <f ca="1">IF(IFERROR(OFFSET('BDD PowerBI'!$A$1,MATCH(Consommation!$A50&amp;"\\"&amp;TEXT(Consommation!Y$1,"JJMMAA"),CleU,0),10),0)-IFERROR(OFFSET('BDD PowerBI'!$A$1,MATCH(Consommation!$A50&amp;"\\"&amp;TEXT(DATE(YEAR(Y$1)-1,MONTH(Y$1),1),"JJMMAA"),CleU,0),10),0)&lt;0,0,IFERROR(OFFSET('BDD PowerBI'!$A$1,MATCH(Consommation!$A50&amp;"\\"&amp;TEXT(Consommation!Y$1,"JJMMAA"),CleU,0),10),0)-IFERROR(OFFSET('BDD PowerBI'!$A$1,MATCH(Consommation!$A50&amp;"\\"&amp;TEXT(DATE(YEAR(Y$1)-1,MONTH(Y$1),1),"JJMMAA"),CleU,0),10),0))</f>
        <v>0</v>
      </c>
      <c r="Z50">
        <f ca="1">IF(IFERROR(OFFSET('BDD PowerBI'!$A$1,MATCH(Consommation!$A50&amp;"\\"&amp;TEXT(Consommation!Z$1,"JJMMAA"),CleU,0),10),0)-IFERROR(OFFSET('BDD PowerBI'!$A$1,MATCH(Consommation!$A50&amp;"\\"&amp;TEXT(DATE(YEAR(Z$1)-1,MONTH(Z$1),1),"JJMMAA"),CleU,0),10),0)&lt;0,0,IFERROR(OFFSET('BDD PowerBI'!$A$1,MATCH(Consommation!$A50&amp;"\\"&amp;TEXT(Consommation!Z$1,"JJMMAA"),CleU,0),10),0)-IFERROR(OFFSET('BDD PowerBI'!$A$1,MATCH(Consommation!$A50&amp;"\\"&amp;TEXT(DATE(YEAR(Z$1)-1,MONTH(Z$1),1),"JJMMAA"),CleU,0),10),0))</f>
        <v>0</v>
      </c>
      <c r="AA50">
        <f ca="1">IF(IFERROR(OFFSET('BDD PowerBI'!$A$1,MATCH(Consommation!$A50&amp;"\\"&amp;TEXT(Consommation!AA$1,"JJMMAA"),CleU,0),10),0)-IFERROR(OFFSET('BDD PowerBI'!$A$1,MATCH(Consommation!$A50&amp;"\\"&amp;TEXT(DATE(YEAR(AA$1)-1,MONTH(AA$1),1),"JJMMAA"),CleU,0),10),0)&lt;0,0,IFERROR(OFFSET('BDD PowerBI'!$A$1,MATCH(Consommation!$A50&amp;"\\"&amp;TEXT(Consommation!AA$1,"JJMMAA"),CleU,0),10),0)-IFERROR(OFFSET('BDD PowerBI'!$A$1,MATCH(Consommation!$A50&amp;"\\"&amp;TEXT(DATE(YEAR(AA$1)-1,MONTH(AA$1),1),"JJMMAA"),CleU,0),10),0))</f>
        <v>0</v>
      </c>
      <c r="AB50">
        <f ca="1">IF(IFERROR(OFFSET('BDD PowerBI'!$A$1,MATCH(Consommation!$A50&amp;"\\"&amp;TEXT(Consommation!AB$1,"JJMMAA"),CleU,0),10),0)-IFERROR(OFFSET('BDD PowerBI'!$A$1,MATCH(Consommation!$A50&amp;"\\"&amp;TEXT(DATE(YEAR(AB$1)-1,MONTH(AB$1),1),"JJMMAA"),CleU,0),10),0)&lt;0,0,IFERROR(OFFSET('BDD PowerBI'!$A$1,MATCH(Consommation!$A50&amp;"\\"&amp;TEXT(Consommation!AB$1,"JJMMAA"),CleU,0),10),0)-IFERROR(OFFSET('BDD PowerBI'!$A$1,MATCH(Consommation!$A50&amp;"\\"&amp;TEXT(DATE(YEAR(AB$1)-1,MONTH(AB$1),1),"JJMMAA"),CleU,0),10),0))</f>
        <v>0</v>
      </c>
      <c r="AC50">
        <f ca="1">IF(IFERROR(OFFSET('BDD PowerBI'!$A$1,MATCH(Consommation!$A50&amp;"\\"&amp;TEXT(Consommation!AC$1,"JJMMAA"),CleU,0),10),0)-IFERROR(OFFSET('BDD PowerBI'!$A$1,MATCH(Consommation!$A50&amp;"\\"&amp;TEXT(DATE(YEAR(AC$1)-1,MONTH(AC$1),1),"JJMMAA"),CleU,0),10),0)&lt;0,0,IFERROR(OFFSET('BDD PowerBI'!$A$1,MATCH(Consommation!$A50&amp;"\\"&amp;TEXT(Consommation!AC$1,"JJMMAA"),CleU,0),10),0)-IFERROR(OFFSET('BDD PowerBI'!$A$1,MATCH(Consommation!$A50&amp;"\\"&amp;TEXT(DATE(YEAR(AC$1)-1,MONTH(AC$1),1),"JJMMAA"),CleU,0),10),0))</f>
        <v>0</v>
      </c>
      <c r="AD50">
        <f ca="1">IF(IFERROR(OFFSET('BDD PowerBI'!$A$1,MATCH(Consommation!$A50&amp;"\\"&amp;TEXT(Consommation!AD$1,"JJMMAA"),CleU,0),10),0)-IFERROR(OFFSET('BDD PowerBI'!$A$1,MATCH(Consommation!$A50&amp;"\\"&amp;TEXT(DATE(YEAR(AD$1)-1,MONTH(AD$1),1),"JJMMAA"),CleU,0),10),0)&lt;0,0,IFERROR(OFFSET('BDD PowerBI'!$A$1,MATCH(Consommation!$A50&amp;"\\"&amp;TEXT(Consommation!AD$1,"JJMMAA"),CleU,0),10),0)-IFERROR(OFFSET('BDD PowerBI'!$A$1,MATCH(Consommation!$A50&amp;"\\"&amp;TEXT(DATE(YEAR(AD$1)-1,MONTH(AD$1),1),"JJMMAA"),CleU,0),10),0))</f>
        <v>0</v>
      </c>
      <c r="AE50">
        <f ca="1">IF(IFERROR(OFFSET('BDD PowerBI'!$A$1,MATCH(Consommation!$A50&amp;"\\"&amp;TEXT(Consommation!AE$1,"JJMMAA"),CleU,0),10),0)-IFERROR(OFFSET('BDD PowerBI'!$A$1,MATCH(Consommation!$A50&amp;"\\"&amp;TEXT(DATE(YEAR(AE$1)-1,MONTH(AE$1),1),"JJMMAA"),CleU,0),10),0)&lt;0,0,IFERROR(OFFSET('BDD PowerBI'!$A$1,MATCH(Consommation!$A50&amp;"\\"&amp;TEXT(Consommation!AE$1,"JJMMAA"),CleU,0),10),0)-IFERROR(OFFSET('BDD PowerBI'!$A$1,MATCH(Consommation!$A50&amp;"\\"&amp;TEXT(DATE(YEAR(AE$1)-1,MONTH(AE$1),1),"JJMMAA"),CleU,0),10),0))</f>
        <v>0</v>
      </c>
    </row>
    <row r="51" spans="1:31" x14ac:dyDescent="0.25">
      <c r="A51" t="s">
        <v>182</v>
      </c>
      <c r="B51">
        <f ca="1">IF(IFERROR(OFFSET('BDD PowerBI'!$A$1,MATCH(Consommation!$A51&amp;"\\"&amp;TEXT(Consommation!B$1,"JJMMAA"),CleU,0),10),0)-IFERROR(OFFSET('BDD PowerBI'!$A$1,MATCH(Consommation!$A51&amp;"\\"&amp;TEXT(DATE(YEAR(B$1)-1,MONTH(B$1),1),"JJMMAA"),CleU,0),10),0)&lt;0,0,IFERROR(OFFSET('BDD PowerBI'!$A$1,MATCH(Consommation!$A51&amp;"\\"&amp;TEXT(Consommation!B$1,"JJMMAA"),CleU,0),10),0)-IFERROR(OFFSET('BDD PowerBI'!$A$1,MATCH(Consommation!$A51&amp;"\\"&amp;TEXT(DATE(YEAR(B$1)-1,MONTH(B$1),1),"JJMMAA"),CleU,0),10),0))</f>
        <v>0</v>
      </c>
      <c r="C51">
        <f ca="1">IF(IFERROR(OFFSET('BDD PowerBI'!$A$1,MATCH(Consommation!$A51&amp;"\\"&amp;TEXT(Consommation!C$1,"JJMMAA"),CleU,0),10),0)-IFERROR(OFFSET('BDD PowerBI'!$A$1,MATCH(Consommation!$A51&amp;"\\"&amp;TEXT(DATE(YEAR(C$1)-1,MONTH(C$1),1),"JJMMAA"),CleU,0),10),0)&lt;0,0,IFERROR(OFFSET('BDD PowerBI'!$A$1,MATCH(Consommation!$A51&amp;"\\"&amp;TEXT(Consommation!C$1,"JJMMAA"),CleU,0),10),0)-IFERROR(OFFSET('BDD PowerBI'!$A$1,MATCH(Consommation!$A51&amp;"\\"&amp;TEXT(DATE(YEAR(C$1)-1,MONTH(C$1),1),"JJMMAA"),CleU,0),10),0))</f>
        <v>0</v>
      </c>
      <c r="D51">
        <f ca="1">IF(IFERROR(OFFSET('BDD PowerBI'!$A$1,MATCH(Consommation!$A51&amp;"\\"&amp;TEXT(Consommation!D$1,"JJMMAA"),CleU,0),10),0)-IFERROR(OFFSET('BDD PowerBI'!$A$1,MATCH(Consommation!$A51&amp;"\\"&amp;TEXT(DATE(YEAR(D$1)-1,MONTH(D$1),1),"JJMMAA"),CleU,0),10),0)&lt;0,0,IFERROR(OFFSET('BDD PowerBI'!$A$1,MATCH(Consommation!$A51&amp;"\\"&amp;TEXT(Consommation!D$1,"JJMMAA"),CleU,0),10),0)-IFERROR(OFFSET('BDD PowerBI'!$A$1,MATCH(Consommation!$A51&amp;"\\"&amp;TEXT(DATE(YEAR(D$1)-1,MONTH(D$1),1),"JJMMAA"),CleU,0),10),0))</f>
        <v>0</v>
      </c>
      <c r="E51">
        <f ca="1">IF(IFERROR(OFFSET('BDD PowerBI'!$A$1,MATCH(Consommation!$A51&amp;"\\"&amp;TEXT(Consommation!E$1,"JJMMAA"),CleU,0),10),0)-IFERROR(OFFSET('BDD PowerBI'!$A$1,MATCH(Consommation!$A51&amp;"\\"&amp;TEXT(DATE(YEAR(E$1)-1,MONTH(E$1),1),"JJMMAA"),CleU,0),10),0)&lt;0,0,IFERROR(OFFSET('BDD PowerBI'!$A$1,MATCH(Consommation!$A51&amp;"\\"&amp;TEXT(Consommation!E$1,"JJMMAA"),CleU,0),10),0)-IFERROR(OFFSET('BDD PowerBI'!$A$1,MATCH(Consommation!$A51&amp;"\\"&amp;TEXT(DATE(YEAR(E$1)-1,MONTH(E$1),1),"JJMMAA"),CleU,0),10),0))</f>
        <v>0</v>
      </c>
      <c r="F51">
        <f ca="1">IF(IFERROR(OFFSET('BDD PowerBI'!$A$1,MATCH(Consommation!$A51&amp;"\\"&amp;TEXT(Consommation!F$1,"JJMMAA"),CleU,0),10),0)-IFERROR(OFFSET('BDD PowerBI'!$A$1,MATCH(Consommation!$A51&amp;"\\"&amp;TEXT(DATE(YEAR(F$1)-1,MONTH(F$1),1),"JJMMAA"),CleU,0),10),0)&lt;0,0,IFERROR(OFFSET('BDD PowerBI'!$A$1,MATCH(Consommation!$A51&amp;"\\"&amp;TEXT(Consommation!F$1,"JJMMAA"),CleU,0),10),0)-IFERROR(OFFSET('BDD PowerBI'!$A$1,MATCH(Consommation!$A51&amp;"\\"&amp;TEXT(DATE(YEAR(F$1)-1,MONTH(F$1),1),"JJMMAA"),CleU,0),10),0))</f>
        <v>0</v>
      </c>
      <c r="G51">
        <f ca="1">IF(IFERROR(OFFSET('BDD PowerBI'!$A$1,MATCH(Consommation!$A51&amp;"\\"&amp;TEXT(Consommation!G$1,"JJMMAA"),CleU,0),10),0)-IFERROR(OFFSET('BDD PowerBI'!$A$1,MATCH(Consommation!$A51&amp;"\\"&amp;TEXT(DATE(YEAR(G$1)-1,MONTH(G$1),1),"JJMMAA"),CleU,0),10),0)&lt;0,0,IFERROR(OFFSET('BDD PowerBI'!$A$1,MATCH(Consommation!$A51&amp;"\\"&amp;TEXT(Consommation!G$1,"JJMMAA"),CleU,0),10),0)-IFERROR(OFFSET('BDD PowerBI'!$A$1,MATCH(Consommation!$A51&amp;"\\"&amp;TEXT(DATE(YEAR(G$1)-1,MONTH(G$1),1),"JJMMAA"),CleU,0),10),0))</f>
        <v>0</v>
      </c>
      <c r="H51">
        <f ca="1">IF(IFERROR(OFFSET('BDD PowerBI'!$A$1,MATCH(Consommation!$A51&amp;"\\"&amp;TEXT(Consommation!H$1,"JJMMAA"),CleU,0),10),0)-IFERROR(OFFSET('BDD PowerBI'!$A$1,MATCH(Consommation!$A51&amp;"\\"&amp;TEXT(DATE(YEAR(H$1)-1,MONTH(H$1),1),"JJMMAA"),CleU,0),10),0)&lt;0,0,IFERROR(OFFSET('BDD PowerBI'!$A$1,MATCH(Consommation!$A51&amp;"\\"&amp;TEXT(Consommation!H$1,"JJMMAA"),CleU,0),10),0)-IFERROR(OFFSET('BDD PowerBI'!$A$1,MATCH(Consommation!$A51&amp;"\\"&amp;TEXT(DATE(YEAR(H$1)-1,MONTH(H$1),1),"JJMMAA"),CleU,0),10),0))</f>
        <v>0</v>
      </c>
      <c r="I51">
        <f ca="1">IF(IFERROR(OFFSET('BDD PowerBI'!$A$1,MATCH(Consommation!$A51&amp;"\\"&amp;TEXT(Consommation!I$1,"JJMMAA"),CleU,0),10),0)-IFERROR(OFFSET('BDD PowerBI'!$A$1,MATCH(Consommation!$A51&amp;"\\"&amp;TEXT(DATE(YEAR(I$1)-1,MONTH(I$1),1),"JJMMAA"),CleU,0),10),0)&lt;0,0,IFERROR(OFFSET('BDD PowerBI'!$A$1,MATCH(Consommation!$A51&amp;"\\"&amp;TEXT(Consommation!I$1,"JJMMAA"),CleU,0),10),0)-IFERROR(OFFSET('BDD PowerBI'!$A$1,MATCH(Consommation!$A51&amp;"\\"&amp;TEXT(DATE(YEAR(I$1)-1,MONTH(I$1),1),"JJMMAA"),CleU,0),10),0))</f>
        <v>0</v>
      </c>
      <c r="J51">
        <f ca="1">IF(IFERROR(OFFSET('BDD PowerBI'!$A$1,MATCH(Consommation!$A51&amp;"\\"&amp;TEXT(Consommation!J$1,"JJMMAA"),CleU,0),10),0)-IFERROR(OFFSET('BDD PowerBI'!$A$1,MATCH(Consommation!$A51&amp;"\\"&amp;TEXT(DATE(YEAR(J$1)-1,MONTH(J$1),1),"JJMMAA"),CleU,0),10),0)&lt;0,0,IFERROR(OFFSET('BDD PowerBI'!$A$1,MATCH(Consommation!$A51&amp;"\\"&amp;TEXT(Consommation!J$1,"JJMMAA"),CleU,0),10),0)-IFERROR(OFFSET('BDD PowerBI'!$A$1,MATCH(Consommation!$A51&amp;"\\"&amp;TEXT(DATE(YEAR(J$1)-1,MONTH(J$1),1),"JJMMAA"),CleU,0),10),0))</f>
        <v>0</v>
      </c>
      <c r="K51">
        <f ca="1">IF(IFERROR(OFFSET('BDD PowerBI'!$A$1,MATCH(Consommation!$A51&amp;"\\"&amp;TEXT(Consommation!K$1,"JJMMAA"),CleU,0),10),0)-IFERROR(OFFSET('BDD PowerBI'!$A$1,MATCH(Consommation!$A51&amp;"\\"&amp;TEXT(DATE(YEAR(K$1)-1,MONTH(K$1),1),"JJMMAA"),CleU,0),10),0)&lt;0,0,IFERROR(OFFSET('BDD PowerBI'!$A$1,MATCH(Consommation!$A51&amp;"\\"&amp;TEXT(Consommation!K$1,"JJMMAA"),CleU,0),10),0)-IFERROR(OFFSET('BDD PowerBI'!$A$1,MATCH(Consommation!$A51&amp;"\\"&amp;TEXT(DATE(YEAR(K$1)-1,MONTH(K$1),1),"JJMMAA"),CleU,0),10),0))</f>
        <v>0</v>
      </c>
      <c r="L51">
        <f ca="1">IF(IFERROR(OFFSET('BDD PowerBI'!$A$1,MATCH(Consommation!$A51&amp;"\\"&amp;TEXT(Consommation!L$1,"JJMMAA"),CleU,0),10),0)-IFERROR(OFFSET('BDD PowerBI'!$A$1,MATCH(Consommation!$A51&amp;"\\"&amp;TEXT(DATE(YEAR(L$1)-1,MONTH(L$1),1),"JJMMAA"),CleU,0),10),0)&lt;0,0,IFERROR(OFFSET('BDD PowerBI'!$A$1,MATCH(Consommation!$A51&amp;"\\"&amp;TEXT(Consommation!L$1,"JJMMAA"),CleU,0),10),0)-IFERROR(OFFSET('BDD PowerBI'!$A$1,MATCH(Consommation!$A51&amp;"\\"&amp;TEXT(DATE(YEAR(L$1)-1,MONTH(L$1),1),"JJMMAA"),CleU,0),10),0))</f>
        <v>0</v>
      </c>
      <c r="M51">
        <f ca="1">IF(IFERROR(OFFSET('BDD PowerBI'!$A$1,MATCH(Consommation!$A51&amp;"\\"&amp;TEXT(Consommation!M$1,"JJMMAA"),CleU,0),10),0)-IFERROR(OFFSET('BDD PowerBI'!$A$1,MATCH(Consommation!$A51&amp;"\\"&amp;TEXT(DATE(YEAR(M$1)-1,MONTH(M$1),1),"JJMMAA"),CleU,0),10),0)&lt;0,0,IFERROR(OFFSET('BDD PowerBI'!$A$1,MATCH(Consommation!$A51&amp;"\\"&amp;TEXT(Consommation!M$1,"JJMMAA"),CleU,0),10),0)-IFERROR(OFFSET('BDD PowerBI'!$A$1,MATCH(Consommation!$A51&amp;"\\"&amp;TEXT(DATE(YEAR(M$1)-1,MONTH(M$1),1),"JJMMAA"),CleU,0),10),0))</f>
        <v>556.38</v>
      </c>
      <c r="N51">
        <f ca="1">IF(IFERROR(OFFSET('BDD PowerBI'!$A$1,MATCH(Consommation!$A51&amp;"\\"&amp;TEXT(Consommation!N$1,"JJMMAA"),CleU,0),10),0)-IFERROR(OFFSET('BDD PowerBI'!$A$1,MATCH(Consommation!$A51&amp;"\\"&amp;TEXT(DATE(YEAR(N$1)-1,MONTH(N$1),1),"JJMMAA"),CleU,0),10),0)&lt;0,0,IFERROR(OFFSET('BDD PowerBI'!$A$1,MATCH(Consommation!$A51&amp;"\\"&amp;TEXT(Consommation!N$1,"JJMMAA"),CleU,0),10),0)-IFERROR(OFFSET('BDD PowerBI'!$A$1,MATCH(Consommation!$A51&amp;"\\"&amp;TEXT(DATE(YEAR(N$1)-1,MONTH(N$1),1),"JJMMAA"),CleU,0),10),0))</f>
        <v>620.01</v>
      </c>
      <c r="O51">
        <f ca="1">IF(IFERROR(OFFSET('BDD PowerBI'!$A$1,MATCH(Consommation!$A51&amp;"\\"&amp;TEXT(Consommation!O$1,"JJMMAA"),CleU,0),10),0)-IFERROR(OFFSET('BDD PowerBI'!$A$1,MATCH(Consommation!$A51&amp;"\\"&amp;TEXT(DATE(YEAR(O$1)-1,MONTH(O$1),1),"JJMMAA"),CleU,0),10),0)&lt;0,0,IFERROR(OFFSET('BDD PowerBI'!$A$1,MATCH(Consommation!$A51&amp;"\\"&amp;TEXT(Consommation!O$1,"JJMMAA"),CleU,0),10),0)-IFERROR(OFFSET('BDD PowerBI'!$A$1,MATCH(Consommation!$A51&amp;"\\"&amp;TEXT(DATE(YEAR(O$1)-1,MONTH(O$1),1),"JJMMAA"),CleU,0),10),0))</f>
        <v>677.85</v>
      </c>
      <c r="P51">
        <f ca="1">IF(IFERROR(OFFSET('BDD PowerBI'!$A$1,MATCH(Consommation!$A51&amp;"\\"&amp;TEXT(Consommation!P$1,"JJMMAA"),CleU,0),10),0)-IFERROR(OFFSET('BDD PowerBI'!$A$1,MATCH(Consommation!$A51&amp;"\\"&amp;TEXT(DATE(YEAR(P$1)-1,MONTH(P$1),1),"JJMMAA"),CleU,0),10),0)&lt;0,0,IFERROR(OFFSET('BDD PowerBI'!$A$1,MATCH(Consommation!$A51&amp;"\\"&amp;TEXT(Consommation!P$1,"JJMMAA"),CleU,0),10),0)-IFERROR(OFFSET('BDD PowerBI'!$A$1,MATCH(Consommation!$A51&amp;"\\"&amp;TEXT(DATE(YEAR(P$1)-1,MONTH(P$1),1),"JJMMAA"),CleU,0),10),0))</f>
        <v>752.71</v>
      </c>
      <c r="Q51">
        <f ca="1">IF(IFERROR(OFFSET('BDD PowerBI'!$A$1,MATCH(Consommation!$A51&amp;"\\"&amp;TEXT(Consommation!Q$1,"JJMMAA"),CleU,0),10),0)-IFERROR(OFFSET('BDD PowerBI'!$A$1,MATCH(Consommation!$A51&amp;"\\"&amp;TEXT(DATE(YEAR(Q$1)-1,MONTH(Q$1),1),"JJMMAA"),CleU,0),10),0)&lt;0,0,IFERROR(OFFSET('BDD PowerBI'!$A$1,MATCH(Consommation!$A51&amp;"\\"&amp;TEXT(Consommation!Q$1,"JJMMAA"),CleU,0),10),0)-IFERROR(OFFSET('BDD PowerBI'!$A$1,MATCH(Consommation!$A51&amp;"\\"&amp;TEXT(DATE(YEAR(Q$1)-1,MONTH(Q$1),1),"JJMMAA"),CleU,0),10),0))</f>
        <v>814.34</v>
      </c>
      <c r="R51">
        <f ca="1">IF(IFERROR(OFFSET('BDD PowerBI'!$A$1,MATCH(Consommation!$A51&amp;"\\"&amp;TEXT(Consommation!R$1,"JJMMAA"),CleU,0),10),0)-IFERROR(OFFSET('BDD PowerBI'!$A$1,MATCH(Consommation!$A51&amp;"\\"&amp;TEXT(DATE(YEAR(R$1)-1,MONTH(R$1),1),"JJMMAA"),CleU,0),10),0)&lt;0,0,IFERROR(OFFSET('BDD PowerBI'!$A$1,MATCH(Consommation!$A51&amp;"\\"&amp;TEXT(Consommation!R$1,"JJMMAA"),CleU,0),10),0)-IFERROR(OFFSET('BDD PowerBI'!$A$1,MATCH(Consommation!$A51&amp;"\\"&amp;TEXT(DATE(YEAR(R$1)-1,MONTH(R$1),1),"JJMMAA"),CleU,0),10),0))</f>
        <v>883.69</v>
      </c>
      <c r="S51">
        <f ca="1">IF(IFERROR(OFFSET('BDD PowerBI'!$A$1,MATCH(Consommation!$A51&amp;"\\"&amp;TEXT(Consommation!S$1,"JJMMAA"),CleU,0),10),0)-IFERROR(OFFSET('BDD PowerBI'!$A$1,MATCH(Consommation!$A51&amp;"\\"&amp;TEXT(DATE(YEAR(S$1)-1,MONTH(S$1),1),"JJMMAA"),CleU,0),10),0)&lt;0,0,IFERROR(OFFSET('BDD PowerBI'!$A$1,MATCH(Consommation!$A51&amp;"\\"&amp;TEXT(Consommation!S$1,"JJMMAA"),CleU,0),10),0)-IFERROR(OFFSET('BDD PowerBI'!$A$1,MATCH(Consommation!$A51&amp;"\\"&amp;TEXT(DATE(YEAR(S$1)-1,MONTH(S$1),1),"JJMMAA"),CleU,0),10),0))</f>
        <v>958.83</v>
      </c>
      <c r="T51">
        <f ca="1">IF(IFERROR(OFFSET('BDD PowerBI'!$A$1,MATCH(Consommation!$A51&amp;"\\"&amp;TEXT(Consommation!T$1,"JJMMAA"),CleU,0),10),0)-IFERROR(OFFSET('BDD PowerBI'!$A$1,MATCH(Consommation!$A51&amp;"\\"&amp;TEXT(DATE(YEAR(T$1)-1,MONTH(T$1),1),"JJMMAA"),CleU,0),10),0)&lt;0,0,IFERROR(OFFSET('BDD PowerBI'!$A$1,MATCH(Consommation!$A51&amp;"\\"&amp;TEXT(Consommation!T$1,"JJMMAA"),CleU,0),10),0)-IFERROR(OFFSET('BDD PowerBI'!$A$1,MATCH(Consommation!$A51&amp;"\\"&amp;TEXT(DATE(YEAR(T$1)-1,MONTH(T$1),1),"JJMMAA"),CleU,0),10),0))</f>
        <v>1027.1300000000001</v>
      </c>
      <c r="U51">
        <f ca="1">IF(IFERROR(OFFSET('BDD PowerBI'!$A$1,MATCH(Consommation!$A51&amp;"\\"&amp;TEXT(Consommation!U$1,"JJMMAA"),CleU,0),10),0)-IFERROR(OFFSET('BDD PowerBI'!$A$1,MATCH(Consommation!$A51&amp;"\\"&amp;TEXT(DATE(YEAR(U$1)-1,MONTH(U$1),1),"JJMMAA"),CleU,0),10),0)&lt;0,0,IFERROR(OFFSET('BDD PowerBI'!$A$1,MATCH(Consommation!$A51&amp;"\\"&amp;TEXT(Consommation!U$1,"JJMMAA"),CleU,0),10),0)-IFERROR(OFFSET('BDD PowerBI'!$A$1,MATCH(Consommation!$A51&amp;"\\"&amp;TEXT(DATE(YEAR(U$1)-1,MONTH(U$1),1),"JJMMAA"),CleU,0),10),0))</f>
        <v>1106.8399999999999</v>
      </c>
      <c r="V51">
        <f ca="1">IF(IFERROR(OFFSET('BDD PowerBI'!$A$1,MATCH(Consommation!$A51&amp;"\\"&amp;TEXT(Consommation!V$1,"JJMMAA"),CleU,0),10),0)-IFERROR(OFFSET('BDD PowerBI'!$A$1,MATCH(Consommation!$A51&amp;"\\"&amp;TEXT(DATE(YEAR(V$1)-1,MONTH(V$1),1),"JJMMAA"),CleU,0),10),0)&lt;0,0,IFERROR(OFFSET('BDD PowerBI'!$A$1,MATCH(Consommation!$A51&amp;"\\"&amp;TEXT(Consommation!V$1,"JJMMAA"),CleU,0),10),0)-IFERROR(OFFSET('BDD PowerBI'!$A$1,MATCH(Consommation!$A51&amp;"\\"&amp;TEXT(DATE(YEAR(V$1)-1,MONTH(V$1),1),"JJMMAA"),CleU,0),10),0))</f>
        <v>1172.75</v>
      </c>
      <c r="W51">
        <f ca="1">IF(IFERROR(OFFSET('BDD PowerBI'!$A$1,MATCH(Consommation!$A51&amp;"\\"&amp;TEXT(Consommation!W$1,"JJMMAA"),CleU,0),10),0)-IFERROR(OFFSET('BDD PowerBI'!$A$1,MATCH(Consommation!$A51&amp;"\\"&amp;TEXT(DATE(YEAR(W$1)-1,MONTH(W$1),1),"JJMMAA"),CleU,0),10),0)&lt;0,0,IFERROR(OFFSET('BDD PowerBI'!$A$1,MATCH(Consommation!$A51&amp;"\\"&amp;TEXT(Consommation!W$1,"JJMMAA"),CleU,0),10),0)-IFERROR(OFFSET('BDD PowerBI'!$A$1,MATCH(Consommation!$A51&amp;"\\"&amp;TEXT(DATE(YEAR(W$1)-1,MONTH(W$1),1),"JJMMAA"),CleU,0),10),0))</f>
        <v>1245.8</v>
      </c>
      <c r="X51">
        <f ca="1">IF(IFERROR(OFFSET('BDD PowerBI'!$A$1,MATCH(Consommation!$A51&amp;"\\"&amp;TEXT(Consommation!X$1,"JJMMAA"),CleU,0),10),0)-IFERROR(OFFSET('BDD PowerBI'!$A$1,MATCH(Consommation!$A51&amp;"\\"&amp;TEXT(DATE(YEAR(X$1)-1,MONTH(X$1),1),"JJMMAA"),CleU,0),10),0)&lt;0,0,IFERROR(OFFSET('BDD PowerBI'!$A$1,MATCH(Consommation!$A51&amp;"\\"&amp;TEXT(Consommation!X$1,"JJMMAA"),CleU,0),10),0)-IFERROR(OFFSET('BDD PowerBI'!$A$1,MATCH(Consommation!$A51&amp;"\\"&amp;TEXT(DATE(YEAR(X$1)-1,MONTH(X$1),1),"JJMMAA"),CleU,0),10),0))</f>
        <v>0</v>
      </c>
      <c r="Y51">
        <f ca="1">IF(IFERROR(OFFSET('BDD PowerBI'!$A$1,MATCH(Consommation!$A51&amp;"\\"&amp;TEXT(Consommation!Y$1,"JJMMAA"),CleU,0),10),0)-IFERROR(OFFSET('BDD PowerBI'!$A$1,MATCH(Consommation!$A51&amp;"\\"&amp;TEXT(DATE(YEAR(Y$1)-1,MONTH(Y$1),1),"JJMMAA"),CleU,0),10),0)&lt;0,0,IFERROR(OFFSET('BDD PowerBI'!$A$1,MATCH(Consommation!$A51&amp;"\\"&amp;TEXT(Consommation!Y$1,"JJMMAA"),CleU,0),10),0)-IFERROR(OFFSET('BDD PowerBI'!$A$1,MATCH(Consommation!$A51&amp;"\\"&amp;TEXT(DATE(YEAR(Y$1)-1,MONTH(Y$1),1),"JJMMAA"),CleU,0),10),0))</f>
        <v>0</v>
      </c>
      <c r="Z51">
        <f ca="1">IF(IFERROR(OFFSET('BDD PowerBI'!$A$1,MATCH(Consommation!$A51&amp;"\\"&amp;TEXT(Consommation!Z$1,"JJMMAA"),CleU,0),10),0)-IFERROR(OFFSET('BDD PowerBI'!$A$1,MATCH(Consommation!$A51&amp;"\\"&amp;TEXT(DATE(YEAR(Z$1)-1,MONTH(Z$1),1),"JJMMAA"),CleU,0),10),0)&lt;0,0,IFERROR(OFFSET('BDD PowerBI'!$A$1,MATCH(Consommation!$A51&amp;"\\"&amp;TEXT(Consommation!Z$1,"JJMMAA"),CleU,0),10),0)-IFERROR(OFFSET('BDD PowerBI'!$A$1,MATCH(Consommation!$A51&amp;"\\"&amp;TEXT(DATE(YEAR(Z$1)-1,MONTH(Z$1),1),"JJMMAA"),CleU,0),10),0))</f>
        <v>0</v>
      </c>
      <c r="AA51">
        <f ca="1">IF(IFERROR(OFFSET('BDD PowerBI'!$A$1,MATCH(Consommation!$A51&amp;"\\"&amp;TEXT(Consommation!AA$1,"JJMMAA"),CleU,0),10),0)-IFERROR(OFFSET('BDD PowerBI'!$A$1,MATCH(Consommation!$A51&amp;"\\"&amp;TEXT(DATE(YEAR(AA$1)-1,MONTH(AA$1),1),"JJMMAA"),CleU,0),10),0)&lt;0,0,IFERROR(OFFSET('BDD PowerBI'!$A$1,MATCH(Consommation!$A51&amp;"\\"&amp;TEXT(Consommation!AA$1,"JJMMAA"),CleU,0),10),0)-IFERROR(OFFSET('BDD PowerBI'!$A$1,MATCH(Consommation!$A51&amp;"\\"&amp;TEXT(DATE(YEAR(AA$1)-1,MONTH(AA$1),1),"JJMMAA"),CleU,0),10),0))</f>
        <v>0</v>
      </c>
      <c r="AB51">
        <f ca="1">IF(IFERROR(OFFSET('BDD PowerBI'!$A$1,MATCH(Consommation!$A51&amp;"\\"&amp;TEXT(Consommation!AB$1,"JJMMAA"),CleU,0),10),0)-IFERROR(OFFSET('BDD PowerBI'!$A$1,MATCH(Consommation!$A51&amp;"\\"&amp;TEXT(DATE(YEAR(AB$1)-1,MONTH(AB$1),1),"JJMMAA"),CleU,0),10),0)&lt;0,0,IFERROR(OFFSET('BDD PowerBI'!$A$1,MATCH(Consommation!$A51&amp;"\\"&amp;TEXT(Consommation!AB$1,"JJMMAA"),CleU,0),10),0)-IFERROR(OFFSET('BDD PowerBI'!$A$1,MATCH(Consommation!$A51&amp;"\\"&amp;TEXT(DATE(YEAR(AB$1)-1,MONTH(AB$1),1),"JJMMAA"),CleU,0),10),0))</f>
        <v>0</v>
      </c>
      <c r="AC51">
        <f ca="1">IF(IFERROR(OFFSET('BDD PowerBI'!$A$1,MATCH(Consommation!$A51&amp;"\\"&amp;TEXT(Consommation!AC$1,"JJMMAA"),CleU,0),10),0)-IFERROR(OFFSET('BDD PowerBI'!$A$1,MATCH(Consommation!$A51&amp;"\\"&amp;TEXT(DATE(YEAR(AC$1)-1,MONTH(AC$1),1),"JJMMAA"),CleU,0),10),0)&lt;0,0,IFERROR(OFFSET('BDD PowerBI'!$A$1,MATCH(Consommation!$A51&amp;"\\"&amp;TEXT(Consommation!AC$1,"JJMMAA"),CleU,0),10),0)-IFERROR(OFFSET('BDD PowerBI'!$A$1,MATCH(Consommation!$A51&amp;"\\"&amp;TEXT(DATE(YEAR(AC$1)-1,MONTH(AC$1),1),"JJMMAA"),CleU,0),10),0))</f>
        <v>0</v>
      </c>
      <c r="AD51">
        <f ca="1">IF(IFERROR(OFFSET('BDD PowerBI'!$A$1,MATCH(Consommation!$A51&amp;"\\"&amp;TEXT(Consommation!AD$1,"JJMMAA"),CleU,0),10),0)-IFERROR(OFFSET('BDD PowerBI'!$A$1,MATCH(Consommation!$A51&amp;"\\"&amp;TEXT(DATE(YEAR(AD$1)-1,MONTH(AD$1),1),"JJMMAA"),CleU,0),10),0)&lt;0,0,IFERROR(OFFSET('BDD PowerBI'!$A$1,MATCH(Consommation!$A51&amp;"\\"&amp;TEXT(Consommation!AD$1,"JJMMAA"),CleU,0),10),0)-IFERROR(OFFSET('BDD PowerBI'!$A$1,MATCH(Consommation!$A51&amp;"\\"&amp;TEXT(DATE(YEAR(AD$1)-1,MONTH(AD$1),1),"JJMMAA"),CleU,0),10),0))</f>
        <v>0</v>
      </c>
      <c r="AE51">
        <f ca="1">IF(IFERROR(OFFSET('BDD PowerBI'!$A$1,MATCH(Consommation!$A51&amp;"\\"&amp;TEXT(Consommation!AE$1,"JJMMAA"),CleU,0),10),0)-IFERROR(OFFSET('BDD PowerBI'!$A$1,MATCH(Consommation!$A51&amp;"\\"&amp;TEXT(DATE(YEAR(AE$1)-1,MONTH(AE$1),1),"JJMMAA"),CleU,0),10),0)&lt;0,0,IFERROR(OFFSET('BDD PowerBI'!$A$1,MATCH(Consommation!$A51&amp;"\\"&amp;TEXT(Consommation!AE$1,"JJMMAA"),CleU,0),10),0)-IFERROR(OFFSET('BDD PowerBI'!$A$1,MATCH(Consommation!$A51&amp;"\\"&amp;TEXT(DATE(YEAR(AE$1)-1,MONTH(AE$1),1),"JJMMAA"),CleU,0),10),0))</f>
        <v>0</v>
      </c>
    </row>
    <row r="52" spans="1:31" x14ac:dyDescent="0.25">
      <c r="A52" t="s">
        <v>183</v>
      </c>
      <c r="B52">
        <f ca="1">IF(IFERROR(OFFSET('BDD PowerBI'!$A$1,MATCH(Consommation!$A52&amp;"\\"&amp;TEXT(Consommation!B$1,"JJMMAA"),CleU,0),10),0)-IFERROR(OFFSET('BDD PowerBI'!$A$1,MATCH(Consommation!$A52&amp;"\\"&amp;TEXT(DATE(YEAR(B$1)-1,MONTH(B$1),1),"JJMMAA"),CleU,0),10),0)&lt;0,0,IFERROR(OFFSET('BDD PowerBI'!$A$1,MATCH(Consommation!$A52&amp;"\\"&amp;TEXT(Consommation!B$1,"JJMMAA"),CleU,0),10),0)-IFERROR(OFFSET('BDD PowerBI'!$A$1,MATCH(Consommation!$A52&amp;"\\"&amp;TEXT(DATE(YEAR(B$1)-1,MONTH(B$1),1),"JJMMAA"),CleU,0),10),0))</f>
        <v>0</v>
      </c>
      <c r="C52">
        <f ca="1">IF(IFERROR(OFFSET('BDD PowerBI'!$A$1,MATCH(Consommation!$A52&amp;"\\"&amp;TEXT(Consommation!C$1,"JJMMAA"),CleU,0),10),0)-IFERROR(OFFSET('BDD PowerBI'!$A$1,MATCH(Consommation!$A52&amp;"\\"&amp;TEXT(DATE(YEAR(C$1)-1,MONTH(C$1),1),"JJMMAA"),CleU,0),10),0)&lt;0,0,IFERROR(OFFSET('BDD PowerBI'!$A$1,MATCH(Consommation!$A52&amp;"\\"&amp;TEXT(Consommation!C$1,"JJMMAA"),CleU,0),10),0)-IFERROR(OFFSET('BDD PowerBI'!$A$1,MATCH(Consommation!$A52&amp;"\\"&amp;TEXT(DATE(YEAR(C$1)-1,MONTH(C$1),1),"JJMMAA"),CleU,0),10),0))</f>
        <v>0</v>
      </c>
      <c r="D52">
        <f ca="1">IF(IFERROR(OFFSET('BDD PowerBI'!$A$1,MATCH(Consommation!$A52&amp;"\\"&amp;TEXT(Consommation!D$1,"JJMMAA"),CleU,0),10),0)-IFERROR(OFFSET('BDD PowerBI'!$A$1,MATCH(Consommation!$A52&amp;"\\"&amp;TEXT(DATE(YEAR(D$1)-1,MONTH(D$1),1),"JJMMAA"),CleU,0),10),0)&lt;0,0,IFERROR(OFFSET('BDD PowerBI'!$A$1,MATCH(Consommation!$A52&amp;"\\"&amp;TEXT(Consommation!D$1,"JJMMAA"),CleU,0),10),0)-IFERROR(OFFSET('BDD PowerBI'!$A$1,MATCH(Consommation!$A52&amp;"\\"&amp;TEXT(DATE(YEAR(D$1)-1,MONTH(D$1),1),"JJMMAA"),CleU,0),10),0))</f>
        <v>0</v>
      </c>
      <c r="E52">
        <f ca="1">IF(IFERROR(OFFSET('BDD PowerBI'!$A$1,MATCH(Consommation!$A52&amp;"\\"&amp;TEXT(Consommation!E$1,"JJMMAA"),CleU,0),10),0)-IFERROR(OFFSET('BDD PowerBI'!$A$1,MATCH(Consommation!$A52&amp;"\\"&amp;TEXT(DATE(YEAR(E$1)-1,MONTH(E$1),1),"JJMMAA"),CleU,0),10),0)&lt;0,0,IFERROR(OFFSET('BDD PowerBI'!$A$1,MATCH(Consommation!$A52&amp;"\\"&amp;TEXT(Consommation!E$1,"JJMMAA"),CleU,0),10),0)-IFERROR(OFFSET('BDD PowerBI'!$A$1,MATCH(Consommation!$A52&amp;"\\"&amp;TEXT(DATE(YEAR(E$1)-1,MONTH(E$1),1),"JJMMAA"),CleU,0),10),0))</f>
        <v>0</v>
      </c>
      <c r="F52">
        <f ca="1">IF(IFERROR(OFFSET('BDD PowerBI'!$A$1,MATCH(Consommation!$A52&amp;"\\"&amp;TEXT(Consommation!F$1,"JJMMAA"),CleU,0),10),0)-IFERROR(OFFSET('BDD PowerBI'!$A$1,MATCH(Consommation!$A52&amp;"\\"&amp;TEXT(DATE(YEAR(F$1)-1,MONTH(F$1),1),"JJMMAA"),CleU,0),10),0)&lt;0,0,IFERROR(OFFSET('BDD PowerBI'!$A$1,MATCH(Consommation!$A52&amp;"\\"&amp;TEXT(Consommation!F$1,"JJMMAA"),CleU,0),10),0)-IFERROR(OFFSET('BDD PowerBI'!$A$1,MATCH(Consommation!$A52&amp;"\\"&amp;TEXT(DATE(YEAR(F$1)-1,MONTH(F$1),1),"JJMMAA"),CleU,0),10),0))</f>
        <v>0</v>
      </c>
      <c r="G52">
        <f ca="1">IF(IFERROR(OFFSET('BDD PowerBI'!$A$1,MATCH(Consommation!$A52&amp;"\\"&amp;TEXT(Consommation!G$1,"JJMMAA"),CleU,0),10),0)-IFERROR(OFFSET('BDD PowerBI'!$A$1,MATCH(Consommation!$A52&amp;"\\"&amp;TEXT(DATE(YEAR(G$1)-1,MONTH(G$1),1),"JJMMAA"),CleU,0),10),0)&lt;0,0,IFERROR(OFFSET('BDD PowerBI'!$A$1,MATCH(Consommation!$A52&amp;"\\"&amp;TEXT(Consommation!G$1,"JJMMAA"),CleU,0),10),0)-IFERROR(OFFSET('BDD PowerBI'!$A$1,MATCH(Consommation!$A52&amp;"\\"&amp;TEXT(DATE(YEAR(G$1)-1,MONTH(G$1),1),"JJMMAA"),CleU,0),10),0))</f>
        <v>0</v>
      </c>
      <c r="H52">
        <f ca="1">IF(IFERROR(OFFSET('BDD PowerBI'!$A$1,MATCH(Consommation!$A52&amp;"\\"&amp;TEXT(Consommation!H$1,"JJMMAA"),CleU,0),10),0)-IFERROR(OFFSET('BDD PowerBI'!$A$1,MATCH(Consommation!$A52&amp;"\\"&amp;TEXT(DATE(YEAR(H$1)-1,MONTH(H$1),1),"JJMMAA"),CleU,0),10),0)&lt;0,0,IFERROR(OFFSET('BDD PowerBI'!$A$1,MATCH(Consommation!$A52&amp;"\\"&amp;TEXT(Consommation!H$1,"JJMMAA"),CleU,0),10),0)-IFERROR(OFFSET('BDD PowerBI'!$A$1,MATCH(Consommation!$A52&amp;"\\"&amp;TEXT(DATE(YEAR(H$1)-1,MONTH(H$1),1),"JJMMAA"),CleU,0),10),0))</f>
        <v>0</v>
      </c>
      <c r="I52">
        <f ca="1">IF(IFERROR(OFFSET('BDD PowerBI'!$A$1,MATCH(Consommation!$A52&amp;"\\"&amp;TEXT(Consommation!I$1,"JJMMAA"),CleU,0),10),0)-IFERROR(OFFSET('BDD PowerBI'!$A$1,MATCH(Consommation!$A52&amp;"\\"&amp;TEXT(DATE(YEAR(I$1)-1,MONTH(I$1),1),"JJMMAA"),CleU,0),10),0)&lt;0,0,IFERROR(OFFSET('BDD PowerBI'!$A$1,MATCH(Consommation!$A52&amp;"\\"&amp;TEXT(Consommation!I$1,"JJMMAA"),CleU,0),10),0)-IFERROR(OFFSET('BDD PowerBI'!$A$1,MATCH(Consommation!$A52&amp;"\\"&amp;TEXT(DATE(YEAR(I$1)-1,MONTH(I$1),1),"JJMMAA"),CleU,0),10),0))</f>
        <v>0</v>
      </c>
      <c r="J52">
        <f ca="1">IF(IFERROR(OFFSET('BDD PowerBI'!$A$1,MATCH(Consommation!$A52&amp;"\\"&amp;TEXT(Consommation!J$1,"JJMMAA"),CleU,0),10),0)-IFERROR(OFFSET('BDD PowerBI'!$A$1,MATCH(Consommation!$A52&amp;"\\"&amp;TEXT(DATE(YEAR(J$1)-1,MONTH(J$1),1),"JJMMAA"),CleU,0),10),0)&lt;0,0,IFERROR(OFFSET('BDD PowerBI'!$A$1,MATCH(Consommation!$A52&amp;"\\"&amp;TEXT(Consommation!J$1,"JJMMAA"),CleU,0),10),0)-IFERROR(OFFSET('BDD PowerBI'!$A$1,MATCH(Consommation!$A52&amp;"\\"&amp;TEXT(DATE(YEAR(J$1)-1,MONTH(J$1),1),"JJMMAA"),CleU,0),10),0))</f>
        <v>0</v>
      </c>
      <c r="K52">
        <f ca="1">IF(IFERROR(OFFSET('BDD PowerBI'!$A$1,MATCH(Consommation!$A52&amp;"\\"&amp;TEXT(Consommation!K$1,"JJMMAA"),CleU,0),10),0)-IFERROR(OFFSET('BDD PowerBI'!$A$1,MATCH(Consommation!$A52&amp;"\\"&amp;TEXT(DATE(YEAR(K$1)-1,MONTH(K$1),1),"JJMMAA"),CleU,0),10),0)&lt;0,0,IFERROR(OFFSET('BDD PowerBI'!$A$1,MATCH(Consommation!$A52&amp;"\\"&amp;TEXT(Consommation!K$1,"JJMMAA"),CleU,0),10),0)-IFERROR(OFFSET('BDD PowerBI'!$A$1,MATCH(Consommation!$A52&amp;"\\"&amp;TEXT(DATE(YEAR(K$1)-1,MONTH(K$1),1),"JJMMAA"),CleU,0),10),0))</f>
        <v>0</v>
      </c>
      <c r="L52">
        <f ca="1">IF(IFERROR(OFFSET('BDD PowerBI'!$A$1,MATCH(Consommation!$A52&amp;"\\"&amp;TEXT(Consommation!L$1,"JJMMAA"),CleU,0),10),0)-IFERROR(OFFSET('BDD PowerBI'!$A$1,MATCH(Consommation!$A52&amp;"\\"&amp;TEXT(DATE(YEAR(L$1)-1,MONTH(L$1),1),"JJMMAA"),CleU,0),10),0)&lt;0,0,IFERROR(OFFSET('BDD PowerBI'!$A$1,MATCH(Consommation!$A52&amp;"\\"&amp;TEXT(Consommation!L$1,"JJMMAA"),CleU,0),10),0)-IFERROR(OFFSET('BDD PowerBI'!$A$1,MATCH(Consommation!$A52&amp;"\\"&amp;TEXT(DATE(YEAR(L$1)-1,MONTH(L$1),1),"JJMMAA"),CleU,0),10),0))</f>
        <v>0</v>
      </c>
      <c r="M52">
        <f ca="1">IF(IFERROR(OFFSET('BDD PowerBI'!$A$1,MATCH(Consommation!$A52&amp;"\\"&amp;TEXT(Consommation!M$1,"JJMMAA"),CleU,0),10),0)-IFERROR(OFFSET('BDD PowerBI'!$A$1,MATCH(Consommation!$A52&amp;"\\"&amp;TEXT(DATE(YEAR(M$1)-1,MONTH(M$1),1),"JJMMAA"),CleU,0),10),0)&lt;0,0,IFERROR(OFFSET('BDD PowerBI'!$A$1,MATCH(Consommation!$A52&amp;"\\"&amp;TEXT(Consommation!M$1,"JJMMAA"),CleU,0),10),0)-IFERROR(OFFSET('BDD PowerBI'!$A$1,MATCH(Consommation!$A52&amp;"\\"&amp;TEXT(DATE(YEAR(M$1)-1,MONTH(M$1),1),"JJMMAA"),CleU,0),10),0))</f>
        <v>1309.68</v>
      </c>
      <c r="N52">
        <f ca="1">IF(IFERROR(OFFSET('BDD PowerBI'!$A$1,MATCH(Consommation!$A52&amp;"\\"&amp;TEXT(Consommation!N$1,"JJMMAA"),CleU,0),10),0)-IFERROR(OFFSET('BDD PowerBI'!$A$1,MATCH(Consommation!$A52&amp;"\\"&amp;TEXT(DATE(YEAR(N$1)-1,MONTH(N$1),1),"JJMMAA"),CleU,0),10),0)&lt;0,0,IFERROR(OFFSET('BDD PowerBI'!$A$1,MATCH(Consommation!$A52&amp;"\\"&amp;TEXT(Consommation!N$1,"JJMMAA"),CleU,0),10),0)-IFERROR(OFFSET('BDD PowerBI'!$A$1,MATCH(Consommation!$A52&amp;"\\"&amp;TEXT(DATE(YEAR(N$1)-1,MONTH(N$1),1),"JJMMAA"),CleU,0),10),0))</f>
        <v>1456.52</v>
      </c>
      <c r="O52">
        <f ca="1">IF(IFERROR(OFFSET('BDD PowerBI'!$A$1,MATCH(Consommation!$A52&amp;"\\"&amp;TEXT(Consommation!O$1,"JJMMAA"),CleU,0),10),0)-IFERROR(OFFSET('BDD PowerBI'!$A$1,MATCH(Consommation!$A52&amp;"\\"&amp;TEXT(DATE(YEAR(O$1)-1,MONTH(O$1),1),"JJMMAA"),CleU,0),10),0)&lt;0,0,IFERROR(OFFSET('BDD PowerBI'!$A$1,MATCH(Consommation!$A52&amp;"\\"&amp;TEXT(Consommation!O$1,"JJMMAA"),CleU,0),10),0)-IFERROR(OFFSET('BDD PowerBI'!$A$1,MATCH(Consommation!$A52&amp;"\\"&amp;TEXT(DATE(YEAR(O$1)-1,MONTH(O$1),1),"JJMMAA"),CleU,0),10),0))</f>
        <v>1592.03</v>
      </c>
      <c r="P52">
        <f ca="1">IF(IFERROR(OFFSET('BDD PowerBI'!$A$1,MATCH(Consommation!$A52&amp;"\\"&amp;TEXT(Consommation!P$1,"JJMMAA"),CleU,0),10),0)-IFERROR(OFFSET('BDD PowerBI'!$A$1,MATCH(Consommation!$A52&amp;"\\"&amp;TEXT(DATE(YEAR(P$1)-1,MONTH(P$1),1),"JJMMAA"),CleU,0),10),0)&lt;0,0,IFERROR(OFFSET('BDD PowerBI'!$A$1,MATCH(Consommation!$A52&amp;"\\"&amp;TEXT(Consommation!P$1,"JJMMAA"),CleU,0),10),0)-IFERROR(OFFSET('BDD PowerBI'!$A$1,MATCH(Consommation!$A52&amp;"\\"&amp;TEXT(DATE(YEAR(P$1)-1,MONTH(P$1),1),"JJMMAA"),CleU,0),10),0))</f>
        <v>1757.5</v>
      </c>
      <c r="Q52">
        <f ca="1">IF(IFERROR(OFFSET('BDD PowerBI'!$A$1,MATCH(Consommation!$A52&amp;"\\"&amp;TEXT(Consommation!Q$1,"JJMMAA"),CleU,0),10),0)-IFERROR(OFFSET('BDD PowerBI'!$A$1,MATCH(Consommation!$A52&amp;"\\"&amp;TEXT(DATE(YEAR(Q$1)-1,MONTH(Q$1),1),"JJMMAA"),CleU,0),10),0)&lt;0,0,IFERROR(OFFSET('BDD PowerBI'!$A$1,MATCH(Consommation!$A52&amp;"\\"&amp;TEXT(Consommation!Q$1,"JJMMAA"),CleU,0),10),0)-IFERROR(OFFSET('BDD PowerBI'!$A$1,MATCH(Consommation!$A52&amp;"\\"&amp;TEXT(DATE(YEAR(Q$1)-1,MONTH(Q$1),1),"JJMMAA"),CleU,0),10),0))</f>
        <v>1893.41</v>
      </c>
      <c r="R52">
        <f ca="1">IF(IFERROR(OFFSET('BDD PowerBI'!$A$1,MATCH(Consommation!$A52&amp;"\\"&amp;TEXT(Consommation!R$1,"JJMMAA"),CleU,0),10),0)-IFERROR(OFFSET('BDD PowerBI'!$A$1,MATCH(Consommation!$A52&amp;"\\"&amp;TEXT(DATE(YEAR(R$1)-1,MONTH(R$1),1),"JJMMAA"),CleU,0),10),0)&lt;0,0,IFERROR(OFFSET('BDD PowerBI'!$A$1,MATCH(Consommation!$A52&amp;"\\"&amp;TEXT(Consommation!R$1,"JJMMAA"),CleU,0),10),0)-IFERROR(OFFSET('BDD PowerBI'!$A$1,MATCH(Consommation!$A52&amp;"\\"&amp;TEXT(DATE(YEAR(R$1)-1,MONTH(R$1),1),"JJMMAA"),CleU,0),10),0))</f>
        <v>2039.55</v>
      </c>
      <c r="S52">
        <f ca="1">IF(IFERROR(OFFSET('BDD PowerBI'!$A$1,MATCH(Consommation!$A52&amp;"\\"&amp;TEXT(Consommation!S$1,"JJMMAA"),CleU,0),10),0)-IFERROR(OFFSET('BDD PowerBI'!$A$1,MATCH(Consommation!$A52&amp;"\\"&amp;TEXT(DATE(YEAR(S$1)-1,MONTH(S$1),1),"JJMMAA"),CleU,0),10),0)&lt;0,0,IFERROR(OFFSET('BDD PowerBI'!$A$1,MATCH(Consommation!$A52&amp;"\\"&amp;TEXT(Consommation!S$1,"JJMMAA"),CleU,0),10),0)-IFERROR(OFFSET('BDD PowerBI'!$A$1,MATCH(Consommation!$A52&amp;"\\"&amp;TEXT(DATE(YEAR(S$1)-1,MONTH(S$1),1),"JJMMAA"),CleU,0),10),0))</f>
        <v>2200.15</v>
      </c>
      <c r="T52">
        <f ca="1">IF(IFERROR(OFFSET('BDD PowerBI'!$A$1,MATCH(Consommation!$A52&amp;"\\"&amp;TEXT(Consommation!T$1,"JJMMAA"),CleU,0),10),0)-IFERROR(OFFSET('BDD PowerBI'!$A$1,MATCH(Consommation!$A52&amp;"\\"&amp;TEXT(DATE(YEAR(T$1)-1,MONTH(T$1),1),"JJMMAA"),CleU,0),10),0)&lt;0,0,IFERROR(OFFSET('BDD PowerBI'!$A$1,MATCH(Consommation!$A52&amp;"\\"&amp;TEXT(Consommation!T$1,"JJMMAA"),CleU,0),10),0)-IFERROR(OFFSET('BDD PowerBI'!$A$1,MATCH(Consommation!$A52&amp;"\\"&amp;TEXT(DATE(YEAR(T$1)-1,MONTH(T$1),1),"JJMMAA"),CleU,0),10),0))</f>
        <v>2352.9499999999998</v>
      </c>
      <c r="U52">
        <f ca="1">IF(IFERROR(OFFSET('BDD PowerBI'!$A$1,MATCH(Consommation!$A52&amp;"\\"&amp;TEXT(Consommation!U$1,"JJMMAA"),CleU,0),10),0)-IFERROR(OFFSET('BDD PowerBI'!$A$1,MATCH(Consommation!$A52&amp;"\\"&amp;TEXT(DATE(YEAR(U$1)-1,MONTH(U$1),1),"JJMMAA"),CleU,0),10),0)&lt;0,0,IFERROR(OFFSET('BDD PowerBI'!$A$1,MATCH(Consommation!$A52&amp;"\\"&amp;TEXT(Consommation!U$1,"JJMMAA"),CleU,0),10),0)-IFERROR(OFFSET('BDD PowerBI'!$A$1,MATCH(Consommation!$A52&amp;"\\"&amp;TEXT(DATE(YEAR(U$1)-1,MONTH(U$1),1),"JJMMAA"),CleU,0),10),0))</f>
        <v>2519.98</v>
      </c>
      <c r="V52">
        <f ca="1">IF(IFERROR(OFFSET('BDD PowerBI'!$A$1,MATCH(Consommation!$A52&amp;"\\"&amp;TEXT(Consommation!V$1,"JJMMAA"),CleU,0),10),0)-IFERROR(OFFSET('BDD PowerBI'!$A$1,MATCH(Consommation!$A52&amp;"\\"&amp;TEXT(DATE(YEAR(V$1)-1,MONTH(V$1),1),"JJMMAA"),CleU,0),10),0)&lt;0,0,IFERROR(OFFSET('BDD PowerBI'!$A$1,MATCH(Consommation!$A52&amp;"\\"&amp;TEXT(Consommation!V$1,"JJMMAA"),CleU,0),10),0)-IFERROR(OFFSET('BDD PowerBI'!$A$1,MATCH(Consommation!$A52&amp;"\\"&amp;TEXT(DATE(YEAR(V$1)-1,MONTH(V$1),1),"JJMMAA"),CleU,0),10),0))</f>
        <v>2657.14</v>
      </c>
      <c r="W52">
        <f ca="1">IF(IFERROR(OFFSET('BDD PowerBI'!$A$1,MATCH(Consommation!$A52&amp;"\\"&amp;TEXT(Consommation!W$1,"JJMMAA"),CleU,0),10),0)-IFERROR(OFFSET('BDD PowerBI'!$A$1,MATCH(Consommation!$A52&amp;"\\"&amp;TEXT(DATE(YEAR(W$1)-1,MONTH(W$1),1),"JJMMAA"),CleU,0),10),0)&lt;0,0,IFERROR(OFFSET('BDD PowerBI'!$A$1,MATCH(Consommation!$A52&amp;"\\"&amp;TEXT(Consommation!W$1,"JJMMAA"),CleU,0),10),0)-IFERROR(OFFSET('BDD PowerBI'!$A$1,MATCH(Consommation!$A52&amp;"\\"&amp;TEXT(DATE(YEAR(W$1)-1,MONTH(W$1),1),"JJMMAA"),CleU,0),10),0))</f>
        <v>2809.1</v>
      </c>
      <c r="X52">
        <f ca="1">IF(IFERROR(OFFSET('BDD PowerBI'!$A$1,MATCH(Consommation!$A52&amp;"\\"&amp;TEXT(Consommation!X$1,"JJMMAA"),CleU,0),10),0)-IFERROR(OFFSET('BDD PowerBI'!$A$1,MATCH(Consommation!$A52&amp;"\\"&amp;TEXT(DATE(YEAR(X$1)-1,MONTH(X$1),1),"JJMMAA"),CleU,0),10),0)&lt;0,0,IFERROR(OFFSET('BDD PowerBI'!$A$1,MATCH(Consommation!$A52&amp;"\\"&amp;TEXT(Consommation!X$1,"JJMMAA"),CleU,0),10),0)-IFERROR(OFFSET('BDD PowerBI'!$A$1,MATCH(Consommation!$A52&amp;"\\"&amp;TEXT(DATE(YEAR(X$1)-1,MONTH(X$1),1),"JJMMAA"),CleU,0),10),0))</f>
        <v>0</v>
      </c>
      <c r="Y52">
        <f ca="1">IF(IFERROR(OFFSET('BDD PowerBI'!$A$1,MATCH(Consommation!$A52&amp;"\\"&amp;TEXT(Consommation!Y$1,"JJMMAA"),CleU,0),10),0)-IFERROR(OFFSET('BDD PowerBI'!$A$1,MATCH(Consommation!$A52&amp;"\\"&amp;TEXT(DATE(YEAR(Y$1)-1,MONTH(Y$1),1),"JJMMAA"),CleU,0),10),0)&lt;0,0,IFERROR(OFFSET('BDD PowerBI'!$A$1,MATCH(Consommation!$A52&amp;"\\"&amp;TEXT(Consommation!Y$1,"JJMMAA"),CleU,0),10),0)-IFERROR(OFFSET('BDD PowerBI'!$A$1,MATCH(Consommation!$A52&amp;"\\"&amp;TEXT(DATE(YEAR(Y$1)-1,MONTH(Y$1),1),"JJMMAA"),CleU,0),10),0))</f>
        <v>0</v>
      </c>
      <c r="Z52">
        <f ca="1">IF(IFERROR(OFFSET('BDD PowerBI'!$A$1,MATCH(Consommation!$A52&amp;"\\"&amp;TEXT(Consommation!Z$1,"JJMMAA"),CleU,0),10),0)-IFERROR(OFFSET('BDD PowerBI'!$A$1,MATCH(Consommation!$A52&amp;"\\"&amp;TEXT(DATE(YEAR(Z$1)-1,MONTH(Z$1),1),"JJMMAA"),CleU,0),10),0)&lt;0,0,IFERROR(OFFSET('BDD PowerBI'!$A$1,MATCH(Consommation!$A52&amp;"\\"&amp;TEXT(Consommation!Z$1,"JJMMAA"),CleU,0),10),0)-IFERROR(OFFSET('BDD PowerBI'!$A$1,MATCH(Consommation!$A52&amp;"\\"&amp;TEXT(DATE(YEAR(Z$1)-1,MONTH(Z$1),1),"JJMMAA"),CleU,0),10),0))</f>
        <v>0</v>
      </c>
      <c r="AA52">
        <f ca="1">IF(IFERROR(OFFSET('BDD PowerBI'!$A$1,MATCH(Consommation!$A52&amp;"\\"&amp;TEXT(Consommation!AA$1,"JJMMAA"),CleU,0),10),0)-IFERROR(OFFSET('BDD PowerBI'!$A$1,MATCH(Consommation!$A52&amp;"\\"&amp;TEXT(DATE(YEAR(AA$1)-1,MONTH(AA$1),1),"JJMMAA"),CleU,0),10),0)&lt;0,0,IFERROR(OFFSET('BDD PowerBI'!$A$1,MATCH(Consommation!$A52&amp;"\\"&amp;TEXT(Consommation!AA$1,"JJMMAA"),CleU,0),10),0)-IFERROR(OFFSET('BDD PowerBI'!$A$1,MATCH(Consommation!$A52&amp;"\\"&amp;TEXT(DATE(YEAR(AA$1)-1,MONTH(AA$1),1),"JJMMAA"),CleU,0),10),0))</f>
        <v>0</v>
      </c>
      <c r="AB52">
        <f ca="1">IF(IFERROR(OFFSET('BDD PowerBI'!$A$1,MATCH(Consommation!$A52&amp;"\\"&amp;TEXT(Consommation!AB$1,"JJMMAA"),CleU,0),10),0)-IFERROR(OFFSET('BDD PowerBI'!$A$1,MATCH(Consommation!$A52&amp;"\\"&amp;TEXT(DATE(YEAR(AB$1)-1,MONTH(AB$1),1),"JJMMAA"),CleU,0),10),0)&lt;0,0,IFERROR(OFFSET('BDD PowerBI'!$A$1,MATCH(Consommation!$A52&amp;"\\"&amp;TEXT(Consommation!AB$1,"JJMMAA"),CleU,0),10),0)-IFERROR(OFFSET('BDD PowerBI'!$A$1,MATCH(Consommation!$A52&amp;"\\"&amp;TEXT(DATE(YEAR(AB$1)-1,MONTH(AB$1),1),"JJMMAA"),CleU,0),10),0))</f>
        <v>0</v>
      </c>
      <c r="AC52">
        <f ca="1">IF(IFERROR(OFFSET('BDD PowerBI'!$A$1,MATCH(Consommation!$A52&amp;"\\"&amp;TEXT(Consommation!AC$1,"JJMMAA"),CleU,0),10),0)-IFERROR(OFFSET('BDD PowerBI'!$A$1,MATCH(Consommation!$A52&amp;"\\"&amp;TEXT(DATE(YEAR(AC$1)-1,MONTH(AC$1),1),"JJMMAA"),CleU,0),10),0)&lt;0,0,IFERROR(OFFSET('BDD PowerBI'!$A$1,MATCH(Consommation!$A52&amp;"\\"&amp;TEXT(Consommation!AC$1,"JJMMAA"),CleU,0),10),0)-IFERROR(OFFSET('BDD PowerBI'!$A$1,MATCH(Consommation!$A52&amp;"\\"&amp;TEXT(DATE(YEAR(AC$1)-1,MONTH(AC$1),1),"JJMMAA"),CleU,0),10),0))</f>
        <v>0</v>
      </c>
      <c r="AD52">
        <f ca="1">IF(IFERROR(OFFSET('BDD PowerBI'!$A$1,MATCH(Consommation!$A52&amp;"\\"&amp;TEXT(Consommation!AD$1,"JJMMAA"),CleU,0),10),0)-IFERROR(OFFSET('BDD PowerBI'!$A$1,MATCH(Consommation!$A52&amp;"\\"&amp;TEXT(DATE(YEAR(AD$1)-1,MONTH(AD$1),1),"JJMMAA"),CleU,0),10),0)&lt;0,0,IFERROR(OFFSET('BDD PowerBI'!$A$1,MATCH(Consommation!$A52&amp;"\\"&amp;TEXT(Consommation!AD$1,"JJMMAA"),CleU,0),10),0)-IFERROR(OFFSET('BDD PowerBI'!$A$1,MATCH(Consommation!$A52&amp;"\\"&amp;TEXT(DATE(YEAR(AD$1)-1,MONTH(AD$1),1),"JJMMAA"),CleU,0),10),0))</f>
        <v>0</v>
      </c>
      <c r="AE52">
        <f ca="1">IF(IFERROR(OFFSET('BDD PowerBI'!$A$1,MATCH(Consommation!$A52&amp;"\\"&amp;TEXT(Consommation!AE$1,"JJMMAA"),CleU,0),10),0)-IFERROR(OFFSET('BDD PowerBI'!$A$1,MATCH(Consommation!$A52&amp;"\\"&amp;TEXT(DATE(YEAR(AE$1)-1,MONTH(AE$1),1),"JJMMAA"),CleU,0),10),0)&lt;0,0,IFERROR(OFFSET('BDD PowerBI'!$A$1,MATCH(Consommation!$A52&amp;"\\"&amp;TEXT(Consommation!AE$1,"JJMMAA"),CleU,0),10),0)-IFERROR(OFFSET('BDD PowerBI'!$A$1,MATCH(Consommation!$A52&amp;"\\"&amp;TEXT(DATE(YEAR(AE$1)-1,MONTH(AE$1),1),"JJMMAA"),CleU,0),10),0))</f>
        <v>0</v>
      </c>
    </row>
    <row r="53" spans="1:31" x14ac:dyDescent="0.25">
      <c r="A53" t="s">
        <v>184</v>
      </c>
      <c r="B53">
        <f ca="1">IF(IFERROR(OFFSET('BDD PowerBI'!$A$1,MATCH(Consommation!$A53&amp;"\\"&amp;TEXT(Consommation!B$1,"JJMMAA"),CleU,0),10),0)-IFERROR(OFFSET('BDD PowerBI'!$A$1,MATCH(Consommation!$A53&amp;"\\"&amp;TEXT(DATE(YEAR(B$1)-1,MONTH(B$1),1),"JJMMAA"),CleU,0),10),0)&lt;0,0,IFERROR(OFFSET('BDD PowerBI'!$A$1,MATCH(Consommation!$A53&amp;"\\"&amp;TEXT(Consommation!B$1,"JJMMAA"),CleU,0),10),0)-IFERROR(OFFSET('BDD PowerBI'!$A$1,MATCH(Consommation!$A53&amp;"\\"&amp;TEXT(DATE(YEAR(B$1)-1,MONTH(B$1),1),"JJMMAA"),CleU,0),10),0))</f>
        <v>0</v>
      </c>
      <c r="C53">
        <f ca="1">IF(IFERROR(OFFSET('BDD PowerBI'!$A$1,MATCH(Consommation!$A53&amp;"\\"&amp;TEXT(Consommation!C$1,"JJMMAA"),CleU,0),10),0)-IFERROR(OFFSET('BDD PowerBI'!$A$1,MATCH(Consommation!$A53&amp;"\\"&amp;TEXT(DATE(YEAR(C$1)-1,MONTH(C$1),1),"JJMMAA"),CleU,0),10),0)&lt;0,0,IFERROR(OFFSET('BDD PowerBI'!$A$1,MATCH(Consommation!$A53&amp;"\\"&amp;TEXT(Consommation!C$1,"JJMMAA"),CleU,0),10),0)-IFERROR(OFFSET('BDD PowerBI'!$A$1,MATCH(Consommation!$A53&amp;"\\"&amp;TEXT(DATE(YEAR(C$1)-1,MONTH(C$1),1),"JJMMAA"),CleU,0),10),0))</f>
        <v>0</v>
      </c>
      <c r="D53">
        <f ca="1">IF(IFERROR(OFFSET('BDD PowerBI'!$A$1,MATCH(Consommation!$A53&amp;"\\"&amp;TEXT(Consommation!D$1,"JJMMAA"),CleU,0),10),0)-IFERROR(OFFSET('BDD PowerBI'!$A$1,MATCH(Consommation!$A53&amp;"\\"&amp;TEXT(DATE(YEAR(D$1)-1,MONTH(D$1),1),"JJMMAA"),CleU,0),10),0)&lt;0,0,IFERROR(OFFSET('BDD PowerBI'!$A$1,MATCH(Consommation!$A53&amp;"\\"&amp;TEXT(Consommation!D$1,"JJMMAA"),CleU,0),10),0)-IFERROR(OFFSET('BDD PowerBI'!$A$1,MATCH(Consommation!$A53&amp;"\\"&amp;TEXT(DATE(YEAR(D$1)-1,MONTH(D$1),1),"JJMMAA"),CleU,0),10),0))</f>
        <v>0</v>
      </c>
      <c r="E53">
        <f ca="1">IF(IFERROR(OFFSET('BDD PowerBI'!$A$1,MATCH(Consommation!$A53&amp;"\\"&amp;TEXT(Consommation!E$1,"JJMMAA"),CleU,0),10),0)-IFERROR(OFFSET('BDD PowerBI'!$A$1,MATCH(Consommation!$A53&amp;"\\"&amp;TEXT(DATE(YEAR(E$1)-1,MONTH(E$1),1),"JJMMAA"),CleU,0),10),0)&lt;0,0,IFERROR(OFFSET('BDD PowerBI'!$A$1,MATCH(Consommation!$A53&amp;"\\"&amp;TEXT(Consommation!E$1,"JJMMAA"),CleU,0),10),0)-IFERROR(OFFSET('BDD PowerBI'!$A$1,MATCH(Consommation!$A53&amp;"\\"&amp;TEXT(DATE(YEAR(E$1)-1,MONTH(E$1),1),"JJMMAA"),CleU,0),10),0))</f>
        <v>0</v>
      </c>
      <c r="F53">
        <f ca="1">IF(IFERROR(OFFSET('BDD PowerBI'!$A$1,MATCH(Consommation!$A53&amp;"\\"&amp;TEXT(Consommation!F$1,"JJMMAA"),CleU,0),10),0)-IFERROR(OFFSET('BDD PowerBI'!$A$1,MATCH(Consommation!$A53&amp;"\\"&amp;TEXT(DATE(YEAR(F$1)-1,MONTH(F$1),1),"JJMMAA"),CleU,0),10),0)&lt;0,0,IFERROR(OFFSET('BDD PowerBI'!$A$1,MATCH(Consommation!$A53&amp;"\\"&amp;TEXT(Consommation!F$1,"JJMMAA"),CleU,0),10),0)-IFERROR(OFFSET('BDD PowerBI'!$A$1,MATCH(Consommation!$A53&amp;"\\"&amp;TEXT(DATE(YEAR(F$1)-1,MONTH(F$1),1),"JJMMAA"),CleU,0),10),0))</f>
        <v>0</v>
      </c>
      <c r="G53">
        <f ca="1">IF(IFERROR(OFFSET('BDD PowerBI'!$A$1,MATCH(Consommation!$A53&amp;"\\"&amp;TEXT(Consommation!G$1,"JJMMAA"),CleU,0),10),0)-IFERROR(OFFSET('BDD PowerBI'!$A$1,MATCH(Consommation!$A53&amp;"\\"&amp;TEXT(DATE(YEAR(G$1)-1,MONTH(G$1),1),"JJMMAA"),CleU,0),10),0)&lt;0,0,IFERROR(OFFSET('BDD PowerBI'!$A$1,MATCH(Consommation!$A53&amp;"\\"&amp;TEXT(Consommation!G$1,"JJMMAA"),CleU,0),10),0)-IFERROR(OFFSET('BDD PowerBI'!$A$1,MATCH(Consommation!$A53&amp;"\\"&amp;TEXT(DATE(YEAR(G$1)-1,MONTH(G$1),1),"JJMMAA"),CleU,0),10),0))</f>
        <v>0</v>
      </c>
      <c r="H53">
        <f ca="1">IF(IFERROR(OFFSET('BDD PowerBI'!$A$1,MATCH(Consommation!$A53&amp;"\\"&amp;TEXT(Consommation!H$1,"JJMMAA"),CleU,0),10),0)-IFERROR(OFFSET('BDD PowerBI'!$A$1,MATCH(Consommation!$A53&amp;"\\"&amp;TEXT(DATE(YEAR(H$1)-1,MONTH(H$1),1),"JJMMAA"),CleU,0),10),0)&lt;0,0,IFERROR(OFFSET('BDD PowerBI'!$A$1,MATCH(Consommation!$A53&amp;"\\"&amp;TEXT(Consommation!H$1,"JJMMAA"),CleU,0),10),0)-IFERROR(OFFSET('BDD PowerBI'!$A$1,MATCH(Consommation!$A53&amp;"\\"&amp;TEXT(DATE(YEAR(H$1)-1,MONTH(H$1),1),"JJMMAA"),CleU,0),10),0))</f>
        <v>0</v>
      </c>
      <c r="I53">
        <f ca="1">IF(IFERROR(OFFSET('BDD PowerBI'!$A$1,MATCH(Consommation!$A53&amp;"\\"&amp;TEXT(Consommation!I$1,"JJMMAA"),CleU,0),10),0)-IFERROR(OFFSET('BDD PowerBI'!$A$1,MATCH(Consommation!$A53&amp;"\\"&amp;TEXT(DATE(YEAR(I$1)-1,MONTH(I$1),1),"JJMMAA"),CleU,0),10),0)&lt;0,0,IFERROR(OFFSET('BDD PowerBI'!$A$1,MATCH(Consommation!$A53&amp;"\\"&amp;TEXT(Consommation!I$1,"JJMMAA"),CleU,0),10),0)-IFERROR(OFFSET('BDD PowerBI'!$A$1,MATCH(Consommation!$A53&amp;"\\"&amp;TEXT(DATE(YEAR(I$1)-1,MONTH(I$1),1),"JJMMAA"),CleU,0),10),0))</f>
        <v>0</v>
      </c>
      <c r="J53">
        <f ca="1">IF(IFERROR(OFFSET('BDD PowerBI'!$A$1,MATCH(Consommation!$A53&amp;"\\"&amp;TEXT(Consommation!J$1,"JJMMAA"),CleU,0),10),0)-IFERROR(OFFSET('BDD PowerBI'!$A$1,MATCH(Consommation!$A53&amp;"\\"&amp;TEXT(DATE(YEAR(J$1)-1,MONTH(J$1),1),"JJMMAA"),CleU,0),10),0)&lt;0,0,IFERROR(OFFSET('BDD PowerBI'!$A$1,MATCH(Consommation!$A53&amp;"\\"&amp;TEXT(Consommation!J$1,"JJMMAA"),CleU,0),10),0)-IFERROR(OFFSET('BDD PowerBI'!$A$1,MATCH(Consommation!$A53&amp;"\\"&amp;TEXT(DATE(YEAR(J$1)-1,MONTH(J$1),1),"JJMMAA"),CleU,0),10),0))</f>
        <v>0</v>
      </c>
      <c r="K53">
        <f ca="1">IF(IFERROR(OFFSET('BDD PowerBI'!$A$1,MATCH(Consommation!$A53&amp;"\\"&amp;TEXT(Consommation!K$1,"JJMMAA"),CleU,0),10),0)-IFERROR(OFFSET('BDD PowerBI'!$A$1,MATCH(Consommation!$A53&amp;"\\"&amp;TEXT(DATE(YEAR(K$1)-1,MONTH(K$1),1),"JJMMAA"),CleU,0),10),0)&lt;0,0,IFERROR(OFFSET('BDD PowerBI'!$A$1,MATCH(Consommation!$A53&amp;"\\"&amp;TEXT(Consommation!K$1,"JJMMAA"),CleU,0),10),0)-IFERROR(OFFSET('BDD PowerBI'!$A$1,MATCH(Consommation!$A53&amp;"\\"&amp;TEXT(DATE(YEAR(K$1)-1,MONTH(K$1),1),"JJMMAA"),CleU,0),10),0))</f>
        <v>0</v>
      </c>
      <c r="L53">
        <f ca="1">IF(IFERROR(OFFSET('BDD PowerBI'!$A$1,MATCH(Consommation!$A53&amp;"\\"&amp;TEXT(Consommation!L$1,"JJMMAA"),CleU,0),10),0)-IFERROR(OFFSET('BDD PowerBI'!$A$1,MATCH(Consommation!$A53&amp;"\\"&amp;TEXT(DATE(YEAR(L$1)-1,MONTH(L$1),1),"JJMMAA"),CleU,0),10),0)&lt;0,0,IFERROR(OFFSET('BDD PowerBI'!$A$1,MATCH(Consommation!$A53&amp;"\\"&amp;TEXT(Consommation!L$1,"JJMMAA"),CleU,0),10),0)-IFERROR(OFFSET('BDD PowerBI'!$A$1,MATCH(Consommation!$A53&amp;"\\"&amp;TEXT(DATE(YEAR(L$1)-1,MONTH(L$1),1),"JJMMAA"),CleU,0),10),0))</f>
        <v>0</v>
      </c>
      <c r="M53">
        <f ca="1">IF(IFERROR(OFFSET('BDD PowerBI'!$A$1,MATCH(Consommation!$A53&amp;"\\"&amp;TEXT(Consommation!M$1,"JJMMAA"),CleU,0),10),0)-IFERROR(OFFSET('BDD PowerBI'!$A$1,MATCH(Consommation!$A53&amp;"\\"&amp;TEXT(DATE(YEAR(M$1)-1,MONTH(M$1),1),"JJMMAA"),CleU,0),10),0)&lt;0,0,IFERROR(OFFSET('BDD PowerBI'!$A$1,MATCH(Consommation!$A53&amp;"\\"&amp;TEXT(Consommation!M$1,"JJMMAA"),CleU,0),10),0)-IFERROR(OFFSET('BDD PowerBI'!$A$1,MATCH(Consommation!$A53&amp;"\\"&amp;TEXT(DATE(YEAR(M$1)-1,MONTH(M$1),1),"JJMMAA"),CleU,0),10),0))</f>
        <v>689.21</v>
      </c>
      <c r="N53">
        <f ca="1">IF(IFERROR(OFFSET('BDD PowerBI'!$A$1,MATCH(Consommation!$A53&amp;"\\"&amp;TEXT(Consommation!N$1,"JJMMAA"),CleU,0),10),0)-IFERROR(OFFSET('BDD PowerBI'!$A$1,MATCH(Consommation!$A53&amp;"\\"&amp;TEXT(DATE(YEAR(N$1)-1,MONTH(N$1),1),"JJMMAA"),CleU,0),10),0)&lt;0,0,IFERROR(OFFSET('BDD PowerBI'!$A$1,MATCH(Consommation!$A53&amp;"\\"&amp;TEXT(Consommation!N$1,"JJMMAA"),CleU,0),10),0)-IFERROR(OFFSET('BDD PowerBI'!$A$1,MATCH(Consommation!$A53&amp;"\\"&amp;TEXT(DATE(YEAR(N$1)-1,MONTH(N$1),1),"JJMMAA"),CleU,0),10),0))</f>
        <v>754.68</v>
      </c>
      <c r="O53">
        <f ca="1">IF(IFERROR(OFFSET('BDD PowerBI'!$A$1,MATCH(Consommation!$A53&amp;"\\"&amp;TEXT(Consommation!O$1,"JJMMAA"),CleU,0),10),0)-IFERROR(OFFSET('BDD PowerBI'!$A$1,MATCH(Consommation!$A53&amp;"\\"&amp;TEXT(DATE(YEAR(O$1)-1,MONTH(O$1),1),"JJMMAA"),CleU,0),10),0)&lt;0,0,IFERROR(OFFSET('BDD PowerBI'!$A$1,MATCH(Consommation!$A53&amp;"\\"&amp;TEXT(Consommation!O$1,"JJMMAA"),CleU,0),10),0)-IFERROR(OFFSET('BDD PowerBI'!$A$1,MATCH(Consommation!$A53&amp;"\\"&amp;TEXT(DATE(YEAR(O$1)-1,MONTH(O$1),1),"JJMMAA"),CleU,0),10),0))</f>
        <v>929.22</v>
      </c>
      <c r="P53">
        <f ca="1">IF(IFERROR(OFFSET('BDD PowerBI'!$A$1,MATCH(Consommation!$A53&amp;"\\"&amp;TEXT(Consommation!P$1,"JJMMAA"),CleU,0),10),0)-IFERROR(OFFSET('BDD PowerBI'!$A$1,MATCH(Consommation!$A53&amp;"\\"&amp;TEXT(DATE(YEAR(P$1)-1,MONTH(P$1),1),"JJMMAA"),CleU,0),10),0)&lt;0,0,IFERROR(OFFSET('BDD PowerBI'!$A$1,MATCH(Consommation!$A53&amp;"\\"&amp;TEXT(Consommation!P$1,"JJMMAA"),CleU,0),10),0)-IFERROR(OFFSET('BDD PowerBI'!$A$1,MATCH(Consommation!$A53&amp;"\\"&amp;TEXT(DATE(YEAR(P$1)-1,MONTH(P$1),1),"JJMMAA"),CleU,0),10),0))</f>
        <v>1273.42</v>
      </c>
      <c r="Q53">
        <f ca="1">IF(IFERROR(OFFSET('BDD PowerBI'!$A$1,MATCH(Consommation!$A53&amp;"\\"&amp;TEXT(Consommation!Q$1,"JJMMAA"),CleU,0),10),0)-IFERROR(OFFSET('BDD PowerBI'!$A$1,MATCH(Consommation!$A53&amp;"\\"&amp;TEXT(DATE(YEAR(Q$1)-1,MONTH(Q$1),1),"JJMMAA"),CleU,0),10),0)&lt;0,0,IFERROR(OFFSET('BDD PowerBI'!$A$1,MATCH(Consommation!$A53&amp;"\\"&amp;TEXT(Consommation!Q$1,"JJMMAA"),CleU,0),10),0)-IFERROR(OFFSET('BDD PowerBI'!$A$1,MATCH(Consommation!$A53&amp;"\\"&amp;TEXT(DATE(YEAR(Q$1)-1,MONTH(Q$1),1),"JJMMAA"),CleU,0),10),0))</f>
        <v>1485.46</v>
      </c>
      <c r="R53">
        <f ca="1">IF(IFERROR(OFFSET('BDD PowerBI'!$A$1,MATCH(Consommation!$A53&amp;"\\"&amp;TEXT(Consommation!R$1,"JJMMAA"),CleU,0),10),0)-IFERROR(OFFSET('BDD PowerBI'!$A$1,MATCH(Consommation!$A53&amp;"\\"&amp;TEXT(DATE(YEAR(R$1)-1,MONTH(R$1),1),"JJMMAA"),CleU,0),10),0)&lt;0,0,IFERROR(OFFSET('BDD PowerBI'!$A$1,MATCH(Consommation!$A53&amp;"\\"&amp;TEXT(Consommation!R$1,"JJMMAA"),CleU,0),10),0)-IFERROR(OFFSET('BDD PowerBI'!$A$1,MATCH(Consommation!$A53&amp;"\\"&amp;TEXT(DATE(YEAR(R$1)-1,MONTH(R$1),1),"JJMMAA"),CleU,0),10),0))</f>
        <v>1589.37</v>
      </c>
      <c r="S53">
        <f ca="1">IF(IFERROR(OFFSET('BDD PowerBI'!$A$1,MATCH(Consommation!$A53&amp;"\\"&amp;TEXT(Consommation!S$1,"JJMMAA"),CleU,0),10),0)-IFERROR(OFFSET('BDD PowerBI'!$A$1,MATCH(Consommation!$A53&amp;"\\"&amp;TEXT(DATE(YEAR(S$1)-1,MONTH(S$1),1),"JJMMAA"),CleU,0),10),0)&lt;0,0,IFERROR(OFFSET('BDD PowerBI'!$A$1,MATCH(Consommation!$A53&amp;"\\"&amp;TEXT(Consommation!S$1,"JJMMAA"),CleU,0),10),0)-IFERROR(OFFSET('BDD PowerBI'!$A$1,MATCH(Consommation!$A53&amp;"\\"&amp;TEXT(DATE(YEAR(S$1)-1,MONTH(S$1),1),"JJMMAA"),CleU,0),10),0))</f>
        <v>1687.68</v>
      </c>
      <c r="T53">
        <f ca="1">IF(IFERROR(OFFSET('BDD PowerBI'!$A$1,MATCH(Consommation!$A53&amp;"\\"&amp;TEXT(Consommation!T$1,"JJMMAA"),CleU,0),10),0)-IFERROR(OFFSET('BDD PowerBI'!$A$1,MATCH(Consommation!$A53&amp;"\\"&amp;TEXT(DATE(YEAR(T$1)-1,MONTH(T$1),1),"JJMMAA"),CleU,0),10),0)&lt;0,0,IFERROR(OFFSET('BDD PowerBI'!$A$1,MATCH(Consommation!$A53&amp;"\\"&amp;TEXT(Consommation!T$1,"JJMMAA"),CleU,0),10),0)-IFERROR(OFFSET('BDD PowerBI'!$A$1,MATCH(Consommation!$A53&amp;"\\"&amp;TEXT(DATE(YEAR(T$1)-1,MONTH(T$1),1),"JJMMAA"),CleU,0),10),0))</f>
        <v>1746.66</v>
      </c>
      <c r="U53">
        <f ca="1">IF(IFERROR(OFFSET('BDD PowerBI'!$A$1,MATCH(Consommation!$A53&amp;"\\"&amp;TEXT(Consommation!U$1,"JJMMAA"),CleU,0),10),0)-IFERROR(OFFSET('BDD PowerBI'!$A$1,MATCH(Consommation!$A53&amp;"\\"&amp;TEXT(DATE(YEAR(U$1)-1,MONTH(U$1),1),"JJMMAA"),CleU,0),10),0)&lt;0,0,IFERROR(OFFSET('BDD PowerBI'!$A$1,MATCH(Consommation!$A53&amp;"\\"&amp;TEXT(Consommation!U$1,"JJMMAA"),CleU,0),10),0)-IFERROR(OFFSET('BDD PowerBI'!$A$1,MATCH(Consommation!$A53&amp;"\\"&amp;TEXT(DATE(YEAR(U$1)-1,MONTH(U$1),1),"JJMMAA"),CleU,0),10),0))</f>
        <v>1855.09</v>
      </c>
      <c r="V53">
        <f ca="1">IF(IFERROR(OFFSET('BDD PowerBI'!$A$1,MATCH(Consommation!$A53&amp;"\\"&amp;TEXT(Consommation!V$1,"JJMMAA"),CleU,0),10),0)-IFERROR(OFFSET('BDD PowerBI'!$A$1,MATCH(Consommation!$A53&amp;"\\"&amp;TEXT(DATE(YEAR(V$1)-1,MONTH(V$1),1),"JJMMAA"),CleU,0),10),0)&lt;0,0,IFERROR(OFFSET('BDD PowerBI'!$A$1,MATCH(Consommation!$A53&amp;"\\"&amp;TEXT(Consommation!V$1,"JJMMAA"),CleU,0),10),0)-IFERROR(OFFSET('BDD PowerBI'!$A$1,MATCH(Consommation!$A53&amp;"\\"&amp;TEXT(DATE(YEAR(V$1)-1,MONTH(V$1),1),"JJMMAA"),CleU,0),10),0))</f>
        <v>1913.24</v>
      </c>
      <c r="W53">
        <f ca="1">IF(IFERROR(OFFSET('BDD PowerBI'!$A$1,MATCH(Consommation!$A53&amp;"\\"&amp;TEXT(Consommation!W$1,"JJMMAA"),CleU,0),10),0)-IFERROR(OFFSET('BDD PowerBI'!$A$1,MATCH(Consommation!$A53&amp;"\\"&amp;TEXT(DATE(YEAR(W$1)-1,MONTH(W$1),1),"JJMMAA"),CleU,0),10),0)&lt;0,0,IFERROR(OFFSET('BDD PowerBI'!$A$1,MATCH(Consommation!$A53&amp;"\\"&amp;TEXT(Consommation!W$1,"JJMMAA"),CleU,0),10),0)-IFERROR(OFFSET('BDD PowerBI'!$A$1,MATCH(Consommation!$A53&amp;"\\"&amp;TEXT(DATE(YEAR(W$1)-1,MONTH(W$1),1),"JJMMAA"),CleU,0),10),0))</f>
        <v>2010.51</v>
      </c>
      <c r="X53">
        <f ca="1">IF(IFERROR(OFFSET('BDD PowerBI'!$A$1,MATCH(Consommation!$A53&amp;"\\"&amp;TEXT(Consommation!X$1,"JJMMAA"),CleU,0),10),0)-IFERROR(OFFSET('BDD PowerBI'!$A$1,MATCH(Consommation!$A53&amp;"\\"&amp;TEXT(DATE(YEAR(X$1)-1,MONTH(X$1),1),"JJMMAA"),CleU,0),10),0)&lt;0,0,IFERROR(OFFSET('BDD PowerBI'!$A$1,MATCH(Consommation!$A53&amp;"\\"&amp;TEXT(Consommation!X$1,"JJMMAA"),CleU,0),10),0)-IFERROR(OFFSET('BDD PowerBI'!$A$1,MATCH(Consommation!$A53&amp;"\\"&amp;TEXT(DATE(YEAR(X$1)-1,MONTH(X$1),1),"JJMMAA"),CleU,0),10),0))</f>
        <v>0</v>
      </c>
      <c r="Y53">
        <f ca="1">IF(IFERROR(OFFSET('BDD PowerBI'!$A$1,MATCH(Consommation!$A53&amp;"\\"&amp;TEXT(Consommation!Y$1,"JJMMAA"),CleU,0),10),0)-IFERROR(OFFSET('BDD PowerBI'!$A$1,MATCH(Consommation!$A53&amp;"\\"&amp;TEXT(DATE(YEAR(Y$1)-1,MONTH(Y$1),1),"JJMMAA"),CleU,0),10),0)&lt;0,0,IFERROR(OFFSET('BDD PowerBI'!$A$1,MATCH(Consommation!$A53&amp;"\\"&amp;TEXT(Consommation!Y$1,"JJMMAA"),CleU,0),10),0)-IFERROR(OFFSET('BDD PowerBI'!$A$1,MATCH(Consommation!$A53&amp;"\\"&amp;TEXT(DATE(YEAR(Y$1)-1,MONTH(Y$1),1),"JJMMAA"),CleU,0),10),0))</f>
        <v>0</v>
      </c>
      <c r="Z53">
        <f ca="1">IF(IFERROR(OFFSET('BDD PowerBI'!$A$1,MATCH(Consommation!$A53&amp;"\\"&amp;TEXT(Consommation!Z$1,"JJMMAA"),CleU,0),10),0)-IFERROR(OFFSET('BDD PowerBI'!$A$1,MATCH(Consommation!$A53&amp;"\\"&amp;TEXT(DATE(YEAR(Z$1)-1,MONTH(Z$1),1),"JJMMAA"),CleU,0),10),0)&lt;0,0,IFERROR(OFFSET('BDD PowerBI'!$A$1,MATCH(Consommation!$A53&amp;"\\"&amp;TEXT(Consommation!Z$1,"JJMMAA"),CleU,0),10),0)-IFERROR(OFFSET('BDD PowerBI'!$A$1,MATCH(Consommation!$A53&amp;"\\"&amp;TEXT(DATE(YEAR(Z$1)-1,MONTH(Z$1),1),"JJMMAA"),CleU,0),10),0))</f>
        <v>0</v>
      </c>
      <c r="AA53">
        <f ca="1">IF(IFERROR(OFFSET('BDD PowerBI'!$A$1,MATCH(Consommation!$A53&amp;"\\"&amp;TEXT(Consommation!AA$1,"JJMMAA"),CleU,0),10),0)-IFERROR(OFFSET('BDD PowerBI'!$A$1,MATCH(Consommation!$A53&amp;"\\"&amp;TEXT(DATE(YEAR(AA$1)-1,MONTH(AA$1),1),"JJMMAA"),CleU,0),10),0)&lt;0,0,IFERROR(OFFSET('BDD PowerBI'!$A$1,MATCH(Consommation!$A53&amp;"\\"&amp;TEXT(Consommation!AA$1,"JJMMAA"),CleU,0),10),0)-IFERROR(OFFSET('BDD PowerBI'!$A$1,MATCH(Consommation!$A53&amp;"\\"&amp;TEXT(DATE(YEAR(AA$1)-1,MONTH(AA$1),1),"JJMMAA"),CleU,0),10),0))</f>
        <v>0</v>
      </c>
      <c r="AB53">
        <f ca="1">IF(IFERROR(OFFSET('BDD PowerBI'!$A$1,MATCH(Consommation!$A53&amp;"\\"&amp;TEXT(Consommation!AB$1,"JJMMAA"),CleU,0),10),0)-IFERROR(OFFSET('BDD PowerBI'!$A$1,MATCH(Consommation!$A53&amp;"\\"&amp;TEXT(DATE(YEAR(AB$1)-1,MONTH(AB$1),1),"JJMMAA"),CleU,0),10),0)&lt;0,0,IFERROR(OFFSET('BDD PowerBI'!$A$1,MATCH(Consommation!$A53&amp;"\\"&amp;TEXT(Consommation!AB$1,"JJMMAA"),CleU,0),10),0)-IFERROR(OFFSET('BDD PowerBI'!$A$1,MATCH(Consommation!$A53&amp;"\\"&amp;TEXT(DATE(YEAR(AB$1)-1,MONTH(AB$1),1),"JJMMAA"),CleU,0),10),0))</f>
        <v>0</v>
      </c>
      <c r="AC53">
        <f ca="1">IF(IFERROR(OFFSET('BDD PowerBI'!$A$1,MATCH(Consommation!$A53&amp;"\\"&amp;TEXT(Consommation!AC$1,"JJMMAA"),CleU,0),10),0)-IFERROR(OFFSET('BDD PowerBI'!$A$1,MATCH(Consommation!$A53&amp;"\\"&amp;TEXT(DATE(YEAR(AC$1)-1,MONTH(AC$1),1),"JJMMAA"),CleU,0),10),0)&lt;0,0,IFERROR(OFFSET('BDD PowerBI'!$A$1,MATCH(Consommation!$A53&amp;"\\"&amp;TEXT(Consommation!AC$1,"JJMMAA"),CleU,0),10),0)-IFERROR(OFFSET('BDD PowerBI'!$A$1,MATCH(Consommation!$A53&amp;"\\"&amp;TEXT(DATE(YEAR(AC$1)-1,MONTH(AC$1),1),"JJMMAA"),CleU,0),10),0))</f>
        <v>0</v>
      </c>
      <c r="AD53">
        <f ca="1">IF(IFERROR(OFFSET('BDD PowerBI'!$A$1,MATCH(Consommation!$A53&amp;"\\"&amp;TEXT(Consommation!AD$1,"JJMMAA"),CleU,0),10),0)-IFERROR(OFFSET('BDD PowerBI'!$A$1,MATCH(Consommation!$A53&amp;"\\"&amp;TEXT(DATE(YEAR(AD$1)-1,MONTH(AD$1),1),"JJMMAA"),CleU,0),10),0)&lt;0,0,IFERROR(OFFSET('BDD PowerBI'!$A$1,MATCH(Consommation!$A53&amp;"\\"&amp;TEXT(Consommation!AD$1,"JJMMAA"),CleU,0),10),0)-IFERROR(OFFSET('BDD PowerBI'!$A$1,MATCH(Consommation!$A53&amp;"\\"&amp;TEXT(DATE(YEAR(AD$1)-1,MONTH(AD$1),1),"JJMMAA"),CleU,0),10),0))</f>
        <v>0</v>
      </c>
      <c r="AE53">
        <f ca="1">IF(IFERROR(OFFSET('BDD PowerBI'!$A$1,MATCH(Consommation!$A53&amp;"\\"&amp;TEXT(Consommation!AE$1,"JJMMAA"),CleU,0),10),0)-IFERROR(OFFSET('BDD PowerBI'!$A$1,MATCH(Consommation!$A53&amp;"\\"&amp;TEXT(DATE(YEAR(AE$1)-1,MONTH(AE$1),1),"JJMMAA"),CleU,0),10),0)&lt;0,0,IFERROR(OFFSET('BDD PowerBI'!$A$1,MATCH(Consommation!$A53&amp;"\\"&amp;TEXT(Consommation!AE$1,"JJMMAA"),CleU,0),10),0)-IFERROR(OFFSET('BDD PowerBI'!$A$1,MATCH(Consommation!$A53&amp;"\\"&amp;TEXT(DATE(YEAR(AE$1)-1,MONTH(AE$1),1),"JJMMAA"),CleU,0),10),0))</f>
        <v>0</v>
      </c>
    </row>
    <row r="54" spans="1:31" x14ac:dyDescent="0.25">
      <c r="A54" t="s">
        <v>185</v>
      </c>
      <c r="B54">
        <f ca="1">IF(IFERROR(OFFSET('BDD PowerBI'!$A$1,MATCH(Consommation!$A54&amp;"\\"&amp;TEXT(Consommation!B$1,"JJMMAA"),CleU,0),10),0)-IFERROR(OFFSET('BDD PowerBI'!$A$1,MATCH(Consommation!$A54&amp;"\\"&amp;TEXT(DATE(YEAR(B$1)-1,MONTH(B$1),1),"JJMMAA"),CleU,0),10),0)&lt;0,0,IFERROR(OFFSET('BDD PowerBI'!$A$1,MATCH(Consommation!$A54&amp;"\\"&amp;TEXT(Consommation!B$1,"JJMMAA"),CleU,0),10),0)-IFERROR(OFFSET('BDD PowerBI'!$A$1,MATCH(Consommation!$A54&amp;"\\"&amp;TEXT(DATE(YEAR(B$1)-1,MONTH(B$1),1),"JJMMAA"),CleU,0),10),0))</f>
        <v>0</v>
      </c>
      <c r="C54">
        <f ca="1">IF(IFERROR(OFFSET('BDD PowerBI'!$A$1,MATCH(Consommation!$A54&amp;"\\"&amp;TEXT(Consommation!C$1,"JJMMAA"),CleU,0),10),0)-IFERROR(OFFSET('BDD PowerBI'!$A$1,MATCH(Consommation!$A54&amp;"\\"&amp;TEXT(DATE(YEAR(C$1)-1,MONTH(C$1),1),"JJMMAA"),CleU,0),10),0)&lt;0,0,IFERROR(OFFSET('BDD PowerBI'!$A$1,MATCH(Consommation!$A54&amp;"\\"&amp;TEXT(Consommation!C$1,"JJMMAA"),CleU,0),10),0)-IFERROR(OFFSET('BDD PowerBI'!$A$1,MATCH(Consommation!$A54&amp;"\\"&amp;TEXT(DATE(YEAR(C$1)-1,MONTH(C$1),1),"JJMMAA"),CleU,0),10),0))</f>
        <v>0</v>
      </c>
      <c r="D54">
        <f ca="1">IF(IFERROR(OFFSET('BDD PowerBI'!$A$1,MATCH(Consommation!$A54&amp;"\\"&amp;TEXT(Consommation!D$1,"JJMMAA"),CleU,0),10),0)-IFERROR(OFFSET('BDD PowerBI'!$A$1,MATCH(Consommation!$A54&amp;"\\"&amp;TEXT(DATE(YEAR(D$1)-1,MONTH(D$1),1),"JJMMAA"),CleU,0),10),0)&lt;0,0,IFERROR(OFFSET('BDD PowerBI'!$A$1,MATCH(Consommation!$A54&amp;"\\"&amp;TEXT(Consommation!D$1,"JJMMAA"),CleU,0),10),0)-IFERROR(OFFSET('BDD PowerBI'!$A$1,MATCH(Consommation!$A54&amp;"\\"&amp;TEXT(DATE(YEAR(D$1)-1,MONTH(D$1),1),"JJMMAA"),CleU,0),10),0))</f>
        <v>0</v>
      </c>
      <c r="E54">
        <f ca="1">IF(IFERROR(OFFSET('BDD PowerBI'!$A$1,MATCH(Consommation!$A54&amp;"\\"&amp;TEXT(Consommation!E$1,"JJMMAA"),CleU,0),10),0)-IFERROR(OFFSET('BDD PowerBI'!$A$1,MATCH(Consommation!$A54&amp;"\\"&amp;TEXT(DATE(YEAR(E$1)-1,MONTH(E$1),1),"JJMMAA"),CleU,0),10),0)&lt;0,0,IFERROR(OFFSET('BDD PowerBI'!$A$1,MATCH(Consommation!$A54&amp;"\\"&amp;TEXT(Consommation!E$1,"JJMMAA"),CleU,0),10),0)-IFERROR(OFFSET('BDD PowerBI'!$A$1,MATCH(Consommation!$A54&amp;"\\"&amp;TEXT(DATE(YEAR(E$1)-1,MONTH(E$1),1),"JJMMAA"),CleU,0),10),0))</f>
        <v>0</v>
      </c>
      <c r="F54">
        <f ca="1">IF(IFERROR(OFFSET('BDD PowerBI'!$A$1,MATCH(Consommation!$A54&amp;"\\"&amp;TEXT(Consommation!F$1,"JJMMAA"),CleU,0),10),0)-IFERROR(OFFSET('BDD PowerBI'!$A$1,MATCH(Consommation!$A54&amp;"\\"&amp;TEXT(DATE(YEAR(F$1)-1,MONTH(F$1),1),"JJMMAA"),CleU,0),10),0)&lt;0,0,IFERROR(OFFSET('BDD PowerBI'!$A$1,MATCH(Consommation!$A54&amp;"\\"&amp;TEXT(Consommation!F$1,"JJMMAA"),CleU,0),10),0)-IFERROR(OFFSET('BDD PowerBI'!$A$1,MATCH(Consommation!$A54&amp;"\\"&amp;TEXT(DATE(YEAR(F$1)-1,MONTH(F$1),1),"JJMMAA"),CleU,0),10),0))</f>
        <v>0</v>
      </c>
      <c r="G54">
        <f ca="1">IF(IFERROR(OFFSET('BDD PowerBI'!$A$1,MATCH(Consommation!$A54&amp;"\\"&amp;TEXT(Consommation!G$1,"JJMMAA"),CleU,0),10),0)-IFERROR(OFFSET('BDD PowerBI'!$A$1,MATCH(Consommation!$A54&amp;"\\"&amp;TEXT(DATE(YEAR(G$1)-1,MONTH(G$1),1),"JJMMAA"),CleU,0),10),0)&lt;0,0,IFERROR(OFFSET('BDD PowerBI'!$A$1,MATCH(Consommation!$A54&amp;"\\"&amp;TEXT(Consommation!G$1,"JJMMAA"),CleU,0),10),0)-IFERROR(OFFSET('BDD PowerBI'!$A$1,MATCH(Consommation!$A54&amp;"\\"&amp;TEXT(DATE(YEAR(G$1)-1,MONTH(G$1),1),"JJMMAA"),CleU,0),10),0))</f>
        <v>0</v>
      </c>
      <c r="H54">
        <f ca="1">IF(IFERROR(OFFSET('BDD PowerBI'!$A$1,MATCH(Consommation!$A54&amp;"\\"&amp;TEXT(Consommation!H$1,"JJMMAA"),CleU,0),10),0)-IFERROR(OFFSET('BDD PowerBI'!$A$1,MATCH(Consommation!$A54&amp;"\\"&amp;TEXT(DATE(YEAR(H$1)-1,MONTH(H$1),1),"JJMMAA"),CleU,0),10),0)&lt;0,0,IFERROR(OFFSET('BDD PowerBI'!$A$1,MATCH(Consommation!$A54&amp;"\\"&amp;TEXT(Consommation!H$1,"JJMMAA"),CleU,0),10),0)-IFERROR(OFFSET('BDD PowerBI'!$A$1,MATCH(Consommation!$A54&amp;"\\"&amp;TEXT(DATE(YEAR(H$1)-1,MONTH(H$1),1),"JJMMAA"),CleU,0),10),0))</f>
        <v>0</v>
      </c>
      <c r="I54">
        <f ca="1">IF(IFERROR(OFFSET('BDD PowerBI'!$A$1,MATCH(Consommation!$A54&amp;"\\"&amp;TEXT(Consommation!I$1,"JJMMAA"),CleU,0),10),0)-IFERROR(OFFSET('BDD PowerBI'!$A$1,MATCH(Consommation!$A54&amp;"\\"&amp;TEXT(DATE(YEAR(I$1)-1,MONTH(I$1),1),"JJMMAA"),CleU,0),10),0)&lt;0,0,IFERROR(OFFSET('BDD PowerBI'!$A$1,MATCH(Consommation!$A54&amp;"\\"&amp;TEXT(Consommation!I$1,"JJMMAA"),CleU,0),10),0)-IFERROR(OFFSET('BDD PowerBI'!$A$1,MATCH(Consommation!$A54&amp;"\\"&amp;TEXT(DATE(YEAR(I$1)-1,MONTH(I$1),1),"JJMMAA"),CleU,0),10),0))</f>
        <v>0</v>
      </c>
      <c r="J54">
        <f ca="1">IF(IFERROR(OFFSET('BDD PowerBI'!$A$1,MATCH(Consommation!$A54&amp;"\\"&amp;TEXT(Consommation!J$1,"JJMMAA"),CleU,0),10),0)-IFERROR(OFFSET('BDD PowerBI'!$A$1,MATCH(Consommation!$A54&amp;"\\"&amp;TEXT(DATE(YEAR(J$1)-1,MONTH(J$1),1),"JJMMAA"),CleU,0),10),0)&lt;0,0,IFERROR(OFFSET('BDD PowerBI'!$A$1,MATCH(Consommation!$A54&amp;"\\"&amp;TEXT(Consommation!J$1,"JJMMAA"),CleU,0),10),0)-IFERROR(OFFSET('BDD PowerBI'!$A$1,MATCH(Consommation!$A54&amp;"\\"&amp;TEXT(DATE(YEAR(J$1)-1,MONTH(J$1),1),"JJMMAA"),CleU,0),10),0))</f>
        <v>0</v>
      </c>
      <c r="K54">
        <f ca="1">IF(IFERROR(OFFSET('BDD PowerBI'!$A$1,MATCH(Consommation!$A54&amp;"\\"&amp;TEXT(Consommation!K$1,"JJMMAA"),CleU,0),10),0)-IFERROR(OFFSET('BDD PowerBI'!$A$1,MATCH(Consommation!$A54&amp;"\\"&amp;TEXT(DATE(YEAR(K$1)-1,MONTH(K$1),1),"JJMMAA"),CleU,0),10),0)&lt;0,0,IFERROR(OFFSET('BDD PowerBI'!$A$1,MATCH(Consommation!$A54&amp;"\\"&amp;TEXT(Consommation!K$1,"JJMMAA"),CleU,0),10),0)-IFERROR(OFFSET('BDD PowerBI'!$A$1,MATCH(Consommation!$A54&amp;"\\"&amp;TEXT(DATE(YEAR(K$1)-1,MONTH(K$1),1),"JJMMAA"),CleU,0),10),0))</f>
        <v>0</v>
      </c>
      <c r="L54">
        <f ca="1">IF(IFERROR(OFFSET('BDD PowerBI'!$A$1,MATCH(Consommation!$A54&amp;"\\"&amp;TEXT(Consommation!L$1,"JJMMAA"),CleU,0),10),0)-IFERROR(OFFSET('BDD PowerBI'!$A$1,MATCH(Consommation!$A54&amp;"\\"&amp;TEXT(DATE(YEAR(L$1)-1,MONTH(L$1),1),"JJMMAA"),CleU,0),10),0)&lt;0,0,IFERROR(OFFSET('BDD PowerBI'!$A$1,MATCH(Consommation!$A54&amp;"\\"&amp;TEXT(Consommation!L$1,"JJMMAA"),CleU,0),10),0)-IFERROR(OFFSET('BDD PowerBI'!$A$1,MATCH(Consommation!$A54&amp;"\\"&amp;TEXT(DATE(YEAR(L$1)-1,MONTH(L$1),1),"JJMMAA"),CleU,0),10),0))</f>
        <v>0</v>
      </c>
      <c r="M54">
        <f ca="1">IF(IFERROR(OFFSET('BDD PowerBI'!$A$1,MATCH(Consommation!$A54&amp;"\\"&amp;TEXT(Consommation!M$1,"JJMMAA"),CleU,0),10),0)-IFERROR(OFFSET('BDD PowerBI'!$A$1,MATCH(Consommation!$A54&amp;"\\"&amp;TEXT(DATE(YEAR(M$1)-1,MONTH(M$1),1),"JJMMAA"),CleU,0),10),0)&lt;0,0,IFERROR(OFFSET('BDD PowerBI'!$A$1,MATCH(Consommation!$A54&amp;"\\"&amp;TEXT(Consommation!M$1,"JJMMAA"),CleU,0),10),0)-IFERROR(OFFSET('BDD PowerBI'!$A$1,MATCH(Consommation!$A54&amp;"\\"&amp;TEXT(DATE(YEAR(M$1)-1,MONTH(M$1),1),"JJMMAA"),CleU,0),10),0))</f>
        <v>478.07</v>
      </c>
      <c r="N54">
        <f ca="1">IF(IFERROR(OFFSET('BDD PowerBI'!$A$1,MATCH(Consommation!$A54&amp;"\\"&amp;TEXT(Consommation!N$1,"JJMMAA"),CleU,0),10),0)-IFERROR(OFFSET('BDD PowerBI'!$A$1,MATCH(Consommation!$A54&amp;"\\"&amp;TEXT(DATE(YEAR(N$1)-1,MONTH(N$1),1),"JJMMAA"),CleU,0),10),0)&lt;0,0,IFERROR(OFFSET('BDD PowerBI'!$A$1,MATCH(Consommation!$A54&amp;"\\"&amp;TEXT(Consommation!N$1,"JJMMAA"),CleU,0),10),0)-IFERROR(OFFSET('BDD PowerBI'!$A$1,MATCH(Consommation!$A54&amp;"\\"&amp;TEXT(DATE(YEAR(N$1)-1,MONTH(N$1),1),"JJMMAA"),CleU,0),10),0))</f>
        <v>546.35</v>
      </c>
      <c r="O54">
        <f ca="1">IF(IFERROR(OFFSET('BDD PowerBI'!$A$1,MATCH(Consommation!$A54&amp;"\\"&amp;TEXT(Consommation!O$1,"JJMMAA"),CleU,0),10),0)-IFERROR(OFFSET('BDD PowerBI'!$A$1,MATCH(Consommation!$A54&amp;"\\"&amp;TEXT(DATE(YEAR(O$1)-1,MONTH(O$1),1),"JJMMAA"),CleU,0),10),0)&lt;0,0,IFERROR(OFFSET('BDD PowerBI'!$A$1,MATCH(Consommation!$A54&amp;"\\"&amp;TEXT(Consommation!O$1,"JJMMAA"),CleU,0),10),0)-IFERROR(OFFSET('BDD PowerBI'!$A$1,MATCH(Consommation!$A54&amp;"\\"&amp;TEXT(DATE(YEAR(O$1)-1,MONTH(O$1),1),"JJMMAA"),CleU,0),10),0))</f>
        <v>610.79</v>
      </c>
      <c r="P54">
        <f ca="1">IF(IFERROR(OFFSET('BDD PowerBI'!$A$1,MATCH(Consommation!$A54&amp;"\\"&amp;TEXT(Consommation!P$1,"JJMMAA"),CleU,0),10),0)-IFERROR(OFFSET('BDD PowerBI'!$A$1,MATCH(Consommation!$A54&amp;"\\"&amp;TEXT(DATE(YEAR(P$1)-1,MONTH(P$1),1),"JJMMAA"),CleU,0),10),0)&lt;0,0,IFERROR(OFFSET('BDD PowerBI'!$A$1,MATCH(Consommation!$A54&amp;"\\"&amp;TEXT(Consommation!P$1,"JJMMAA"),CleU,0),10),0)-IFERROR(OFFSET('BDD PowerBI'!$A$1,MATCH(Consommation!$A54&amp;"\\"&amp;TEXT(DATE(YEAR(P$1)-1,MONTH(P$1),1),"JJMMAA"),CleU,0),10),0))</f>
        <v>687.82</v>
      </c>
      <c r="Q54">
        <f ca="1">IF(IFERROR(OFFSET('BDD PowerBI'!$A$1,MATCH(Consommation!$A54&amp;"\\"&amp;TEXT(Consommation!Q$1,"JJMMAA"),CleU,0),10),0)-IFERROR(OFFSET('BDD PowerBI'!$A$1,MATCH(Consommation!$A54&amp;"\\"&amp;TEXT(DATE(YEAR(Q$1)-1,MONTH(Q$1),1),"JJMMAA"),CleU,0),10),0)&lt;0,0,IFERROR(OFFSET('BDD PowerBI'!$A$1,MATCH(Consommation!$A54&amp;"\\"&amp;TEXT(Consommation!Q$1,"JJMMAA"),CleU,0),10),0)-IFERROR(OFFSET('BDD PowerBI'!$A$1,MATCH(Consommation!$A54&amp;"\\"&amp;TEXT(DATE(YEAR(Q$1)-1,MONTH(Q$1),1),"JJMMAA"),CleU,0),10),0))</f>
        <v>751.16</v>
      </c>
      <c r="R54">
        <f ca="1">IF(IFERROR(OFFSET('BDD PowerBI'!$A$1,MATCH(Consommation!$A54&amp;"\\"&amp;TEXT(Consommation!R$1,"JJMMAA"),CleU,0),10),0)-IFERROR(OFFSET('BDD PowerBI'!$A$1,MATCH(Consommation!$A54&amp;"\\"&amp;TEXT(DATE(YEAR(R$1)-1,MONTH(R$1),1),"JJMMAA"),CleU,0),10),0)&lt;0,0,IFERROR(OFFSET('BDD PowerBI'!$A$1,MATCH(Consommation!$A54&amp;"\\"&amp;TEXT(Consommation!R$1,"JJMMAA"),CleU,0),10),0)-IFERROR(OFFSET('BDD PowerBI'!$A$1,MATCH(Consommation!$A54&amp;"\\"&amp;TEXT(DATE(YEAR(R$1)-1,MONTH(R$1),1),"JJMMAA"),CleU,0),10),0))</f>
        <v>818.78</v>
      </c>
      <c r="S54">
        <f ca="1">IF(IFERROR(OFFSET('BDD PowerBI'!$A$1,MATCH(Consommation!$A54&amp;"\\"&amp;TEXT(Consommation!S$1,"JJMMAA"),CleU,0),10),0)-IFERROR(OFFSET('BDD PowerBI'!$A$1,MATCH(Consommation!$A54&amp;"\\"&amp;TEXT(DATE(YEAR(S$1)-1,MONTH(S$1),1),"JJMMAA"),CleU,0),10),0)&lt;0,0,IFERROR(OFFSET('BDD PowerBI'!$A$1,MATCH(Consommation!$A54&amp;"\\"&amp;TEXT(Consommation!S$1,"JJMMAA"),CleU,0),10),0)-IFERROR(OFFSET('BDD PowerBI'!$A$1,MATCH(Consommation!$A54&amp;"\\"&amp;TEXT(DATE(YEAR(S$1)-1,MONTH(S$1),1),"JJMMAA"),CleU,0),10),0))</f>
        <v>888.66</v>
      </c>
      <c r="T54">
        <f ca="1">IF(IFERROR(OFFSET('BDD PowerBI'!$A$1,MATCH(Consommation!$A54&amp;"\\"&amp;TEXT(Consommation!T$1,"JJMMAA"),CleU,0),10),0)-IFERROR(OFFSET('BDD PowerBI'!$A$1,MATCH(Consommation!$A54&amp;"\\"&amp;TEXT(DATE(YEAR(T$1)-1,MONTH(T$1),1),"JJMMAA"),CleU,0),10),0)&lt;0,0,IFERROR(OFFSET('BDD PowerBI'!$A$1,MATCH(Consommation!$A54&amp;"\\"&amp;TEXT(Consommation!T$1,"JJMMAA"),CleU,0),10),0)-IFERROR(OFFSET('BDD PowerBI'!$A$1,MATCH(Consommation!$A54&amp;"\\"&amp;TEXT(DATE(YEAR(T$1)-1,MONTH(T$1),1),"JJMMAA"),CleU,0),10),0))</f>
        <v>951.84</v>
      </c>
      <c r="U54">
        <f ca="1">IF(IFERROR(OFFSET('BDD PowerBI'!$A$1,MATCH(Consommation!$A54&amp;"\\"&amp;TEXT(Consommation!U$1,"JJMMAA"),CleU,0),10),0)-IFERROR(OFFSET('BDD PowerBI'!$A$1,MATCH(Consommation!$A54&amp;"\\"&amp;TEXT(DATE(YEAR(U$1)-1,MONTH(U$1),1),"JJMMAA"),CleU,0),10),0)&lt;0,0,IFERROR(OFFSET('BDD PowerBI'!$A$1,MATCH(Consommation!$A54&amp;"\\"&amp;TEXT(Consommation!U$1,"JJMMAA"),CleU,0),10),0)-IFERROR(OFFSET('BDD PowerBI'!$A$1,MATCH(Consommation!$A54&amp;"\\"&amp;TEXT(DATE(YEAR(U$1)-1,MONTH(U$1),1),"JJMMAA"),CleU,0),10),0))</f>
        <v>1028</v>
      </c>
      <c r="V54">
        <f ca="1">IF(IFERROR(OFFSET('BDD PowerBI'!$A$1,MATCH(Consommation!$A54&amp;"\\"&amp;TEXT(Consommation!V$1,"JJMMAA"),CleU,0),10),0)-IFERROR(OFFSET('BDD PowerBI'!$A$1,MATCH(Consommation!$A54&amp;"\\"&amp;TEXT(DATE(YEAR(V$1)-1,MONTH(V$1),1),"JJMMAA"),CleU,0),10),0)&lt;0,0,IFERROR(OFFSET('BDD PowerBI'!$A$1,MATCH(Consommation!$A54&amp;"\\"&amp;TEXT(Consommation!V$1,"JJMMAA"),CleU,0),10),0)-IFERROR(OFFSET('BDD PowerBI'!$A$1,MATCH(Consommation!$A54&amp;"\\"&amp;TEXT(DATE(YEAR(V$1)-1,MONTH(V$1),1),"JJMMAA"),CleU,0),10),0))</f>
        <v>1092.26</v>
      </c>
      <c r="W54">
        <f ca="1">IF(IFERROR(OFFSET('BDD PowerBI'!$A$1,MATCH(Consommation!$A54&amp;"\\"&amp;TEXT(Consommation!W$1,"JJMMAA"),CleU,0),10),0)-IFERROR(OFFSET('BDD PowerBI'!$A$1,MATCH(Consommation!$A54&amp;"\\"&amp;TEXT(DATE(YEAR(W$1)-1,MONTH(W$1),1),"JJMMAA"),CleU,0),10),0)&lt;0,0,IFERROR(OFFSET('BDD PowerBI'!$A$1,MATCH(Consommation!$A54&amp;"\\"&amp;TEXT(Consommation!W$1,"JJMMAA"),CleU,0),10),0)-IFERROR(OFFSET('BDD PowerBI'!$A$1,MATCH(Consommation!$A54&amp;"\\"&amp;TEXT(DATE(YEAR(W$1)-1,MONTH(W$1),1),"JJMMAA"),CleU,0),10),0))</f>
        <v>1164.49</v>
      </c>
      <c r="X54">
        <f ca="1">IF(IFERROR(OFFSET('BDD PowerBI'!$A$1,MATCH(Consommation!$A54&amp;"\\"&amp;TEXT(Consommation!X$1,"JJMMAA"),CleU,0),10),0)-IFERROR(OFFSET('BDD PowerBI'!$A$1,MATCH(Consommation!$A54&amp;"\\"&amp;TEXT(DATE(YEAR(X$1)-1,MONTH(X$1),1),"JJMMAA"),CleU,0),10),0)&lt;0,0,IFERROR(OFFSET('BDD PowerBI'!$A$1,MATCH(Consommation!$A54&amp;"\\"&amp;TEXT(Consommation!X$1,"JJMMAA"),CleU,0),10),0)-IFERROR(OFFSET('BDD PowerBI'!$A$1,MATCH(Consommation!$A54&amp;"\\"&amp;TEXT(DATE(YEAR(X$1)-1,MONTH(X$1),1),"JJMMAA"),CleU,0),10),0))</f>
        <v>0</v>
      </c>
      <c r="Y54">
        <f ca="1">IF(IFERROR(OFFSET('BDD PowerBI'!$A$1,MATCH(Consommation!$A54&amp;"\\"&amp;TEXT(Consommation!Y$1,"JJMMAA"),CleU,0),10),0)-IFERROR(OFFSET('BDD PowerBI'!$A$1,MATCH(Consommation!$A54&amp;"\\"&amp;TEXT(DATE(YEAR(Y$1)-1,MONTH(Y$1),1),"JJMMAA"),CleU,0),10),0)&lt;0,0,IFERROR(OFFSET('BDD PowerBI'!$A$1,MATCH(Consommation!$A54&amp;"\\"&amp;TEXT(Consommation!Y$1,"JJMMAA"),CleU,0),10),0)-IFERROR(OFFSET('BDD PowerBI'!$A$1,MATCH(Consommation!$A54&amp;"\\"&amp;TEXT(DATE(YEAR(Y$1)-1,MONTH(Y$1),1),"JJMMAA"),CleU,0),10),0))</f>
        <v>0</v>
      </c>
      <c r="Z54">
        <f ca="1">IF(IFERROR(OFFSET('BDD PowerBI'!$A$1,MATCH(Consommation!$A54&amp;"\\"&amp;TEXT(Consommation!Z$1,"JJMMAA"),CleU,0),10),0)-IFERROR(OFFSET('BDD PowerBI'!$A$1,MATCH(Consommation!$A54&amp;"\\"&amp;TEXT(DATE(YEAR(Z$1)-1,MONTH(Z$1),1),"JJMMAA"),CleU,0),10),0)&lt;0,0,IFERROR(OFFSET('BDD PowerBI'!$A$1,MATCH(Consommation!$A54&amp;"\\"&amp;TEXT(Consommation!Z$1,"JJMMAA"),CleU,0),10),0)-IFERROR(OFFSET('BDD PowerBI'!$A$1,MATCH(Consommation!$A54&amp;"\\"&amp;TEXT(DATE(YEAR(Z$1)-1,MONTH(Z$1),1),"JJMMAA"),CleU,0),10),0))</f>
        <v>0</v>
      </c>
      <c r="AA54">
        <f ca="1">IF(IFERROR(OFFSET('BDD PowerBI'!$A$1,MATCH(Consommation!$A54&amp;"\\"&amp;TEXT(Consommation!AA$1,"JJMMAA"),CleU,0),10),0)-IFERROR(OFFSET('BDD PowerBI'!$A$1,MATCH(Consommation!$A54&amp;"\\"&amp;TEXT(DATE(YEAR(AA$1)-1,MONTH(AA$1),1),"JJMMAA"),CleU,0),10),0)&lt;0,0,IFERROR(OFFSET('BDD PowerBI'!$A$1,MATCH(Consommation!$A54&amp;"\\"&amp;TEXT(Consommation!AA$1,"JJMMAA"),CleU,0),10),0)-IFERROR(OFFSET('BDD PowerBI'!$A$1,MATCH(Consommation!$A54&amp;"\\"&amp;TEXT(DATE(YEAR(AA$1)-1,MONTH(AA$1),1),"JJMMAA"),CleU,0),10),0))</f>
        <v>0</v>
      </c>
      <c r="AB54">
        <f ca="1">IF(IFERROR(OFFSET('BDD PowerBI'!$A$1,MATCH(Consommation!$A54&amp;"\\"&amp;TEXT(Consommation!AB$1,"JJMMAA"),CleU,0),10),0)-IFERROR(OFFSET('BDD PowerBI'!$A$1,MATCH(Consommation!$A54&amp;"\\"&amp;TEXT(DATE(YEAR(AB$1)-1,MONTH(AB$1),1),"JJMMAA"),CleU,0),10),0)&lt;0,0,IFERROR(OFFSET('BDD PowerBI'!$A$1,MATCH(Consommation!$A54&amp;"\\"&amp;TEXT(Consommation!AB$1,"JJMMAA"),CleU,0),10),0)-IFERROR(OFFSET('BDD PowerBI'!$A$1,MATCH(Consommation!$A54&amp;"\\"&amp;TEXT(DATE(YEAR(AB$1)-1,MONTH(AB$1),1),"JJMMAA"),CleU,0),10),0))</f>
        <v>0</v>
      </c>
      <c r="AC54">
        <f ca="1">IF(IFERROR(OFFSET('BDD PowerBI'!$A$1,MATCH(Consommation!$A54&amp;"\\"&amp;TEXT(Consommation!AC$1,"JJMMAA"),CleU,0),10),0)-IFERROR(OFFSET('BDD PowerBI'!$A$1,MATCH(Consommation!$A54&amp;"\\"&amp;TEXT(DATE(YEAR(AC$1)-1,MONTH(AC$1),1),"JJMMAA"),CleU,0),10),0)&lt;0,0,IFERROR(OFFSET('BDD PowerBI'!$A$1,MATCH(Consommation!$A54&amp;"\\"&amp;TEXT(Consommation!AC$1,"JJMMAA"),CleU,0),10),0)-IFERROR(OFFSET('BDD PowerBI'!$A$1,MATCH(Consommation!$A54&amp;"\\"&amp;TEXT(DATE(YEAR(AC$1)-1,MONTH(AC$1),1),"JJMMAA"),CleU,0),10),0))</f>
        <v>0</v>
      </c>
      <c r="AD54">
        <f ca="1">IF(IFERROR(OFFSET('BDD PowerBI'!$A$1,MATCH(Consommation!$A54&amp;"\\"&amp;TEXT(Consommation!AD$1,"JJMMAA"),CleU,0),10),0)-IFERROR(OFFSET('BDD PowerBI'!$A$1,MATCH(Consommation!$A54&amp;"\\"&amp;TEXT(DATE(YEAR(AD$1)-1,MONTH(AD$1),1),"JJMMAA"),CleU,0),10),0)&lt;0,0,IFERROR(OFFSET('BDD PowerBI'!$A$1,MATCH(Consommation!$A54&amp;"\\"&amp;TEXT(Consommation!AD$1,"JJMMAA"),CleU,0),10),0)-IFERROR(OFFSET('BDD PowerBI'!$A$1,MATCH(Consommation!$A54&amp;"\\"&amp;TEXT(DATE(YEAR(AD$1)-1,MONTH(AD$1),1),"JJMMAA"),CleU,0),10),0))</f>
        <v>0</v>
      </c>
      <c r="AE54">
        <f ca="1">IF(IFERROR(OFFSET('BDD PowerBI'!$A$1,MATCH(Consommation!$A54&amp;"\\"&amp;TEXT(Consommation!AE$1,"JJMMAA"),CleU,0),10),0)-IFERROR(OFFSET('BDD PowerBI'!$A$1,MATCH(Consommation!$A54&amp;"\\"&amp;TEXT(DATE(YEAR(AE$1)-1,MONTH(AE$1),1),"JJMMAA"),CleU,0),10),0)&lt;0,0,IFERROR(OFFSET('BDD PowerBI'!$A$1,MATCH(Consommation!$A54&amp;"\\"&amp;TEXT(Consommation!AE$1,"JJMMAA"),CleU,0),10),0)-IFERROR(OFFSET('BDD PowerBI'!$A$1,MATCH(Consommation!$A54&amp;"\\"&amp;TEXT(DATE(YEAR(AE$1)-1,MONTH(AE$1),1),"JJMMAA"),CleU,0),10),0))</f>
        <v>0</v>
      </c>
    </row>
    <row r="55" spans="1:31" x14ac:dyDescent="0.25">
      <c r="A55" t="s">
        <v>186</v>
      </c>
      <c r="B55">
        <f ca="1">IF(IFERROR(OFFSET('BDD PowerBI'!$A$1,MATCH(Consommation!$A55&amp;"\\"&amp;TEXT(Consommation!B$1,"JJMMAA"),CleU,0),10),0)-IFERROR(OFFSET('BDD PowerBI'!$A$1,MATCH(Consommation!$A55&amp;"\\"&amp;TEXT(DATE(YEAR(B$1)-1,MONTH(B$1),1),"JJMMAA"),CleU,0),10),0)&lt;0,0,IFERROR(OFFSET('BDD PowerBI'!$A$1,MATCH(Consommation!$A55&amp;"\\"&amp;TEXT(Consommation!B$1,"JJMMAA"),CleU,0),10),0)-IFERROR(OFFSET('BDD PowerBI'!$A$1,MATCH(Consommation!$A55&amp;"\\"&amp;TEXT(DATE(YEAR(B$1)-1,MONTH(B$1),1),"JJMMAA"),CleU,0),10),0))</f>
        <v>0</v>
      </c>
      <c r="C55">
        <f ca="1">IF(IFERROR(OFFSET('BDD PowerBI'!$A$1,MATCH(Consommation!$A55&amp;"\\"&amp;TEXT(Consommation!C$1,"JJMMAA"),CleU,0),10),0)-IFERROR(OFFSET('BDD PowerBI'!$A$1,MATCH(Consommation!$A55&amp;"\\"&amp;TEXT(DATE(YEAR(C$1)-1,MONTH(C$1),1),"JJMMAA"),CleU,0),10),0)&lt;0,0,IFERROR(OFFSET('BDD PowerBI'!$A$1,MATCH(Consommation!$A55&amp;"\\"&amp;TEXT(Consommation!C$1,"JJMMAA"),CleU,0),10),0)-IFERROR(OFFSET('BDD PowerBI'!$A$1,MATCH(Consommation!$A55&amp;"\\"&amp;TEXT(DATE(YEAR(C$1)-1,MONTH(C$1),1),"JJMMAA"),CleU,0),10),0))</f>
        <v>0</v>
      </c>
      <c r="D55">
        <f ca="1">IF(IFERROR(OFFSET('BDD PowerBI'!$A$1,MATCH(Consommation!$A55&amp;"\\"&amp;TEXT(Consommation!D$1,"JJMMAA"),CleU,0),10),0)-IFERROR(OFFSET('BDD PowerBI'!$A$1,MATCH(Consommation!$A55&amp;"\\"&amp;TEXT(DATE(YEAR(D$1)-1,MONTH(D$1),1),"JJMMAA"),CleU,0),10),0)&lt;0,0,IFERROR(OFFSET('BDD PowerBI'!$A$1,MATCH(Consommation!$A55&amp;"\\"&amp;TEXT(Consommation!D$1,"JJMMAA"),CleU,0),10),0)-IFERROR(OFFSET('BDD PowerBI'!$A$1,MATCH(Consommation!$A55&amp;"\\"&amp;TEXT(DATE(YEAR(D$1)-1,MONTH(D$1),1),"JJMMAA"),CleU,0),10),0))</f>
        <v>0</v>
      </c>
      <c r="E55">
        <f ca="1">IF(IFERROR(OFFSET('BDD PowerBI'!$A$1,MATCH(Consommation!$A55&amp;"\\"&amp;TEXT(Consommation!E$1,"JJMMAA"),CleU,0),10),0)-IFERROR(OFFSET('BDD PowerBI'!$A$1,MATCH(Consommation!$A55&amp;"\\"&amp;TEXT(DATE(YEAR(E$1)-1,MONTH(E$1),1),"JJMMAA"),CleU,0),10),0)&lt;0,0,IFERROR(OFFSET('BDD PowerBI'!$A$1,MATCH(Consommation!$A55&amp;"\\"&amp;TEXT(Consommation!E$1,"JJMMAA"),CleU,0),10),0)-IFERROR(OFFSET('BDD PowerBI'!$A$1,MATCH(Consommation!$A55&amp;"\\"&amp;TEXT(DATE(YEAR(E$1)-1,MONTH(E$1),1),"JJMMAA"),CleU,0),10),0))</f>
        <v>0</v>
      </c>
      <c r="F55">
        <f ca="1">IF(IFERROR(OFFSET('BDD PowerBI'!$A$1,MATCH(Consommation!$A55&amp;"\\"&amp;TEXT(Consommation!F$1,"JJMMAA"),CleU,0),10),0)-IFERROR(OFFSET('BDD PowerBI'!$A$1,MATCH(Consommation!$A55&amp;"\\"&amp;TEXT(DATE(YEAR(F$1)-1,MONTH(F$1),1),"JJMMAA"),CleU,0),10),0)&lt;0,0,IFERROR(OFFSET('BDD PowerBI'!$A$1,MATCH(Consommation!$A55&amp;"\\"&amp;TEXT(Consommation!F$1,"JJMMAA"),CleU,0),10),0)-IFERROR(OFFSET('BDD PowerBI'!$A$1,MATCH(Consommation!$A55&amp;"\\"&amp;TEXT(DATE(YEAR(F$1)-1,MONTH(F$1),1),"JJMMAA"),CleU,0),10),0))</f>
        <v>0</v>
      </c>
      <c r="G55">
        <f ca="1">IF(IFERROR(OFFSET('BDD PowerBI'!$A$1,MATCH(Consommation!$A55&amp;"\\"&amp;TEXT(Consommation!G$1,"JJMMAA"),CleU,0),10),0)-IFERROR(OFFSET('BDD PowerBI'!$A$1,MATCH(Consommation!$A55&amp;"\\"&amp;TEXT(DATE(YEAR(G$1)-1,MONTH(G$1),1),"JJMMAA"),CleU,0),10),0)&lt;0,0,IFERROR(OFFSET('BDD PowerBI'!$A$1,MATCH(Consommation!$A55&amp;"\\"&amp;TEXT(Consommation!G$1,"JJMMAA"),CleU,0),10),0)-IFERROR(OFFSET('BDD PowerBI'!$A$1,MATCH(Consommation!$A55&amp;"\\"&amp;TEXT(DATE(YEAR(G$1)-1,MONTH(G$1),1),"JJMMAA"),CleU,0),10),0))</f>
        <v>0</v>
      </c>
      <c r="H55">
        <f ca="1">IF(IFERROR(OFFSET('BDD PowerBI'!$A$1,MATCH(Consommation!$A55&amp;"\\"&amp;TEXT(Consommation!H$1,"JJMMAA"),CleU,0),10),0)-IFERROR(OFFSET('BDD PowerBI'!$A$1,MATCH(Consommation!$A55&amp;"\\"&amp;TEXT(DATE(YEAR(H$1)-1,MONTH(H$1),1),"JJMMAA"),CleU,0),10),0)&lt;0,0,IFERROR(OFFSET('BDD PowerBI'!$A$1,MATCH(Consommation!$A55&amp;"\\"&amp;TEXT(Consommation!H$1,"JJMMAA"),CleU,0),10),0)-IFERROR(OFFSET('BDD PowerBI'!$A$1,MATCH(Consommation!$A55&amp;"\\"&amp;TEXT(DATE(YEAR(H$1)-1,MONTH(H$1),1),"JJMMAA"),CleU,0),10),0))</f>
        <v>0</v>
      </c>
      <c r="I55">
        <f ca="1">IF(IFERROR(OFFSET('BDD PowerBI'!$A$1,MATCH(Consommation!$A55&amp;"\\"&amp;TEXT(Consommation!I$1,"JJMMAA"),CleU,0),10),0)-IFERROR(OFFSET('BDD PowerBI'!$A$1,MATCH(Consommation!$A55&amp;"\\"&amp;TEXT(DATE(YEAR(I$1)-1,MONTH(I$1),1),"JJMMAA"),CleU,0),10),0)&lt;0,0,IFERROR(OFFSET('BDD PowerBI'!$A$1,MATCH(Consommation!$A55&amp;"\\"&amp;TEXT(Consommation!I$1,"JJMMAA"),CleU,0),10),0)-IFERROR(OFFSET('BDD PowerBI'!$A$1,MATCH(Consommation!$A55&amp;"\\"&amp;TEXT(DATE(YEAR(I$1)-1,MONTH(I$1),1),"JJMMAA"),CleU,0),10),0))</f>
        <v>0</v>
      </c>
      <c r="J55">
        <f ca="1">IF(IFERROR(OFFSET('BDD PowerBI'!$A$1,MATCH(Consommation!$A55&amp;"\\"&amp;TEXT(Consommation!J$1,"JJMMAA"),CleU,0),10),0)-IFERROR(OFFSET('BDD PowerBI'!$A$1,MATCH(Consommation!$A55&amp;"\\"&amp;TEXT(DATE(YEAR(J$1)-1,MONTH(J$1),1),"JJMMAA"),CleU,0),10),0)&lt;0,0,IFERROR(OFFSET('BDD PowerBI'!$A$1,MATCH(Consommation!$A55&amp;"\\"&amp;TEXT(Consommation!J$1,"JJMMAA"),CleU,0),10),0)-IFERROR(OFFSET('BDD PowerBI'!$A$1,MATCH(Consommation!$A55&amp;"\\"&amp;TEXT(DATE(YEAR(J$1)-1,MONTH(J$1),1),"JJMMAA"),CleU,0),10),0))</f>
        <v>0</v>
      </c>
      <c r="K55">
        <f ca="1">IF(IFERROR(OFFSET('BDD PowerBI'!$A$1,MATCH(Consommation!$A55&amp;"\\"&amp;TEXT(Consommation!K$1,"JJMMAA"),CleU,0),10),0)-IFERROR(OFFSET('BDD PowerBI'!$A$1,MATCH(Consommation!$A55&amp;"\\"&amp;TEXT(DATE(YEAR(K$1)-1,MONTH(K$1),1),"JJMMAA"),CleU,0),10),0)&lt;0,0,IFERROR(OFFSET('BDD PowerBI'!$A$1,MATCH(Consommation!$A55&amp;"\\"&amp;TEXT(Consommation!K$1,"JJMMAA"),CleU,0),10),0)-IFERROR(OFFSET('BDD PowerBI'!$A$1,MATCH(Consommation!$A55&amp;"\\"&amp;TEXT(DATE(YEAR(K$1)-1,MONTH(K$1),1),"JJMMAA"),CleU,0),10),0))</f>
        <v>0</v>
      </c>
      <c r="L55">
        <f ca="1">IF(IFERROR(OFFSET('BDD PowerBI'!$A$1,MATCH(Consommation!$A55&amp;"\\"&amp;TEXT(Consommation!L$1,"JJMMAA"),CleU,0),10),0)-IFERROR(OFFSET('BDD PowerBI'!$A$1,MATCH(Consommation!$A55&amp;"\\"&amp;TEXT(DATE(YEAR(L$1)-1,MONTH(L$1),1),"JJMMAA"),CleU,0),10),0)&lt;0,0,IFERROR(OFFSET('BDD PowerBI'!$A$1,MATCH(Consommation!$A55&amp;"\\"&amp;TEXT(Consommation!L$1,"JJMMAA"),CleU,0),10),0)-IFERROR(OFFSET('BDD PowerBI'!$A$1,MATCH(Consommation!$A55&amp;"\\"&amp;TEXT(DATE(YEAR(L$1)-1,MONTH(L$1),1),"JJMMAA"),CleU,0),10),0))</f>
        <v>0</v>
      </c>
      <c r="M55">
        <f ca="1">IF(IFERROR(OFFSET('BDD PowerBI'!$A$1,MATCH(Consommation!$A55&amp;"\\"&amp;TEXT(Consommation!M$1,"JJMMAA"),CleU,0),10),0)-IFERROR(OFFSET('BDD PowerBI'!$A$1,MATCH(Consommation!$A55&amp;"\\"&amp;TEXT(DATE(YEAR(M$1)-1,MONTH(M$1),1),"JJMMAA"),CleU,0),10),0)&lt;0,0,IFERROR(OFFSET('BDD PowerBI'!$A$1,MATCH(Consommation!$A55&amp;"\\"&amp;TEXT(Consommation!M$1,"JJMMAA"),CleU,0),10),0)-IFERROR(OFFSET('BDD PowerBI'!$A$1,MATCH(Consommation!$A55&amp;"\\"&amp;TEXT(DATE(YEAR(M$1)-1,MONTH(M$1),1),"JJMMAA"),CleU,0),10),0))</f>
        <v>5709.95</v>
      </c>
      <c r="N55">
        <f ca="1">IF(IFERROR(OFFSET('BDD PowerBI'!$A$1,MATCH(Consommation!$A55&amp;"\\"&amp;TEXT(Consommation!N$1,"JJMMAA"),CleU,0),10),0)-IFERROR(OFFSET('BDD PowerBI'!$A$1,MATCH(Consommation!$A55&amp;"\\"&amp;TEXT(DATE(YEAR(N$1)-1,MONTH(N$1),1),"JJMMAA"),CleU,0),10),0)&lt;0,0,IFERROR(OFFSET('BDD PowerBI'!$A$1,MATCH(Consommation!$A55&amp;"\\"&amp;TEXT(Consommation!N$1,"JJMMAA"),CleU,0),10),0)-IFERROR(OFFSET('BDD PowerBI'!$A$1,MATCH(Consommation!$A55&amp;"\\"&amp;TEXT(DATE(YEAR(N$1)-1,MONTH(N$1),1),"JJMMAA"),CleU,0),10),0))</f>
        <v>6368.89</v>
      </c>
      <c r="O55">
        <f ca="1">IF(IFERROR(OFFSET('BDD PowerBI'!$A$1,MATCH(Consommation!$A55&amp;"\\"&amp;TEXT(Consommation!O$1,"JJMMAA"),CleU,0),10),0)-IFERROR(OFFSET('BDD PowerBI'!$A$1,MATCH(Consommation!$A55&amp;"\\"&amp;TEXT(DATE(YEAR(O$1)-1,MONTH(O$1),1),"JJMMAA"),CleU,0),10),0)&lt;0,0,IFERROR(OFFSET('BDD PowerBI'!$A$1,MATCH(Consommation!$A55&amp;"\\"&amp;TEXT(Consommation!O$1,"JJMMAA"),CleU,0),10),0)-IFERROR(OFFSET('BDD PowerBI'!$A$1,MATCH(Consommation!$A55&amp;"\\"&amp;TEXT(DATE(YEAR(O$1)-1,MONTH(O$1),1),"JJMMAA"),CleU,0),10),0))</f>
        <v>6913.92</v>
      </c>
      <c r="P55">
        <f ca="1">IF(IFERROR(OFFSET('BDD PowerBI'!$A$1,MATCH(Consommation!$A55&amp;"\\"&amp;TEXT(Consommation!P$1,"JJMMAA"),CleU,0),10),0)-IFERROR(OFFSET('BDD PowerBI'!$A$1,MATCH(Consommation!$A55&amp;"\\"&amp;TEXT(DATE(YEAR(P$1)-1,MONTH(P$1),1),"JJMMAA"),CleU,0),10),0)&lt;0,0,IFERROR(OFFSET('BDD PowerBI'!$A$1,MATCH(Consommation!$A55&amp;"\\"&amp;TEXT(Consommation!P$1,"JJMMAA"),CleU,0),10),0)-IFERROR(OFFSET('BDD PowerBI'!$A$1,MATCH(Consommation!$A55&amp;"\\"&amp;TEXT(DATE(YEAR(P$1)-1,MONTH(P$1),1),"JJMMAA"),CleU,0),10),0))</f>
        <v>7528.58</v>
      </c>
      <c r="Q55">
        <f ca="1">IF(IFERROR(OFFSET('BDD PowerBI'!$A$1,MATCH(Consommation!$A55&amp;"\\"&amp;TEXT(Consommation!Q$1,"JJMMAA"),CleU,0),10),0)-IFERROR(OFFSET('BDD PowerBI'!$A$1,MATCH(Consommation!$A55&amp;"\\"&amp;TEXT(DATE(YEAR(Q$1)-1,MONTH(Q$1),1),"JJMMAA"),CleU,0),10),0)&lt;0,0,IFERROR(OFFSET('BDD PowerBI'!$A$1,MATCH(Consommation!$A55&amp;"\\"&amp;TEXT(Consommation!Q$1,"JJMMAA"),CleU,0),10),0)-IFERROR(OFFSET('BDD PowerBI'!$A$1,MATCH(Consommation!$A55&amp;"\\"&amp;TEXT(DATE(YEAR(Q$1)-1,MONTH(Q$1),1),"JJMMAA"),CleU,0),10),0))</f>
        <v>8038.77</v>
      </c>
      <c r="R55">
        <f ca="1">IF(IFERROR(OFFSET('BDD PowerBI'!$A$1,MATCH(Consommation!$A55&amp;"\\"&amp;TEXT(Consommation!R$1,"JJMMAA"),CleU,0),10),0)-IFERROR(OFFSET('BDD PowerBI'!$A$1,MATCH(Consommation!$A55&amp;"\\"&amp;TEXT(DATE(YEAR(R$1)-1,MONTH(R$1),1),"JJMMAA"),CleU,0),10),0)&lt;0,0,IFERROR(OFFSET('BDD PowerBI'!$A$1,MATCH(Consommation!$A55&amp;"\\"&amp;TEXT(Consommation!R$1,"JJMMAA"),CleU,0),10),0)-IFERROR(OFFSET('BDD PowerBI'!$A$1,MATCH(Consommation!$A55&amp;"\\"&amp;TEXT(DATE(YEAR(R$1)-1,MONTH(R$1),1),"JJMMAA"),CleU,0),10),0))</f>
        <v>8563.5</v>
      </c>
      <c r="S55">
        <f ca="1">IF(IFERROR(OFFSET('BDD PowerBI'!$A$1,MATCH(Consommation!$A55&amp;"\\"&amp;TEXT(Consommation!S$1,"JJMMAA"),CleU,0),10),0)-IFERROR(OFFSET('BDD PowerBI'!$A$1,MATCH(Consommation!$A55&amp;"\\"&amp;TEXT(DATE(YEAR(S$1)-1,MONTH(S$1),1),"JJMMAA"),CleU,0),10),0)&lt;0,0,IFERROR(OFFSET('BDD PowerBI'!$A$1,MATCH(Consommation!$A55&amp;"\\"&amp;TEXT(Consommation!S$1,"JJMMAA"),CleU,0),10),0)-IFERROR(OFFSET('BDD PowerBI'!$A$1,MATCH(Consommation!$A55&amp;"\\"&amp;TEXT(DATE(YEAR(S$1)-1,MONTH(S$1),1),"JJMMAA"),CleU,0),10),0))</f>
        <v>9184.93</v>
      </c>
      <c r="T55">
        <f ca="1">IF(IFERROR(OFFSET('BDD PowerBI'!$A$1,MATCH(Consommation!$A55&amp;"\\"&amp;TEXT(Consommation!T$1,"JJMMAA"),CleU,0),10),0)-IFERROR(OFFSET('BDD PowerBI'!$A$1,MATCH(Consommation!$A55&amp;"\\"&amp;TEXT(DATE(YEAR(T$1)-1,MONTH(T$1),1),"JJMMAA"),CleU,0),10),0)&lt;0,0,IFERROR(OFFSET('BDD PowerBI'!$A$1,MATCH(Consommation!$A55&amp;"\\"&amp;TEXT(Consommation!T$1,"JJMMAA"),CleU,0),10),0)-IFERROR(OFFSET('BDD PowerBI'!$A$1,MATCH(Consommation!$A55&amp;"\\"&amp;TEXT(DATE(YEAR(T$1)-1,MONTH(T$1),1),"JJMMAA"),CleU,0),10),0))</f>
        <v>9650.0400000000009</v>
      </c>
      <c r="U55">
        <f ca="1">IF(IFERROR(OFFSET('BDD PowerBI'!$A$1,MATCH(Consommation!$A55&amp;"\\"&amp;TEXT(Consommation!U$1,"JJMMAA"),CleU,0),10),0)-IFERROR(OFFSET('BDD PowerBI'!$A$1,MATCH(Consommation!$A55&amp;"\\"&amp;TEXT(DATE(YEAR(U$1)-1,MONTH(U$1),1),"JJMMAA"),CleU,0),10),0)&lt;0,0,IFERROR(OFFSET('BDD PowerBI'!$A$1,MATCH(Consommation!$A55&amp;"\\"&amp;TEXT(Consommation!U$1,"JJMMAA"),CleU,0),10),0)-IFERROR(OFFSET('BDD PowerBI'!$A$1,MATCH(Consommation!$A55&amp;"\\"&amp;TEXT(DATE(YEAR(U$1)-1,MONTH(U$1),1),"JJMMAA"),CleU,0),10),0))</f>
        <v>10228.870000000001</v>
      </c>
      <c r="V55">
        <f ca="1">IF(IFERROR(OFFSET('BDD PowerBI'!$A$1,MATCH(Consommation!$A55&amp;"\\"&amp;TEXT(Consommation!V$1,"JJMMAA"),CleU,0),10),0)-IFERROR(OFFSET('BDD PowerBI'!$A$1,MATCH(Consommation!$A55&amp;"\\"&amp;TEXT(DATE(YEAR(V$1)-1,MONTH(V$1),1),"JJMMAA"),CleU,0),10),0)&lt;0,0,IFERROR(OFFSET('BDD PowerBI'!$A$1,MATCH(Consommation!$A55&amp;"\\"&amp;TEXT(Consommation!V$1,"JJMMAA"),CleU,0),10),0)-IFERROR(OFFSET('BDD PowerBI'!$A$1,MATCH(Consommation!$A55&amp;"\\"&amp;TEXT(DATE(YEAR(V$1)-1,MONTH(V$1),1),"JJMMAA"),CleU,0),10),0))</f>
        <v>10841.81</v>
      </c>
      <c r="W55">
        <f ca="1">IF(IFERROR(OFFSET('BDD PowerBI'!$A$1,MATCH(Consommation!$A55&amp;"\\"&amp;TEXT(Consommation!W$1,"JJMMAA"),CleU,0),10),0)-IFERROR(OFFSET('BDD PowerBI'!$A$1,MATCH(Consommation!$A55&amp;"\\"&amp;TEXT(DATE(YEAR(W$1)-1,MONTH(W$1),1),"JJMMAA"),CleU,0),10),0)&lt;0,0,IFERROR(OFFSET('BDD PowerBI'!$A$1,MATCH(Consommation!$A55&amp;"\\"&amp;TEXT(Consommation!W$1,"JJMMAA"),CleU,0),10),0)-IFERROR(OFFSET('BDD PowerBI'!$A$1,MATCH(Consommation!$A55&amp;"\\"&amp;TEXT(DATE(YEAR(W$1)-1,MONTH(W$1),1),"JJMMAA"),CleU,0),10),0))</f>
        <v>11461.95</v>
      </c>
      <c r="X55">
        <f ca="1">IF(IFERROR(OFFSET('BDD PowerBI'!$A$1,MATCH(Consommation!$A55&amp;"\\"&amp;TEXT(Consommation!X$1,"JJMMAA"),CleU,0),10),0)-IFERROR(OFFSET('BDD PowerBI'!$A$1,MATCH(Consommation!$A55&amp;"\\"&amp;TEXT(DATE(YEAR(X$1)-1,MONTH(X$1),1),"JJMMAA"),CleU,0),10),0)&lt;0,0,IFERROR(OFFSET('BDD PowerBI'!$A$1,MATCH(Consommation!$A55&amp;"\\"&amp;TEXT(Consommation!X$1,"JJMMAA"),CleU,0),10),0)-IFERROR(OFFSET('BDD PowerBI'!$A$1,MATCH(Consommation!$A55&amp;"\\"&amp;TEXT(DATE(YEAR(X$1)-1,MONTH(X$1),1),"JJMMAA"),CleU,0),10),0))</f>
        <v>0</v>
      </c>
      <c r="Y55">
        <f ca="1">IF(IFERROR(OFFSET('BDD PowerBI'!$A$1,MATCH(Consommation!$A55&amp;"\\"&amp;TEXT(Consommation!Y$1,"JJMMAA"),CleU,0),10),0)-IFERROR(OFFSET('BDD PowerBI'!$A$1,MATCH(Consommation!$A55&amp;"\\"&amp;TEXT(DATE(YEAR(Y$1)-1,MONTH(Y$1),1),"JJMMAA"),CleU,0),10),0)&lt;0,0,IFERROR(OFFSET('BDD PowerBI'!$A$1,MATCH(Consommation!$A55&amp;"\\"&amp;TEXT(Consommation!Y$1,"JJMMAA"),CleU,0),10),0)-IFERROR(OFFSET('BDD PowerBI'!$A$1,MATCH(Consommation!$A55&amp;"\\"&amp;TEXT(DATE(YEAR(Y$1)-1,MONTH(Y$1),1),"JJMMAA"),CleU,0),10),0))</f>
        <v>0</v>
      </c>
      <c r="Z55">
        <f ca="1">IF(IFERROR(OFFSET('BDD PowerBI'!$A$1,MATCH(Consommation!$A55&amp;"\\"&amp;TEXT(Consommation!Z$1,"JJMMAA"),CleU,0),10),0)-IFERROR(OFFSET('BDD PowerBI'!$A$1,MATCH(Consommation!$A55&amp;"\\"&amp;TEXT(DATE(YEAR(Z$1)-1,MONTH(Z$1),1),"JJMMAA"),CleU,0),10),0)&lt;0,0,IFERROR(OFFSET('BDD PowerBI'!$A$1,MATCH(Consommation!$A55&amp;"\\"&amp;TEXT(Consommation!Z$1,"JJMMAA"),CleU,0),10),0)-IFERROR(OFFSET('BDD PowerBI'!$A$1,MATCH(Consommation!$A55&amp;"\\"&amp;TEXT(DATE(YEAR(Z$1)-1,MONTH(Z$1),1),"JJMMAA"),CleU,0),10),0))</f>
        <v>0</v>
      </c>
      <c r="AA55">
        <f ca="1">IF(IFERROR(OFFSET('BDD PowerBI'!$A$1,MATCH(Consommation!$A55&amp;"\\"&amp;TEXT(Consommation!AA$1,"JJMMAA"),CleU,0),10),0)-IFERROR(OFFSET('BDD PowerBI'!$A$1,MATCH(Consommation!$A55&amp;"\\"&amp;TEXT(DATE(YEAR(AA$1)-1,MONTH(AA$1),1),"JJMMAA"),CleU,0),10),0)&lt;0,0,IFERROR(OFFSET('BDD PowerBI'!$A$1,MATCH(Consommation!$A55&amp;"\\"&amp;TEXT(Consommation!AA$1,"JJMMAA"),CleU,0),10),0)-IFERROR(OFFSET('BDD PowerBI'!$A$1,MATCH(Consommation!$A55&amp;"\\"&amp;TEXT(DATE(YEAR(AA$1)-1,MONTH(AA$1),1),"JJMMAA"),CleU,0),10),0))</f>
        <v>0</v>
      </c>
      <c r="AB55">
        <f ca="1">IF(IFERROR(OFFSET('BDD PowerBI'!$A$1,MATCH(Consommation!$A55&amp;"\\"&amp;TEXT(Consommation!AB$1,"JJMMAA"),CleU,0),10),0)-IFERROR(OFFSET('BDD PowerBI'!$A$1,MATCH(Consommation!$A55&amp;"\\"&amp;TEXT(DATE(YEAR(AB$1)-1,MONTH(AB$1),1),"JJMMAA"),CleU,0),10),0)&lt;0,0,IFERROR(OFFSET('BDD PowerBI'!$A$1,MATCH(Consommation!$A55&amp;"\\"&amp;TEXT(Consommation!AB$1,"JJMMAA"),CleU,0),10),0)-IFERROR(OFFSET('BDD PowerBI'!$A$1,MATCH(Consommation!$A55&amp;"\\"&amp;TEXT(DATE(YEAR(AB$1)-1,MONTH(AB$1),1),"JJMMAA"),CleU,0),10),0))</f>
        <v>0</v>
      </c>
      <c r="AC55">
        <f ca="1">IF(IFERROR(OFFSET('BDD PowerBI'!$A$1,MATCH(Consommation!$A55&amp;"\\"&amp;TEXT(Consommation!AC$1,"JJMMAA"),CleU,0),10),0)-IFERROR(OFFSET('BDD PowerBI'!$A$1,MATCH(Consommation!$A55&amp;"\\"&amp;TEXT(DATE(YEAR(AC$1)-1,MONTH(AC$1),1),"JJMMAA"),CleU,0),10),0)&lt;0,0,IFERROR(OFFSET('BDD PowerBI'!$A$1,MATCH(Consommation!$A55&amp;"\\"&amp;TEXT(Consommation!AC$1,"JJMMAA"),CleU,0),10),0)-IFERROR(OFFSET('BDD PowerBI'!$A$1,MATCH(Consommation!$A55&amp;"\\"&amp;TEXT(DATE(YEAR(AC$1)-1,MONTH(AC$1),1),"JJMMAA"),CleU,0),10),0))</f>
        <v>0</v>
      </c>
      <c r="AD55">
        <f ca="1">IF(IFERROR(OFFSET('BDD PowerBI'!$A$1,MATCH(Consommation!$A55&amp;"\\"&amp;TEXT(Consommation!AD$1,"JJMMAA"),CleU,0),10),0)-IFERROR(OFFSET('BDD PowerBI'!$A$1,MATCH(Consommation!$A55&amp;"\\"&amp;TEXT(DATE(YEAR(AD$1)-1,MONTH(AD$1),1),"JJMMAA"),CleU,0),10),0)&lt;0,0,IFERROR(OFFSET('BDD PowerBI'!$A$1,MATCH(Consommation!$A55&amp;"\\"&amp;TEXT(Consommation!AD$1,"JJMMAA"),CleU,0),10),0)-IFERROR(OFFSET('BDD PowerBI'!$A$1,MATCH(Consommation!$A55&amp;"\\"&amp;TEXT(DATE(YEAR(AD$1)-1,MONTH(AD$1),1),"JJMMAA"),CleU,0),10),0))</f>
        <v>0</v>
      </c>
      <c r="AE55">
        <f ca="1">IF(IFERROR(OFFSET('BDD PowerBI'!$A$1,MATCH(Consommation!$A55&amp;"\\"&amp;TEXT(Consommation!AE$1,"JJMMAA"),CleU,0),10),0)-IFERROR(OFFSET('BDD PowerBI'!$A$1,MATCH(Consommation!$A55&amp;"\\"&amp;TEXT(DATE(YEAR(AE$1)-1,MONTH(AE$1),1),"JJMMAA"),CleU,0),10),0)&lt;0,0,IFERROR(OFFSET('BDD PowerBI'!$A$1,MATCH(Consommation!$A55&amp;"\\"&amp;TEXT(Consommation!AE$1,"JJMMAA"),CleU,0),10),0)-IFERROR(OFFSET('BDD PowerBI'!$A$1,MATCH(Consommation!$A55&amp;"\\"&amp;TEXT(DATE(YEAR(AE$1)-1,MONTH(AE$1),1),"JJMMAA"),CleU,0),10),0))</f>
        <v>0</v>
      </c>
    </row>
    <row r="56" spans="1:31" x14ac:dyDescent="0.25">
      <c r="A56" t="s">
        <v>187</v>
      </c>
      <c r="B56">
        <f ca="1">IF(IFERROR(OFFSET('BDD PowerBI'!$A$1,MATCH(Consommation!$A56&amp;"\\"&amp;TEXT(Consommation!B$1,"JJMMAA"),CleU,0),10),0)-IFERROR(OFFSET('BDD PowerBI'!$A$1,MATCH(Consommation!$A56&amp;"\\"&amp;TEXT(DATE(YEAR(B$1)-1,MONTH(B$1),1),"JJMMAA"),CleU,0),10),0)&lt;0,0,IFERROR(OFFSET('BDD PowerBI'!$A$1,MATCH(Consommation!$A56&amp;"\\"&amp;TEXT(Consommation!B$1,"JJMMAA"),CleU,0),10),0)-IFERROR(OFFSET('BDD PowerBI'!$A$1,MATCH(Consommation!$A56&amp;"\\"&amp;TEXT(DATE(YEAR(B$1)-1,MONTH(B$1),1),"JJMMAA"),CleU,0),10),0))</f>
        <v>0</v>
      </c>
      <c r="C56">
        <f ca="1">IF(IFERROR(OFFSET('BDD PowerBI'!$A$1,MATCH(Consommation!$A56&amp;"\\"&amp;TEXT(Consommation!C$1,"JJMMAA"),CleU,0),10),0)-IFERROR(OFFSET('BDD PowerBI'!$A$1,MATCH(Consommation!$A56&amp;"\\"&amp;TEXT(DATE(YEAR(C$1)-1,MONTH(C$1),1),"JJMMAA"),CleU,0),10),0)&lt;0,0,IFERROR(OFFSET('BDD PowerBI'!$A$1,MATCH(Consommation!$A56&amp;"\\"&amp;TEXT(Consommation!C$1,"JJMMAA"),CleU,0),10),0)-IFERROR(OFFSET('BDD PowerBI'!$A$1,MATCH(Consommation!$A56&amp;"\\"&amp;TEXT(DATE(YEAR(C$1)-1,MONTH(C$1),1),"JJMMAA"),CleU,0),10),0))</f>
        <v>0</v>
      </c>
      <c r="D56">
        <f ca="1">IF(IFERROR(OFFSET('BDD PowerBI'!$A$1,MATCH(Consommation!$A56&amp;"\\"&amp;TEXT(Consommation!D$1,"JJMMAA"),CleU,0),10),0)-IFERROR(OFFSET('BDD PowerBI'!$A$1,MATCH(Consommation!$A56&amp;"\\"&amp;TEXT(DATE(YEAR(D$1)-1,MONTH(D$1),1),"JJMMAA"),CleU,0),10),0)&lt;0,0,IFERROR(OFFSET('BDD PowerBI'!$A$1,MATCH(Consommation!$A56&amp;"\\"&amp;TEXT(Consommation!D$1,"JJMMAA"),CleU,0),10),0)-IFERROR(OFFSET('BDD PowerBI'!$A$1,MATCH(Consommation!$A56&amp;"\\"&amp;TEXT(DATE(YEAR(D$1)-1,MONTH(D$1),1),"JJMMAA"),CleU,0),10),0))</f>
        <v>0</v>
      </c>
      <c r="E56">
        <f ca="1">IF(IFERROR(OFFSET('BDD PowerBI'!$A$1,MATCH(Consommation!$A56&amp;"\\"&amp;TEXT(Consommation!E$1,"JJMMAA"),CleU,0),10),0)-IFERROR(OFFSET('BDD PowerBI'!$A$1,MATCH(Consommation!$A56&amp;"\\"&amp;TEXT(DATE(YEAR(E$1)-1,MONTH(E$1),1),"JJMMAA"),CleU,0),10),0)&lt;0,0,IFERROR(OFFSET('BDD PowerBI'!$A$1,MATCH(Consommation!$A56&amp;"\\"&amp;TEXT(Consommation!E$1,"JJMMAA"),CleU,0),10),0)-IFERROR(OFFSET('BDD PowerBI'!$A$1,MATCH(Consommation!$A56&amp;"\\"&amp;TEXT(DATE(YEAR(E$1)-1,MONTH(E$1),1),"JJMMAA"),CleU,0),10),0))</f>
        <v>0</v>
      </c>
      <c r="F56">
        <f ca="1">IF(IFERROR(OFFSET('BDD PowerBI'!$A$1,MATCH(Consommation!$A56&amp;"\\"&amp;TEXT(Consommation!F$1,"JJMMAA"),CleU,0),10),0)-IFERROR(OFFSET('BDD PowerBI'!$A$1,MATCH(Consommation!$A56&amp;"\\"&amp;TEXT(DATE(YEAR(F$1)-1,MONTH(F$1),1),"JJMMAA"),CleU,0),10),0)&lt;0,0,IFERROR(OFFSET('BDD PowerBI'!$A$1,MATCH(Consommation!$A56&amp;"\\"&amp;TEXT(Consommation!F$1,"JJMMAA"),CleU,0),10),0)-IFERROR(OFFSET('BDD PowerBI'!$A$1,MATCH(Consommation!$A56&amp;"\\"&amp;TEXT(DATE(YEAR(F$1)-1,MONTH(F$1),1),"JJMMAA"),CleU,0),10),0))</f>
        <v>0</v>
      </c>
      <c r="G56">
        <f ca="1">IF(IFERROR(OFFSET('BDD PowerBI'!$A$1,MATCH(Consommation!$A56&amp;"\\"&amp;TEXT(Consommation!G$1,"JJMMAA"),CleU,0),10),0)-IFERROR(OFFSET('BDD PowerBI'!$A$1,MATCH(Consommation!$A56&amp;"\\"&amp;TEXT(DATE(YEAR(G$1)-1,MONTH(G$1),1),"JJMMAA"),CleU,0),10),0)&lt;0,0,IFERROR(OFFSET('BDD PowerBI'!$A$1,MATCH(Consommation!$A56&amp;"\\"&amp;TEXT(Consommation!G$1,"JJMMAA"),CleU,0),10),0)-IFERROR(OFFSET('BDD PowerBI'!$A$1,MATCH(Consommation!$A56&amp;"\\"&amp;TEXT(DATE(YEAR(G$1)-1,MONTH(G$1),1),"JJMMAA"),CleU,0),10),0))</f>
        <v>0</v>
      </c>
      <c r="H56">
        <f ca="1">IF(IFERROR(OFFSET('BDD PowerBI'!$A$1,MATCH(Consommation!$A56&amp;"\\"&amp;TEXT(Consommation!H$1,"JJMMAA"),CleU,0),10),0)-IFERROR(OFFSET('BDD PowerBI'!$A$1,MATCH(Consommation!$A56&amp;"\\"&amp;TEXT(DATE(YEAR(H$1)-1,MONTH(H$1),1),"JJMMAA"),CleU,0),10),0)&lt;0,0,IFERROR(OFFSET('BDD PowerBI'!$A$1,MATCH(Consommation!$A56&amp;"\\"&amp;TEXT(Consommation!H$1,"JJMMAA"),CleU,0),10),0)-IFERROR(OFFSET('BDD PowerBI'!$A$1,MATCH(Consommation!$A56&amp;"\\"&amp;TEXT(DATE(YEAR(H$1)-1,MONTH(H$1),1),"JJMMAA"),CleU,0),10),0))</f>
        <v>0</v>
      </c>
      <c r="I56">
        <f ca="1">IF(IFERROR(OFFSET('BDD PowerBI'!$A$1,MATCH(Consommation!$A56&amp;"\\"&amp;TEXT(Consommation!I$1,"JJMMAA"),CleU,0),10),0)-IFERROR(OFFSET('BDD PowerBI'!$A$1,MATCH(Consommation!$A56&amp;"\\"&amp;TEXT(DATE(YEAR(I$1)-1,MONTH(I$1),1),"JJMMAA"),CleU,0),10),0)&lt;0,0,IFERROR(OFFSET('BDD PowerBI'!$A$1,MATCH(Consommation!$A56&amp;"\\"&amp;TEXT(Consommation!I$1,"JJMMAA"),CleU,0),10),0)-IFERROR(OFFSET('BDD PowerBI'!$A$1,MATCH(Consommation!$A56&amp;"\\"&amp;TEXT(DATE(YEAR(I$1)-1,MONTH(I$1),1),"JJMMAA"),CleU,0),10),0))</f>
        <v>0</v>
      </c>
      <c r="J56">
        <f ca="1">IF(IFERROR(OFFSET('BDD PowerBI'!$A$1,MATCH(Consommation!$A56&amp;"\\"&amp;TEXT(Consommation!J$1,"JJMMAA"),CleU,0),10),0)-IFERROR(OFFSET('BDD PowerBI'!$A$1,MATCH(Consommation!$A56&amp;"\\"&amp;TEXT(DATE(YEAR(J$1)-1,MONTH(J$1),1),"JJMMAA"),CleU,0),10),0)&lt;0,0,IFERROR(OFFSET('BDD PowerBI'!$A$1,MATCH(Consommation!$A56&amp;"\\"&amp;TEXT(Consommation!J$1,"JJMMAA"),CleU,0),10),0)-IFERROR(OFFSET('BDD PowerBI'!$A$1,MATCH(Consommation!$A56&amp;"\\"&amp;TEXT(DATE(YEAR(J$1)-1,MONTH(J$1),1),"JJMMAA"),CleU,0),10),0))</f>
        <v>0</v>
      </c>
      <c r="K56">
        <f ca="1">IF(IFERROR(OFFSET('BDD PowerBI'!$A$1,MATCH(Consommation!$A56&amp;"\\"&amp;TEXT(Consommation!K$1,"JJMMAA"),CleU,0),10),0)-IFERROR(OFFSET('BDD PowerBI'!$A$1,MATCH(Consommation!$A56&amp;"\\"&amp;TEXT(DATE(YEAR(K$1)-1,MONTH(K$1),1),"JJMMAA"),CleU,0),10),0)&lt;0,0,IFERROR(OFFSET('BDD PowerBI'!$A$1,MATCH(Consommation!$A56&amp;"\\"&amp;TEXT(Consommation!K$1,"JJMMAA"),CleU,0),10),0)-IFERROR(OFFSET('BDD PowerBI'!$A$1,MATCH(Consommation!$A56&amp;"\\"&amp;TEXT(DATE(YEAR(K$1)-1,MONTH(K$1),1),"JJMMAA"),CleU,0),10),0))</f>
        <v>0</v>
      </c>
      <c r="L56">
        <f ca="1">IF(IFERROR(OFFSET('BDD PowerBI'!$A$1,MATCH(Consommation!$A56&amp;"\\"&amp;TEXT(Consommation!L$1,"JJMMAA"),CleU,0),10),0)-IFERROR(OFFSET('BDD PowerBI'!$A$1,MATCH(Consommation!$A56&amp;"\\"&amp;TEXT(DATE(YEAR(L$1)-1,MONTH(L$1),1),"JJMMAA"),CleU,0),10),0)&lt;0,0,IFERROR(OFFSET('BDD PowerBI'!$A$1,MATCH(Consommation!$A56&amp;"\\"&amp;TEXT(Consommation!L$1,"JJMMAA"),CleU,0),10),0)-IFERROR(OFFSET('BDD PowerBI'!$A$1,MATCH(Consommation!$A56&amp;"\\"&amp;TEXT(DATE(YEAR(L$1)-1,MONTH(L$1),1),"JJMMAA"),CleU,0),10),0))</f>
        <v>0</v>
      </c>
      <c r="M56">
        <f ca="1">IF(IFERROR(OFFSET('BDD PowerBI'!$A$1,MATCH(Consommation!$A56&amp;"\\"&amp;TEXT(Consommation!M$1,"JJMMAA"),CleU,0),10),0)-IFERROR(OFFSET('BDD PowerBI'!$A$1,MATCH(Consommation!$A56&amp;"\\"&amp;TEXT(DATE(YEAR(M$1)-1,MONTH(M$1),1),"JJMMAA"),CleU,0),10),0)&lt;0,0,IFERROR(OFFSET('BDD PowerBI'!$A$1,MATCH(Consommation!$A56&amp;"\\"&amp;TEXT(Consommation!M$1,"JJMMAA"),CleU,0),10),0)-IFERROR(OFFSET('BDD PowerBI'!$A$1,MATCH(Consommation!$A56&amp;"\\"&amp;TEXT(DATE(YEAR(M$1)-1,MONTH(M$1),1),"JJMMAA"),CleU,0),10),0))</f>
        <v>5910</v>
      </c>
      <c r="N56">
        <f ca="1">IF(IFERROR(OFFSET('BDD PowerBI'!$A$1,MATCH(Consommation!$A56&amp;"\\"&amp;TEXT(Consommation!N$1,"JJMMAA"),CleU,0),10),0)-IFERROR(OFFSET('BDD PowerBI'!$A$1,MATCH(Consommation!$A56&amp;"\\"&amp;TEXT(DATE(YEAR(N$1)-1,MONTH(N$1),1),"JJMMAA"),CleU,0),10),0)&lt;0,0,IFERROR(OFFSET('BDD PowerBI'!$A$1,MATCH(Consommation!$A56&amp;"\\"&amp;TEXT(Consommation!N$1,"JJMMAA"),CleU,0),10),0)-IFERROR(OFFSET('BDD PowerBI'!$A$1,MATCH(Consommation!$A56&amp;"\\"&amp;TEXT(DATE(YEAR(N$1)-1,MONTH(N$1),1),"JJMMAA"),CleU,0),10),0))</f>
        <v>6655.45</v>
      </c>
      <c r="O56">
        <f ca="1">IF(IFERROR(OFFSET('BDD PowerBI'!$A$1,MATCH(Consommation!$A56&amp;"\\"&amp;TEXT(Consommation!O$1,"JJMMAA"),CleU,0),10),0)-IFERROR(OFFSET('BDD PowerBI'!$A$1,MATCH(Consommation!$A56&amp;"\\"&amp;TEXT(DATE(YEAR(O$1)-1,MONTH(O$1),1),"JJMMAA"),CleU,0),10),0)&lt;0,0,IFERROR(OFFSET('BDD PowerBI'!$A$1,MATCH(Consommation!$A56&amp;"\\"&amp;TEXT(Consommation!O$1,"JJMMAA"),CleU,0),10),0)-IFERROR(OFFSET('BDD PowerBI'!$A$1,MATCH(Consommation!$A56&amp;"\\"&amp;TEXT(DATE(YEAR(O$1)-1,MONTH(O$1),1),"JJMMAA"),CleU,0),10),0))</f>
        <v>7251.76</v>
      </c>
      <c r="P56">
        <f ca="1">IF(IFERROR(OFFSET('BDD PowerBI'!$A$1,MATCH(Consommation!$A56&amp;"\\"&amp;TEXT(Consommation!P$1,"JJMMAA"),CleU,0),10),0)-IFERROR(OFFSET('BDD PowerBI'!$A$1,MATCH(Consommation!$A56&amp;"\\"&amp;TEXT(DATE(YEAR(P$1)-1,MONTH(P$1),1),"JJMMAA"),CleU,0),10),0)&lt;0,0,IFERROR(OFFSET('BDD PowerBI'!$A$1,MATCH(Consommation!$A56&amp;"\\"&amp;TEXT(Consommation!P$1,"JJMMAA"),CleU,0),10),0)-IFERROR(OFFSET('BDD PowerBI'!$A$1,MATCH(Consommation!$A56&amp;"\\"&amp;TEXT(DATE(YEAR(P$1)-1,MONTH(P$1),1),"JJMMAA"),CleU,0),10),0))</f>
        <v>7912.97</v>
      </c>
      <c r="Q56">
        <f ca="1">IF(IFERROR(OFFSET('BDD PowerBI'!$A$1,MATCH(Consommation!$A56&amp;"\\"&amp;TEXT(Consommation!Q$1,"JJMMAA"),CleU,0),10),0)-IFERROR(OFFSET('BDD PowerBI'!$A$1,MATCH(Consommation!$A56&amp;"\\"&amp;TEXT(DATE(YEAR(Q$1)-1,MONTH(Q$1),1),"JJMMAA"),CleU,0),10),0)&lt;0,0,IFERROR(OFFSET('BDD PowerBI'!$A$1,MATCH(Consommation!$A56&amp;"\\"&amp;TEXT(Consommation!Q$1,"JJMMAA"),CleU,0),10),0)-IFERROR(OFFSET('BDD PowerBI'!$A$1,MATCH(Consommation!$A56&amp;"\\"&amp;TEXT(DATE(YEAR(Q$1)-1,MONTH(Q$1),1),"JJMMAA"),CleU,0),10),0))</f>
        <v>8401.01</v>
      </c>
      <c r="R56">
        <f ca="1">IF(IFERROR(OFFSET('BDD PowerBI'!$A$1,MATCH(Consommation!$A56&amp;"\\"&amp;TEXT(Consommation!R$1,"JJMMAA"),CleU,0),10),0)-IFERROR(OFFSET('BDD PowerBI'!$A$1,MATCH(Consommation!$A56&amp;"\\"&amp;TEXT(DATE(YEAR(R$1)-1,MONTH(R$1),1),"JJMMAA"),CleU,0),10),0)&lt;0,0,IFERROR(OFFSET('BDD PowerBI'!$A$1,MATCH(Consommation!$A56&amp;"\\"&amp;TEXT(Consommation!R$1,"JJMMAA"),CleU,0),10),0)-IFERROR(OFFSET('BDD PowerBI'!$A$1,MATCH(Consommation!$A56&amp;"\\"&amp;TEXT(DATE(YEAR(R$1)-1,MONTH(R$1),1),"JJMMAA"),CleU,0),10),0))</f>
        <v>8886.41</v>
      </c>
      <c r="S56">
        <f ca="1">IF(IFERROR(OFFSET('BDD PowerBI'!$A$1,MATCH(Consommation!$A56&amp;"\\"&amp;TEXT(Consommation!S$1,"JJMMAA"),CleU,0),10),0)-IFERROR(OFFSET('BDD PowerBI'!$A$1,MATCH(Consommation!$A56&amp;"\\"&amp;TEXT(DATE(YEAR(S$1)-1,MONTH(S$1),1),"JJMMAA"),CleU,0),10),0)&lt;0,0,IFERROR(OFFSET('BDD PowerBI'!$A$1,MATCH(Consommation!$A56&amp;"\\"&amp;TEXT(Consommation!S$1,"JJMMAA"),CleU,0),10),0)-IFERROR(OFFSET('BDD PowerBI'!$A$1,MATCH(Consommation!$A56&amp;"\\"&amp;TEXT(DATE(YEAR(S$1)-1,MONTH(S$1),1),"JJMMAA"),CleU,0),10),0))</f>
        <v>9481.89</v>
      </c>
      <c r="T56">
        <f ca="1">IF(IFERROR(OFFSET('BDD PowerBI'!$A$1,MATCH(Consommation!$A56&amp;"\\"&amp;TEXT(Consommation!T$1,"JJMMAA"),CleU,0),10),0)-IFERROR(OFFSET('BDD PowerBI'!$A$1,MATCH(Consommation!$A56&amp;"\\"&amp;TEXT(DATE(YEAR(T$1)-1,MONTH(T$1),1),"JJMMAA"),CleU,0),10),0)&lt;0,0,IFERROR(OFFSET('BDD PowerBI'!$A$1,MATCH(Consommation!$A56&amp;"\\"&amp;TEXT(Consommation!T$1,"JJMMAA"),CleU,0),10),0)-IFERROR(OFFSET('BDD PowerBI'!$A$1,MATCH(Consommation!$A56&amp;"\\"&amp;TEXT(DATE(YEAR(T$1)-1,MONTH(T$1),1),"JJMMAA"),CleU,0),10),0))</f>
        <v>10048.09</v>
      </c>
      <c r="U56">
        <f ca="1">IF(IFERROR(OFFSET('BDD PowerBI'!$A$1,MATCH(Consommation!$A56&amp;"\\"&amp;TEXT(Consommation!U$1,"JJMMAA"),CleU,0),10),0)-IFERROR(OFFSET('BDD PowerBI'!$A$1,MATCH(Consommation!$A56&amp;"\\"&amp;TEXT(DATE(YEAR(U$1)-1,MONTH(U$1),1),"JJMMAA"),CleU,0),10),0)&lt;0,0,IFERROR(OFFSET('BDD PowerBI'!$A$1,MATCH(Consommation!$A56&amp;"\\"&amp;TEXT(Consommation!U$1,"JJMMAA"),CleU,0),10),0)-IFERROR(OFFSET('BDD PowerBI'!$A$1,MATCH(Consommation!$A56&amp;"\\"&amp;TEXT(DATE(YEAR(U$1)-1,MONTH(U$1),1),"JJMMAA"),CleU,0),10),0))</f>
        <v>10673.12</v>
      </c>
      <c r="V56">
        <f ca="1">IF(IFERROR(OFFSET('BDD PowerBI'!$A$1,MATCH(Consommation!$A56&amp;"\\"&amp;TEXT(Consommation!V$1,"JJMMAA"),CleU,0),10),0)-IFERROR(OFFSET('BDD PowerBI'!$A$1,MATCH(Consommation!$A56&amp;"\\"&amp;TEXT(DATE(YEAR(V$1)-1,MONTH(V$1),1),"JJMMAA"),CleU,0),10),0)&lt;0,0,IFERROR(OFFSET('BDD PowerBI'!$A$1,MATCH(Consommation!$A56&amp;"\\"&amp;TEXT(Consommation!V$1,"JJMMAA"),CleU,0),10),0)-IFERROR(OFFSET('BDD PowerBI'!$A$1,MATCH(Consommation!$A56&amp;"\\"&amp;TEXT(DATE(YEAR(V$1)-1,MONTH(V$1),1),"JJMMAA"),CleU,0),10),0))</f>
        <v>11337.77</v>
      </c>
      <c r="W56">
        <f ca="1">IF(IFERROR(OFFSET('BDD PowerBI'!$A$1,MATCH(Consommation!$A56&amp;"\\"&amp;TEXT(Consommation!W$1,"JJMMAA"),CleU,0),10),0)-IFERROR(OFFSET('BDD PowerBI'!$A$1,MATCH(Consommation!$A56&amp;"\\"&amp;TEXT(DATE(YEAR(W$1)-1,MONTH(W$1),1),"JJMMAA"),CleU,0),10),0)&lt;0,0,IFERROR(OFFSET('BDD PowerBI'!$A$1,MATCH(Consommation!$A56&amp;"\\"&amp;TEXT(Consommation!W$1,"JJMMAA"),CleU,0),10),0)-IFERROR(OFFSET('BDD PowerBI'!$A$1,MATCH(Consommation!$A56&amp;"\\"&amp;TEXT(DATE(YEAR(W$1)-1,MONTH(W$1),1),"JJMMAA"),CleU,0),10),0))</f>
        <v>12118.21</v>
      </c>
      <c r="X56">
        <f ca="1">IF(IFERROR(OFFSET('BDD PowerBI'!$A$1,MATCH(Consommation!$A56&amp;"\\"&amp;TEXT(Consommation!X$1,"JJMMAA"),CleU,0),10),0)-IFERROR(OFFSET('BDD PowerBI'!$A$1,MATCH(Consommation!$A56&amp;"\\"&amp;TEXT(DATE(YEAR(X$1)-1,MONTH(X$1),1),"JJMMAA"),CleU,0),10),0)&lt;0,0,IFERROR(OFFSET('BDD PowerBI'!$A$1,MATCH(Consommation!$A56&amp;"\\"&amp;TEXT(Consommation!X$1,"JJMMAA"),CleU,0),10),0)-IFERROR(OFFSET('BDD PowerBI'!$A$1,MATCH(Consommation!$A56&amp;"\\"&amp;TEXT(DATE(YEAR(X$1)-1,MONTH(X$1),1),"JJMMAA"),CleU,0),10),0))</f>
        <v>0</v>
      </c>
      <c r="Y56">
        <f ca="1">IF(IFERROR(OFFSET('BDD PowerBI'!$A$1,MATCH(Consommation!$A56&amp;"\\"&amp;TEXT(Consommation!Y$1,"JJMMAA"),CleU,0),10),0)-IFERROR(OFFSET('BDD PowerBI'!$A$1,MATCH(Consommation!$A56&amp;"\\"&amp;TEXT(DATE(YEAR(Y$1)-1,MONTH(Y$1),1),"JJMMAA"),CleU,0),10),0)&lt;0,0,IFERROR(OFFSET('BDD PowerBI'!$A$1,MATCH(Consommation!$A56&amp;"\\"&amp;TEXT(Consommation!Y$1,"JJMMAA"),CleU,0),10),0)-IFERROR(OFFSET('BDD PowerBI'!$A$1,MATCH(Consommation!$A56&amp;"\\"&amp;TEXT(DATE(YEAR(Y$1)-1,MONTH(Y$1),1),"JJMMAA"),CleU,0),10),0))</f>
        <v>0</v>
      </c>
      <c r="Z56">
        <f ca="1">IF(IFERROR(OFFSET('BDD PowerBI'!$A$1,MATCH(Consommation!$A56&amp;"\\"&amp;TEXT(Consommation!Z$1,"JJMMAA"),CleU,0),10),0)-IFERROR(OFFSET('BDD PowerBI'!$A$1,MATCH(Consommation!$A56&amp;"\\"&amp;TEXT(DATE(YEAR(Z$1)-1,MONTH(Z$1),1),"JJMMAA"),CleU,0),10),0)&lt;0,0,IFERROR(OFFSET('BDD PowerBI'!$A$1,MATCH(Consommation!$A56&amp;"\\"&amp;TEXT(Consommation!Z$1,"JJMMAA"),CleU,0),10),0)-IFERROR(OFFSET('BDD PowerBI'!$A$1,MATCH(Consommation!$A56&amp;"\\"&amp;TEXT(DATE(YEAR(Z$1)-1,MONTH(Z$1),1),"JJMMAA"),CleU,0),10),0))</f>
        <v>0</v>
      </c>
      <c r="AA56">
        <f ca="1">IF(IFERROR(OFFSET('BDD PowerBI'!$A$1,MATCH(Consommation!$A56&amp;"\\"&amp;TEXT(Consommation!AA$1,"JJMMAA"),CleU,0),10),0)-IFERROR(OFFSET('BDD PowerBI'!$A$1,MATCH(Consommation!$A56&amp;"\\"&amp;TEXT(DATE(YEAR(AA$1)-1,MONTH(AA$1),1),"JJMMAA"),CleU,0),10),0)&lt;0,0,IFERROR(OFFSET('BDD PowerBI'!$A$1,MATCH(Consommation!$A56&amp;"\\"&amp;TEXT(Consommation!AA$1,"JJMMAA"),CleU,0),10),0)-IFERROR(OFFSET('BDD PowerBI'!$A$1,MATCH(Consommation!$A56&amp;"\\"&amp;TEXT(DATE(YEAR(AA$1)-1,MONTH(AA$1),1),"JJMMAA"),CleU,0),10),0))</f>
        <v>0</v>
      </c>
      <c r="AB56">
        <f ca="1">IF(IFERROR(OFFSET('BDD PowerBI'!$A$1,MATCH(Consommation!$A56&amp;"\\"&amp;TEXT(Consommation!AB$1,"JJMMAA"),CleU,0),10),0)-IFERROR(OFFSET('BDD PowerBI'!$A$1,MATCH(Consommation!$A56&amp;"\\"&amp;TEXT(DATE(YEAR(AB$1)-1,MONTH(AB$1),1),"JJMMAA"),CleU,0),10),0)&lt;0,0,IFERROR(OFFSET('BDD PowerBI'!$A$1,MATCH(Consommation!$A56&amp;"\\"&amp;TEXT(Consommation!AB$1,"JJMMAA"),CleU,0),10),0)-IFERROR(OFFSET('BDD PowerBI'!$A$1,MATCH(Consommation!$A56&amp;"\\"&amp;TEXT(DATE(YEAR(AB$1)-1,MONTH(AB$1),1),"JJMMAA"),CleU,0),10),0))</f>
        <v>0</v>
      </c>
      <c r="AC56">
        <f ca="1">IF(IFERROR(OFFSET('BDD PowerBI'!$A$1,MATCH(Consommation!$A56&amp;"\\"&amp;TEXT(Consommation!AC$1,"JJMMAA"),CleU,0),10),0)-IFERROR(OFFSET('BDD PowerBI'!$A$1,MATCH(Consommation!$A56&amp;"\\"&amp;TEXT(DATE(YEAR(AC$1)-1,MONTH(AC$1),1),"JJMMAA"),CleU,0),10),0)&lt;0,0,IFERROR(OFFSET('BDD PowerBI'!$A$1,MATCH(Consommation!$A56&amp;"\\"&amp;TEXT(Consommation!AC$1,"JJMMAA"),CleU,0),10),0)-IFERROR(OFFSET('BDD PowerBI'!$A$1,MATCH(Consommation!$A56&amp;"\\"&amp;TEXT(DATE(YEAR(AC$1)-1,MONTH(AC$1),1),"JJMMAA"),CleU,0),10),0))</f>
        <v>0</v>
      </c>
      <c r="AD56">
        <f ca="1">IF(IFERROR(OFFSET('BDD PowerBI'!$A$1,MATCH(Consommation!$A56&amp;"\\"&amp;TEXT(Consommation!AD$1,"JJMMAA"),CleU,0),10),0)-IFERROR(OFFSET('BDD PowerBI'!$A$1,MATCH(Consommation!$A56&amp;"\\"&amp;TEXT(DATE(YEAR(AD$1)-1,MONTH(AD$1),1),"JJMMAA"),CleU,0),10),0)&lt;0,0,IFERROR(OFFSET('BDD PowerBI'!$A$1,MATCH(Consommation!$A56&amp;"\\"&amp;TEXT(Consommation!AD$1,"JJMMAA"),CleU,0),10),0)-IFERROR(OFFSET('BDD PowerBI'!$A$1,MATCH(Consommation!$A56&amp;"\\"&amp;TEXT(DATE(YEAR(AD$1)-1,MONTH(AD$1),1),"JJMMAA"),CleU,0),10),0))</f>
        <v>0</v>
      </c>
      <c r="AE56">
        <f ca="1">IF(IFERROR(OFFSET('BDD PowerBI'!$A$1,MATCH(Consommation!$A56&amp;"\\"&amp;TEXT(Consommation!AE$1,"JJMMAA"),CleU,0),10),0)-IFERROR(OFFSET('BDD PowerBI'!$A$1,MATCH(Consommation!$A56&amp;"\\"&amp;TEXT(DATE(YEAR(AE$1)-1,MONTH(AE$1),1),"JJMMAA"),CleU,0),10),0)&lt;0,0,IFERROR(OFFSET('BDD PowerBI'!$A$1,MATCH(Consommation!$A56&amp;"\\"&amp;TEXT(Consommation!AE$1,"JJMMAA"),CleU,0),10),0)-IFERROR(OFFSET('BDD PowerBI'!$A$1,MATCH(Consommation!$A56&amp;"\\"&amp;TEXT(DATE(YEAR(AE$1)-1,MONTH(AE$1),1),"JJMMAA"),CleU,0),10),0))</f>
        <v>0</v>
      </c>
    </row>
    <row r="57" spans="1:31" x14ac:dyDescent="0.25">
      <c r="A57" t="s">
        <v>188</v>
      </c>
      <c r="B57">
        <f ca="1">IF(IFERROR(OFFSET('BDD PowerBI'!$A$1,MATCH(Consommation!$A57&amp;"\\"&amp;TEXT(Consommation!B$1,"JJMMAA"),CleU,0),10),0)-IFERROR(OFFSET('BDD PowerBI'!$A$1,MATCH(Consommation!$A57&amp;"\\"&amp;TEXT(DATE(YEAR(B$1)-1,MONTH(B$1),1),"JJMMAA"),CleU,0),10),0)&lt;0,0,IFERROR(OFFSET('BDD PowerBI'!$A$1,MATCH(Consommation!$A57&amp;"\\"&amp;TEXT(Consommation!B$1,"JJMMAA"),CleU,0),10),0)-IFERROR(OFFSET('BDD PowerBI'!$A$1,MATCH(Consommation!$A57&amp;"\\"&amp;TEXT(DATE(YEAR(B$1)-1,MONTH(B$1),1),"JJMMAA"),CleU,0),10),0))</f>
        <v>0</v>
      </c>
      <c r="C57">
        <f ca="1">IF(IFERROR(OFFSET('BDD PowerBI'!$A$1,MATCH(Consommation!$A57&amp;"\\"&amp;TEXT(Consommation!C$1,"JJMMAA"),CleU,0),10),0)-IFERROR(OFFSET('BDD PowerBI'!$A$1,MATCH(Consommation!$A57&amp;"\\"&amp;TEXT(DATE(YEAR(C$1)-1,MONTH(C$1),1),"JJMMAA"),CleU,0),10),0)&lt;0,0,IFERROR(OFFSET('BDD PowerBI'!$A$1,MATCH(Consommation!$A57&amp;"\\"&amp;TEXT(Consommation!C$1,"JJMMAA"),CleU,0),10),0)-IFERROR(OFFSET('BDD PowerBI'!$A$1,MATCH(Consommation!$A57&amp;"\\"&amp;TEXT(DATE(YEAR(C$1)-1,MONTH(C$1),1),"JJMMAA"),CleU,0),10),0))</f>
        <v>0</v>
      </c>
      <c r="D57">
        <f ca="1">IF(IFERROR(OFFSET('BDD PowerBI'!$A$1,MATCH(Consommation!$A57&amp;"\\"&amp;TEXT(Consommation!D$1,"JJMMAA"),CleU,0),10),0)-IFERROR(OFFSET('BDD PowerBI'!$A$1,MATCH(Consommation!$A57&amp;"\\"&amp;TEXT(DATE(YEAR(D$1)-1,MONTH(D$1),1),"JJMMAA"),CleU,0),10),0)&lt;0,0,IFERROR(OFFSET('BDD PowerBI'!$A$1,MATCH(Consommation!$A57&amp;"\\"&amp;TEXT(Consommation!D$1,"JJMMAA"),CleU,0),10),0)-IFERROR(OFFSET('BDD PowerBI'!$A$1,MATCH(Consommation!$A57&amp;"\\"&amp;TEXT(DATE(YEAR(D$1)-1,MONTH(D$1),1),"JJMMAA"),CleU,0),10),0))</f>
        <v>0</v>
      </c>
      <c r="E57">
        <f ca="1">IF(IFERROR(OFFSET('BDD PowerBI'!$A$1,MATCH(Consommation!$A57&amp;"\\"&amp;TEXT(Consommation!E$1,"JJMMAA"),CleU,0),10),0)-IFERROR(OFFSET('BDD PowerBI'!$A$1,MATCH(Consommation!$A57&amp;"\\"&amp;TEXT(DATE(YEAR(E$1)-1,MONTH(E$1),1),"JJMMAA"),CleU,0),10),0)&lt;0,0,IFERROR(OFFSET('BDD PowerBI'!$A$1,MATCH(Consommation!$A57&amp;"\\"&amp;TEXT(Consommation!E$1,"JJMMAA"),CleU,0),10),0)-IFERROR(OFFSET('BDD PowerBI'!$A$1,MATCH(Consommation!$A57&amp;"\\"&amp;TEXT(DATE(YEAR(E$1)-1,MONTH(E$1),1),"JJMMAA"),CleU,0),10),0))</f>
        <v>0</v>
      </c>
      <c r="F57">
        <f ca="1">IF(IFERROR(OFFSET('BDD PowerBI'!$A$1,MATCH(Consommation!$A57&amp;"\\"&amp;TEXT(Consommation!F$1,"JJMMAA"),CleU,0),10),0)-IFERROR(OFFSET('BDD PowerBI'!$A$1,MATCH(Consommation!$A57&amp;"\\"&amp;TEXT(DATE(YEAR(F$1)-1,MONTH(F$1),1),"JJMMAA"),CleU,0),10),0)&lt;0,0,IFERROR(OFFSET('BDD PowerBI'!$A$1,MATCH(Consommation!$A57&amp;"\\"&amp;TEXT(Consommation!F$1,"JJMMAA"),CleU,0),10),0)-IFERROR(OFFSET('BDD PowerBI'!$A$1,MATCH(Consommation!$A57&amp;"\\"&amp;TEXT(DATE(YEAR(F$1)-1,MONTH(F$1),1),"JJMMAA"),CleU,0),10),0))</f>
        <v>0</v>
      </c>
      <c r="G57">
        <f ca="1">IF(IFERROR(OFFSET('BDD PowerBI'!$A$1,MATCH(Consommation!$A57&amp;"\\"&amp;TEXT(Consommation!G$1,"JJMMAA"),CleU,0),10),0)-IFERROR(OFFSET('BDD PowerBI'!$A$1,MATCH(Consommation!$A57&amp;"\\"&amp;TEXT(DATE(YEAR(G$1)-1,MONTH(G$1),1),"JJMMAA"),CleU,0),10),0)&lt;0,0,IFERROR(OFFSET('BDD PowerBI'!$A$1,MATCH(Consommation!$A57&amp;"\\"&amp;TEXT(Consommation!G$1,"JJMMAA"),CleU,0),10),0)-IFERROR(OFFSET('BDD PowerBI'!$A$1,MATCH(Consommation!$A57&amp;"\\"&amp;TEXT(DATE(YEAR(G$1)-1,MONTH(G$1),1),"JJMMAA"),CleU,0),10),0))</f>
        <v>0</v>
      </c>
      <c r="H57">
        <f ca="1">IF(IFERROR(OFFSET('BDD PowerBI'!$A$1,MATCH(Consommation!$A57&amp;"\\"&amp;TEXT(Consommation!H$1,"JJMMAA"),CleU,0),10),0)-IFERROR(OFFSET('BDD PowerBI'!$A$1,MATCH(Consommation!$A57&amp;"\\"&amp;TEXT(DATE(YEAR(H$1)-1,MONTH(H$1),1),"JJMMAA"),CleU,0),10),0)&lt;0,0,IFERROR(OFFSET('BDD PowerBI'!$A$1,MATCH(Consommation!$A57&amp;"\\"&amp;TEXT(Consommation!H$1,"JJMMAA"),CleU,0),10),0)-IFERROR(OFFSET('BDD PowerBI'!$A$1,MATCH(Consommation!$A57&amp;"\\"&amp;TEXT(DATE(YEAR(H$1)-1,MONTH(H$1),1),"JJMMAA"),CleU,0),10),0))</f>
        <v>0</v>
      </c>
      <c r="I57">
        <f ca="1">IF(IFERROR(OFFSET('BDD PowerBI'!$A$1,MATCH(Consommation!$A57&amp;"\\"&amp;TEXT(Consommation!I$1,"JJMMAA"),CleU,0),10),0)-IFERROR(OFFSET('BDD PowerBI'!$A$1,MATCH(Consommation!$A57&amp;"\\"&amp;TEXT(DATE(YEAR(I$1)-1,MONTH(I$1),1),"JJMMAA"),CleU,0),10),0)&lt;0,0,IFERROR(OFFSET('BDD PowerBI'!$A$1,MATCH(Consommation!$A57&amp;"\\"&amp;TEXT(Consommation!I$1,"JJMMAA"),CleU,0),10),0)-IFERROR(OFFSET('BDD PowerBI'!$A$1,MATCH(Consommation!$A57&amp;"\\"&amp;TEXT(DATE(YEAR(I$1)-1,MONTH(I$1),1),"JJMMAA"),CleU,0),10),0))</f>
        <v>0</v>
      </c>
      <c r="J57">
        <f ca="1">IF(IFERROR(OFFSET('BDD PowerBI'!$A$1,MATCH(Consommation!$A57&amp;"\\"&amp;TEXT(Consommation!J$1,"JJMMAA"),CleU,0),10),0)-IFERROR(OFFSET('BDD PowerBI'!$A$1,MATCH(Consommation!$A57&amp;"\\"&amp;TEXT(DATE(YEAR(J$1)-1,MONTH(J$1),1),"JJMMAA"),CleU,0),10),0)&lt;0,0,IFERROR(OFFSET('BDD PowerBI'!$A$1,MATCH(Consommation!$A57&amp;"\\"&amp;TEXT(Consommation!J$1,"JJMMAA"),CleU,0),10),0)-IFERROR(OFFSET('BDD PowerBI'!$A$1,MATCH(Consommation!$A57&amp;"\\"&amp;TEXT(DATE(YEAR(J$1)-1,MONTH(J$1),1),"JJMMAA"),CleU,0),10),0))</f>
        <v>0</v>
      </c>
      <c r="K57">
        <f ca="1">IF(IFERROR(OFFSET('BDD PowerBI'!$A$1,MATCH(Consommation!$A57&amp;"\\"&amp;TEXT(Consommation!K$1,"JJMMAA"),CleU,0),10),0)-IFERROR(OFFSET('BDD PowerBI'!$A$1,MATCH(Consommation!$A57&amp;"\\"&amp;TEXT(DATE(YEAR(K$1)-1,MONTH(K$1),1),"JJMMAA"),CleU,0),10),0)&lt;0,0,IFERROR(OFFSET('BDD PowerBI'!$A$1,MATCH(Consommation!$A57&amp;"\\"&amp;TEXT(Consommation!K$1,"JJMMAA"),CleU,0),10),0)-IFERROR(OFFSET('BDD PowerBI'!$A$1,MATCH(Consommation!$A57&amp;"\\"&amp;TEXT(DATE(YEAR(K$1)-1,MONTH(K$1),1),"JJMMAA"),CleU,0),10),0))</f>
        <v>0</v>
      </c>
      <c r="L57">
        <f ca="1">IF(IFERROR(OFFSET('BDD PowerBI'!$A$1,MATCH(Consommation!$A57&amp;"\\"&amp;TEXT(Consommation!L$1,"JJMMAA"),CleU,0),10),0)-IFERROR(OFFSET('BDD PowerBI'!$A$1,MATCH(Consommation!$A57&amp;"\\"&amp;TEXT(DATE(YEAR(L$1)-1,MONTH(L$1),1),"JJMMAA"),CleU,0),10),0)&lt;0,0,IFERROR(OFFSET('BDD PowerBI'!$A$1,MATCH(Consommation!$A57&amp;"\\"&amp;TEXT(Consommation!L$1,"JJMMAA"),CleU,0),10),0)-IFERROR(OFFSET('BDD PowerBI'!$A$1,MATCH(Consommation!$A57&amp;"\\"&amp;TEXT(DATE(YEAR(L$1)-1,MONTH(L$1),1),"JJMMAA"),CleU,0),10),0))</f>
        <v>0</v>
      </c>
      <c r="M57">
        <f ca="1">IF(IFERROR(OFFSET('BDD PowerBI'!$A$1,MATCH(Consommation!$A57&amp;"\\"&amp;TEXT(Consommation!M$1,"JJMMAA"),CleU,0),10),0)-IFERROR(OFFSET('BDD PowerBI'!$A$1,MATCH(Consommation!$A57&amp;"\\"&amp;TEXT(DATE(YEAR(M$1)-1,MONTH(M$1),1),"JJMMAA"),CleU,0),10),0)&lt;0,0,IFERROR(OFFSET('BDD PowerBI'!$A$1,MATCH(Consommation!$A57&amp;"\\"&amp;TEXT(Consommation!M$1,"JJMMAA"),CleU,0),10),0)-IFERROR(OFFSET('BDD PowerBI'!$A$1,MATCH(Consommation!$A57&amp;"\\"&amp;TEXT(DATE(YEAR(M$1)-1,MONTH(M$1),1),"JJMMAA"),CleU,0),10),0))</f>
        <v>1851.48</v>
      </c>
      <c r="N57">
        <f ca="1">IF(IFERROR(OFFSET('BDD PowerBI'!$A$1,MATCH(Consommation!$A57&amp;"\\"&amp;TEXT(Consommation!N$1,"JJMMAA"),CleU,0),10),0)-IFERROR(OFFSET('BDD PowerBI'!$A$1,MATCH(Consommation!$A57&amp;"\\"&amp;TEXT(DATE(YEAR(N$1)-1,MONTH(N$1),1),"JJMMAA"),CleU,0),10),0)&lt;0,0,IFERROR(OFFSET('BDD PowerBI'!$A$1,MATCH(Consommation!$A57&amp;"\\"&amp;TEXT(Consommation!N$1,"JJMMAA"),CleU,0),10),0)-IFERROR(OFFSET('BDD PowerBI'!$A$1,MATCH(Consommation!$A57&amp;"\\"&amp;TEXT(DATE(YEAR(N$1)-1,MONTH(N$1),1),"JJMMAA"),CleU,0),10),0))</f>
        <v>1992.72</v>
      </c>
      <c r="O57">
        <f ca="1">IF(IFERROR(OFFSET('BDD PowerBI'!$A$1,MATCH(Consommation!$A57&amp;"\\"&amp;TEXT(Consommation!O$1,"JJMMAA"),CleU,0),10),0)-IFERROR(OFFSET('BDD PowerBI'!$A$1,MATCH(Consommation!$A57&amp;"\\"&amp;TEXT(DATE(YEAR(O$1)-1,MONTH(O$1),1),"JJMMAA"),CleU,0),10),0)&lt;0,0,IFERROR(OFFSET('BDD PowerBI'!$A$1,MATCH(Consommation!$A57&amp;"\\"&amp;TEXT(Consommation!O$1,"JJMMAA"),CleU,0),10),0)-IFERROR(OFFSET('BDD PowerBI'!$A$1,MATCH(Consommation!$A57&amp;"\\"&amp;TEXT(DATE(YEAR(O$1)-1,MONTH(O$1),1),"JJMMAA"),CleU,0),10),0))</f>
        <v>2320.59</v>
      </c>
      <c r="P57">
        <f ca="1">IF(IFERROR(OFFSET('BDD PowerBI'!$A$1,MATCH(Consommation!$A57&amp;"\\"&amp;TEXT(Consommation!P$1,"JJMMAA"),CleU,0),10),0)-IFERROR(OFFSET('BDD PowerBI'!$A$1,MATCH(Consommation!$A57&amp;"\\"&amp;TEXT(DATE(YEAR(P$1)-1,MONTH(P$1),1),"JJMMAA"),CleU,0),10),0)&lt;0,0,IFERROR(OFFSET('BDD PowerBI'!$A$1,MATCH(Consommation!$A57&amp;"\\"&amp;TEXT(Consommation!P$1,"JJMMAA"),CleU,0),10),0)-IFERROR(OFFSET('BDD PowerBI'!$A$1,MATCH(Consommation!$A57&amp;"\\"&amp;TEXT(DATE(YEAR(P$1)-1,MONTH(P$1),1),"JJMMAA"),CleU,0),10),0))</f>
        <v>2513.77</v>
      </c>
      <c r="Q57">
        <f ca="1">IF(IFERROR(OFFSET('BDD PowerBI'!$A$1,MATCH(Consommation!$A57&amp;"\\"&amp;TEXT(Consommation!Q$1,"JJMMAA"),CleU,0),10),0)-IFERROR(OFFSET('BDD PowerBI'!$A$1,MATCH(Consommation!$A57&amp;"\\"&amp;TEXT(DATE(YEAR(Q$1)-1,MONTH(Q$1),1),"JJMMAA"),CleU,0),10),0)&lt;0,0,IFERROR(OFFSET('BDD PowerBI'!$A$1,MATCH(Consommation!$A57&amp;"\\"&amp;TEXT(Consommation!Q$1,"JJMMAA"),CleU,0),10),0)-IFERROR(OFFSET('BDD PowerBI'!$A$1,MATCH(Consommation!$A57&amp;"\\"&amp;TEXT(DATE(YEAR(Q$1)-1,MONTH(Q$1),1),"JJMMAA"),CleU,0),10),0))</f>
        <v>2780.25</v>
      </c>
      <c r="R57">
        <f ca="1">IF(IFERROR(OFFSET('BDD PowerBI'!$A$1,MATCH(Consommation!$A57&amp;"\\"&amp;TEXT(Consommation!R$1,"JJMMAA"),CleU,0),10),0)-IFERROR(OFFSET('BDD PowerBI'!$A$1,MATCH(Consommation!$A57&amp;"\\"&amp;TEXT(DATE(YEAR(R$1)-1,MONTH(R$1),1),"JJMMAA"),CleU,0),10),0)&lt;0,0,IFERROR(OFFSET('BDD PowerBI'!$A$1,MATCH(Consommation!$A57&amp;"\\"&amp;TEXT(Consommation!R$1,"JJMMAA"),CleU,0),10),0)-IFERROR(OFFSET('BDD PowerBI'!$A$1,MATCH(Consommation!$A57&amp;"\\"&amp;TEXT(DATE(YEAR(R$1)-1,MONTH(R$1),1),"JJMMAA"),CleU,0),10),0))</f>
        <v>2993.46</v>
      </c>
      <c r="S57">
        <f ca="1">IF(IFERROR(OFFSET('BDD PowerBI'!$A$1,MATCH(Consommation!$A57&amp;"\\"&amp;TEXT(Consommation!S$1,"JJMMAA"),CleU,0),10),0)-IFERROR(OFFSET('BDD PowerBI'!$A$1,MATCH(Consommation!$A57&amp;"\\"&amp;TEXT(DATE(YEAR(S$1)-1,MONTH(S$1),1),"JJMMAA"),CleU,0),10),0)&lt;0,0,IFERROR(OFFSET('BDD PowerBI'!$A$1,MATCH(Consommation!$A57&amp;"\\"&amp;TEXT(Consommation!S$1,"JJMMAA"),CleU,0),10),0)-IFERROR(OFFSET('BDD PowerBI'!$A$1,MATCH(Consommation!$A57&amp;"\\"&amp;TEXT(DATE(YEAR(S$1)-1,MONTH(S$1),1),"JJMMAA"),CleU,0),10),0))</f>
        <v>3116.98</v>
      </c>
      <c r="T57">
        <f ca="1">IF(IFERROR(OFFSET('BDD PowerBI'!$A$1,MATCH(Consommation!$A57&amp;"\\"&amp;TEXT(Consommation!T$1,"JJMMAA"),CleU,0),10),0)-IFERROR(OFFSET('BDD PowerBI'!$A$1,MATCH(Consommation!$A57&amp;"\\"&amp;TEXT(DATE(YEAR(T$1)-1,MONTH(T$1),1),"JJMMAA"),CleU,0),10),0)&lt;0,0,IFERROR(OFFSET('BDD PowerBI'!$A$1,MATCH(Consommation!$A57&amp;"\\"&amp;TEXT(Consommation!T$1,"JJMMAA"),CleU,0),10),0)-IFERROR(OFFSET('BDD PowerBI'!$A$1,MATCH(Consommation!$A57&amp;"\\"&amp;TEXT(DATE(YEAR(T$1)-1,MONTH(T$1),1),"JJMMAA"),CleU,0),10),0))</f>
        <v>3177.92</v>
      </c>
      <c r="U57">
        <f ca="1">IF(IFERROR(OFFSET('BDD PowerBI'!$A$1,MATCH(Consommation!$A57&amp;"\\"&amp;TEXT(Consommation!U$1,"JJMMAA"),CleU,0),10),0)-IFERROR(OFFSET('BDD PowerBI'!$A$1,MATCH(Consommation!$A57&amp;"\\"&amp;TEXT(DATE(YEAR(U$1)-1,MONTH(U$1),1),"JJMMAA"),CleU,0),10),0)&lt;0,0,IFERROR(OFFSET('BDD PowerBI'!$A$1,MATCH(Consommation!$A57&amp;"\\"&amp;TEXT(Consommation!U$1,"JJMMAA"),CleU,0),10),0)-IFERROR(OFFSET('BDD PowerBI'!$A$1,MATCH(Consommation!$A57&amp;"\\"&amp;TEXT(DATE(YEAR(U$1)-1,MONTH(U$1),1),"JJMMAA"),CleU,0),10),0))</f>
        <v>3183.75</v>
      </c>
      <c r="V57">
        <f ca="1">IF(IFERROR(OFFSET('BDD PowerBI'!$A$1,MATCH(Consommation!$A57&amp;"\\"&amp;TEXT(Consommation!V$1,"JJMMAA"),CleU,0),10),0)-IFERROR(OFFSET('BDD PowerBI'!$A$1,MATCH(Consommation!$A57&amp;"\\"&amp;TEXT(DATE(YEAR(V$1)-1,MONTH(V$1),1),"JJMMAA"),CleU,0),10),0)&lt;0,0,IFERROR(OFFSET('BDD PowerBI'!$A$1,MATCH(Consommation!$A57&amp;"\\"&amp;TEXT(Consommation!V$1,"JJMMAA"),CleU,0),10),0)-IFERROR(OFFSET('BDD PowerBI'!$A$1,MATCH(Consommation!$A57&amp;"\\"&amp;TEXT(DATE(YEAR(V$1)-1,MONTH(V$1),1),"JJMMAA"),CleU,0),10),0))</f>
        <v>3261.81</v>
      </c>
      <c r="W57">
        <f ca="1">IF(IFERROR(OFFSET('BDD PowerBI'!$A$1,MATCH(Consommation!$A57&amp;"\\"&amp;TEXT(Consommation!W$1,"JJMMAA"),CleU,0),10),0)-IFERROR(OFFSET('BDD PowerBI'!$A$1,MATCH(Consommation!$A57&amp;"\\"&amp;TEXT(DATE(YEAR(W$1)-1,MONTH(W$1),1),"JJMMAA"),CleU,0),10),0)&lt;0,0,IFERROR(OFFSET('BDD PowerBI'!$A$1,MATCH(Consommation!$A57&amp;"\\"&amp;TEXT(Consommation!W$1,"JJMMAA"),CleU,0),10),0)-IFERROR(OFFSET('BDD PowerBI'!$A$1,MATCH(Consommation!$A57&amp;"\\"&amp;TEXT(DATE(YEAR(W$1)-1,MONTH(W$1),1),"JJMMAA"),CleU,0),10),0))</f>
        <v>3402.2</v>
      </c>
      <c r="X57">
        <f ca="1">IF(IFERROR(OFFSET('BDD PowerBI'!$A$1,MATCH(Consommation!$A57&amp;"\\"&amp;TEXT(Consommation!X$1,"JJMMAA"),CleU,0),10),0)-IFERROR(OFFSET('BDD PowerBI'!$A$1,MATCH(Consommation!$A57&amp;"\\"&amp;TEXT(DATE(YEAR(X$1)-1,MONTH(X$1),1),"JJMMAA"),CleU,0),10),0)&lt;0,0,IFERROR(OFFSET('BDD PowerBI'!$A$1,MATCH(Consommation!$A57&amp;"\\"&amp;TEXT(Consommation!X$1,"JJMMAA"),CleU,0),10),0)-IFERROR(OFFSET('BDD PowerBI'!$A$1,MATCH(Consommation!$A57&amp;"\\"&amp;TEXT(DATE(YEAR(X$1)-1,MONTH(X$1),1),"JJMMAA"),CleU,0),10),0))</f>
        <v>0</v>
      </c>
      <c r="Y57">
        <f ca="1">IF(IFERROR(OFFSET('BDD PowerBI'!$A$1,MATCH(Consommation!$A57&amp;"\\"&amp;TEXT(Consommation!Y$1,"JJMMAA"),CleU,0),10),0)-IFERROR(OFFSET('BDD PowerBI'!$A$1,MATCH(Consommation!$A57&amp;"\\"&amp;TEXT(DATE(YEAR(Y$1)-1,MONTH(Y$1),1),"JJMMAA"),CleU,0),10),0)&lt;0,0,IFERROR(OFFSET('BDD PowerBI'!$A$1,MATCH(Consommation!$A57&amp;"\\"&amp;TEXT(Consommation!Y$1,"JJMMAA"),CleU,0),10),0)-IFERROR(OFFSET('BDD PowerBI'!$A$1,MATCH(Consommation!$A57&amp;"\\"&amp;TEXT(DATE(YEAR(Y$1)-1,MONTH(Y$1),1),"JJMMAA"),CleU,0),10),0))</f>
        <v>0</v>
      </c>
      <c r="Z57">
        <f ca="1">IF(IFERROR(OFFSET('BDD PowerBI'!$A$1,MATCH(Consommation!$A57&amp;"\\"&amp;TEXT(Consommation!Z$1,"JJMMAA"),CleU,0),10),0)-IFERROR(OFFSET('BDD PowerBI'!$A$1,MATCH(Consommation!$A57&amp;"\\"&amp;TEXT(DATE(YEAR(Z$1)-1,MONTH(Z$1),1),"JJMMAA"),CleU,0),10),0)&lt;0,0,IFERROR(OFFSET('BDD PowerBI'!$A$1,MATCH(Consommation!$A57&amp;"\\"&amp;TEXT(Consommation!Z$1,"JJMMAA"),CleU,0),10),0)-IFERROR(OFFSET('BDD PowerBI'!$A$1,MATCH(Consommation!$A57&amp;"\\"&amp;TEXT(DATE(YEAR(Z$1)-1,MONTH(Z$1),1),"JJMMAA"),CleU,0),10),0))</f>
        <v>0</v>
      </c>
      <c r="AA57">
        <f ca="1">IF(IFERROR(OFFSET('BDD PowerBI'!$A$1,MATCH(Consommation!$A57&amp;"\\"&amp;TEXT(Consommation!AA$1,"JJMMAA"),CleU,0),10),0)-IFERROR(OFFSET('BDD PowerBI'!$A$1,MATCH(Consommation!$A57&amp;"\\"&amp;TEXT(DATE(YEAR(AA$1)-1,MONTH(AA$1),1),"JJMMAA"),CleU,0),10),0)&lt;0,0,IFERROR(OFFSET('BDD PowerBI'!$A$1,MATCH(Consommation!$A57&amp;"\\"&amp;TEXT(Consommation!AA$1,"JJMMAA"),CleU,0),10),0)-IFERROR(OFFSET('BDD PowerBI'!$A$1,MATCH(Consommation!$A57&amp;"\\"&amp;TEXT(DATE(YEAR(AA$1)-1,MONTH(AA$1),1),"JJMMAA"),CleU,0),10),0))</f>
        <v>0</v>
      </c>
      <c r="AB57">
        <f ca="1">IF(IFERROR(OFFSET('BDD PowerBI'!$A$1,MATCH(Consommation!$A57&amp;"\\"&amp;TEXT(Consommation!AB$1,"JJMMAA"),CleU,0),10),0)-IFERROR(OFFSET('BDD PowerBI'!$A$1,MATCH(Consommation!$A57&amp;"\\"&amp;TEXT(DATE(YEAR(AB$1)-1,MONTH(AB$1),1),"JJMMAA"),CleU,0),10),0)&lt;0,0,IFERROR(OFFSET('BDD PowerBI'!$A$1,MATCH(Consommation!$A57&amp;"\\"&amp;TEXT(Consommation!AB$1,"JJMMAA"),CleU,0),10),0)-IFERROR(OFFSET('BDD PowerBI'!$A$1,MATCH(Consommation!$A57&amp;"\\"&amp;TEXT(DATE(YEAR(AB$1)-1,MONTH(AB$1),1),"JJMMAA"),CleU,0),10),0))</f>
        <v>0</v>
      </c>
      <c r="AC57">
        <f ca="1">IF(IFERROR(OFFSET('BDD PowerBI'!$A$1,MATCH(Consommation!$A57&amp;"\\"&amp;TEXT(Consommation!AC$1,"JJMMAA"),CleU,0),10),0)-IFERROR(OFFSET('BDD PowerBI'!$A$1,MATCH(Consommation!$A57&amp;"\\"&amp;TEXT(DATE(YEAR(AC$1)-1,MONTH(AC$1),1),"JJMMAA"),CleU,0),10),0)&lt;0,0,IFERROR(OFFSET('BDD PowerBI'!$A$1,MATCH(Consommation!$A57&amp;"\\"&amp;TEXT(Consommation!AC$1,"JJMMAA"),CleU,0),10),0)-IFERROR(OFFSET('BDD PowerBI'!$A$1,MATCH(Consommation!$A57&amp;"\\"&amp;TEXT(DATE(YEAR(AC$1)-1,MONTH(AC$1),1),"JJMMAA"),CleU,0),10),0))</f>
        <v>0</v>
      </c>
      <c r="AD57">
        <f ca="1">IF(IFERROR(OFFSET('BDD PowerBI'!$A$1,MATCH(Consommation!$A57&amp;"\\"&amp;TEXT(Consommation!AD$1,"JJMMAA"),CleU,0),10),0)-IFERROR(OFFSET('BDD PowerBI'!$A$1,MATCH(Consommation!$A57&amp;"\\"&amp;TEXT(DATE(YEAR(AD$1)-1,MONTH(AD$1),1),"JJMMAA"),CleU,0),10),0)&lt;0,0,IFERROR(OFFSET('BDD PowerBI'!$A$1,MATCH(Consommation!$A57&amp;"\\"&amp;TEXT(Consommation!AD$1,"JJMMAA"),CleU,0),10),0)-IFERROR(OFFSET('BDD PowerBI'!$A$1,MATCH(Consommation!$A57&amp;"\\"&amp;TEXT(DATE(YEAR(AD$1)-1,MONTH(AD$1),1),"JJMMAA"),CleU,0),10),0))</f>
        <v>0</v>
      </c>
      <c r="AE57">
        <f ca="1">IF(IFERROR(OFFSET('BDD PowerBI'!$A$1,MATCH(Consommation!$A57&amp;"\\"&amp;TEXT(Consommation!AE$1,"JJMMAA"),CleU,0),10),0)-IFERROR(OFFSET('BDD PowerBI'!$A$1,MATCH(Consommation!$A57&amp;"\\"&amp;TEXT(DATE(YEAR(AE$1)-1,MONTH(AE$1),1),"JJMMAA"),CleU,0),10),0)&lt;0,0,IFERROR(OFFSET('BDD PowerBI'!$A$1,MATCH(Consommation!$A57&amp;"\\"&amp;TEXT(Consommation!AE$1,"JJMMAA"),CleU,0),10),0)-IFERROR(OFFSET('BDD PowerBI'!$A$1,MATCH(Consommation!$A57&amp;"\\"&amp;TEXT(DATE(YEAR(AE$1)-1,MONTH(AE$1),1),"JJMMAA"),CleU,0),10),0))</f>
        <v>0</v>
      </c>
    </row>
    <row r="58" spans="1:31" x14ac:dyDescent="0.25">
      <c r="A58" t="s">
        <v>189</v>
      </c>
      <c r="B58">
        <f ca="1">IF(IFERROR(OFFSET('BDD PowerBI'!$A$1,MATCH(Consommation!$A58&amp;"\\"&amp;TEXT(Consommation!B$1,"JJMMAA"),CleU,0),10),0)-IFERROR(OFFSET('BDD PowerBI'!$A$1,MATCH(Consommation!$A58&amp;"\\"&amp;TEXT(DATE(YEAR(B$1)-1,MONTH(B$1),1),"JJMMAA"),CleU,0),10),0)&lt;0,0,IFERROR(OFFSET('BDD PowerBI'!$A$1,MATCH(Consommation!$A58&amp;"\\"&amp;TEXT(Consommation!B$1,"JJMMAA"),CleU,0),10),0)-IFERROR(OFFSET('BDD PowerBI'!$A$1,MATCH(Consommation!$A58&amp;"\\"&amp;TEXT(DATE(YEAR(B$1)-1,MONTH(B$1),1),"JJMMAA"),CleU,0),10),0))</f>
        <v>0</v>
      </c>
      <c r="C58">
        <f ca="1">IF(IFERROR(OFFSET('BDD PowerBI'!$A$1,MATCH(Consommation!$A58&amp;"\\"&amp;TEXT(Consommation!C$1,"JJMMAA"),CleU,0),10),0)-IFERROR(OFFSET('BDD PowerBI'!$A$1,MATCH(Consommation!$A58&amp;"\\"&amp;TEXT(DATE(YEAR(C$1)-1,MONTH(C$1),1),"JJMMAA"),CleU,0),10),0)&lt;0,0,IFERROR(OFFSET('BDD PowerBI'!$A$1,MATCH(Consommation!$A58&amp;"\\"&amp;TEXT(Consommation!C$1,"JJMMAA"),CleU,0),10),0)-IFERROR(OFFSET('BDD PowerBI'!$A$1,MATCH(Consommation!$A58&amp;"\\"&amp;TEXT(DATE(YEAR(C$1)-1,MONTH(C$1),1),"JJMMAA"),CleU,0),10),0))</f>
        <v>0</v>
      </c>
      <c r="D58">
        <f ca="1">IF(IFERROR(OFFSET('BDD PowerBI'!$A$1,MATCH(Consommation!$A58&amp;"\\"&amp;TEXT(Consommation!D$1,"JJMMAA"),CleU,0),10),0)-IFERROR(OFFSET('BDD PowerBI'!$A$1,MATCH(Consommation!$A58&amp;"\\"&amp;TEXT(DATE(YEAR(D$1)-1,MONTH(D$1),1),"JJMMAA"),CleU,0),10),0)&lt;0,0,IFERROR(OFFSET('BDD PowerBI'!$A$1,MATCH(Consommation!$A58&amp;"\\"&amp;TEXT(Consommation!D$1,"JJMMAA"),CleU,0),10),0)-IFERROR(OFFSET('BDD PowerBI'!$A$1,MATCH(Consommation!$A58&amp;"\\"&amp;TEXT(DATE(YEAR(D$1)-1,MONTH(D$1),1),"JJMMAA"),CleU,0),10),0))</f>
        <v>0</v>
      </c>
      <c r="E58">
        <f ca="1">IF(IFERROR(OFFSET('BDD PowerBI'!$A$1,MATCH(Consommation!$A58&amp;"\\"&amp;TEXT(Consommation!E$1,"JJMMAA"),CleU,0),10),0)-IFERROR(OFFSET('BDD PowerBI'!$A$1,MATCH(Consommation!$A58&amp;"\\"&amp;TEXT(DATE(YEAR(E$1)-1,MONTH(E$1),1),"JJMMAA"),CleU,0),10),0)&lt;0,0,IFERROR(OFFSET('BDD PowerBI'!$A$1,MATCH(Consommation!$A58&amp;"\\"&amp;TEXT(Consommation!E$1,"JJMMAA"),CleU,0),10),0)-IFERROR(OFFSET('BDD PowerBI'!$A$1,MATCH(Consommation!$A58&amp;"\\"&amp;TEXT(DATE(YEAR(E$1)-1,MONTH(E$1),1),"JJMMAA"),CleU,0),10),0))</f>
        <v>0</v>
      </c>
      <c r="F58">
        <f ca="1">IF(IFERROR(OFFSET('BDD PowerBI'!$A$1,MATCH(Consommation!$A58&amp;"\\"&amp;TEXT(Consommation!F$1,"JJMMAA"),CleU,0),10),0)-IFERROR(OFFSET('BDD PowerBI'!$A$1,MATCH(Consommation!$A58&amp;"\\"&amp;TEXT(DATE(YEAR(F$1)-1,MONTH(F$1),1),"JJMMAA"),CleU,0),10),0)&lt;0,0,IFERROR(OFFSET('BDD PowerBI'!$A$1,MATCH(Consommation!$A58&amp;"\\"&amp;TEXT(Consommation!F$1,"JJMMAA"),CleU,0),10),0)-IFERROR(OFFSET('BDD PowerBI'!$A$1,MATCH(Consommation!$A58&amp;"\\"&amp;TEXT(DATE(YEAR(F$1)-1,MONTH(F$1),1),"JJMMAA"),CleU,0),10),0))</f>
        <v>0</v>
      </c>
      <c r="G58">
        <f ca="1">IF(IFERROR(OFFSET('BDD PowerBI'!$A$1,MATCH(Consommation!$A58&amp;"\\"&amp;TEXT(Consommation!G$1,"JJMMAA"),CleU,0),10),0)-IFERROR(OFFSET('BDD PowerBI'!$A$1,MATCH(Consommation!$A58&amp;"\\"&amp;TEXT(DATE(YEAR(G$1)-1,MONTH(G$1),1),"JJMMAA"),CleU,0),10),0)&lt;0,0,IFERROR(OFFSET('BDD PowerBI'!$A$1,MATCH(Consommation!$A58&amp;"\\"&amp;TEXT(Consommation!G$1,"JJMMAA"),CleU,0),10),0)-IFERROR(OFFSET('BDD PowerBI'!$A$1,MATCH(Consommation!$A58&amp;"\\"&amp;TEXT(DATE(YEAR(G$1)-1,MONTH(G$1),1),"JJMMAA"),CleU,0),10),0))</f>
        <v>0</v>
      </c>
      <c r="H58">
        <f ca="1">IF(IFERROR(OFFSET('BDD PowerBI'!$A$1,MATCH(Consommation!$A58&amp;"\\"&amp;TEXT(Consommation!H$1,"JJMMAA"),CleU,0),10),0)-IFERROR(OFFSET('BDD PowerBI'!$A$1,MATCH(Consommation!$A58&amp;"\\"&amp;TEXT(DATE(YEAR(H$1)-1,MONTH(H$1),1),"JJMMAA"),CleU,0),10),0)&lt;0,0,IFERROR(OFFSET('BDD PowerBI'!$A$1,MATCH(Consommation!$A58&amp;"\\"&amp;TEXT(Consommation!H$1,"JJMMAA"),CleU,0),10),0)-IFERROR(OFFSET('BDD PowerBI'!$A$1,MATCH(Consommation!$A58&amp;"\\"&amp;TEXT(DATE(YEAR(H$1)-1,MONTH(H$1),1),"JJMMAA"),CleU,0),10),0))</f>
        <v>0</v>
      </c>
      <c r="I58">
        <f ca="1">IF(IFERROR(OFFSET('BDD PowerBI'!$A$1,MATCH(Consommation!$A58&amp;"\\"&amp;TEXT(Consommation!I$1,"JJMMAA"),CleU,0),10),0)-IFERROR(OFFSET('BDD PowerBI'!$A$1,MATCH(Consommation!$A58&amp;"\\"&amp;TEXT(DATE(YEAR(I$1)-1,MONTH(I$1),1),"JJMMAA"),CleU,0),10),0)&lt;0,0,IFERROR(OFFSET('BDD PowerBI'!$A$1,MATCH(Consommation!$A58&amp;"\\"&amp;TEXT(Consommation!I$1,"JJMMAA"),CleU,0),10),0)-IFERROR(OFFSET('BDD PowerBI'!$A$1,MATCH(Consommation!$A58&amp;"\\"&amp;TEXT(DATE(YEAR(I$1)-1,MONTH(I$1),1),"JJMMAA"),CleU,0),10),0))</f>
        <v>0</v>
      </c>
      <c r="J58">
        <f ca="1">IF(IFERROR(OFFSET('BDD PowerBI'!$A$1,MATCH(Consommation!$A58&amp;"\\"&amp;TEXT(Consommation!J$1,"JJMMAA"),CleU,0),10),0)-IFERROR(OFFSET('BDD PowerBI'!$A$1,MATCH(Consommation!$A58&amp;"\\"&amp;TEXT(DATE(YEAR(J$1)-1,MONTH(J$1),1),"JJMMAA"),CleU,0),10),0)&lt;0,0,IFERROR(OFFSET('BDD PowerBI'!$A$1,MATCH(Consommation!$A58&amp;"\\"&amp;TEXT(Consommation!J$1,"JJMMAA"),CleU,0),10),0)-IFERROR(OFFSET('BDD PowerBI'!$A$1,MATCH(Consommation!$A58&amp;"\\"&amp;TEXT(DATE(YEAR(J$1)-1,MONTH(J$1),1),"JJMMAA"),CleU,0),10),0))</f>
        <v>0</v>
      </c>
      <c r="K58">
        <f ca="1">IF(IFERROR(OFFSET('BDD PowerBI'!$A$1,MATCH(Consommation!$A58&amp;"\\"&amp;TEXT(Consommation!K$1,"JJMMAA"),CleU,0),10),0)-IFERROR(OFFSET('BDD PowerBI'!$A$1,MATCH(Consommation!$A58&amp;"\\"&amp;TEXT(DATE(YEAR(K$1)-1,MONTH(K$1),1),"JJMMAA"),CleU,0),10),0)&lt;0,0,IFERROR(OFFSET('BDD PowerBI'!$A$1,MATCH(Consommation!$A58&amp;"\\"&amp;TEXT(Consommation!K$1,"JJMMAA"),CleU,0),10),0)-IFERROR(OFFSET('BDD PowerBI'!$A$1,MATCH(Consommation!$A58&amp;"\\"&amp;TEXT(DATE(YEAR(K$1)-1,MONTH(K$1),1),"JJMMAA"),CleU,0),10),0))</f>
        <v>0</v>
      </c>
      <c r="L58">
        <f ca="1">IF(IFERROR(OFFSET('BDD PowerBI'!$A$1,MATCH(Consommation!$A58&amp;"\\"&amp;TEXT(Consommation!L$1,"JJMMAA"),CleU,0),10),0)-IFERROR(OFFSET('BDD PowerBI'!$A$1,MATCH(Consommation!$A58&amp;"\\"&amp;TEXT(DATE(YEAR(L$1)-1,MONTH(L$1),1),"JJMMAA"),CleU,0),10),0)&lt;0,0,IFERROR(OFFSET('BDD PowerBI'!$A$1,MATCH(Consommation!$A58&amp;"\\"&amp;TEXT(Consommation!L$1,"JJMMAA"),CleU,0),10),0)-IFERROR(OFFSET('BDD PowerBI'!$A$1,MATCH(Consommation!$A58&amp;"\\"&amp;TEXT(DATE(YEAR(L$1)-1,MONTH(L$1),1),"JJMMAA"),CleU,0),10),0))</f>
        <v>0</v>
      </c>
      <c r="M58">
        <f ca="1">IF(IFERROR(OFFSET('BDD PowerBI'!$A$1,MATCH(Consommation!$A58&amp;"\\"&amp;TEXT(Consommation!M$1,"JJMMAA"),CleU,0),10),0)-IFERROR(OFFSET('BDD PowerBI'!$A$1,MATCH(Consommation!$A58&amp;"\\"&amp;TEXT(DATE(YEAR(M$1)-1,MONTH(M$1),1),"JJMMAA"),CleU,0),10),0)&lt;0,0,IFERROR(OFFSET('BDD PowerBI'!$A$1,MATCH(Consommation!$A58&amp;"\\"&amp;TEXT(Consommation!M$1,"JJMMAA"),CleU,0),10),0)-IFERROR(OFFSET('BDD PowerBI'!$A$1,MATCH(Consommation!$A58&amp;"\\"&amp;TEXT(DATE(YEAR(M$1)-1,MONTH(M$1),1),"JJMMAA"),CleU,0),10),0))</f>
        <v>159</v>
      </c>
      <c r="N58">
        <f ca="1">IF(IFERROR(OFFSET('BDD PowerBI'!$A$1,MATCH(Consommation!$A58&amp;"\\"&amp;TEXT(Consommation!N$1,"JJMMAA"),CleU,0),10),0)-IFERROR(OFFSET('BDD PowerBI'!$A$1,MATCH(Consommation!$A58&amp;"\\"&amp;TEXT(DATE(YEAR(N$1)-1,MONTH(N$1),1),"JJMMAA"),CleU,0),10),0)&lt;0,0,IFERROR(OFFSET('BDD PowerBI'!$A$1,MATCH(Consommation!$A58&amp;"\\"&amp;TEXT(Consommation!N$1,"JJMMAA"),CleU,0),10),0)-IFERROR(OFFSET('BDD PowerBI'!$A$1,MATCH(Consommation!$A58&amp;"\\"&amp;TEXT(DATE(YEAR(N$1)-1,MONTH(N$1),1),"JJMMAA"),CleU,0),10),0))</f>
        <v>168</v>
      </c>
      <c r="O58">
        <f ca="1">IF(IFERROR(OFFSET('BDD PowerBI'!$A$1,MATCH(Consommation!$A58&amp;"\\"&amp;TEXT(Consommation!O$1,"JJMMAA"),CleU,0),10),0)-IFERROR(OFFSET('BDD PowerBI'!$A$1,MATCH(Consommation!$A58&amp;"\\"&amp;TEXT(DATE(YEAR(O$1)-1,MONTH(O$1),1),"JJMMAA"),CleU,0),10),0)&lt;0,0,IFERROR(OFFSET('BDD PowerBI'!$A$1,MATCH(Consommation!$A58&amp;"\\"&amp;TEXT(Consommation!O$1,"JJMMAA"),CleU,0),10),0)-IFERROR(OFFSET('BDD PowerBI'!$A$1,MATCH(Consommation!$A58&amp;"\\"&amp;TEXT(DATE(YEAR(O$1)-1,MONTH(O$1),1),"JJMMAA"),CleU,0),10),0))</f>
        <v>179</v>
      </c>
      <c r="P58">
        <f ca="1">IF(IFERROR(OFFSET('BDD PowerBI'!$A$1,MATCH(Consommation!$A58&amp;"\\"&amp;TEXT(Consommation!P$1,"JJMMAA"),CleU,0),10),0)-IFERROR(OFFSET('BDD PowerBI'!$A$1,MATCH(Consommation!$A58&amp;"\\"&amp;TEXT(DATE(YEAR(P$1)-1,MONTH(P$1),1),"JJMMAA"),CleU,0),10),0)&lt;0,0,IFERROR(OFFSET('BDD PowerBI'!$A$1,MATCH(Consommation!$A58&amp;"\\"&amp;TEXT(Consommation!P$1,"JJMMAA"),CleU,0),10),0)-IFERROR(OFFSET('BDD PowerBI'!$A$1,MATCH(Consommation!$A58&amp;"\\"&amp;TEXT(DATE(YEAR(P$1)-1,MONTH(P$1),1),"JJMMAA"),CleU,0),10),0))</f>
        <v>194</v>
      </c>
      <c r="Q58">
        <f ca="1">IF(IFERROR(OFFSET('BDD PowerBI'!$A$1,MATCH(Consommation!$A58&amp;"\\"&amp;TEXT(Consommation!Q$1,"JJMMAA"),CleU,0),10),0)-IFERROR(OFFSET('BDD PowerBI'!$A$1,MATCH(Consommation!$A58&amp;"\\"&amp;TEXT(DATE(YEAR(Q$1)-1,MONTH(Q$1),1),"JJMMAA"),CleU,0),10),0)&lt;0,0,IFERROR(OFFSET('BDD PowerBI'!$A$1,MATCH(Consommation!$A58&amp;"\\"&amp;TEXT(Consommation!Q$1,"JJMMAA"),CleU,0),10),0)-IFERROR(OFFSET('BDD PowerBI'!$A$1,MATCH(Consommation!$A58&amp;"\\"&amp;TEXT(DATE(YEAR(Q$1)-1,MONTH(Q$1),1),"JJMMAA"),CleU,0),10),0))</f>
        <v>206</v>
      </c>
      <c r="R58">
        <f ca="1">IF(IFERROR(OFFSET('BDD PowerBI'!$A$1,MATCH(Consommation!$A58&amp;"\\"&amp;TEXT(Consommation!R$1,"JJMMAA"),CleU,0),10),0)-IFERROR(OFFSET('BDD PowerBI'!$A$1,MATCH(Consommation!$A58&amp;"\\"&amp;TEXT(DATE(YEAR(R$1)-1,MONTH(R$1),1),"JJMMAA"),CleU,0),10),0)&lt;0,0,IFERROR(OFFSET('BDD PowerBI'!$A$1,MATCH(Consommation!$A58&amp;"\\"&amp;TEXT(Consommation!R$1,"JJMMAA"),CleU,0),10),0)-IFERROR(OFFSET('BDD PowerBI'!$A$1,MATCH(Consommation!$A58&amp;"\\"&amp;TEXT(DATE(YEAR(R$1)-1,MONTH(R$1),1),"JJMMAA"),CleU,0),10),0))</f>
        <v>220</v>
      </c>
      <c r="S58">
        <f ca="1">IF(IFERROR(OFFSET('BDD PowerBI'!$A$1,MATCH(Consommation!$A58&amp;"\\"&amp;TEXT(Consommation!S$1,"JJMMAA"),CleU,0),10),0)-IFERROR(OFFSET('BDD PowerBI'!$A$1,MATCH(Consommation!$A58&amp;"\\"&amp;TEXT(DATE(YEAR(S$1)-1,MONTH(S$1),1),"JJMMAA"),CleU,0),10),0)&lt;0,0,IFERROR(OFFSET('BDD PowerBI'!$A$1,MATCH(Consommation!$A58&amp;"\\"&amp;TEXT(Consommation!S$1,"JJMMAA"),CleU,0),10),0)-IFERROR(OFFSET('BDD PowerBI'!$A$1,MATCH(Consommation!$A58&amp;"\\"&amp;TEXT(DATE(YEAR(S$1)-1,MONTH(S$1),1),"JJMMAA"),CleU,0),10),0))</f>
        <v>227</v>
      </c>
      <c r="T58">
        <f ca="1">IF(IFERROR(OFFSET('BDD PowerBI'!$A$1,MATCH(Consommation!$A58&amp;"\\"&amp;TEXT(Consommation!T$1,"JJMMAA"),CleU,0),10),0)-IFERROR(OFFSET('BDD PowerBI'!$A$1,MATCH(Consommation!$A58&amp;"\\"&amp;TEXT(DATE(YEAR(T$1)-1,MONTH(T$1),1),"JJMMAA"),CleU,0),10),0)&lt;0,0,IFERROR(OFFSET('BDD PowerBI'!$A$1,MATCH(Consommation!$A58&amp;"\\"&amp;TEXT(Consommation!T$1,"JJMMAA"),CleU,0),10),0)-IFERROR(OFFSET('BDD PowerBI'!$A$1,MATCH(Consommation!$A58&amp;"\\"&amp;TEXT(DATE(YEAR(T$1)-1,MONTH(T$1),1),"JJMMAA"),CleU,0),10),0))</f>
        <v>234</v>
      </c>
      <c r="U58">
        <f ca="1">IF(IFERROR(OFFSET('BDD PowerBI'!$A$1,MATCH(Consommation!$A58&amp;"\\"&amp;TEXT(Consommation!U$1,"JJMMAA"),CleU,0),10),0)-IFERROR(OFFSET('BDD PowerBI'!$A$1,MATCH(Consommation!$A58&amp;"\\"&amp;TEXT(DATE(YEAR(U$1)-1,MONTH(U$1),1),"JJMMAA"),CleU,0),10),0)&lt;0,0,IFERROR(OFFSET('BDD PowerBI'!$A$1,MATCH(Consommation!$A58&amp;"\\"&amp;TEXT(Consommation!U$1,"JJMMAA"),CleU,0),10),0)-IFERROR(OFFSET('BDD PowerBI'!$A$1,MATCH(Consommation!$A58&amp;"\\"&amp;TEXT(DATE(YEAR(U$1)-1,MONTH(U$1),1),"JJMMAA"),CleU,0),10),0))</f>
        <v>242</v>
      </c>
      <c r="V58">
        <f ca="1">IF(IFERROR(OFFSET('BDD PowerBI'!$A$1,MATCH(Consommation!$A58&amp;"\\"&amp;TEXT(Consommation!V$1,"JJMMAA"),CleU,0),10),0)-IFERROR(OFFSET('BDD PowerBI'!$A$1,MATCH(Consommation!$A58&amp;"\\"&amp;TEXT(DATE(YEAR(V$1)-1,MONTH(V$1),1),"JJMMAA"),CleU,0),10),0)&lt;0,0,IFERROR(OFFSET('BDD PowerBI'!$A$1,MATCH(Consommation!$A58&amp;"\\"&amp;TEXT(Consommation!V$1,"JJMMAA"),CleU,0),10),0)-IFERROR(OFFSET('BDD PowerBI'!$A$1,MATCH(Consommation!$A58&amp;"\\"&amp;TEXT(DATE(YEAR(V$1)-1,MONTH(V$1),1),"JJMMAA"),CleU,0),10),0))</f>
        <v>250</v>
      </c>
      <c r="W58">
        <f ca="1">IF(IFERROR(OFFSET('BDD PowerBI'!$A$1,MATCH(Consommation!$A58&amp;"\\"&amp;TEXT(Consommation!W$1,"JJMMAA"),CleU,0),10),0)-IFERROR(OFFSET('BDD PowerBI'!$A$1,MATCH(Consommation!$A58&amp;"\\"&amp;TEXT(DATE(YEAR(W$1)-1,MONTH(W$1),1),"JJMMAA"),CleU,0),10),0)&lt;0,0,IFERROR(OFFSET('BDD PowerBI'!$A$1,MATCH(Consommation!$A58&amp;"\\"&amp;TEXT(Consommation!W$1,"JJMMAA"),CleU,0),10),0)-IFERROR(OFFSET('BDD PowerBI'!$A$1,MATCH(Consommation!$A58&amp;"\\"&amp;TEXT(DATE(YEAR(W$1)-1,MONTH(W$1),1),"JJMMAA"),CleU,0),10),0))</f>
        <v>258</v>
      </c>
      <c r="X58">
        <f ca="1">IF(IFERROR(OFFSET('BDD PowerBI'!$A$1,MATCH(Consommation!$A58&amp;"\\"&amp;TEXT(Consommation!X$1,"JJMMAA"),CleU,0),10),0)-IFERROR(OFFSET('BDD PowerBI'!$A$1,MATCH(Consommation!$A58&amp;"\\"&amp;TEXT(DATE(YEAR(X$1)-1,MONTH(X$1),1),"JJMMAA"),CleU,0),10),0)&lt;0,0,IFERROR(OFFSET('BDD PowerBI'!$A$1,MATCH(Consommation!$A58&amp;"\\"&amp;TEXT(Consommation!X$1,"JJMMAA"),CleU,0),10),0)-IFERROR(OFFSET('BDD PowerBI'!$A$1,MATCH(Consommation!$A58&amp;"\\"&amp;TEXT(DATE(YEAR(X$1)-1,MONTH(X$1),1),"JJMMAA"),CleU,0),10),0))</f>
        <v>0</v>
      </c>
      <c r="Y58">
        <f ca="1">IF(IFERROR(OFFSET('BDD PowerBI'!$A$1,MATCH(Consommation!$A58&amp;"\\"&amp;TEXT(Consommation!Y$1,"JJMMAA"),CleU,0),10),0)-IFERROR(OFFSET('BDD PowerBI'!$A$1,MATCH(Consommation!$A58&amp;"\\"&amp;TEXT(DATE(YEAR(Y$1)-1,MONTH(Y$1),1),"JJMMAA"),CleU,0),10),0)&lt;0,0,IFERROR(OFFSET('BDD PowerBI'!$A$1,MATCH(Consommation!$A58&amp;"\\"&amp;TEXT(Consommation!Y$1,"JJMMAA"),CleU,0),10),0)-IFERROR(OFFSET('BDD PowerBI'!$A$1,MATCH(Consommation!$A58&amp;"\\"&amp;TEXT(DATE(YEAR(Y$1)-1,MONTH(Y$1),1),"JJMMAA"),CleU,0),10),0))</f>
        <v>0</v>
      </c>
      <c r="Z58">
        <f ca="1">IF(IFERROR(OFFSET('BDD PowerBI'!$A$1,MATCH(Consommation!$A58&amp;"\\"&amp;TEXT(Consommation!Z$1,"JJMMAA"),CleU,0),10),0)-IFERROR(OFFSET('BDD PowerBI'!$A$1,MATCH(Consommation!$A58&amp;"\\"&amp;TEXT(DATE(YEAR(Z$1)-1,MONTH(Z$1),1),"JJMMAA"),CleU,0),10),0)&lt;0,0,IFERROR(OFFSET('BDD PowerBI'!$A$1,MATCH(Consommation!$A58&amp;"\\"&amp;TEXT(Consommation!Z$1,"JJMMAA"),CleU,0),10),0)-IFERROR(OFFSET('BDD PowerBI'!$A$1,MATCH(Consommation!$A58&amp;"\\"&amp;TEXT(DATE(YEAR(Z$1)-1,MONTH(Z$1),1),"JJMMAA"),CleU,0),10),0))</f>
        <v>0</v>
      </c>
      <c r="AA58">
        <f ca="1">IF(IFERROR(OFFSET('BDD PowerBI'!$A$1,MATCH(Consommation!$A58&amp;"\\"&amp;TEXT(Consommation!AA$1,"JJMMAA"),CleU,0),10),0)-IFERROR(OFFSET('BDD PowerBI'!$A$1,MATCH(Consommation!$A58&amp;"\\"&amp;TEXT(DATE(YEAR(AA$1)-1,MONTH(AA$1),1),"JJMMAA"),CleU,0),10),0)&lt;0,0,IFERROR(OFFSET('BDD PowerBI'!$A$1,MATCH(Consommation!$A58&amp;"\\"&amp;TEXT(Consommation!AA$1,"JJMMAA"),CleU,0),10),0)-IFERROR(OFFSET('BDD PowerBI'!$A$1,MATCH(Consommation!$A58&amp;"\\"&amp;TEXT(DATE(YEAR(AA$1)-1,MONTH(AA$1),1),"JJMMAA"),CleU,0),10),0))</f>
        <v>0</v>
      </c>
      <c r="AB58">
        <f ca="1">IF(IFERROR(OFFSET('BDD PowerBI'!$A$1,MATCH(Consommation!$A58&amp;"\\"&amp;TEXT(Consommation!AB$1,"JJMMAA"),CleU,0),10),0)-IFERROR(OFFSET('BDD PowerBI'!$A$1,MATCH(Consommation!$A58&amp;"\\"&amp;TEXT(DATE(YEAR(AB$1)-1,MONTH(AB$1),1),"JJMMAA"),CleU,0),10),0)&lt;0,0,IFERROR(OFFSET('BDD PowerBI'!$A$1,MATCH(Consommation!$A58&amp;"\\"&amp;TEXT(Consommation!AB$1,"JJMMAA"),CleU,0),10),0)-IFERROR(OFFSET('BDD PowerBI'!$A$1,MATCH(Consommation!$A58&amp;"\\"&amp;TEXT(DATE(YEAR(AB$1)-1,MONTH(AB$1),1),"JJMMAA"),CleU,0),10),0))</f>
        <v>0</v>
      </c>
      <c r="AC58">
        <f ca="1">IF(IFERROR(OFFSET('BDD PowerBI'!$A$1,MATCH(Consommation!$A58&amp;"\\"&amp;TEXT(Consommation!AC$1,"JJMMAA"),CleU,0),10),0)-IFERROR(OFFSET('BDD PowerBI'!$A$1,MATCH(Consommation!$A58&amp;"\\"&amp;TEXT(DATE(YEAR(AC$1)-1,MONTH(AC$1),1),"JJMMAA"),CleU,0),10),0)&lt;0,0,IFERROR(OFFSET('BDD PowerBI'!$A$1,MATCH(Consommation!$A58&amp;"\\"&amp;TEXT(Consommation!AC$1,"JJMMAA"),CleU,0),10),0)-IFERROR(OFFSET('BDD PowerBI'!$A$1,MATCH(Consommation!$A58&amp;"\\"&amp;TEXT(DATE(YEAR(AC$1)-1,MONTH(AC$1),1),"JJMMAA"),CleU,0),10),0))</f>
        <v>0</v>
      </c>
      <c r="AD58">
        <f ca="1">IF(IFERROR(OFFSET('BDD PowerBI'!$A$1,MATCH(Consommation!$A58&amp;"\\"&amp;TEXT(Consommation!AD$1,"JJMMAA"),CleU,0),10),0)-IFERROR(OFFSET('BDD PowerBI'!$A$1,MATCH(Consommation!$A58&amp;"\\"&amp;TEXT(DATE(YEAR(AD$1)-1,MONTH(AD$1),1),"JJMMAA"),CleU,0),10),0)&lt;0,0,IFERROR(OFFSET('BDD PowerBI'!$A$1,MATCH(Consommation!$A58&amp;"\\"&amp;TEXT(Consommation!AD$1,"JJMMAA"),CleU,0),10),0)-IFERROR(OFFSET('BDD PowerBI'!$A$1,MATCH(Consommation!$A58&amp;"\\"&amp;TEXT(DATE(YEAR(AD$1)-1,MONTH(AD$1),1),"JJMMAA"),CleU,0),10),0))</f>
        <v>0</v>
      </c>
      <c r="AE58">
        <f ca="1">IF(IFERROR(OFFSET('BDD PowerBI'!$A$1,MATCH(Consommation!$A58&amp;"\\"&amp;TEXT(Consommation!AE$1,"JJMMAA"),CleU,0),10),0)-IFERROR(OFFSET('BDD PowerBI'!$A$1,MATCH(Consommation!$A58&amp;"\\"&amp;TEXT(DATE(YEAR(AE$1)-1,MONTH(AE$1),1),"JJMMAA"),CleU,0),10),0)&lt;0,0,IFERROR(OFFSET('BDD PowerBI'!$A$1,MATCH(Consommation!$A58&amp;"\\"&amp;TEXT(Consommation!AE$1,"JJMMAA"),CleU,0),10),0)-IFERROR(OFFSET('BDD PowerBI'!$A$1,MATCH(Consommation!$A58&amp;"\\"&amp;TEXT(DATE(YEAR(AE$1)-1,MONTH(AE$1),1),"JJMMAA"),CleU,0),10),0))</f>
        <v>0</v>
      </c>
    </row>
    <row r="59" spans="1:31" x14ac:dyDescent="0.25">
      <c r="A59" t="s">
        <v>190</v>
      </c>
      <c r="B59">
        <f ca="1">IF(IFERROR(OFFSET('BDD PowerBI'!$A$1,MATCH(Consommation!$A59&amp;"\\"&amp;TEXT(Consommation!B$1,"JJMMAA"),CleU,0),10),0)-IFERROR(OFFSET('BDD PowerBI'!$A$1,MATCH(Consommation!$A59&amp;"\\"&amp;TEXT(DATE(YEAR(B$1)-1,MONTH(B$1),1),"JJMMAA"),CleU,0),10),0)&lt;0,0,IFERROR(OFFSET('BDD PowerBI'!$A$1,MATCH(Consommation!$A59&amp;"\\"&amp;TEXT(Consommation!B$1,"JJMMAA"),CleU,0),10),0)-IFERROR(OFFSET('BDD PowerBI'!$A$1,MATCH(Consommation!$A59&amp;"\\"&amp;TEXT(DATE(YEAR(B$1)-1,MONTH(B$1),1),"JJMMAA"),CleU,0),10),0))</f>
        <v>0</v>
      </c>
      <c r="C59">
        <f ca="1">IF(IFERROR(OFFSET('BDD PowerBI'!$A$1,MATCH(Consommation!$A59&amp;"\\"&amp;TEXT(Consommation!C$1,"JJMMAA"),CleU,0),10),0)-IFERROR(OFFSET('BDD PowerBI'!$A$1,MATCH(Consommation!$A59&amp;"\\"&amp;TEXT(DATE(YEAR(C$1)-1,MONTH(C$1),1),"JJMMAA"),CleU,0),10),0)&lt;0,0,IFERROR(OFFSET('BDD PowerBI'!$A$1,MATCH(Consommation!$A59&amp;"\\"&amp;TEXT(Consommation!C$1,"JJMMAA"),CleU,0),10),0)-IFERROR(OFFSET('BDD PowerBI'!$A$1,MATCH(Consommation!$A59&amp;"\\"&amp;TEXT(DATE(YEAR(C$1)-1,MONTH(C$1),1),"JJMMAA"),CleU,0),10),0))</f>
        <v>0</v>
      </c>
      <c r="D59">
        <f ca="1">IF(IFERROR(OFFSET('BDD PowerBI'!$A$1,MATCH(Consommation!$A59&amp;"\\"&amp;TEXT(Consommation!D$1,"JJMMAA"),CleU,0),10),0)-IFERROR(OFFSET('BDD PowerBI'!$A$1,MATCH(Consommation!$A59&amp;"\\"&amp;TEXT(DATE(YEAR(D$1)-1,MONTH(D$1),1),"JJMMAA"),CleU,0),10),0)&lt;0,0,IFERROR(OFFSET('BDD PowerBI'!$A$1,MATCH(Consommation!$A59&amp;"\\"&amp;TEXT(Consommation!D$1,"JJMMAA"),CleU,0),10),0)-IFERROR(OFFSET('BDD PowerBI'!$A$1,MATCH(Consommation!$A59&amp;"\\"&amp;TEXT(DATE(YEAR(D$1)-1,MONTH(D$1),1),"JJMMAA"),CleU,0),10),0))</f>
        <v>0</v>
      </c>
      <c r="E59">
        <f ca="1">IF(IFERROR(OFFSET('BDD PowerBI'!$A$1,MATCH(Consommation!$A59&amp;"\\"&amp;TEXT(Consommation!E$1,"JJMMAA"),CleU,0),10),0)-IFERROR(OFFSET('BDD PowerBI'!$A$1,MATCH(Consommation!$A59&amp;"\\"&amp;TEXT(DATE(YEAR(E$1)-1,MONTH(E$1),1),"JJMMAA"),CleU,0),10),0)&lt;0,0,IFERROR(OFFSET('BDD PowerBI'!$A$1,MATCH(Consommation!$A59&amp;"\\"&amp;TEXT(Consommation!E$1,"JJMMAA"),CleU,0),10),0)-IFERROR(OFFSET('BDD PowerBI'!$A$1,MATCH(Consommation!$A59&amp;"\\"&amp;TEXT(DATE(YEAR(E$1)-1,MONTH(E$1),1),"JJMMAA"),CleU,0),10),0))</f>
        <v>0</v>
      </c>
      <c r="F59">
        <f ca="1">IF(IFERROR(OFFSET('BDD PowerBI'!$A$1,MATCH(Consommation!$A59&amp;"\\"&amp;TEXT(Consommation!F$1,"JJMMAA"),CleU,0),10),0)-IFERROR(OFFSET('BDD PowerBI'!$A$1,MATCH(Consommation!$A59&amp;"\\"&amp;TEXT(DATE(YEAR(F$1)-1,MONTH(F$1),1),"JJMMAA"),CleU,0),10),0)&lt;0,0,IFERROR(OFFSET('BDD PowerBI'!$A$1,MATCH(Consommation!$A59&amp;"\\"&amp;TEXT(Consommation!F$1,"JJMMAA"),CleU,0),10),0)-IFERROR(OFFSET('BDD PowerBI'!$A$1,MATCH(Consommation!$A59&amp;"\\"&amp;TEXT(DATE(YEAR(F$1)-1,MONTH(F$1),1),"JJMMAA"),CleU,0),10),0))</f>
        <v>0</v>
      </c>
      <c r="G59">
        <f ca="1">IF(IFERROR(OFFSET('BDD PowerBI'!$A$1,MATCH(Consommation!$A59&amp;"\\"&amp;TEXT(Consommation!G$1,"JJMMAA"),CleU,0),10),0)-IFERROR(OFFSET('BDD PowerBI'!$A$1,MATCH(Consommation!$A59&amp;"\\"&amp;TEXT(DATE(YEAR(G$1)-1,MONTH(G$1),1),"JJMMAA"),CleU,0),10),0)&lt;0,0,IFERROR(OFFSET('BDD PowerBI'!$A$1,MATCH(Consommation!$A59&amp;"\\"&amp;TEXT(Consommation!G$1,"JJMMAA"),CleU,0),10),0)-IFERROR(OFFSET('BDD PowerBI'!$A$1,MATCH(Consommation!$A59&amp;"\\"&amp;TEXT(DATE(YEAR(G$1)-1,MONTH(G$1),1),"JJMMAA"),CleU,0),10),0))</f>
        <v>0</v>
      </c>
      <c r="H59">
        <f ca="1">IF(IFERROR(OFFSET('BDD PowerBI'!$A$1,MATCH(Consommation!$A59&amp;"\\"&amp;TEXT(Consommation!H$1,"JJMMAA"),CleU,0),10),0)-IFERROR(OFFSET('BDD PowerBI'!$A$1,MATCH(Consommation!$A59&amp;"\\"&amp;TEXT(DATE(YEAR(H$1)-1,MONTH(H$1),1),"JJMMAA"),CleU,0),10),0)&lt;0,0,IFERROR(OFFSET('BDD PowerBI'!$A$1,MATCH(Consommation!$A59&amp;"\\"&amp;TEXT(Consommation!H$1,"JJMMAA"),CleU,0),10),0)-IFERROR(OFFSET('BDD PowerBI'!$A$1,MATCH(Consommation!$A59&amp;"\\"&amp;TEXT(DATE(YEAR(H$1)-1,MONTH(H$1),1),"JJMMAA"),CleU,0),10),0))</f>
        <v>0</v>
      </c>
      <c r="I59">
        <f ca="1">IF(IFERROR(OFFSET('BDD PowerBI'!$A$1,MATCH(Consommation!$A59&amp;"\\"&amp;TEXT(Consommation!I$1,"JJMMAA"),CleU,0),10),0)-IFERROR(OFFSET('BDD PowerBI'!$A$1,MATCH(Consommation!$A59&amp;"\\"&amp;TEXT(DATE(YEAR(I$1)-1,MONTH(I$1),1),"JJMMAA"),CleU,0),10),0)&lt;0,0,IFERROR(OFFSET('BDD PowerBI'!$A$1,MATCH(Consommation!$A59&amp;"\\"&amp;TEXT(Consommation!I$1,"JJMMAA"),CleU,0),10),0)-IFERROR(OFFSET('BDD PowerBI'!$A$1,MATCH(Consommation!$A59&amp;"\\"&amp;TEXT(DATE(YEAR(I$1)-1,MONTH(I$1),1),"JJMMAA"),CleU,0),10),0))</f>
        <v>0</v>
      </c>
      <c r="J59">
        <f ca="1">IF(IFERROR(OFFSET('BDD PowerBI'!$A$1,MATCH(Consommation!$A59&amp;"\\"&amp;TEXT(Consommation!J$1,"JJMMAA"),CleU,0),10),0)-IFERROR(OFFSET('BDD PowerBI'!$A$1,MATCH(Consommation!$A59&amp;"\\"&amp;TEXT(DATE(YEAR(J$1)-1,MONTH(J$1),1),"JJMMAA"),CleU,0),10),0)&lt;0,0,IFERROR(OFFSET('BDD PowerBI'!$A$1,MATCH(Consommation!$A59&amp;"\\"&amp;TEXT(Consommation!J$1,"JJMMAA"),CleU,0),10),0)-IFERROR(OFFSET('BDD PowerBI'!$A$1,MATCH(Consommation!$A59&amp;"\\"&amp;TEXT(DATE(YEAR(J$1)-1,MONTH(J$1),1),"JJMMAA"),CleU,0),10),0))</f>
        <v>0</v>
      </c>
      <c r="K59">
        <f ca="1">IF(IFERROR(OFFSET('BDD PowerBI'!$A$1,MATCH(Consommation!$A59&amp;"\\"&amp;TEXT(Consommation!K$1,"JJMMAA"),CleU,0),10),0)-IFERROR(OFFSET('BDD PowerBI'!$A$1,MATCH(Consommation!$A59&amp;"\\"&amp;TEXT(DATE(YEAR(K$1)-1,MONTH(K$1),1),"JJMMAA"),CleU,0),10),0)&lt;0,0,IFERROR(OFFSET('BDD PowerBI'!$A$1,MATCH(Consommation!$A59&amp;"\\"&amp;TEXT(Consommation!K$1,"JJMMAA"),CleU,0),10),0)-IFERROR(OFFSET('BDD PowerBI'!$A$1,MATCH(Consommation!$A59&amp;"\\"&amp;TEXT(DATE(YEAR(K$1)-1,MONTH(K$1),1),"JJMMAA"),CleU,0),10),0))</f>
        <v>0</v>
      </c>
      <c r="L59">
        <f ca="1">IF(IFERROR(OFFSET('BDD PowerBI'!$A$1,MATCH(Consommation!$A59&amp;"\\"&amp;TEXT(Consommation!L$1,"JJMMAA"),CleU,0),10),0)-IFERROR(OFFSET('BDD PowerBI'!$A$1,MATCH(Consommation!$A59&amp;"\\"&amp;TEXT(DATE(YEAR(L$1)-1,MONTH(L$1),1),"JJMMAA"),CleU,0),10),0)&lt;0,0,IFERROR(OFFSET('BDD PowerBI'!$A$1,MATCH(Consommation!$A59&amp;"\\"&amp;TEXT(Consommation!L$1,"JJMMAA"),CleU,0),10),0)-IFERROR(OFFSET('BDD PowerBI'!$A$1,MATCH(Consommation!$A59&amp;"\\"&amp;TEXT(DATE(YEAR(L$1)-1,MONTH(L$1),1),"JJMMAA"),CleU,0),10),0))</f>
        <v>0</v>
      </c>
      <c r="M59">
        <f ca="1">IF(IFERROR(OFFSET('BDD PowerBI'!$A$1,MATCH(Consommation!$A59&amp;"\\"&amp;TEXT(Consommation!M$1,"JJMMAA"),CleU,0),10),0)-IFERROR(OFFSET('BDD PowerBI'!$A$1,MATCH(Consommation!$A59&amp;"\\"&amp;TEXT(DATE(YEAR(M$1)-1,MONTH(M$1),1),"JJMMAA"),CleU,0),10),0)&lt;0,0,IFERROR(OFFSET('BDD PowerBI'!$A$1,MATCH(Consommation!$A59&amp;"\\"&amp;TEXT(Consommation!M$1,"JJMMAA"),CleU,0),10),0)-IFERROR(OFFSET('BDD PowerBI'!$A$1,MATCH(Consommation!$A59&amp;"\\"&amp;TEXT(DATE(YEAR(M$1)-1,MONTH(M$1),1),"JJMMAA"),CleU,0),10),0))</f>
        <v>2905</v>
      </c>
      <c r="N59">
        <f ca="1">IF(IFERROR(OFFSET('BDD PowerBI'!$A$1,MATCH(Consommation!$A59&amp;"\\"&amp;TEXT(Consommation!N$1,"JJMMAA"),CleU,0),10),0)-IFERROR(OFFSET('BDD PowerBI'!$A$1,MATCH(Consommation!$A59&amp;"\\"&amp;TEXT(DATE(YEAR(N$1)-1,MONTH(N$1),1),"JJMMAA"),CleU,0),10),0)&lt;0,0,IFERROR(OFFSET('BDD PowerBI'!$A$1,MATCH(Consommation!$A59&amp;"\\"&amp;TEXT(Consommation!N$1,"JJMMAA"),CleU,0),10),0)-IFERROR(OFFSET('BDD PowerBI'!$A$1,MATCH(Consommation!$A59&amp;"\\"&amp;TEXT(DATE(YEAR(N$1)-1,MONTH(N$1),1),"JJMMAA"),CleU,0),10),0))</f>
        <v>3347</v>
      </c>
      <c r="O59">
        <f ca="1">IF(IFERROR(OFFSET('BDD PowerBI'!$A$1,MATCH(Consommation!$A59&amp;"\\"&amp;TEXT(Consommation!O$1,"JJMMAA"),CleU,0),10),0)-IFERROR(OFFSET('BDD PowerBI'!$A$1,MATCH(Consommation!$A59&amp;"\\"&amp;TEXT(DATE(YEAR(O$1)-1,MONTH(O$1),1),"JJMMAA"),CleU,0),10),0)&lt;0,0,IFERROR(OFFSET('BDD PowerBI'!$A$1,MATCH(Consommation!$A59&amp;"\\"&amp;TEXT(Consommation!O$1,"JJMMAA"),CleU,0),10),0)-IFERROR(OFFSET('BDD PowerBI'!$A$1,MATCH(Consommation!$A59&amp;"\\"&amp;TEXT(DATE(YEAR(O$1)-1,MONTH(O$1),1),"JJMMAA"),CleU,0),10),0))</f>
        <v>3955</v>
      </c>
      <c r="P59">
        <f ca="1">IF(IFERROR(OFFSET('BDD PowerBI'!$A$1,MATCH(Consommation!$A59&amp;"\\"&amp;TEXT(Consommation!P$1,"JJMMAA"),CleU,0),10),0)-IFERROR(OFFSET('BDD PowerBI'!$A$1,MATCH(Consommation!$A59&amp;"\\"&amp;TEXT(DATE(YEAR(P$1)-1,MONTH(P$1),1),"JJMMAA"),CleU,0),10),0)&lt;0,0,IFERROR(OFFSET('BDD PowerBI'!$A$1,MATCH(Consommation!$A59&amp;"\\"&amp;TEXT(Consommation!P$1,"JJMMAA"),CleU,0),10),0)-IFERROR(OFFSET('BDD PowerBI'!$A$1,MATCH(Consommation!$A59&amp;"\\"&amp;TEXT(DATE(YEAR(P$1)-1,MONTH(P$1),1),"JJMMAA"),CleU,0),10),0))</f>
        <v>4722</v>
      </c>
      <c r="Q59">
        <f ca="1">IF(IFERROR(OFFSET('BDD PowerBI'!$A$1,MATCH(Consommation!$A59&amp;"\\"&amp;TEXT(Consommation!Q$1,"JJMMAA"),CleU,0),10),0)-IFERROR(OFFSET('BDD PowerBI'!$A$1,MATCH(Consommation!$A59&amp;"\\"&amp;TEXT(DATE(YEAR(Q$1)-1,MONTH(Q$1),1),"JJMMAA"),CleU,0),10),0)&lt;0,0,IFERROR(OFFSET('BDD PowerBI'!$A$1,MATCH(Consommation!$A59&amp;"\\"&amp;TEXT(Consommation!Q$1,"JJMMAA"),CleU,0),10),0)-IFERROR(OFFSET('BDD PowerBI'!$A$1,MATCH(Consommation!$A59&amp;"\\"&amp;TEXT(DATE(YEAR(Q$1)-1,MONTH(Q$1),1),"JJMMAA"),CleU,0),10),0))</f>
        <v>5302</v>
      </c>
      <c r="R59">
        <f ca="1">IF(IFERROR(OFFSET('BDD PowerBI'!$A$1,MATCH(Consommation!$A59&amp;"\\"&amp;TEXT(Consommation!R$1,"JJMMAA"),CleU,0),10),0)-IFERROR(OFFSET('BDD PowerBI'!$A$1,MATCH(Consommation!$A59&amp;"\\"&amp;TEXT(DATE(YEAR(R$1)-1,MONTH(R$1),1),"JJMMAA"),CleU,0),10),0)&lt;0,0,IFERROR(OFFSET('BDD PowerBI'!$A$1,MATCH(Consommation!$A59&amp;"\\"&amp;TEXT(Consommation!R$1,"JJMMAA"),CleU,0),10),0)-IFERROR(OFFSET('BDD PowerBI'!$A$1,MATCH(Consommation!$A59&amp;"\\"&amp;TEXT(DATE(YEAR(R$1)-1,MONTH(R$1),1),"JJMMAA"),CleU,0),10),0))</f>
        <v>5978</v>
      </c>
      <c r="S59">
        <f ca="1">IF(IFERROR(OFFSET('BDD PowerBI'!$A$1,MATCH(Consommation!$A59&amp;"\\"&amp;TEXT(Consommation!S$1,"JJMMAA"),CleU,0),10),0)-IFERROR(OFFSET('BDD PowerBI'!$A$1,MATCH(Consommation!$A59&amp;"\\"&amp;TEXT(DATE(YEAR(S$1)-1,MONTH(S$1),1),"JJMMAA"),CleU,0),10),0)&lt;0,0,IFERROR(OFFSET('BDD PowerBI'!$A$1,MATCH(Consommation!$A59&amp;"\\"&amp;TEXT(Consommation!S$1,"JJMMAA"),CleU,0),10),0)-IFERROR(OFFSET('BDD PowerBI'!$A$1,MATCH(Consommation!$A59&amp;"\\"&amp;TEXT(DATE(YEAR(S$1)-1,MONTH(S$1),1),"JJMMAA"),CleU,0),10),0))</f>
        <v>6543</v>
      </c>
      <c r="T59">
        <f ca="1">IF(IFERROR(OFFSET('BDD PowerBI'!$A$1,MATCH(Consommation!$A59&amp;"\\"&amp;TEXT(Consommation!T$1,"JJMMAA"),CleU,0),10),0)-IFERROR(OFFSET('BDD PowerBI'!$A$1,MATCH(Consommation!$A59&amp;"\\"&amp;TEXT(DATE(YEAR(T$1)-1,MONTH(T$1),1),"JJMMAA"),CleU,0),10),0)&lt;0,0,IFERROR(OFFSET('BDD PowerBI'!$A$1,MATCH(Consommation!$A59&amp;"\\"&amp;TEXT(Consommation!T$1,"JJMMAA"),CleU,0),10),0)-IFERROR(OFFSET('BDD PowerBI'!$A$1,MATCH(Consommation!$A59&amp;"\\"&amp;TEXT(DATE(YEAR(T$1)-1,MONTH(T$1),1),"JJMMAA"),CleU,0),10),0))</f>
        <v>6600</v>
      </c>
      <c r="U59">
        <f ca="1">IF(IFERROR(OFFSET('BDD PowerBI'!$A$1,MATCH(Consommation!$A59&amp;"\\"&amp;TEXT(Consommation!U$1,"JJMMAA"),CleU,0),10),0)-IFERROR(OFFSET('BDD PowerBI'!$A$1,MATCH(Consommation!$A59&amp;"\\"&amp;TEXT(DATE(YEAR(U$1)-1,MONTH(U$1),1),"JJMMAA"),CleU,0),10),0)&lt;0,0,IFERROR(OFFSET('BDD PowerBI'!$A$1,MATCH(Consommation!$A59&amp;"\\"&amp;TEXT(Consommation!U$1,"JJMMAA"),CleU,0),10),0)-IFERROR(OFFSET('BDD PowerBI'!$A$1,MATCH(Consommation!$A59&amp;"\\"&amp;TEXT(DATE(YEAR(U$1)-1,MONTH(U$1),1),"JJMMAA"),CleU,0),10),0))</f>
        <v>6637</v>
      </c>
      <c r="V59">
        <f ca="1">IF(IFERROR(OFFSET('BDD PowerBI'!$A$1,MATCH(Consommation!$A59&amp;"\\"&amp;TEXT(Consommation!V$1,"JJMMAA"),CleU,0),10),0)-IFERROR(OFFSET('BDD PowerBI'!$A$1,MATCH(Consommation!$A59&amp;"\\"&amp;TEXT(DATE(YEAR(V$1)-1,MONTH(V$1),1),"JJMMAA"),CleU,0),10),0)&lt;0,0,IFERROR(OFFSET('BDD PowerBI'!$A$1,MATCH(Consommation!$A59&amp;"\\"&amp;TEXT(Consommation!V$1,"JJMMAA"),CleU,0),10),0)-IFERROR(OFFSET('BDD PowerBI'!$A$1,MATCH(Consommation!$A59&amp;"\\"&amp;TEXT(DATE(YEAR(V$1)-1,MONTH(V$1),1),"JJMMAA"),CleU,0),10),0))</f>
        <v>6773</v>
      </c>
      <c r="W59">
        <f ca="1">IF(IFERROR(OFFSET('BDD PowerBI'!$A$1,MATCH(Consommation!$A59&amp;"\\"&amp;TEXT(Consommation!W$1,"JJMMAA"),CleU,0),10),0)-IFERROR(OFFSET('BDD PowerBI'!$A$1,MATCH(Consommation!$A59&amp;"\\"&amp;TEXT(DATE(YEAR(W$1)-1,MONTH(W$1),1),"JJMMAA"),CleU,0),10),0)&lt;0,0,IFERROR(OFFSET('BDD PowerBI'!$A$1,MATCH(Consommation!$A59&amp;"\\"&amp;TEXT(Consommation!W$1,"JJMMAA"),CleU,0),10),0)-IFERROR(OFFSET('BDD PowerBI'!$A$1,MATCH(Consommation!$A59&amp;"\\"&amp;TEXT(DATE(YEAR(W$1)-1,MONTH(W$1),1),"JJMMAA"),CleU,0),10),0))</f>
        <v>6947</v>
      </c>
      <c r="X59">
        <f ca="1">IF(IFERROR(OFFSET('BDD PowerBI'!$A$1,MATCH(Consommation!$A59&amp;"\\"&amp;TEXT(Consommation!X$1,"JJMMAA"),CleU,0),10),0)-IFERROR(OFFSET('BDD PowerBI'!$A$1,MATCH(Consommation!$A59&amp;"\\"&amp;TEXT(DATE(YEAR(X$1)-1,MONTH(X$1),1),"JJMMAA"),CleU,0),10),0)&lt;0,0,IFERROR(OFFSET('BDD PowerBI'!$A$1,MATCH(Consommation!$A59&amp;"\\"&amp;TEXT(Consommation!X$1,"JJMMAA"),CleU,0),10),0)-IFERROR(OFFSET('BDD PowerBI'!$A$1,MATCH(Consommation!$A59&amp;"\\"&amp;TEXT(DATE(YEAR(X$1)-1,MONTH(X$1),1),"JJMMAA"),CleU,0),10),0))</f>
        <v>0</v>
      </c>
      <c r="Y59">
        <f ca="1">IF(IFERROR(OFFSET('BDD PowerBI'!$A$1,MATCH(Consommation!$A59&amp;"\\"&amp;TEXT(Consommation!Y$1,"JJMMAA"),CleU,0),10),0)-IFERROR(OFFSET('BDD PowerBI'!$A$1,MATCH(Consommation!$A59&amp;"\\"&amp;TEXT(DATE(YEAR(Y$1)-1,MONTH(Y$1),1),"JJMMAA"),CleU,0),10),0)&lt;0,0,IFERROR(OFFSET('BDD PowerBI'!$A$1,MATCH(Consommation!$A59&amp;"\\"&amp;TEXT(Consommation!Y$1,"JJMMAA"),CleU,0),10),0)-IFERROR(OFFSET('BDD PowerBI'!$A$1,MATCH(Consommation!$A59&amp;"\\"&amp;TEXT(DATE(YEAR(Y$1)-1,MONTH(Y$1),1),"JJMMAA"),CleU,0),10),0))</f>
        <v>0</v>
      </c>
      <c r="Z59">
        <f ca="1">IF(IFERROR(OFFSET('BDD PowerBI'!$A$1,MATCH(Consommation!$A59&amp;"\\"&amp;TEXT(Consommation!Z$1,"JJMMAA"),CleU,0),10),0)-IFERROR(OFFSET('BDD PowerBI'!$A$1,MATCH(Consommation!$A59&amp;"\\"&amp;TEXT(DATE(YEAR(Z$1)-1,MONTH(Z$1),1),"JJMMAA"),CleU,0),10),0)&lt;0,0,IFERROR(OFFSET('BDD PowerBI'!$A$1,MATCH(Consommation!$A59&amp;"\\"&amp;TEXT(Consommation!Z$1,"JJMMAA"),CleU,0),10),0)-IFERROR(OFFSET('BDD PowerBI'!$A$1,MATCH(Consommation!$A59&amp;"\\"&amp;TEXT(DATE(YEAR(Z$1)-1,MONTH(Z$1),1),"JJMMAA"),CleU,0),10),0))</f>
        <v>0</v>
      </c>
      <c r="AA59">
        <f ca="1">IF(IFERROR(OFFSET('BDD PowerBI'!$A$1,MATCH(Consommation!$A59&amp;"\\"&amp;TEXT(Consommation!AA$1,"JJMMAA"),CleU,0),10),0)-IFERROR(OFFSET('BDD PowerBI'!$A$1,MATCH(Consommation!$A59&amp;"\\"&amp;TEXT(DATE(YEAR(AA$1)-1,MONTH(AA$1),1),"JJMMAA"),CleU,0),10),0)&lt;0,0,IFERROR(OFFSET('BDD PowerBI'!$A$1,MATCH(Consommation!$A59&amp;"\\"&amp;TEXT(Consommation!AA$1,"JJMMAA"),CleU,0),10),0)-IFERROR(OFFSET('BDD PowerBI'!$A$1,MATCH(Consommation!$A59&amp;"\\"&amp;TEXT(DATE(YEAR(AA$1)-1,MONTH(AA$1),1),"JJMMAA"),CleU,0),10),0))</f>
        <v>0</v>
      </c>
      <c r="AB59">
        <f ca="1">IF(IFERROR(OFFSET('BDD PowerBI'!$A$1,MATCH(Consommation!$A59&amp;"\\"&amp;TEXT(Consommation!AB$1,"JJMMAA"),CleU,0),10),0)-IFERROR(OFFSET('BDD PowerBI'!$A$1,MATCH(Consommation!$A59&amp;"\\"&amp;TEXT(DATE(YEAR(AB$1)-1,MONTH(AB$1),1),"JJMMAA"),CleU,0),10),0)&lt;0,0,IFERROR(OFFSET('BDD PowerBI'!$A$1,MATCH(Consommation!$A59&amp;"\\"&amp;TEXT(Consommation!AB$1,"JJMMAA"),CleU,0),10),0)-IFERROR(OFFSET('BDD PowerBI'!$A$1,MATCH(Consommation!$A59&amp;"\\"&amp;TEXT(DATE(YEAR(AB$1)-1,MONTH(AB$1),1),"JJMMAA"),CleU,0),10),0))</f>
        <v>0</v>
      </c>
      <c r="AC59">
        <f ca="1">IF(IFERROR(OFFSET('BDD PowerBI'!$A$1,MATCH(Consommation!$A59&amp;"\\"&amp;TEXT(Consommation!AC$1,"JJMMAA"),CleU,0),10),0)-IFERROR(OFFSET('BDD PowerBI'!$A$1,MATCH(Consommation!$A59&amp;"\\"&amp;TEXT(DATE(YEAR(AC$1)-1,MONTH(AC$1),1),"JJMMAA"),CleU,0),10),0)&lt;0,0,IFERROR(OFFSET('BDD PowerBI'!$A$1,MATCH(Consommation!$A59&amp;"\\"&amp;TEXT(Consommation!AC$1,"JJMMAA"),CleU,0),10),0)-IFERROR(OFFSET('BDD PowerBI'!$A$1,MATCH(Consommation!$A59&amp;"\\"&amp;TEXT(DATE(YEAR(AC$1)-1,MONTH(AC$1),1),"JJMMAA"),CleU,0),10),0))</f>
        <v>0</v>
      </c>
      <c r="AD59">
        <f ca="1">IF(IFERROR(OFFSET('BDD PowerBI'!$A$1,MATCH(Consommation!$A59&amp;"\\"&amp;TEXT(Consommation!AD$1,"JJMMAA"),CleU,0),10),0)-IFERROR(OFFSET('BDD PowerBI'!$A$1,MATCH(Consommation!$A59&amp;"\\"&amp;TEXT(DATE(YEAR(AD$1)-1,MONTH(AD$1),1),"JJMMAA"),CleU,0),10),0)&lt;0,0,IFERROR(OFFSET('BDD PowerBI'!$A$1,MATCH(Consommation!$A59&amp;"\\"&amp;TEXT(Consommation!AD$1,"JJMMAA"),CleU,0),10),0)-IFERROR(OFFSET('BDD PowerBI'!$A$1,MATCH(Consommation!$A59&amp;"\\"&amp;TEXT(DATE(YEAR(AD$1)-1,MONTH(AD$1),1),"JJMMAA"),CleU,0),10),0))</f>
        <v>0</v>
      </c>
      <c r="AE59">
        <f ca="1">IF(IFERROR(OFFSET('BDD PowerBI'!$A$1,MATCH(Consommation!$A59&amp;"\\"&amp;TEXT(Consommation!AE$1,"JJMMAA"),CleU,0),10),0)-IFERROR(OFFSET('BDD PowerBI'!$A$1,MATCH(Consommation!$A59&amp;"\\"&amp;TEXT(DATE(YEAR(AE$1)-1,MONTH(AE$1),1),"JJMMAA"),CleU,0),10),0)&lt;0,0,IFERROR(OFFSET('BDD PowerBI'!$A$1,MATCH(Consommation!$A59&amp;"\\"&amp;TEXT(Consommation!AE$1,"JJMMAA"),CleU,0),10),0)-IFERROR(OFFSET('BDD PowerBI'!$A$1,MATCH(Consommation!$A59&amp;"\\"&amp;TEXT(DATE(YEAR(AE$1)-1,MONTH(AE$1),1),"JJMMAA"),CleU,0),10),0))</f>
        <v>0</v>
      </c>
    </row>
    <row r="60" spans="1:31" x14ac:dyDescent="0.25">
      <c r="A60" t="s">
        <v>191</v>
      </c>
      <c r="B60">
        <f ca="1">IF(IFERROR(OFFSET('BDD PowerBI'!$A$1,MATCH(Consommation!$A60&amp;"\\"&amp;TEXT(Consommation!B$1,"JJMMAA"),CleU,0),10),0)-IFERROR(OFFSET('BDD PowerBI'!$A$1,MATCH(Consommation!$A60&amp;"\\"&amp;TEXT(DATE(YEAR(B$1)-1,MONTH(B$1),1),"JJMMAA"),CleU,0),10),0)&lt;0,0,IFERROR(OFFSET('BDD PowerBI'!$A$1,MATCH(Consommation!$A60&amp;"\\"&amp;TEXT(Consommation!B$1,"JJMMAA"),CleU,0),10),0)-IFERROR(OFFSET('BDD PowerBI'!$A$1,MATCH(Consommation!$A60&amp;"\\"&amp;TEXT(DATE(YEAR(B$1)-1,MONTH(B$1),1),"JJMMAA"),CleU,0),10),0))</f>
        <v>0</v>
      </c>
      <c r="C60">
        <f ca="1">IF(IFERROR(OFFSET('BDD PowerBI'!$A$1,MATCH(Consommation!$A60&amp;"\\"&amp;TEXT(Consommation!C$1,"JJMMAA"),CleU,0),10),0)-IFERROR(OFFSET('BDD PowerBI'!$A$1,MATCH(Consommation!$A60&amp;"\\"&amp;TEXT(DATE(YEAR(C$1)-1,MONTH(C$1),1),"JJMMAA"),CleU,0),10),0)&lt;0,0,IFERROR(OFFSET('BDD PowerBI'!$A$1,MATCH(Consommation!$A60&amp;"\\"&amp;TEXT(Consommation!C$1,"JJMMAA"),CleU,0),10),0)-IFERROR(OFFSET('BDD PowerBI'!$A$1,MATCH(Consommation!$A60&amp;"\\"&amp;TEXT(DATE(YEAR(C$1)-1,MONTH(C$1),1),"JJMMAA"),CleU,0),10),0))</f>
        <v>0</v>
      </c>
      <c r="D60">
        <f ca="1">IF(IFERROR(OFFSET('BDD PowerBI'!$A$1,MATCH(Consommation!$A60&amp;"\\"&amp;TEXT(Consommation!D$1,"JJMMAA"),CleU,0),10),0)-IFERROR(OFFSET('BDD PowerBI'!$A$1,MATCH(Consommation!$A60&amp;"\\"&amp;TEXT(DATE(YEAR(D$1)-1,MONTH(D$1),1),"JJMMAA"),CleU,0),10),0)&lt;0,0,IFERROR(OFFSET('BDD PowerBI'!$A$1,MATCH(Consommation!$A60&amp;"\\"&amp;TEXT(Consommation!D$1,"JJMMAA"),CleU,0),10),0)-IFERROR(OFFSET('BDD PowerBI'!$A$1,MATCH(Consommation!$A60&amp;"\\"&amp;TEXT(DATE(YEAR(D$1)-1,MONTH(D$1),1),"JJMMAA"),CleU,0),10),0))</f>
        <v>0</v>
      </c>
      <c r="E60">
        <f ca="1">IF(IFERROR(OFFSET('BDD PowerBI'!$A$1,MATCH(Consommation!$A60&amp;"\\"&amp;TEXT(Consommation!E$1,"JJMMAA"),CleU,0),10),0)-IFERROR(OFFSET('BDD PowerBI'!$A$1,MATCH(Consommation!$A60&amp;"\\"&amp;TEXT(DATE(YEAR(E$1)-1,MONTH(E$1),1),"JJMMAA"),CleU,0),10),0)&lt;0,0,IFERROR(OFFSET('BDD PowerBI'!$A$1,MATCH(Consommation!$A60&amp;"\\"&amp;TEXT(Consommation!E$1,"JJMMAA"),CleU,0),10),0)-IFERROR(OFFSET('BDD PowerBI'!$A$1,MATCH(Consommation!$A60&amp;"\\"&amp;TEXT(DATE(YEAR(E$1)-1,MONTH(E$1),1),"JJMMAA"),CleU,0),10),0))</f>
        <v>0</v>
      </c>
      <c r="F60">
        <f ca="1">IF(IFERROR(OFFSET('BDD PowerBI'!$A$1,MATCH(Consommation!$A60&amp;"\\"&amp;TEXT(Consommation!F$1,"JJMMAA"),CleU,0),10),0)-IFERROR(OFFSET('BDD PowerBI'!$A$1,MATCH(Consommation!$A60&amp;"\\"&amp;TEXT(DATE(YEAR(F$1)-1,MONTH(F$1),1),"JJMMAA"),CleU,0),10),0)&lt;0,0,IFERROR(OFFSET('BDD PowerBI'!$A$1,MATCH(Consommation!$A60&amp;"\\"&amp;TEXT(Consommation!F$1,"JJMMAA"),CleU,0),10),0)-IFERROR(OFFSET('BDD PowerBI'!$A$1,MATCH(Consommation!$A60&amp;"\\"&amp;TEXT(DATE(YEAR(F$1)-1,MONTH(F$1),1),"JJMMAA"),CleU,0),10),0))</f>
        <v>0</v>
      </c>
      <c r="G60">
        <f ca="1">IF(IFERROR(OFFSET('BDD PowerBI'!$A$1,MATCH(Consommation!$A60&amp;"\\"&amp;TEXT(Consommation!G$1,"JJMMAA"),CleU,0),10),0)-IFERROR(OFFSET('BDD PowerBI'!$A$1,MATCH(Consommation!$A60&amp;"\\"&amp;TEXT(DATE(YEAR(G$1)-1,MONTH(G$1),1),"JJMMAA"),CleU,0),10),0)&lt;0,0,IFERROR(OFFSET('BDD PowerBI'!$A$1,MATCH(Consommation!$A60&amp;"\\"&amp;TEXT(Consommation!G$1,"JJMMAA"),CleU,0),10),0)-IFERROR(OFFSET('BDD PowerBI'!$A$1,MATCH(Consommation!$A60&amp;"\\"&amp;TEXT(DATE(YEAR(G$1)-1,MONTH(G$1),1),"JJMMAA"),CleU,0),10),0))</f>
        <v>0</v>
      </c>
      <c r="H60">
        <f ca="1">IF(IFERROR(OFFSET('BDD PowerBI'!$A$1,MATCH(Consommation!$A60&amp;"\\"&amp;TEXT(Consommation!H$1,"JJMMAA"),CleU,0),10),0)-IFERROR(OFFSET('BDD PowerBI'!$A$1,MATCH(Consommation!$A60&amp;"\\"&amp;TEXT(DATE(YEAR(H$1)-1,MONTH(H$1),1),"JJMMAA"),CleU,0),10),0)&lt;0,0,IFERROR(OFFSET('BDD PowerBI'!$A$1,MATCH(Consommation!$A60&amp;"\\"&amp;TEXT(Consommation!H$1,"JJMMAA"),CleU,0),10),0)-IFERROR(OFFSET('BDD PowerBI'!$A$1,MATCH(Consommation!$A60&amp;"\\"&amp;TEXT(DATE(YEAR(H$1)-1,MONTH(H$1),1),"JJMMAA"),CleU,0),10),0))</f>
        <v>0</v>
      </c>
      <c r="I60">
        <f ca="1">IF(IFERROR(OFFSET('BDD PowerBI'!$A$1,MATCH(Consommation!$A60&amp;"\\"&amp;TEXT(Consommation!I$1,"JJMMAA"),CleU,0),10),0)-IFERROR(OFFSET('BDD PowerBI'!$A$1,MATCH(Consommation!$A60&amp;"\\"&amp;TEXT(DATE(YEAR(I$1)-1,MONTH(I$1),1),"JJMMAA"),CleU,0),10),0)&lt;0,0,IFERROR(OFFSET('BDD PowerBI'!$A$1,MATCH(Consommation!$A60&amp;"\\"&amp;TEXT(Consommation!I$1,"JJMMAA"),CleU,0),10),0)-IFERROR(OFFSET('BDD PowerBI'!$A$1,MATCH(Consommation!$A60&amp;"\\"&amp;TEXT(DATE(YEAR(I$1)-1,MONTH(I$1),1),"JJMMAA"),CleU,0),10),0))</f>
        <v>0</v>
      </c>
      <c r="J60">
        <f ca="1">IF(IFERROR(OFFSET('BDD PowerBI'!$A$1,MATCH(Consommation!$A60&amp;"\\"&amp;TEXT(Consommation!J$1,"JJMMAA"),CleU,0),10),0)-IFERROR(OFFSET('BDD PowerBI'!$A$1,MATCH(Consommation!$A60&amp;"\\"&amp;TEXT(DATE(YEAR(J$1)-1,MONTH(J$1),1),"JJMMAA"),CleU,0),10),0)&lt;0,0,IFERROR(OFFSET('BDD PowerBI'!$A$1,MATCH(Consommation!$A60&amp;"\\"&amp;TEXT(Consommation!J$1,"JJMMAA"),CleU,0),10),0)-IFERROR(OFFSET('BDD PowerBI'!$A$1,MATCH(Consommation!$A60&amp;"\\"&amp;TEXT(DATE(YEAR(J$1)-1,MONTH(J$1),1),"JJMMAA"),CleU,0),10),0))</f>
        <v>0</v>
      </c>
      <c r="K60">
        <f ca="1">IF(IFERROR(OFFSET('BDD PowerBI'!$A$1,MATCH(Consommation!$A60&amp;"\\"&amp;TEXT(Consommation!K$1,"JJMMAA"),CleU,0),10),0)-IFERROR(OFFSET('BDD PowerBI'!$A$1,MATCH(Consommation!$A60&amp;"\\"&amp;TEXT(DATE(YEAR(K$1)-1,MONTH(K$1),1),"JJMMAA"),CleU,0),10),0)&lt;0,0,IFERROR(OFFSET('BDD PowerBI'!$A$1,MATCH(Consommation!$A60&amp;"\\"&amp;TEXT(Consommation!K$1,"JJMMAA"),CleU,0),10),0)-IFERROR(OFFSET('BDD PowerBI'!$A$1,MATCH(Consommation!$A60&amp;"\\"&amp;TEXT(DATE(YEAR(K$1)-1,MONTH(K$1),1),"JJMMAA"),CleU,0),10),0))</f>
        <v>0</v>
      </c>
      <c r="L60">
        <f ca="1">IF(IFERROR(OFFSET('BDD PowerBI'!$A$1,MATCH(Consommation!$A60&amp;"\\"&amp;TEXT(Consommation!L$1,"JJMMAA"),CleU,0),10),0)-IFERROR(OFFSET('BDD PowerBI'!$A$1,MATCH(Consommation!$A60&amp;"\\"&amp;TEXT(DATE(YEAR(L$1)-1,MONTH(L$1),1),"JJMMAA"),CleU,0),10),0)&lt;0,0,IFERROR(OFFSET('BDD PowerBI'!$A$1,MATCH(Consommation!$A60&amp;"\\"&amp;TEXT(Consommation!L$1,"JJMMAA"),CleU,0),10),0)-IFERROR(OFFSET('BDD PowerBI'!$A$1,MATCH(Consommation!$A60&amp;"\\"&amp;TEXT(DATE(YEAR(L$1)-1,MONTH(L$1),1),"JJMMAA"),CleU,0),10),0))</f>
        <v>0</v>
      </c>
      <c r="M60">
        <f ca="1">IF(IFERROR(OFFSET('BDD PowerBI'!$A$1,MATCH(Consommation!$A60&amp;"\\"&amp;TEXT(Consommation!M$1,"JJMMAA"),CleU,0),10),0)-IFERROR(OFFSET('BDD PowerBI'!$A$1,MATCH(Consommation!$A60&amp;"\\"&amp;TEXT(DATE(YEAR(M$1)-1,MONTH(M$1),1),"JJMMAA"),CleU,0),10),0)&lt;0,0,IFERROR(OFFSET('BDD PowerBI'!$A$1,MATCH(Consommation!$A60&amp;"\\"&amp;TEXT(Consommation!M$1,"JJMMAA"),CleU,0),10),0)-IFERROR(OFFSET('BDD PowerBI'!$A$1,MATCH(Consommation!$A60&amp;"\\"&amp;TEXT(DATE(YEAR(M$1)-1,MONTH(M$1),1),"JJMMAA"),CleU,0),10),0))</f>
        <v>308</v>
      </c>
      <c r="N60">
        <f ca="1">IF(IFERROR(OFFSET('BDD PowerBI'!$A$1,MATCH(Consommation!$A60&amp;"\\"&amp;TEXT(Consommation!N$1,"JJMMAA"),CleU,0),10),0)-IFERROR(OFFSET('BDD PowerBI'!$A$1,MATCH(Consommation!$A60&amp;"\\"&amp;TEXT(DATE(YEAR(N$1)-1,MONTH(N$1),1),"JJMMAA"),CleU,0),10),0)&lt;0,0,IFERROR(OFFSET('BDD PowerBI'!$A$1,MATCH(Consommation!$A60&amp;"\\"&amp;TEXT(Consommation!N$1,"JJMMAA"),CleU,0),10),0)-IFERROR(OFFSET('BDD PowerBI'!$A$1,MATCH(Consommation!$A60&amp;"\\"&amp;TEXT(DATE(YEAR(N$1)-1,MONTH(N$1),1),"JJMMAA"),CleU,0),10),0))</f>
        <v>484</v>
      </c>
      <c r="O60">
        <f ca="1">IF(IFERROR(OFFSET('BDD PowerBI'!$A$1,MATCH(Consommation!$A60&amp;"\\"&amp;TEXT(Consommation!O$1,"JJMMAA"),CleU,0),10),0)-IFERROR(OFFSET('BDD PowerBI'!$A$1,MATCH(Consommation!$A60&amp;"\\"&amp;TEXT(DATE(YEAR(O$1)-1,MONTH(O$1),1),"JJMMAA"),CleU,0),10),0)&lt;0,0,IFERROR(OFFSET('BDD PowerBI'!$A$1,MATCH(Consommation!$A60&amp;"\\"&amp;TEXT(Consommation!O$1,"JJMMAA"),CleU,0),10),0)-IFERROR(OFFSET('BDD PowerBI'!$A$1,MATCH(Consommation!$A60&amp;"\\"&amp;TEXT(DATE(YEAR(O$1)-1,MONTH(O$1),1),"JJMMAA"),CleU,0),10),0))</f>
        <v>759</v>
      </c>
      <c r="P60">
        <f ca="1">IF(IFERROR(OFFSET('BDD PowerBI'!$A$1,MATCH(Consommation!$A60&amp;"\\"&amp;TEXT(Consommation!P$1,"JJMMAA"),CleU,0),10),0)-IFERROR(OFFSET('BDD PowerBI'!$A$1,MATCH(Consommation!$A60&amp;"\\"&amp;TEXT(DATE(YEAR(P$1)-1,MONTH(P$1),1),"JJMMAA"),CleU,0),10),0)&lt;0,0,IFERROR(OFFSET('BDD PowerBI'!$A$1,MATCH(Consommation!$A60&amp;"\\"&amp;TEXT(Consommation!P$1,"JJMMAA"),CleU,0),10),0)-IFERROR(OFFSET('BDD PowerBI'!$A$1,MATCH(Consommation!$A60&amp;"\\"&amp;TEXT(DATE(YEAR(P$1)-1,MONTH(P$1),1),"JJMMAA"),CleU,0),10),0))</f>
        <v>1070</v>
      </c>
      <c r="Q60">
        <f ca="1">IF(IFERROR(OFFSET('BDD PowerBI'!$A$1,MATCH(Consommation!$A60&amp;"\\"&amp;TEXT(Consommation!Q$1,"JJMMAA"),CleU,0),10),0)-IFERROR(OFFSET('BDD PowerBI'!$A$1,MATCH(Consommation!$A60&amp;"\\"&amp;TEXT(DATE(YEAR(Q$1)-1,MONTH(Q$1),1),"JJMMAA"),CleU,0),10),0)&lt;0,0,IFERROR(OFFSET('BDD PowerBI'!$A$1,MATCH(Consommation!$A60&amp;"\\"&amp;TEXT(Consommation!Q$1,"JJMMAA"),CleU,0),10),0)-IFERROR(OFFSET('BDD PowerBI'!$A$1,MATCH(Consommation!$A60&amp;"\\"&amp;TEXT(DATE(YEAR(Q$1)-1,MONTH(Q$1),1),"JJMMAA"),CleU,0),10),0))</f>
        <v>1292</v>
      </c>
      <c r="R60">
        <f ca="1">IF(IFERROR(OFFSET('BDD PowerBI'!$A$1,MATCH(Consommation!$A60&amp;"\\"&amp;TEXT(Consommation!R$1,"JJMMAA"),CleU,0),10),0)-IFERROR(OFFSET('BDD PowerBI'!$A$1,MATCH(Consommation!$A60&amp;"\\"&amp;TEXT(DATE(YEAR(R$1)-1,MONTH(R$1),1),"JJMMAA"),CleU,0),10),0)&lt;0,0,IFERROR(OFFSET('BDD PowerBI'!$A$1,MATCH(Consommation!$A60&amp;"\\"&amp;TEXT(Consommation!R$1,"JJMMAA"),CleU,0),10),0)-IFERROR(OFFSET('BDD PowerBI'!$A$1,MATCH(Consommation!$A60&amp;"\\"&amp;TEXT(DATE(YEAR(R$1)-1,MONTH(R$1),1),"JJMMAA"),CleU,0),10),0))</f>
        <v>1637.42</v>
      </c>
      <c r="S60">
        <f ca="1">IF(IFERROR(OFFSET('BDD PowerBI'!$A$1,MATCH(Consommation!$A60&amp;"\\"&amp;TEXT(Consommation!S$1,"JJMMAA"),CleU,0),10),0)-IFERROR(OFFSET('BDD PowerBI'!$A$1,MATCH(Consommation!$A60&amp;"\\"&amp;TEXT(DATE(YEAR(S$1)-1,MONTH(S$1),1),"JJMMAA"),CleU,0),10),0)&lt;0,0,IFERROR(OFFSET('BDD PowerBI'!$A$1,MATCH(Consommation!$A60&amp;"\\"&amp;TEXT(Consommation!S$1,"JJMMAA"),CleU,0),10),0)-IFERROR(OFFSET('BDD PowerBI'!$A$1,MATCH(Consommation!$A60&amp;"\\"&amp;TEXT(DATE(YEAR(S$1)-1,MONTH(S$1),1),"JJMMAA"),CleU,0),10),0))</f>
        <v>1812</v>
      </c>
      <c r="T60">
        <f ca="1">IF(IFERROR(OFFSET('BDD PowerBI'!$A$1,MATCH(Consommation!$A60&amp;"\\"&amp;TEXT(Consommation!T$1,"JJMMAA"),CleU,0),10),0)-IFERROR(OFFSET('BDD PowerBI'!$A$1,MATCH(Consommation!$A60&amp;"\\"&amp;TEXT(DATE(YEAR(T$1)-1,MONTH(T$1),1),"JJMMAA"),CleU,0),10),0)&lt;0,0,IFERROR(OFFSET('BDD PowerBI'!$A$1,MATCH(Consommation!$A60&amp;"\\"&amp;TEXT(Consommation!T$1,"JJMMAA"),CleU,0),10),0)-IFERROR(OFFSET('BDD PowerBI'!$A$1,MATCH(Consommation!$A60&amp;"\\"&amp;TEXT(DATE(YEAR(T$1)-1,MONTH(T$1),1),"JJMMAA"),CleU,0),10),0))</f>
        <v>1879</v>
      </c>
      <c r="U60">
        <f ca="1">IF(IFERROR(OFFSET('BDD PowerBI'!$A$1,MATCH(Consommation!$A60&amp;"\\"&amp;TEXT(Consommation!U$1,"JJMMAA"),CleU,0),10),0)-IFERROR(OFFSET('BDD PowerBI'!$A$1,MATCH(Consommation!$A60&amp;"\\"&amp;TEXT(DATE(YEAR(U$1)-1,MONTH(U$1),1),"JJMMAA"),CleU,0),10),0)&lt;0,0,IFERROR(OFFSET('BDD PowerBI'!$A$1,MATCH(Consommation!$A60&amp;"\\"&amp;TEXT(Consommation!U$1,"JJMMAA"),CleU,0),10),0)-IFERROR(OFFSET('BDD PowerBI'!$A$1,MATCH(Consommation!$A60&amp;"\\"&amp;TEXT(DATE(YEAR(U$1)-1,MONTH(U$1),1),"JJMMAA"),CleU,0),10),0))</f>
        <v>1902</v>
      </c>
      <c r="V60">
        <f ca="1">IF(IFERROR(OFFSET('BDD PowerBI'!$A$1,MATCH(Consommation!$A60&amp;"\\"&amp;TEXT(Consommation!V$1,"JJMMAA"),CleU,0),10),0)-IFERROR(OFFSET('BDD PowerBI'!$A$1,MATCH(Consommation!$A60&amp;"\\"&amp;TEXT(DATE(YEAR(V$1)-1,MONTH(V$1),1),"JJMMAA"),CleU,0),10),0)&lt;0,0,IFERROR(OFFSET('BDD PowerBI'!$A$1,MATCH(Consommation!$A60&amp;"\\"&amp;TEXT(Consommation!V$1,"JJMMAA"),CleU,0),10),0)-IFERROR(OFFSET('BDD PowerBI'!$A$1,MATCH(Consommation!$A60&amp;"\\"&amp;TEXT(DATE(YEAR(V$1)-1,MONTH(V$1),1),"JJMMAA"),CleU,0),10),0))</f>
        <v>2001</v>
      </c>
      <c r="W60">
        <f ca="1">IF(IFERROR(OFFSET('BDD PowerBI'!$A$1,MATCH(Consommation!$A60&amp;"\\"&amp;TEXT(Consommation!W$1,"JJMMAA"),CleU,0),10),0)-IFERROR(OFFSET('BDD PowerBI'!$A$1,MATCH(Consommation!$A60&amp;"\\"&amp;TEXT(DATE(YEAR(W$1)-1,MONTH(W$1),1),"JJMMAA"),CleU,0),10),0)&lt;0,0,IFERROR(OFFSET('BDD PowerBI'!$A$1,MATCH(Consommation!$A60&amp;"\\"&amp;TEXT(Consommation!W$1,"JJMMAA"),CleU,0),10),0)-IFERROR(OFFSET('BDD PowerBI'!$A$1,MATCH(Consommation!$A60&amp;"\\"&amp;TEXT(DATE(YEAR(W$1)-1,MONTH(W$1),1),"JJMMAA"),CleU,0),10),0))</f>
        <v>2082</v>
      </c>
      <c r="X60">
        <f ca="1">IF(IFERROR(OFFSET('BDD PowerBI'!$A$1,MATCH(Consommation!$A60&amp;"\\"&amp;TEXT(Consommation!X$1,"JJMMAA"),CleU,0),10),0)-IFERROR(OFFSET('BDD PowerBI'!$A$1,MATCH(Consommation!$A60&amp;"\\"&amp;TEXT(DATE(YEAR(X$1)-1,MONTH(X$1),1),"JJMMAA"),CleU,0),10),0)&lt;0,0,IFERROR(OFFSET('BDD PowerBI'!$A$1,MATCH(Consommation!$A60&amp;"\\"&amp;TEXT(Consommation!X$1,"JJMMAA"),CleU,0),10),0)-IFERROR(OFFSET('BDD PowerBI'!$A$1,MATCH(Consommation!$A60&amp;"\\"&amp;TEXT(DATE(YEAR(X$1)-1,MONTH(X$1),1),"JJMMAA"),CleU,0),10),0))</f>
        <v>0</v>
      </c>
      <c r="Y60">
        <f ca="1">IF(IFERROR(OFFSET('BDD PowerBI'!$A$1,MATCH(Consommation!$A60&amp;"\\"&amp;TEXT(Consommation!Y$1,"JJMMAA"),CleU,0),10),0)-IFERROR(OFFSET('BDD PowerBI'!$A$1,MATCH(Consommation!$A60&amp;"\\"&amp;TEXT(DATE(YEAR(Y$1)-1,MONTH(Y$1),1),"JJMMAA"),CleU,0),10),0)&lt;0,0,IFERROR(OFFSET('BDD PowerBI'!$A$1,MATCH(Consommation!$A60&amp;"\\"&amp;TEXT(Consommation!Y$1,"JJMMAA"),CleU,0),10),0)-IFERROR(OFFSET('BDD PowerBI'!$A$1,MATCH(Consommation!$A60&amp;"\\"&amp;TEXT(DATE(YEAR(Y$1)-1,MONTH(Y$1),1),"JJMMAA"),CleU,0),10),0))</f>
        <v>0</v>
      </c>
      <c r="Z60">
        <f ca="1">IF(IFERROR(OFFSET('BDD PowerBI'!$A$1,MATCH(Consommation!$A60&amp;"\\"&amp;TEXT(Consommation!Z$1,"JJMMAA"),CleU,0),10),0)-IFERROR(OFFSET('BDD PowerBI'!$A$1,MATCH(Consommation!$A60&amp;"\\"&amp;TEXT(DATE(YEAR(Z$1)-1,MONTH(Z$1),1),"JJMMAA"),CleU,0),10),0)&lt;0,0,IFERROR(OFFSET('BDD PowerBI'!$A$1,MATCH(Consommation!$A60&amp;"\\"&amp;TEXT(Consommation!Z$1,"JJMMAA"),CleU,0),10),0)-IFERROR(OFFSET('BDD PowerBI'!$A$1,MATCH(Consommation!$A60&amp;"\\"&amp;TEXT(DATE(YEAR(Z$1)-1,MONTH(Z$1),1),"JJMMAA"),CleU,0),10),0))</f>
        <v>0</v>
      </c>
      <c r="AA60">
        <f ca="1">IF(IFERROR(OFFSET('BDD PowerBI'!$A$1,MATCH(Consommation!$A60&amp;"\\"&amp;TEXT(Consommation!AA$1,"JJMMAA"),CleU,0),10),0)-IFERROR(OFFSET('BDD PowerBI'!$A$1,MATCH(Consommation!$A60&amp;"\\"&amp;TEXT(DATE(YEAR(AA$1)-1,MONTH(AA$1),1),"JJMMAA"),CleU,0),10),0)&lt;0,0,IFERROR(OFFSET('BDD PowerBI'!$A$1,MATCH(Consommation!$A60&amp;"\\"&amp;TEXT(Consommation!AA$1,"JJMMAA"),CleU,0),10),0)-IFERROR(OFFSET('BDD PowerBI'!$A$1,MATCH(Consommation!$A60&amp;"\\"&amp;TEXT(DATE(YEAR(AA$1)-1,MONTH(AA$1),1),"JJMMAA"),CleU,0),10),0))</f>
        <v>0</v>
      </c>
      <c r="AB60">
        <f ca="1">IF(IFERROR(OFFSET('BDD PowerBI'!$A$1,MATCH(Consommation!$A60&amp;"\\"&amp;TEXT(Consommation!AB$1,"JJMMAA"),CleU,0),10),0)-IFERROR(OFFSET('BDD PowerBI'!$A$1,MATCH(Consommation!$A60&amp;"\\"&amp;TEXT(DATE(YEAR(AB$1)-1,MONTH(AB$1),1),"JJMMAA"),CleU,0),10),0)&lt;0,0,IFERROR(OFFSET('BDD PowerBI'!$A$1,MATCH(Consommation!$A60&amp;"\\"&amp;TEXT(Consommation!AB$1,"JJMMAA"),CleU,0),10),0)-IFERROR(OFFSET('BDD PowerBI'!$A$1,MATCH(Consommation!$A60&amp;"\\"&amp;TEXT(DATE(YEAR(AB$1)-1,MONTH(AB$1),1),"JJMMAA"),CleU,0),10),0))</f>
        <v>0</v>
      </c>
      <c r="AC60">
        <f ca="1">IF(IFERROR(OFFSET('BDD PowerBI'!$A$1,MATCH(Consommation!$A60&amp;"\\"&amp;TEXT(Consommation!AC$1,"JJMMAA"),CleU,0),10),0)-IFERROR(OFFSET('BDD PowerBI'!$A$1,MATCH(Consommation!$A60&amp;"\\"&amp;TEXT(DATE(YEAR(AC$1)-1,MONTH(AC$1),1),"JJMMAA"),CleU,0),10),0)&lt;0,0,IFERROR(OFFSET('BDD PowerBI'!$A$1,MATCH(Consommation!$A60&amp;"\\"&amp;TEXT(Consommation!AC$1,"JJMMAA"),CleU,0),10),0)-IFERROR(OFFSET('BDD PowerBI'!$A$1,MATCH(Consommation!$A60&amp;"\\"&amp;TEXT(DATE(YEAR(AC$1)-1,MONTH(AC$1),1),"JJMMAA"),CleU,0),10),0))</f>
        <v>0</v>
      </c>
      <c r="AD60">
        <f ca="1">IF(IFERROR(OFFSET('BDD PowerBI'!$A$1,MATCH(Consommation!$A60&amp;"\\"&amp;TEXT(Consommation!AD$1,"JJMMAA"),CleU,0),10),0)-IFERROR(OFFSET('BDD PowerBI'!$A$1,MATCH(Consommation!$A60&amp;"\\"&amp;TEXT(DATE(YEAR(AD$1)-1,MONTH(AD$1),1),"JJMMAA"),CleU,0),10),0)&lt;0,0,IFERROR(OFFSET('BDD PowerBI'!$A$1,MATCH(Consommation!$A60&amp;"\\"&amp;TEXT(Consommation!AD$1,"JJMMAA"),CleU,0),10),0)-IFERROR(OFFSET('BDD PowerBI'!$A$1,MATCH(Consommation!$A60&amp;"\\"&amp;TEXT(DATE(YEAR(AD$1)-1,MONTH(AD$1),1),"JJMMAA"),CleU,0),10),0))</f>
        <v>0</v>
      </c>
      <c r="AE60">
        <f ca="1">IF(IFERROR(OFFSET('BDD PowerBI'!$A$1,MATCH(Consommation!$A60&amp;"\\"&amp;TEXT(Consommation!AE$1,"JJMMAA"),CleU,0),10),0)-IFERROR(OFFSET('BDD PowerBI'!$A$1,MATCH(Consommation!$A60&amp;"\\"&amp;TEXT(DATE(YEAR(AE$1)-1,MONTH(AE$1),1),"JJMMAA"),CleU,0),10),0)&lt;0,0,IFERROR(OFFSET('BDD PowerBI'!$A$1,MATCH(Consommation!$A60&amp;"\\"&amp;TEXT(Consommation!AE$1,"JJMMAA"),CleU,0),10),0)-IFERROR(OFFSET('BDD PowerBI'!$A$1,MATCH(Consommation!$A60&amp;"\\"&amp;TEXT(DATE(YEAR(AE$1)-1,MONTH(AE$1),1),"JJMMAA"),CleU,0),10),0))</f>
        <v>0</v>
      </c>
    </row>
    <row r="61" spans="1:31" x14ac:dyDescent="0.25">
      <c r="A61" t="s">
        <v>192</v>
      </c>
      <c r="B61">
        <f ca="1">IF(IFERROR(OFFSET('BDD PowerBI'!$A$1,MATCH(Consommation!$A61&amp;"\\"&amp;TEXT(Consommation!B$1,"JJMMAA"),CleU,0),10),0)-IFERROR(OFFSET('BDD PowerBI'!$A$1,MATCH(Consommation!$A61&amp;"\\"&amp;TEXT(DATE(YEAR(B$1)-1,MONTH(B$1),1),"JJMMAA"),CleU,0),10),0)&lt;0,0,IFERROR(OFFSET('BDD PowerBI'!$A$1,MATCH(Consommation!$A61&amp;"\\"&amp;TEXT(Consommation!B$1,"JJMMAA"),CleU,0),10),0)-IFERROR(OFFSET('BDD PowerBI'!$A$1,MATCH(Consommation!$A61&amp;"\\"&amp;TEXT(DATE(YEAR(B$1)-1,MONTH(B$1),1),"JJMMAA"),CleU,0),10),0))</f>
        <v>0</v>
      </c>
      <c r="C61">
        <f ca="1">IF(IFERROR(OFFSET('BDD PowerBI'!$A$1,MATCH(Consommation!$A61&amp;"\\"&amp;TEXT(Consommation!C$1,"JJMMAA"),CleU,0),10),0)-IFERROR(OFFSET('BDD PowerBI'!$A$1,MATCH(Consommation!$A61&amp;"\\"&amp;TEXT(DATE(YEAR(C$1)-1,MONTH(C$1),1),"JJMMAA"),CleU,0),10),0)&lt;0,0,IFERROR(OFFSET('BDD PowerBI'!$A$1,MATCH(Consommation!$A61&amp;"\\"&amp;TEXT(Consommation!C$1,"JJMMAA"),CleU,0),10),0)-IFERROR(OFFSET('BDD PowerBI'!$A$1,MATCH(Consommation!$A61&amp;"\\"&amp;TEXT(DATE(YEAR(C$1)-1,MONTH(C$1),1),"JJMMAA"),CleU,0),10),0))</f>
        <v>0</v>
      </c>
      <c r="D61">
        <f ca="1">IF(IFERROR(OFFSET('BDD PowerBI'!$A$1,MATCH(Consommation!$A61&amp;"\\"&amp;TEXT(Consommation!D$1,"JJMMAA"),CleU,0),10),0)-IFERROR(OFFSET('BDD PowerBI'!$A$1,MATCH(Consommation!$A61&amp;"\\"&amp;TEXT(DATE(YEAR(D$1)-1,MONTH(D$1),1),"JJMMAA"),CleU,0),10),0)&lt;0,0,IFERROR(OFFSET('BDD PowerBI'!$A$1,MATCH(Consommation!$A61&amp;"\\"&amp;TEXT(Consommation!D$1,"JJMMAA"),CleU,0),10),0)-IFERROR(OFFSET('BDD PowerBI'!$A$1,MATCH(Consommation!$A61&amp;"\\"&amp;TEXT(DATE(YEAR(D$1)-1,MONTH(D$1),1),"JJMMAA"),CleU,0),10),0))</f>
        <v>0</v>
      </c>
      <c r="E61">
        <f ca="1">IF(IFERROR(OFFSET('BDD PowerBI'!$A$1,MATCH(Consommation!$A61&amp;"\\"&amp;TEXT(Consommation!E$1,"JJMMAA"),CleU,0),10),0)-IFERROR(OFFSET('BDD PowerBI'!$A$1,MATCH(Consommation!$A61&amp;"\\"&amp;TEXT(DATE(YEAR(E$1)-1,MONTH(E$1),1),"JJMMAA"),CleU,0),10),0)&lt;0,0,IFERROR(OFFSET('BDD PowerBI'!$A$1,MATCH(Consommation!$A61&amp;"\\"&amp;TEXT(Consommation!E$1,"JJMMAA"),CleU,0),10),0)-IFERROR(OFFSET('BDD PowerBI'!$A$1,MATCH(Consommation!$A61&amp;"\\"&amp;TEXT(DATE(YEAR(E$1)-1,MONTH(E$1),1),"JJMMAA"),CleU,0),10),0))</f>
        <v>0</v>
      </c>
      <c r="F61">
        <f ca="1">IF(IFERROR(OFFSET('BDD PowerBI'!$A$1,MATCH(Consommation!$A61&amp;"\\"&amp;TEXT(Consommation!F$1,"JJMMAA"),CleU,0),10),0)-IFERROR(OFFSET('BDD PowerBI'!$A$1,MATCH(Consommation!$A61&amp;"\\"&amp;TEXT(DATE(YEAR(F$1)-1,MONTH(F$1),1),"JJMMAA"),CleU,0),10),0)&lt;0,0,IFERROR(OFFSET('BDD PowerBI'!$A$1,MATCH(Consommation!$A61&amp;"\\"&amp;TEXT(Consommation!F$1,"JJMMAA"),CleU,0),10),0)-IFERROR(OFFSET('BDD PowerBI'!$A$1,MATCH(Consommation!$A61&amp;"\\"&amp;TEXT(DATE(YEAR(F$1)-1,MONTH(F$1),1),"JJMMAA"),CleU,0),10),0))</f>
        <v>0</v>
      </c>
      <c r="G61">
        <f ca="1">IF(IFERROR(OFFSET('BDD PowerBI'!$A$1,MATCH(Consommation!$A61&amp;"\\"&amp;TEXT(Consommation!G$1,"JJMMAA"),CleU,0),10),0)-IFERROR(OFFSET('BDD PowerBI'!$A$1,MATCH(Consommation!$A61&amp;"\\"&amp;TEXT(DATE(YEAR(G$1)-1,MONTH(G$1),1),"JJMMAA"),CleU,0),10),0)&lt;0,0,IFERROR(OFFSET('BDD PowerBI'!$A$1,MATCH(Consommation!$A61&amp;"\\"&amp;TEXT(Consommation!G$1,"JJMMAA"),CleU,0),10),0)-IFERROR(OFFSET('BDD PowerBI'!$A$1,MATCH(Consommation!$A61&amp;"\\"&amp;TEXT(DATE(YEAR(G$1)-1,MONTH(G$1),1),"JJMMAA"),CleU,0),10),0))</f>
        <v>0</v>
      </c>
      <c r="H61">
        <f ca="1">IF(IFERROR(OFFSET('BDD PowerBI'!$A$1,MATCH(Consommation!$A61&amp;"\\"&amp;TEXT(Consommation!H$1,"JJMMAA"),CleU,0),10),0)-IFERROR(OFFSET('BDD PowerBI'!$A$1,MATCH(Consommation!$A61&amp;"\\"&amp;TEXT(DATE(YEAR(H$1)-1,MONTH(H$1),1),"JJMMAA"),CleU,0),10),0)&lt;0,0,IFERROR(OFFSET('BDD PowerBI'!$A$1,MATCH(Consommation!$A61&amp;"\\"&amp;TEXT(Consommation!H$1,"JJMMAA"),CleU,0),10),0)-IFERROR(OFFSET('BDD PowerBI'!$A$1,MATCH(Consommation!$A61&amp;"\\"&amp;TEXT(DATE(YEAR(H$1)-1,MONTH(H$1),1),"JJMMAA"),CleU,0),10),0))</f>
        <v>0</v>
      </c>
      <c r="I61">
        <f ca="1">IF(IFERROR(OFFSET('BDD PowerBI'!$A$1,MATCH(Consommation!$A61&amp;"\\"&amp;TEXT(Consommation!I$1,"JJMMAA"),CleU,0),10),0)-IFERROR(OFFSET('BDD PowerBI'!$A$1,MATCH(Consommation!$A61&amp;"\\"&amp;TEXT(DATE(YEAR(I$1)-1,MONTH(I$1),1),"JJMMAA"),CleU,0),10),0)&lt;0,0,IFERROR(OFFSET('BDD PowerBI'!$A$1,MATCH(Consommation!$A61&amp;"\\"&amp;TEXT(Consommation!I$1,"JJMMAA"),CleU,0),10),0)-IFERROR(OFFSET('BDD PowerBI'!$A$1,MATCH(Consommation!$A61&amp;"\\"&amp;TEXT(DATE(YEAR(I$1)-1,MONTH(I$1),1),"JJMMAA"),CleU,0),10),0))</f>
        <v>0</v>
      </c>
      <c r="J61">
        <f ca="1">IF(IFERROR(OFFSET('BDD PowerBI'!$A$1,MATCH(Consommation!$A61&amp;"\\"&amp;TEXT(Consommation!J$1,"JJMMAA"),CleU,0),10),0)-IFERROR(OFFSET('BDD PowerBI'!$A$1,MATCH(Consommation!$A61&amp;"\\"&amp;TEXT(DATE(YEAR(J$1)-1,MONTH(J$1),1),"JJMMAA"),CleU,0),10),0)&lt;0,0,IFERROR(OFFSET('BDD PowerBI'!$A$1,MATCH(Consommation!$A61&amp;"\\"&amp;TEXT(Consommation!J$1,"JJMMAA"),CleU,0),10),0)-IFERROR(OFFSET('BDD PowerBI'!$A$1,MATCH(Consommation!$A61&amp;"\\"&amp;TEXT(DATE(YEAR(J$1)-1,MONTH(J$1),1),"JJMMAA"),CleU,0),10),0))</f>
        <v>0</v>
      </c>
      <c r="K61">
        <f ca="1">IF(IFERROR(OFFSET('BDD PowerBI'!$A$1,MATCH(Consommation!$A61&amp;"\\"&amp;TEXT(Consommation!K$1,"JJMMAA"),CleU,0),10),0)-IFERROR(OFFSET('BDD PowerBI'!$A$1,MATCH(Consommation!$A61&amp;"\\"&amp;TEXT(DATE(YEAR(K$1)-1,MONTH(K$1),1),"JJMMAA"),CleU,0),10),0)&lt;0,0,IFERROR(OFFSET('BDD PowerBI'!$A$1,MATCH(Consommation!$A61&amp;"\\"&amp;TEXT(Consommation!K$1,"JJMMAA"),CleU,0),10),0)-IFERROR(OFFSET('BDD PowerBI'!$A$1,MATCH(Consommation!$A61&amp;"\\"&amp;TEXT(DATE(YEAR(K$1)-1,MONTH(K$1),1),"JJMMAA"),CleU,0),10),0))</f>
        <v>0</v>
      </c>
      <c r="L61">
        <f ca="1">IF(IFERROR(OFFSET('BDD PowerBI'!$A$1,MATCH(Consommation!$A61&amp;"\\"&amp;TEXT(Consommation!L$1,"JJMMAA"),CleU,0),10),0)-IFERROR(OFFSET('BDD PowerBI'!$A$1,MATCH(Consommation!$A61&amp;"\\"&amp;TEXT(DATE(YEAR(L$1)-1,MONTH(L$1),1),"JJMMAA"),CleU,0),10),0)&lt;0,0,IFERROR(OFFSET('BDD PowerBI'!$A$1,MATCH(Consommation!$A61&amp;"\\"&amp;TEXT(Consommation!L$1,"JJMMAA"),CleU,0),10),0)-IFERROR(OFFSET('BDD PowerBI'!$A$1,MATCH(Consommation!$A61&amp;"\\"&amp;TEXT(DATE(YEAR(L$1)-1,MONTH(L$1),1),"JJMMAA"),CleU,0),10),0))</f>
        <v>0</v>
      </c>
      <c r="M61">
        <f ca="1">IF(IFERROR(OFFSET('BDD PowerBI'!$A$1,MATCH(Consommation!$A61&amp;"\\"&amp;TEXT(Consommation!M$1,"JJMMAA"),CleU,0),10),0)-IFERROR(OFFSET('BDD PowerBI'!$A$1,MATCH(Consommation!$A61&amp;"\\"&amp;TEXT(DATE(YEAR(M$1)-1,MONTH(M$1),1),"JJMMAA"),CleU,0),10),0)&lt;0,0,IFERROR(OFFSET('BDD PowerBI'!$A$1,MATCH(Consommation!$A61&amp;"\\"&amp;TEXT(Consommation!M$1,"JJMMAA"),CleU,0),10),0)-IFERROR(OFFSET('BDD PowerBI'!$A$1,MATCH(Consommation!$A61&amp;"\\"&amp;TEXT(DATE(YEAR(M$1)-1,MONTH(M$1),1),"JJMMAA"),CleU,0),10),0))</f>
        <v>7165.88</v>
      </c>
      <c r="N61">
        <f ca="1">IF(IFERROR(OFFSET('BDD PowerBI'!$A$1,MATCH(Consommation!$A61&amp;"\\"&amp;TEXT(Consommation!N$1,"JJMMAA"),CleU,0),10),0)-IFERROR(OFFSET('BDD PowerBI'!$A$1,MATCH(Consommation!$A61&amp;"\\"&amp;TEXT(DATE(YEAR(N$1)-1,MONTH(N$1),1),"JJMMAA"),CleU,0),10),0)&lt;0,0,IFERROR(OFFSET('BDD PowerBI'!$A$1,MATCH(Consommation!$A61&amp;"\\"&amp;TEXT(Consommation!N$1,"JJMMAA"),CleU,0),10),0)-IFERROR(OFFSET('BDD PowerBI'!$A$1,MATCH(Consommation!$A61&amp;"\\"&amp;TEXT(DATE(YEAR(N$1)-1,MONTH(N$1),1),"JJMMAA"),CleU,0),10),0))</f>
        <v>7854.31</v>
      </c>
      <c r="O61">
        <f ca="1">IF(IFERROR(OFFSET('BDD PowerBI'!$A$1,MATCH(Consommation!$A61&amp;"\\"&amp;TEXT(Consommation!O$1,"JJMMAA"),CleU,0),10),0)-IFERROR(OFFSET('BDD PowerBI'!$A$1,MATCH(Consommation!$A61&amp;"\\"&amp;TEXT(DATE(YEAR(O$1)-1,MONTH(O$1),1),"JJMMAA"),CleU,0),10),0)&lt;0,0,IFERROR(OFFSET('BDD PowerBI'!$A$1,MATCH(Consommation!$A61&amp;"\\"&amp;TEXT(Consommation!O$1,"JJMMAA"),CleU,0),10),0)-IFERROR(OFFSET('BDD PowerBI'!$A$1,MATCH(Consommation!$A61&amp;"\\"&amp;TEXT(DATE(YEAR(O$1)-1,MONTH(O$1),1),"JJMMAA"),CleU,0),10),0))</f>
        <v>8546.31</v>
      </c>
      <c r="P61">
        <f ca="1">IF(IFERROR(OFFSET('BDD PowerBI'!$A$1,MATCH(Consommation!$A61&amp;"\\"&amp;TEXT(Consommation!P$1,"JJMMAA"),CleU,0),10),0)-IFERROR(OFFSET('BDD PowerBI'!$A$1,MATCH(Consommation!$A61&amp;"\\"&amp;TEXT(DATE(YEAR(P$1)-1,MONTH(P$1),1),"JJMMAA"),CleU,0),10),0)&lt;0,0,IFERROR(OFFSET('BDD PowerBI'!$A$1,MATCH(Consommation!$A61&amp;"\\"&amp;TEXT(Consommation!P$1,"JJMMAA"),CleU,0),10),0)-IFERROR(OFFSET('BDD PowerBI'!$A$1,MATCH(Consommation!$A61&amp;"\\"&amp;TEXT(DATE(YEAR(P$1)-1,MONTH(P$1),1),"JJMMAA"),CleU,0),10),0))</f>
        <v>9332.2900000000009</v>
      </c>
      <c r="Q61">
        <f ca="1">IF(IFERROR(OFFSET('BDD PowerBI'!$A$1,MATCH(Consommation!$A61&amp;"\\"&amp;TEXT(Consommation!Q$1,"JJMMAA"),CleU,0),10),0)-IFERROR(OFFSET('BDD PowerBI'!$A$1,MATCH(Consommation!$A61&amp;"\\"&amp;TEXT(DATE(YEAR(Q$1)-1,MONTH(Q$1),1),"JJMMAA"),CleU,0),10),0)&lt;0,0,IFERROR(OFFSET('BDD PowerBI'!$A$1,MATCH(Consommation!$A61&amp;"\\"&amp;TEXT(Consommation!Q$1,"JJMMAA"),CleU,0),10),0)-IFERROR(OFFSET('BDD PowerBI'!$A$1,MATCH(Consommation!$A61&amp;"\\"&amp;TEXT(DATE(YEAR(Q$1)-1,MONTH(Q$1),1),"JJMMAA"),CleU,0),10),0))</f>
        <v>9913.07</v>
      </c>
      <c r="R61">
        <f ca="1">IF(IFERROR(OFFSET('BDD PowerBI'!$A$1,MATCH(Consommation!$A61&amp;"\\"&amp;TEXT(Consommation!R$1,"JJMMAA"),CleU,0),10),0)-IFERROR(OFFSET('BDD PowerBI'!$A$1,MATCH(Consommation!$A61&amp;"\\"&amp;TEXT(DATE(YEAR(R$1)-1,MONTH(R$1),1),"JJMMAA"),CleU,0),10),0)&lt;0,0,IFERROR(OFFSET('BDD PowerBI'!$A$1,MATCH(Consommation!$A61&amp;"\\"&amp;TEXT(Consommation!R$1,"JJMMAA"),CleU,0),10),0)-IFERROR(OFFSET('BDD PowerBI'!$A$1,MATCH(Consommation!$A61&amp;"\\"&amp;TEXT(DATE(YEAR(R$1)-1,MONTH(R$1),1),"JJMMAA"),CleU,0),10),0))</f>
        <v>10559.49</v>
      </c>
      <c r="S61">
        <f ca="1">IF(IFERROR(OFFSET('BDD PowerBI'!$A$1,MATCH(Consommation!$A61&amp;"\\"&amp;TEXT(Consommation!S$1,"JJMMAA"),CleU,0),10),0)-IFERROR(OFFSET('BDD PowerBI'!$A$1,MATCH(Consommation!$A61&amp;"\\"&amp;TEXT(DATE(YEAR(S$1)-1,MONTH(S$1),1),"JJMMAA"),CleU,0),10),0)&lt;0,0,IFERROR(OFFSET('BDD PowerBI'!$A$1,MATCH(Consommation!$A61&amp;"\\"&amp;TEXT(Consommation!S$1,"JJMMAA"),CleU,0),10),0)-IFERROR(OFFSET('BDD PowerBI'!$A$1,MATCH(Consommation!$A61&amp;"\\"&amp;TEXT(DATE(YEAR(S$1)-1,MONTH(S$1),1),"JJMMAA"),CleU,0),10),0))</f>
        <v>11315.97</v>
      </c>
      <c r="T61">
        <f ca="1">IF(IFERROR(OFFSET('BDD PowerBI'!$A$1,MATCH(Consommation!$A61&amp;"\\"&amp;TEXT(Consommation!T$1,"JJMMAA"),CleU,0),10),0)-IFERROR(OFFSET('BDD PowerBI'!$A$1,MATCH(Consommation!$A61&amp;"\\"&amp;TEXT(DATE(YEAR(T$1)-1,MONTH(T$1),1),"JJMMAA"),CleU,0),10),0)&lt;0,0,IFERROR(OFFSET('BDD PowerBI'!$A$1,MATCH(Consommation!$A61&amp;"\\"&amp;TEXT(Consommation!T$1,"JJMMAA"),CleU,0),10),0)-IFERROR(OFFSET('BDD PowerBI'!$A$1,MATCH(Consommation!$A61&amp;"\\"&amp;TEXT(DATE(YEAR(T$1)-1,MONTH(T$1),1),"JJMMAA"),CleU,0),10),0))</f>
        <v>11905.26</v>
      </c>
      <c r="U61">
        <f ca="1">IF(IFERROR(OFFSET('BDD PowerBI'!$A$1,MATCH(Consommation!$A61&amp;"\\"&amp;TEXT(Consommation!U$1,"JJMMAA"),CleU,0),10),0)-IFERROR(OFFSET('BDD PowerBI'!$A$1,MATCH(Consommation!$A61&amp;"\\"&amp;TEXT(DATE(YEAR(U$1)-1,MONTH(U$1),1),"JJMMAA"),CleU,0),10),0)&lt;0,0,IFERROR(OFFSET('BDD PowerBI'!$A$1,MATCH(Consommation!$A61&amp;"\\"&amp;TEXT(Consommation!U$1,"JJMMAA"),CleU,0),10),0)-IFERROR(OFFSET('BDD PowerBI'!$A$1,MATCH(Consommation!$A61&amp;"\\"&amp;TEXT(DATE(YEAR(U$1)-1,MONTH(U$1),1),"JJMMAA"),CleU,0),10),0))</f>
        <v>12541.61</v>
      </c>
      <c r="V61">
        <f ca="1">IF(IFERROR(OFFSET('BDD PowerBI'!$A$1,MATCH(Consommation!$A61&amp;"\\"&amp;TEXT(Consommation!V$1,"JJMMAA"),CleU,0),10),0)-IFERROR(OFFSET('BDD PowerBI'!$A$1,MATCH(Consommation!$A61&amp;"\\"&amp;TEXT(DATE(YEAR(V$1)-1,MONTH(V$1),1),"JJMMAA"),CleU,0),10),0)&lt;0,0,IFERROR(OFFSET('BDD PowerBI'!$A$1,MATCH(Consommation!$A61&amp;"\\"&amp;TEXT(Consommation!V$1,"JJMMAA"),CleU,0),10),0)-IFERROR(OFFSET('BDD PowerBI'!$A$1,MATCH(Consommation!$A61&amp;"\\"&amp;TEXT(DATE(YEAR(V$1)-1,MONTH(V$1),1),"JJMMAA"),CleU,0),10),0))</f>
        <v>13174.02</v>
      </c>
      <c r="W61">
        <f ca="1">IF(IFERROR(OFFSET('BDD PowerBI'!$A$1,MATCH(Consommation!$A61&amp;"\\"&amp;TEXT(Consommation!W$1,"JJMMAA"),CleU,0),10),0)-IFERROR(OFFSET('BDD PowerBI'!$A$1,MATCH(Consommation!$A61&amp;"\\"&amp;TEXT(DATE(YEAR(W$1)-1,MONTH(W$1),1),"JJMMAA"),CleU,0),10),0)&lt;0,0,IFERROR(OFFSET('BDD PowerBI'!$A$1,MATCH(Consommation!$A61&amp;"\\"&amp;TEXT(Consommation!W$1,"JJMMAA"),CleU,0),10),0)-IFERROR(OFFSET('BDD PowerBI'!$A$1,MATCH(Consommation!$A61&amp;"\\"&amp;TEXT(DATE(YEAR(W$1)-1,MONTH(W$1),1),"JJMMAA"),CleU,0),10),0))</f>
        <v>13859.2</v>
      </c>
      <c r="X61">
        <f ca="1">IF(IFERROR(OFFSET('BDD PowerBI'!$A$1,MATCH(Consommation!$A61&amp;"\\"&amp;TEXT(Consommation!X$1,"JJMMAA"),CleU,0),10),0)-IFERROR(OFFSET('BDD PowerBI'!$A$1,MATCH(Consommation!$A61&amp;"\\"&amp;TEXT(DATE(YEAR(X$1)-1,MONTH(X$1),1),"JJMMAA"),CleU,0),10),0)&lt;0,0,IFERROR(OFFSET('BDD PowerBI'!$A$1,MATCH(Consommation!$A61&amp;"\\"&amp;TEXT(Consommation!X$1,"JJMMAA"),CleU,0),10),0)-IFERROR(OFFSET('BDD PowerBI'!$A$1,MATCH(Consommation!$A61&amp;"\\"&amp;TEXT(DATE(YEAR(X$1)-1,MONTH(X$1),1),"JJMMAA"),CleU,0),10),0))</f>
        <v>0</v>
      </c>
      <c r="Y61">
        <f ca="1">IF(IFERROR(OFFSET('BDD PowerBI'!$A$1,MATCH(Consommation!$A61&amp;"\\"&amp;TEXT(Consommation!Y$1,"JJMMAA"),CleU,0),10),0)-IFERROR(OFFSET('BDD PowerBI'!$A$1,MATCH(Consommation!$A61&amp;"\\"&amp;TEXT(DATE(YEAR(Y$1)-1,MONTH(Y$1),1),"JJMMAA"),CleU,0),10),0)&lt;0,0,IFERROR(OFFSET('BDD PowerBI'!$A$1,MATCH(Consommation!$A61&amp;"\\"&amp;TEXT(Consommation!Y$1,"JJMMAA"),CleU,0),10),0)-IFERROR(OFFSET('BDD PowerBI'!$A$1,MATCH(Consommation!$A61&amp;"\\"&amp;TEXT(DATE(YEAR(Y$1)-1,MONTH(Y$1),1),"JJMMAA"),CleU,0),10),0))</f>
        <v>0</v>
      </c>
      <c r="Z61">
        <f ca="1">IF(IFERROR(OFFSET('BDD PowerBI'!$A$1,MATCH(Consommation!$A61&amp;"\\"&amp;TEXT(Consommation!Z$1,"JJMMAA"),CleU,0),10),0)-IFERROR(OFFSET('BDD PowerBI'!$A$1,MATCH(Consommation!$A61&amp;"\\"&amp;TEXT(DATE(YEAR(Z$1)-1,MONTH(Z$1),1),"JJMMAA"),CleU,0),10),0)&lt;0,0,IFERROR(OFFSET('BDD PowerBI'!$A$1,MATCH(Consommation!$A61&amp;"\\"&amp;TEXT(Consommation!Z$1,"JJMMAA"),CleU,0),10),0)-IFERROR(OFFSET('BDD PowerBI'!$A$1,MATCH(Consommation!$A61&amp;"\\"&amp;TEXT(DATE(YEAR(Z$1)-1,MONTH(Z$1),1),"JJMMAA"),CleU,0),10),0))</f>
        <v>0</v>
      </c>
      <c r="AA61">
        <f ca="1">IF(IFERROR(OFFSET('BDD PowerBI'!$A$1,MATCH(Consommation!$A61&amp;"\\"&amp;TEXT(Consommation!AA$1,"JJMMAA"),CleU,0),10),0)-IFERROR(OFFSET('BDD PowerBI'!$A$1,MATCH(Consommation!$A61&amp;"\\"&amp;TEXT(DATE(YEAR(AA$1)-1,MONTH(AA$1),1),"JJMMAA"),CleU,0),10),0)&lt;0,0,IFERROR(OFFSET('BDD PowerBI'!$A$1,MATCH(Consommation!$A61&amp;"\\"&amp;TEXT(Consommation!AA$1,"JJMMAA"),CleU,0),10),0)-IFERROR(OFFSET('BDD PowerBI'!$A$1,MATCH(Consommation!$A61&amp;"\\"&amp;TEXT(DATE(YEAR(AA$1)-1,MONTH(AA$1),1),"JJMMAA"),CleU,0),10),0))</f>
        <v>0</v>
      </c>
      <c r="AB61">
        <f ca="1">IF(IFERROR(OFFSET('BDD PowerBI'!$A$1,MATCH(Consommation!$A61&amp;"\\"&amp;TEXT(Consommation!AB$1,"JJMMAA"),CleU,0),10),0)-IFERROR(OFFSET('BDD PowerBI'!$A$1,MATCH(Consommation!$A61&amp;"\\"&amp;TEXT(DATE(YEAR(AB$1)-1,MONTH(AB$1),1),"JJMMAA"),CleU,0),10),0)&lt;0,0,IFERROR(OFFSET('BDD PowerBI'!$A$1,MATCH(Consommation!$A61&amp;"\\"&amp;TEXT(Consommation!AB$1,"JJMMAA"),CleU,0),10),0)-IFERROR(OFFSET('BDD PowerBI'!$A$1,MATCH(Consommation!$A61&amp;"\\"&amp;TEXT(DATE(YEAR(AB$1)-1,MONTH(AB$1),1),"JJMMAA"),CleU,0),10),0))</f>
        <v>0</v>
      </c>
      <c r="AC61">
        <f ca="1">IF(IFERROR(OFFSET('BDD PowerBI'!$A$1,MATCH(Consommation!$A61&amp;"\\"&amp;TEXT(Consommation!AC$1,"JJMMAA"),CleU,0),10),0)-IFERROR(OFFSET('BDD PowerBI'!$A$1,MATCH(Consommation!$A61&amp;"\\"&amp;TEXT(DATE(YEAR(AC$1)-1,MONTH(AC$1),1),"JJMMAA"),CleU,0),10),0)&lt;0,0,IFERROR(OFFSET('BDD PowerBI'!$A$1,MATCH(Consommation!$A61&amp;"\\"&amp;TEXT(Consommation!AC$1,"JJMMAA"),CleU,0),10),0)-IFERROR(OFFSET('BDD PowerBI'!$A$1,MATCH(Consommation!$A61&amp;"\\"&amp;TEXT(DATE(YEAR(AC$1)-1,MONTH(AC$1),1),"JJMMAA"),CleU,0),10),0))</f>
        <v>0</v>
      </c>
      <c r="AD61">
        <f ca="1">IF(IFERROR(OFFSET('BDD PowerBI'!$A$1,MATCH(Consommation!$A61&amp;"\\"&amp;TEXT(Consommation!AD$1,"JJMMAA"),CleU,0),10),0)-IFERROR(OFFSET('BDD PowerBI'!$A$1,MATCH(Consommation!$A61&amp;"\\"&amp;TEXT(DATE(YEAR(AD$1)-1,MONTH(AD$1),1),"JJMMAA"),CleU,0),10),0)&lt;0,0,IFERROR(OFFSET('BDD PowerBI'!$A$1,MATCH(Consommation!$A61&amp;"\\"&amp;TEXT(Consommation!AD$1,"JJMMAA"),CleU,0),10),0)-IFERROR(OFFSET('BDD PowerBI'!$A$1,MATCH(Consommation!$A61&amp;"\\"&amp;TEXT(DATE(YEAR(AD$1)-1,MONTH(AD$1),1),"JJMMAA"),CleU,0),10),0))</f>
        <v>0</v>
      </c>
      <c r="AE61">
        <f ca="1">IF(IFERROR(OFFSET('BDD PowerBI'!$A$1,MATCH(Consommation!$A61&amp;"\\"&amp;TEXT(Consommation!AE$1,"JJMMAA"),CleU,0),10),0)-IFERROR(OFFSET('BDD PowerBI'!$A$1,MATCH(Consommation!$A61&amp;"\\"&amp;TEXT(DATE(YEAR(AE$1)-1,MONTH(AE$1),1),"JJMMAA"),CleU,0),10),0)&lt;0,0,IFERROR(OFFSET('BDD PowerBI'!$A$1,MATCH(Consommation!$A61&amp;"\\"&amp;TEXT(Consommation!AE$1,"JJMMAA"),CleU,0),10),0)-IFERROR(OFFSET('BDD PowerBI'!$A$1,MATCH(Consommation!$A61&amp;"\\"&amp;TEXT(DATE(YEAR(AE$1)-1,MONTH(AE$1),1),"JJMMAA"),CleU,0),10),0))</f>
        <v>0</v>
      </c>
    </row>
    <row r="62" spans="1:31" x14ac:dyDescent="0.25">
      <c r="A62" t="s">
        <v>193</v>
      </c>
      <c r="B62">
        <f ca="1">IF(IFERROR(OFFSET('BDD PowerBI'!$A$1,MATCH(Consommation!$A62&amp;"\\"&amp;TEXT(Consommation!B$1,"JJMMAA"),CleU,0),10),0)-IFERROR(OFFSET('BDD PowerBI'!$A$1,MATCH(Consommation!$A62&amp;"\\"&amp;TEXT(DATE(YEAR(B$1)-1,MONTH(B$1),1),"JJMMAA"),CleU,0),10),0)&lt;0,0,IFERROR(OFFSET('BDD PowerBI'!$A$1,MATCH(Consommation!$A62&amp;"\\"&amp;TEXT(Consommation!B$1,"JJMMAA"),CleU,0),10),0)-IFERROR(OFFSET('BDD PowerBI'!$A$1,MATCH(Consommation!$A62&amp;"\\"&amp;TEXT(DATE(YEAR(B$1)-1,MONTH(B$1),1),"JJMMAA"),CleU,0),10),0))</f>
        <v>0</v>
      </c>
      <c r="C62">
        <f ca="1">IF(IFERROR(OFFSET('BDD PowerBI'!$A$1,MATCH(Consommation!$A62&amp;"\\"&amp;TEXT(Consommation!C$1,"JJMMAA"),CleU,0),10),0)-IFERROR(OFFSET('BDD PowerBI'!$A$1,MATCH(Consommation!$A62&amp;"\\"&amp;TEXT(DATE(YEAR(C$1)-1,MONTH(C$1),1),"JJMMAA"),CleU,0),10),0)&lt;0,0,IFERROR(OFFSET('BDD PowerBI'!$A$1,MATCH(Consommation!$A62&amp;"\\"&amp;TEXT(Consommation!C$1,"JJMMAA"),CleU,0),10),0)-IFERROR(OFFSET('BDD PowerBI'!$A$1,MATCH(Consommation!$A62&amp;"\\"&amp;TEXT(DATE(YEAR(C$1)-1,MONTH(C$1),1),"JJMMAA"),CleU,0),10),0))</f>
        <v>0</v>
      </c>
      <c r="D62">
        <f ca="1">IF(IFERROR(OFFSET('BDD PowerBI'!$A$1,MATCH(Consommation!$A62&amp;"\\"&amp;TEXT(Consommation!D$1,"JJMMAA"),CleU,0),10),0)-IFERROR(OFFSET('BDD PowerBI'!$A$1,MATCH(Consommation!$A62&amp;"\\"&amp;TEXT(DATE(YEAR(D$1)-1,MONTH(D$1),1),"JJMMAA"),CleU,0),10),0)&lt;0,0,IFERROR(OFFSET('BDD PowerBI'!$A$1,MATCH(Consommation!$A62&amp;"\\"&amp;TEXT(Consommation!D$1,"JJMMAA"),CleU,0),10),0)-IFERROR(OFFSET('BDD PowerBI'!$A$1,MATCH(Consommation!$A62&amp;"\\"&amp;TEXT(DATE(YEAR(D$1)-1,MONTH(D$1),1),"JJMMAA"),CleU,0),10),0))</f>
        <v>0</v>
      </c>
      <c r="E62">
        <f ca="1">IF(IFERROR(OFFSET('BDD PowerBI'!$A$1,MATCH(Consommation!$A62&amp;"\\"&amp;TEXT(Consommation!E$1,"JJMMAA"),CleU,0),10),0)-IFERROR(OFFSET('BDD PowerBI'!$A$1,MATCH(Consommation!$A62&amp;"\\"&amp;TEXT(DATE(YEAR(E$1)-1,MONTH(E$1),1),"JJMMAA"),CleU,0),10),0)&lt;0,0,IFERROR(OFFSET('BDD PowerBI'!$A$1,MATCH(Consommation!$A62&amp;"\\"&amp;TEXT(Consommation!E$1,"JJMMAA"),CleU,0),10),0)-IFERROR(OFFSET('BDD PowerBI'!$A$1,MATCH(Consommation!$A62&amp;"\\"&amp;TEXT(DATE(YEAR(E$1)-1,MONTH(E$1),1),"JJMMAA"),CleU,0),10),0))</f>
        <v>0</v>
      </c>
      <c r="F62">
        <f ca="1">IF(IFERROR(OFFSET('BDD PowerBI'!$A$1,MATCH(Consommation!$A62&amp;"\\"&amp;TEXT(Consommation!F$1,"JJMMAA"),CleU,0),10),0)-IFERROR(OFFSET('BDD PowerBI'!$A$1,MATCH(Consommation!$A62&amp;"\\"&amp;TEXT(DATE(YEAR(F$1)-1,MONTH(F$1),1),"JJMMAA"),CleU,0),10),0)&lt;0,0,IFERROR(OFFSET('BDD PowerBI'!$A$1,MATCH(Consommation!$A62&amp;"\\"&amp;TEXT(Consommation!F$1,"JJMMAA"),CleU,0),10),0)-IFERROR(OFFSET('BDD PowerBI'!$A$1,MATCH(Consommation!$A62&amp;"\\"&amp;TEXT(DATE(YEAR(F$1)-1,MONTH(F$1),1),"JJMMAA"),CleU,0),10),0))</f>
        <v>0</v>
      </c>
      <c r="G62">
        <f ca="1">IF(IFERROR(OFFSET('BDD PowerBI'!$A$1,MATCH(Consommation!$A62&amp;"\\"&amp;TEXT(Consommation!G$1,"JJMMAA"),CleU,0),10),0)-IFERROR(OFFSET('BDD PowerBI'!$A$1,MATCH(Consommation!$A62&amp;"\\"&amp;TEXT(DATE(YEAR(G$1)-1,MONTH(G$1),1),"JJMMAA"),CleU,0),10),0)&lt;0,0,IFERROR(OFFSET('BDD PowerBI'!$A$1,MATCH(Consommation!$A62&amp;"\\"&amp;TEXT(Consommation!G$1,"JJMMAA"),CleU,0),10),0)-IFERROR(OFFSET('BDD PowerBI'!$A$1,MATCH(Consommation!$A62&amp;"\\"&amp;TEXT(DATE(YEAR(G$1)-1,MONTH(G$1),1),"JJMMAA"),CleU,0),10),0))</f>
        <v>0</v>
      </c>
      <c r="H62">
        <f ca="1">IF(IFERROR(OFFSET('BDD PowerBI'!$A$1,MATCH(Consommation!$A62&amp;"\\"&amp;TEXT(Consommation!H$1,"JJMMAA"),CleU,0),10),0)-IFERROR(OFFSET('BDD PowerBI'!$A$1,MATCH(Consommation!$A62&amp;"\\"&amp;TEXT(DATE(YEAR(H$1)-1,MONTH(H$1),1),"JJMMAA"),CleU,0),10),0)&lt;0,0,IFERROR(OFFSET('BDD PowerBI'!$A$1,MATCH(Consommation!$A62&amp;"\\"&amp;TEXT(Consommation!H$1,"JJMMAA"),CleU,0),10),0)-IFERROR(OFFSET('BDD PowerBI'!$A$1,MATCH(Consommation!$A62&amp;"\\"&amp;TEXT(DATE(YEAR(H$1)-1,MONTH(H$1),1),"JJMMAA"),CleU,0),10),0))</f>
        <v>0</v>
      </c>
      <c r="I62">
        <f ca="1">IF(IFERROR(OFFSET('BDD PowerBI'!$A$1,MATCH(Consommation!$A62&amp;"\\"&amp;TEXT(Consommation!I$1,"JJMMAA"),CleU,0),10),0)-IFERROR(OFFSET('BDD PowerBI'!$A$1,MATCH(Consommation!$A62&amp;"\\"&amp;TEXT(DATE(YEAR(I$1)-1,MONTH(I$1),1),"JJMMAA"),CleU,0),10),0)&lt;0,0,IFERROR(OFFSET('BDD PowerBI'!$A$1,MATCH(Consommation!$A62&amp;"\\"&amp;TEXT(Consommation!I$1,"JJMMAA"),CleU,0),10),0)-IFERROR(OFFSET('BDD PowerBI'!$A$1,MATCH(Consommation!$A62&amp;"\\"&amp;TEXT(DATE(YEAR(I$1)-1,MONTH(I$1),1),"JJMMAA"),CleU,0),10),0))</f>
        <v>0</v>
      </c>
      <c r="J62">
        <f ca="1">IF(IFERROR(OFFSET('BDD PowerBI'!$A$1,MATCH(Consommation!$A62&amp;"\\"&amp;TEXT(Consommation!J$1,"JJMMAA"),CleU,0),10),0)-IFERROR(OFFSET('BDD PowerBI'!$A$1,MATCH(Consommation!$A62&amp;"\\"&amp;TEXT(DATE(YEAR(J$1)-1,MONTH(J$1),1),"JJMMAA"),CleU,0),10),0)&lt;0,0,IFERROR(OFFSET('BDD PowerBI'!$A$1,MATCH(Consommation!$A62&amp;"\\"&amp;TEXT(Consommation!J$1,"JJMMAA"),CleU,0),10),0)-IFERROR(OFFSET('BDD PowerBI'!$A$1,MATCH(Consommation!$A62&amp;"\\"&amp;TEXT(DATE(YEAR(J$1)-1,MONTH(J$1),1),"JJMMAA"),CleU,0),10),0))</f>
        <v>0</v>
      </c>
      <c r="K62">
        <f ca="1">IF(IFERROR(OFFSET('BDD PowerBI'!$A$1,MATCH(Consommation!$A62&amp;"\\"&amp;TEXT(Consommation!K$1,"JJMMAA"),CleU,0),10),0)-IFERROR(OFFSET('BDD PowerBI'!$A$1,MATCH(Consommation!$A62&amp;"\\"&amp;TEXT(DATE(YEAR(K$1)-1,MONTH(K$1),1),"JJMMAA"),CleU,0),10),0)&lt;0,0,IFERROR(OFFSET('BDD PowerBI'!$A$1,MATCH(Consommation!$A62&amp;"\\"&amp;TEXT(Consommation!K$1,"JJMMAA"),CleU,0),10),0)-IFERROR(OFFSET('BDD PowerBI'!$A$1,MATCH(Consommation!$A62&amp;"\\"&amp;TEXT(DATE(YEAR(K$1)-1,MONTH(K$1),1),"JJMMAA"),CleU,0),10),0))</f>
        <v>0</v>
      </c>
      <c r="L62">
        <f ca="1">IF(IFERROR(OFFSET('BDD PowerBI'!$A$1,MATCH(Consommation!$A62&amp;"\\"&amp;TEXT(Consommation!L$1,"JJMMAA"),CleU,0),10),0)-IFERROR(OFFSET('BDD PowerBI'!$A$1,MATCH(Consommation!$A62&amp;"\\"&amp;TEXT(DATE(YEAR(L$1)-1,MONTH(L$1),1),"JJMMAA"),CleU,0),10),0)&lt;0,0,IFERROR(OFFSET('BDD PowerBI'!$A$1,MATCH(Consommation!$A62&amp;"\\"&amp;TEXT(Consommation!L$1,"JJMMAA"),CleU,0),10),0)-IFERROR(OFFSET('BDD PowerBI'!$A$1,MATCH(Consommation!$A62&amp;"\\"&amp;TEXT(DATE(YEAR(L$1)-1,MONTH(L$1),1),"JJMMAA"),CleU,0),10),0))</f>
        <v>0</v>
      </c>
      <c r="M62">
        <f ca="1">IF(IFERROR(OFFSET('BDD PowerBI'!$A$1,MATCH(Consommation!$A62&amp;"\\"&amp;TEXT(Consommation!M$1,"JJMMAA"),CleU,0),10),0)-IFERROR(OFFSET('BDD PowerBI'!$A$1,MATCH(Consommation!$A62&amp;"\\"&amp;TEXT(DATE(YEAR(M$1)-1,MONTH(M$1),1),"JJMMAA"),CleU,0),10),0)&lt;0,0,IFERROR(OFFSET('BDD PowerBI'!$A$1,MATCH(Consommation!$A62&amp;"\\"&amp;TEXT(Consommation!M$1,"JJMMAA"),CleU,0),10),0)-IFERROR(OFFSET('BDD PowerBI'!$A$1,MATCH(Consommation!$A62&amp;"\\"&amp;TEXT(DATE(YEAR(M$1)-1,MONTH(M$1),1),"JJMMAA"),CleU,0),10),0))</f>
        <v>549</v>
      </c>
      <c r="N62">
        <f ca="1">IF(IFERROR(OFFSET('BDD PowerBI'!$A$1,MATCH(Consommation!$A62&amp;"\\"&amp;TEXT(Consommation!N$1,"JJMMAA"),CleU,0),10),0)-IFERROR(OFFSET('BDD PowerBI'!$A$1,MATCH(Consommation!$A62&amp;"\\"&amp;TEXT(DATE(YEAR(N$1)-1,MONTH(N$1),1),"JJMMAA"),CleU,0),10),0)&lt;0,0,IFERROR(OFFSET('BDD PowerBI'!$A$1,MATCH(Consommation!$A62&amp;"\\"&amp;TEXT(Consommation!N$1,"JJMMAA"),CleU,0),10),0)-IFERROR(OFFSET('BDD PowerBI'!$A$1,MATCH(Consommation!$A62&amp;"\\"&amp;TEXT(DATE(YEAR(N$1)-1,MONTH(N$1),1),"JJMMAA"),CleU,0),10),0))</f>
        <v>594</v>
      </c>
      <c r="O62">
        <f ca="1">IF(IFERROR(OFFSET('BDD PowerBI'!$A$1,MATCH(Consommation!$A62&amp;"\\"&amp;TEXT(Consommation!O$1,"JJMMAA"),CleU,0),10),0)-IFERROR(OFFSET('BDD PowerBI'!$A$1,MATCH(Consommation!$A62&amp;"\\"&amp;TEXT(DATE(YEAR(O$1)-1,MONTH(O$1),1),"JJMMAA"),CleU,0),10),0)&lt;0,0,IFERROR(OFFSET('BDD PowerBI'!$A$1,MATCH(Consommation!$A62&amp;"\\"&amp;TEXT(Consommation!O$1,"JJMMAA"),CleU,0),10),0)-IFERROR(OFFSET('BDD PowerBI'!$A$1,MATCH(Consommation!$A62&amp;"\\"&amp;TEXT(DATE(YEAR(O$1)-1,MONTH(O$1),1),"JJMMAA"),CleU,0),10),0))</f>
        <v>633</v>
      </c>
      <c r="P62">
        <f ca="1">IF(IFERROR(OFFSET('BDD PowerBI'!$A$1,MATCH(Consommation!$A62&amp;"\\"&amp;TEXT(Consommation!P$1,"JJMMAA"),CleU,0),10),0)-IFERROR(OFFSET('BDD PowerBI'!$A$1,MATCH(Consommation!$A62&amp;"\\"&amp;TEXT(DATE(YEAR(P$1)-1,MONTH(P$1),1),"JJMMAA"),CleU,0),10),0)&lt;0,0,IFERROR(OFFSET('BDD PowerBI'!$A$1,MATCH(Consommation!$A62&amp;"\\"&amp;TEXT(Consommation!P$1,"JJMMAA"),CleU,0),10),0)-IFERROR(OFFSET('BDD PowerBI'!$A$1,MATCH(Consommation!$A62&amp;"\\"&amp;TEXT(DATE(YEAR(P$1)-1,MONTH(P$1),1),"JJMMAA"),CleU,0),10),0))</f>
        <v>687</v>
      </c>
      <c r="Q62">
        <f ca="1">IF(IFERROR(OFFSET('BDD PowerBI'!$A$1,MATCH(Consommation!$A62&amp;"\\"&amp;TEXT(Consommation!Q$1,"JJMMAA"),CleU,0),10),0)-IFERROR(OFFSET('BDD PowerBI'!$A$1,MATCH(Consommation!$A62&amp;"\\"&amp;TEXT(DATE(YEAR(Q$1)-1,MONTH(Q$1),1),"JJMMAA"),CleU,0),10),0)&lt;0,0,IFERROR(OFFSET('BDD PowerBI'!$A$1,MATCH(Consommation!$A62&amp;"\\"&amp;TEXT(Consommation!Q$1,"JJMMAA"),CleU,0),10),0)-IFERROR(OFFSET('BDD PowerBI'!$A$1,MATCH(Consommation!$A62&amp;"\\"&amp;TEXT(DATE(YEAR(Q$1)-1,MONTH(Q$1),1),"JJMMAA"),CleU,0),10),0))</f>
        <v>727</v>
      </c>
      <c r="R62">
        <f ca="1">IF(IFERROR(OFFSET('BDD PowerBI'!$A$1,MATCH(Consommation!$A62&amp;"\\"&amp;TEXT(Consommation!R$1,"JJMMAA"),CleU,0),10),0)-IFERROR(OFFSET('BDD PowerBI'!$A$1,MATCH(Consommation!$A62&amp;"\\"&amp;TEXT(DATE(YEAR(R$1)-1,MONTH(R$1),1),"JJMMAA"),CleU,0),10),0)&lt;0,0,IFERROR(OFFSET('BDD PowerBI'!$A$1,MATCH(Consommation!$A62&amp;"\\"&amp;TEXT(Consommation!R$1,"JJMMAA"),CleU,0),10),0)-IFERROR(OFFSET('BDD PowerBI'!$A$1,MATCH(Consommation!$A62&amp;"\\"&amp;TEXT(DATE(YEAR(R$1)-1,MONTH(R$1),1),"JJMMAA"),CleU,0),10),0))</f>
        <v>769</v>
      </c>
      <c r="S62">
        <f ca="1">IF(IFERROR(OFFSET('BDD PowerBI'!$A$1,MATCH(Consommation!$A62&amp;"\\"&amp;TEXT(Consommation!S$1,"JJMMAA"),CleU,0),10),0)-IFERROR(OFFSET('BDD PowerBI'!$A$1,MATCH(Consommation!$A62&amp;"\\"&amp;TEXT(DATE(YEAR(S$1)-1,MONTH(S$1),1),"JJMMAA"),CleU,0),10),0)&lt;0,0,IFERROR(OFFSET('BDD PowerBI'!$A$1,MATCH(Consommation!$A62&amp;"\\"&amp;TEXT(Consommation!S$1,"JJMMAA"),CleU,0),10),0)-IFERROR(OFFSET('BDD PowerBI'!$A$1,MATCH(Consommation!$A62&amp;"\\"&amp;TEXT(DATE(YEAR(S$1)-1,MONTH(S$1),1),"JJMMAA"),CleU,0),10),0))</f>
        <v>812</v>
      </c>
      <c r="T62">
        <f ca="1">IF(IFERROR(OFFSET('BDD PowerBI'!$A$1,MATCH(Consommation!$A62&amp;"\\"&amp;TEXT(Consommation!T$1,"JJMMAA"),CleU,0),10),0)-IFERROR(OFFSET('BDD PowerBI'!$A$1,MATCH(Consommation!$A62&amp;"\\"&amp;TEXT(DATE(YEAR(T$1)-1,MONTH(T$1),1),"JJMMAA"),CleU,0),10),0)&lt;0,0,IFERROR(OFFSET('BDD PowerBI'!$A$1,MATCH(Consommation!$A62&amp;"\\"&amp;TEXT(Consommation!T$1,"JJMMAA"),CleU,0),10),0)-IFERROR(OFFSET('BDD PowerBI'!$A$1,MATCH(Consommation!$A62&amp;"\\"&amp;TEXT(DATE(YEAR(T$1)-1,MONTH(T$1),1),"JJMMAA"),CleU,0),10),0))</f>
        <v>842</v>
      </c>
      <c r="U62">
        <f ca="1">IF(IFERROR(OFFSET('BDD PowerBI'!$A$1,MATCH(Consommation!$A62&amp;"\\"&amp;TEXT(Consommation!U$1,"JJMMAA"),CleU,0),10),0)-IFERROR(OFFSET('BDD PowerBI'!$A$1,MATCH(Consommation!$A62&amp;"\\"&amp;TEXT(DATE(YEAR(U$1)-1,MONTH(U$1),1),"JJMMAA"),CleU,0),10),0)&lt;0,0,IFERROR(OFFSET('BDD PowerBI'!$A$1,MATCH(Consommation!$A62&amp;"\\"&amp;TEXT(Consommation!U$1,"JJMMAA"),CleU,0),10),0)-IFERROR(OFFSET('BDD PowerBI'!$A$1,MATCH(Consommation!$A62&amp;"\\"&amp;TEXT(DATE(YEAR(U$1)-1,MONTH(U$1),1),"JJMMAA"),CleU,0),10),0))</f>
        <v>877</v>
      </c>
      <c r="V62">
        <f ca="1">IF(IFERROR(OFFSET('BDD PowerBI'!$A$1,MATCH(Consommation!$A62&amp;"\\"&amp;TEXT(Consommation!V$1,"JJMMAA"),CleU,0),10),0)-IFERROR(OFFSET('BDD PowerBI'!$A$1,MATCH(Consommation!$A62&amp;"\\"&amp;TEXT(DATE(YEAR(V$1)-1,MONTH(V$1),1),"JJMMAA"),CleU,0),10),0)&lt;0,0,IFERROR(OFFSET('BDD PowerBI'!$A$1,MATCH(Consommation!$A62&amp;"\\"&amp;TEXT(Consommation!V$1,"JJMMAA"),CleU,0),10),0)-IFERROR(OFFSET('BDD PowerBI'!$A$1,MATCH(Consommation!$A62&amp;"\\"&amp;TEXT(DATE(YEAR(V$1)-1,MONTH(V$1),1),"JJMMAA"),CleU,0),10),0))</f>
        <v>914.34</v>
      </c>
      <c r="W62">
        <f ca="1">IF(IFERROR(OFFSET('BDD PowerBI'!$A$1,MATCH(Consommation!$A62&amp;"\\"&amp;TEXT(Consommation!W$1,"JJMMAA"),CleU,0),10),0)-IFERROR(OFFSET('BDD PowerBI'!$A$1,MATCH(Consommation!$A62&amp;"\\"&amp;TEXT(DATE(YEAR(W$1)-1,MONTH(W$1),1),"JJMMAA"),CleU,0),10),0)&lt;0,0,IFERROR(OFFSET('BDD PowerBI'!$A$1,MATCH(Consommation!$A62&amp;"\\"&amp;TEXT(Consommation!W$1,"JJMMAA"),CleU,0),10),0)-IFERROR(OFFSET('BDD PowerBI'!$A$1,MATCH(Consommation!$A62&amp;"\\"&amp;TEXT(DATE(YEAR(W$1)-1,MONTH(W$1),1),"JJMMAA"),CleU,0),10),0))</f>
        <v>950</v>
      </c>
      <c r="X62">
        <f ca="1">IF(IFERROR(OFFSET('BDD PowerBI'!$A$1,MATCH(Consommation!$A62&amp;"\\"&amp;TEXT(Consommation!X$1,"JJMMAA"),CleU,0),10),0)-IFERROR(OFFSET('BDD PowerBI'!$A$1,MATCH(Consommation!$A62&amp;"\\"&amp;TEXT(DATE(YEAR(X$1)-1,MONTH(X$1),1),"JJMMAA"),CleU,0),10),0)&lt;0,0,IFERROR(OFFSET('BDD PowerBI'!$A$1,MATCH(Consommation!$A62&amp;"\\"&amp;TEXT(Consommation!X$1,"JJMMAA"),CleU,0),10),0)-IFERROR(OFFSET('BDD PowerBI'!$A$1,MATCH(Consommation!$A62&amp;"\\"&amp;TEXT(DATE(YEAR(X$1)-1,MONTH(X$1),1),"JJMMAA"),CleU,0),10),0))</f>
        <v>0</v>
      </c>
      <c r="Y62">
        <f ca="1">IF(IFERROR(OFFSET('BDD PowerBI'!$A$1,MATCH(Consommation!$A62&amp;"\\"&amp;TEXT(Consommation!Y$1,"JJMMAA"),CleU,0),10),0)-IFERROR(OFFSET('BDD PowerBI'!$A$1,MATCH(Consommation!$A62&amp;"\\"&amp;TEXT(DATE(YEAR(Y$1)-1,MONTH(Y$1),1),"JJMMAA"),CleU,0),10),0)&lt;0,0,IFERROR(OFFSET('BDD PowerBI'!$A$1,MATCH(Consommation!$A62&amp;"\\"&amp;TEXT(Consommation!Y$1,"JJMMAA"),CleU,0),10),0)-IFERROR(OFFSET('BDD PowerBI'!$A$1,MATCH(Consommation!$A62&amp;"\\"&amp;TEXT(DATE(YEAR(Y$1)-1,MONTH(Y$1),1),"JJMMAA"),CleU,0),10),0))</f>
        <v>0</v>
      </c>
      <c r="Z62">
        <f ca="1">IF(IFERROR(OFFSET('BDD PowerBI'!$A$1,MATCH(Consommation!$A62&amp;"\\"&amp;TEXT(Consommation!Z$1,"JJMMAA"),CleU,0),10),0)-IFERROR(OFFSET('BDD PowerBI'!$A$1,MATCH(Consommation!$A62&amp;"\\"&amp;TEXT(DATE(YEAR(Z$1)-1,MONTH(Z$1),1),"JJMMAA"),CleU,0),10),0)&lt;0,0,IFERROR(OFFSET('BDD PowerBI'!$A$1,MATCH(Consommation!$A62&amp;"\\"&amp;TEXT(Consommation!Z$1,"JJMMAA"),CleU,0),10),0)-IFERROR(OFFSET('BDD PowerBI'!$A$1,MATCH(Consommation!$A62&amp;"\\"&amp;TEXT(DATE(YEAR(Z$1)-1,MONTH(Z$1),1),"JJMMAA"),CleU,0),10),0))</f>
        <v>0</v>
      </c>
      <c r="AA62">
        <f ca="1">IF(IFERROR(OFFSET('BDD PowerBI'!$A$1,MATCH(Consommation!$A62&amp;"\\"&amp;TEXT(Consommation!AA$1,"JJMMAA"),CleU,0),10),0)-IFERROR(OFFSET('BDD PowerBI'!$A$1,MATCH(Consommation!$A62&amp;"\\"&amp;TEXT(DATE(YEAR(AA$1)-1,MONTH(AA$1),1),"JJMMAA"),CleU,0),10),0)&lt;0,0,IFERROR(OFFSET('BDD PowerBI'!$A$1,MATCH(Consommation!$A62&amp;"\\"&amp;TEXT(Consommation!AA$1,"JJMMAA"),CleU,0),10),0)-IFERROR(OFFSET('BDD PowerBI'!$A$1,MATCH(Consommation!$A62&amp;"\\"&amp;TEXT(DATE(YEAR(AA$1)-1,MONTH(AA$1),1),"JJMMAA"),CleU,0),10),0))</f>
        <v>0</v>
      </c>
      <c r="AB62">
        <f ca="1">IF(IFERROR(OFFSET('BDD PowerBI'!$A$1,MATCH(Consommation!$A62&amp;"\\"&amp;TEXT(Consommation!AB$1,"JJMMAA"),CleU,0),10),0)-IFERROR(OFFSET('BDD PowerBI'!$A$1,MATCH(Consommation!$A62&amp;"\\"&amp;TEXT(DATE(YEAR(AB$1)-1,MONTH(AB$1),1),"JJMMAA"),CleU,0),10),0)&lt;0,0,IFERROR(OFFSET('BDD PowerBI'!$A$1,MATCH(Consommation!$A62&amp;"\\"&amp;TEXT(Consommation!AB$1,"JJMMAA"),CleU,0),10),0)-IFERROR(OFFSET('BDD PowerBI'!$A$1,MATCH(Consommation!$A62&amp;"\\"&amp;TEXT(DATE(YEAR(AB$1)-1,MONTH(AB$1),1),"JJMMAA"),CleU,0),10),0))</f>
        <v>0</v>
      </c>
      <c r="AC62">
        <f ca="1">IF(IFERROR(OFFSET('BDD PowerBI'!$A$1,MATCH(Consommation!$A62&amp;"\\"&amp;TEXT(Consommation!AC$1,"JJMMAA"),CleU,0),10),0)-IFERROR(OFFSET('BDD PowerBI'!$A$1,MATCH(Consommation!$A62&amp;"\\"&amp;TEXT(DATE(YEAR(AC$1)-1,MONTH(AC$1),1),"JJMMAA"),CleU,0),10),0)&lt;0,0,IFERROR(OFFSET('BDD PowerBI'!$A$1,MATCH(Consommation!$A62&amp;"\\"&amp;TEXT(Consommation!AC$1,"JJMMAA"),CleU,0),10),0)-IFERROR(OFFSET('BDD PowerBI'!$A$1,MATCH(Consommation!$A62&amp;"\\"&amp;TEXT(DATE(YEAR(AC$1)-1,MONTH(AC$1),1),"JJMMAA"),CleU,0),10),0))</f>
        <v>0</v>
      </c>
      <c r="AD62">
        <f ca="1">IF(IFERROR(OFFSET('BDD PowerBI'!$A$1,MATCH(Consommation!$A62&amp;"\\"&amp;TEXT(Consommation!AD$1,"JJMMAA"),CleU,0),10),0)-IFERROR(OFFSET('BDD PowerBI'!$A$1,MATCH(Consommation!$A62&amp;"\\"&amp;TEXT(DATE(YEAR(AD$1)-1,MONTH(AD$1),1),"JJMMAA"),CleU,0),10),0)&lt;0,0,IFERROR(OFFSET('BDD PowerBI'!$A$1,MATCH(Consommation!$A62&amp;"\\"&amp;TEXT(Consommation!AD$1,"JJMMAA"),CleU,0),10),0)-IFERROR(OFFSET('BDD PowerBI'!$A$1,MATCH(Consommation!$A62&amp;"\\"&amp;TEXT(DATE(YEAR(AD$1)-1,MONTH(AD$1),1),"JJMMAA"),CleU,0),10),0))</f>
        <v>0</v>
      </c>
      <c r="AE62">
        <f ca="1">IF(IFERROR(OFFSET('BDD PowerBI'!$A$1,MATCH(Consommation!$A62&amp;"\\"&amp;TEXT(Consommation!AE$1,"JJMMAA"),CleU,0),10),0)-IFERROR(OFFSET('BDD PowerBI'!$A$1,MATCH(Consommation!$A62&amp;"\\"&amp;TEXT(DATE(YEAR(AE$1)-1,MONTH(AE$1),1),"JJMMAA"),CleU,0),10),0)&lt;0,0,IFERROR(OFFSET('BDD PowerBI'!$A$1,MATCH(Consommation!$A62&amp;"\\"&amp;TEXT(Consommation!AE$1,"JJMMAA"),CleU,0),10),0)-IFERROR(OFFSET('BDD PowerBI'!$A$1,MATCH(Consommation!$A62&amp;"\\"&amp;TEXT(DATE(YEAR(AE$1)-1,MONTH(AE$1),1),"JJMMAA"),CleU,0),10),0))</f>
        <v>0</v>
      </c>
    </row>
    <row r="63" spans="1:31" x14ac:dyDescent="0.25">
      <c r="A63" t="s">
        <v>194</v>
      </c>
      <c r="B63">
        <f ca="1">IF(IFERROR(OFFSET('BDD PowerBI'!$A$1,MATCH(Consommation!$A63&amp;"\\"&amp;TEXT(Consommation!B$1,"JJMMAA"),CleU,0),10),0)-IFERROR(OFFSET('BDD PowerBI'!$A$1,MATCH(Consommation!$A63&amp;"\\"&amp;TEXT(DATE(YEAR(B$1)-1,MONTH(B$1),1),"JJMMAA"),CleU,0),10),0)&lt;0,0,IFERROR(OFFSET('BDD PowerBI'!$A$1,MATCH(Consommation!$A63&amp;"\\"&amp;TEXT(Consommation!B$1,"JJMMAA"),CleU,0),10),0)-IFERROR(OFFSET('BDD PowerBI'!$A$1,MATCH(Consommation!$A63&amp;"\\"&amp;TEXT(DATE(YEAR(B$1)-1,MONTH(B$1),1),"JJMMAA"),CleU,0),10),0))</f>
        <v>0</v>
      </c>
      <c r="C63">
        <f ca="1">IF(IFERROR(OFFSET('BDD PowerBI'!$A$1,MATCH(Consommation!$A63&amp;"\\"&amp;TEXT(Consommation!C$1,"JJMMAA"),CleU,0),10),0)-IFERROR(OFFSET('BDD PowerBI'!$A$1,MATCH(Consommation!$A63&amp;"\\"&amp;TEXT(DATE(YEAR(C$1)-1,MONTH(C$1),1),"JJMMAA"),CleU,0),10),0)&lt;0,0,IFERROR(OFFSET('BDD PowerBI'!$A$1,MATCH(Consommation!$A63&amp;"\\"&amp;TEXT(Consommation!C$1,"JJMMAA"),CleU,0),10),0)-IFERROR(OFFSET('BDD PowerBI'!$A$1,MATCH(Consommation!$A63&amp;"\\"&amp;TEXT(DATE(YEAR(C$1)-1,MONTH(C$1),1),"JJMMAA"),CleU,0),10),0))</f>
        <v>0</v>
      </c>
      <c r="D63">
        <f ca="1">IF(IFERROR(OFFSET('BDD PowerBI'!$A$1,MATCH(Consommation!$A63&amp;"\\"&amp;TEXT(Consommation!D$1,"JJMMAA"),CleU,0),10),0)-IFERROR(OFFSET('BDD PowerBI'!$A$1,MATCH(Consommation!$A63&amp;"\\"&amp;TEXT(DATE(YEAR(D$1)-1,MONTH(D$1),1),"JJMMAA"),CleU,0),10),0)&lt;0,0,IFERROR(OFFSET('BDD PowerBI'!$A$1,MATCH(Consommation!$A63&amp;"\\"&amp;TEXT(Consommation!D$1,"JJMMAA"),CleU,0),10),0)-IFERROR(OFFSET('BDD PowerBI'!$A$1,MATCH(Consommation!$A63&amp;"\\"&amp;TEXT(DATE(YEAR(D$1)-1,MONTH(D$1),1),"JJMMAA"),CleU,0),10),0))</f>
        <v>0</v>
      </c>
      <c r="E63">
        <f ca="1">IF(IFERROR(OFFSET('BDD PowerBI'!$A$1,MATCH(Consommation!$A63&amp;"\\"&amp;TEXT(Consommation!E$1,"JJMMAA"),CleU,0),10),0)-IFERROR(OFFSET('BDD PowerBI'!$A$1,MATCH(Consommation!$A63&amp;"\\"&amp;TEXT(DATE(YEAR(E$1)-1,MONTH(E$1),1),"JJMMAA"),CleU,0),10),0)&lt;0,0,IFERROR(OFFSET('BDD PowerBI'!$A$1,MATCH(Consommation!$A63&amp;"\\"&amp;TEXT(Consommation!E$1,"JJMMAA"),CleU,0),10),0)-IFERROR(OFFSET('BDD PowerBI'!$A$1,MATCH(Consommation!$A63&amp;"\\"&amp;TEXT(DATE(YEAR(E$1)-1,MONTH(E$1),1),"JJMMAA"),CleU,0),10),0))</f>
        <v>0</v>
      </c>
      <c r="F63">
        <f ca="1">IF(IFERROR(OFFSET('BDD PowerBI'!$A$1,MATCH(Consommation!$A63&amp;"\\"&amp;TEXT(Consommation!F$1,"JJMMAA"),CleU,0),10),0)-IFERROR(OFFSET('BDD PowerBI'!$A$1,MATCH(Consommation!$A63&amp;"\\"&amp;TEXT(DATE(YEAR(F$1)-1,MONTH(F$1),1),"JJMMAA"),CleU,0),10),0)&lt;0,0,IFERROR(OFFSET('BDD PowerBI'!$A$1,MATCH(Consommation!$A63&amp;"\\"&amp;TEXT(Consommation!F$1,"JJMMAA"),CleU,0),10),0)-IFERROR(OFFSET('BDD PowerBI'!$A$1,MATCH(Consommation!$A63&amp;"\\"&amp;TEXT(DATE(YEAR(F$1)-1,MONTH(F$1),1),"JJMMAA"),CleU,0),10),0))</f>
        <v>0</v>
      </c>
      <c r="G63">
        <f ca="1">IF(IFERROR(OFFSET('BDD PowerBI'!$A$1,MATCH(Consommation!$A63&amp;"\\"&amp;TEXT(Consommation!G$1,"JJMMAA"),CleU,0),10),0)-IFERROR(OFFSET('BDD PowerBI'!$A$1,MATCH(Consommation!$A63&amp;"\\"&amp;TEXT(DATE(YEAR(G$1)-1,MONTH(G$1),1),"JJMMAA"),CleU,0),10),0)&lt;0,0,IFERROR(OFFSET('BDD PowerBI'!$A$1,MATCH(Consommation!$A63&amp;"\\"&amp;TEXT(Consommation!G$1,"JJMMAA"),CleU,0),10),0)-IFERROR(OFFSET('BDD PowerBI'!$A$1,MATCH(Consommation!$A63&amp;"\\"&amp;TEXT(DATE(YEAR(G$1)-1,MONTH(G$1),1),"JJMMAA"),CleU,0),10),0))</f>
        <v>0</v>
      </c>
      <c r="H63">
        <f ca="1">IF(IFERROR(OFFSET('BDD PowerBI'!$A$1,MATCH(Consommation!$A63&amp;"\\"&amp;TEXT(Consommation!H$1,"JJMMAA"),CleU,0),10),0)-IFERROR(OFFSET('BDD PowerBI'!$A$1,MATCH(Consommation!$A63&amp;"\\"&amp;TEXT(DATE(YEAR(H$1)-1,MONTH(H$1),1),"JJMMAA"),CleU,0),10),0)&lt;0,0,IFERROR(OFFSET('BDD PowerBI'!$A$1,MATCH(Consommation!$A63&amp;"\\"&amp;TEXT(Consommation!H$1,"JJMMAA"),CleU,0),10),0)-IFERROR(OFFSET('BDD PowerBI'!$A$1,MATCH(Consommation!$A63&amp;"\\"&amp;TEXT(DATE(YEAR(H$1)-1,MONTH(H$1),1),"JJMMAA"),CleU,0),10),0))</f>
        <v>0</v>
      </c>
      <c r="I63">
        <f ca="1">IF(IFERROR(OFFSET('BDD PowerBI'!$A$1,MATCH(Consommation!$A63&amp;"\\"&amp;TEXT(Consommation!I$1,"JJMMAA"),CleU,0),10),0)-IFERROR(OFFSET('BDD PowerBI'!$A$1,MATCH(Consommation!$A63&amp;"\\"&amp;TEXT(DATE(YEAR(I$1)-1,MONTH(I$1),1),"JJMMAA"),CleU,0),10),0)&lt;0,0,IFERROR(OFFSET('BDD PowerBI'!$A$1,MATCH(Consommation!$A63&amp;"\\"&amp;TEXT(Consommation!I$1,"JJMMAA"),CleU,0),10),0)-IFERROR(OFFSET('BDD PowerBI'!$A$1,MATCH(Consommation!$A63&amp;"\\"&amp;TEXT(DATE(YEAR(I$1)-1,MONTH(I$1),1),"JJMMAA"),CleU,0),10),0))</f>
        <v>0</v>
      </c>
      <c r="J63">
        <f ca="1">IF(IFERROR(OFFSET('BDD PowerBI'!$A$1,MATCH(Consommation!$A63&amp;"\\"&amp;TEXT(Consommation!J$1,"JJMMAA"),CleU,0),10),0)-IFERROR(OFFSET('BDD PowerBI'!$A$1,MATCH(Consommation!$A63&amp;"\\"&amp;TEXT(DATE(YEAR(J$1)-1,MONTH(J$1),1),"JJMMAA"),CleU,0),10),0)&lt;0,0,IFERROR(OFFSET('BDD PowerBI'!$A$1,MATCH(Consommation!$A63&amp;"\\"&amp;TEXT(Consommation!J$1,"JJMMAA"),CleU,0),10),0)-IFERROR(OFFSET('BDD PowerBI'!$A$1,MATCH(Consommation!$A63&amp;"\\"&amp;TEXT(DATE(YEAR(J$1)-1,MONTH(J$1),1),"JJMMAA"),CleU,0),10),0))</f>
        <v>0</v>
      </c>
      <c r="K63">
        <f ca="1">IF(IFERROR(OFFSET('BDD PowerBI'!$A$1,MATCH(Consommation!$A63&amp;"\\"&amp;TEXT(Consommation!K$1,"JJMMAA"),CleU,0),10),0)-IFERROR(OFFSET('BDD PowerBI'!$A$1,MATCH(Consommation!$A63&amp;"\\"&amp;TEXT(DATE(YEAR(K$1)-1,MONTH(K$1),1),"JJMMAA"),CleU,0),10),0)&lt;0,0,IFERROR(OFFSET('BDD PowerBI'!$A$1,MATCH(Consommation!$A63&amp;"\\"&amp;TEXT(Consommation!K$1,"JJMMAA"),CleU,0),10),0)-IFERROR(OFFSET('BDD PowerBI'!$A$1,MATCH(Consommation!$A63&amp;"\\"&amp;TEXT(DATE(YEAR(K$1)-1,MONTH(K$1),1),"JJMMAA"),CleU,0),10),0))</f>
        <v>0</v>
      </c>
      <c r="L63">
        <f ca="1">IF(IFERROR(OFFSET('BDD PowerBI'!$A$1,MATCH(Consommation!$A63&amp;"\\"&amp;TEXT(Consommation!L$1,"JJMMAA"),CleU,0),10),0)-IFERROR(OFFSET('BDD PowerBI'!$A$1,MATCH(Consommation!$A63&amp;"\\"&amp;TEXT(DATE(YEAR(L$1)-1,MONTH(L$1),1),"JJMMAA"),CleU,0),10),0)&lt;0,0,IFERROR(OFFSET('BDD PowerBI'!$A$1,MATCH(Consommation!$A63&amp;"\\"&amp;TEXT(Consommation!L$1,"JJMMAA"),CleU,0),10),0)-IFERROR(OFFSET('BDD PowerBI'!$A$1,MATCH(Consommation!$A63&amp;"\\"&amp;TEXT(DATE(YEAR(L$1)-1,MONTH(L$1),1),"JJMMAA"),CleU,0),10),0))</f>
        <v>0</v>
      </c>
      <c r="M63">
        <f ca="1">IF(IFERROR(OFFSET('BDD PowerBI'!$A$1,MATCH(Consommation!$A63&amp;"\\"&amp;TEXT(Consommation!M$1,"JJMMAA"),CleU,0),10),0)-IFERROR(OFFSET('BDD PowerBI'!$A$1,MATCH(Consommation!$A63&amp;"\\"&amp;TEXT(DATE(YEAR(M$1)-1,MONTH(M$1),1),"JJMMAA"),CleU,0),10),0)&lt;0,0,IFERROR(OFFSET('BDD PowerBI'!$A$1,MATCH(Consommation!$A63&amp;"\\"&amp;TEXT(Consommation!M$1,"JJMMAA"),CleU,0),10),0)-IFERROR(OFFSET('BDD PowerBI'!$A$1,MATCH(Consommation!$A63&amp;"\\"&amp;TEXT(DATE(YEAR(M$1)-1,MONTH(M$1),1),"JJMMAA"),CleU,0),10),0))</f>
        <v>11596.4</v>
      </c>
      <c r="N63">
        <f ca="1">IF(IFERROR(OFFSET('BDD PowerBI'!$A$1,MATCH(Consommation!$A63&amp;"\\"&amp;TEXT(Consommation!N$1,"JJMMAA"),CleU,0),10),0)-IFERROR(OFFSET('BDD PowerBI'!$A$1,MATCH(Consommation!$A63&amp;"\\"&amp;TEXT(DATE(YEAR(N$1)-1,MONTH(N$1),1),"JJMMAA"),CleU,0),10),0)&lt;0,0,IFERROR(OFFSET('BDD PowerBI'!$A$1,MATCH(Consommation!$A63&amp;"\\"&amp;TEXT(Consommation!N$1,"JJMMAA"),CleU,0),10),0)-IFERROR(OFFSET('BDD PowerBI'!$A$1,MATCH(Consommation!$A63&amp;"\\"&amp;TEXT(DATE(YEAR(N$1)-1,MONTH(N$1),1),"JJMMAA"),CleU,0),10),0))</f>
        <v>12546.46</v>
      </c>
      <c r="O63">
        <f ca="1">IF(IFERROR(OFFSET('BDD PowerBI'!$A$1,MATCH(Consommation!$A63&amp;"\\"&amp;TEXT(Consommation!O$1,"JJMMAA"),CleU,0),10),0)-IFERROR(OFFSET('BDD PowerBI'!$A$1,MATCH(Consommation!$A63&amp;"\\"&amp;TEXT(DATE(YEAR(O$1)-1,MONTH(O$1),1),"JJMMAA"),CleU,0),10),0)&lt;0,0,IFERROR(OFFSET('BDD PowerBI'!$A$1,MATCH(Consommation!$A63&amp;"\\"&amp;TEXT(Consommation!O$1,"JJMMAA"),CleU,0),10),0)-IFERROR(OFFSET('BDD PowerBI'!$A$1,MATCH(Consommation!$A63&amp;"\\"&amp;TEXT(DATE(YEAR(O$1)-1,MONTH(O$1),1),"JJMMAA"),CleU,0),10),0))</f>
        <v>13575.89</v>
      </c>
      <c r="P63">
        <f ca="1">IF(IFERROR(OFFSET('BDD PowerBI'!$A$1,MATCH(Consommation!$A63&amp;"\\"&amp;TEXT(Consommation!P$1,"JJMMAA"),CleU,0),10),0)-IFERROR(OFFSET('BDD PowerBI'!$A$1,MATCH(Consommation!$A63&amp;"\\"&amp;TEXT(DATE(YEAR(P$1)-1,MONTH(P$1),1),"JJMMAA"),CleU,0),10),0)&lt;0,0,IFERROR(OFFSET('BDD PowerBI'!$A$1,MATCH(Consommation!$A63&amp;"\\"&amp;TEXT(Consommation!P$1,"JJMMAA"),CleU,0),10),0)-IFERROR(OFFSET('BDD PowerBI'!$A$1,MATCH(Consommation!$A63&amp;"\\"&amp;TEXT(DATE(YEAR(P$1)-1,MONTH(P$1),1),"JJMMAA"),CleU,0),10),0))</f>
        <v>14698.76</v>
      </c>
      <c r="Q63">
        <f ca="1">IF(IFERROR(OFFSET('BDD PowerBI'!$A$1,MATCH(Consommation!$A63&amp;"\\"&amp;TEXT(Consommation!Q$1,"JJMMAA"),CleU,0),10),0)-IFERROR(OFFSET('BDD PowerBI'!$A$1,MATCH(Consommation!$A63&amp;"\\"&amp;TEXT(DATE(YEAR(Q$1)-1,MONTH(Q$1),1),"JJMMAA"),CleU,0),10),0)&lt;0,0,IFERROR(OFFSET('BDD PowerBI'!$A$1,MATCH(Consommation!$A63&amp;"\\"&amp;TEXT(Consommation!Q$1,"JJMMAA"),CleU,0),10),0)-IFERROR(OFFSET('BDD PowerBI'!$A$1,MATCH(Consommation!$A63&amp;"\\"&amp;TEXT(DATE(YEAR(Q$1)-1,MONTH(Q$1),1),"JJMMAA"),CleU,0),10),0))</f>
        <v>15562.2</v>
      </c>
      <c r="R63">
        <f ca="1">IF(IFERROR(OFFSET('BDD PowerBI'!$A$1,MATCH(Consommation!$A63&amp;"\\"&amp;TEXT(Consommation!R$1,"JJMMAA"),CleU,0),10),0)-IFERROR(OFFSET('BDD PowerBI'!$A$1,MATCH(Consommation!$A63&amp;"\\"&amp;TEXT(DATE(YEAR(R$1)-1,MONTH(R$1),1),"JJMMAA"),CleU,0),10),0)&lt;0,0,IFERROR(OFFSET('BDD PowerBI'!$A$1,MATCH(Consommation!$A63&amp;"\\"&amp;TEXT(Consommation!R$1,"JJMMAA"),CleU,0),10),0)-IFERROR(OFFSET('BDD PowerBI'!$A$1,MATCH(Consommation!$A63&amp;"\\"&amp;TEXT(DATE(YEAR(R$1)-1,MONTH(R$1),1),"JJMMAA"),CleU,0),10),0))</f>
        <v>16190.25</v>
      </c>
      <c r="S63">
        <f ca="1">IF(IFERROR(OFFSET('BDD PowerBI'!$A$1,MATCH(Consommation!$A63&amp;"\\"&amp;TEXT(Consommation!S$1,"JJMMAA"),CleU,0),10),0)-IFERROR(OFFSET('BDD PowerBI'!$A$1,MATCH(Consommation!$A63&amp;"\\"&amp;TEXT(DATE(YEAR(S$1)-1,MONTH(S$1),1),"JJMMAA"),CleU,0),10),0)&lt;0,0,IFERROR(OFFSET('BDD PowerBI'!$A$1,MATCH(Consommation!$A63&amp;"\\"&amp;TEXT(Consommation!S$1,"JJMMAA"),CleU,0),10),0)-IFERROR(OFFSET('BDD PowerBI'!$A$1,MATCH(Consommation!$A63&amp;"\\"&amp;TEXT(DATE(YEAR(S$1)-1,MONTH(S$1),1),"JJMMAA"),CleU,0),10),0))</f>
        <v>16446.900000000001</v>
      </c>
      <c r="T63">
        <f ca="1">IF(IFERROR(OFFSET('BDD PowerBI'!$A$1,MATCH(Consommation!$A63&amp;"\\"&amp;TEXT(Consommation!T$1,"JJMMAA"),CleU,0),10),0)-IFERROR(OFFSET('BDD PowerBI'!$A$1,MATCH(Consommation!$A63&amp;"\\"&amp;TEXT(DATE(YEAR(T$1)-1,MONTH(T$1),1),"JJMMAA"),CleU,0),10),0)&lt;0,0,IFERROR(OFFSET('BDD PowerBI'!$A$1,MATCH(Consommation!$A63&amp;"\\"&amp;TEXT(Consommation!T$1,"JJMMAA"),CleU,0),10),0)-IFERROR(OFFSET('BDD PowerBI'!$A$1,MATCH(Consommation!$A63&amp;"\\"&amp;TEXT(DATE(YEAR(T$1)-1,MONTH(T$1),1),"JJMMAA"),CleU,0),10),0))</f>
        <v>16813.810000000001</v>
      </c>
      <c r="U63">
        <f ca="1">IF(IFERROR(OFFSET('BDD PowerBI'!$A$1,MATCH(Consommation!$A63&amp;"\\"&amp;TEXT(Consommation!U$1,"JJMMAA"),CleU,0),10),0)-IFERROR(OFFSET('BDD PowerBI'!$A$1,MATCH(Consommation!$A63&amp;"\\"&amp;TEXT(DATE(YEAR(U$1)-1,MONTH(U$1),1),"JJMMAA"),CleU,0),10),0)&lt;0,0,IFERROR(OFFSET('BDD PowerBI'!$A$1,MATCH(Consommation!$A63&amp;"\\"&amp;TEXT(Consommation!U$1,"JJMMAA"),CleU,0),10),0)-IFERROR(OFFSET('BDD PowerBI'!$A$1,MATCH(Consommation!$A63&amp;"\\"&amp;TEXT(DATE(YEAR(U$1)-1,MONTH(U$1),1),"JJMMAA"),CleU,0),10),0))</f>
        <v>17081.82</v>
      </c>
      <c r="V63">
        <f ca="1">IF(IFERROR(OFFSET('BDD PowerBI'!$A$1,MATCH(Consommation!$A63&amp;"\\"&amp;TEXT(Consommation!V$1,"JJMMAA"),CleU,0),10),0)-IFERROR(OFFSET('BDD PowerBI'!$A$1,MATCH(Consommation!$A63&amp;"\\"&amp;TEXT(DATE(YEAR(V$1)-1,MONTH(V$1),1),"JJMMAA"),CleU,0),10),0)&lt;0,0,IFERROR(OFFSET('BDD PowerBI'!$A$1,MATCH(Consommation!$A63&amp;"\\"&amp;TEXT(Consommation!V$1,"JJMMAA"),CleU,0),10),0)-IFERROR(OFFSET('BDD PowerBI'!$A$1,MATCH(Consommation!$A63&amp;"\\"&amp;TEXT(DATE(YEAR(V$1)-1,MONTH(V$1),1),"JJMMAA"),CleU,0),10),0))</f>
        <v>17359.63</v>
      </c>
      <c r="W63">
        <f ca="1">IF(IFERROR(OFFSET('BDD PowerBI'!$A$1,MATCH(Consommation!$A63&amp;"\\"&amp;TEXT(Consommation!W$1,"JJMMAA"),CleU,0),10),0)-IFERROR(OFFSET('BDD PowerBI'!$A$1,MATCH(Consommation!$A63&amp;"\\"&amp;TEXT(DATE(YEAR(W$1)-1,MONTH(W$1),1),"JJMMAA"),CleU,0),10),0)&lt;0,0,IFERROR(OFFSET('BDD PowerBI'!$A$1,MATCH(Consommation!$A63&amp;"\\"&amp;TEXT(Consommation!W$1,"JJMMAA"),CleU,0),10),0)-IFERROR(OFFSET('BDD PowerBI'!$A$1,MATCH(Consommation!$A63&amp;"\\"&amp;TEXT(DATE(YEAR(W$1)-1,MONTH(W$1),1),"JJMMAA"),CleU,0),10),0))</f>
        <v>17614.12</v>
      </c>
      <c r="X63">
        <f ca="1">IF(IFERROR(OFFSET('BDD PowerBI'!$A$1,MATCH(Consommation!$A63&amp;"\\"&amp;TEXT(Consommation!X$1,"JJMMAA"),CleU,0),10),0)-IFERROR(OFFSET('BDD PowerBI'!$A$1,MATCH(Consommation!$A63&amp;"\\"&amp;TEXT(DATE(YEAR(X$1)-1,MONTH(X$1),1),"JJMMAA"),CleU,0),10),0)&lt;0,0,IFERROR(OFFSET('BDD PowerBI'!$A$1,MATCH(Consommation!$A63&amp;"\\"&amp;TEXT(Consommation!X$1,"JJMMAA"),CleU,0),10),0)-IFERROR(OFFSET('BDD PowerBI'!$A$1,MATCH(Consommation!$A63&amp;"\\"&amp;TEXT(DATE(YEAR(X$1)-1,MONTH(X$1),1),"JJMMAA"),CleU,0),10),0))</f>
        <v>0</v>
      </c>
      <c r="Y63">
        <f ca="1">IF(IFERROR(OFFSET('BDD PowerBI'!$A$1,MATCH(Consommation!$A63&amp;"\\"&amp;TEXT(Consommation!Y$1,"JJMMAA"),CleU,0),10),0)-IFERROR(OFFSET('BDD PowerBI'!$A$1,MATCH(Consommation!$A63&amp;"\\"&amp;TEXT(DATE(YEAR(Y$1)-1,MONTH(Y$1),1),"JJMMAA"),CleU,0),10),0)&lt;0,0,IFERROR(OFFSET('BDD PowerBI'!$A$1,MATCH(Consommation!$A63&amp;"\\"&amp;TEXT(Consommation!Y$1,"JJMMAA"),CleU,0),10),0)-IFERROR(OFFSET('BDD PowerBI'!$A$1,MATCH(Consommation!$A63&amp;"\\"&amp;TEXT(DATE(YEAR(Y$1)-1,MONTH(Y$1),1),"JJMMAA"),CleU,0),10),0))</f>
        <v>0</v>
      </c>
      <c r="Z63">
        <f ca="1">IF(IFERROR(OFFSET('BDD PowerBI'!$A$1,MATCH(Consommation!$A63&amp;"\\"&amp;TEXT(Consommation!Z$1,"JJMMAA"),CleU,0),10),0)-IFERROR(OFFSET('BDD PowerBI'!$A$1,MATCH(Consommation!$A63&amp;"\\"&amp;TEXT(DATE(YEAR(Z$1)-1,MONTH(Z$1),1),"JJMMAA"),CleU,0),10),0)&lt;0,0,IFERROR(OFFSET('BDD PowerBI'!$A$1,MATCH(Consommation!$A63&amp;"\\"&amp;TEXT(Consommation!Z$1,"JJMMAA"),CleU,0),10),0)-IFERROR(OFFSET('BDD PowerBI'!$A$1,MATCH(Consommation!$A63&amp;"\\"&amp;TEXT(DATE(YEAR(Z$1)-1,MONTH(Z$1),1),"JJMMAA"),CleU,0),10),0))</f>
        <v>0</v>
      </c>
      <c r="AA63">
        <f ca="1">IF(IFERROR(OFFSET('BDD PowerBI'!$A$1,MATCH(Consommation!$A63&amp;"\\"&amp;TEXT(Consommation!AA$1,"JJMMAA"),CleU,0),10),0)-IFERROR(OFFSET('BDD PowerBI'!$A$1,MATCH(Consommation!$A63&amp;"\\"&amp;TEXT(DATE(YEAR(AA$1)-1,MONTH(AA$1),1),"JJMMAA"),CleU,0),10),0)&lt;0,0,IFERROR(OFFSET('BDD PowerBI'!$A$1,MATCH(Consommation!$A63&amp;"\\"&amp;TEXT(Consommation!AA$1,"JJMMAA"),CleU,0),10),0)-IFERROR(OFFSET('BDD PowerBI'!$A$1,MATCH(Consommation!$A63&amp;"\\"&amp;TEXT(DATE(YEAR(AA$1)-1,MONTH(AA$1),1),"JJMMAA"),CleU,0),10),0))</f>
        <v>0</v>
      </c>
      <c r="AB63">
        <f ca="1">IF(IFERROR(OFFSET('BDD PowerBI'!$A$1,MATCH(Consommation!$A63&amp;"\\"&amp;TEXT(Consommation!AB$1,"JJMMAA"),CleU,0),10),0)-IFERROR(OFFSET('BDD PowerBI'!$A$1,MATCH(Consommation!$A63&amp;"\\"&amp;TEXT(DATE(YEAR(AB$1)-1,MONTH(AB$1),1),"JJMMAA"),CleU,0),10),0)&lt;0,0,IFERROR(OFFSET('BDD PowerBI'!$A$1,MATCH(Consommation!$A63&amp;"\\"&amp;TEXT(Consommation!AB$1,"JJMMAA"),CleU,0),10),0)-IFERROR(OFFSET('BDD PowerBI'!$A$1,MATCH(Consommation!$A63&amp;"\\"&amp;TEXT(DATE(YEAR(AB$1)-1,MONTH(AB$1),1),"JJMMAA"),CleU,0),10),0))</f>
        <v>0</v>
      </c>
      <c r="AC63">
        <f ca="1">IF(IFERROR(OFFSET('BDD PowerBI'!$A$1,MATCH(Consommation!$A63&amp;"\\"&amp;TEXT(Consommation!AC$1,"JJMMAA"),CleU,0),10),0)-IFERROR(OFFSET('BDD PowerBI'!$A$1,MATCH(Consommation!$A63&amp;"\\"&amp;TEXT(DATE(YEAR(AC$1)-1,MONTH(AC$1),1),"JJMMAA"),CleU,0),10),0)&lt;0,0,IFERROR(OFFSET('BDD PowerBI'!$A$1,MATCH(Consommation!$A63&amp;"\\"&amp;TEXT(Consommation!AC$1,"JJMMAA"),CleU,0),10),0)-IFERROR(OFFSET('BDD PowerBI'!$A$1,MATCH(Consommation!$A63&amp;"\\"&amp;TEXT(DATE(YEAR(AC$1)-1,MONTH(AC$1),1),"JJMMAA"),CleU,0),10),0))</f>
        <v>0</v>
      </c>
      <c r="AD63">
        <f ca="1">IF(IFERROR(OFFSET('BDD PowerBI'!$A$1,MATCH(Consommation!$A63&amp;"\\"&amp;TEXT(Consommation!AD$1,"JJMMAA"),CleU,0),10),0)-IFERROR(OFFSET('BDD PowerBI'!$A$1,MATCH(Consommation!$A63&amp;"\\"&amp;TEXT(DATE(YEAR(AD$1)-1,MONTH(AD$1),1),"JJMMAA"),CleU,0),10),0)&lt;0,0,IFERROR(OFFSET('BDD PowerBI'!$A$1,MATCH(Consommation!$A63&amp;"\\"&amp;TEXT(Consommation!AD$1,"JJMMAA"),CleU,0),10),0)-IFERROR(OFFSET('BDD PowerBI'!$A$1,MATCH(Consommation!$A63&amp;"\\"&amp;TEXT(DATE(YEAR(AD$1)-1,MONTH(AD$1),1),"JJMMAA"),CleU,0),10),0))</f>
        <v>0</v>
      </c>
      <c r="AE63">
        <f ca="1">IF(IFERROR(OFFSET('BDD PowerBI'!$A$1,MATCH(Consommation!$A63&amp;"\\"&amp;TEXT(Consommation!AE$1,"JJMMAA"),CleU,0),10),0)-IFERROR(OFFSET('BDD PowerBI'!$A$1,MATCH(Consommation!$A63&amp;"\\"&amp;TEXT(DATE(YEAR(AE$1)-1,MONTH(AE$1),1),"JJMMAA"),CleU,0),10),0)&lt;0,0,IFERROR(OFFSET('BDD PowerBI'!$A$1,MATCH(Consommation!$A63&amp;"\\"&amp;TEXT(Consommation!AE$1,"JJMMAA"),CleU,0),10),0)-IFERROR(OFFSET('BDD PowerBI'!$A$1,MATCH(Consommation!$A63&amp;"\\"&amp;TEXT(DATE(YEAR(AE$1)-1,MONTH(AE$1),1),"JJMMAA"),CleU,0),10),0))</f>
        <v>0</v>
      </c>
    </row>
    <row r="64" spans="1:31" x14ac:dyDescent="0.25">
      <c r="A64" t="s">
        <v>195</v>
      </c>
      <c r="B64">
        <f ca="1">IF(IFERROR(OFFSET('BDD PowerBI'!$A$1,MATCH(Consommation!$A64&amp;"\\"&amp;TEXT(Consommation!B$1,"JJMMAA"),CleU,0),10),0)-IFERROR(OFFSET('BDD PowerBI'!$A$1,MATCH(Consommation!$A64&amp;"\\"&amp;TEXT(DATE(YEAR(B$1)-1,MONTH(B$1),1),"JJMMAA"),CleU,0),10),0)&lt;0,0,IFERROR(OFFSET('BDD PowerBI'!$A$1,MATCH(Consommation!$A64&amp;"\\"&amp;TEXT(Consommation!B$1,"JJMMAA"),CleU,0),10),0)-IFERROR(OFFSET('BDD PowerBI'!$A$1,MATCH(Consommation!$A64&amp;"\\"&amp;TEXT(DATE(YEAR(B$1)-1,MONTH(B$1),1),"JJMMAA"),CleU,0),10),0))</f>
        <v>0</v>
      </c>
      <c r="C64">
        <f ca="1">IF(IFERROR(OFFSET('BDD PowerBI'!$A$1,MATCH(Consommation!$A64&amp;"\\"&amp;TEXT(Consommation!C$1,"JJMMAA"),CleU,0),10),0)-IFERROR(OFFSET('BDD PowerBI'!$A$1,MATCH(Consommation!$A64&amp;"\\"&amp;TEXT(DATE(YEAR(C$1)-1,MONTH(C$1),1),"JJMMAA"),CleU,0),10),0)&lt;0,0,IFERROR(OFFSET('BDD PowerBI'!$A$1,MATCH(Consommation!$A64&amp;"\\"&amp;TEXT(Consommation!C$1,"JJMMAA"),CleU,0),10),0)-IFERROR(OFFSET('BDD PowerBI'!$A$1,MATCH(Consommation!$A64&amp;"\\"&amp;TEXT(DATE(YEAR(C$1)-1,MONTH(C$1),1),"JJMMAA"),CleU,0),10),0))</f>
        <v>0</v>
      </c>
      <c r="D64">
        <f ca="1">IF(IFERROR(OFFSET('BDD PowerBI'!$A$1,MATCH(Consommation!$A64&amp;"\\"&amp;TEXT(Consommation!D$1,"JJMMAA"),CleU,0),10),0)-IFERROR(OFFSET('BDD PowerBI'!$A$1,MATCH(Consommation!$A64&amp;"\\"&amp;TEXT(DATE(YEAR(D$1)-1,MONTH(D$1),1),"JJMMAA"),CleU,0),10),0)&lt;0,0,IFERROR(OFFSET('BDD PowerBI'!$A$1,MATCH(Consommation!$A64&amp;"\\"&amp;TEXT(Consommation!D$1,"JJMMAA"),CleU,0),10),0)-IFERROR(OFFSET('BDD PowerBI'!$A$1,MATCH(Consommation!$A64&amp;"\\"&amp;TEXT(DATE(YEAR(D$1)-1,MONTH(D$1),1),"JJMMAA"),CleU,0),10),0))</f>
        <v>0</v>
      </c>
      <c r="E64">
        <f ca="1">IF(IFERROR(OFFSET('BDD PowerBI'!$A$1,MATCH(Consommation!$A64&amp;"\\"&amp;TEXT(Consommation!E$1,"JJMMAA"),CleU,0),10),0)-IFERROR(OFFSET('BDD PowerBI'!$A$1,MATCH(Consommation!$A64&amp;"\\"&amp;TEXT(DATE(YEAR(E$1)-1,MONTH(E$1),1),"JJMMAA"),CleU,0),10),0)&lt;0,0,IFERROR(OFFSET('BDD PowerBI'!$A$1,MATCH(Consommation!$A64&amp;"\\"&amp;TEXT(Consommation!E$1,"JJMMAA"),CleU,0),10),0)-IFERROR(OFFSET('BDD PowerBI'!$A$1,MATCH(Consommation!$A64&amp;"\\"&amp;TEXT(DATE(YEAR(E$1)-1,MONTH(E$1),1),"JJMMAA"),CleU,0),10),0))</f>
        <v>0</v>
      </c>
      <c r="F64">
        <f ca="1">IF(IFERROR(OFFSET('BDD PowerBI'!$A$1,MATCH(Consommation!$A64&amp;"\\"&amp;TEXT(Consommation!F$1,"JJMMAA"),CleU,0),10),0)-IFERROR(OFFSET('BDD PowerBI'!$A$1,MATCH(Consommation!$A64&amp;"\\"&amp;TEXT(DATE(YEAR(F$1)-1,MONTH(F$1),1),"JJMMAA"),CleU,0),10),0)&lt;0,0,IFERROR(OFFSET('BDD PowerBI'!$A$1,MATCH(Consommation!$A64&amp;"\\"&amp;TEXT(Consommation!F$1,"JJMMAA"),CleU,0),10),0)-IFERROR(OFFSET('BDD PowerBI'!$A$1,MATCH(Consommation!$A64&amp;"\\"&amp;TEXT(DATE(YEAR(F$1)-1,MONTH(F$1),1),"JJMMAA"),CleU,0),10),0))</f>
        <v>0</v>
      </c>
      <c r="G64">
        <f ca="1">IF(IFERROR(OFFSET('BDD PowerBI'!$A$1,MATCH(Consommation!$A64&amp;"\\"&amp;TEXT(Consommation!G$1,"JJMMAA"),CleU,0),10),0)-IFERROR(OFFSET('BDD PowerBI'!$A$1,MATCH(Consommation!$A64&amp;"\\"&amp;TEXT(DATE(YEAR(G$1)-1,MONTH(G$1),1),"JJMMAA"),CleU,0),10),0)&lt;0,0,IFERROR(OFFSET('BDD PowerBI'!$A$1,MATCH(Consommation!$A64&amp;"\\"&amp;TEXT(Consommation!G$1,"JJMMAA"),CleU,0),10),0)-IFERROR(OFFSET('BDD PowerBI'!$A$1,MATCH(Consommation!$A64&amp;"\\"&amp;TEXT(DATE(YEAR(G$1)-1,MONTH(G$1),1),"JJMMAA"),CleU,0),10),0))</f>
        <v>0</v>
      </c>
      <c r="H64">
        <f ca="1">IF(IFERROR(OFFSET('BDD PowerBI'!$A$1,MATCH(Consommation!$A64&amp;"\\"&amp;TEXT(Consommation!H$1,"JJMMAA"),CleU,0),10),0)-IFERROR(OFFSET('BDD PowerBI'!$A$1,MATCH(Consommation!$A64&amp;"\\"&amp;TEXT(DATE(YEAR(H$1)-1,MONTH(H$1),1),"JJMMAA"),CleU,0),10),0)&lt;0,0,IFERROR(OFFSET('BDD PowerBI'!$A$1,MATCH(Consommation!$A64&amp;"\\"&amp;TEXT(Consommation!H$1,"JJMMAA"),CleU,0),10),0)-IFERROR(OFFSET('BDD PowerBI'!$A$1,MATCH(Consommation!$A64&amp;"\\"&amp;TEXT(DATE(YEAR(H$1)-1,MONTH(H$1),1),"JJMMAA"),CleU,0),10),0))</f>
        <v>0</v>
      </c>
      <c r="I64">
        <f ca="1">IF(IFERROR(OFFSET('BDD PowerBI'!$A$1,MATCH(Consommation!$A64&amp;"\\"&amp;TEXT(Consommation!I$1,"JJMMAA"),CleU,0),10),0)-IFERROR(OFFSET('BDD PowerBI'!$A$1,MATCH(Consommation!$A64&amp;"\\"&amp;TEXT(DATE(YEAR(I$1)-1,MONTH(I$1),1),"JJMMAA"),CleU,0),10),0)&lt;0,0,IFERROR(OFFSET('BDD PowerBI'!$A$1,MATCH(Consommation!$A64&amp;"\\"&amp;TEXT(Consommation!I$1,"JJMMAA"),CleU,0),10),0)-IFERROR(OFFSET('BDD PowerBI'!$A$1,MATCH(Consommation!$A64&amp;"\\"&amp;TEXT(DATE(YEAR(I$1)-1,MONTH(I$1),1),"JJMMAA"),CleU,0),10),0))</f>
        <v>0</v>
      </c>
      <c r="J64">
        <f ca="1">IF(IFERROR(OFFSET('BDD PowerBI'!$A$1,MATCH(Consommation!$A64&amp;"\\"&amp;TEXT(Consommation!J$1,"JJMMAA"),CleU,0),10),0)-IFERROR(OFFSET('BDD PowerBI'!$A$1,MATCH(Consommation!$A64&amp;"\\"&amp;TEXT(DATE(YEAR(J$1)-1,MONTH(J$1),1),"JJMMAA"),CleU,0),10),0)&lt;0,0,IFERROR(OFFSET('BDD PowerBI'!$A$1,MATCH(Consommation!$A64&amp;"\\"&amp;TEXT(Consommation!J$1,"JJMMAA"),CleU,0),10),0)-IFERROR(OFFSET('BDD PowerBI'!$A$1,MATCH(Consommation!$A64&amp;"\\"&amp;TEXT(DATE(YEAR(J$1)-1,MONTH(J$1),1),"JJMMAA"),CleU,0),10),0))</f>
        <v>0</v>
      </c>
      <c r="K64">
        <f ca="1">IF(IFERROR(OFFSET('BDD PowerBI'!$A$1,MATCH(Consommation!$A64&amp;"\\"&amp;TEXT(Consommation!K$1,"JJMMAA"),CleU,0),10),0)-IFERROR(OFFSET('BDD PowerBI'!$A$1,MATCH(Consommation!$A64&amp;"\\"&amp;TEXT(DATE(YEAR(K$1)-1,MONTH(K$1),1),"JJMMAA"),CleU,0),10),0)&lt;0,0,IFERROR(OFFSET('BDD PowerBI'!$A$1,MATCH(Consommation!$A64&amp;"\\"&amp;TEXT(Consommation!K$1,"JJMMAA"),CleU,0),10),0)-IFERROR(OFFSET('BDD PowerBI'!$A$1,MATCH(Consommation!$A64&amp;"\\"&amp;TEXT(DATE(YEAR(K$1)-1,MONTH(K$1),1),"JJMMAA"),CleU,0),10),0))</f>
        <v>0</v>
      </c>
      <c r="L64">
        <f ca="1">IF(IFERROR(OFFSET('BDD PowerBI'!$A$1,MATCH(Consommation!$A64&amp;"\\"&amp;TEXT(Consommation!L$1,"JJMMAA"),CleU,0),10),0)-IFERROR(OFFSET('BDD PowerBI'!$A$1,MATCH(Consommation!$A64&amp;"\\"&amp;TEXT(DATE(YEAR(L$1)-1,MONTH(L$1),1),"JJMMAA"),CleU,0),10),0)&lt;0,0,IFERROR(OFFSET('BDD PowerBI'!$A$1,MATCH(Consommation!$A64&amp;"\\"&amp;TEXT(Consommation!L$1,"JJMMAA"),CleU,0),10),0)-IFERROR(OFFSET('BDD PowerBI'!$A$1,MATCH(Consommation!$A64&amp;"\\"&amp;TEXT(DATE(YEAR(L$1)-1,MONTH(L$1),1),"JJMMAA"),CleU,0),10),0))</f>
        <v>0</v>
      </c>
      <c r="M64">
        <f ca="1">IF(IFERROR(OFFSET('BDD PowerBI'!$A$1,MATCH(Consommation!$A64&amp;"\\"&amp;TEXT(Consommation!M$1,"JJMMAA"),CleU,0),10),0)-IFERROR(OFFSET('BDD PowerBI'!$A$1,MATCH(Consommation!$A64&amp;"\\"&amp;TEXT(DATE(YEAR(M$1)-1,MONTH(M$1),1),"JJMMAA"),CleU,0),10),0)&lt;0,0,IFERROR(OFFSET('BDD PowerBI'!$A$1,MATCH(Consommation!$A64&amp;"\\"&amp;TEXT(Consommation!M$1,"JJMMAA"),CleU,0),10),0)-IFERROR(OFFSET('BDD PowerBI'!$A$1,MATCH(Consommation!$A64&amp;"\\"&amp;TEXT(DATE(YEAR(M$1)-1,MONTH(M$1),1),"JJMMAA"),CleU,0),10),0))</f>
        <v>1303</v>
      </c>
      <c r="N64">
        <f ca="1">IF(IFERROR(OFFSET('BDD PowerBI'!$A$1,MATCH(Consommation!$A64&amp;"\\"&amp;TEXT(Consommation!N$1,"JJMMAA"),CleU,0),10),0)-IFERROR(OFFSET('BDD PowerBI'!$A$1,MATCH(Consommation!$A64&amp;"\\"&amp;TEXT(DATE(YEAR(N$1)-1,MONTH(N$1),1),"JJMMAA"),CleU,0),10),0)&lt;0,0,IFERROR(OFFSET('BDD PowerBI'!$A$1,MATCH(Consommation!$A64&amp;"\\"&amp;TEXT(Consommation!N$1,"JJMMAA"),CleU,0),10),0)-IFERROR(OFFSET('BDD PowerBI'!$A$1,MATCH(Consommation!$A64&amp;"\\"&amp;TEXT(DATE(YEAR(N$1)-1,MONTH(N$1),1),"JJMMAA"),CleU,0),10),0))</f>
        <v>1402</v>
      </c>
      <c r="O64">
        <f ca="1">IF(IFERROR(OFFSET('BDD PowerBI'!$A$1,MATCH(Consommation!$A64&amp;"\\"&amp;TEXT(Consommation!O$1,"JJMMAA"),CleU,0),10),0)-IFERROR(OFFSET('BDD PowerBI'!$A$1,MATCH(Consommation!$A64&amp;"\\"&amp;TEXT(DATE(YEAR(O$1)-1,MONTH(O$1),1),"JJMMAA"),CleU,0),10),0)&lt;0,0,IFERROR(OFFSET('BDD PowerBI'!$A$1,MATCH(Consommation!$A64&amp;"\\"&amp;TEXT(Consommation!O$1,"JJMMAA"),CleU,0),10),0)-IFERROR(OFFSET('BDD PowerBI'!$A$1,MATCH(Consommation!$A64&amp;"\\"&amp;TEXT(DATE(YEAR(O$1)-1,MONTH(O$1),1),"JJMMAA"),CleU,0),10),0))</f>
        <v>1494</v>
      </c>
      <c r="P64">
        <f ca="1">IF(IFERROR(OFFSET('BDD PowerBI'!$A$1,MATCH(Consommation!$A64&amp;"\\"&amp;TEXT(Consommation!P$1,"JJMMAA"),CleU,0),10),0)-IFERROR(OFFSET('BDD PowerBI'!$A$1,MATCH(Consommation!$A64&amp;"\\"&amp;TEXT(DATE(YEAR(P$1)-1,MONTH(P$1),1),"JJMMAA"),CleU,0),10),0)&lt;0,0,IFERROR(OFFSET('BDD PowerBI'!$A$1,MATCH(Consommation!$A64&amp;"\\"&amp;TEXT(Consommation!P$1,"JJMMAA"),CleU,0),10),0)-IFERROR(OFFSET('BDD PowerBI'!$A$1,MATCH(Consommation!$A64&amp;"\\"&amp;TEXT(DATE(YEAR(P$1)-1,MONTH(P$1),1),"JJMMAA"),CleU,0),10),0))</f>
        <v>1607</v>
      </c>
      <c r="Q64">
        <f ca="1">IF(IFERROR(OFFSET('BDD PowerBI'!$A$1,MATCH(Consommation!$A64&amp;"\\"&amp;TEXT(Consommation!Q$1,"JJMMAA"),CleU,0),10),0)-IFERROR(OFFSET('BDD PowerBI'!$A$1,MATCH(Consommation!$A64&amp;"\\"&amp;TEXT(DATE(YEAR(Q$1)-1,MONTH(Q$1),1),"JJMMAA"),CleU,0),10),0)&lt;0,0,IFERROR(OFFSET('BDD PowerBI'!$A$1,MATCH(Consommation!$A64&amp;"\\"&amp;TEXT(Consommation!Q$1,"JJMMAA"),CleU,0),10),0)-IFERROR(OFFSET('BDD PowerBI'!$A$1,MATCH(Consommation!$A64&amp;"\\"&amp;TEXT(DATE(YEAR(Q$1)-1,MONTH(Q$1),1),"JJMMAA"),CleU,0),10),0))</f>
        <v>1693</v>
      </c>
      <c r="R64">
        <f ca="1">IF(IFERROR(OFFSET('BDD PowerBI'!$A$1,MATCH(Consommation!$A64&amp;"\\"&amp;TEXT(Consommation!R$1,"JJMMAA"),CleU,0),10),0)-IFERROR(OFFSET('BDD PowerBI'!$A$1,MATCH(Consommation!$A64&amp;"\\"&amp;TEXT(DATE(YEAR(R$1)-1,MONTH(R$1),1),"JJMMAA"),CleU,0),10),0)&lt;0,0,IFERROR(OFFSET('BDD PowerBI'!$A$1,MATCH(Consommation!$A64&amp;"\\"&amp;TEXT(Consommation!R$1,"JJMMAA"),CleU,0),10),0)-IFERROR(OFFSET('BDD PowerBI'!$A$1,MATCH(Consommation!$A64&amp;"\\"&amp;TEXT(DATE(YEAR(R$1)-1,MONTH(R$1),1),"JJMMAA"),CleU,0),10),0))</f>
        <v>1780</v>
      </c>
      <c r="S64">
        <f ca="1">IF(IFERROR(OFFSET('BDD PowerBI'!$A$1,MATCH(Consommation!$A64&amp;"\\"&amp;TEXT(Consommation!S$1,"JJMMAA"),CleU,0),10),0)-IFERROR(OFFSET('BDD PowerBI'!$A$1,MATCH(Consommation!$A64&amp;"\\"&amp;TEXT(DATE(YEAR(S$1)-1,MONTH(S$1),1),"JJMMAA"),CleU,0),10),0)&lt;0,0,IFERROR(OFFSET('BDD PowerBI'!$A$1,MATCH(Consommation!$A64&amp;"\\"&amp;TEXT(Consommation!S$1,"JJMMAA"),CleU,0),10),0)-IFERROR(OFFSET('BDD PowerBI'!$A$1,MATCH(Consommation!$A64&amp;"\\"&amp;TEXT(DATE(YEAR(S$1)-1,MONTH(S$1),1),"JJMMAA"),CleU,0),10),0))</f>
        <v>1911</v>
      </c>
      <c r="T64">
        <f ca="1">IF(IFERROR(OFFSET('BDD PowerBI'!$A$1,MATCH(Consommation!$A64&amp;"\\"&amp;TEXT(Consommation!T$1,"JJMMAA"),CleU,0),10),0)-IFERROR(OFFSET('BDD PowerBI'!$A$1,MATCH(Consommation!$A64&amp;"\\"&amp;TEXT(DATE(YEAR(T$1)-1,MONTH(T$1),1),"JJMMAA"),CleU,0),10),0)&lt;0,0,IFERROR(OFFSET('BDD PowerBI'!$A$1,MATCH(Consommation!$A64&amp;"\\"&amp;TEXT(Consommation!T$1,"JJMMAA"),CleU,0),10),0)-IFERROR(OFFSET('BDD PowerBI'!$A$1,MATCH(Consommation!$A64&amp;"\\"&amp;TEXT(DATE(YEAR(T$1)-1,MONTH(T$1),1),"JJMMAA"),CleU,0),10),0))</f>
        <v>2012</v>
      </c>
      <c r="U64">
        <f ca="1">IF(IFERROR(OFFSET('BDD PowerBI'!$A$1,MATCH(Consommation!$A64&amp;"\\"&amp;TEXT(Consommation!U$1,"JJMMAA"),CleU,0),10),0)-IFERROR(OFFSET('BDD PowerBI'!$A$1,MATCH(Consommation!$A64&amp;"\\"&amp;TEXT(DATE(YEAR(U$1)-1,MONTH(U$1),1),"JJMMAA"),CleU,0),10),0)&lt;0,0,IFERROR(OFFSET('BDD PowerBI'!$A$1,MATCH(Consommation!$A64&amp;"\\"&amp;TEXT(Consommation!U$1,"JJMMAA"),CleU,0),10),0)-IFERROR(OFFSET('BDD PowerBI'!$A$1,MATCH(Consommation!$A64&amp;"\\"&amp;TEXT(DATE(YEAR(U$1)-1,MONTH(U$1),1),"JJMMAA"),CleU,0),10),0))</f>
        <v>2103</v>
      </c>
      <c r="V64">
        <f ca="1">IF(IFERROR(OFFSET('BDD PowerBI'!$A$1,MATCH(Consommation!$A64&amp;"\\"&amp;TEXT(Consommation!V$1,"JJMMAA"),CleU,0),10),0)-IFERROR(OFFSET('BDD PowerBI'!$A$1,MATCH(Consommation!$A64&amp;"\\"&amp;TEXT(DATE(YEAR(V$1)-1,MONTH(V$1),1),"JJMMAA"),CleU,0),10),0)&lt;0,0,IFERROR(OFFSET('BDD PowerBI'!$A$1,MATCH(Consommation!$A64&amp;"\\"&amp;TEXT(Consommation!V$1,"JJMMAA"),CleU,0),10),0)-IFERROR(OFFSET('BDD PowerBI'!$A$1,MATCH(Consommation!$A64&amp;"\\"&amp;TEXT(DATE(YEAR(V$1)-1,MONTH(V$1),1),"JJMMAA"),CleU,0),10),0))</f>
        <v>2191</v>
      </c>
      <c r="W64">
        <f ca="1">IF(IFERROR(OFFSET('BDD PowerBI'!$A$1,MATCH(Consommation!$A64&amp;"\\"&amp;TEXT(Consommation!W$1,"JJMMAA"),CleU,0),10),0)-IFERROR(OFFSET('BDD PowerBI'!$A$1,MATCH(Consommation!$A64&amp;"\\"&amp;TEXT(DATE(YEAR(W$1)-1,MONTH(W$1),1),"JJMMAA"),CleU,0),10),0)&lt;0,0,IFERROR(OFFSET('BDD PowerBI'!$A$1,MATCH(Consommation!$A64&amp;"\\"&amp;TEXT(Consommation!W$1,"JJMMAA"),CleU,0),10),0)-IFERROR(OFFSET('BDD PowerBI'!$A$1,MATCH(Consommation!$A64&amp;"\\"&amp;TEXT(DATE(YEAR(W$1)-1,MONTH(W$1),1),"JJMMAA"),CleU,0),10),0))</f>
        <v>2288</v>
      </c>
      <c r="X64">
        <f ca="1">IF(IFERROR(OFFSET('BDD PowerBI'!$A$1,MATCH(Consommation!$A64&amp;"\\"&amp;TEXT(Consommation!X$1,"JJMMAA"),CleU,0),10),0)-IFERROR(OFFSET('BDD PowerBI'!$A$1,MATCH(Consommation!$A64&amp;"\\"&amp;TEXT(DATE(YEAR(X$1)-1,MONTH(X$1),1),"JJMMAA"),CleU,0),10),0)&lt;0,0,IFERROR(OFFSET('BDD PowerBI'!$A$1,MATCH(Consommation!$A64&amp;"\\"&amp;TEXT(Consommation!X$1,"JJMMAA"),CleU,0),10),0)-IFERROR(OFFSET('BDD PowerBI'!$A$1,MATCH(Consommation!$A64&amp;"\\"&amp;TEXT(DATE(YEAR(X$1)-1,MONTH(X$1),1),"JJMMAA"),CleU,0),10),0))</f>
        <v>0</v>
      </c>
      <c r="Y64">
        <f ca="1">IF(IFERROR(OFFSET('BDD PowerBI'!$A$1,MATCH(Consommation!$A64&amp;"\\"&amp;TEXT(Consommation!Y$1,"JJMMAA"),CleU,0),10),0)-IFERROR(OFFSET('BDD PowerBI'!$A$1,MATCH(Consommation!$A64&amp;"\\"&amp;TEXT(DATE(YEAR(Y$1)-1,MONTH(Y$1),1),"JJMMAA"),CleU,0),10),0)&lt;0,0,IFERROR(OFFSET('BDD PowerBI'!$A$1,MATCH(Consommation!$A64&amp;"\\"&amp;TEXT(Consommation!Y$1,"JJMMAA"),CleU,0),10),0)-IFERROR(OFFSET('BDD PowerBI'!$A$1,MATCH(Consommation!$A64&amp;"\\"&amp;TEXT(DATE(YEAR(Y$1)-1,MONTH(Y$1),1),"JJMMAA"),CleU,0),10),0))</f>
        <v>0</v>
      </c>
      <c r="Z64">
        <f ca="1">IF(IFERROR(OFFSET('BDD PowerBI'!$A$1,MATCH(Consommation!$A64&amp;"\\"&amp;TEXT(Consommation!Z$1,"JJMMAA"),CleU,0),10),0)-IFERROR(OFFSET('BDD PowerBI'!$A$1,MATCH(Consommation!$A64&amp;"\\"&amp;TEXT(DATE(YEAR(Z$1)-1,MONTH(Z$1),1),"JJMMAA"),CleU,0),10),0)&lt;0,0,IFERROR(OFFSET('BDD PowerBI'!$A$1,MATCH(Consommation!$A64&amp;"\\"&amp;TEXT(Consommation!Z$1,"JJMMAA"),CleU,0),10),0)-IFERROR(OFFSET('BDD PowerBI'!$A$1,MATCH(Consommation!$A64&amp;"\\"&amp;TEXT(DATE(YEAR(Z$1)-1,MONTH(Z$1),1),"JJMMAA"),CleU,0),10),0))</f>
        <v>0</v>
      </c>
      <c r="AA64">
        <f ca="1">IF(IFERROR(OFFSET('BDD PowerBI'!$A$1,MATCH(Consommation!$A64&amp;"\\"&amp;TEXT(Consommation!AA$1,"JJMMAA"),CleU,0),10),0)-IFERROR(OFFSET('BDD PowerBI'!$A$1,MATCH(Consommation!$A64&amp;"\\"&amp;TEXT(DATE(YEAR(AA$1)-1,MONTH(AA$1),1),"JJMMAA"),CleU,0),10),0)&lt;0,0,IFERROR(OFFSET('BDD PowerBI'!$A$1,MATCH(Consommation!$A64&amp;"\\"&amp;TEXT(Consommation!AA$1,"JJMMAA"),CleU,0),10),0)-IFERROR(OFFSET('BDD PowerBI'!$A$1,MATCH(Consommation!$A64&amp;"\\"&amp;TEXT(DATE(YEAR(AA$1)-1,MONTH(AA$1),1),"JJMMAA"),CleU,0),10),0))</f>
        <v>0</v>
      </c>
      <c r="AB64">
        <f ca="1">IF(IFERROR(OFFSET('BDD PowerBI'!$A$1,MATCH(Consommation!$A64&amp;"\\"&amp;TEXT(Consommation!AB$1,"JJMMAA"),CleU,0),10),0)-IFERROR(OFFSET('BDD PowerBI'!$A$1,MATCH(Consommation!$A64&amp;"\\"&amp;TEXT(DATE(YEAR(AB$1)-1,MONTH(AB$1),1),"JJMMAA"),CleU,0),10),0)&lt;0,0,IFERROR(OFFSET('BDD PowerBI'!$A$1,MATCH(Consommation!$A64&amp;"\\"&amp;TEXT(Consommation!AB$1,"JJMMAA"),CleU,0),10),0)-IFERROR(OFFSET('BDD PowerBI'!$A$1,MATCH(Consommation!$A64&amp;"\\"&amp;TEXT(DATE(YEAR(AB$1)-1,MONTH(AB$1),1),"JJMMAA"),CleU,0),10),0))</f>
        <v>0</v>
      </c>
      <c r="AC64">
        <f ca="1">IF(IFERROR(OFFSET('BDD PowerBI'!$A$1,MATCH(Consommation!$A64&amp;"\\"&amp;TEXT(Consommation!AC$1,"JJMMAA"),CleU,0),10),0)-IFERROR(OFFSET('BDD PowerBI'!$A$1,MATCH(Consommation!$A64&amp;"\\"&amp;TEXT(DATE(YEAR(AC$1)-1,MONTH(AC$1),1),"JJMMAA"),CleU,0),10),0)&lt;0,0,IFERROR(OFFSET('BDD PowerBI'!$A$1,MATCH(Consommation!$A64&amp;"\\"&amp;TEXT(Consommation!AC$1,"JJMMAA"),CleU,0),10),0)-IFERROR(OFFSET('BDD PowerBI'!$A$1,MATCH(Consommation!$A64&amp;"\\"&amp;TEXT(DATE(YEAR(AC$1)-1,MONTH(AC$1),1),"JJMMAA"),CleU,0),10),0))</f>
        <v>0</v>
      </c>
      <c r="AD64">
        <f ca="1">IF(IFERROR(OFFSET('BDD PowerBI'!$A$1,MATCH(Consommation!$A64&amp;"\\"&amp;TEXT(Consommation!AD$1,"JJMMAA"),CleU,0),10),0)-IFERROR(OFFSET('BDD PowerBI'!$A$1,MATCH(Consommation!$A64&amp;"\\"&amp;TEXT(DATE(YEAR(AD$1)-1,MONTH(AD$1),1),"JJMMAA"),CleU,0),10),0)&lt;0,0,IFERROR(OFFSET('BDD PowerBI'!$A$1,MATCH(Consommation!$A64&amp;"\\"&amp;TEXT(Consommation!AD$1,"JJMMAA"),CleU,0),10),0)-IFERROR(OFFSET('BDD PowerBI'!$A$1,MATCH(Consommation!$A64&amp;"\\"&amp;TEXT(DATE(YEAR(AD$1)-1,MONTH(AD$1),1),"JJMMAA"),CleU,0),10),0))</f>
        <v>0</v>
      </c>
      <c r="AE64">
        <f ca="1">IF(IFERROR(OFFSET('BDD PowerBI'!$A$1,MATCH(Consommation!$A64&amp;"\\"&amp;TEXT(Consommation!AE$1,"JJMMAA"),CleU,0),10),0)-IFERROR(OFFSET('BDD PowerBI'!$A$1,MATCH(Consommation!$A64&amp;"\\"&amp;TEXT(DATE(YEAR(AE$1)-1,MONTH(AE$1),1),"JJMMAA"),CleU,0),10),0)&lt;0,0,IFERROR(OFFSET('BDD PowerBI'!$A$1,MATCH(Consommation!$A64&amp;"\\"&amp;TEXT(Consommation!AE$1,"JJMMAA"),CleU,0),10),0)-IFERROR(OFFSET('BDD PowerBI'!$A$1,MATCH(Consommation!$A64&amp;"\\"&amp;TEXT(DATE(YEAR(AE$1)-1,MONTH(AE$1),1),"JJMMAA"),CleU,0),10),0))</f>
        <v>0</v>
      </c>
    </row>
    <row r="65" spans="1:31" x14ac:dyDescent="0.25">
      <c r="A65" t="s">
        <v>196</v>
      </c>
      <c r="B65">
        <f ca="1">IF(IFERROR(OFFSET('BDD PowerBI'!$A$1,MATCH(Consommation!$A65&amp;"\\"&amp;TEXT(Consommation!B$1,"JJMMAA"),CleU,0),10),0)-IFERROR(OFFSET('BDD PowerBI'!$A$1,MATCH(Consommation!$A65&amp;"\\"&amp;TEXT(DATE(YEAR(B$1)-1,MONTH(B$1),1),"JJMMAA"),CleU,0),10),0)&lt;0,0,IFERROR(OFFSET('BDD PowerBI'!$A$1,MATCH(Consommation!$A65&amp;"\\"&amp;TEXT(Consommation!B$1,"JJMMAA"),CleU,0),10),0)-IFERROR(OFFSET('BDD PowerBI'!$A$1,MATCH(Consommation!$A65&amp;"\\"&amp;TEXT(DATE(YEAR(B$1)-1,MONTH(B$1),1),"JJMMAA"),CleU,0),10),0))</f>
        <v>0</v>
      </c>
      <c r="C65">
        <f ca="1">IF(IFERROR(OFFSET('BDD PowerBI'!$A$1,MATCH(Consommation!$A65&amp;"\\"&amp;TEXT(Consommation!C$1,"JJMMAA"),CleU,0),10),0)-IFERROR(OFFSET('BDD PowerBI'!$A$1,MATCH(Consommation!$A65&amp;"\\"&amp;TEXT(DATE(YEAR(C$1)-1,MONTH(C$1),1),"JJMMAA"),CleU,0),10),0)&lt;0,0,IFERROR(OFFSET('BDD PowerBI'!$A$1,MATCH(Consommation!$A65&amp;"\\"&amp;TEXT(Consommation!C$1,"JJMMAA"),CleU,0),10),0)-IFERROR(OFFSET('BDD PowerBI'!$A$1,MATCH(Consommation!$A65&amp;"\\"&amp;TEXT(DATE(YEAR(C$1)-1,MONTH(C$1),1),"JJMMAA"),CleU,0),10),0))</f>
        <v>0</v>
      </c>
      <c r="D65">
        <f ca="1">IF(IFERROR(OFFSET('BDD PowerBI'!$A$1,MATCH(Consommation!$A65&amp;"\\"&amp;TEXT(Consommation!D$1,"JJMMAA"),CleU,0),10),0)-IFERROR(OFFSET('BDD PowerBI'!$A$1,MATCH(Consommation!$A65&amp;"\\"&amp;TEXT(DATE(YEAR(D$1)-1,MONTH(D$1),1),"JJMMAA"),CleU,0),10),0)&lt;0,0,IFERROR(OFFSET('BDD PowerBI'!$A$1,MATCH(Consommation!$A65&amp;"\\"&amp;TEXT(Consommation!D$1,"JJMMAA"),CleU,0),10),0)-IFERROR(OFFSET('BDD PowerBI'!$A$1,MATCH(Consommation!$A65&amp;"\\"&amp;TEXT(DATE(YEAR(D$1)-1,MONTH(D$1),1),"JJMMAA"),CleU,0),10),0))</f>
        <v>0</v>
      </c>
      <c r="E65">
        <f ca="1">IF(IFERROR(OFFSET('BDD PowerBI'!$A$1,MATCH(Consommation!$A65&amp;"\\"&amp;TEXT(Consommation!E$1,"JJMMAA"),CleU,0),10),0)-IFERROR(OFFSET('BDD PowerBI'!$A$1,MATCH(Consommation!$A65&amp;"\\"&amp;TEXT(DATE(YEAR(E$1)-1,MONTH(E$1),1),"JJMMAA"),CleU,0),10),0)&lt;0,0,IFERROR(OFFSET('BDD PowerBI'!$A$1,MATCH(Consommation!$A65&amp;"\\"&amp;TEXT(Consommation!E$1,"JJMMAA"),CleU,0),10),0)-IFERROR(OFFSET('BDD PowerBI'!$A$1,MATCH(Consommation!$A65&amp;"\\"&amp;TEXT(DATE(YEAR(E$1)-1,MONTH(E$1),1),"JJMMAA"),CleU,0),10),0))</f>
        <v>0</v>
      </c>
      <c r="F65">
        <f ca="1">IF(IFERROR(OFFSET('BDD PowerBI'!$A$1,MATCH(Consommation!$A65&amp;"\\"&amp;TEXT(Consommation!F$1,"JJMMAA"),CleU,0),10),0)-IFERROR(OFFSET('BDD PowerBI'!$A$1,MATCH(Consommation!$A65&amp;"\\"&amp;TEXT(DATE(YEAR(F$1)-1,MONTH(F$1),1),"JJMMAA"),CleU,0),10),0)&lt;0,0,IFERROR(OFFSET('BDD PowerBI'!$A$1,MATCH(Consommation!$A65&amp;"\\"&amp;TEXT(Consommation!F$1,"JJMMAA"),CleU,0),10),0)-IFERROR(OFFSET('BDD PowerBI'!$A$1,MATCH(Consommation!$A65&amp;"\\"&amp;TEXT(DATE(YEAR(F$1)-1,MONTH(F$1),1),"JJMMAA"),CleU,0),10),0))</f>
        <v>0</v>
      </c>
      <c r="G65">
        <f ca="1">IF(IFERROR(OFFSET('BDD PowerBI'!$A$1,MATCH(Consommation!$A65&amp;"\\"&amp;TEXT(Consommation!G$1,"JJMMAA"),CleU,0),10),0)-IFERROR(OFFSET('BDD PowerBI'!$A$1,MATCH(Consommation!$A65&amp;"\\"&amp;TEXT(DATE(YEAR(G$1)-1,MONTH(G$1),1),"JJMMAA"),CleU,0),10),0)&lt;0,0,IFERROR(OFFSET('BDD PowerBI'!$A$1,MATCH(Consommation!$A65&amp;"\\"&amp;TEXT(Consommation!G$1,"JJMMAA"),CleU,0),10),0)-IFERROR(OFFSET('BDD PowerBI'!$A$1,MATCH(Consommation!$A65&amp;"\\"&amp;TEXT(DATE(YEAR(G$1)-1,MONTH(G$1),1),"JJMMAA"),CleU,0),10),0))</f>
        <v>0</v>
      </c>
      <c r="H65">
        <f ca="1">IF(IFERROR(OFFSET('BDD PowerBI'!$A$1,MATCH(Consommation!$A65&amp;"\\"&amp;TEXT(Consommation!H$1,"JJMMAA"),CleU,0),10),0)-IFERROR(OFFSET('BDD PowerBI'!$A$1,MATCH(Consommation!$A65&amp;"\\"&amp;TEXT(DATE(YEAR(H$1)-1,MONTH(H$1),1),"JJMMAA"),CleU,0),10),0)&lt;0,0,IFERROR(OFFSET('BDD PowerBI'!$A$1,MATCH(Consommation!$A65&amp;"\\"&amp;TEXT(Consommation!H$1,"JJMMAA"),CleU,0),10),0)-IFERROR(OFFSET('BDD PowerBI'!$A$1,MATCH(Consommation!$A65&amp;"\\"&amp;TEXT(DATE(YEAR(H$1)-1,MONTH(H$1),1),"JJMMAA"),CleU,0),10),0))</f>
        <v>0</v>
      </c>
      <c r="I65">
        <f ca="1">IF(IFERROR(OFFSET('BDD PowerBI'!$A$1,MATCH(Consommation!$A65&amp;"\\"&amp;TEXT(Consommation!I$1,"JJMMAA"),CleU,0),10),0)-IFERROR(OFFSET('BDD PowerBI'!$A$1,MATCH(Consommation!$A65&amp;"\\"&amp;TEXT(DATE(YEAR(I$1)-1,MONTH(I$1),1),"JJMMAA"),CleU,0),10),0)&lt;0,0,IFERROR(OFFSET('BDD PowerBI'!$A$1,MATCH(Consommation!$A65&amp;"\\"&amp;TEXT(Consommation!I$1,"JJMMAA"),CleU,0),10),0)-IFERROR(OFFSET('BDD PowerBI'!$A$1,MATCH(Consommation!$A65&amp;"\\"&amp;TEXT(DATE(YEAR(I$1)-1,MONTH(I$1),1),"JJMMAA"),CleU,0),10),0))</f>
        <v>0</v>
      </c>
      <c r="J65">
        <f ca="1">IF(IFERROR(OFFSET('BDD PowerBI'!$A$1,MATCH(Consommation!$A65&amp;"\\"&amp;TEXT(Consommation!J$1,"JJMMAA"),CleU,0),10),0)-IFERROR(OFFSET('BDD PowerBI'!$A$1,MATCH(Consommation!$A65&amp;"\\"&amp;TEXT(DATE(YEAR(J$1)-1,MONTH(J$1),1),"JJMMAA"),CleU,0),10),0)&lt;0,0,IFERROR(OFFSET('BDD PowerBI'!$A$1,MATCH(Consommation!$A65&amp;"\\"&amp;TEXT(Consommation!J$1,"JJMMAA"),CleU,0),10),0)-IFERROR(OFFSET('BDD PowerBI'!$A$1,MATCH(Consommation!$A65&amp;"\\"&amp;TEXT(DATE(YEAR(J$1)-1,MONTH(J$1),1),"JJMMAA"),CleU,0),10),0))</f>
        <v>0</v>
      </c>
      <c r="K65">
        <f ca="1">IF(IFERROR(OFFSET('BDD PowerBI'!$A$1,MATCH(Consommation!$A65&amp;"\\"&amp;TEXT(Consommation!K$1,"JJMMAA"),CleU,0),10),0)-IFERROR(OFFSET('BDD PowerBI'!$A$1,MATCH(Consommation!$A65&amp;"\\"&amp;TEXT(DATE(YEAR(K$1)-1,MONTH(K$1),1),"JJMMAA"),CleU,0),10),0)&lt;0,0,IFERROR(OFFSET('BDD PowerBI'!$A$1,MATCH(Consommation!$A65&amp;"\\"&amp;TEXT(Consommation!K$1,"JJMMAA"),CleU,0),10),0)-IFERROR(OFFSET('BDD PowerBI'!$A$1,MATCH(Consommation!$A65&amp;"\\"&amp;TEXT(DATE(YEAR(K$1)-1,MONTH(K$1),1),"JJMMAA"),CleU,0),10),0))</f>
        <v>0</v>
      </c>
      <c r="L65">
        <f ca="1">IF(IFERROR(OFFSET('BDD PowerBI'!$A$1,MATCH(Consommation!$A65&amp;"\\"&amp;TEXT(Consommation!L$1,"JJMMAA"),CleU,0),10),0)-IFERROR(OFFSET('BDD PowerBI'!$A$1,MATCH(Consommation!$A65&amp;"\\"&amp;TEXT(DATE(YEAR(L$1)-1,MONTH(L$1),1),"JJMMAA"),CleU,0),10),0)&lt;0,0,IFERROR(OFFSET('BDD PowerBI'!$A$1,MATCH(Consommation!$A65&amp;"\\"&amp;TEXT(Consommation!L$1,"JJMMAA"),CleU,0),10),0)-IFERROR(OFFSET('BDD PowerBI'!$A$1,MATCH(Consommation!$A65&amp;"\\"&amp;TEXT(DATE(YEAR(L$1)-1,MONTH(L$1),1),"JJMMAA"),CleU,0),10),0))</f>
        <v>0</v>
      </c>
      <c r="M65">
        <f ca="1">IF(IFERROR(OFFSET('BDD PowerBI'!$A$1,MATCH(Consommation!$A65&amp;"\\"&amp;TEXT(Consommation!M$1,"JJMMAA"),CleU,0),10),0)-IFERROR(OFFSET('BDD PowerBI'!$A$1,MATCH(Consommation!$A65&amp;"\\"&amp;TEXT(DATE(YEAR(M$1)-1,MONTH(M$1),1),"JJMMAA"),CleU,0),10),0)&lt;0,0,IFERROR(OFFSET('BDD PowerBI'!$A$1,MATCH(Consommation!$A65&amp;"\\"&amp;TEXT(Consommation!M$1,"JJMMAA"),CleU,0),10),0)-IFERROR(OFFSET('BDD PowerBI'!$A$1,MATCH(Consommation!$A65&amp;"\\"&amp;TEXT(DATE(YEAR(M$1)-1,MONTH(M$1),1),"JJMMAA"),CleU,0),10),0))</f>
        <v>370</v>
      </c>
      <c r="N65">
        <f ca="1">IF(IFERROR(OFFSET('BDD PowerBI'!$A$1,MATCH(Consommation!$A65&amp;"\\"&amp;TEXT(Consommation!N$1,"JJMMAA"),CleU,0),10),0)-IFERROR(OFFSET('BDD PowerBI'!$A$1,MATCH(Consommation!$A65&amp;"\\"&amp;TEXT(DATE(YEAR(N$1)-1,MONTH(N$1),1),"JJMMAA"),CleU,0),10),0)&lt;0,0,IFERROR(OFFSET('BDD PowerBI'!$A$1,MATCH(Consommation!$A65&amp;"\\"&amp;TEXT(Consommation!N$1,"JJMMAA"),CleU,0),10),0)-IFERROR(OFFSET('BDD PowerBI'!$A$1,MATCH(Consommation!$A65&amp;"\\"&amp;TEXT(DATE(YEAR(N$1)-1,MONTH(N$1),1),"JJMMAA"),CleU,0),10),0))</f>
        <v>406</v>
      </c>
      <c r="O65">
        <f ca="1">IF(IFERROR(OFFSET('BDD PowerBI'!$A$1,MATCH(Consommation!$A65&amp;"\\"&amp;TEXT(Consommation!O$1,"JJMMAA"),CleU,0),10),0)-IFERROR(OFFSET('BDD PowerBI'!$A$1,MATCH(Consommation!$A65&amp;"\\"&amp;TEXT(DATE(YEAR(O$1)-1,MONTH(O$1),1),"JJMMAA"),CleU,0),10),0)&lt;0,0,IFERROR(OFFSET('BDD PowerBI'!$A$1,MATCH(Consommation!$A65&amp;"\\"&amp;TEXT(Consommation!O$1,"JJMMAA"),CleU,0),10),0)-IFERROR(OFFSET('BDD PowerBI'!$A$1,MATCH(Consommation!$A65&amp;"\\"&amp;TEXT(DATE(YEAR(O$1)-1,MONTH(O$1),1),"JJMMAA"),CleU,0),10),0))</f>
        <v>437</v>
      </c>
      <c r="P65">
        <f ca="1">IF(IFERROR(OFFSET('BDD PowerBI'!$A$1,MATCH(Consommation!$A65&amp;"\\"&amp;TEXT(Consommation!P$1,"JJMMAA"),CleU,0),10),0)-IFERROR(OFFSET('BDD PowerBI'!$A$1,MATCH(Consommation!$A65&amp;"\\"&amp;TEXT(DATE(YEAR(P$1)-1,MONTH(P$1),1),"JJMMAA"),CleU,0),10),0)&lt;0,0,IFERROR(OFFSET('BDD PowerBI'!$A$1,MATCH(Consommation!$A65&amp;"\\"&amp;TEXT(Consommation!P$1,"JJMMAA"),CleU,0),10),0)-IFERROR(OFFSET('BDD PowerBI'!$A$1,MATCH(Consommation!$A65&amp;"\\"&amp;TEXT(DATE(YEAR(P$1)-1,MONTH(P$1),1),"JJMMAA"),CleU,0),10),0))</f>
        <v>476</v>
      </c>
      <c r="Q65">
        <f ca="1">IF(IFERROR(OFFSET('BDD PowerBI'!$A$1,MATCH(Consommation!$A65&amp;"\\"&amp;TEXT(Consommation!Q$1,"JJMMAA"),CleU,0),10),0)-IFERROR(OFFSET('BDD PowerBI'!$A$1,MATCH(Consommation!$A65&amp;"\\"&amp;TEXT(DATE(YEAR(Q$1)-1,MONTH(Q$1),1),"JJMMAA"),CleU,0),10),0)&lt;0,0,IFERROR(OFFSET('BDD PowerBI'!$A$1,MATCH(Consommation!$A65&amp;"\\"&amp;TEXT(Consommation!Q$1,"JJMMAA"),CleU,0),10),0)-IFERROR(OFFSET('BDD PowerBI'!$A$1,MATCH(Consommation!$A65&amp;"\\"&amp;TEXT(DATE(YEAR(Q$1)-1,MONTH(Q$1),1),"JJMMAA"),CleU,0),10),0))</f>
        <v>505</v>
      </c>
      <c r="R65">
        <f ca="1">IF(IFERROR(OFFSET('BDD PowerBI'!$A$1,MATCH(Consommation!$A65&amp;"\\"&amp;TEXT(Consommation!R$1,"JJMMAA"),CleU,0),10),0)-IFERROR(OFFSET('BDD PowerBI'!$A$1,MATCH(Consommation!$A65&amp;"\\"&amp;TEXT(DATE(YEAR(R$1)-1,MONTH(R$1),1),"JJMMAA"),CleU,0),10),0)&lt;0,0,IFERROR(OFFSET('BDD PowerBI'!$A$1,MATCH(Consommation!$A65&amp;"\\"&amp;TEXT(Consommation!R$1,"JJMMAA"),CleU,0),10),0)-IFERROR(OFFSET('BDD PowerBI'!$A$1,MATCH(Consommation!$A65&amp;"\\"&amp;TEXT(DATE(YEAR(R$1)-1,MONTH(R$1),1),"JJMMAA"),CleU,0),10),0))</f>
        <v>536</v>
      </c>
      <c r="S65">
        <f ca="1">IF(IFERROR(OFFSET('BDD PowerBI'!$A$1,MATCH(Consommation!$A65&amp;"\\"&amp;TEXT(Consommation!S$1,"JJMMAA"),CleU,0),10),0)-IFERROR(OFFSET('BDD PowerBI'!$A$1,MATCH(Consommation!$A65&amp;"\\"&amp;TEXT(DATE(YEAR(S$1)-1,MONTH(S$1),1),"JJMMAA"),CleU,0),10),0)&lt;0,0,IFERROR(OFFSET('BDD PowerBI'!$A$1,MATCH(Consommation!$A65&amp;"\\"&amp;TEXT(Consommation!S$1,"JJMMAA"),CleU,0),10),0)-IFERROR(OFFSET('BDD PowerBI'!$A$1,MATCH(Consommation!$A65&amp;"\\"&amp;TEXT(DATE(YEAR(S$1)-1,MONTH(S$1),1),"JJMMAA"),CleU,0),10),0))</f>
        <v>573</v>
      </c>
      <c r="T65">
        <f ca="1">IF(IFERROR(OFFSET('BDD PowerBI'!$A$1,MATCH(Consommation!$A65&amp;"\\"&amp;TEXT(Consommation!T$1,"JJMMAA"),CleU,0),10),0)-IFERROR(OFFSET('BDD PowerBI'!$A$1,MATCH(Consommation!$A65&amp;"\\"&amp;TEXT(DATE(YEAR(T$1)-1,MONTH(T$1),1),"JJMMAA"),CleU,0),10),0)&lt;0,0,IFERROR(OFFSET('BDD PowerBI'!$A$1,MATCH(Consommation!$A65&amp;"\\"&amp;TEXT(Consommation!T$1,"JJMMAA"),CleU,0),10),0)-IFERROR(OFFSET('BDD PowerBI'!$A$1,MATCH(Consommation!$A65&amp;"\\"&amp;TEXT(DATE(YEAR(T$1)-1,MONTH(T$1),1),"JJMMAA"),CleU,0),10),0))</f>
        <v>606</v>
      </c>
      <c r="U65">
        <f ca="1">IF(IFERROR(OFFSET('BDD PowerBI'!$A$1,MATCH(Consommation!$A65&amp;"\\"&amp;TEXT(Consommation!U$1,"JJMMAA"),CleU,0),10),0)-IFERROR(OFFSET('BDD PowerBI'!$A$1,MATCH(Consommation!$A65&amp;"\\"&amp;TEXT(DATE(YEAR(U$1)-1,MONTH(U$1),1),"JJMMAA"),CleU,0),10),0)&lt;0,0,IFERROR(OFFSET('BDD PowerBI'!$A$1,MATCH(Consommation!$A65&amp;"\\"&amp;TEXT(Consommation!U$1,"JJMMAA"),CleU,0),10),0)-IFERROR(OFFSET('BDD PowerBI'!$A$1,MATCH(Consommation!$A65&amp;"\\"&amp;TEXT(DATE(YEAR(U$1)-1,MONTH(U$1),1),"JJMMAA"),CleU,0),10),0))</f>
        <v>641</v>
      </c>
      <c r="V65">
        <f ca="1">IF(IFERROR(OFFSET('BDD PowerBI'!$A$1,MATCH(Consommation!$A65&amp;"\\"&amp;TEXT(Consommation!V$1,"JJMMAA"),CleU,0),10),0)-IFERROR(OFFSET('BDD PowerBI'!$A$1,MATCH(Consommation!$A65&amp;"\\"&amp;TEXT(DATE(YEAR(V$1)-1,MONTH(V$1),1),"JJMMAA"),CleU,0),10),0)&lt;0,0,IFERROR(OFFSET('BDD PowerBI'!$A$1,MATCH(Consommation!$A65&amp;"\\"&amp;TEXT(Consommation!V$1,"JJMMAA"),CleU,0),10),0)-IFERROR(OFFSET('BDD PowerBI'!$A$1,MATCH(Consommation!$A65&amp;"\\"&amp;TEXT(DATE(YEAR(V$1)-1,MONTH(V$1),1),"JJMMAA"),CleU,0),10),0))</f>
        <v>681</v>
      </c>
      <c r="W65">
        <f ca="1">IF(IFERROR(OFFSET('BDD PowerBI'!$A$1,MATCH(Consommation!$A65&amp;"\\"&amp;TEXT(Consommation!W$1,"JJMMAA"),CleU,0),10),0)-IFERROR(OFFSET('BDD PowerBI'!$A$1,MATCH(Consommation!$A65&amp;"\\"&amp;TEXT(DATE(YEAR(W$1)-1,MONTH(W$1),1),"JJMMAA"),CleU,0),10),0)&lt;0,0,IFERROR(OFFSET('BDD PowerBI'!$A$1,MATCH(Consommation!$A65&amp;"\\"&amp;TEXT(Consommation!W$1,"JJMMAA"),CleU,0),10),0)-IFERROR(OFFSET('BDD PowerBI'!$A$1,MATCH(Consommation!$A65&amp;"\\"&amp;TEXT(DATE(YEAR(W$1)-1,MONTH(W$1),1),"JJMMAA"),CleU,0),10),0))</f>
        <v>718</v>
      </c>
      <c r="X65">
        <f ca="1">IF(IFERROR(OFFSET('BDD PowerBI'!$A$1,MATCH(Consommation!$A65&amp;"\\"&amp;TEXT(Consommation!X$1,"JJMMAA"),CleU,0),10),0)-IFERROR(OFFSET('BDD PowerBI'!$A$1,MATCH(Consommation!$A65&amp;"\\"&amp;TEXT(DATE(YEAR(X$1)-1,MONTH(X$1),1),"JJMMAA"),CleU,0),10),0)&lt;0,0,IFERROR(OFFSET('BDD PowerBI'!$A$1,MATCH(Consommation!$A65&amp;"\\"&amp;TEXT(Consommation!X$1,"JJMMAA"),CleU,0),10),0)-IFERROR(OFFSET('BDD PowerBI'!$A$1,MATCH(Consommation!$A65&amp;"\\"&amp;TEXT(DATE(YEAR(X$1)-1,MONTH(X$1),1),"JJMMAA"),CleU,0),10),0))</f>
        <v>0</v>
      </c>
      <c r="Y65">
        <f ca="1">IF(IFERROR(OFFSET('BDD PowerBI'!$A$1,MATCH(Consommation!$A65&amp;"\\"&amp;TEXT(Consommation!Y$1,"JJMMAA"),CleU,0),10),0)-IFERROR(OFFSET('BDD PowerBI'!$A$1,MATCH(Consommation!$A65&amp;"\\"&amp;TEXT(DATE(YEAR(Y$1)-1,MONTH(Y$1),1),"JJMMAA"),CleU,0),10),0)&lt;0,0,IFERROR(OFFSET('BDD PowerBI'!$A$1,MATCH(Consommation!$A65&amp;"\\"&amp;TEXT(Consommation!Y$1,"JJMMAA"),CleU,0),10),0)-IFERROR(OFFSET('BDD PowerBI'!$A$1,MATCH(Consommation!$A65&amp;"\\"&amp;TEXT(DATE(YEAR(Y$1)-1,MONTH(Y$1),1),"JJMMAA"),CleU,0),10),0))</f>
        <v>0</v>
      </c>
      <c r="Z65">
        <f ca="1">IF(IFERROR(OFFSET('BDD PowerBI'!$A$1,MATCH(Consommation!$A65&amp;"\\"&amp;TEXT(Consommation!Z$1,"JJMMAA"),CleU,0),10),0)-IFERROR(OFFSET('BDD PowerBI'!$A$1,MATCH(Consommation!$A65&amp;"\\"&amp;TEXT(DATE(YEAR(Z$1)-1,MONTH(Z$1),1),"JJMMAA"),CleU,0),10),0)&lt;0,0,IFERROR(OFFSET('BDD PowerBI'!$A$1,MATCH(Consommation!$A65&amp;"\\"&amp;TEXT(Consommation!Z$1,"JJMMAA"),CleU,0),10),0)-IFERROR(OFFSET('BDD PowerBI'!$A$1,MATCH(Consommation!$A65&amp;"\\"&amp;TEXT(DATE(YEAR(Z$1)-1,MONTH(Z$1),1),"JJMMAA"),CleU,0),10),0))</f>
        <v>0</v>
      </c>
      <c r="AA65">
        <f ca="1">IF(IFERROR(OFFSET('BDD PowerBI'!$A$1,MATCH(Consommation!$A65&amp;"\\"&amp;TEXT(Consommation!AA$1,"JJMMAA"),CleU,0),10),0)-IFERROR(OFFSET('BDD PowerBI'!$A$1,MATCH(Consommation!$A65&amp;"\\"&amp;TEXT(DATE(YEAR(AA$1)-1,MONTH(AA$1),1),"JJMMAA"),CleU,0),10),0)&lt;0,0,IFERROR(OFFSET('BDD PowerBI'!$A$1,MATCH(Consommation!$A65&amp;"\\"&amp;TEXT(Consommation!AA$1,"JJMMAA"),CleU,0),10),0)-IFERROR(OFFSET('BDD PowerBI'!$A$1,MATCH(Consommation!$A65&amp;"\\"&amp;TEXT(DATE(YEAR(AA$1)-1,MONTH(AA$1),1),"JJMMAA"),CleU,0),10),0))</f>
        <v>0</v>
      </c>
      <c r="AB65">
        <f ca="1">IF(IFERROR(OFFSET('BDD PowerBI'!$A$1,MATCH(Consommation!$A65&amp;"\\"&amp;TEXT(Consommation!AB$1,"JJMMAA"),CleU,0),10),0)-IFERROR(OFFSET('BDD PowerBI'!$A$1,MATCH(Consommation!$A65&amp;"\\"&amp;TEXT(DATE(YEAR(AB$1)-1,MONTH(AB$1),1),"JJMMAA"),CleU,0),10),0)&lt;0,0,IFERROR(OFFSET('BDD PowerBI'!$A$1,MATCH(Consommation!$A65&amp;"\\"&amp;TEXT(Consommation!AB$1,"JJMMAA"),CleU,0),10),0)-IFERROR(OFFSET('BDD PowerBI'!$A$1,MATCH(Consommation!$A65&amp;"\\"&amp;TEXT(DATE(YEAR(AB$1)-1,MONTH(AB$1),1),"JJMMAA"),CleU,0),10),0))</f>
        <v>0</v>
      </c>
      <c r="AC65">
        <f ca="1">IF(IFERROR(OFFSET('BDD PowerBI'!$A$1,MATCH(Consommation!$A65&amp;"\\"&amp;TEXT(Consommation!AC$1,"JJMMAA"),CleU,0),10),0)-IFERROR(OFFSET('BDD PowerBI'!$A$1,MATCH(Consommation!$A65&amp;"\\"&amp;TEXT(DATE(YEAR(AC$1)-1,MONTH(AC$1),1),"JJMMAA"),CleU,0),10),0)&lt;0,0,IFERROR(OFFSET('BDD PowerBI'!$A$1,MATCH(Consommation!$A65&amp;"\\"&amp;TEXT(Consommation!AC$1,"JJMMAA"),CleU,0),10),0)-IFERROR(OFFSET('BDD PowerBI'!$A$1,MATCH(Consommation!$A65&amp;"\\"&amp;TEXT(DATE(YEAR(AC$1)-1,MONTH(AC$1),1),"JJMMAA"),CleU,0),10),0))</f>
        <v>0</v>
      </c>
      <c r="AD65">
        <f ca="1">IF(IFERROR(OFFSET('BDD PowerBI'!$A$1,MATCH(Consommation!$A65&amp;"\\"&amp;TEXT(Consommation!AD$1,"JJMMAA"),CleU,0),10),0)-IFERROR(OFFSET('BDD PowerBI'!$A$1,MATCH(Consommation!$A65&amp;"\\"&amp;TEXT(DATE(YEAR(AD$1)-1,MONTH(AD$1),1),"JJMMAA"),CleU,0),10),0)&lt;0,0,IFERROR(OFFSET('BDD PowerBI'!$A$1,MATCH(Consommation!$A65&amp;"\\"&amp;TEXT(Consommation!AD$1,"JJMMAA"),CleU,0),10),0)-IFERROR(OFFSET('BDD PowerBI'!$A$1,MATCH(Consommation!$A65&amp;"\\"&amp;TEXT(DATE(YEAR(AD$1)-1,MONTH(AD$1),1),"JJMMAA"),CleU,0),10),0))</f>
        <v>0</v>
      </c>
      <c r="AE65">
        <f ca="1">IF(IFERROR(OFFSET('BDD PowerBI'!$A$1,MATCH(Consommation!$A65&amp;"\\"&amp;TEXT(Consommation!AE$1,"JJMMAA"),CleU,0),10),0)-IFERROR(OFFSET('BDD PowerBI'!$A$1,MATCH(Consommation!$A65&amp;"\\"&amp;TEXT(DATE(YEAR(AE$1)-1,MONTH(AE$1),1),"JJMMAA"),CleU,0),10),0)&lt;0,0,IFERROR(OFFSET('BDD PowerBI'!$A$1,MATCH(Consommation!$A65&amp;"\\"&amp;TEXT(Consommation!AE$1,"JJMMAA"),CleU,0),10),0)-IFERROR(OFFSET('BDD PowerBI'!$A$1,MATCH(Consommation!$A65&amp;"\\"&amp;TEXT(DATE(YEAR(AE$1)-1,MONTH(AE$1),1),"JJMMAA"),CleU,0),10),0))</f>
        <v>0</v>
      </c>
    </row>
    <row r="66" spans="1:31" x14ac:dyDescent="0.25">
      <c r="A66" t="s">
        <v>197</v>
      </c>
      <c r="B66">
        <f ca="1">IF(IFERROR(OFFSET('BDD PowerBI'!$A$1,MATCH(Consommation!$A66&amp;"\\"&amp;TEXT(Consommation!B$1,"JJMMAA"),CleU,0),10),0)-IFERROR(OFFSET('BDD PowerBI'!$A$1,MATCH(Consommation!$A66&amp;"\\"&amp;TEXT(DATE(YEAR(B$1)-1,MONTH(B$1),1),"JJMMAA"),CleU,0),10),0)&lt;0,0,IFERROR(OFFSET('BDD PowerBI'!$A$1,MATCH(Consommation!$A66&amp;"\\"&amp;TEXT(Consommation!B$1,"JJMMAA"),CleU,0),10),0)-IFERROR(OFFSET('BDD PowerBI'!$A$1,MATCH(Consommation!$A66&amp;"\\"&amp;TEXT(DATE(YEAR(B$1)-1,MONTH(B$1),1),"JJMMAA"),CleU,0),10),0))</f>
        <v>0</v>
      </c>
      <c r="C66">
        <f ca="1">IF(IFERROR(OFFSET('BDD PowerBI'!$A$1,MATCH(Consommation!$A66&amp;"\\"&amp;TEXT(Consommation!C$1,"JJMMAA"),CleU,0),10),0)-IFERROR(OFFSET('BDD PowerBI'!$A$1,MATCH(Consommation!$A66&amp;"\\"&amp;TEXT(DATE(YEAR(C$1)-1,MONTH(C$1),1),"JJMMAA"),CleU,0),10),0)&lt;0,0,IFERROR(OFFSET('BDD PowerBI'!$A$1,MATCH(Consommation!$A66&amp;"\\"&amp;TEXT(Consommation!C$1,"JJMMAA"),CleU,0),10),0)-IFERROR(OFFSET('BDD PowerBI'!$A$1,MATCH(Consommation!$A66&amp;"\\"&amp;TEXT(DATE(YEAR(C$1)-1,MONTH(C$1),1),"JJMMAA"),CleU,0),10),0))</f>
        <v>0</v>
      </c>
      <c r="D66">
        <f ca="1">IF(IFERROR(OFFSET('BDD PowerBI'!$A$1,MATCH(Consommation!$A66&amp;"\\"&amp;TEXT(Consommation!D$1,"JJMMAA"),CleU,0),10),0)-IFERROR(OFFSET('BDD PowerBI'!$A$1,MATCH(Consommation!$A66&amp;"\\"&amp;TEXT(DATE(YEAR(D$1)-1,MONTH(D$1),1),"JJMMAA"),CleU,0),10),0)&lt;0,0,IFERROR(OFFSET('BDD PowerBI'!$A$1,MATCH(Consommation!$A66&amp;"\\"&amp;TEXT(Consommation!D$1,"JJMMAA"),CleU,0),10),0)-IFERROR(OFFSET('BDD PowerBI'!$A$1,MATCH(Consommation!$A66&amp;"\\"&amp;TEXT(DATE(YEAR(D$1)-1,MONTH(D$1),1),"JJMMAA"),CleU,0),10),0))</f>
        <v>0</v>
      </c>
      <c r="E66">
        <f ca="1">IF(IFERROR(OFFSET('BDD PowerBI'!$A$1,MATCH(Consommation!$A66&amp;"\\"&amp;TEXT(Consommation!E$1,"JJMMAA"),CleU,0),10),0)-IFERROR(OFFSET('BDD PowerBI'!$A$1,MATCH(Consommation!$A66&amp;"\\"&amp;TEXT(DATE(YEAR(E$1)-1,MONTH(E$1),1),"JJMMAA"),CleU,0),10),0)&lt;0,0,IFERROR(OFFSET('BDD PowerBI'!$A$1,MATCH(Consommation!$A66&amp;"\\"&amp;TEXT(Consommation!E$1,"JJMMAA"),CleU,0),10),0)-IFERROR(OFFSET('BDD PowerBI'!$A$1,MATCH(Consommation!$A66&amp;"\\"&amp;TEXT(DATE(YEAR(E$1)-1,MONTH(E$1),1),"JJMMAA"),CleU,0),10),0))</f>
        <v>0</v>
      </c>
      <c r="F66">
        <f ca="1">IF(IFERROR(OFFSET('BDD PowerBI'!$A$1,MATCH(Consommation!$A66&amp;"\\"&amp;TEXT(Consommation!F$1,"JJMMAA"),CleU,0),10),0)-IFERROR(OFFSET('BDD PowerBI'!$A$1,MATCH(Consommation!$A66&amp;"\\"&amp;TEXT(DATE(YEAR(F$1)-1,MONTH(F$1),1),"JJMMAA"),CleU,0),10),0)&lt;0,0,IFERROR(OFFSET('BDD PowerBI'!$A$1,MATCH(Consommation!$A66&amp;"\\"&amp;TEXT(Consommation!F$1,"JJMMAA"),CleU,0),10),0)-IFERROR(OFFSET('BDD PowerBI'!$A$1,MATCH(Consommation!$A66&amp;"\\"&amp;TEXT(DATE(YEAR(F$1)-1,MONTH(F$1),1),"JJMMAA"),CleU,0),10),0))</f>
        <v>0</v>
      </c>
      <c r="G66">
        <f ca="1">IF(IFERROR(OFFSET('BDD PowerBI'!$A$1,MATCH(Consommation!$A66&amp;"\\"&amp;TEXT(Consommation!G$1,"JJMMAA"),CleU,0),10),0)-IFERROR(OFFSET('BDD PowerBI'!$A$1,MATCH(Consommation!$A66&amp;"\\"&amp;TEXT(DATE(YEAR(G$1)-1,MONTH(G$1),1),"JJMMAA"),CleU,0),10),0)&lt;0,0,IFERROR(OFFSET('BDD PowerBI'!$A$1,MATCH(Consommation!$A66&amp;"\\"&amp;TEXT(Consommation!G$1,"JJMMAA"),CleU,0),10),0)-IFERROR(OFFSET('BDD PowerBI'!$A$1,MATCH(Consommation!$A66&amp;"\\"&amp;TEXT(DATE(YEAR(G$1)-1,MONTH(G$1),1),"JJMMAA"),CleU,0),10),0))</f>
        <v>0</v>
      </c>
      <c r="H66">
        <f ca="1">IF(IFERROR(OFFSET('BDD PowerBI'!$A$1,MATCH(Consommation!$A66&amp;"\\"&amp;TEXT(Consommation!H$1,"JJMMAA"),CleU,0),10),0)-IFERROR(OFFSET('BDD PowerBI'!$A$1,MATCH(Consommation!$A66&amp;"\\"&amp;TEXT(DATE(YEAR(H$1)-1,MONTH(H$1),1),"JJMMAA"),CleU,0),10),0)&lt;0,0,IFERROR(OFFSET('BDD PowerBI'!$A$1,MATCH(Consommation!$A66&amp;"\\"&amp;TEXT(Consommation!H$1,"JJMMAA"),CleU,0),10),0)-IFERROR(OFFSET('BDD PowerBI'!$A$1,MATCH(Consommation!$A66&amp;"\\"&amp;TEXT(DATE(YEAR(H$1)-1,MONTH(H$1),1),"JJMMAA"),CleU,0),10),0))</f>
        <v>0</v>
      </c>
      <c r="I66">
        <f ca="1">IF(IFERROR(OFFSET('BDD PowerBI'!$A$1,MATCH(Consommation!$A66&amp;"\\"&amp;TEXT(Consommation!I$1,"JJMMAA"),CleU,0),10),0)-IFERROR(OFFSET('BDD PowerBI'!$A$1,MATCH(Consommation!$A66&amp;"\\"&amp;TEXT(DATE(YEAR(I$1)-1,MONTH(I$1),1),"JJMMAA"),CleU,0),10),0)&lt;0,0,IFERROR(OFFSET('BDD PowerBI'!$A$1,MATCH(Consommation!$A66&amp;"\\"&amp;TEXT(Consommation!I$1,"JJMMAA"),CleU,0),10),0)-IFERROR(OFFSET('BDD PowerBI'!$A$1,MATCH(Consommation!$A66&amp;"\\"&amp;TEXT(DATE(YEAR(I$1)-1,MONTH(I$1),1),"JJMMAA"),CleU,0),10),0))</f>
        <v>0</v>
      </c>
      <c r="J66">
        <f ca="1">IF(IFERROR(OFFSET('BDD PowerBI'!$A$1,MATCH(Consommation!$A66&amp;"\\"&amp;TEXT(Consommation!J$1,"JJMMAA"),CleU,0),10),0)-IFERROR(OFFSET('BDD PowerBI'!$A$1,MATCH(Consommation!$A66&amp;"\\"&amp;TEXT(DATE(YEAR(J$1)-1,MONTH(J$1),1),"JJMMAA"),CleU,0),10),0)&lt;0,0,IFERROR(OFFSET('BDD PowerBI'!$A$1,MATCH(Consommation!$A66&amp;"\\"&amp;TEXT(Consommation!J$1,"JJMMAA"),CleU,0),10),0)-IFERROR(OFFSET('BDD PowerBI'!$A$1,MATCH(Consommation!$A66&amp;"\\"&amp;TEXT(DATE(YEAR(J$1)-1,MONTH(J$1),1),"JJMMAA"),CleU,0),10),0))</f>
        <v>0</v>
      </c>
      <c r="K66">
        <f ca="1">IF(IFERROR(OFFSET('BDD PowerBI'!$A$1,MATCH(Consommation!$A66&amp;"\\"&amp;TEXT(Consommation!K$1,"JJMMAA"),CleU,0),10),0)-IFERROR(OFFSET('BDD PowerBI'!$A$1,MATCH(Consommation!$A66&amp;"\\"&amp;TEXT(DATE(YEAR(K$1)-1,MONTH(K$1),1),"JJMMAA"),CleU,0),10),0)&lt;0,0,IFERROR(OFFSET('BDD PowerBI'!$A$1,MATCH(Consommation!$A66&amp;"\\"&amp;TEXT(Consommation!K$1,"JJMMAA"),CleU,0),10),0)-IFERROR(OFFSET('BDD PowerBI'!$A$1,MATCH(Consommation!$A66&amp;"\\"&amp;TEXT(DATE(YEAR(K$1)-1,MONTH(K$1),1),"JJMMAA"),CleU,0),10),0))</f>
        <v>0</v>
      </c>
      <c r="L66">
        <f ca="1">IF(IFERROR(OFFSET('BDD PowerBI'!$A$1,MATCH(Consommation!$A66&amp;"\\"&amp;TEXT(Consommation!L$1,"JJMMAA"),CleU,0),10),0)-IFERROR(OFFSET('BDD PowerBI'!$A$1,MATCH(Consommation!$A66&amp;"\\"&amp;TEXT(DATE(YEAR(L$1)-1,MONTH(L$1),1),"JJMMAA"),CleU,0),10),0)&lt;0,0,IFERROR(OFFSET('BDD PowerBI'!$A$1,MATCH(Consommation!$A66&amp;"\\"&amp;TEXT(Consommation!L$1,"JJMMAA"),CleU,0),10),0)-IFERROR(OFFSET('BDD PowerBI'!$A$1,MATCH(Consommation!$A66&amp;"\\"&amp;TEXT(DATE(YEAR(L$1)-1,MONTH(L$1),1),"JJMMAA"),CleU,0),10),0))</f>
        <v>0</v>
      </c>
      <c r="M66">
        <f ca="1">IF(IFERROR(OFFSET('BDD PowerBI'!$A$1,MATCH(Consommation!$A66&amp;"\\"&amp;TEXT(Consommation!M$1,"JJMMAA"),CleU,0),10),0)-IFERROR(OFFSET('BDD PowerBI'!$A$1,MATCH(Consommation!$A66&amp;"\\"&amp;TEXT(DATE(YEAR(M$1)-1,MONTH(M$1),1),"JJMMAA"),CleU,0),10),0)&lt;0,0,IFERROR(OFFSET('BDD PowerBI'!$A$1,MATCH(Consommation!$A66&amp;"\\"&amp;TEXT(Consommation!M$1,"JJMMAA"),CleU,0),10),0)-IFERROR(OFFSET('BDD PowerBI'!$A$1,MATCH(Consommation!$A66&amp;"\\"&amp;TEXT(DATE(YEAR(M$1)-1,MONTH(M$1),1),"JJMMAA"),CleU,0),10),0))</f>
        <v>2481.1</v>
      </c>
      <c r="N66">
        <f ca="1">IF(IFERROR(OFFSET('BDD PowerBI'!$A$1,MATCH(Consommation!$A66&amp;"\\"&amp;TEXT(Consommation!N$1,"JJMMAA"),CleU,0),10),0)-IFERROR(OFFSET('BDD PowerBI'!$A$1,MATCH(Consommation!$A66&amp;"\\"&amp;TEXT(DATE(YEAR(N$1)-1,MONTH(N$1),1),"JJMMAA"),CleU,0),10),0)&lt;0,0,IFERROR(OFFSET('BDD PowerBI'!$A$1,MATCH(Consommation!$A66&amp;"\\"&amp;TEXT(Consommation!N$1,"JJMMAA"),CleU,0),10),0)-IFERROR(OFFSET('BDD PowerBI'!$A$1,MATCH(Consommation!$A66&amp;"\\"&amp;TEXT(DATE(YEAR(N$1)-1,MONTH(N$1),1),"JJMMAA"),CleU,0),10),0))</f>
        <v>2553.6999999999998</v>
      </c>
      <c r="O66">
        <f ca="1">IF(IFERROR(OFFSET('BDD PowerBI'!$A$1,MATCH(Consommation!$A66&amp;"\\"&amp;TEXT(Consommation!O$1,"JJMMAA"),CleU,0),10),0)-IFERROR(OFFSET('BDD PowerBI'!$A$1,MATCH(Consommation!$A66&amp;"\\"&amp;TEXT(DATE(YEAR(O$1)-1,MONTH(O$1),1),"JJMMAA"),CleU,0),10),0)&lt;0,0,IFERROR(OFFSET('BDD PowerBI'!$A$1,MATCH(Consommation!$A66&amp;"\\"&amp;TEXT(Consommation!O$1,"JJMMAA"),CleU,0),10),0)-IFERROR(OFFSET('BDD PowerBI'!$A$1,MATCH(Consommation!$A66&amp;"\\"&amp;TEXT(DATE(YEAR(O$1)-1,MONTH(O$1),1),"JJMMAA"),CleU,0),10),0))</f>
        <v>2596.2399999999998</v>
      </c>
      <c r="P66">
        <f ca="1">IF(IFERROR(OFFSET('BDD PowerBI'!$A$1,MATCH(Consommation!$A66&amp;"\\"&amp;TEXT(Consommation!P$1,"JJMMAA"),CleU,0),10),0)-IFERROR(OFFSET('BDD PowerBI'!$A$1,MATCH(Consommation!$A66&amp;"\\"&amp;TEXT(DATE(YEAR(P$1)-1,MONTH(P$1),1),"JJMMAA"),CleU,0),10),0)&lt;0,0,IFERROR(OFFSET('BDD PowerBI'!$A$1,MATCH(Consommation!$A66&amp;"\\"&amp;TEXT(Consommation!P$1,"JJMMAA"),CleU,0),10),0)-IFERROR(OFFSET('BDD PowerBI'!$A$1,MATCH(Consommation!$A66&amp;"\\"&amp;TEXT(DATE(YEAR(P$1)-1,MONTH(P$1),1),"JJMMAA"),CleU,0),10),0))</f>
        <v>2633.17</v>
      </c>
      <c r="Q66">
        <f ca="1">IF(IFERROR(OFFSET('BDD PowerBI'!$A$1,MATCH(Consommation!$A66&amp;"\\"&amp;TEXT(Consommation!Q$1,"JJMMAA"),CleU,0),10),0)-IFERROR(OFFSET('BDD PowerBI'!$A$1,MATCH(Consommation!$A66&amp;"\\"&amp;TEXT(DATE(YEAR(Q$1)-1,MONTH(Q$1),1),"JJMMAA"),CleU,0),10),0)&lt;0,0,IFERROR(OFFSET('BDD PowerBI'!$A$1,MATCH(Consommation!$A66&amp;"\\"&amp;TEXT(Consommation!Q$1,"JJMMAA"),CleU,0),10),0)-IFERROR(OFFSET('BDD PowerBI'!$A$1,MATCH(Consommation!$A66&amp;"\\"&amp;TEXT(DATE(YEAR(Q$1)-1,MONTH(Q$1),1),"JJMMAA"),CleU,0),10),0))</f>
        <v>2641.5</v>
      </c>
      <c r="R66">
        <f ca="1">IF(IFERROR(OFFSET('BDD PowerBI'!$A$1,MATCH(Consommation!$A66&amp;"\\"&amp;TEXT(Consommation!R$1,"JJMMAA"),CleU,0),10),0)-IFERROR(OFFSET('BDD PowerBI'!$A$1,MATCH(Consommation!$A66&amp;"\\"&amp;TEXT(DATE(YEAR(R$1)-1,MONTH(R$1),1),"JJMMAA"),CleU,0),10),0)&lt;0,0,IFERROR(OFFSET('BDD PowerBI'!$A$1,MATCH(Consommation!$A66&amp;"\\"&amp;TEXT(Consommation!R$1,"JJMMAA"),CleU,0),10),0)-IFERROR(OFFSET('BDD PowerBI'!$A$1,MATCH(Consommation!$A66&amp;"\\"&amp;TEXT(DATE(YEAR(R$1)-1,MONTH(R$1),1),"JJMMAA"),CleU,0),10),0))</f>
        <v>2704.16</v>
      </c>
      <c r="S66">
        <f ca="1">IF(IFERROR(OFFSET('BDD PowerBI'!$A$1,MATCH(Consommation!$A66&amp;"\\"&amp;TEXT(Consommation!S$1,"JJMMAA"),CleU,0),10),0)-IFERROR(OFFSET('BDD PowerBI'!$A$1,MATCH(Consommation!$A66&amp;"\\"&amp;TEXT(DATE(YEAR(S$1)-1,MONTH(S$1),1),"JJMMAA"),CleU,0),10),0)&lt;0,0,IFERROR(OFFSET('BDD PowerBI'!$A$1,MATCH(Consommation!$A66&amp;"\\"&amp;TEXT(Consommation!S$1,"JJMMAA"),CleU,0),10),0)-IFERROR(OFFSET('BDD PowerBI'!$A$1,MATCH(Consommation!$A66&amp;"\\"&amp;TEXT(DATE(YEAR(S$1)-1,MONTH(S$1),1),"JJMMAA"),CleU,0),10),0))</f>
        <v>2770.49</v>
      </c>
      <c r="T66">
        <f ca="1">IF(IFERROR(OFFSET('BDD PowerBI'!$A$1,MATCH(Consommation!$A66&amp;"\\"&amp;TEXT(Consommation!T$1,"JJMMAA"),CleU,0),10),0)-IFERROR(OFFSET('BDD PowerBI'!$A$1,MATCH(Consommation!$A66&amp;"\\"&amp;TEXT(DATE(YEAR(T$1)-1,MONTH(T$1),1),"JJMMAA"),CleU,0),10),0)&lt;0,0,IFERROR(OFFSET('BDD PowerBI'!$A$1,MATCH(Consommation!$A66&amp;"\\"&amp;TEXT(Consommation!T$1,"JJMMAA"),CleU,0),10),0)-IFERROR(OFFSET('BDD PowerBI'!$A$1,MATCH(Consommation!$A66&amp;"\\"&amp;TEXT(DATE(YEAR(T$1)-1,MONTH(T$1),1),"JJMMAA"),CleU,0),10),0))</f>
        <v>2792.38</v>
      </c>
      <c r="U66">
        <f ca="1">IF(IFERROR(OFFSET('BDD PowerBI'!$A$1,MATCH(Consommation!$A66&amp;"\\"&amp;TEXT(Consommation!U$1,"JJMMAA"),CleU,0),10),0)-IFERROR(OFFSET('BDD PowerBI'!$A$1,MATCH(Consommation!$A66&amp;"\\"&amp;TEXT(DATE(YEAR(U$1)-1,MONTH(U$1),1),"JJMMAA"),CleU,0),10),0)&lt;0,0,IFERROR(OFFSET('BDD PowerBI'!$A$1,MATCH(Consommation!$A66&amp;"\\"&amp;TEXT(Consommation!U$1,"JJMMAA"),CleU,0),10),0)-IFERROR(OFFSET('BDD PowerBI'!$A$1,MATCH(Consommation!$A66&amp;"\\"&amp;TEXT(DATE(YEAR(U$1)-1,MONTH(U$1),1),"JJMMAA"),CleU,0),10),0))</f>
        <v>2805.18</v>
      </c>
      <c r="V66">
        <f ca="1">IF(IFERROR(OFFSET('BDD PowerBI'!$A$1,MATCH(Consommation!$A66&amp;"\\"&amp;TEXT(Consommation!V$1,"JJMMAA"),CleU,0),10),0)-IFERROR(OFFSET('BDD PowerBI'!$A$1,MATCH(Consommation!$A66&amp;"\\"&amp;TEXT(DATE(YEAR(V$1)-1,MONTH(V$1),1),"JJMMAA"),CleU,0),10),0)&lt;0,0,IFERROR(OFFSET('BDD PowerBI'!$A$1,MATCH(Consommation!$A66&amp;"\\"&amp;TEXT(Consommation!V$1,"JJMMAA"),CleU,0),10),0)-IFERROR(OFFSET('BDD PowerBI'!$A$1,MATCH(Consommation!$A66&amp;"\\"&amp;TEXT(DATE(YEAR(V$1)-1,MONTH(V$1),1),"JJMMAA"),CleU,0),10),0))</f>
        <v>2845.45</v>
      </c>
      <c r="W66">
        <f ca="1">IF(IFERROR(OFFSET('BDD PowerBI'!$A$1,MATCH(Consommation!$A66&amp;"\\"&amp;TEXT(Consommation!W$1,"JJMMAA"),CleU,0),10),0)-IFERROR(OFFSET('BDD PowerBI'!$A$1,MATCH(Consommation!$A66&amp;"\\"&amp;TEXT(DATE(YEAR(W$1)-1,MONTH(W$1),1),"JJMMAA"),CleU,0),10),0)&lt;0,0,IFERROR(OFFSET('BDD PowerBI'!$A$1,MATCH(Consommation!$A66&amp;"\\"&amp;TEXT(Consommation!W$1,"JJMMAA"),CleU,0),10),0)-IFERROR(OFFSET('BDD PowerBI'!$A$1,MATCH(Consommation!$A66&amp;"\\"&amp;TEXT(DATE(YEAR(W$1)-1,MONTH(W$1),1),"JJMMAA"),CleU,0),10),0))</f>
        <v>2865.72</v>
      </c>
      <c r="X66">
        <f ca="1">IF(IFERROR(OFFSET('BDD PowerBI'!$A$1,MATCH(Consommation!$A66&amp;"\\"&amp;TEXT(Consommation!X$1,"JJMMAA"),CleU,0),10),0)-IFERROR(OFFSET('BDD PowerBI'!$A$1,MATCH(Consommation!$A66&amp;"\\"&amp;TEXT(DATE(YEAR(X$1)-1,MONTH(X$1),1),"JJMMAA"),CleU,0),10),0)&lt;0,0,IFERROR(OFFSET('BDD PowerBI'!$A$1,MATCH(Consommation!$A66&amp;"\\"&amp;TEXT(Consommation!X$1,"JJMMAA"),CleU,0),10),0)-IFERROR(OFFSET('BDD PowerBI'!$A$1,MATCH(Consommation!$A66&amp;"\\"&amp;TEXT(DATE(YEAR(X$1)-1,MONTH(X$1),1),"JJMMAA"),CleU,0),10),0))</f>
        <v>0</v>
      </c>
      <c r="Y66">
        <f ca="1">IF(IFERROR(OFFSET('BDD PowerBI'!$A$1,MATCH(Consommation!$A66&amp;"\\"&amp;TEXT(Consommation!Y$1,"JJMMAA"),CleU,0),10),0)-IFERROR(OFFSET('BDD PowerBI'!$A$1,MATCH(Consommation!$A66&amp;"\\"&amp;TEXT(DATE(YEAR(Y$1)-1,MONTH(Y$1),1),"JJMMAA"),CleU,0),10),0)&lt;0,0,IFERROR(OFFSET('BDD PowerBI'!$A$1,MATCH(Consommation!$A66&amp;"\\"&amp;TEXT(Consommation!Y$1,"JJMMAA"),CleU,0),10),0)-IFERROR(OFFSET('BDD PowerBI'!$A$1,MATCH(Consommation!$A66&amp;"\\"&amp;TEXT(DATE(YEAR(Y$1)-1,MONTH(Y$1),1),"JJMMAA"),CleU,0),10),0))</f>
        <v>0</v>
      </c>
      <c r="Z66">
        <f ca="1">IF(IFERROR(OFFSET('BDD PowerBI'!$A$1,MATCH(Consommation!$A66&amp;"\\"&amp;TEXT(Consommation!Z$1,"JJMMAA"),CleU,0),10),0)-IFERROR(OFFSET('BDD PowerBI'!$A$1,MATCH(Consommation!$A66&amp;"\\"&amp;TEXT(DATE(YEAR(Z$1)-1,MONTH(Z$1),1),"JJMMAA"),CleU,0),10),0)&lt;0,0,IFERROR(OFFSET('BDD PowerBI'!$A$1,MATCH(Consommation!$A66&amp;"\\"&amp;TEXT(Consommation!Z$1,"JJMMAA"),CleU,0),10),0)-IFERROR(OFFSET('BDD PowerBI'!$A$1,MATCH(Consommation!$A66&amp;"\\"&amp;TEXT(DATE(YEAR(Z$1)-1,MONTH(Z$1),1),"JJMMAA"),CleU,0),10),0))</f>
        <v>0</v>
      </c>
      <c r="AA66">
        <f ca="1">IF(IFERROR(OFFSET('BDD PowerBI'!$A$1,MATCH(Consommation!$A66&amp;"\\"&amp;TEXT(Consommation!AA$1,"JJMMAA"),CleU,0),10),0)-IFERROR(OFFSET('BDD PowerBI'!$A$1,MATCH(Consommation!$A66&amp;"\\"&amp;TEXT(DATE(YEAR(AA$1)-1,MONTH(AA$1),1),"JJMMAA"),CleU,0),10),0)&lt;0,0,IFERROR(OFFSET('BDD PowerBI'!$A$1,MATCH(Consommation!$A66&amp;"\\"&amp;TEXT(Consommation!AA$1,"JJMMAA"),CleU,0),10),0)-IFERROR(OFFSET('BDD PowerBI'!$A$1,MATCH(Consommation!$A66&amp;"\\"&amp;TEXT(DATE(YEAR(AA$1)-1,MONTH(AA$1),1),"JJMMAA"),CleU,0),10),0))</f>
        <v>0</v>
      </c>
      <c r="AB66">
        <f ca="1">IF(IFERROR(OFFSET('BDD PowerBI'!$A$1,MATCH(Consommation!$A66&amp;"\\"&amp;TEXT(Consommation!AB$1,"JJMMAA"),CleU,0),10),0)-IFERROR(OFFSET('BDD PowerBI'!$A$1,MATCH(Consommation!$A66&amp;"\\"&amp;TEXT(DATE(YEAR(AB$1)-1,MONTH(AB$1),1),"JJMMAA"),CleU,0),10),0)&lt;0,0,IFERROR(OFFSET('BDD PowerBI'!$A$1,MATCH(Consommation!$A66&amp;"\\"&amp;TEXT(Consommation!AB$1,"JJMMAA"),CleU,0),10),0)-IFERROR(OFFSET('BDD PowerBI'!$A$1,MATCH(Consommation!$A66&amp;"\\"&amp;TEXT(DATE(YEAR(AB$1)-1,MONTH(AB$1),1),"JJMMAA"),CleU,0),10),0))</f>
        <v>0</v>
      </c>
      <c r="AC66">
        <f ca="1">IF(IFERROR(OFFSET('BDD PowerBI'!$A$1,MATCH(Consommation!$A66&amp;"\\"&amp;TEXT(Consommation!AC$1,"JJMMAA"),CleU,0),10),0)-IFERROR(OFFSET('BDD PowerBI'!$A$1,MATCH(Consommation!$A66&amp;"\\"&amp;TEXT(DATE(YEAR(AC$1)-1,MONTH(AC$1),1),"JJMMAA"),CleU,0),10),0)&lt;0,0,IFERROR(OFFSET('BDD PowerBI'!$A$1,MATCH(Consommation!$A66&amp;"\\"&amp;TEXT(Consommation!AC$1,"JJMMAA"),CleU,0),10),0)-IFERROR(OFFSET('BDD PowerBI'!$A$1,MATCH(Consommation!$A66&amp;"\\"&amp;TEXT(DATE(YEAR(AC$1)-1,MONTH(AC$1),1),"JJMMAA"),CleU,0),10),0))</f>
        <v>0</v>
      </c>
      <c r="AD66">
        <f ca="1">IF(IFERROR(OFFSET('BDD PowerBI'!$A$1,MATCH(Consommation!$A66&amp;"\\"&amp;TEXT(Consommation!AD$1,"JJMMAA"),CleU,0),10),0)-IFERROR(OFFSET('BDD PowerBI'!$A$1,MATCH(Consommation!$A66&amp;"\\"&amp;TEXT(DATE(YEAR(AD$1)-1,MONTH(AD$1),1),"JJMMAA"),CleU,0),10),0)&lt;0,0,IFERROR(OFFSET('BDD PowerBI'!$A$1,MATCH(Consommation!$A66&amp;"\\"&amp;TEXT(Consommation!AD$1,"JJMMAA"),CleU,0),10),0)-IFERROR(OFFSET('BDD PowerBI'!$A$1,MATCH(Consommation!$A66&amp;"\\"&amp;TEXT(DATE(YEAR(AD$1)-1,MONTH(AD$1),1),"JJMMAA"),CleU,0),10),0))</f>
        <v>0</v>
      </c>
      <c r="AE66">
        <f ca="1">IF(IFERROR(OFFSET('BDD PowerBI'!$A$1,MATCH(Consommation!$A66&amp;"\\"&amp;TEXT(Consommation!AE$1,"JJMMAA"),CleU,0),10),0)-IFERROR(OFFSET('BDD PowerBI'!$A$1,MATCH(Consommation!$A66&amp;"\\"&amp;TEXT(DATE(YEAR(AE$1)-1,MONTH(AE$1),1),"JJMMAA"),CleU,0),10),0)&lt;0,0,IFERROR(OFFSET('BDD PowerBI'!$A$1,MATCH(Consommation!$A66&amp;"\\"&amp;TEXT(Consommation!AE$1,"JJMMAA"),CleU,0),10),0)-IFERROR(OFFSET('BDD PowerBI'!$A$1,MATCH(Consommation!$A66&amp;"\\"&amp;TEXT(DATE(YEAR(AE$1)-1,MONTH(AE$1),1),"JJMMAA"),CleU,0),10),0))</f>
        <v>0</v>
      </c>
    </row>
    <row r="67" spans="1:31" x14ac:dyDescent="0.25">
      <c r="A67" t="s">
        <v>198</v>
      </c>
      <c r="B67">
        <f ca="1">IF(IFERROR(OFFSET('BDD PowerBI'!$A$1,MATCH(Consommation!$A67&amp;"\\"&amp;TEXT(Consommation!B$1,"JJMMAA"),CleU,0),10),0)-IFERROR(OFFSET('BDD PowerBI'!$A$1,MATCH(Consommation!$A67&amp;"\\"&amp;TEXT(DATE(YEAR(B$1)-1,MONTH(B$1),1),"JJMMAA"),CleU,0),10),0)&lt;0,0,IFERROR(OFFSET('BDD PowerBI'!$A$1,MATCH(Consommation!$A67&amp;"\\"&amp;TEXT(Consommation!B$1,"JJMMAA"),CleU,0),10),0)-IFERROR(OFFSET('BDD PowerBI'!$A$1,MATCH(Consommation!$A67&amp;"\\"&amp;TEXT(DATE(YEAR(B$1)-1,MONTH(B$1),1),"JJMMAA"),CleU,0),10),0))</f>
        <v>0</v>
      </c>
      <c r="C67">
        <f ca="1">IF(IFERROR(OFFSET('BDD PowerBI'!$A$1,MATCH(Consommation!$A67&amp;"\\"&amp;TEXT(Consommation!C$1,"JJMMAA"),CleU,0),10),0)-IFERROR(OFFSET('BDD PowerBI'!$A$1,MATCH(Consommation!$A67&amp;"\\"&amp;TEXT(DATE(YEAR(C$1)-1,MONTH(C$1),1),"JJMMAA"),CleU,0),10),0)&lt;0,0,IFERROR(OFFSET('BDD PowerBI'!$A$1,MATCH(Consommation!$A67&amp;"\\"&amp;TEXT(Consommation!C$1,"JJMMAA"),CleU,0),10),0)-IFERROR(OFFSET('BDD PowerBI'!$A$1,MATCH(Consommation!$A67&amp;"\\"&amp;TEXT(DATE(YEAR(C$1)-1,MONTH(C$1),1),"JJMMAA"),CleU,0),10),0))</f>
        <v>0</v>
      </c>
      <c r="D67">
        <f ca="1">IF(IFERROR(OFFSET('BDD PowerBI'!$A$1,MATCH(Consommation!$A67&amp;"\\"&amp;TEXT(Consommation!D$1,"JJMMAA"),CleU,0),10),0)-IFERROR(OFFSET('BDD PowerBI'!$A$1,MATCH(Consommation!$A67&amp;"\\"&amp;TEXT(DATE(YEAR(D$1)-1,MONTH(D$1),1),"JJMMAA"),CleU,0),10),0)&lt;0,0,IFERROR(OFFSET('BDD PowerBI'!$A$1,MATCH(Consommation!$A67&amp;"\\"&amp;TEXT(Consommation!D$1,"JJMMAA"),CleU,0),10),0)-IFERROR(OFFSET('BDD PowerBI'!$A$1,MATCH(Consommation!$A67&amp;"\\"&amp;TEXT(DATE(YEAR(D$1)-1,MONTH(D$1),1),"JJMMAA"),CleU,0),10),0))</f>
        <v>0</v>
      </c>
      <c r="E67">
        <f ca="1">IF(IFERROR(OFFSET('BDD PowerBI'!$A$1,MATCH(Consommation!$A67&amp;"\\"&amp;TEXT(Consommation!E$1,"JJMMAA"),CleU,0),10),0)-IFERROR(OFFSET('BDD PowerBI'!$A$1,MATCH(Consommation!$A67&amp;"\\"&amp;TEXT(DATE(YEAR(E$1)-1,MONTH(E$1),1),"JJMMAA"),CleU,0),10),0)&lt;0,0,IFERROR(OFFSET('BDD PowerBI'!$A$1,MATCH(Consommation!$A67&amp;"\\"&amp;TEXT(Consommation!E$1,"JJMMAA"),CleU,0),10),0)-IFERROR(OFFSET('BDD PowerBI'!$A$1,MATCH(Consommation!$A67&amp;"\\"&amp;TEXT(DATE(YEAR(E$1)-1,MONTH(E$1),1),"JJMMAA"),CleU,0),10),0))</f>
        <v>0</v>
      </c>
      <c r="F67">
        <f ca="1">IF(IFERROR(OFFSET('BDD PowerBI'!$A$1,MATCH(Consommation!$A67&amp;"\\"&amp;TEXT(Consommation!F$1,"JJMMAA"),CleU,0),10),0)-IFERROR(OFFSET('BDD PowerBI'!$A$1,MATCH(Consommation!$A67&amp;"\\"&amp;TEXT(DATE(YEAR(F$1)-1,MONTH(F$1),1),"JJMMAA"),CleU,0),10),0)&lt;0,0,IFERROR(OFFSET('BDD PowerBI'!$A$1,MATCH(Consommation!$A67&amp;"\\"&amp;TEXT(Consommation!F$1,"JJMMAA"),CleU,0),10),0)-IFERROR(OFFSET('BDD PowerBI'!$A$1,MATCH(Consommation!$A67&amp;"\\"&amp;TEXT(DATE(YEAR(F$1)-1,MONTH(F$1),1),"JJMMAA"),CleU,0),10),0))</f>
        <v>0</v>
      </c>
      <c r="G67">
        <f ca="1">IF(IFERROR(OFFSET('BDD PowerBI'!$A$1,MATCH(Consommation!$A67&amp;"\\"&amp;TEXT(Consommation!G$1,"JJMMAA"),CleU,0),10),0)-IFERROR(OFFSET('BDD PowerBI'!$A$1,MATCH(Consommation!$A67&amp;"\\"&amp;TEXT(DATE(YEAR(G$1)-1,MONTH(G$1),1),"JJMMAA"),CleU,0),10),0)&lt;0,0,IFERROR(OFFSET('BDD PowerBI'!$A$1,MATCH(Consommation!$A67&amp;"\\"&amp;TEXT(Consommation!G$1,"JJMMAA"),CleU,0),10),0)-IFERROR(OFFSET('BDD PowerBI'!$A$1,MATCH(Consommation!$A67&amp;"\\"&amp;TEXT(DATE(YEAR(G$1)-1,MONTH(G$1),1),"JJMMAA"),CleU,0),10),0))</f>
        <v>0</v>
      </c>
      <c r="H67">
        <f ca="1">IF(IFERROR(OFFSET('BDD PowerBI'!$A$1,MATCH(Consommation!$A67&amp;"\\"&amp;TEXT(Consommation!H$1,"JJMMAA"),CleU,0),10),0)-IFERROR(OFFSET('BDD PowerBI'!$A$1,MATCH(Consommation!$A67&amp;"\\"&amp;TEXT(DATE(YEAR(H$1)-1,MONTH(H$1),1),"JJMMAA"),CleU,0),10),0)&lt;0,0,IFERROR(OFFSET('BDD PowerBI'!$A$1,MATCH(Consommation!$A67&amp;"\\"&amp;TEXT(Consommation!H$1,"JJMMAA"),CleU,0),10),0)-IFERROR(OFFSET('BDD PowerBI'!$A$1,MATCH(Consommation!$A67&amp;"\\"&amp;TEXT(DATE(YEAR(H$1)-1,MONTH(H$1),1),"JJMMAA"),CleU,0),10),0))</f>
        <v>0</v>
      </c>
      <c r="I67">
        <f ca="1">IF(IFERROR(OFFSET('BDD PowerBI'!$A$1,MATCH(Consommation!$A67&amp;"\\"&amp;TEXT(Consommation!I$1,"JJMMAA"),CleU,0),10),0)-IFERROR(OFFSET('BDD PowerBI'!$A$1,MATCH(Consommation!$A67&amp;"\\"&amp;TEXT(DATE(YEAR(I$1)-1,MONTH(I$1),1),"JJMMAA"),CleU,0),10),0)&lt;0,0,IFERROR(OFFSET('BDD PowerBI'!$A$1,MATCH(Consommation!$A67&amp;"\\"&amp;TEXT(Consommation!I$1,"JJMMAA"),CleU,0),10),0)-IFERROR(OFFSET('BDD PowerBI'!$A$1,MATCH(Consommation!$A67&amp;"\\"&amp;TEXT(DATE(YEAR(I$1)-1,MONTH(I$1),1),"JJMMAA"),CleU,0),10),0))</f>
        <v>0</v>
      </c>
      <c r="J67">
        <f ca="1">IF(IFERROR(OFFSET('BDD PowerBI'!$A$1,MATCH(Consommation!$A67&amp;"\\"&amp;TEXT(Consommation!J$1,"JJMMAA"),CleU,0),10),0)-IFERROR(OFFSET('BDD PowerBI'!$A$1,MATCH(Consommation!$A67&amp;"\\"&amp;TEXT(DATE(YEAR(J$1)-1,MONTH(J$1),1),"JJMMAA"),CleU,0),10),0)&lt;0,0,IFERROR(OFFSET('BDD PowerBI'!$A$1,MATCH(Consommation!$A67&amp;"\\"&amp;TEXT(Consommation!J$1,"JJMMAA"),CleU,0),10),0)-IFERROR(OFFSET('BDD PowerBI'!$A$1,MATCH(Consommation!$A67&amp;"\\"&amp;TEXT(DATE(YEAR(J$1)-1,MONTH(J$1),1),"JJMMAA"),CleU,0),10),0))</f>
        <v>0</v>
      </c>
      <c r="K67">
        <f ca="1">IF(IFERROR(OFFSET('BDD PowerBI'!$A$1,MATCH(Consommation!$A67&amp;"\\"&amp;TEXT(Consommation!K$1,"JJMMAA"),CleU,0),10),0)-IFERROR(OFFSET('BDD PowerBI'!$A$1,MATCH(Consommation!$A67&amp;"\\"&amp;TEXT(DATE(YEAR(K$1)-1,MONTH(K$1),1),"JJMMAA"),CleU,0),10),0)&lt;0,0,IFERROR(OFFSET('BDD PowerBI'!$A$1,MATCH(Consommation!$A67&amp;"\\"&amp;TEXT(Consommation!K$1,"JJMMAA"),CleU,0),10),0)-IFERROR(OFFSET('BDD PowerBI'!$A$1,MATCH(Consommation!$A67&amp;"\\"&amp;TEXT(DATE(YEAR(K$1)-1,MONTH(K$1),1),"JJMMAA"),CleU,0),10),0))</f>
        <v>0</v>
      </c>
      <c r="L67">
        <f ca="1">IF(IFERROR(OFFSET('BDD PowerBI'!$A$1,MATCH(Consommation!$A67&amp;"\\"&amp;TEXT(Consommation!L$1,"JJMMAA"),CleU,0),10),0)-IFERROR(OFFSET('BDD PowerBI'!$A$1,MATCH(Consommation!$A67&amp;"\\"&amp;TEXT(DATE(YEAR(L$1)-1,MONTH(L$1),1),"JJMMAA"),CleU,0),10),0)&lt;0,0,IFERROR(OFFSET('BDD PowerBI'!$A$1,MATCH(Consommation!$A67&amp;"\\"&amp;TEXT(Consommation!L$1,"JJMMAA"),CleU,0),10),0)-IFERROR(OFFSET('BDD PowerBI'!$A$1,MATCH(Consommation!$A67&amp;"\\"&amp;TEXT(DATE(YEAR(L$1)-1,MONTH(L$1),1),"JJMMAA"),CleU,0),10),0))</f>
        <v>0</v>
      </c>
      <c r="M67">
        <f ca="1">IF(IFERROR(OFFSET('BDD PowerBI'!$A$1,MATCH(Consommation!$A67&amp;"\\"&amp;TEXT(Consommation!M$1,"JJMMAA"),CleU,0),10),0)-IFERROR(OFFSET('BDD PowerBI'!$A$1,MATCH(Consommation!$A67&amp;"\\"&amp;TEXT(DATE(YEAR(M$1)-1,MONTH(M$1),1),"JJMMAA"),CleU,0),10),0)&lt;0,0,IFERROR(OFFSET('BDD PowerBI'!$A$1,MATCH(Consommation!$A67&amp;"\\"&amp;TEXT(Consommation!M$1,"JJMMAA"),CleU,0),10),0)-IFERROR(OFFSET('BDD PowerBI'!$A$1,MATCH(Consommation!$A67&amp;"\\"&amp;TEXT(DATE(YEAR(M$1)-1,MONTH(M$1),1),"JJMMAA"),CleU,0),10),0))</f>
        <v>957.43</v>
      </c>
      <c r="N67">
        <f ca="1">IF(IFERROR(OFFSET('BDD PowerBI'!$A$1,MATCH(Consommation!$A67&amp;"\\"&amp;TEXT(Consommation!N$1,"JJMMAA"),CleU,0),10),0)-IFERROR(OFFSET('BDD PowerBI'!$A$1,MATCH(Consommation!$A67&amp;"\\"&amp;TEXT(DATE(YEAR(N$1)-1,MONTH(N$1),1),"JJMMAA"),CleU,0),10),0)&lt;0,0,IFERROR(OFFSET('BDD PowerBI'!$A$1,MATCH(Consommation!$A67&amp;"\\"&amp;TEXT(Consommation!N$1,"JJMMAA"),CleU,0),10),0)-IFERROR(OFFSET('BDD PowerBI'!$A$1,MATCH(Consommation!$A67&amp;"\\"&amp;TEXT(DATE(YEAR(N$1)-1,MONTH(N$1),1),"JJMMAA"),CleU,0),10),0))</f>
        <v>1100</v>
      </c>
      <c r="O67">
        <f ca="1">IF(IFERROR(OFFSET('BDD PowerBI'!$A$1,MATCH(Consommation!$A67&amp;"\\"&amp;TEXT(Consommation!O$1,"JJMMAA"),CleU,0),10),0)-IFERROR(OFFSET('BDD PowerBI'!$A$1,MATCH(Consommation!$A67&amp;"\\"&amp;TEXT(DATE(YEAR(O$1)-1,MONTH(O$1),1),"JJMMAA"),CleU,0),10),0)&lt;0,0,IFERROR(OFFSET('BDD PowerBI'!$A$1,MATCH(Consommation!$A67&amp;"\\"&amp;TEXT(Consommation!O$1,"JJMMAA"),CleU,0),10),0)-IFERROR(OFFSET('BDD PowerBI'!$A$1,MATCH(Consommation!$A67&amp;"\\"&amp;TEXT(DATE(YEAR(O$1)-1,MONTH(O$1),1),"JJMMAA"),CleU,0),10),0))</f>
        <v>1239.53</v>
      </c>
      <c r="P67">
        <f ca="1">IF(IFERROR(OFFSET('BDD PowerBI'!$A$1,MATCH(Consommation!$A67&amp;"\\"&amp;TEXT(Consommation!P$1,"JJMMAA"),CleU,0),10),0)-IFERROR(OFFSET('BDD PowerBI'!$A$1,MATCH(Consommation!$A67&amp;"\\"&amp;TEXT(DATE(YEAR(P$1)-1,MONTH(P$1),1),"JJMMAA"),CleU,0),10),0)&lt;0,0,IFERROR(OFFSET('BDD PowerBI'!$A$1,MATCH(Consommation!$A67&amp;"\\"&amp;TEXT(Consommation!P$1,"JJMMAA"),CleU,0),10),0)-IFERROR(OFFSET('BDD PowerBI'!$A$1,MATCH(Consommation!$A67&amp;"\\"&amp;TEXT(DATE(YEAR(P$1)-1,MONTH(P$1),1),"JJMMAA"),CleU,0),10),0))</f>
        <v>1399.11</v>
      </c>
      <c r="Q67">
        <f ca="1">IF(IFERROR(OFFSET('BDD PowerBI'!$A$1,MATCH(Consommation!$A67&amp;"\\"&amp;TEXT(Consommation!Q$1,"JJMMAA"),CleU,0),10),0)-IFERROR(OFFSET('BDD PowerBI'!$A$1,MATCH(Consommation!$A67&amp;"\\"&amp;TEXT(DATE(YEAR(Q$1)-1,MONTH(Q$1),1),"JJMMAA"),CleU,0),10),0)&lt;0,0,IFERROR(OFFSET('BDD PowerBI'!$A$1,MATCH(Consommation!$A67&amp;"\\"&amp;TEXT(Consommation!Q$1,"JJMMAA"),CleU,0),10),0)-IFERROR(OFFSET('BDD PowerBI'!$A$1,MATCH(Consommation!$A67&amp;"\\"&amp;TEXT(DATE(YEAR(Q$1)-1,MONTH(Q$1),1),"JJMMAA"),CleU,0),10),0))</f>
        <v>1524.92</v>
      </c>
      <c r="R67">
        <f ca="1">IF(IFERROR(OFFSET('BDD PowerBI'!$A$1,MATCH(Consommation!$A67&amp;"\\"&amp;TEXT(Consommation!R$1,"JJMMAA"),CleU,0),10),0)-IFERROR(OFFSET('BDD PowerBI'!$A$1,MATCH(Consommation!$A67&amp;"\\"&amp;TEXT(DATE(YEAR(R$1)-1,MONTH(R$1),1),"JJMMAA"),CleU,0),10),0)&lt;0,0,IFERROR(OFFSET('BDD PowerBI'!$A$1,MATCH(Consommation!$A67&amp;"\\"&amp;TEXT(Consommation!R$1,"JJMMAA"),CleU,0),10),0)-IFERROR(OFFSET('BDD PowerBI'!$A$1,MATCH(Consommation!$A67&amp;"\\"&amp;TEXT(DATE(YEAR(R$1)-1,MONTH(R$1),1),"JJMMAA"),CleU,0),10),0))</f>
        <v>1658.4</v>
      </c>
      <c r="S67">
        <f ca="1">IF(IFERROR(OFFSET('BDD PowerBI'!$A$1,MATCH(Consommation!$A67&amp;"\\"&amp;TEXT(Consommation!S$1,"JJMMAA"),CleU,0),10),0)-IFERROR(OFFSET('BDD PowerBI'!$A$1,MATCH(Consommation!$A67&amp;"\\"&amp;TEXT(DATE(YEAR(S$1)-1,MONTH(S$1),1),"JJMMAA"),CleU,0),10),0)&lt;0,0,IFERROR(OFFSET('BDD PowerBI'!$A$1,MATCH(Consommation!$A67&amp;"\\"&amp;TEXT(Consommation!S$1,"JJMMAA"),CleU,0),10),0)-IFERROR(OFFSET('BDD PowerBI'!$A$1,MATCH(Consommation!$A67&amp;"\\"&amp;TEXT(DATE(YEAR(S$1)-1,MONTH(S$1),1),"JJMMAA"),CleU,0),10),0))</f>
        <v>1795.62</v>
      </c>
      <c r="T67">
        <f ca="1">IF(IFERROR(OFFSET('BDD PowerBI'!$A$1,MATCH(Consommation!$A67&amp;"\\"&amp;TEXT(Consommation!T$1,"JJMMAA"),CleU,0),10),0)-IFERROR(OFFSET('BDD PowerBI'!$A$1,MATCH(Consommation!$A67&amp;"\\"&amp;TEXT(DATE(YEAR(T$1)-1,MONTH(T$1),1),"JJMMAA"),CleU,0),10),0)&lt;0,0,IFERROR(OFFSET('BDD PowerBI'!$A$1,MATCH(Consommation!$A67&amp;"\\"&amp;TEXT(Consommation!T$1,"JJMMAA"),CleU,0),10),0)-IFERROR(OFFSET('BDD PowerBI'!$A$1,MATCH(Consommation!$A67&amp;"\\"&amp;TEXT(DATE(YEAR(T$1)-1,MONTH(T$1),1),"JJMMAA"),CleU,0),10),0))</f>
        <v>1915.95</v>
      </c>
      <c r="U67">
        <f ca="1">IF(IFERROR(OFFSET('BDD PowerBI'!$A$1,MATCH(Consommation!$A67&amp;"\\"&amp;TEXT(Consommation!U$1,"JJMMAA"),CleU,0),10),0)-IFERROR(OFFSET('BDD PowerBI'!$A$1,MATCH(Consommation!$A67&amp;"\\"&amp;TEXT(DATE(YEAR(U$1)-1,MONTH(U$1),1),"JJMMAA"),CleU,0),10),0)&lt;0,0,IFERROR(OFFSET('BDD PowerBI'!$A$1,MATCH(Consommation!$A67&amp;"\\"&amp;TEXT(Consommation!U$1,"JJMMAA"),CleU,0),10),0)-IFERROR(OFFSET('BDD PowerBI'!$A$1,MATCH(Consommation!$A67&amp;"\\"&amp;TEXT(DATE(YEAR(U$1)-1,MONTH(U$1),1),"JJMMAA"),CleU,0),10),0))</f>
        <v>2059.96</v>
      </c>
      <c r="V67">
        <f ca="1">IF(IFERROR(OFFSET('BDD PowerBI'!$A$1,MATCH(Consommation!$A67&amp;"\\"&amp;TEXT(Consommation!V$1,"JJMMAA"),CleU,0),10),0)-IFERROR(OFFSET('BDD PowerBI'!$A$1,MATCH(Consommation!$A67&amp;"\\"&amp;TEXT(DATE(YEAR(V$1)-1,MONTH(V$1),1),"JJMMAA"),CleU,0),10),0)&lt;0,0,IFERROR(OFFSET('BDD PowerBI'!$A$1,MATCH(Consommation!$A67&amp;"\\"&amp;TEXT(Consommation!V$1,"JJMMAA"),CleU,0),10),0)-IFERROR(OFFSET('BDD PowerBI'!$A$1,MATCH(Consommation!$A67&amp;"\\"&amp;TEXT(DATE(YEAR(V$1)-1,MONTH(V$1),1),"JJMMAA"),CleU,0),10),0))</f>
        <v>2189.39</v>
      </c>
      <c r="W67">
        <f ca="1">IF(IFERROR(OFFSET('BDD PowerBI'!$A$1,MATCH(Consommation!$A67&amp;"\\"&amp;TEXT(Consommation!W$1,"JJMMAA"),CleU,0),10),0)-IFERROR(OFFSET('BDD PowerBI'!$A$1,MATCH(Consommation!$A67&amp;"\\"&amp;TEXT(DATE(YEAR(W$1)-1,MONTH(W$1),1),"JJMMAA"),CleU,0),10),0)&lt;0,0,IFERROR(OFFSET('BDD PowerBI'!$A$1,MATCH(Consommation!$A67&amp;"\\"&amp;TEXT(Consommation!W$1,"JJMMAA"),CleU,0),10),0)-IFERROR(OFFSET('BDD PowerBI'!$A$1,MATCH(Consommation!$A67&amp;"\\"&amp;TEXT(DATE(YEAR(W$1)-1,MONTH(W$1),1),"JJMMAA"),CleU,0),10),0))</f>
        <v>2332.65</v>
      </c>
      <c r="X67">
        <f ca="1">IF(IFERROR(OFFSET('BDD PowerBI'!$A$1,MATCH(Consommation!$A67&amp;"\\"&amp;TEXT(Consommation!X$1,"JJMMAA"),CleU,0),10),0)-IFERROR(OFFSET('BDD PowerBI'!$A$1,MATCH(Consommation!$A67&amp;"\\"&amp;TEXT(DATE(YEAR(X$1)-1,MONTH(X$1),1),"JJMMAA"),CleU,0),10),0)&lt;0,0,IFERROR(OFFSET('BDD PowerBI'!$A$1,MATCH(Consommation!$A67&amp;"\\"&amp;TEXT(Consommation!X$1,"JJMMAA"),CleU,0),10),0)-IFERROR(OFFSET('BDD PowerBI'!$A$1,MATCH(Consommation!$A67&amp;"\\"&amp;TEXT(DATE(YEAR(X$1)-1,MONTH(X$1),1),"JJMMAA"),CleU,0),10),0))</f>
        <v>0</v>
      </c>
      <c r="Y67">
        <f ca="1">IF(IFERROR(OFFSET('BDD PowerBI'!$A$1,MATCH(Consommation!$A67&amp;"\\"&amp;TEXT(Consommation!Y$1,"JJMMAA"),CleU,0),10),0)-IFERROR(OFFSET('BDD PowerBI'!$A$1,MATCH(Consommation!$A67&amp;"\\"&amp;TEXT(DATE(YEAR(Y$1)-1,MONTH(Y$1),1),"JJMMAA"),CleU,0),10),0)&lt;0,0,IFERROR(OFFSET('BDD PowerBI'!$A$1,MATCH(Consommation!$A67&amp;"\\"&amp;TEXT(Consommation!Y$1,"JJMMAA"),CleU,0),10),0)-IFERROR(OFFSET('BDD PowerBI'!$A$1,MATCH(Consommation!$A67&amp;"\\"&amp;TEXT(DATE(YEAR(Y$1)-1,MONTH(Y$1),1),"JJMMAA"),CleU,0),10),0))</f>
        <v>0</v>
      </c>
      <c r="Z67">
        <f ca="1">IF(IFERROR(OFFSET('BDD PowerBI'!$A$1,MATCH(Consommation!$A67&amp;"\\"&amp;TEXT(Consommation!Z$1,"JJMMAA"),CleU,0),10),0)-IFERROR(OFFSET('BDD PowerBI'!$A$1,MATCH(Consommation!$A67&amp;"\\"&amp;TEXT(DATE(YEAR(Z$1)-1,MONTH(Z$1),1),"JJMMAA"),CleU,0),10),0)&lt;0,0,IFERROR(OFFSET('BDD PowerBI'!$A$1,MATCH(Consommation!$A67&amp;"\\"&amp;TEXT(Consommation!Z$1,"JJMMAA"),CleU,0),10),0)-IFERROR(OFFSET('BDD PowerBI'!$A$1,MATCH(Consommation!$A67&amp;"\\"&amp;TEXT(DATE(YEAR(Z$1)-1,MONTH(Z$1),1),"JJMMAA"),CleU,0),10),0))</f>
        <v>0</v>
      </c>
      <c r="AA67">
        <f ca="1">IF(IFERROR(OFFSET('BDD PowerBI'!$A$1,MATCH(Consommation!$A67&amp;"\\"&amp;TEXT(Consommation!AA$1,"JJMMAA"),CleU,0),10),0)-IFERROR(OFFSET('BDD PowerBI'!$A$1,MATCH(Consommation!$A67&amp;"\\"&amp;TEXT(DATE(YEAR(AA$1)-1,MONTH(AA$1),1),"JJMMAA"),CleU,0),10),0)&lt;0,0,IFERROR(OFFSET('BDD PowerBI'!$A$1,MATCH(Consommation!$A67&amp;"\\"&amp;TEXT(Consommation!AA$1,"JJMMAA"),CleU,0),10),0)-IFERROR(OFFSET('BDD PowerBI'!$A$1,MATCH(Consommation!$A67&amp;"\\"&amp;TEXT(DATE(YEAR(AA$1)-1,MONTH(AA$1),1),"JJMMAA"),CleU,0),10),0))</f>
        <v>0</v>
      </c>
      <c r="AB67">
        <f ca="1">IF(IFERROR(OFFSET('BDD PowerBI'!$A$1,MATCH(Consommation!$A67&amp;"\\"&amp;TEXT(Consommation!AB$1,"JJMMAA"),CleU,0),10),0)-IFERROR(OFFSET('BDD PowerBI'!$A$1,MATCH(Consommation!$A67&amp;"\\"&amp;TEXT(DATE(YEAR(AB$1)-1,MONTH(AB$1),1),"JJMMAA"),CleU,0),10),0)&lt;0,0,IFERROR(OFFSET('BDD PowerBI'!$A$1,MATCH(Consommation!$A67&amp;"\\"&amp;TEXT(Consommation!AB$1,"JJMMAA"),CleU,0),10),0)-IFERROR(OFFSET('BDD PowerBI'!$A$1,MATCH(Consommation!$A67&amp;"\\"&amp;TEXT(DATE(YEAR(AB$1)-1,MONTH(AB$1),1),"JJMMAA"),CleU,0),10),0))</f>
        <v>0</v>
      </c>
      <c r="AC67">
        <f ca="1">IF(IFERROR(OFFSET('BDD PowerBI'!$A$1,MATCH(Consommation!$A67&amp;"\\"&amp;TEXT(Consommation!AC$1,"JJMMAA"),CleU,0),10),0)-IFERROR(OFFSET('BDD PowerBI'!$A$1,MATCH(Consommation!$A67&amp;"\\"&amp;TEXT(DATE(YEAR(AC$1)-1,MONTH(AC$1),1),"JJMMAA"),CleU,0),10),0)&lt;0,0,IFERROR(OFFSET('BDD PowerBI'!$A$1,MATCH(Consommation!$A67&amp;"\\"&amp;TEXT(Consommation!AC$1,"JJMMAA"),CleU,0),10),0)-IFERROR(OFFSET('BDD PowerBI'!$A$1,MATCH(Consommation!$A67&amp;"\\"&amp;TEXT(DATE(YEAR(AC$1)-1,MONTH(AC$1),1),"JJMMAA"),CleU,0),10),0))</f>
        <v>0</v>
      </c>
      <c r="AD67">
        <f ca="1">IF(IFERROR(OFFSET('BDD PowerBI'!$A$1,MATCH(Consommation!$A67&amp;"\\"&amp;TEXT(Consommation!AD$1,"JJMMAA"),CleU,0),10),0)-IFERROR(OFFSET('BDD PowerBI'!$A$1,MATCH(Consommation!$A67&amp;"\\"&amp;TEXT(DATE(YEAR(AD$1)-1,MONTH(AD$1),1),"JJMMAA"),CleU,0),10),0)&lt;0,0,IFERROR(OFFSET('BDD PowerBI'!$A$1,MATCH(Consommation!$A67&amp;"\\"&amp;TEXT(Consommation!AD$1,"JJMMAA"),CleU,0),10),0)-IFERROR(OFFSET('BDD PowerBI'!$A$1,MATCH(Consommation!$A67&amp;"\\"&amp;TEXT(DATE(YEAR(AD$1)-1,MONTH(AD$1),1),"JJMMAA"),CleU,0),10),0))</f>
        <v>0</v>
      </c>
      <c r="AE67">
        <f ca="1">IF(IFERROR(OFFSET('BDD PowerBI'!$A$1,MATCH(Consommation!$A67&amp;"\\"&amp;TEXT(Consommation!AE$1,"JJMMAA"),CleU,0),10),0)-IFERROR(OFFSET('BDD PowerBI'!$A$1,MATCH(Consommation!$A67&amp;"\\"&amp;TEXT(DATE(YEAR(AE$1)-1,MONTH(AE$1),1),"JJMMAA"),CleU,0),10),0)&lt;0,0,IFERROR(OFFSET('BDD PowerBI'!$A$1,MATCH(Consommation!$A67&amp;"\\"&amp;TEXT(Consommation!AE$1,"JJMMAA"),CleU,0),10),0)-IFERROR(OFFSET('BDD PowerBI'!$A$1,MATCH(Consommation!$A67&amp;"\\"&amp;TEXT(DATE(YEAR(AE$1)-1,MONTH(AE$1),1),"JJMMAA"),CleU,0),10),0))</f>
        <v>0</v>
      </c>
    </row>
    <row r="68" spans="1:31" x14ac:dyDescent="0.25">
      <c r="A68" t="s">
        <v>199</v>
      </c>
      <c r="B68">
        <f ca="1">IF(IFERROR(OFFSET('BDD PowerBI'!$A$1,MATCH(Consommation!$A68&amp;"\\"&amp;TEXT(Consommation!B$1,"JJMMAA"),CleU,0),10),0)-IFERROR(OFFSET('BDD PowerBI'!$A$1,MATCH(Consommation!$A68&amp;"\\"&amp;TEXT(DATE(YEAR(B$1)-1,MONTH(B$1),1),"JJMMAA"),CleU,0),10),0)&lt;0,0,IFERROR(OFFSET('BDD PowerBI'!$A$1,MATCH(Consommation!$A68&amp;"\\"&amp;TEXT(Consommation!B$1,"JJMMAA"),CleU,0),10),0)-IFERROR(OFFSET('BDD PowerBI'!$A$1,MATCH(Consommation!$A68&amp;"\\"&amp;TEXT(DATE(YEAR(B$1)-1,MONTH(B$1),1),"JJMMAA"),CleU,0),10),0))</f>
        <v>0</v>
      </c>
      <c r="C68">
        <f ca="1">IF(IFERROR(OFFSET('BDD PowerBI'!$A$1,MATCH(Consommation!$A68&amp;"\\"&amp;TEXT(Consommation!C$1,"JJMMAA"),CleU,0),10),0)-IFERROR(OFFSET('BDD PowerBI'!$A$1,MATCH(Consommation!$A68&amp;"\\"&amp;TEXT(DATE(YEAR(C$1)-1,MONTH(C$1),1),"JJMMAA"),CleU,0),10),0)&lt;0,0,IFERROR(OFFSET('BDD PowerBI'!$A$1,MATCH(Consommation!$A68&amp;"\\"&amp;TEXT(Consommation!C$1,"JJMMAA"),CleU,0),10),0)-IFERROR(OFFSET('BDD PowerBI'!$A$1,MATCH(Consommation!$A68&amp;"\\"&amp;TEXT(DATE(YEAR(C$1)-1,MONTH(C$1),1),"JJMMAA"),CleU,0),10),0))</f>
        <v>0</v>
      </c>
      <c r="D68">
        <f ca="1">IF(IFERROR(OFFSET('BDD PowerBI'!$A$1,MATCH(Consommation!$A68&amp;"\\"&amp;TEXT(Consommation!D$1,"JJMMAA"),CleU,0),10),0)-IFERROR(OFFSET('BDD PowerBI'!$A$1,MATCH(Consommation!$A68&amp;"\\"&amp;TEXT(DATE(YEAR(D$1)-1,MONTH(D$1),1),"JJMMAA"),CleU,0),10),0)&lt;0,0,IFERROR(OFFSET('BDD PowerBI'!$A$1,MATCH(Consommation!$A68&amp;"\\"&amp;TEXT(Consommation!D$1,"JJMMAA"),CleU,0),10),0)-IFERROR(OFFSET('BDD PowerBI'!$A$1,MATCH(Consommation!$A68&amp;"\\"&amp;TEXT(DATE(YEAR(D$1)-1,MONTH(D$1),1),"JJMMAA"),CleU,0),10),0))</f>
        <v>0</v>
      </c>
      <c r="E68">
        <f ca="1">IF(IFERROR(OFFSET('BDD PowerBI'!$A$1,MATCH(Consommation!$A68&amp;"\\"&amp;TEXT(Consommation!E$1,"JJMMAA"),CleU,0),10),0)-IFERROR(OFFSET('BDD PowerBI'!$A$1,MATCH(Consommation!$A68&amp;"\\"&amp;TEXT(DATE(YEAR(E$1)-1,MONTH(E$1),1),"JJMMAA"),CleU,0),10),0)&lt;0,0,IFERROR(OFFSET('BDD PowerBI'!$A$1,MATCH(Consommation!$A68&amp;"\\"&amp;TEXT(Consommation!E$1,"JJMMAA"),CleU,0),10),0)-IFERROR(OFFSET('BDD PowerBI'!$A$1,MATCH(Consommation!$A68&amp;"\\"&amp;TEXT(DATE(YEAR(E$1)-1,MONTH(E$1),1),"JJMMAA"),CleU,0),10),0))</f>
        <v>0</v>
      </c>
      <c r="F68">
        <f ca="1">IF(IFERROR(OFFSET('BDD PowerBI'!$A$1,MATCH(Consommation!$A68&amp;"\\"&amp;TEXT(Consommation!F$1,"JJMMAA"),CleU,0),10),0)-IFERROR(OFFSET('BDD PowerBI'!$A$1,MATCH(Consommation!$A68&amp;"\\"&amp;TEXT(DATE(YEAR(F$1)-1,MONTH(F$1),1),"JJMMAA"),CleU,0),10),0)&lt;0,0,IFERROR(OFFSET('BDD PowerBI'!$A$1,MATCH(Consommation!$A68&amp;"\\"&amp;TEXT(Consommation!F$1,"JJMMAA"),CleU,0),10),0)-IFERROR(OFFSET('BDD PowerBI'!$A$1,MATCH(Consommation!$A68&amp;"\\"&amp;TEXT(DATE(YEAR(F$1)-1,MONTH(F$1),1),"JJMMAA"),CleU,0),10),0))</f>
        <v>0</v>
      </c>
      <c r="G68">
        <f ca="1">IF(IFERROR(OFFSET('BDD PowerBI'!$A$1,MATCH(Consommation!$A68&amp;"\\"&amp;TEXT(Consommation!G$1,"JJMMAA"),CleU,0),10),0)-IFERROR(OFFSET('BDD PowerBI'!$A$1,MATCH(Consommation!$A68&amp;"\\"&amp;TEXT(DATE(YEAR(G$1)-1,MONTH(G$1),1),"JJMMAA"),CleU,0),10),0)&lt;0,0,IFERROR(OFFSET('BDD PowerBI'!$A$1,MATCH(Consommation!$A68&amp;"\\"&amp;TEXT(Consommation!G$1,"JJMMAA"),CleU,0),10),0)-IFERROR(OFFSET('BDD PowerBI'!$A$1,MATCH(Consommation!$A68&amp;"\\"&amp;TEXT(DATE(YEAR(G$1)-1,MONTH(G$1),1),"JJMMAA"),CleU,0),10),0))</f>
        <v>0</v>
      </c>
      <c r="H68">
        <f ca="1">IF(IFERROR(OFFSET('BDD PowerBI'!$A$1,MATCH(Consommation!$A68&amp;"\\"&amp;TEXT(Consommation!H$1,"JJMMAA"),CleU,0),10),0)-IFERROR(OFFSET('BDD PowerBI'!$A$1,MATCH(Consommation!$A68&amp;"\\"&amp;TEXT(DATE(YEAR(H$1)-1,MONTH(H$1),1),"JJMMAA"),CleU,0),10),0)&lt;0,0,IFERROR(OFFSET('BDD PowerBI'!$A$1,MATCH(Consommation!$A68&amp;"\\"&amp;TEXT(Consommation!H$1,"JJMMAA"),CleU,0),10),0)-IFERROR(OFFSET('BDD PowerBI'!$A$1,MATCH(Consommation!$A68&amp;"\\"&amp;TEXT(DATE(YEAR(H$1)-1,MONTH(H$1),1),"JJMMAA"),CleU,0),10),0))</f>
        <v>0</v>
      </c>
      <c r="I68">
        <f ca="1">IF(IFERROR(OFFSET('BDD PowerBI'!$A$1,MATCH(Consommation!$A68&amp;"\\"&amp;TEXT(Consommation!I$1,"JJMMAA"),CleU,0),10),0)-IFERROR(OFFSET('BDD PowerBI'!$A$1,MATCH(Consommation!$A68&amp;"\\"&amp;TEXT(DATE(YEAR(I$1)-1,MONTH(I$1),1),"JJMMAA"),CleU,0),10),0)&lt;0,0,IFERROR(OFFSET('BDD PowerBI'!$A$1,MATCH(Consommation!$A68&amp;"\\"&amp;TEXT(Consommation!I$1,"JJMMAA"),CleU,0),10),0)-IFERROR(OFFSET('BDD PowerBI'!$A$1,MATCH(Consommation!$A68&amp;"\\"&amp;TEXT(DATE(YEAR(I$1)-1,MONTH(I$1),1),"JJMMAA"),CleU,0),10),0))</f>
        <v>0</v>
      </c>
      <c r="J68">
        <f ca="1">IF(IFERROR(OFFSET('BDD PowerBI'!$A$1,MATCH(Consommation!$A68&amp;"\\"&amp;TEXT(Consommation!J$1,"JJMMAA"),CleU,0),10),0)-IFERROR(OFFSET('BDD PowerBI'!$A$1,MATCH(Consommation!$A68&amp;"\\"&amp;TEXT(DATE(YEAR(J$1)-1,MONTH(J$1),1),"JJMMAA"),CleU,0),10),0)&lt;0,0,IFERROR(OFFSET('BDD PowerBI'!$A$1,MATCH(Consommation!$A68&amp;"\\"&amp;TEXT(Consommation!J$1,"JJMMAA"),CleU,0),10),0)-IFERROR(OFFSET('BDD PowerBI'!$A$1,MATCH(Consommation!$A68&amp;"\\"&amp;TEXT(DATE(YEAR(J$1)-1,MONTH(J$1),1),"JJMMAA"),CleU,0),10),0))</f>
        <v>0</v>
      </c>
      <c r="K68">
        <f ca="1">IF(IFERROR(OFFSET('BDD PowerBI'!$A$1,MATCH(Consommation!$A68&amp;"\\"&amp;TEXT(Consommation!K$1,"JJMMAA"),CleU,0),10),0)-IFERROR(OFFSET('BDD PowerBI'!$A$1,MATCH(Consommation!$A68&amp;"\\"&amp;TEXT(DATE(YEAR(K$1)-1,MONTH(K$1),1),"JJMMAA"),CleU,0),10),0)&lt;0,0,IFERROR(OFFSET('BDD PowerBI'!$A$1,MATCH(Consommation!$A68&amp;"\\"&amp;TEXT(Consommation!K$1,"JJMMAA"),CleU,0),10),0)-IFERROR(OFFSET('BDD PowerBI'!$A$1,MATCH(Consommation!$A68&amp;"\\"&amp;TEXT(DATE(YEAR(K$1)-1,MONTH(K$1),1),"JJMMAA"),CleU,0),10),0))</f>
        <v>0</v>
      </c>
      <c r="L68">
        <f ca="1">IF(IFERROR(OFFSET('BDD PowerBI'!$A$1,MATCH(Consommation!$A68&amp;"\\"&amp;TEXT(Consommation!L$1,"JJMMAA"),CleU,0),10),0)-IFERROR(OFFSET('BDD PowerBI'!$A$1,MATCH(Consommation!$A68&amp;"\\"&amp;TEXT(DATE(YEAR(L$1)-1,MONTH(L$1),1),"JJMMAA"),CleU,0),10),0)&lt;0,0,IFERROR(OFFSET('BDD PowerBI'!$A$1,MATCH(Consommation!$A68&amp;"\\"&amp;TEXT(Consommation!L$1,"JJMMAA"),CleU,0),10),0)-IFERROR(OFFSET('BDD PowerBI'!$A$1,MATCH(Consommation!$A68&amp;"\\"&amp;TEXT(DATE(YEAR(L$1)-1,MONTH(L$1),1),"JJMMAA"),CleU,0),10),0))</f>
        <v>0</v>
      </c>
      <c r="M68">
        <f ca="1">IF(IFERROR(OFFSET('BDD PowerBI'!$A$1,MATCH(Consommation!$A68&amp;"\\"&amp;TEXT(Consommation!M$1,"JJMMAA"),CleU,0),10),0)-IFERROR(OFFSET('BDD PowerBI'!$A$1,MATCH(Consommation!$A68&amp;"\\"&amp;TEXT(DATE(YEAR(M$1)-1,MONTH(M$1),1),"JJMMAA"),CleU,0),10),0)&lt;0,0,IFERROR(OFFSET('BDD PowerBI'!$A$1,MATCH(Consommation!$A68&amp;"\\"&amp;TEXT(Consommation!M$1,"JJMMAA"),CleU,0),10),0)-IFERROR(OFFSET('BDD PowerBI'!$A$1,MATCH(Consommation!$A68&amp;"\\"&amp;TEXT(DATE(YEAR(M$1)-1,MONTH(M$1),1),"JJMMAA"),CleU,0),10),0))</f>
        <v>872.61</v>
      </c>
      <c r="N68">
        <f ca="1">IF(IFERROR(OFFSET('BDD PowerBI'!$A$1,MATCH(Consommation!$A68&amp;"\\"&amp;TEXT(Consommation!N$1,"JJMMAA"),CleU,0),10),0)-IFERROR(OFFSET('BDD PowerBI'!$A$1,MATCH(Consommation!$A68&amp;"\\"&amp;TEXT(DATE(YEAR(N$1)-1,MONTH(N$1),1),"JJMMAA"),CleU,0),10),0)&lt;0,0,IFERROR(OFFSET('BDD PowerBI'!$A$1,MATCH(Consommation!$A68&amp;"\\"&amp;TEXT(Consommation!N$1,"JJMMAA"),CleU,0),10),0)-IFERROR(OFFSET('BDD PowerBI'!$A$1,MATCH(Consommation!$A68&amp;"\\"&amp;TEXT(DATE(YEAR(N$1)-1,MONTH(N$1),1),"JJMMAA"),CleU,0),10),0))</f>
        <v>1038.74</v>
      </c>
      <c r="O68">
        <f ca="1">IF(IFERROR(OFFSET('BDD PowerBI'!$A$1,MATCH(Consommation!$A68&amp;"\\"&amp;TEXT(Consommation!O$1,"JJMMAA"),CleU,0),10),0)-IFERROR(OFFSET('BDD PowerBI'!$A$1,MATCH(Consommation!$A68&amp;"\\"&amp;TEXT(DATE(YEAR(O$1)-1,MONTH(O$1),1),"JJMMAA"),CleU,0),10),0)&lt;0,0,IFERROR(OFFSET('BDD PowerBI'!$A$1,MATCH(Consommation!$A68&amp;"\\"&amp;TEXT(Consommation!O$1,"JJMMAA"),CleU,0),10),0)-IFERROR(OFFSET('BDD PowerBI'!$A$1,MATCH(Consommation!$A68&amp;"\\"&amp;TEXT(DATE(YEAR(O$1)-1,MONTH(O$1),1),"JJMMAA"),CleU,0),10),0))</f>
        <v>1187.57</v>
      </c>
      <c r="P68">
        <f ca="1">IF(IFERROR(OFFSET('BDD PowerBI'!$A$1,MATCH(Consommation!$A68&amp;"\\"&amp;TEXT(Consommation!P$1,"JJMMAA"),CleU,0),10),0)-IFERROR(OFFSET('BDD PowerBI'!$A$1,MATCH(Consommation!$A68&amp;"\\"&amp;TEXT(DATE(YEAR(P$1)-1,MONTH(P$1),1),"JJMMAA"),CleU,0),10),0)&lt;0,0,IFERROR(OFFSET('BDD PowerBI'!$A$1,MATCH(Consommation!$A68&amp;"\\"&amp;TEXT(Consommation!P$1,"JJMMAA"),CleU,0),10),0)-IFERROR(OFFSET('BDD PowerBI'!$A$1,MATCH(Consommation!$A68&amp;"\\"&amp;TEXT(DATE(YEAR(P$1)-1,MONTH(P$1),1),"JJMMAA"),CleU,0),10),0))</f>
        <v>1367.35</v>
      </c>
      <c r="Q68">
        <f ca="1">IF(IFERROR(OFFSET('BDD PowerBI'!$A$1,MATCH(Consommation!$A68&amp;"\\"&amp;TEXT(Consommation!Q$1,"JJMMAA"),CleU,0),10),0)-IFERROR(OFFSET('BDD PowerBI'!$A$1,MATCH(Consommation!$A68&amp;"\\"&amp;TEXT(DATE(YEAR(Q$1)-1,MONTH(Q$1),1),"JJMMAA"),CleU,0),10),0)&lt;0,0,IFERROR(OFFSET('BDD PowerBI'!$A$1,MATCH(Consommation!$A68&amp;"\\"&amp;TEXT(Consommation!Q$1,"JJMMAA"),CleU,0),10),0)-IFERROR(OFFSET('BDD PowerBI'!$A$1,MATCH(Consommation!$A68&amp;"\\"&amp;TEXT(DATE(YEAR(Q$1)-1,MONTH(Q$1),1),"JJMMAA"),CleU,0),10),0))</f>
        <v>1508.71</v>
      </c>
      <c r="R68">
        <f ca="1">IF(IFERROR(OFFSET('BDD PowerBI'!$A$1,MATCH(Consommation!$A68&amp;"\\"&amp;TEXT(Consommation!R$1,"JJMMAA"),CleU,0),10),0)-IFERROR(OFFSET('BDD PowerBI'!$A$1,MATCH(Consommation!$A68&amp;"\\"&amp;TEXT(DATE(YEAR(R$1)-1,MONTH(R$1),1),"JJMMAA"),CleU,0),10),0)&lt;0,0,IFERROR(OFFSET('BDD PowerBI'!$A$1,MATCH(Consommation!$A68&amp;"\\"&amp;TEXT(Consommation!R$1,"JJMMAA"),CleU,0),10),0)-IFERROR(OFFSET('BDD PowerBI'!$A$1,MATCH(Consommation!$A68&amp;"\\"&amp;TEXT(DATE(YEAR(R$1)-1,MONTH(R$1),1),"JJMMAA"),CleU,0),10),0))</f>
        <v>1660.07</v>
      </c>
      <c r="S68">
        <f ca="1">IF(IFERROR(OFFSET('BDD PowerBI'!$A$1,MATCH(Consommation!$A68&amp;"\\"&amp;TEXT(Consommation!S$1,"JJMMAA"),CleU,0),10),0)-IFERROR(OFFSET('BDD PowerBI'!$A$1,MATCH(Consommation!$A68&amp;"\\"&amp;TEXT(DATE(YEAR(S$1)-1,MONTH(S$1),1),"JJMMAA"),CleU,0),10),0)&lt;0,0,IFERROR(OFFSET('BDD PowerBI'!$A$1,MATCH(Consommation!$A68&amp;"\\"&amp;TEXT(Consommation!S$1,"JJMMAA"),CleU,0),10),0)-IFERROR(OFFSET('BDD PowerBI'!$A$1,MATCH(Consommation!$A68&amp;"\\"&amp;TEXT(DATE(YEAR(S$1)-1,MONTH(S$1),1),"JJMMAA"),CleU,0),10),0))</f>
        <v>1811.54</v>
      </c>
      <c r="T68">
        <f ca="1">IF(IFERROR(OFFSET('BDD PowerBI'!$A$1,MATCH(Consommation!$A68&amp;"\\"&amp;TEXT(Consommation!T$1,"JJMMAA"),CleU,0),10),0)-IFERROR(OFFSET('BDD PowerBI'!$A$1,MATCH(Consommation!$A68&amp;"\\"&amp;TEXT(DATE(YEAR(T$1)-1,MONTH(T$1),1),"JJMMAA"),CleU,0),10),0)&lt;0,0,IFERROR(OFFSET('BDD PowerBI'!$A$1,MATCH(Consommation!$A68&amp;"\\"&amp;TEXT(Consommation!T$1,"JJMMAA"),CleU,0),10),0)-IFERROR(OFFSET('BDD PowerBI'!$A$1,MATCH(Consommation!$A68&amp;"\\"&amp;TEXT(DATE(YEAR(T$1)-1,MONTH(T$1),1),"JJMMAA"),CleU,0),10),0))</f>
        <v>1943.14</v>
      </c>
      <c r="U68">
        <f ca="1">IF(IFERROR(OFFSET('BDD PowerBI'!$A$1,MATCH(Consommation!$A68&amp;"\\"&amp;TEXT(Consommation!U$1,"JJMMAA"),CleU,0),10),0)-IFERROR(OFFSET('BDD PowerBI'!$A$1,MATCH(Consommation!$A68&amp;"\\"&amp;TEXT(DATE(YEAR(U$1)-1,MONTH(U$1),1),"JJMMAA"),CleU,0),10),0)&lt;0,0,IFERROR(OFFSET('BDD PowerBI'!$A$1,MATCH(Consommation!$A68&amp;"\\"&amp;TEXT(Consommation!U$1,"JJMMAA"),CleU,0),10),0)-IFERROR(OFFSET('BDD PowerBI'!$A$1,MATCH(Consommation!$A68&amp;"\\"&amp;TEXT(DATE(YEAR(U$1)-1,MONTH(U$1),1),"JJMMAA"),CleU,0),10),0))</f>
        <v>2092.44</v>
      </c>
      <c r="V68">
        <f ca="1">IF(IFERROR(OFFSET('BDD PowerBI'!$A$1,MATCH(Consommation!$A68&amp;"\\"&amp;TEXT(Consommation!V$1,"JJMMAA"),CleU,0),10),0)-IFERROR(OFFSET('BDD PowerBI'!$A$1,MATCH(Consommation!$A68&amp;"\\"&amp;TEXT(DATE(YEAR(V$1)-1,MONTH(V$1),1),"JJMMAA"),CleU,0),10),0)&lt;0,0,IFERROR(OFFSET('BDD PowerBI'!$A$1,MATCH(Consommation!$A68&amp;"\\"&amp;TEXT(Consommation!V$1,"JJMMAA"),CleU,0),10),0)-IFERROR(OFFSET('BDD PowerBI'!$A$1,MATCH(Consommation!$A68&amp;"\\"&amp;TEXT(DATE(YEAR(V$1)-1,MONTH(V$1),1),"JJMMAA"),CleU,0),10),0))</f>
        <v>2222.89</v>
      </c>
      <c r="W68">
        <f ca="1">IF(IFERROR(OFFSET('BDD PowerBI'!$A$1,MATCH(Consommation!$A68&amp;"\\"&amp;TEXT(Consommation!W$1,"JJMMAA"),CleU,0),10),0)-IFERROR(OFFSET('BDD PowerBI'!$A$1,MATCH(Consommation!$A68&amp;"\\"&amp;TEXT(DATE(YEAR(W$1)-1,MONTH(W$1),1),"JJMMAA"),CleU,0),10),0)&lt;0,0,IFERROR(OFFSET('BDD PowerBI'!$A$1,MATCH(Consommation!$A68&amp;"\\"&amp;TEXT(Consommation!W$1,"JJMMAA"),CleU,0),10),0)-IFERROR(OFFSET('BDD PowerBI'!$A$1,MATCH(Consommation!$A68&amp;"\\"&amp;TEXT(DATE(YEAR(W$1)-1,MONTH(W$1),1),"JJMMAA"),CleU,0),10),0))</f>
        <v>2373.4499999999998</v>
      </c>
      <c r="X68">
        <f ca="1">IF(IFERROR(OFFSET('BDD PowerBI'!$A$1,MATCH(Consommation!$A68&amp;"\\"&amp;TEXT(Consommation!X$1,"JJMMAA"),CleU,0),10),0)-IFERROR(OFFSET('BDD PowerBI'!$A$1,MATCH(Consommation!$A68&amp;"\\"&amp;TEXT(DATE(YEAR(X$1)-1,MONTH(X$1),1),"JJMMAA"),CleU,0),10),0)&lt;0,0,IFERROR(OFFSET('BDD PowerBI'!$A$1,MATCH(Consommation!$A68&amp;"\\"&amp;TEXT(Consommation!X$1,"JJMMAA"),CleU,0),10),0)-IFERROR(OFFSET('BDD PowerBI'!$A$1,MATCH(Consommation!$A68&amp;"\\"&amp;TEXT(DATE(YEAR(X$1)-1,MONTH(X$1),1),"JJMMAA"),CleU,0),10),0))</f>
        <v>0</v>
      </c>
      <c r="Y68">
        <f ca="1">IF(IFERROR(OFFSET('BDD PowerBI'!$A$1,MATCH(Consommation!$A68&amp;"\\"&amp;TEXT(Consommation!Y$1,"JJMMAA"),CleU,0),10),0)-IFERROR(OFFSET('BDD PowerBI'!$A$1,MATCH(Consommation!$A68&amp;"\\"&amp;TEXT(DATE(YEAR(Y$1)-1,MONTH(Y$1),1),"JJMMAA"),CleU,0),10),0)&lt;0,0,IFERROR(OFFSET('BDD PowerBI'!$A$1,MATCH(Consommation!$A68&amp;"\\"&amp;TEXT(Consommation!Y$1,"JJMMAA"),CleU,0),10),0)-IFERROR(OFFSET('BDD PowerBI'!$A$1,MATCH(Consommation!$A68&amp;"\\"&amp;TEXT(DATE(YEAR(Y$1)-1,MONTH(Y$1),1),"JJMMAA"),CleU,0),10),0))</f>
        <v>0</v>
      </c>
      <c r="Z68">
        <f ca="1">IF(IFERROR(OFFSET('BDD PowerBI'!$A$1,MATCH(Consommation!$A68&amp;"\\"&amp;TEXT(Consommation!Z$1,"JJMMAA"),CleU,0),10),0)-IFERROR(OFFSET('BDD PowerBI'!$A$1,MATCH(Consommation!$A68&amp;"\\"&amp;TEXT(DATE(YEAR(Z$1)-1,MONTH(Z$1),1),"JJMMAA"),CleU,0),10),0)&lt;0,0,IFERROR(OFFSET('BDD PowerBI'!$A$1,MATCH(Consommation!$A68&amp;"\\"&amp;TEXT(Consommation!Z$1,"JJMMAA"),CleU,0),10),0)-IFERROR(OFFSET('BDD PowerBI'!$A$1,MATCH(Consommation!$A68&amp;"\\"&amp;TEXT(DATE(YEAR(Z$1)-1,MONTH(Z$1),1),"JJMMAA"),CleU,0),10),0))</f>
        <v>0</v>
      </c>
      <c r="AA68">
        <f ca="1">IF(IFERROR(OFFSET('BDD PowerBI'!$A$1,MATCH(Consommation!$A68&amp;"\\"&amp;TEXT(Consommation!AA$1,"JJMMAA"),CleU,0),10),0)-IFERROR(OFFSET('BDD PowerBI'!$A$1,MATCH(Consommation!$A68&amp;"\\"&amp;TEXT(DATE(YEAR(AA$1)-1,MONTH(AA$1),1),"JJMMAA"),CleU,0),10),0)&lt;0,0,IFERROR(OFFSET('BDD PowerBI'!$A$1,MATCH(Consommation!$A68&amp;"\\"&amp;TEXT(Consommation!AA$1,"JJMMAA"),CleU,0),10),0)-IFERROR(OFFSET('BDD PowerBI'!$A$1,MATCH(Consommation!$A68&amp;"\\"&amp;TEXT(DATE(YEAR(AA$1)-1,MONTH(AA$1),1),"JJMMAA"),CleU,0),10),0))</f>
        <v>0</v>
      </c>
      <c r="AB68">
        <f ca="1">IF(IFERROR(OFFSET('BDD PowerBI'!$A$1,MATCH(Consommation!$A68&amp;"\\"&amp;TEXT(Consommation!AB$1,"JJMMAA"),CleU,0),10),0)-IFERROR(OFFSET('BDD PowerBI'!$A$1,MATCH(Consommation!$A68&amp;"\\"&amp;TEXT(DATE(YEAR(AB$1)-1,MONTH(AB$1),1),"JJMMAA"),CleU,0),10),0)&lt;0,0,IFERROR(OFFSET('BDD PowerBI'!$A$1,MATCH(Consommation!$A68&amp;"\\"&amp;TEXT(Consommation!AB$1,"JJMMAA"),CleU,0),10),0)-IFERROR(OFFSET('BDD PowerBI'!$A$1,MATCH(Consommation!$A68&amp;"\\"&amp;TEXT(DATE(YEAR(AB$1)-1,MONTH(AB$1),1),"JJMMAA"),CleU,0),10),0))</f>
        <v>0</v>
      </c>
      <c r="AC68">
        <f ca="1">IF(IFERROR(OFFSET('BDD PowerBI'!$A$1,MATCH(Consommation!$A68&amp;"\\"&amp;TEXT(Consommation!AC$1,"JJMMAA"),CleU,0),10),0)-IFERROR(OFFSET('BDD PowerBI'!$A$1,MATCH(Consommation!$A68&amp;"\\"&amp;TEXT(DATE(YEAR(AC$1)-1,MONTH(AC$1),1),"JJMMAA"),CleU,0),10),0)&lt;0,0,IFERROR(OFFSET('BDD PowerBI'!$A$1,MATCH(Consommation!$A68&amp;"\\"&amp;TEXT(Consommation!AC$1,"JJMMAA"),CleU,0),10),0)-IFERROR(OFFSET('BDD PowerBI'!$A$1,MATCH(Consommation!$A68&amp;"\\"&amp;TEXT(DATE(YEAR(AC$1)-1,MONTH(AC$1),1),"JJMMAA"),CleU,0),10),0))</f>
        <v>0</v>
      </c>
      <c r="AD68">
        <f ca="1">IF(IFERROR(OFFSET('BDD PowerBI'!$A$1,MATCH(Consommation!$A68&amp;"\\"&amp;TEXT(Consommation!AD$1,"JJMMAA"),CleU,0),10),0)-IFERROR(OFFSET('BDD PowerBI'!$A$1,MATCH(Consommation!$A68&amp;"\\"&amp;TEXT(DATE(YEAR(AD$1)-1,MONTH(AD$1),1),"JJMMAA"),CleU,0),10),0)&lt;0,0,IFERROR(OFFSET('BDD PowerBI'!$A$1,MATCH(Consommation!$A68&amp;"\\"&amp;TEXT(Consommation!AD$1,"JJMMAA"),CleU,0),10),0)-IFERROR(OFFSET('BDD PowerBI'!$A$1,MATCH(Consommation!$A68&amp;"\\"&amp;TEXT(DATE(YEAR(AD$1)-1,MONTH(AD$1),1),"JJMMAA"),CleU,0),10),0))</f>
        <v>0</v>
      </c>
      <c r="AE68">
        <f ca="1">IF(IFERROR(OFFSET('BDD PowerBI'!$A$1,MATCH(Consommation!$A68&amp;"\\"&amp;TEXT(Consommation!AE$1,"JJMMAA"),CleU,0),10),0)-IFERROR(OFFSET('BDD PowerBI'!$A$1,MATCH(Consommation!$A68&amp;"\\"&amp;TEXT(DATE(YEAR(AE$1)-1,MONTH(AE$1),1),"JJMMAA"),CleU,0),10),0)&lt;0,0,IFERROR(OFFSET('BDD PowerBI'!$A$1,MATCH(Consommation!$A68&amp;"\\"&amp;TEXT(Consommation!AE$1,"JJMMAA"),CleU,0),10),0)-IFERROR(OFFSET('BDD PowerBI'!$A$1,MATCH(Consommation!$A68&amp;"\\"&amp;TEXT(DATE(YEAR(AE$1)-1,MONTH(AE$1),1),"JJMMAA"),CleU,0),10),0))</f>
        <v>0</v>
      </c>
    </row>
    <row r="69" spans="1:31" x14ac:dyDescent="0.25">
      <c r="A69" t="s">
        <v>200</v>
      </c>
      <c r="B69">
        <f ca="1">IF(IFERROR(OFFSET('BDD PowerBI'!$A$1,MATCH(Consommation!$A69&amp;"\\"&amp;TEXT(Consommation!B$1,"JJMMAA"),CleU,0),10),0)-IFERROR(OFFSET('BDD PowerBI'!$A$1,MATCH(Consommation!$A69&amp;"\\"&amp;TEXT(DATE(YEAR(B$1)-1,MONTH(B$1),1),"JJMMAA"),CleU,0),10),0)&lt;0,0,IFERROR(OFFSET('BDD PowerBI'!$A$1,MATCH(Consommation!$A69&amp;"\\"&amp;TEXT(Consommation!B$1,"JJMMAA"),CleU,0),10),0)-IFERROR(OFFSET('BDD PowerBI'!$A$1,MATCH(Consommation!$A69&amp;"\\"&amp;TEXT(DATE(YEAR(B$1)-1,MONTH(B$1),1),"JJMMAA"),CleU,0),10),0))</f>
        <v>0</v>
      </c>
      <c r="C69">
        <f ca="1">IF(IFERROR(OFFSET('BDD PowerBI'!$A$1,MATCH(Consommation!$A69&amp;"\\"&amp;TEXT(Consommation!C$1,"JJMMAA"),CleU,0),10),0)-IFERROR(OFFSET('BDD PowerBI'!$A$1,MATCH(Consommation!$A69&amp;"\\"&amp;TEXT(DATE(YEAR(C$1)-1,MONTH(C$1),1),"JJMMAA"),CleU,0),10),0)&lt;0,0,IFERROR(OFFSET('BDD PowerBI'!$A$1,MATCH(Consommation!$A69&amp;"\\"&amp;TEXT(Consommation!C$1,"JJMMAA"),CleU,0),10),0)-IFERROR(OFFSET('BDD PowerBI'!$A$1,MATCH(Consommation!$A69&amp;"\\"&amp;TEXT(DATE(YEAR(C$1)-1,MONTH(C$1),1),"JJMMAA"),CleU,0),10),0))</f>
        <v>0</v>
      </c>
      <c r="D69">
        <f ca="1">IF(IFERROR(OFFSET('BDD PowerBI'!$A$1,MATCH(Consommation!$A69&amp;"\\"&amp;TEXT(Consommation!D$1,"JJMMAA"),CleU,0),10),0)-IFERROR(OFFSET('BDD PowerBI'!$A$1,MATCH(Consommation!$A69&amp;"\\"&amp;TEXT(DATE(YEAR(D$1)-1,MONTH(D$1),1),"JJMMAA"),CleU,0),10),0)&lt;0,0,IFERROR(OFFSET('BDD PowerBI'!$A$1,MATCH(Consommation!$A69&amp;"\\"&amp;TEXT(Consommation!D$1,"JJMMAA"),CleU,0),10),0)-IFERROR(OFFSET('BDD PowerBI'!$A$1,MATCH(Consommation!$A69&amp;"\\"&amp;TEXT(DATE(YEAR(D$1)-1,MONTH(D$1),1),"JJMMAA"),CleU,0),10),0))</f>
        <v>0</v>
      </c>
      <c r="E69">
        <f ca="1">IF(IFERROR(OFFSET('BDD PowerBI'!$A$1,MATCH(Consommation!$A69&amp;"\\"&amp;TEXT(Consommation!E$1,"JJMMAA"),CleU,0),10),0)-IFERROR(OFFSET('BDD PowerBI'!$A$1,MATCH(Consommation!$A69&amp;"\\"&amp;TEXT(DATE(YEAR(E$1)-1,MONTH(E$1),1),"JJMMAA"),CleU,0),10),0)&lt;0,0,IFERROR(OFFSET('BDD PowerBI'!$A$1,MATCH(Consommation!$A69&amp;"\\"&amp;TEXT(Consommation!E$1,"JJMMAA"),CleU,0),10),0)-IFERROR(OFFSET('BDD PowerBI'!$A$1,MATCH(Consommation!$A69&amp;"\\"&amp;TEXT(DATE(YEAR(E$1)-1,MONTH(E$1),1),"JJMMAA"),CleU,0),10),0))</f>
        <v>0</v>
      </c>
      <c r="F69">
        <f ca="1">IF(IFERROR(OFFSET('BDD PowerBI'!$A$1,MATCH(Consommation!$A69&amp;"\\"&amp;TEXT(Consommation!F$1,"JJMMAA"),CleU,0),10),0)-IFERROR(OFFSET('BDD PowerBI'!$A$1,MATCH(Consommation!$A69&amp;"\\"&amp;TEXT(DATE(YEAR(F$1)-1,MONTH(F$1),1),"JJMMAA"),CleU,0),10),0)&lt;0,0,IFERROR(OFFSET('BDD PowerBI'!$A$1,MATCH(Consommation!$A69&amp;"\\"&amp;TEXT(Consommation!F$1,"JJMMAA"),CleU,0),10),0)-IFERROR(OFFSET('BDD PowerBI'!$A$1,MATCH(Consommation!$A69&amp;"\\"&amp;TEXT(DATE(YEAR(F$1)-1,MONTH(F$1),1),"JJMMAA"),CleU,0),10),0))</f>
        <v>0</v>
      </c>
      <c r="G69">
        <f ca="1">IF(IFERROR(OFFSET('BDD PowerBI'!$A$1,MATCH(Consommation!$A69&amp;"\\"&amp;TEXT(Consommation!G$1,"JJMMAA"),CleU,0),10),0)-IFERROR(OFFSET('BDD PowerBI'!$A$1,MATCH(Consommation!$A69&amp;"\\"&amp;TEXT(DATE(YEAR(G$1)-1,MONTH(G$1),1),"JJMMAA"),CleU,0),10),0)&lt;0,0,IFERROR(OFFSET('BDD PowerBI'!$A$1,MATCH(Consommation!$A69&amp;"\\"&amp;TEXT(Consommation!G$1,"JJMMAA"),CleU,0),10),0)-IFERROR(OFFSET('BDD PowerBI'!$A$1,MATCH(Consommation!$A69&amp;"\\"&amp;TEXT(DATE(YEAR(G$1)-1,MONTH(G$1),1),"JJMMAA"),CleU,0),10),0))</f>
        <v>0</v>
      </c>
      <c r="H69">
        <f ca="1">IF(IFERROR(OFFSET('BDD PowerBI'!$A$1,MATCH(Consommation!$A69&amp;"\\"&amp;TEXT(Consommation!H$1,"JJMMAA"),CleU,0),10),0)-IFERROR(OFFSET('BDD PowerBI'!$A$1,MATCH(Consommation!$A69&amp;"\\"&amp;TEXT(DATE(YEAR(H$1)-1,MONTH(H$1),1),"JJMMAA"),CleU,0),10),0)&lt;0,0,IFERROR(OFFSET('BDD PowerBI'!$A$1,MATCH(Consommation!$A69&amp;"\\"&amp;TEXT(Consommation!H$1,"JJMMAA"),CleU,0),10),0)-IFERROR(OFFSET('BDD PowerBI'!$A$1,MATCH(Consommation!$A69&amp;"\\"&amp;TEXT(DATE(YEAR(H$1)-1,MONTH(H$1),1),"JJMMAA"),CleU,0),10),0))</f>
        <v>0</v>
      </c>
      <c r="I69">
        <f ca="1">IF(IFERROR(OFFSET('BDD PowerBI'!$A$1,MATCH(Consommation!$A69&amp;"\\"&amp;TEXT(Consommation!I$1,"JJMMAA"),CleU,0),10),0)-IFERROR(OFFSET('BDD PowerBI'!$A$1,MATCH(Consommation!$A69&amp;"\\"&amp;TEXT(DATE(YEAR(I$1)-1,MONTH(I$1),1),"JJMMAA"),CleU,0),10),0)&lt;0,0,IFERROR(OFFSET('BDD PowerBI'!$A$1,MATCH(Consommation!$A69&amp;"\\"&amp;TEXT(Consommation!I$1,"JJMMAA"),CleU,0),10),0)-IFERROR(OFFSET('BDD PowerBI'!$A$1,MATCH(Consommation!$A69&amp;"\\"&amp;TEXT(DATE(YEAR(I$1)-1,MONTH(I$1),1),"JJMMAA"),CleU,0),10),0))</f>
        <v>0</v>
      </c>
      <c r="J69">
        <f ca="1">IF(IFERROR(OFFSET('BDD PowerBI'!$A$1,MATCH(Consommation!$A69&amp;"\\"&amp;TEXT(Consommation!J$1,"JJMMAA"),CleU,0),10),0)-IFERROR(OFFSET('BDD PowerBI'!$A$1,MATCH(Consommation!$A69&amp;"\\"&amp;TEXT(DATE(YEAR(J$1)-1,MONTH(J$1),1),"JJMMAA"),CleU,0),10),0)&lt;0,0,IFERROR(OFFSET('BDD PowerBI'!$A$1,MATCH(Consommation!$A69&amp;"\\"&amp;TEXT(Consommation!J$1,"JJMMAA"),CleU,0),10),0)-IFERROR(OFFSET('BDD PowerBI'!$A$1,MATCH(Consommation!$A69&amp;"\\"&amp;TEXT(DATE(YEAR(J$1)-1,MONTH(J$1),1),"JJMMAA"),CleU,0),10),0))</f>
        <v>0</v>
      </c>
      <c r="K69">
        <f ca="1">IF(IFERROR(OFFSET('BDD PowerBI'!$A$1,MATCH(Consommation!$A69&amp;"\\"&amp;TEXT(Consommation!K$1,"JJMMAA"),CleU,0),10),0)-IFERROR(OFFSET('BDD PowerBI'!$A$1,MATCH(Consommation!$A69&amp;"\\"&amp;TEXT(DATE(YEAR(K$1)-1,MONTH(K$1),1),"JJMMAA"),CleU,0),10),0)&lt;0,0,IFERROR(OFFSET('BDD PowerBI'!$A$1,MATCH(Consommation!$A69&amp;"\\"&amp;TEXT(Consommation!K$1,"JJMMAA"),CleU,0),10),0)-IFERROR(OFFSET('BDD PowerBI'!$A$1,MATCH(Consommation!$A69&amp;"\\"&amp;TEXT(DATE(YEAR(K$1)-1,MONTH(K$1),1),"JJMMAA"),CleU,0),10),0))</f>
        <v>0</v>
      </c>
      <c r="L69">
        <f ca="1">IF(IFERROR(OFFSET('BDD PowerBI'!$A$1,MATCH(Consommation!$A69&amp;"\\"&amp;TEXT(Consommation!L$1,"JJMMAA"),CleU,0),10),0)-IFERROR(OFFSET('BDD PowerBI'!$A$1,MATCH(Consommation!$A69&amp;"\\"&amp;TEXT(DATE(YEAR(L$1)-1,MONTH(L$1),1),"JJMMAA"),CleU,0),10),0)&lt;0,0,IFERROR(OFFSET('BDD PowerBI'!$A$1,MATCH(Consommation!$A69&amp;"\\"&amp;TEXT(Consommation!L$1,"JJMMAA"),CleU,0),10),0)-IFERROR(OFFSET('BDD PowerBI'!$A$1,MATCH(Consommation!$A69&amp;"\\"&amp;TEXT(DATE(YEAR(L$1)-1,MONTH(L$1),1),"JJMMAA"),CleU,0),10),0))</f>
        <v>0</v>
      </c>
      <c r="M69">
        <f ca="1">IF(IFERROR(OFFSET('BDD PowerBI'!$A$1,MATCH(Consommation!$A69&amp;"\\"&amp;TEXT(Consommation!M$1,"JJMMAA"),CleU,0),10),0)-IFERROR(OFFSET('BDD PowerBI'!$A$1,MATCH(Consommation!$A69&amp;"\\"&amp;TEXT(DATE(YEAR(M$1)-1,MONTH(M$1),1),"JJMMAA"),CleU,0),10),0)&lt;0,0,IFERROR(OFFSET('BDD PowerBI'!$A$1,MATCH(Consommation!$A69&amp;"\\"&amp;TEXT(Consommation!M$1,"JJMMAA"),CleU,0),10),0)-IFERROR(OFFSET('BDD PowerBI'!$A$1,MATCH(Consommation!$A69&amp;"\\"&amp;TEXT(DATE(YEAR(M$1)-1,MONTH(M$1),1),"JJMMAA"),CleU,0),10),0))</f>
        <v>274</v>
      </c>
      <c r="N69">
        <f ca="1">IF(IFERROR(OFFSET('BDD PowerBI'!$A$1,MATCH(Consommation!$A69&amp;"\\"&amp;TEXT(Consommation!N$1,"JJMMAA"),CleU,0),10),0)-IFERROR(OFFSET('BDD PowerBI'!$A$1,MATCH(Consommation!$A69&amp;"\\"&amp;TEXT(DATE(YEAR(N$1)-1,MONTH(N$1),1),"JJMMAA"),CleU,0),10),0)&lt;0,0,IFERROR(OFFSET('BDD PowerBI'!$A$1,MATCH(Consommation!$A69&amp;"\\"&amp;TEXT(Consommation!N$1,"JJMMAA"),CleU,0),10),0)-IFERROR(OFFSET('BDD PowerBI'!$A$1,MATCH(Consommation!$A69&amp;"\\"&amp;TEXT(DATE(YEAR(N$1)-1,MONTH(N$1),1),"JJMMAA"),CleU,0),10),0))</f>
        <v>336</v>
      </c>
      <c r="O69">
        <f ca="1">IF(IFERROR(OFFSET('BDD PowerBI'!$A$1,MATCH(Consommation!$A69&amp;"\\"&amp;TEXT(Consommation!O$1,"JJMMAA"),CleU,0),10),0)-IFERROR(OFFSET('BDD PowerBI'!$A$1,MATCH(Consommation!$A69&amp;"\\"&amp;TEXT(DATE(YEAR(O$1)-1,MONTH(O$1),1),"JJMMAA"),CleU,0),10),0)&lt;0,0,IFERROR(OFFSET('BDD PowerBI'!$A$1,MATCH(Consommation!$A69&amp;"\\"&amp;TEXT(Consommation!O$1,"JJMMAA"),CleU,0),10),0)-IFERROR(OFFSET('BDD PowerBI'!$A$1,MATCH(Consommation!$A69&amp;"\\"&amp;TEXT(DATE(YEAR(O$1)-1,MONTH(O$1),1),"JJMMAA"),CleU,0),10),0))</f>
        <v>388</v>
      </c>
      <c r="P69">
        <f ca="1">IF(IFERROR(OFFSET('BDD PowerBI'!$A$1,MATCH(Consommation!$A69&amp;"\\"&amp;TEXT(Consommation!P$1,"JJMMAA"),CleU,0),10),0)-IFERROR(OFFSET('BDD PowerBI'!$A$1,MATCH(Consommation!$A69&amp;"\\"&amp;TEXT(DATE(YEAR(P$1)-1,MONTH(P$1),1),"JJMMAA"),CleU,0),10),0)&lt;0,0,IFERROR(OFFSET('BDD PowerBI'!$A$1,MATCH(Consommation!$A69&amp;"\\"&amp;TEXT(Consommation!P$1,"JJMMAA"),CleU,0),10),0)-IFERROR(OFFSET('BDD PowerBI'!$A$1,MATCH(Consommation!$A69&amp;"\\"&amp;TEXT(DATE(YEAR(P$1)-1,MONTH(P$1),1),"JJMMAA"),CleU,0),10),0))</f>
        <v>451</v>
      </c>
      <c r="Q69">
        <f ca="1">IF(IFERROR(OFFSET('BDD PowerBI'!$A$1,MATCH(Consommation!$A69&amp;"\\"&amp;TEXT(Consommation!Q$1,"JJMMAA"),CleU,0),10),0)-IFERROR(OFFSET('BDD PowerBI'!$A$1,MATCH(Consommation!$A69&amp;"\\"&amp;TEXT(DATE(YEAR(Q$1)-1,MONTH(Q$1),1),"JJMMAA"),CleU,0),10),0)&lt;0,0,IFERROR(OFFSET('BDD PowerBI'!$A$1,MATCH(Consommation!$A69&amp;"\\"&amp;TEXT(Consommation!Q$1,"JJMMAA"),CleU,0),10),0)-IFERROR(OFFSET('BDD PowerBI'!$A$1,MATCH(Consommation!$A69&amp;"\\"&amp;TEXT(DATE(YEAR(Q$1)-1,MONTH(Q$1),1),"JJMMAA"),CleU,0),10),0))</f>
        <v>502</v>
      </c>
      <c r="R69">
        <f ca="1">IF(IFERROR(OFFSET('BDD PowerBI'!$A$1,MATCH(Consommation!$A69&amp;"\\"&amp;TEXT(Consommation!R$1,"JJMMAA"),CleU,0),10),0)-IFERROR(OFFSET('BDD PowerBI'!$A$1,MATCH(Consommation!$A69&amp;"\\"&amp;TEXT(DATE(YEAR(R$1)-1,MONTH(R$1),1),"JJMMAA"),CleU,0),10),0)&lt;0,0,IFERROR(OFFSET('BDD PowerBI'!$A$1,MATCH(Consommation!$A69&amp;"\\"&amp;TEXT(Consommation!R$1,"JJMMAA"),CleU,0),10),0)-IFERROR(OFFSET('BDD PowerBI'!$A$1,MATCH(Consommation!$A69&amp;"\\"&amp;TEXT(DATE(YEAR(R$1)-1,MONTH(R$1),1),"JJMMAA"),CleU,0),10),0))</f>
        <v>554</v>
      </c>
      <c r="S69">
        <f ca="1">IF(IFERROR(OFFSET('BDD PowerBI'!$A$1,MATCH(Consommation!$A69&amp;"\\"&amp;TEXT(Consommation!S$1,"JJMMAA"),CleU,0),10),0)-IFERROR(OFFSET('BDD PowerBI'!$A$1,MATCH(Consommation!$A69&amp;"\\"&amp;TEXT(DATE(YEAR(S$1)-1,MONTH(S$1),1),"JJMMAA"),CleU,0),10),0)&lt;0,0,IFERROR(OFFSET('BDD PowerBI'!$A$1,MATCH(Consommation!$A69&amp;"\\"&amp;TEXT(Consommation!S$1,"JJMMAA"),CleU,0),10),0)-IFERROR(OFFSET('BDD PowerBI'!$A$1,MATCH(Consommation!$A69&amp;"\\"&amp;TEXT(DATE(YEAR(S$1)-1,MONTH(S$1),1),"JJMMAA"),CleU,0),10),0))</f>
        <v>598</v>
      </c>
      <c r="T69">
        <f ca="1">IF(IFERROR(OFFSET('BDD PowerBI'!$A$1,MATCH(Consommation!$A69&amp;"\\"&amp;TEXT(Consommation!T$1,"JJMMAA"),CleU,0),10),0)-IFERROR(OFFSET('BDD PowerBI'!$A$1,MATCH(Consommation!$A69&amp;"\\"&amp;TEXT(DATE(YEAR(T$1)-1,MONTH(T$1),1),"JJMMAA"),CleU,0),10),0)&lt;0,0,IFERROR(OFFSET('BDD PowerBI'!$A$1,MATCH(Consommation!$A69&amp;"\\"&amp;TEXT(Consommation!T$1,"JJMMAA"),CleU,0),10),0)-IFERROR(OFFSET('BDD PowerBI'!$A$1,MATCH(Consommation!$A69&amp;"\\"&amp;TEXT(DATE(YEAR(T$1)-1,MONTH(T$1),1),"JJMMAA"),CleU,0),10),0))</f>
        <v>635</v>
      </c>
      <c r="U69">
        <f ca="1">IF(IFERROR(OFFSET('BDD PowerBI'!$A$1,MATCH(Consommation!$A69&amp;"\\"&amp;TEXT(Consommation!U$1,"JJMMAA"),CleU,0),10),0)-IFERROR(OFFSET('BDD PowerBI'!$A$1,MATCH(Consommation!$A69&amp;"\\"&amp;TEXT(DATE(YEAR(U$1)-1,MONTH(U$1),1),"JJMMAA"),CleU,0),10),0)&lt;0,0,IFERROR(OFFSET('BDD PowerBI'!$A$1,MATCH(Consommation!$A69&amp;"\\"&amp;TEXT(Consommation!U$1,"JJMMAA"),CleU,0),10),0)-IFERROR(OFFSET('BDD PowerBI'!$A$1,MATCH(Consommation!$A69&amp;"\\"&amp;TEXT(DATE(YEAR(U$1)-1,MONTH(U$1),1),"JJMMAA"),CleU,0),10),0))</f>
        <v>679</v>
      </c>
      <c r="V69">
        <f ca="1">IF(IFERROR(OFFSET('BDD PowerBI'!$A$1,MATCH(Consommation!$A69&amp;"\\"&amp;TEXT(Consommation!V$1,"JJMMAA"),CleU,0),10),0)-IFERROR(OFFSET('BDD PowerBI'!$A$1,MATCH(Consommation!$A69&amp;"\\"&amp;TEXT(DATE(YEAR(V$1)-1,MONTH(V$1),1),"JJMMAA"),CleU,0),10),0)&lt;0,0,IFERROR(OFFSET('BDD PowerBI'!$A$1,MATCH(Consommation!$A69&amp;"\\"&amp;TEXT(Consommation!V$1,"JJMMAA"),CleU,0),10),0)-IFERROR(OFFSET('BDD PowerBI'!$A$1,MATCH(Consommation!$A69&amp;"\\"&amp;TEXT(DATE(YEAR(V$1)-1,MONTH(V$1),1),"JJMMAA"),CleU,0),10),0))</f>
        <v>716.47</v>
      </c>
      <c r="W69">
        <f ca="1">IF(IFERROR(OFFSET('BDD PowerBI'!$A$1,MATCH(Consommation!$A69&amp;"\\"&amp;TEXT(Consommation!W$1,"JJMMAA"),CleU,0),10),0)-IFERROR(OFFSET('BDD PowerBI'!$A$1,MATCH(Consommation!$A69&amp;"\\"&amp;TEXT(DATE(YEAR(W$1)-1,MONTH(W$1),1),"JJMMAA"),CleU,0),10),0)&lt;0,0,IFERROR(OFFSET('BDD PowerBI'!$A$1,MATCH(Consommation!$A69&amp;"\\"&amp;TEXT(Consommation!W$1,"JJMMAA"),CleU,0),10),0)-IFERROR(OFFSET('BDD PowerBI'!$A$1,MATCH(Consommation!$A69&amp;"\\"&amp;TEXT(DATE(YEAR(W$1)-1,MONTH(W$1),1),"JJMMAA"),CleU,0),10),0))</f>
        <v>761</v>
      </c>
      <c r="X69">
        <f ca="1">IF(IFERROR(OFFSET('BDD PowerBI'!$A$1,MATCH(Consommation!$A69&amp;"\\"&amp;TEXT(Consommation!X$1,"JJMMAA"),CleU,0),10),0)-IFERROR(OFFSET('BDD PowerBI'!$A$1,MATCH(Consommation!$A69&amp;"\\"&amp;TEXT(DATE(YEAR(X$1)-1,MONTH(X$1),1),"JJMMAA"),CleU,0),10),0)&lt;0,0,IFERROR(OFFSET('BDD PowerBI'!$A$1,MATCH(Consommation!$A69&amp;"\\"&amp;TEXT(Consommation!X$1,"JJMMAA"),CleU,0),10),0)-IFERROR(OFFSET('BDD PowerBI'!$A$1,MATCH(Consommation!$A69&amp;"\\"&amp;TEXT(DATE(YEAR(X$1)-1,MONTH(X$1),1),"JJMMAA"),CleU,0),10),0))</f>
        <v>0</v>
      </c>
      <c r="Y69">
        <f ca="1">IF(IFERROR(OFFSET('BDD PowerBI'!$A$1,MATCH(Consommation!$A69&amp;"\\"&amp;TEXT(Consommation!Y$1,"JJMMAA"),CleU,0),10),0)-IFERROR(OFFSET('BDD PowerBI'!$A$1,MATCH(Consommation!$A69&amp;"\\"&amp;TEXT(DATE(YEAR(Y$1)-1,MONTH(Y$1),1),"JJMMAA"),CleU,0),10),0)&lt;0,0,IFERROR(OFFSET('BDD PowerBI'!$A$1,MATCH(Consommation!$A69&amp;"\\"&amp;TEXT(Consommation!Y$1,"JJMMAA"),CleU,0),10),0)-IFERROR(OFFSET('BDD PowerBI'!$A$1,MATCH(Consommation!$A69&amp;"\\"&amp;TEXT(DATE(YEAR(Y$1)-1,MONTH(Y$1),1),"JJMMAA"),CleU,0),10),0))</f>
        <v>0</v>
      </c>
      <c r="Z69">
        <f ca="1">IF(IFERROR(OFFSET('BDD PowerBI'!$A$1,MATCH(Consommation!$A69&amp;"\\"&amp;TEXT(Consommation!Z$1,"JJMMAA"),CleU,0),10),0)-IFERROR(OFFSET('BDD PowerBI'!$A$1,MATCH(Consommation!$A69&amp;"\\"&amp;TEXT(DATE(YEAR(Z$1)-1,MONTH(Z$1),1),"JJMMAA"),CleU,0),10),0)&lt;0,0,IFERROR(OFFSET('BDD PowerBI'!$A$1,MATCH(Consommation!$A69&amp;"\\"&amp;TEXT(Consommation!Z$1,"JJMMAA"),CleU,0),10),0)-IFERROR(OFFSET('BDD PowerBI'!$A$1,MATCH(Consommation!$A69&amp;"\\"&amp;TEXT(DATE(YEAR(Z$1)-1,MONTH(Z$1),1),"JJMMAA"),CleU,0),10),0))</f>
        <v>0</v>
      </c>
      <c r="AA69">
        <f ca="1">IF(IFERROR(OFFSET('BDD PowerBI'!$A$1,MATCH(Consommation!$A69&amp;"\\"&amp;TEXT(Consommation!AA$1,"JJMMAA"),CleU,0),10),0)-IFERROR(OFFSET('BDD PowerBI'!$A$1,MATCH(Consommation!$A69&amp;"\\"&amp;TEXT(DATE(YEAR(AA$1)-1,MONTH(AA$1),1),"JJMMAA"),CleU,0),10),0)&lt;0,0,IFERROR(OFFSET('BDD PowerBI'!$A$1,MATCH(Consommation!$A69&amp;"\\"&amp;TEXT(Consommation!AA$1,"JJMMAA"),CleU,0),10),0)-IFERROR(OFFSET('BDD PowerBI'!$A$1,MATCH(Consommation!$A69&amp;"\\"&amp;TEXT(DATE(YEAR(AA$1)-1,MONTH(AA$1),1),"JJMMAA"),CleU,0),10),0))</f>
        <v>0</v>
      </c>
      <c r="AB69">
        <f ca="1">IF(IFERROR(OFFSET('BDD PowerBI'!$A$1,MATCH(Consommation!$A69&amp;"\\"&amp;TEXT(Consommation!AB$1,"JJMMAA"),CleU,0),10),0)-IFERROR(OFFSET('BDD PowerBI'!$A$1,MATCH(Consommation!$A69&amp;"\\"&amp;TEXT(DATE(YEAR(AB$1)-1,MONTH(AB$1),1),"JJMMAA"),CleU,0),10),0)&lt;0,0,IFERROR(OFFSET('BDD PowerBI'!$A$1,MATCH(Consommation!$A69&amp;"\\"&amp;TEXT(Consommation!AB$1,"JJMMAA"),CleU,0),10),0)-IFERROR(OFFSET('BDD PowerBI'!$A$1,MATCH(Consommation!$A69&amp;"\\"&amp;TEXT(DATE(YEAR(AB$1)-1,MONTH(AB$1),1),"JJMMAA"),CleU,0),10),0))</f>
        <v>0</v>
      </c>
      <c r="AC69">
        <f ca="1">IF(IFERROR(OFFSET('BDD PowerBI'!$A$1,MATCH(Consommation!$A69&amp;"\\"&amp;TEXT(Consommation!AC$1,"JJMMAA"),CleU,0),10),0)-IFERROR(OFFSET('BDD PowerBI'!$A$1,MATCH(Consommation!$A69&amp;"\\"&amp;TEXT(DATE(YEAR(AC$1)-1,MONTH(AC$1),1),"JJMMAA"),CleU,0),10),0)&lt;0,0,IFERROR(OFFSET('BDD PowerBI'!$A$1,MATCH(Consommation!$A69&amp;"\\"&amp;TEXT(Consommation!AC$1,"JJMMAA"),CleU,0),10),0)-IFERROR(OFFSET('BDD PowerBI'!$A$1,MATCH(Consommation!$A69&amp;"\\"&amp;TEXT(DATE(YEAR(AC$1)-1,MONTH(AC$1),1),"JJMMAA"),CleU,0),10),0))</f>
        <v>0</v>
      </c>
      <c r="AD69">
        <f ca="1">IF(IFERROR(OFFSET('BDD PowerBI'!$A$1,MATCH(Consommation!$A69&amp;"\\"&amp;TEXT(Consommation!AD$1,"JJMMAA"),CleU,0),10),0)-IFERROR(OFFSET('BDD PowerBI'!$A$1,MATCH(Consommation!$A69&amp;"\\"&amp;TEXT(DATE(YEAR(AD$1)-1,MONTH(AD$1),1),"JJMMAA"),CleU,0),10),0)&lt;0,0,IFERROR(OFFSET('BDD PowerBI'!$A$1,MATCH(Consommation!$A69&amp;"\\"&amp;TEXT(Consommation!AD$1,"JJMMAA"),CleU,0),10),0)-IFERROR(OFFSET('BDD PowerBI'!$A$1,MATCH(Consommation!$A69&amp;"\\"&amp;TEXT(DATE(YEAR(AD$1)-1,MONTH(AD$1),1),"JJMMAA"),CleU,0),10),0))</f>
        <v>0</v>
      </c>
      <c r="AE69">
        <f ca="1">IF(IFERROR(OFFSET('BDD PowerBI'!$A$1,MATCH(Consommation!$A69&amp;"\\"&amp;TEXT(Consommation!AE$1,"JJMMAA"),CleU,0),10),0)-IFERROR(OFFSET('BDD PowerBI'!$A$1,MATCH(Consommation!$A69&amp;"\\"&amp;TEXT(DATE(YEAR(AE$1)-1,MONTH(AE$1),1),"JJMMAA"),CleU,0),10),0)&lt;0,0,IFERROR(OFFSET('BDD PowerBI'!$A$1,MATCH(Consommation!$A69&amp;"\\"&amp;TEXT(Consommation!AE$1,"JJMMAA"),CleU,0),10),0)-IFERROR(OFFSET('BDD PowerBI'!$A$1,MATCH(Consommation!$A69&amp;"\\"&amp;TEXT(DATE(YEAR(AE$1)-1,MONTH(AE$1),1),"JJMMAA"),CleU,0),10),0))</f>
        <v>0</v>
      </c>
    </row>
    <row r="70" spans="1:31" x14ac:dyDescent="0.25">
      <c r="A70" t="s">
        <v>201</v>
      </c>
      <c r="B70">
        <f ca="1">IF(IFERROR(OFFSET('BDD PowerBI'!$A$1,MATCH(Consommation!$A70&amp;"\\"&amp;TEXT(Consommation!B$1,"JJMMAA"),CleU,0),10),0)-IFERROR(OFFSET('BDD PowerBI'!$A$1,MATCH(Consommation!$A70&amp;"\\"&amp;TEXT(DATE(YEAR(B$1)-1,MONTH(B$1),1),"JJMMAA"),CleU,0),10),0)&lt;0,0,IFERROR(OFFSET('BDD PowerBI'!$A$1,MATCH(Consommation!$A70&amp;"\\"&amp;TEXT(Consommation!B$1,"JJMMAA"),CleU,0),10),0)-IFERROR(OFFSET('BDD PowerBI'!$A$1,MATCH(Consommation!$A70&amp;"\\"&amp;TEXT(DATE(YEAR(B$1)-1,MONTH(B$1),1),"JJMMAA"),CleU,0),10),0))</f>
        <v>0</v>
      </c>
      <c r="C70">
        <f ca="1">IF(IFERROR(OFFSET('BDD PowerBI'!$A$1,MATCH(Consommation!$A70&amp;"\\"&amp;TEXT(Consommation!C$1,"JJMMAA"),CleU,0),10),0)-IFERROR(OFFSET('BDD PowerBI'!$A$1,MATCH(Consommation!$A70&amp;"\\"&amp;TEXT(DATE(YEAR(C$1)-1,MONTH(C$1),1),"JJMMAA"),CleU,0),10),0)&lt;0,0,IFERROR(OFFSET('BDD PowerBI'!$A$1,MATCH(Consommation!$A70&amp;"\\"&amp;TEXT(Consommation!C$1,"JJMMAA"),CleU,0),10),0)-IFERROR(OFFSET('BDD PowerBI'!$A$1,MATCH(Consommation!$A70&amp;"\\"&amp;TEXT(DATE(YEAR(C$1)-1,MONTH(C$1),1),"JJMMAA"),CleU,0),10),0))</f>
        <v>0</v>
      </c>
      <c r="D70">
        <f ca="1">IF(IFERROR(OFFSET('BDD PowerBI'!$A$1,MATCH(Consommation!$A70&amp;"\\"&amp;TEXT(Consommation!D$1,"JJMMAA"),CleU,0),10),0)-IFERROR(OFFSET('BDD PowerBI'!$A$1,MATCH(Consommation!$A70&amp;"\\"&amp;TEXT(DATE(YEAR(D$1)-1,MONTH(D$1),1),"JJMMAA"),CleU,0),10),0)&lt;0,0,IFERROR(OFFSET('BDD PowerBI'!$A$1,MATCH(Consommation!$A70&amp;"\\"&amp;TEXT(Consommation!D$1,"JJMMAA"),CleU,0),10),0)-IFERROR(OFFSET('BDD PowerBI'!$A$1,MATCH(Consommation!$A70&amp;"\\"&amp;TEXT(DATE(YEAR(D$1)-1,MONTH(D$1),1),"JJMMAA"),CleU,0),10),0))</f>
        <v>0</v>
      </c>
      <c r="E70">
        <f ca="1">IF(IFERROR(OFFSET('BDD PowerBI'!$A$1,MATCH(Consommation!$A70&amp;"\\"&amp;TEXT(Consommation!E$1,"JJMMAA"),CleU,0),10),0)-IFERROR(OFFSET('BDD PowerBI'!$A$1,MATCH(Consommation!$A70&amp;"\\"&amp;TEXT(DATE(YEAR(E$1)-1,MONTH(E$1),1),"JJMMAA"),CleU,0),10),0)&lt;0,0,IFERROR(OFFSET('BDD PowerBI'!$A$1,MATCH(Consommation!$A70&amp;"\\"&amp;TEXT(Consommation!E$1,"JJMMAA"),CleU,0),10),0)-IFERROR(OFFSET('BDD PowerBI'!$A$1,MATCH(Consommation!$A70&amp;"\\"&amp;TEXT(DATE(YEAR(E$1)-1,MONTH(E$1),1),"JJMMAA"),CleU,0),10),0))</f>
        <v>0</v>
      </c>
      <c r="F70">
        <f ca="1">IF(IFERROR(OFFSET('BDD PowerBI'!$A$1,MATCH(Consommation!$A70&amp;"\\"&amp;TEXT(Consommation!F$1,"JJMMAA"),CleU,0),10),0)-IFERROR(OFFSET('BDD PowerBI'!$A$1,MATCH(Consommation!$A70&amp;"\\"&amp;TEXT(DATE(YEAR(F$1)-1,MONTH(F$1),1),"JJMMAA"),CleU,0),10),0)&lt;0,0,IFERROR(OFFSET('BDD PowerBI'!$A$1,MATCH(Consommation!$A70&amp;"\\"&amp;TEXT(Consommation!F$1,"JJMMAA"),CleU,0),10),0)-IFERROR(OFFSET('BDD PowerBI'!$A$1,MATCH(Consommation!$A70&amp;"\\"&amp;TEXT(DATE(YEAR(F$1)-1,MONTH(F$1),1),"JJMMAA"),CleU,0),10),0))</f>
        <v>0</v>
      </c>
      <c r="G70">
        <f ca="1">IF(IFERROR(OFFSET('BDD PowerBI'!$A$1,MATCH(Consommation!$A70&amp;"\\"&amp;TEXT(Consommation!G$1,"JJMMAA"),CleU,0),10),0)-IFERROR(OFFSET('BDD PowerBI'!$A$1,MATCH(Consommation!$A70&amp;"\\"&amp;TEXT(DATE(YEAR(G$1)-1,MONTH(G$1),1),"JJMMAA"),CleU,0),10),0)&lt;0,0,IFERROR(OFFSET('BDD PowerBI'!$A$1,MATCH(Consommation!$A70&amp;"\\"&amp;TEXT(Consommation!G$1,"JJMMAA"),CleU,0),10),0)-IFERROR(OFFSET('BDD PowerBI'!$A$1,MATCH(Consommation!$A70&amp;"\\"&amp;TEXT(DATE(YEAR(G$1)-1,MONTH(G$1),1),"JJMMAA"),CleU,0),10),0))</f>
        <v>0</v>
      </c>
      <c r="H70">
        <f ca="1">IF(IFERROR(OFFSET('BDD PowerBI'!$A$1,MATCH(Consommation!$A70&amp;"\\"&amp;TEXT(Consommation!H$1,"JJMMAA"),CleU,0),10),0)-IFERROR(OFFSET('BDD PowerBI'!$A$1,MATCH(Consommation!$A70&amp;"\\"&amp;TEXT(DATE(YEAR(H$1)-1,MONTH(H$1),1),"JJMMAA"),CleU,0),10),0)&lt;0,0,IFERROR(OFFSET('BDD PowerBI'!$A$1,MATCH(Consommation!$A70&amp;"\\"&amp;TEXT(Consommation!H$1,"JJMMAA"),CleU,0),10),0)-IFERROR(OFFSET('BDD PowerBI'!$A$1,MATCH(Consommation!$A70&amp;"\\"&amp;TEXT(DATE(YEAR(H$1)-1,MONTH(H$1),1),"JJMMAA"),CleU,0),10),0))</f>
        <v>0</v>
      </c>
      <c r="I70">
        <f ca="1">IF(IFERROR(OFFSET('BDD PowerBI'!$A$1,MATCH(Consommation!$A70&amp;"\\"&amp;TEXT(Consommation!I$1,"JJMMAA"),CleU,0),10),0)-IFERROR(OFFSET('BDD PowerBI'!$A$1,MATCH(Consommation!$A70&amp;"\\"&amp;TEXT(DATE(YEAR(I$1)-1,MONTH(I$1),1),"JJMMAA"),CleU,0),10),0)&lt;0,0,IFERROR(OFFSET('BDD PowerBI'!$A$1,MATCH(Consommation!$A70&amp;"\\"&amp;TEXT(Consommation!I$1,"JJMMAA"),CleU,0),10),0)-IFERROR(OFFSET('BDD PowerBI'!$A$1,MATCH(Consommation!$A70&amp;"\\"&amp;TEXT(DATE(YEAR(I$1)-1,MONTH(I$1),1),"JJMMAA"),CleU,0),10),0))</f>
        <v>0</v>
      </c>
      <c r="J70">
        <f ca="1">IF(IFERROR(OFFSET('BDD PowerBI'!$A$1,MATCH(Consommation!$A70&amp;"\\"&amp;TEXT(Consommation!J$1,"JJMMAA"),CleU,0),10),0)-IFERROR(OFFSET('BDD PowerBI'!$A$1,MATCH(Consommation!$A70&amp;"\\"&amp;TEXT(DATE(YEAR(J$1)-1,MONTH(J$1),1),"JJMMAA"),CleU,0),10),0)&lt;0,0,IFERROR(OFFSET('BDD PowerBI'!$A$1,MATCH(Consommation!$A70&amp;"\\"&amp;TEXT(Consommation!J$1,"JJMMAA"),CleU,0),10),0)-IFERROR(OFFSET('BDD PowerBI'!$A$1,MATCH(Consommation!$A70&amp;"\\"&amp;TEXT(DATE(YEAR(J$1)-1,MONTH(J$1),1),"JJMMAA"),CleU,0),10),0))</f>
        <v>0</v>
      </c>
      <c r="K70">
        <f ca="1">IF(IFERROR(OFFSET('BDD PowerBI'!$A$1,MATCH(Consommation!$A70&amp;"\\"&amp;TEXT(Consommation!K$1,"JJMMAA"),CleU,0),10),0)-IFERROR(OFFSET('BDD PowerBI'!$A$1,MATCH(Consommation!$A70&amp;"\\"&amp;TEXT(DATE(YEAR(K$1)-1,MONTH(K$1),1),"JJMMAA"),CleU,0),10),0)&lt;0,0,IFERROR(OFFSET('BDD PowerBI'!$A$1,MATCH(Consommation!$A70&amp;"\\"&amp;TEXT(Consommation!K$1,"JJMMAA"),CleU,0),10),0)-IFERROR(OFFSET('BDD PowerBI'!$A$1,MATCH(Consommation!$A70&amp;"\\"&amp;TEXT(DATE(YEAR(K$1)-1,MONTH(K$1),1),"JJMMAA"),CleU,0),10),0))</f>
        <v>0</v>
      </c>
      <c r="L70">
        <f ca="1">IF(IFERROR(OFFSET('BDD PowerBI'!$A$1,MATCH(Consommation!$A70&amp;"\\"&amp;TEXT(Consommation!L$1,"JJMMAA"),CleU,0),10),0)-IFERROR(OFFSET('BDD PowerBI'!$A$1,MATCH(Consommation!$A70&amp;"\\"&amp;TEXT(DATE(YEAR(L$1)-1,MONTH(L$1),1),"JJMMAA"),CleU,0),10),0)&lt;0,0,IFERROR(OFFSET('BDD PowerBI'!$A$1,MATCH(Consommation!$A70&amp;"\\"&amp;TEXT(Consommation!L$1,"JJMMAA"),CleU,0),10),0)-IFERROR(OFFSET('BDD PowerBI'!$A$1,MATCH(Consommation!$A70&amp;"\\"&amp;TEXT(DATE(YEAR(L$1)-1,MONTH(L$1),1),"JJMMAA"),CleU,0),10),0))</f>
        <v>0</v>
      </c>
      <c r="M70">
        <f ca="1">IF(IFERROR(OFFSET('BDD PowerBI'!$A$1,MATCH(Consommation!$A70&amp;"\\"&amp;TEXT(Consommation!M$1,"JJMMAA"),CleU,0),10),0)-IFERROR(OFFSET('BDD PowerBI'!$A$1,MATCH(Consommation!$A70&amp;"\\"&amp;TEXT(DATE(YEAR(M$1)-1,MONTH(M$1),1),"JJMMAA"),CleU,0),10),0)&lt;0,0,IFERROR(OFFSET('BDD PowerBI'!$A$1,MATCH(Consommation!$A70&amp;"\\"&amp;TEXT(Consommation!M$1,"JJMMAA"),CleU,0),10),0)-IFERROR(OFFSET('BDD PowerBI'!$A$1,MATCH(Consommation!$A70&amp;"\\"&amp;TEXT(DATE(YEAR(M$1)-1,MONTH(M$1),1),"JJMMAA"),CleU,0),10),0))</f>
        <v>2841.96</v>
      </c>
      <c r="N70">
        <f ca="1">IF(IFERROR(OFFSET('BDD PowerBI'!$A$1,MATCH(Consommation!$A70&amp;"\\"&amp;TEXT(Consommation!N$1,"JJMMAA"),CleU,0),10),0)-IFERROR(OFFSET('BDD PowerBI'!$A$1,MATCH(Consommation!$A70&amp;"\\"&amp;TEXT(DATE(YEAR(N$1)-1,MONTH(N$1),1),"JJMMAA"),CleU,0),10),0)&lt;0,0,IFERROR(OFFSET('BDD PowerBI'!$A$1,MATCH(Consommation!$A70&amp;"\\"&amp;TEXT(Consommation!N$1,"JJMMAA"),CleU,0),10),0)-IFERROR(OFFSET('BDD PowerBI'!$A$1,MATCH(Consommation!$A70&amp;"\\"&amp;TEXT(DATE(YEAR(N$1)-1,MONTH(N$1),1),"JJMMAA"),CleU,0),10),0))</f>
        <v>3277.82</v>
      </c>
      <c r="O70">
        <f ca="1">IF(IFERROR(OFFSET('BDD PowerBI'!$A$1,MATCH(Consommation!$A70&amp;"\\"&amp;TEXT(Consommation!O$1,"JJMMAA"),CleU,0),10),0)-IFERROR(OFFSET('BDD PowerBI'!$A$1,MATCH(Consommation!$A70&amp;"\\"&amp;TEXT(DATE(YEAR(O$1)-1,MONTH(O$1),1),"JJMMAA"),CleU,0),10),0)&lt;0,0,IFERROR(OFFSET('BDD PowerBI'!$A$1,MATCH(Consommation!$A70&amp;"\\"&amp;TEXT(Consommation!O$1,"JJMMAA"),CleU,0),10),0)-IFERROR(OFFSET('BDD PowerBI'!$A$1,MATCH(Consommation!$A70&amp;"\\"&amp;TEXT(DATE(YEAR(O$1)-1,MONTH(O$1),1),"JJMMAA"),CleU,0),10),0))</f>
        <v>3683.05</v>
      </c>
      <c r="P70">
        <f ca="1">IF(IFERROR(OFFSET('BDD PowerBI'!$A$1,MATCH(Consommation!$A70&amp;"\\"&amp;TEXT(Consommation!P$1,"JJMMAA"),CleU,0),10),0)-IFERROR(OFFSET('BDD PowerBI'!$A$1,MATCH(Consommation!$A70&amp;"\\"&amp;TEXT(DATE(YEAR(P$1)-1,MONTH(P$1),1),"JJMMAA"),CleU,0),10),0)&lt;0,0,IFERROR(OFFSET('BDD PowerBI'!$A$1,MATCH(Consommation!$A70&amp;"\\"&amp;TEXT(Consommation!P$1,"JJMMAA"),CleU,0),10),0)-IFERROR(OFFSET('BDD PowerBI'!$A$1,MATCH(Consommation!$A70&amp;"\\"&amp;TEXT(DATE(YEAR(P$1)-1,MONTH(P$1),1),"JJMMAA"),CleU,0),10),0))</f>
        <v>4132.04</v>
      </c>
      <c r="Q70">
        <f ca="1">IF(IFERROR(OFFSET('BDD PowerBI'!$A$1,MATCH(Consommation!$A70&amp;"\\"&amp;TEXT(Consommation!Q$1,"JJMMAA"),CleU,0),10),0)-IFERROR(OFFSET('BDD PowerBI'!$A$1,MATCH(Consommation!$A70&amp;"\\"&amp;TEXT(DATE(YEAR(Q$1)-1,MONTH(Q$1),1),"JJMMAA"),CleU,0),10),0)&lt;0,0,IFERROR(OFFSET('BDD PowerBI'!$A$1,MATCH(Consommation!$A70&amp;"\\"&amp;TEXT(Consommation!Q$1,"JJMMAA"),CleU,0),10),0)-IFERROR(OFFSET('BDD PowerBI'!$A$1,MATCH(Consommation!$A70&amp;"\\"&amp;TEXT(DATE(YEAR(Q$1)-1,MONTH(Q$1),1),"JJMMAA"),CleU,0),10),0))</f>
        <v>4485.59</v>
      </c>
      <c r="R70">
        <f ca="1">IF(IFERROR(OFFSET('BDD PowerBI'!$A$1,MATCH(Consommation!$A70&amp;"\\"&amp;TEXT(Consommation!R$1,"JJMMAA"),CleU,0),10),0)-IFERROR(OFFSET('BDD PowerBI'!$A$1,MATCH(Consommation!$A70&amp;"\\"&amp;TEXT(DATE(YEAR(R$1)-1,MONTH(R$1),1),"JJMMAA"),CleU,0),10),0)&lt;0,0,IFERROR(OFFSET('BDD PowerBI'!$A$1,MATCH(Consommation!$A70&amp;"\\"&amp;TEXT(Consommation!R$1,"JJMMAA"),CleU,0),10),0)-IFERROR(OFFSET('BDD PowerBI'!$A$1,MATCH(Consommation!$A70&amp;"\\"&amp;TEXT(DATE(YEAR(R$1)-1,MONTH(R$1),1),"JJMMAA"),CleU,0),10),0))</f>
        <v>4859.46</v>
      </c>
      <c r="S70">
        <f ca="1">IF(IFERROR(OFFSET('BDD PowerBI'!$A$1,MATCH(Consommation!$A70&amp;"\\"&amp;TEXT(Consommation!S$1,"JJMMAA"),CleU,0),10),0)-IFERROR(OFFSET('BDD PowerBI'!$A$1,MATCH(Consommation!$A70&amp;"\\"&amp;TEXT(DATE(YEAR(S$1)-1,MONTH(S$1),1),"JJMMAA"),CleU,0),10),0)&lt;0,0,IFERROR(OFFSET('BDD PowerBI'!$A$1,MATCH(Consommation!$A70&amp;"\\"&amp;TEXT(Consommation!S$1,"JJMMAA"),CleU,0),10),0)-IFERROR(OFFSET('BDD PowerBI'!$A$1,MATCH(Consommation!$A70&amp;"\\"&amp;TEXT(DATE(YEAR(S$1)-1,MONTH(S$1),1),"JJMMAA"),CleU,0),10),0))</f>
        <v>5298.53</v>
      </c>
      <c r="T70">
        <f ca="1">IF(IFERROR(OFFSET('BDD PowerBI'!$A$1,MATCH(Consommation!$A70&amp;"\\"&amp;TEXT(Consommation!T$1,"JJMMAA"),CleU,0),10),0)-IFERROR(OFFSET('BDD PowerBI'!$A$1,MATCH(Consommation!$A70&amp;"\\"&amp;TEXT(DATE(YEAR(T$1)-1,MONTH(T$1),1),"JJMMAA"),CleU,0),10),0)&lt;0,0,IFERROR(OFFSET('BDD PowerBI'!$A$1,MATCH(Consommation!$A70&amp;"\\"&amp;TEXT(Consommation!T$1,"JJMMAA"),CleU,0),10),0)-IFERROR(OFFSET('BDD PowerBI'!$A$1,MATCH(Consommation!$A70&amp;"\\"&amp;TEXT(DATE(YEAR(T$1)-1,MONTH(T$1),1),"JJMMAA"),CleU,0),10),0))</f>
        <v>5677.12</v>
      </c>
      <c r="U70">
        <f ca="1">IF(IFERROR(OFFSET('BDD PowerBI'!$A$1,MATCH(Consommation!$A70&amp;"\\"&amp;TEXT(Consommation!U$1,"JJMMAA"),CleU,0),10),0)-IFERROR(OFFSET('BDD PowerBI'!$A$1,MATCH(Consommation!$A70&amp;"\\"&amp;TEXT(DATE(YEAR(U$1)-1,MONTH(U$1),1),"JJMMAA"),CleU,0),10),0)&lt;0,0,IFERROR(OFFSET('BDD PowerBI'!$A$1,MATCH(Consommation!$A70&amp;"\\"&amp;TEXT(Consommation!U$1,"JJMMAA"),CleU,0),10),0)-IFERROR(OFFSET('BDD PowerBI'!$A$1,MATCH(Consommation!$A70&amp;"\\"&amp;TEXT(DATE(YEAR(U$1)-1,MONTH(U$1),1),"JJMMAA"),CleU,0),10),0))</f>
        <v>6037.06</v>
      </c>
      <c r="V70">
        <f ca="1">IF(IFERROR(OFFSET('BDD PowerBI'!$A$1,MATCH(Consommation!$A70&amp;"\\"&amp;TEXT(Consommation!V$1,"JJMMAA"),CleU,0),10),0)-IFERROR(OFFSET('BDD PowerBI'!$A$1,MATCH(Consommation!$A70&amp;"\\"&amp;TEXT(DATE(YEAR(V$1)-1,MONTH(V$1),1),"JJMMAA"),CleU,0),10),0)&lt;0,0,IFERROR(OFFSET('BDD PowerBI'!$A$1,MATCH(Consommation!$A70&amp;"\\"&amp;TEXT(Consommation!V$1,"JJMMAA"),CleU,0),10),0)-IFERROR(OFFSET('BDD PowerBI'!$A$1,MATCH(Consommation!$A70&amp;"\\"&amp;TEXT(DATE(YEAR(V$1)-1,MONTH(V$1),1),"JJMMAA"),CleU,0),10),0))</f>
        <v>6420.33</v>
      </c>
      <c r="W70">
        <f ca="1">IF(IFERROR(OFFSET('BDD PowerBI'!$A$1,MATCH(Consommation!$A70&amp;"\\"&amp;TEXT(Consommation!W$1,"JJMMAA"),CleU,0),10),0)-IFERROR(OFFSET('BDD PowerBI'!$A$1,MATCH(Consommation!$A70&amp;"\\"&amp;TEXT(DATE(YEAR(W$1)-1,MONTH(W$1),1),"JJMMAA"),CleU,0),10),0)&lt;0,0,IFERROR(OFFSET('BDD PowerBI'!$A$1,MATCH(Consommation!$A70&amp;"\\"&amp;TEXT(Consommation!W$1,"JJMMAA"),CleU,0),10),0)-IFERROR(OFFSET('BDD PowerBI'!$A$1,MATCH(Consommation!$A70&amp;"\\"&amp;TEXT(DATE(YEAR(W$1)-1,MONTH(W$1),1),"JJMMAA"),CleU,0),10),0))</f>
        <v>6832.99</v>
      </c>
      <c r="X70">
        <f ca="1">IF(IFERROR(OFFSET('BDD PowerBI'!$A$1,MATCH(Consommation!$A70&amp;"\\"&amp;TEXT(Consommation!X$1,"JJMMAA"),CleU,0),10),0)-IFERROR(OFFSET('BDD PowerBI'!$A$1,MATCH(Consommation!$A70&amp;"\\"&amp;TEXT(DATE(YEAR(X$1)-1,MONTH(X$1),1),"JJMMAA"),CleU,0),10),0)&lt;0,0,IFERROR(OFFSET('BDD PowerBI'!$A$1,MATCH(Consommation!$A70&amp;"\\"&amp;TEXT(Consommation!X$1,"JJMMAA"),CleU,0),10),0)-IFERROR(OFFSET('BDD PowerBI'!$A$1,MATCH(Consommation!$A70&amp;"\\"&amp;TEXT(DATE(YEAR(X$1)-1,MONTH(X$1),1),"JJMMAA"),CleU,0),10),0))</f>
        <v>0</v>
      </c>
      <c r="Y70">
        <f ca="1">IF(IFERROR(OFFSET('BDD PowerBI'!$A$1,MATCH(Consommation!$A70&amp;"\\"&amp;TEXT(Consommation!Y$1,"JJMMAA"),CleU,0),10),0)-IFERROR(OFFSET('BDD PowerBI'!$A$1,MATCH(Consommation!$A70&amp;"\\"&amp;TEXT(DATE(YEAR(Y$1)-1,MONTH(Y$1),1),"JJMMAA"),CleU,0),10),0)&lt;0,0,IFERROR(OFFSET('BDD PowerBI'!$A$1,MATCH(Consommation!$A70&amp;"\\"&amp;TEXT(Consommation!Y$1,"JJMMAA"),CleU,0),10),0)-IFERROR(OFFSET('BDD PowerBI'!$A$1,MATCH(Consommation!$A70&amp;"\\"&amp;TEXT(DATE(YEAR(Y$1)-1,MONTH(Y$1),1),"JJMMAA"),CleU,0),10),0))</f>
        <v>0</v>
      </c>
      <c r="Z70">
        <f ca="1">IF(IFERROR(OFFSET('BDD PowerBI'!$A$1,MATCH(Consommation!$A70&amp;"\\"&amp;TEXT(Consommation!Z$1,"JJMMAA"),CleU,0),10),0)-IFERROR(OFFSET('BDD PowerBI'!$A$1,MATCH(Consommation!$A70&amp;"\\"&amp;TEXT(DATE(YEAR(Z$1)-1,MONTH(Z$1),1),"JJMMAA"),CleU,0),10),0)&lt;0,0,IFERROR(OFFSET('BDD PowerBI'!$A$1,MATCH(Consommation!$A70&amp;"\\"&amp;TEXT(Consommation!Z$1,"JJMMAA"),CleU,0),10),0)-IFERROR(OFFSET('BDD PowerBI'!$A$1,MATCH(Consommation!$A70&amp;"\\"&amp;TEXT(DATE(YEAR(Z$1)-1,MONTH(Z$1),1),"JJMMAA"),CleU,0),10),0))</f>
        <v>0</v>
      </c>
      <c r="AA70">
        <f ca="1">IF(IFERROR(OFFSET('BDD PowerBI'!$A$1,MATCH(Consommation!$A70&amp;"\\"&amp;TEXT(Consommation!AA$1,"JJMMAA"),CleU,0),10),0)-IFERROR(OFFSET('BDD PowerBI'!$A$1,MATCH(Consommation!$A70&amp;"\\"&amp;TEXT(DATE(YEAR(AA$1)-1,MONTH(AA$1),1),"JJMMAA"),CleU,0),10),0)&lt;0,0,IFERROR(OFFSET('BDD PowerBI'!$A$1,MATCH(Consommation!$A70&amp;"\\"&amp;TEXT(Consommation!AA$1,"JJMMAA"),CleU,0),10),0)-IFERROR(OFFSET('BDD PowerBI'!$A$1,MATCH(Consommation!$A70&amp;"\\"&amp;TEXT(DATE(YEAR(AA$1)-1,MONTH(AA$1),1),"JJMMAA"),CleU,0),10),0))</f>
        <v>0</v>
      </c>
      <c r="AB70">
        <f ca="1">IF(IFERROR(OFFSET('BDD PowerBI'!$A$1,MATCH(Consommation!$A70&amp;"\\"&amp;TEXT(Consommation!AB$1,"JJMMAA"),CleU,0),10),0)-IFERROR(OFFSET('BDD PowerBI'!$A$1,MATCH(Consommation!$A70&amp;"\\"&amp;TEXT(DATE(YEAR(AB$1)-1,MONTH(AB$1),1),"JJMMAA"),CleU,0),10),0)&lt;0,0,IFERROR(OFFSET('BDD PowerBI'!$A$1,MATCH(Consommation!$A70&amp;"\\"&amp;TEXT(Consommation!AB$1,"JJMMAA"),CleU,0),10),0)-IFERROR(OFFSET('BDD PowerBI'!$A$1,MATCH(Consommation!$A70&amp;"\\"&amp;TEXT(DATE(YEAR(AB$1)-1,MONTH(AB$1),1),"JJMMAA"),CleU,0),10),0))</f>
        <v>0</v>
      </c>
      <c r="AC70">
        <f ca="1">IF(IFERROR(OFFSET('BDD PowerBI'!$A$1,MATCH(Consommation!$A70&amp;"\\"&amp;TEXT(Consommation!AC$1,"JJMMAA"),CleU,0),10),0)-IFERROR(OFFSET('BDD PowerBI'!$A$1,MATCH(Consommation!$A70&amp;"\\"&amp;TEXT(DATE(YEAR(AC$1)-1,MONTH(AC$1),1),"JJMMAA"),CleU,0),10),0)&lt;0,0,IFERROR(OFFSET('BDD PowerBI'!$A$1,MATCH(Consommation!$A70&amp;"\\"&amp;TEXT(Consommation!AC$1,"JJMMAA"),CleU,0),10),0)-IFERROR(OFFSET('BDD PowerBI'!$A$1,MATCH(Consommation!$A70&amp;"\\"&amp;TEXT(DATE(YEAR(AC$1)-1,MONTH(AC$1),1),"JJMMAA"),CleU,0),10),0))</f>
        <v>0</v>
      </c>
      <c r="AD70">
        <f ca="1">IF(IFERROR(OFFSET('BDD PowerBI'!$A$1,MATCH(Consommation!$A70&amp;"\\"&amp;TEXT(Consommation!AD$1,"JJMMAA"),CleU,0),10),0)-IFERROR(OFFSET('BDD PowerBI'!$A$1,MATCH(Consommation!$A70&amp;"\\"&amp;TEXT(DATE(YEAR(AD$1)-1,MONTH(AD$1),1),"JJMMAA"),CleU,0),10),0)&lt;0,0,IFERROR(OFFSET('BDD PowerBI'!$A$1,MATCH(Consommation!$A70&amp;"\\"&amp;TEXT(Consommation!AD$1,"JJMMAA"),CleU,0),10),0)-IFERROR(OFFSET('BDD PowerBI'!$A$1,MATCH(Consommation!$A70&amp;"\\"&amp;TEXT(DATE(YEAR(AD$1)-1,MONTH(AD$1),1),"JJMMAA"),CleU,0),10),0))</f>
        <v>0</v>
      </c>
      <c r="AE70">
        <f ca="1">IF(IFERROR(OFFSET('BDD PowerBI'!$A$1,MATCH(Consommation!$A70&amp;"\\"&amp;TEXT(Consommation!AE$1,"JJMMAA"),CleU,0),10),0)-IFERROR(OFFSET('BDD PowerBI'!$A$1,MATCH(Consommation!$A70&amp;"\\"&amp;TEXT(DATE(YEAR(AE$1)-1,MONTH(AE$1),1),"JJMMAA"),CleU,0),10),0)&lt;0,0,IFERROR(OFFSET('BDD PowerBI'!$A$1,MATCH(Consommation!$A70&amp;"\\"&amp;TEXT(Consommation!AE$1,"JJMMAA"),CleU,0),10),0)-IFERROR(OFFSET('BDD PowerBI'!$A$1,MATCH(Consommation!$A70&amp;"\\"&amp;TEXT(DATE(YEAR(AE$1)-1,MONTH(AE$1),1),"JJMMAA"),CleU,0),10),0))</f>
        <v>0</v>
      </c>
    </row>
    <row r="71" spans="1:31" x14ac:dyDescent="0.25">
      <c r="A71" t="s">
        <v>202</v>
      </c>
      <c r="B71">
        <f ca="1">IF(IFERROR(OFFSET('BDD PowerBI'!$A$1,MATCH(Consommation!$A71&amp;"\\"&amp;TEXT(Consommation!B$1,"JJMMAA"),CleU,0),10),0)-IFERROR(OFFSET('BDD PowerBI'!$A$1,MATCH(Consommation!$A71&amp;"\\"&amp;TEXT(DATE(YEAR(B$1)-1,MONTH(B$1),1),"JJMMAA"),CleU,0),10),0)&lt;0,0,IFERROR(OFFSET('BDD PowerBI'!$A$1,MATCH(Consommation!$A71&amp;"\\"&amp;TEXT(Consommation!B$1,"JJMMAA"),CleU,0),10),0)-IFERROR(OFFSET('BDD PowerBI'!$A$1,MATCH(Consommation!$A71&amp;"\\"&amp;TEXT(DATE(YEAR(B$1)-1,MONTH(B$1),1),"JJMMAA"),CleU,0),10),0))</f>
        <v>0</v>
      </c>
      <c r="C71">
        <f ca="1">IF(IFERROR(OFFSET('BDD PowerBI'!$A$1,MATCH(Consommation!$A71&amp;"\\"&amp;TEXT(Consommation!C$1,"JJMMAA"),CleU,0),10),0)-IFERROR(OFFSET('BDD PowerBI'!$A$1,MATCH(Consommation!$A71&amp;"\\"&amp;TEXT(DATE(YEAR(C$1)-1,MONTH(C$1),1),"JJMMAA"),CleU,0),10),0)&lt;0,0,IFERROR(OFFSET('BDD PowerBI'!$A$1,MATCH(Consommation!$A71&amp;"\\"&amp;TEXT(Consommation!C$1,"JJMMAA"),CleU,0),10),0)-IFERROR(OFFSET('BDD PowerBI'!$A$1,MATCH(Consommation!$A71&amp;"\\"&amp;TEXT(DATE(YEAR(C$1)-1,MONTH(C$1),1),"JJMMAA"),CleU,0),10),0))</f>
        <v>0</v>
      </c>
      <c r="D71">
        <f ca="1">IF(IFERROR(OFFSET('BDD PowerBI'!$A$1,MATCH(Consommation!$A71&amp;"\\"&amp;TEXT(Consommation!D$1,"JJMMAA"),CleU,0),10),0)-IFERROR(OFFSET('BDD PowerBI'!$A$1,MATCH(Consommation!$A71&amp;"\\"&amp;TEXT(DATE(YEAR(D$1)-1,MONTH(D$1),1),"JJMMAA"),CleU,0),10),0)&lt;0,0,IFERROR(OFFSET('BDD PowerBI'!$A$1,MATCH(Consommation!$A71&amp;"\\"&amp;TEXT(Consommation!D$1,"JJMMAA"),CleU,0),10),0)-IFERROR(OFFSET('BDD PowerBI'!$A$1,MATCH(Consommation!$A71&amp;"\\"&amp;TEXT(DATE(YEAR(D$1)-1,MONTH(D$1),1),"JJMMAA"),CleU,0),10),0))</f>
        <v>0</v>
      </c>
      <c r="E71">
        <f ca="1">IF(IFERROR(OFFSET('BDD PowerBI'!$A$1,MATCH(Consommation!$A71&amp;"\\"&amp;TEXT(Consommation!E$1,"JJMMAA"),CleU,0),10),0)-IFERROR(OFFSET('BDD PowerBI'!$A$1,MATCH(Consommation!$A71&amp;"\\"&amp;TEXT(DATE(YEAR(E$1)-1,MONTH(E$1),1),"JJMMAA"),CleU,0),10),0)&lt;0,0,IFERROR(OFFSET('BDD PowerBI'!$A$1,MATCH(Consommation!$A71&amp;"\\"&amp;TEXT(Consommation!E$1,"JJMMAA"),CleU,0),10),0)-IFERROR(OFFSET('BDD PowerBI'!$A$1,MATCH(Consommation!$A71&amp;"\\"&amp;TEXT(DATE(YEAR(E$1)-1,MONTH(E$1),1),"JJMMAA"),CleU,0),10),0))</f>
        <v>0</v>
      </c>
      <c r="F71">
        <f ca="1">IF(IFERROR(OFFSET('BDD PowerBI'!$A$1,MATCH(Consommation!$A71&amp;"\\"&amp;TEXT(Consommation!F$1,"JJMMAA"),CleU,0),10),0)-IFERROR(OFFSET('BDD PowerBI'!$A$1,MATCH(Consommation!$A71&amp;"\\"&amp;TEXT(DATE(YEAR(F$1)-1,MONTH(F$1),1),"JJMMAA"),CleU,0),10),0)&lt;0,0,IFERROR(OFFSET('BDD PowerBI'!$A$1,MATCH(Consommation!$A71&amp;"\\"&amp;TEXT(Consommation!F$1,"JJMMAA"),CleU,0),10),0)-IFERROR(OFFSET('BDD PowerBI'!$A$1,MATCH(Consommation!$A71&amp;"\\"&amp;TEXT(DATE(YEAR(F$1)-1,MONTH(F$1),1),"JJMMAA"),CleU,0),10),0))</f>
        <v>0</v>
      </c>
      <c r="G71">
        <f ca="1">IF(IFERROR(OFFSET('BDD PowerBI'!$A$1,MATCH(Consommation!$A71&amp;"\\"&amp;TEXT(Consommation!G$1,"JJMMAA"),CleU,0),10),0)-IFERROR(OFFSET('BDD PowerBI'!$A$1,MATCH(Consommation!$A71&amp;"\\"&amp;TEXT(DATE(YEAR(G$1)-1,MONTH(G$1),1),"JJMMAA"),CleU,0),10),0)&lt;0,0,IFERROR(OFFSET('BDD PowerBI'!$A$1,MATCH(Consommation!$A71&amp;"\\"&amp;TEXT(Consommation!G$1,"JJMMAA"),CleU,0),10),0)-IFERROR(OFFSET('BDD PowerBI'!$A$1,MATCH(Consommation!$A71&amp;"\\"&amp;TEXT(DATE(YEAR(G$1)-1,MONTH(G$1),1),"JJMMAA"),CleU,0),10),0))</f>
        <v>0</v>
      </c>
      <c r="H71">
        <f ca="1">IF(IFERROR(OFFSET('BDD PowerBI'!$A$1,MATCH(Consommation!$A71&amp;"\\"&amp;TEXT(Consommation!H$1,"JJMMAA"),CleU,0),10),0)-IFERROR(OFFSET('BDD PowerBI'!$A$1,MATCH(Consommation!$A71&amp;"\\"&amp;TEXT(DATE(YEAR(H$1)-1,MONTH(H$1),1),"JJMMAA"),CleU,0),10),0)&lt;0,0,IFERROR(OFFSET('BDD PowerBI'!$A$1,MATCH(Consommation!$A71&amp;"\\"&amp;TEXT(Consommation!H$1,"JJMMAA"),CleU,0),10),0)-IFERROR(OFFSET('BDD PowerBI'!$A$1,MATCH(Consommation!$A71&amp;"\\"&amp;TEXT(DATE(YEAR(H$1)-1,MONTH(H$1),1),"JJMMAA"),CleU,0),10),0))</f>
        <v>0</v>
      </c>
      <c r="I71">
        <f ca="1">IF(IFERROR(OFFSET('BDD PowerBI'!$A$1,MATCH(Consommation!$A71&amp;"\\"&amp;TEXT(Consommation!I$1,"JJMMAA"),CleU,0),10),0)-IFERROR(OFFSET('BDD PowerBI'!$A$1,MATCH(Consommation!$A71&amp;"\\"&amp;TEXT(DATE(YEAR(I$1)-1,MONTH(I$1),1),"JJMMAA"),CleU,0),10),0)&lt;0,0,IFERROR(OFFSET('BDD PowerBI'!$A$1,MATCH(Consommation!$A71&amp;"\\"&amp;TEXT(Consommation!I$1,"JJMMAA"),CleU,0),10),0)-IFERROR(OFFSET('BDD PowerBI'!$A$1,MATCH(Consommation!$A71&amp;"\\"&amp;TEXT(DATE(YEAR(I$1)-1,MONTH(I$1),1),"JJMMAA"),CleU,0),10),0))</f>
        <v>0</v>
      </c>
      <c r="J71">
        <f ca="1">IF(IFERROR(OFFSET('BDD PowerBI'!$A$1,MATCH(Consommation!$A71&amp;"\\"&amp;TEXT(Consommation!J$1,"JJMMAA"),CleU,0),10),0)-IFERROR(OFFSET('BDD PowerBI'!$A$1,MATCH(Consommation!$A71&amp;"\\"&amp;TEXT(DATE(YEAR(J$1)-1,MONTH(J$1),1),"JJMMAA"),CleU,0),10),0)&lt;0,0,IFERROR(OFFSET('BDD PowerBI'!$A$1,MATCH(Consommation!$A71&amp;"\\"&amp;TEXT(Consommation!J$1,"JJMMAA"),CleU,0),10),0)-IFERROR(OFFSET('BDD PowerBI'!$A$1,MATCH(Consommation!$A71&amp;"\\"&amp;TEXT(DATE(YEAR(J$1)-1,MONTH(J$1),1),"JJMMAA"),CleU,0),10),0))</f>
        <v>0</v>
      </c>
      <c r="K71">
        <f ca="1">IF(IFERROR(OFFSET('BDD PowerBI'!$A$1,MATCH(Consommation!$A71&amp;"\\"&amp;TEXT(Consommation!K$1,"JJMMAA"),CleU,0),10),0)-IFERROR(OFFSET('BDD PowerBI'!$A$1,MATCH(Consommation!$A71&amp;"\\"&amp;TEXT(DATE(YEAR(K$1)-1,MONTH(K$1),1),"JJMMAA"),CleU,0),10),0)&lt;0,0,IFERROR(OFFSET('BDD PowerBI'!$A$1,MATCH(Consommation!$A71&amp;"\\"&amp;TEXT(Consommation!K$1,"JJMMAA"),CleU,0),10),0)-IFERROR(OFFSET('BDD PowerBI'!$A$1,MATCH(Consommation!$A71&amp;"\\"&amp;TEXT(DATE(YEAR(K$1)-1,MONTH(K$1),1),"JJMMAA"),CleU,0),10),0))</f>
        <v>0</v>
      </c>
      <c r="L71">
        <f ca="1">IF(IFERROR(OFFSET('BDD PowerBI'!$A$1,MATCH(Consommation!$A71&amp;"\\"&amp;TEXT(Consommation!L$1,"JJMMAA"),CleU,0),10),0)-IFERROR(OFFSET('BDD PowerBI'!$A$1,MATCH(Consommation!$A71&amp;"\\"&amp;TEXT(DATE(YEAR(L$1)-1,MONTH(L$1),1),"JJMMAA"),CleU,0),10),0)&lt;0,0,IFERROR(OFFSET('BDD PowerBI'!$A$1,MATCH(Consommation!$A71&amp;"\\"&amp;TEXT(Consommation!L$1,"JJMMAA"),CleU,0),10),0)-IFERROR(OFFSET('BDD PowerBI'!$A$1,MATCH(Consommation!$A71&amp;"\\"&amp;TEXT(DATE(YEAR(L$1)-1,MONTH(L$1),1),"JJMMAA"),CleU,0),10),0))</f>
        <v>0</v>
      </c>
      <c r="M71">
        <f ca="1">IF(IFERROR(OFFSET('BDD PowerBI'!$A$1,MATCH(Consommation!$A71&amp;"\\"&amp;TEXT(Consommation!M$1,"JJMMAA"),CleU,0),10),0)-IFERROR(OFFSET('BDD PowerBI'!$A$1,MATCH(Consommation!$A71&amp;"\\"&amp;TEXT(DATE(YEAR(M$1)-1,MONTH(M$1),1),"JJMMAA"),CleU,0),10),0)&lt;0,0,IFERROR(OFFSET('BDD PowerBI'!$A$1,MATCH(Consommation!$A71&amp;"\\"&amp;TEXT(Consommation!M$1,"JJMMAA"),CleU,0),10),0)-IFERROR(OFFSET('BDD PowerBI'!$A$1,MATCH(Consommation!$A71&amp;"\\"&amp;TEXT(DATE(YEAR(M$1)-1,MONTH(M$1),1),"JJMMAA"),CleU,0),10),0))</f>
        <v>199.85</v>
      </c>
      <c r="N71">
        <f ca="1">IF(IFERROR(OFFSET('BDD PowerBI'!$A$1,MATCH(Consommation!$A71&amp;"\\"&amp;TEXT(Consommation!N$1,"JJMMAA"),CleU,0),10),0)-IFERROR(OFFSET('BDD PowerBI'!$A$1,MATCH(Consommation!$A71&amp;"\\"&amp;TEXT(DATE(YEAR(N$1)-1,MONTH(N$1),1),"JJMMAA"),CleU,0),10),0)&lt;0,0,IFERROR(OFFSET('BDD PowerBI'!$A$1,MATCH(Consommation!$A71&amp;"\\"&amp;TEXT(Consommation!N$1,"JJMMAA"),CleU,0),10),0)-IFERROR(OFFSET('BDD PowerBI'!$A$1,MATCH(Consommation!$A71&amp;"\\"&amp;TEXT(DATE(YEAR(N$1)-1,MONTH(N$1),1),"JJMMAA"),CleU,0),10),0))</f>
        <v>206.06</v>
      </c>
      <c r="O71">
        <f ca="1">IF(IFERROR(OFFSET('BDD PowerBI'!$A$1,MATCH(Consommation!$A71&amp;"\\"&amp;TEXT(Consommation!O$1,"JJMMAA"),CleU,0),10),0)-IFERROR(OFFSET('BDD PowerBI'!$A$1,MATCH(Consommation!$A71&amp;"\\"&amp;TEXT(DATE(YEAR(O$1)-1,MONTH(O$1),1),"JJMMAA"),CleU,0),10),0)&lt;0,0,IFERROR(OFFSET('BDD PowerBI'!$A$1,MATCH(Consommation!$A71&amp;"\\"&amp;TEXT(Consommation!O$1,"JJMMAA"),CleU,0),10),0)-IFERROR(OFFSET('BDD PowerBI'!$A$1,MATCH(Consommation!$A71&amp;"\\"&amp;TEXT(DATE(YEAR(O$1)-1,MONTH(O$1),1),"JJMMAA"),CleU,0),10),0))</f>
        <v>212.07</v>
      </c>
      <c r="P71">
        <f ca="1">IF(IFERROR(OFFSET('BDD PowerBI'!$A$1,MATCH(Consommation!$A71&amp;"\\"&amp;TEXT(Consommation!P$1,"JJMMAA"),CleU,0),10),0)-IFERROR(OFFSET('BDD PowerBI'!$A$1,MATCH(Consommation!$A71&amp;"\\"&amp;TEXT(DATE(YEAR(P$1)-1,MONTH(P$1),1),"JJMMAA"),CleU,0),10),0)&lt;0,0,IFERROR(OFFSET('BDD PowerBI'!$A$1,MATCH(Consommation!$A71&amp;"\\"&amp;TEXT(Consommation!P$1,"JJMMAA"),CleU,0),10),0)-IFERROR(OFFSET('BDD PowerBI'!$A$1,MATCH(Consommation!$A71&amp;"\\"&amp;TEXT(DATE(YEAR(P$1)-1,MONTH(P$1),1),"JJMMAA"),CleU,0),10),0))</f>
        <v>212.92</v>
      </c>
      <c r="Q71">
        <f ca="1">IF(IFERROR(OFFSET('BDD PowerBI'!$A$1,MATCH(Consommation!$A71&amp;"\\"&amp;TEXT(Consommation!Q$1,"JJMMAA"),CleU,0),10),0)-IFERROR(OFFSET('BDD PowerBI'!$A$1,MATCH(Consommation!$A71&amp;"\\"&amp;TEXT(DATE(YEAR(Q$1)-1,MONTH(Q$1),1),"JJMMAA"),CleU,0),10),0)&lt;0,0,IFERROR(OFFSET('BDD PowerBI'!$A$1,MATCH(Consommation!$A71&amp;"\\"&amp;TEXT(Consommation!Q$1,"JJMMAA"),CleU,0),10),0)-IFERROR(OFFSET('BDD PowerBI'!$A$1,MATCH(Consommation!$A71&amp;"\\"&amp;TEXT(DATE(YEAR(Q$1)-1,MONTH(Q$1),1),"JJMMAA"),CleU,0),10),0))</f>
        <v>214.7</v>
      </c>
      <c r="R71">
        <f ca="1">IF(IFERROR(OFFSET('BDD PowerBI'!$A$1,MATCH(Consommation!$A71&amp;"\\"&amp;TEXT(Consommation!R$1,"JJMMAA"),CleU,0),10),0)-IFERROR(OFFSET('BDD PowerBI'!$A$1,MATCH(Consommation!$A71&amp;"\\"&amp;TEXT(DATE(YEAR(R$1)-1,MONTH(R$1),1),"JJMMAA"),CleU,0),10),0)&lt;0,0,IFERROR(OFFSET('BDD PowerBI'!$A$1,MATCH(Consommation!$A71&amp;"\\"&amp;TEXT(Consommation!R$1,"JJMMAA"),CleU,0),10),0)-IFERROR(OFFSET('BDD PowerBI'!$A$1,MATCH(Consommation!$A71&amp;"\\"&amp;TEXT(DATE(YEAR(R$1)-1,MONTH(R$1),1),"JJMMAA"),CleU,0),10),0))</f>
        <v>228.43</v>
      </c>
      <c r="S71">
        <f ca="1">IF(IFERROR(OFFSET('BDD PowerBI'!$A$1,MATCH(Consommation!$A71&amp;"\\"&amp;TEXT(Consommation!S$1,"JJMMAA"),CleU,0),10),0)-IFERROR(OFFSET('BDD PowerBI'!$A$1,MATCH(Consommation!$A71&amp;"\\"&amp;TEXT(DATE(YEAR(S$1)-1,MONTH(S$1),1),"JJMMAA"),CleU,0),10),0)&lt;0,0,IFERROR(OFFSET('BDD PowerBI'!$A$1,MATCH(Consommation!$A71&amp;"\\"&amp;TEXT(Consommation!S$1,"JJMMAA"),CleU,0),10),0)-IFERROR(OFFSET('BDD PowerBI'!$A$1,MATCH(Consommation!$A71&amp;"\\"&amp;TEXT(DATE(YEAR(S$1)-1,MONTH(S$1),1),"JJMMAA"),CleU,0),10),0))</f>
        <v>231.51</v>
      </c>
      <c r="T71">
        <f ca="1">IF(IFERROR(OFFSET('BDD PowerBI'!$A$1,MATCH(Consommation!$A71&amp;"\\"&amp;TEXT(Consommation!T$1,"JJMMAA"),CleU,0),10),0)-IFERROR(OFFSET('BDD PowerBI'!$A$1,MATCH(Consommation!$A71&amp;"\\"&amp;TEXT(DATE(YEAR(T$1)-1,MONTH(T$1),1),"JJMMAA"),CleU,0),10),0)&lt;0,0,IFERROR(OFFSET('BDD PowerBI'!$A$1,MATCH(Consommation!$A71&amp;"\\"&amp;TEXT(Consommation!T$1,"JJMMAA"),CleU,0),10),0)-IFERROR(OFFSET('BDD PowerBI'!$A$1,MATCH(Consommation!$A71&amp;"\\"&amp;TEXT(DATE(YEAR(T$1)-1,MONTH(T$1),1),"JJMMAA"),CleU,0),10),0))</f>
        <v>231.81</v>
      </c>
      <c r="U71">
        <f ca="1">IF(IFERROR(OFFSET('BDD PowerBI'!$A$1,MATCH(Consommation!$A71&amp;"\\"&amp;TEXT(Consommation!U$1,"JJMMAA"),CleU,0),10),0)-IFERROR(OFFSET('BDD PowerBI'!$A$1,MATCH(Consommation!$A71&amp;"\\"&amp;TEXT(DATE(YEAR(U$1)-1,MONTH(U$1),1),"JJMMAA"),CleU,0),10),0)&lt;0,0,IFERROR(OFFSET('BDD PowerBI'!$A$1,MATCH(Consommation!$A71&amp;"\\"&amp;TEXT(Consommation!U$1,"JJMMAA"),CleU,0),10),0)-IFERROR(OFFSET('BDD PowerBI'!$A$1,MATCH(Consommation!$A71&amp;"\\"&amp;TEXT(DATE(YEAR(U$1)-1,MONTH(U$1),1),"JJMMAA"),CleU,0),10),0))</f>
        <v>232.22</v>
      </c>
      <c r="V71">
        <f ca="1">IF(IFERROR(OFFSET('BDD PowerBI'!$A$1,MATCH(Consommation!$A71&amp;"\\"&amp;TEXT(Consommation!V$1,"JJMMAA"),CleU,0),10),0)-IFERROR(OFFSET('BDD PowerBI'!$A$1,MATCH(Consommation!$A71&amp;"\\"&amp;TEXT(DATE(YEAR(V$1)-1,MONTH(V$1),1),"JJMMAA"),CleU,0),10),0)&lt;0,0,IFERROR(OFFSET('BDD PowerBI'!$A$1,MATCH(Consommation!$A71&amp;"\\"&amp;TEXT(Consommation!V$1,"JJMMAA"),CleU,0),10),0)-IFERROR(OFFSET('BDD PowerBI'!$A$1,MATCH(Consommation!$A71&amp;"\\"&amp;TEXT(DATE(YEAR(V$1)-1,MONTH(V$1),1),"JJMMAA"),CleU,0),10),0))</f>
        <v>232.73</v>
      </c>
      <c r="W71">
        <f ca="1">IF(IFERROR(OFFSET('BDD PowerBI'!$A$1,MATCH(Consommation!$A71&amp;"\\"&amp;TEXT(Consommation!W$1,"JJMMAA"),CleU,0),10),0)-IFERROR(OFFSET('BDD PowerBI'!$A$1,MATCH(Consommation!$A71&amp;"\\"&amp;TEXT(DATE(YEAR(W$1)-1,MONTH(W$1),1),"JJMMAA"),CleU,0),10),0)&lt;0,0,IFERROR(OFFSET('BDD PowerBI'!$A$1,MATCH(Consommation!$A71&amp;"\\"&amp;TEXT(Consommation!W$1,"JJMMAA"),CleU,0),10),0)-IFERROR(OFFSET('BDD PowerBI'!$A$1,MATCH(Consommation!$A71&amp;"\\"&amp;TEXT(DATE(YEAR(W$1)-1,MONTH(W$1),1),"JJMMAA"),CleU,0),10),0))</f>
        <v>236.99</v>
      </c>
      <c r="X71">
        <f ca="1">IF(IFERROR(OFFSET('BDD PowerBI'!$A$1,MATCH(Consommation!$A71&amp;"\\"&amp;TEXT(Consommation!X$1,"JJMMAA"),CleU,0),10),0)-IFERROR(OFFSET('BDD PowerBI'!$A$1,MATCH(Consommation!$A71&amp;"\\"&amp;TEXT(DATE(YEAR(X$1)-1,MONTH(X$1),1),"JJMMAA"),CleU,0),10),0)&lt;0,0,IFERROR(OFFSET('BDD PowerBI'!$A$1,MATCH(Consommation!$A71&amp;"\\"&amp;TEXT(Consommation!X$1,"JJMMAA"),CleU,0),10),0)-IFERROR(OFFSET('BDD PowerBI'!$A$1,MATCH(Consommation!$A71&amp;"\\"&amp;TEXT(DATE(YEAR(X$1)-1,MONTH(X$1),1),"JJMMAA"),CleU,0),10),0))</f>
        <v>0</v>
      </c>
      <c r="Y71">
        <f ca="1">IF(IFERROR(OFFSET('BDD PowerBI'!$A$1,MATCH(Consommation!$A71&amp;"\\"&amp;TEXT(Consommation!Y$1,"JJMMAA"),CleU,0),10),0)-IFERROR(OFFSET('BDD PowerBI'!$A$1,MATCH(Consommation!$A71&amp;"\\"&amp;TEXT(DATE(YEAR(Y$1)-1,MONTH(Y$1),1),"JJMMAA"),CleU,0),10),0)&lt;0,0,IFERROR(OFFSET('BDD PowerBI'!$A$1,MATCH(Consommation!$A71&amp;"\\"&amp;TEXT(Consommation!Y$1,"JJMMAA"),CleU,0),10),0)-IFERROR(OFFSET('BDD PowerBI'!$A$1,MATCH(Consommation!$A71&amp;"\\"&amp;TEXT(DATE(YEAR(Y$1)-1,MONTH(Y$1),1),"JJMMAA"),CleU,0),10),0))</f>
        <v>0</v>
      </c>
      <c r="Z71">
        <f ca="1">IF(IFERROR(OFFSET('BDD PowerBI'!$A$1,MATCH(Consommation!$A71&amp;"\\"&amp;TEXT(Consommation!Z$1,"JJMMAA"),CleU,0),10),0)-IFERROR(OFFSET('BDD PowerBI'!$A$1,MATCH(Consommation!$A71&amp;"\\"&amp;TEXT(DATE(YEAR(Z$1)-1,MONTH(Z$1),1),"JJMMAA"),CleU,0),10),0)&lt;0,0,IFERROR(OFFSET('BDD PowerBI'!$A$1,MATCH(Consommation!$A71&amp;"\\"&amp;TEXT(Consommation!Z$1,"JJMMAA"),CleU,0),10),0)-IFERROR(OFFSET('BDD PowerBI'!$A$1,MATCH(Consommation!$A71&amp;"\\"&amp;TEXT(DATE(YEAR(Z$1)-1,MONTH(Z$1),1),"JJMMAA"),CleU,0),10),0))</f>
        <v>0</v>
      </c>
      <c r="AA71">
        <f ca="1">IF(IFERROR(OFFSET('BDD PowerBI'!$A$1,MATCH(Consommation!$A71&amp;"\\"&amp;TEXT(Consommation!AA$1,"JJMMAA"),CleU,0),10),0)-IFERROR(OFFSET('BDD PowerBI'!$A$1,MATCH(Consommation!$A71&amp;"\\"&amp;TEXT(DATE(YEAR(AA$1)-1,MONTH(AA$1),1),"JJMMAA"),CleU,0),10),0)&lt;0,0,IFERROR(OFFSET('BDD PowerBI'!$A$1,MATCH(Consommation!$A71&amp;"\\"&amp;TEXT(Consommation!AA$1,"JJMMAA"),CleU,0),10),0)-IFERROR(OFFSET('BDD PowerBI'!$A$1,MATCH(Consommation!$A71&amp;"\\"&amp;TEXT(DATE(YEAR(AA$1)-1,MONTH(AA$1),1),"JJMMAA"),CleU,0),10),0))</f>
        <v>0</v>
      </c>
      <c r="AB71">
        <f ca="1">IF(IFERROR(OFFSET('BDD PowerBI'!$A$1,MATCH(Consommation!$A71&amp;"\\"&amp;TEXT(Consommation!AB$1,"JJMMAA"),CleU,0),10),0)-IFERROR(OFFSET('BDD PowerBI'!$A$1,MATCH(Consommation!$A71&amp;"\\"&amp;TEXT(DATE(YEAR(AB$1)-1,MONTH(AB$1),1),"JJMMAA"),CleU,0),10),0)&lt;0,0,IFERROR(OFFSET('BDD PowerBI'!$A$1,MATCH(Consommation!$A71&amp;"\\"&amp;TEXT(Consommation!AB$1,"JJMMAA"),CleU,0),10),0)-IFERROR(OFFSET('BDD PowerBI'!$A$1,MATCH(Consommation!$A71&amp;"\\"&amp;TEXT(DATE(YEAR(AB$1)-1,MONTH(AB$1),1),"JJMMAA"),CleU,0),10),0))</f>
        <v>0</v>
      </c>
      <c r="AC71">
        <f ca="1">IF(IFERROR(OFFSET('BDD PowerBI'!$A$1,MATCH(Consommation!$A71&amp;"\\"&amp;TEXT(Consommation!AC$1,"JJMMAA"),CleU,0),10),0)-IFERROR(OFFSET('BDD PowerBI'!$A$1,MATCH(Consommation!$A71&amp;"\\"&amp;TEXT(DATE(YEAR(AC$1)-1,MONTH(AC$1),1),"JJMMAA"),CleU,0),10),0)&lt;0,0,IFERROR(OFFSET('BDD PowerBI'!$A$1,MATCH(Consommation!$A71&amp;"\\"&amp;TEXT(Consommation!AC$1,"JJMMAA"),CleU,0),10),0)-IFERROR(OFFSET('BDD PowerBI'!$A$1,MATCH(Consommation!$A71&amp;"\\"&amp;TEXT(DATE(YEAR(AC$1)-1,MONTH(AC$1),1),"JJMMAA"),CleU,0),10),0))</f>
        <v>0</v>
      </c>
      <c r="AD71">
        <f ca="1">IF(IFERROR(OFFSET('BDD PowerBI'!$A$1,MATCH(Consommation!$A71&amp;"\\"&amp;TEXT(Consommation!AD$1,"JJMMAA"),CleU,0),10),0)-IFERROR(OFFSET('BDD PowerBI'!$A$1,MATCH(Consommation!$A71&amp;"\\"&amp;TEXT(DATE(YEAR(AD$1)-1,MONTH(AD$1),1),"JJMMAA"),CleU,0),10),0)&lt;0,0,IFERROR(OFFSET('BDD PowerBI'!$A$1,MATCH(Consommation!$A71&amp;"\\"&amp;TEXT(Consommation!AD$1,"JJMMAA"),CleU,0),10),0)-IFERROR(OFFSET('BDD PowerBI'!$A$1,MATCH(Consommation!$A71&amp;"\\"&amp;TEXT(DATE(YEAR(AD$1)-1,MONTH(AD$1),1),"JJMMAA"),CleU,0),10),0))</f>
        <v>0</v>
      </c>
      <c r="AE71">
        <f ca="1">IF(IFERROR(OFFSET('BDD PowerBI'!$A$1,MATCH(Consommation!$A71&amp;"\\"&amp;TEXT(Consommation!AE$1,"JJMMAA"),CleU,0),10),0)-IFERROR(OFFSET('BDD PowerBI'!$A$1,MATCH(Consommation!$A71&amp;"\\"&amp;TEXT(DATE(YEAR(AE$1)-1,MONTH(AE$1),1),"JJMMAA"),CleU,0),10),0)&lt;0,0,IFERROR(OFFSET('BDD PowerBI'!$A$1,MATCH(Consommation!$A71&amp;"\\"&amp;TEXT(Consommation!AE$1,"JJMMAA"),CleU,0),10),0)-IFERROR(OFFSET('BDD PowerBI'!$A$1,MATCH(Consommation!$A71&amp;"\\"&amp;TEXT(DATE(YEAR(AE$1)-1,MONTH(AE$1),1),"JJMMAA"),CleU,0),10),0))</f>
        <v>0</v>
      </c>
    </row>
    <row r="72" spans="1:31" x14ac:dyDescent="0.25">
      <c r="A72" t="s">
        <v>203</v>
      </c>
      <c r="B72">
        <f ca="1">IF(IFERROR(OFFSET('BDD PowerBI'!$A$1,MATCH(Consommation!$A72&amp;"\\"&amp;TEXT(Consommation!B$1,"JJMMAA"),CleU,0),10),0)-IFERROR(OFFSET('BDD PowerBI'!$A$1,MATCH(Consommation!$A72&amp;"\\"&amp;TEXT(DATE(YEAR(B$1)-1,MONTH(B$1),1),"JJMMAA"),CleU,0),10),0)&lt;0,0,IFERROR(OFFSET('BDD PowerBI'!$A$1,MATCH(Consommation!$A72&amp;"\\"&amp;TEXT(Consommation!B$1,"JJMMAA"),CleU,0),10),0)-IFERROR(OFFSET('BDD PowerBI'!$A$1,MATCH(Consommation!$A72&amp;"\\"&amp;TEXT(DATE(YEAR(B$1)-1,MONTH(B$1),1),"JJMMAA"),CleU,0),10),0))</f>
        <v>0</v>
      </c>
      <c r="C72">
        <f ca="1">IF(IFERROR(OFFSET('BDD PowerBI'!$A$1,MATCH(Consommation!$A72&amp;"\\"&amp;TEXT(Consommation!C$1,"JJMMAA"),CleU,0),10),0)-IFERROR(OFFSET('BDD PowerBI'!$A$1,MATCH(Consommation!$A72&amp;"\\"&amp;TEXT(DATE(YEAR(C$1)-1,MONTH(C$1),1),"JJMMAA"),CleU,0),10),0)&lt;0,0,IFERROR(OFFSET('BDD PowerBI'!$A$1,MATCH(Consommation!$A72&amp;"\\"&amp;TEXT(Consommation!C$1,"JJMMAA"),CleU,0),10),0)-IFERROR(OFFSET('BDD PowerBI'!$A$1,MATCH(Consommation!$A72&amp;"\\"&amp;TEXT(DATE(YEAR(C$1)-1,MONTH(C$1),1),"JJMMAA"),CleU,0),10),0))</f>
        <v>0</v>
      </c>
      <c r="D72">
        <f ca="1">IF(IFERROR(OFFSET('BDD PowerBI'!$A$1,MATCH(Consommation!$A72&amp;"\\"&amp;TEXT(Consommation!D$1,"JJMMAA"),CleU,0),10),0)-IFERROR(OFFSET('BDD PowerBI'!$A$1,MATCH(Consommation!$A72&amp;"\\"&amp;TEXT(DATE(YEAR(D$1)-1,MONTH(D$1),1),"JJMMAA"),CleU,0),10),0)&lt;0,0,IFERROR(OFFSET('BDD PowerBI'!$A$1,MATCH(Consommation!$A72&amp;"\\"&amp;TEXT(Consommation!D$1,"JJMMAA"),CleU,0),10),0)-IFERROR(OFFSET('BDD PowerBI'!$A$1,MATCH(Consommation!$A72&amp;"\\"&amp;TEXT(DATE(YEAR(D$1)-1,MONTH(D$1),1),"JJMMAA"),CleU,0),10),0))</f>
        <v>0</v>
      </c>
      <c r="E72">
        <f ca="1">IF(IFERROR(OFFSET('BDD PowerBI'!$A$1,MATCH(Consommation!$A72&amp;"\\"&amp;TEXT(Consommation!E$1,"JJMMAA"),CleU,0),10),0)-IFERROR(OFFSET('BDD PowerBI'!$A$1,MATCH(Consommation!$A72&amp;"\\"&amp;TEXT(DATE(YEAR(E$1)-1,MONTH(E$1),1),"JJMMAA"),CleU,0),10),0)&lt;0,0,IFERROR(OFFSET('BDD PowerBI'!$A$1,MATCH(Consommation!$A72&amp;"\\"&amp;TEXT(Consommation!E$1,"JJMMAA"),CleU,0),10),0)-IFERROR(OFFSET('BDD PowerBI'!$A$1,MATCH(Consommation!$A72&amp;"\\"&amp;TEXT(DATE(YEAR(E$1)-1,MONTH(E$1),1),"JJMMAA"),CleU,0),10),0))</f>
        <v>0</v>
      </c>
      <c r="F72">
        <f ca="1">IF(IFERROR(OFFSET('BDD PowerBI'!$A$1,MATCH(Consommation!$A72&amp;"\\"&amp;TEXT(Consommation!F$1,"JJMMAA"),CleU,0),10),0)-IFERROR(OFFSET('BDD PowerBI'!$A$1,MATCH(Consommation!$A72&amp;"\\"&amp;TEXT(DATE(YEAR(F$1)-1,MONTH(F$1),1),"JJMMAA"),CleU,0),10),0)&lt;0,0,IFERROR(OFFSET('BDD PowerBI'!$A$1,MATCH(Consommation!$A72&amp;"\\"&amp;TEXT(Consommation!F$1,"JJMMAA"),CleU,0),10),0)-IFERROR(OFFSET('BDD PowerBI'!$A$1,MATCH(Consommation!$A72&amp;"\\"&amp;TEXT(DATE(YEAR(F$1)-1,MONTH(F$1),1),"JJMMAA"),CleU,0),10),0))</f>
        <v>0</v>
      </c>
      <c r="G72">
        <f ca="1">IF(IFERROR(OFFSET('BDD PowerBI'!$A$1,MATCH(Consommation!$A72&amp;"\\"&amp;TEXT(Consommation!G$1,"JJMMAA"),CleU,0),10),0)-IFERROR(OFFSET('BDD PowerBI'!$A$1,MATCH(Consommation!$A72&amp;"\\"&amp;TEXT(DATE(YEAR(G$1)-1,MONTH(G$1),1),"JJMMAA"),CleU,0),10),0)&lt;0,0,IFERROR(OFFSET('BDD PowerBI'!$A$1,MATCH(Consommation!$A72&amp;"\\"&amp;TEXT(Consommation!G$1,"JJMMAA"),CleU,0),10),0)-IFERROR(OFFSET('BDD PowerBI'!$A$1,MATCH(Consommation!$A72&amp;"\\"&amp;TEXT(DATE(YEAR(G$1)-1,MONTH(G$1),1),"JJMMAA"),CleU,0),10),0))</f>
        <v>0</v>
      </c>
      <c r="H72">
        <f ca="1">IF(IFERROR(OFFSET('BDD PowerBI'!$A$1,MATCH(Consommation!$A72&amp;"\\"&amp;TEXT(Consommation!H$1,"JJMMAA"),CleU,0),10),0)-IFERROR(OFFSET('BDD PowerBI'!$A$1,MATCH(Consommation!$A72&amp;"\\"&amp;TEXT(DATE(YEAR(H$1)-1,MONTH(H$1),1),"JJMMAA"),CleU,0),10),0)&lt;0,0,IFERROR(OFFSET('BDD PowerBI'!$A$1,MATCH(Consommation!$A72&amp;"\\"&amp;TEXT(Consommation!H$1,"JJMMAA"),CleU,0),10),0)-IFERROR(OFFSET('BDD PowerBI'!$A$1,MATCH(Consommation!$A72&amp;"\\"&amp;TEXT(DATE(YEAR(H$1)-1,MONTH(H$1),1),"JJMMAA"),CleU,0),10),0))</f>
        <v>0</v>
      </c>
      <c r="I72">
        <f ca="1">IF(IFERROR(OFFSET('BDD PowerBI'!$A$1,MATCH(Consommation!$A72&amp;"\\"&amp;TEXT(Consommation!I$1,"JJMMAA"),CleU,0),10),0)-IFERROR(OFFSET('BDD PowerBI'!$A$1,MATCH(Consommation!$A72&amp;"\\"&amp;TEXT(DATE(YEAR(I$1)-1,MONTH(I$1),1),"JJMMAA"),CleU,0),10),0)&lt;0,0,IFERROR(OFFSET('BDD PowerBI'!$A$1,MATCH(Consommation!$A72&amp;"\\"&amp;TEXT(Consommation!I$1,"JJMMAA"),CleU,0),10),0)-IFERROR(OFFSET('BDD PowerBI'!$A$1,MATCH(Consommation!$A72&amp;"\\"&amp;TEXT(DATE(YEAR(I$1)-1,MONTH(I$1),1),"JJMMAA"),CleU,0),10),0))</f>
        <v>0</v>
      </c>
      <c r="J72">
        <f ca="1">IF(IFERROR(OFFSET('BDD PowerBI'!$A$1,MATCH(Consommation!$A72&amp;"\\"&amp;TEXT(Consommation!J$1,"JJMMAA"),CleU,0),10),0)-IFERROR(OFFSET('BDD PowerBI'!$A$1,MATCH(Consommation!$A72&amp;"\\"&amp;TEXT(DATE(YEAR(J$1)-1,MONTH(J$1),1),"JJMMAA"),CleU,0),10),0)&lt;0,0,IFERROR(OFFSET('BDD PowerBI'!$A$1,MATCH(Consommation!$A72&amp;"\\"&amp;TEXT(Consommation!J$1,"JJMMAA"),CleU,0),10),0)-IFERROR(OFFSET('BDD PowerBI'!$A$1,MATCH(Consommation!$A72&amp;"\\"&amp;TEXT(DATE(YEAR(J$1)-1,MONTH(J$1),1),"JJMMAA"),CleU,0),10),0))</f>
        <v>0</v>
      </c>
      <c r="K72">
        <f ca="1">IF(IFERROR(OFFSET('BDD PowerBI'!$A$1,MATCH(Consommation!$A72&amp;"\\"&amp;TEXT(Consommation!K$1,"JJMMAA"),CleU,0),10),0)-IFERROR(OFFSET('BDD PowerBI'!$A$1,MATCH(Consommation!$A72&amp;"\\"&amp;TEXT(DATE(YEAR(K$1)-1,MONTH(K$1),1),"JJMMAA"),CleU,0),10),0)&lt;0,0,IFERROR(OFFSET('BDD PowerBI'!$A$1,MATCH(Consommation!$A72&amp;"\\"&amp;TEXT(Consommation!K$1,"JJMMAA"),CleU,0),10),0)-IFERROR(OFFSET('BDD PowerBI'!$A$1,MATCH(Consommation!$A72&amp;"\\"&amp;TEXT(DATE(YEAR(K$1)-1,MONTH(K$1),1),"JJMMAA"),CleU,0),10),0))</f>
        <v>0</v>
      </c>
      <c r="L72">
        <f ca="1">IF(IFERROR(OFFSET('BDD PowerBI'!$A$1,MATCH(Consommation!$A72&amp;"\\"&amp;TEXT(Consommation!L$1,"JJMMAA"),CleU,0),10),0)-IFERROR(OFFSET('BDD PowerBI'!$A$1,MATCH(Consommation!$A72&amp;"\\"&amp;TEXT(DATE(YEAR(L$1)-1,MONTH(L$1),1),"JJMMAA"),CleU,0),10),0)&lt;0,0,IFERROR(OFFSET('BDD PowerBI'!$A$1,MATCH(Consommation!$A72&amp;"\\"&amp;TEXT(Consommation!L$1,"JJMMAA"),CleU,0),10),0)-IFERROR(OFFSET('BDD PowerBI'!$A$1,MATCH(Consommation!$A72&amp;"\\"&amp;TEXT(DATE(YEAR(L$1)-1,MONTH(L$1),1),"JJMMAA"),CleU,0),10),0))</f>
        <v>0</v>
      </c>
      <c r="M72">
        <f ca="1">IF(IFERROR(OFFSET('BDD PowerBI'!$A$1,MATCH(Consommation!$A72&amp;"\\"&amp;TEXT(Consommation!M$1,"JJMMAA"),CleU,0),10),0)-IFERROR(OFFSET('BDD PowerBI'!$A$1,MATCH(Consommation!$A72&amp;"\\"&amp;TEXT(DATE(YEAR(M$1)-1,MONTH(M$1),1),"JJMMAA"),CleU,0),10),0)&lt;0,0,IFERROR(OFFSET('BDD PowerBI'!$A$1,MATCH(Consommation!$A72&amp;"\\"&amp;TEXT(Consommation!M$1,"JJMMAA"),CleU,0),10),0)-IFERROR(OFFSET('BDD PowerBI'!$A$1,MATCH(Consommation!$A72&amp;"\\"&amp;TEXT(DATE(YEAR(M$1)-1,MONTH(M$1),1),"JJMMAA"),CleU,0),10),0))</f>
        <v>7.55</v>
      </c>
      <c r="N72">
        <f ca="1">IF(IFERROR(OFFSET('BDD PowerBI'!$A$1,MATCH(Consommation!$A72&amp;"\\"&amp;TEXT(Consommation!N$1,"JJMMAA"),CleU,0),10),0)-IFERROR(OFFSET('BDD PowerBI'!$A$1,MATCH(Consommation!$A72&amp;"\\"&amp;TEXT(DATE(YEAR(N$1)-1,MONTH(N$1),1),"JJMMAA"),CleU,0),10),0)&lt;0,0,IFERROR(OFFSET('BDD PowerBI'!$A$1,MATCH(Consommation!$A72&amp;"\\"&amp;TEXT(Consommation!N$1,"JJMMAA"),CleU,0),10),0)-IFERROR(OFFSET('BDD PowerBI'!$A$1,MATCH(Consommation!$A72&amp;"\\"&amp;TEXT(DATE(YEAR(N$1)-1,MONTH(N$1),1),"JJMMAA"),CleU,0),10),0))</f>
        <v>8.84</v>
      </c>
      <c r="O72">
        <f ca="1">IF(IFERROR(OFFSET('BDD PowerBI'!$A$1,MATCH(Consommation!$A72&amp;"\\"&amp;TEXT(Consommation!O$1,"JJMMAA"),CleU,0),10),0)-IFERROR(OFFSET('BDD PowerBI'!$A$1,MATCH(Consommation!$A72&amp;"\\"&amp;TEXT(DATE(YEAR(O$1)-1,MONTH(O$1),1),"JJMMAA"),CleU,0),10),0)&lt;0,0,IFERROR(OFFSET('BDD PowerBI'!$A$1,MATCH(Consommation!$A72&amp;"\\"&amp;TEXT(Consommation!O$1,"JJMMAA"),CleU,0),10),0)-IFERROR(OFFSET('BDD PowerBI'!$A$1,MATCH(Consommation!$A72&amp;"\\"&amp;TEXT(DATE(YEAR(O$1)-1,MONTH(O$1),1),"JJMMAA"),CleU,0),10),0))</f>
        <v>9.9700000000000006</v>
      </c>
      <c r="P72">
        <f ca="1">IF(IFERROR(OFFSET('BDD PowerBI'!$A$1,MATCH(Consommation!$A72&amp;"\\"&amp;TEXT(Consommation!P$1,"JJMMAA"),CleU,0),10),0)-IFERROR(OFFSET('BDD PowerBI'!$A$1,MATCH(Consommation!$A72&amp;"\\"&amp;TEXT(DATE(YEAR(P$1)-1,MONTH(P$1),1),"JJMMAA"),CleU,0),10),0)&lt;0,0,IFERROR(OFFSET('BDD PowerBI'!$A$1,MATCH(Consommation!$A72&amp;"\\"&amp;TEXT(Consommation!P$1,"JJMMAA"),CleU,0),10),0)-IFERROR(OFFSET('BDD PowerBI'!$A$1,MATCH(Consommation!$A72&amp;"\\"&amp;TEXT(DATE(YEAR(P$1)-1,MONTH(P$1),1),"JJMMAA"),CleU,0),10),0))</f>
        <v>11.32</v>
      </c>
      <c r="Q72">
        <f ca="1">IF(IFERROR(OFFSET('BDD PowerBI'!$A$1,MATCH(Consommation!$A72&amp;"\\"&amp;TEXT(Consommation!Q$1,"JJMMAA"),CleU,0),10),0)-IFERROR(OFFSET('BDD PowerBI'!$A$1,MATCH(Consommation!$A72&amp;"\\"&amp;TEXT(DATE(YEAR(Q$1)-1,MONTH(Q$1),1),"JJMMAA"),CleU,0),10),0)&lt;0,0,IFERROR(OFFSET('BDD PowerBI'!$A$1,MATCH(Consommation!$A72&amp;"\\"&amp;TEXT(Consommation!Q$1,"JJMMAA"),CleU,0),10),0)-IFERROR(OFFSET('BDD PowerBI'!$A$1,MATCH(Consommation!$A72&amp;"\\"&amp;TEXT(DATE(YEAR(Q$1)-1,MONTH(Q$1),1),"JJMMAA"),CleU,0),10),0))</f>
        <v>12.49</v>
      </c>
      <c r="R72">
        <f ca="1">IF(IFERROR(OFFSET('BDD PowerBI'!$A$1,MATCH(Consommation!$A72&amp;"\\"&amp;TEXT(Consommation!R$1,"JJMMAA"),CleU,0),10),0)-IFERROR(OFFSET('BDD PowerBI'!$A$1,MATCH(Consommation!$A72&amp;"\\"&amp;TEXT(DATE(YEAR(R$1)-1,MONTH(R$1),1),"JJMMAA"),CleU,0),10),0)&lt;0,0,IFERROR(OFFSET('BDD PowerBI'!$A$1,MATCH(Consommation!$A72&amp;"\\"&amp;TEXT(Consommation!R$1,"JJMMAA"),CleU,0),10),0)-IFERROR(OFFSET('BDD PowerBI'!$A$1,MATCH(Consommation!$A72&amp;"\\"&amp;TEXT(DATE(YEAR(R$1)-1,MONTH(R$1),1),"JJMMAA"),CleU,0),10),0))</f>
        <v>13.67</v>
      </c>
      <c r="S72">
        <f ca="1">IF(IFERROR(OFFSET('BDD PowerBI'!$A$1,MATCH(Consommation!$A72&amp;"\\"&amp;TEXT(Consommation!S$1,"JJMMAA"),CleU,0),10),0)-IFERROR(OFFSET('BDD PowerBI'!$A$1,MATCH(Consommation!$A72&amp;"\\"&amp;TEXT(DATE(YEAR(S$1)-1,MONTH(S$1),1),"JJMMAA"),CleU,0),10),0)&lt;0,0,IFERROR(OFFSET('BDD PowerBI'!$A$1,MATCH(Consommation!$A72&amp;"\\"&amp;TEXT(Consommation!S$1,"JJMMAA"),CleU,0),10),0)-IFERROR(OFFSET('BDD PowerBI'!$A$1,MATCH(Consommation!$A72&amp;"\\"&amp;TEXT(DATE(YEAR(S$1)-1,MONTH(S$1),1),"JJMMAA"),CleU,0),10),0))</f>
        <v>16.399999999999999</v>
      </c>
      <c r="T72">
        <f ca="1">IF(IFERROR(OFFSET('BDD PowerBI'!$A$1,MATCH(Consommation!$A72&amp;"\\"&amp;TEXT(Consommation!T$1,"JJMMAA"),CleU,0),10),0)-IFERROR(OFFSET('BDD PowerBI'!$A$1,MATCH(Consommation!$A72&amp;"\\"&amp;TEXT(DATE(YEAR(T$1)-1,MONTH(T$1),1),"JJMMAA"),CleU,0),10),0)&lt;0,0,IFERROR(OFFSET('BDD PowerBI'!$A$1,MATCH(Consommation!$A72&amp;"\\"&amp;TEXT(Consommation!T$1,"JJMMAA"),CleU,0),10),0)-IFERROR(OFFSET('BDD PowerBI'!$A$1,MATCH(Consommation!$A72&amp;"\\"&amp;TEXT(DATE(YEAR(T$1)-1,MONTH(T$1),1),"JJMMAA"),CleU,0),10),0))</f>
        <v>35.1</v>
      </c>
      <c r="U72">
        <f ca="1">IF(IFERROR(OFFSET('BDD PowerBI'!$A$1,MATCH(Consommation!$A72&amp;"\\"&amp;TEXT(Consommation!U$1,"JJMMAA"),CleU,0),10),0)-IFERROR(OFFSET('BDD PowerBI'!$A$1,MATCH(Consommation!$A72&amp;"\\"&amp;TEXT(DATE(YEAR(U$1)-1,MONTH(U$1),1),"JJMMAA"),CleU,0),10),0)&lt;0,0,IFERROR(OFFSET('BDD PowerBI'!$A$1,MATCH(Consommation!$A72&amp;"\\"&amp;TEXT(Consommation!U$1,"JJMMAA"),CleU,0),10),0)-IFERROR(OFFSET('BDD PowerBI'!$A$1,MATCH(Consommation!$A72&amp;"\\"&amp;TEXT(DATE(YEAR(U$1)-1,MONTH(U$1),1),"JJMMAA"),CleU,0),10),0))</f>
        <v>61.2</v>
      </c>
      <c r="V72">
        <f ca="1">IF(IFERROR(OFFSET('BDD PowerBI'!$A$1,MATCH(Consommation!$A72&amp;"\\"&amp;TEXT(Consommation!V$1,"JJMMAA"),CleU,0),10),0)-IFERROR(OFFSET('BDD PowerBI'!$A$1,MATCH(Consommation!$A72&amp;"\\"&amp;TEXT(DATE(YEAR(V$1)-1,MONTH(V$1),1),"JJMMAA"),CleU,0),10),0)&lt;0,0,IFERROR(OFFSET('BDD PowerBI'!$A$1,MATCH(Consommation!$A72&amp;"\\"&amp;TEXT(Consommation!V$1,"JJMMAA"),CleU,0),10),0)-IFERROR(OFFSET('BDD PowerBI'!$A$1,MATCH(Consommation!$A72&amp;"\\"&amp;TEXT(DATE(YEAR(V$1)-1,MONTH(V$1),1),"JJMMAA"),CleU,0),10),0))</f>
        <v>80.5</v>
      </c>
      <c r="W72">
        <f ca="1">IF(IFERROR(OFFSET('BDD PowerBI'!$A$1,MATCH(Consommation!$A72&amp;"\\"&amp;TEXT(Consommation!W$1,"JJMMAA"),CleU,0),10),0)-IFERROR(OFFSET('BDD PowerBI'!$A$1,MATCH(Consommation!$A72&amp;"\\"&amp;TEXT(DATE(YEAR(W$1)-1,MONTH(W$1),1),"JJMMAA"),CleU,0),10),0)&lt;0,0,IFERROR(OFFSET('BDD PowerBI'!$A$1,MATCH(Consommation!$A72&amp;"\\"&amp;TEXT(Consommation!W$1,"JJMMAA"),CleU,0),10),0)-IFERROR(OFFSET('BDD PowerBI'!$A$1,MATCH(Consommation!$A72&amp;"\\"&amp;TEXT(DATE(YEAR(W$1)-1,MONTH(W$1),1),"JJMMAA"),CleU,0),10),0))</f>
        <v>180.4</v>
      </c>
      <c r="X72">
        <f ca="1">IF(IFERROR(OFFSET('BDD PowerBI'!$A$1,MATCH(Consommation!$A72&amp;"\\"&amp;TEXT(Consommation!X$1,"JJMMAA"),CleU,0),10),0)-IFERROR(OFFSET('BDD PowerBI'!$A$1,MATCH(Consommation!$A72&amp;"\\"&amp;TEXT(DATE(YEAR(X$1)-1,MONTH(X$1),1),"JJMMAA"),CleU,0),10),0)&lt;0,0,IFERROR(OFFSET('BDD PowerBI'!$A$1,MATCH(Consommation!$A72&amp;"\\"&amp;TEXT(Consommation!X$1,"JJMMAA"),CleU,0),10),0)-IFERROR(OFFSET('BDD PowerBI'!$A$1,MATCH(Consommation!$A72&amp;"\\"&amp;TEXT(DATE(YEAR(X$1)-1,MONTH(X$1),1),"JJMMAA"),CleU,0),10),0))</f>
        <v>0</v>
      </c>
      <c r="Y72">
        <f ca="1">IF(IFERROR(OFFSET('BDD PowerBI'!$A$1,MATCH(Consommation!$A72&amp;"\\"&amp;TEXT(Consommation!Y$1,"JJMMAA"),CleU,0),10),0)-IFERROR(OFFSET('BDD PowerBI'!$A$1,MATCH(Consommation!$A72&amp;"\\"&amp;TEXT(DATE(YEAR(Y$1)-1,MONTH(Y$1),1),"JJMMAA"),CleU,0),10),0)&lt;0,0,IFERROR(OFFSET('BDD PowerBI'!$A$1,MATCH(Consommation!$A72&amp;"\\"&amp;TEXT(Consommation!Y$1,"JJMMAA"),CleU,0),10),0)-IFERROR(OFFSET('BDD PowerBI'!$A$1,MATCH(Consommation!$A72&amp;"\\"&amp;TEXT(DATE(YEAR(Y$1)-1,MONTH(Y$1),1),"JJMMAA"),CleU,0),10),0))</f>
        <v>0</v>
      </c>
      <c r="Z72">
        <f ca="1">IF(IFERROR(OFFSET('BDD PowerBI'!$A$1,MATCH(Consommation!$A72&amp;"\\"&amp;TEXT(Consommation!Z$1,"JJMMAA"),CleU,0),10),0)-IFERROR(OFFSET('BDD PowerBI'!$A$1,MATCH(Consommation!$A72&amp;"\\"&amp;TEXT(DATE(YEAR(Z$1)-1,MONTH(Z$1),1),"JJMMAA"),CleU,0),10),0)&lt;0,0,IFERROR(OFFSET('BDD PowerBI'!$A$1,MATCH(Consommation!$A72&amp;"\\"&amp;TEXT(Consommation!Z$1,"JJMMAA"),CleU,0),10),0)-IFERROR(OFFSET('BDD PowerBI'!$A$1,MATCH(Consommation!$A72&amp;"\\"&amp;TEXT(DATE(YEAR(Z$1)-1,MONTH(Z$1),1),"JJMMAA"),CleU,0),10),0))</f>
        <v>0</v>
      </c>
      <c r="AA72">
        <f ca="1">IF(IFERROR(OFFSET('BDD PowerBI'!$A$1,MATCH(Consommation!$A72&amp;"\\"&amp;TEXT(Consommation!AA$1,"JJMMAA"),CleU,0),10),0)-IFERROR(OFFSET('BDD PowerBI'!$A$1,MATCH(Consommation!$A72&amp;"\\"&amp;TEXT(DATE(YEAR(AA$1)-1,MONTH(AA$1),1),"JJMMAA"),CleU,0),10),0)&lt;0,0,IFERROR(OFFSET('BDD PowerBI'!$A$1,MATCH(Consommation!$A72&amp;"\\"&amp;TEXT(Consommation!AA$1,"JJMMAA"),CleU,0),10),0)-IFERROR(OFFSET('BDD PowerBI'!$A$1,MATCH(Consommation!$A72&amp;"\\"&amp;TEXT(DATE(YEAR(AA$1)-1,MONTH(AA$1),1),"JJMMAA"),CleU,0),10),0))</f>
        <v>0</v>
      </c>
      <c r="AB72">
        <f ca="1">IF(IFERROR(OFFSET('BDD PowerBI'!$A$1,MATCH(Consommation!$A72&amp;"\\"&amp;TEXT(Consommation!AB$1,"JJMMAA"),CleU,0),10),0)-IFERROR(OFFSET('BDD PowerBI'!$A$1,MATCH(Consommation!$A72&amp;"\\"&amp;TEXT(DATE(YEAR(AB$1)-1,MONTH(AB$1),1),"JJMMAA"),CleU,0),10),0)&lt;0,0,IFERROR(OFFSET('BDD PowerBI'!$A$1,MATCH(Consommation!$A72&amp;"\\"&amp;TEXT(Consommation!AB$1,"JJMMAA"),CleU,0),10),0)-IFERROR(OFFSET('BDD PowerBI'!$A$1,MATCH(Consommation!$A72&amp;"\\"&amp;TEXT(DATE(YEAR(AB$1)-1,MONTH(AB$1),1),"JJMMAA"),CleU,0),10),0))</f>
        <v>0</v>
      </c>
      <c r="AC72">
        <f ca="1">IF(IFERROR(OFFSET('BDD PowerBI'!$A$1,MATCH(Consommation!$A72&amp;"\\"&amp;TEXT(Consommation!AC$1,"JJMMAA"),CleU,0),10),0)-IFERROR(OFFSET('BDD PowerBI'!$A$1,MATCH(Consommation!$A72&amp;"\\"&amp;TEXT(DATE(YEAR(AC$1)-1,MONTH(AC$1),1),"JJMMAA"),CleU,0),10),0)&lt;0,0,IFERROR(OFFSET('BDD PowerBI'!$A$1,MATCH(Consommation!$A72&amp;"\\"&amp;TEXT(Consommation!AC$1,"JJMMAA"),CleU,0),10),0)-IFERROR(OFFSET('BDD PowerBI'!$A$1,MATCH(Consommation!$A72&amp;"\\"&amp;TEXT(DATE(YEAR(AC$1)-1,MONTH(AC$1),1),"JJMMAA"),CleU,0),10),0))</f>
        <v>0</v>
      </c>
      <c r="AD72">
        <f ca="1">IF(IFERROR(OFFSET('BDD PowerBI'!$A$1,MATCH(Consommation!$A72&amp;"\\"&amp;TEXT(Consommation!AD$1,"JJMMAA"),CleU,0),10),0)-IFERROR(OFFSET('BDD PowerBI'!$A$1,MATCH(Consommation!$A72&amp;"\\"&amp;TEXT(DATE(YEAR(AD$1)-1,MONTH(AD$1),1),"JJMMAA"),CleU,0),10),0)&lt;0,0,IFERROR(OFFSET('BDD PowerBI'!$A$1,MATCH(Consommation!$A72&amp;"\\"&amp;TEXT(Consommation!AD$1,"JJMMAA"),CleU,0),10),0)-IFERROR(OFFSET('BDD PowerBI'!$A$1,MATCH(Consommation!$A72&amp;"\\"&amp;TEXT(DATE(YEAR(AD$1)-1,MONTH(AD$1),1),"JJMMAA"),CleU,0),10),0))</f>
        <v>0</v>
      </c>
      <c r="AE72">
        <f ca="1">IF(IFERROR(OFFSET('BDD PowerBI'!$A$1,MATCH(Consommation!$A72&amp;"\\"&amp;TEXT(Consommation!AE$1,"JJMMAA"),CleU,0),10),0)-IFERROR(OFFSET('BDD PowerBI'!$A$1,MATCH(Consommation!$A72&amp;"\\"&amp;TEXT(DATE(YEAR(AE$1)-1,MONTH(AE$1),1),"JJMMAA"),CleU,0),10),0)&lt;0,0,IFERROR(OFFSET('BDD PowerBI'!$A$1,MATCH(Consommation!$A72&amp;"\\"&amp;TEXT(Consommation!AE$1,"JJMMAA"),CleU,0),10),0)-IFERROR(OFFSET('BDD PowerBI'!$A$1,MATCH(Consommation!$A72&amp;"\\"&amp;TEXT(DATE(YEAR(AE$1)-1,MONTH(AE$1),1),"JJMMAA"),CleU,0),10),0))</f>
        <v>0</v>
      </c>
    </row>
    <row r="73" spans="1:31" x14ac:dyDescent="0.25">
      <c r="A73" t="s">
        <v>204</v>
      </c>
      <c r="B73">
        <f ca="1">IF(IFERROR(OFFSET('BDD PowerBI'!$A$1,MATCH(Consommation!$A73&amp;"\\"&amp;TEXT(Consommation!B$1,"JJMMAA"),CleU,0),10),0)-IFERROR(OFFSET('BDD PowerBI'!$A$1,MATCH(Consommation!$A73&amp;"\\"&amp;TEXT(DATE(YEAR(B$1)-1,MONTH(B$1),1),"JJMMAA"),CleU,0),10),0)&lt;0,0,IFERROR(OFFSET('BDD PowerBI'!$A$1,MATCH(Consommation!$A73&amp;"\\"&amp;TEXT(Consommation!B$1,"JJMMAA"),CleU,0),10),0)-IFERROR(OFFSET('BDD PowerBI'!$A$1,MATCH(Consommation!$A73&amp;"\\"&amp;TEXT(DATE(YEAR(B$1)-1,MONTH(B$1),1),"JJMMAA"),CleU,0),10),0))</f>
        <v>0</v>
      </c>
      <c r="C73">
        <f ca="1">IF(IFERROR(OFFSET('BDD PowerBI'!$A$1,MATCH(Consommation!$A73&amp;"\\"&amp;TEXT(Consommation!C$1,"JJMMAA"),CleU,0),10),0)-IFERROR(OFFSET('BDD PowerBI'!$A$1,MATCH(Consommation!$A73&amp;"\\"&amp;TEXT(DATE(YEAR(C$1)-1,MONTH(C$1),1),"JJMMAA"),CleU,0),10),0)&lt;0,0,IFERROR(OFFSET('BDD PowerBI'!$A$1,MATCH(Consommation!$A73&amp;"\\"&amp;TEXT(Consommation!C$1,"JJMMAA"),CleU,0),10),0)-IFERROR(OFFSET('BDD PowerBI'!$A$1,MATCH(Consommation!$A73&amp;"\\"&amp;TEXT(DATE(YEAR(C$1)-1,MONTH(C$1),1),"JJMMAA"),CleU,0),10),0))</f>
        <v>0</v>
      </c>
      <c r="D73">
        <f ca="1">IF(IFERROR(OFFSET('BDD PowerBI'!$A$1,MATCH(Consommation!$A73&amp;"\\"&amp;TEXT(Consommation!D$1,"JJMMAA"),CleU,0),10),0)-IFERROR(OFFSET('BDD PowerBI'!$A$1,MATCH(Consommation!$A73&amp;"\\"&amp;TEXT(DATE(YEAR(D$1)-1,MONTH(D$1),1),"JJMMAA"),CleU,0),10),0)&lt;0,0,IFERROR(OFFSET('BDD PowerBI'!$A$1,MATCH(Consommation!$A73&amp;"\\"&amp;TEXT(Consommation!D$1,"JJMMAA"),CleU,0),10),0)-IFERROR(OFFSET('BDD PowerBI'!$A$1,MATCH(Consommation!$A73&amp;"\\"&amp;TEXT(DATE(YEAR(D$1)-1,MONTH(D$1),1),"JJMMAA"),CleU,0),10),0))</f>
        <v>0</v>
      </c>
      <c r="E73">
        <f ca="1">IF(IFERROR(OFFSET('BDD PowerBI'!$A$1,MATCH(Consommation!$A73&amp;"\\"&amp;TEXT(Consommation!E$1,"JJMMAA"),CleU,0),10),0)-IFERROR(OFFSET('BDD PowerBI'!$A$1,MATCH(Consommation!$A73&amp;"\\"&amp;TEXT(DATE(YEAR(E$1)-1,MONTH(E$1),1),"JJMMAA"),CleU,0),10),0)&lt;0,0,IFERROR(OFFSET('BDD PowerBI'!$A$1,MATCH(Consommation!$A73&amp;"\\"&amp;TEXT(Consommation!E$1,"JJMMAA"),CleU,0),10),0)-IFERROR(OFFSET('BDD PowerBI'!$A$1,MATCH(Consommation!$A73&amp;"\\"&amp;TEXT(DATE(YEAR(E$1)-1,MONTH(E$1),1),"JJMMAA"),CleU,0),10),0))</f>
        <v>0</v>
      </c>
      <c r="F73">
        <f ca="1">IF(IFERROR(OFFSET('BDD PowerBI'!$A$1,MATCH(Consommation!$A73&amp;"\\"&amp;TEXT(Consommation!F$1,"JJMMAA"),CleU,0),10),0)-IFERROR(OFFSET('BDD PowerBI'!$A$1,MATCH(Consommation!$A73&amp;"\\"&amp;TEXT(DATE(YEAR(F$1)-1,MONTH(F$1),1),"JJMMAA"),CleU,0),10),0)&lt;0,0,IFERROR(OFFSET('BDD PowerBI'!$A$1,MATCH(Consommation!$A73&amp;"\\"&amp;TEXT(Consommation!F$1,"JJMMAA"),CleU,0),10),0)-IFERROR(OFFSET('BDD PowerBI'!$A$1,MATCH(Consommation!$A73&amp;"\\"&amp;TEXT(DATE(YEAR(F$1)-1,MONTH(F$1),1),"JJMMAA"),CleU,0),10),0))</f>
        <v>0</v>
      </c>
      <c r="G73">
        <f ca="1">IF(IFERROR(OFFSET('BDD PowerBI'!$A$1,MATCH(Consommation!$A73&amp;"\\"&amp;TEXT(Consommation!G$1,"JJMMAA"),CleU,0),10),0)-IFERROR(OFFSET('BDD PowerBI'!$A$1,MATCH(Consommation!$A73&amp;"\\"&amp;TEXT(DATE(YEAR(G$1)-1,MONTH(G$1),1),"JJMMAA"),CleU,0),10),0)&lt;0,0,IFERROR(OFFSET('BDD PowerBI'!$A$1,MATCH(Consommation!$A73&amp;"\\"&amp;TEXT(Consommation!G$1,"JJMMAA"),CleU,0),10),0)-IFERROR(OFFSET('BDD PowerBI'!$A$1,MATCH(Consommation!$A73&amp;"\\"&amp;TEXT(DATE(YEAR(G$1)-1,MONTH(G$1),1),"JJMMAA"),CleU,0),10),0))</f>
        <v>0</v>
      </c>
      <c r="H73">
        <f ca="1">IF(IFERROR(OFFSET('BDD PowerBI'!$A$1,MATCH(Consommation!$A73&amp;"\\"&amp;TEXT(Consommation!H$1,"JJMMAA"),CleU,0),10),0)-IFERROR(OFFSET('BDD PowerBI'!$A$1,MATCH(Consommation!$A73&amp;"\\"&amp;TEXT(DATE(YEAR(H$1)-1,MONTH(H$1),1),"JJMMAA"),CleU,0),10),0)&lt;0,0,IFERROR(OFFSET('BDD PowerBI'!$A$1,MATCH(Consommation!$A73&amp;"\\"&amp;TEXT(Consommation!H$1,"JJMMAA"),CleU,0),10),0)-IFERROR(OFFSET('BDD PowerBI'!$A$1,MATCH(Consommation!$A73&amp;"\\"&amp;TEXT(DATE(YEAR(H$1)-1,MONTH(H$1),1),"JJMMAA"),CleU,0),10),0))</f>
        <v>0</v>
      </c>
      <c r="I73">
        <f ca="1">IF(IFERROR(OFFSET('BDD PowerBI'!$A$1,MATCH(Consommation!$A73&amp;"\\"&amp;TEXT(Consommation!I$1,"JJMMAA"),CleU,0),10),0)-IFERROR(OFFSET('BDD PowerBI'!$A$1,MATCH(Consommation!$A73&amp;"\\"&amp;TEXT(DATE(YEAR(I$1)-1,MONTH(I$1),1),"JJMMAA"),CleU,0),10),0)&lt;0,0,IFERROR(OFFSET('BDD PowerBI'!$A$1,MATCH(Consommation!$A73&amp;"\\"&amp;TEXT(Consommation!I$1,"JJMMAA"),CleU,0),10),0)-IFERROR(OFFSET('BDD PowerBI'!$A$1,MATCH(Consommation!$A73&amp;"\\"&amp;TEXT(DATE(YEAR(I$1)-1,MONTH(I$1),1),"JJMMAA"),CleU,0),10),0))</f>
        <v>0</v>
      </c>
      <c r="J73">
        <f ca="1">IF(IFERROR(OFFSET('BDD PowerBI'!$A$1,MATCH(Consommation!$A73&amp;"\\"&amp;TEXT(Consommation!J$1,"JJMMAA"),CleU,0),10),0)-IFERROR(OFFSET('BDD PowerBI'!$A$1,MATCH(Consommation!$A73&amp;"\\"&amp;TEXT(DATE(YEAR(J$1)-1,MONTH(J$1),1),"JJMMAA"),CleU,0),10),0)&lt;0,0,IFERROR(OFFSET('BDD PowerBI'!$A$1,MATCH(Consommation!$A73&amp;"\\"&amp;TEXT(Consommation!J$1,"JJMMAA"),CleU,0),10),0)-IFERROR(OFFSET('BDD PowerBI'!$A$1,MATCH(Consommation!$A73&amp;"\\"&amp;TEXT(DATE(YEAR(J$1)-1,MONTH(J$1),1),"JJMMAA"),CleU,0),10),0))</f>
        <v>0</v>
      </c>
      <c r="K73">
        <f ca="1">IF(IFERROR(OFFSET('BDD PowerBI'!$A$1,MATCH(Consommation!$A73&amp;"\\"&amp;TEXT(Consommation!K$1,"JJMMAA"),CleU,0),10),0)-IFERROR(OFFSET('BDD PowerBI'!$A$1,MATCH(Consommation!$A73&amp;"\\"&amp;TEXT(DATE(YEAR(K$1)-1,MONTH(K$1),1),"JJMMAA"),CleU,0),10),0)&lt;0,0,IFERROR(OFFSET('BDD PowerBI'!$A$1,MATCH(Consommation!$A73&amp;"\\"&amp;TEXT(Consommation!K$1,"JJMMAA"),CleU,0),10),0)-IFERROR(OFFSET('BDD PowerBI'!$A$1,MATCH(Consommation!$A73&amp;"\\"&amp;TEXT(DATE(YEAR(K$1)-1,MONTH(K$1),1),"JJMMAA"),CleU,0),10),0))</f>
        <v>0</v>
      </c>
      <c r="L73">
        <f ca="1">IF(IFERROR(OFFSET('BDD PowerBI'!$A$1,MATCH(Consommation!$A73&amp;"\\"&amp;TEXT(Consommation!L$1,"JJMMAA"),CleU,0),10),0)-IFERROR(OFFSET('BDD PowerBI'!$A$1,MATCH(Consommation!$A73&amp;"\\"&amp;TEXT(DATE(YEAR(L$1)-1,MONTH(L$1),1),"JJMMAA"),CleU,0),10),0)&lt;0,0,IFERROR(OFFSET('BDD PowerBI'!$A$1,MATCH(Consommation!$A73&amp;"\\"&amp;TEXT(Consommation!L$1,"JJMMAA"),CleU,0),10),0)-IFERROR(OFFSET('BDD PowerBI'!$A$1,MATCH(Consommation!$A73&amp;"\\"&amp;TEXT(DATE(YEAR(L$1)-1,MONTH(L$1),1),"JJMMAA"),CleU,0),10),0))</f>
        <v>0</v>
      </c>
      <c r="M73">
        <f ca="1">IF(IFERROR(OFFSET('BDD PowerBI'!$A$1,MATCH(Consommation!$A73&amp;"\\"&amp;TEXT(Consommation!M$1,"JJMMAA"),CleU,0),10),0)-IFERROR(OFFSET('BDD PowerBI'!$A$1,MATCH(Consommation!$A73&amp;"\\"&amp;TEXT(DATE(YEAR(M$1)-1,MONTH(M$1),1),"JJMMAA"),CleU,0),10),0)&lt;0,0,IFERROR(OFFSET('BDD PowerBI'!$A$1,MATCH(Consommation!$A73&amp;"\\"&amp;TEXT(Consommation!M$1,"JJMMAA"),CleU,0),10),0)-IFERROR(OFFSET('BDD PowerBI'!$A$1,MATCH(Consommation!$A73&amp;"\\"&amp;TEXT(DATE(YEAR(M$1)-1,MONTH(M$1),1),"JJMMAA"),CleU,0),10),0))</f>
        <v>3671.8</v>
      </c>
      <c r="N73">
        <f ca="1">IF(IFERROR(OFFSET('BDD PowerBI'!$A$1,MATCH(Consommation!$A73&amp;"\\"&amp;TEXT(Consommation!N$1,"JJMMAA"),CleU,0),10),0)-IFERROR(OFFSET('BDD PowerBI'!$A$1,MATCH(Consommation!$A73&amp;"\\"&amp;TEXT(DATE(YEAR(N$1)-1,MONTH(N$1),1),"JJMMAA"),CleU,0),10),0)&lt;0,0,IFERROR(OFFSET('BDD PowerBI'!$A$1,MATCH(Consommation!$A73&amp;"\\"&amp;TEXT(Consommation!N$1,"JJMMAA"),CleU,0),10),0)-IFERROR(OFFSET('BDD PowerBI'!$A$1,MATCH(Consommation!$A73&amp;"\\"&amp;TEXT(DATE(YEAR(N$1)-1,MONTH(N$1),1),"JJMMAA"),CleU,0),10),0))</f>
        <v>4412.2</v>
      </c>
      <c r="O73">
        <f ca="1">IF(IFERROR(OFFSET('BDD PowerBI'!$A$1,MATCH(Consommation!$A73&amp;"\\"&amp;TEXT(Consommation!O$1,"JJMMAA"),CleU,0),10),0)-IFERROR(OFFSET('BDD PowerBI'!$A$1,MATCH(Consommation!$A73&amp;"\\"&amp;TEXT(DATE(YEAR(O$1)-1,MONTH(O$1),1),"JJMMAA"),CleU,0),10),0)&lt;0,0,IFERROR(OFFSET('BDD PowerBI'!$A$1,MATCH(Consommation!$A73&amp;"\\"&amp;TEXT(Consommation!O$1,"JJMMAA"),CleU,0),10),0)-IFERROR(OFFSET('BDD PowerBI'!$A$1,MATCH(Consommation!$A73&amp;"\\"&amp;TEXT(DATE(YEAR(O$1)-1,MONTH(O$1),1),"JJMMAA"),CleU,0),10),0))</f>
        <v>5092.05</v>
      </c>
      <c r="P73">
        <f ca="1">IF(IFERROR(OFFSET('BDD PowerBI'!$A$1,MATCH(Consommation!$A73&amp;"\\"&amp;TEXT(Consommation!P$1,"JJMMAA"),CleU,0),10),0)-IFERROR(OFFSET('BDD PowerBI'!$A$1,MATCH(Consommation!$A73&amp;"\\"&amp;TEXT(DATE(YEAR(P$1)-1,MONTH(P$1),1),"JJMMAA"),CleU,0),10),0)&lt;0,0,IFERROR(OFFSET('BDD PowerBI'!$A$1,MATCH(Consommation!$A73&amp;"\\"&amp;TEXT(Consommation!P$1,"JJMMAA"),CleU,0),10),0)-IFERROR(OFFSET('BDD PowerBI'!$A$1,MATCH(Consommation!$A73&amp;"\\"&amp;TEXT(DATE(YEAR(P$1)-1,MONTH(P$1),1),"JJMMAA"),CleU,0),10),0))</f>
        <v>5925.5</v>
      </c>
      <c r="Q73">
        <f ca="1">IF(IFERROR(OFFSET('BDD PowerBI'!$A$1,MATCH(Consommation!$A73&amp;"\\"&amp;TEXT(Consommation!Q$1,"JJMMAA"),CleU,0),10),0)-IFERROR(OFFSET('BDD PowerBI'!$A$1,MATCH(Consommation!$A73&amp;"\\"&amp;TEXT(DATE(YEAR(Q$1)-1,MONTH(Q$1),1),"JJMMAA"),CleU,0),10),0)&lt;0,0,IFERROR(OFFSET('BDD PowerBI'!$A$1,MATCH(Consommation!$A73&amp;"\\"&amp;TEXT(Consommation!Q$1,"JJMMAA"),CleU,0),10),0)-IFERROR(OFFSET('BDD PowerBI'!$A$1,MATCH(Consommation!$A73&amp;"\\"&amp;TEXT(DATE(YEAR(Q$1)-1,MONTH(Q$1),1),"JJMMAA"),CleU,0),10),0))</f>
        <v>6630</v>
      </c>
      <c r="R73">
        <f ca="1">IF(IFERROR(OFFSET('BDD PowerBI'!$A$1,MATCH(Consommation!$A73&amp;"\\"&amp;TEXT(Consommation!R$1,"JJMMAA"),CleU,0),10),0)-IFERROR(OFFSET('BDD PowerBI'!$A$1,MATCH(Consommation!$A73&amp;"\\"&amp;TEXT(DATE(YEAR(R$1)-1,MONTH(R$1),1),"JJMMAA"),CleU,0),10),0)&lt;0,0,IFERROR(OFFSET('BDD PowerBI'!$A$1,MATCH(Consommation!$A73&amp;"\\"&amp;TEXT(Consommation!R$1,"JJMMAA"),CleU,0),10),0)-IFERROR(OFFSET('BDD PowerBI'!$A$1,MATCH(Consommation!$A73&amp;"\\"&amp;TEXT(DATE(YEAR(R$1)-1,MONTH(R$1),1),"JJMMAA"),CleU,0),10),0))</f>
        <v>7395.3</v>
      </c>
      <c r="S73">
        <f ca="1">IF(IFERROR(OFFSET('BDD PowerBI'!$A$1,MATCH(Consommation!$A73&amp;"\\"&amp;TEXT(Consommation!S$1,"JJMMAA"),CleU,0),10),0)-IFERROR(OFFSET('BDD PowerBI'!$A$1,MATCH(Consommation!$A73&amp;"\\"&amp;TEXT(DATE(YEAR(S$1)-1,MONTH(S$1),1),"JJMMAA"),CleU,0),10),0)&lt;0,0,IFERROR(OFFSET('BDD PowerBI'!$A$1,MATCH(Consommation!$A73&amp;"\\"&amp;TEXT(Consommation!S$1,"JJMMAA"),CleU,0),10),0)-IFERROR(OFFSET('BDD PowerBI'!$A$1,MATCH(Consommation!$A73&amp;"\\"&amp;TEXT(DATE(YEAR(S$1)-1,MONTH(S$1),1),"JJMMAA"),CleU,0),10),0))</f>
        <v>8251.6</v>
      </c>
      <c r="T73">
        <f ca="1">IF(IFERROR(OFFSET('BDD PowerBI'!$A$1,MATCH(Consommation!$A73&amp;"\\"&amp;TEXT(Consommation!T$1,"JJMMAA"),CleU,0),10),0)-IFERROR(OFFSET('BDD PowerBI'!$A$1,MATCH(Consommation!$A73&amp;"\\"&amp;TEXT(DATE(YEAR(T$1)-1,MONTH(T$1),1),"JJMMAA"),CleU,0),10),0)&lt;0,0,IFERROR(OFFSET('BDD PowerBI'!$A$1,MATCH(Consommation!$A73&amp;"\\"&amp;TEXT(Consommation!T$1,"JJMMAA"),CleU,0),10),0)-IFERROR(OFFSET('BDD PowerBI'!$A$1,MATCH(Consommation!$A73&amp;"\\"&amp;TEXT(DATE(YEAR(T$1)-1,MONTH(T$1),1),"JJMMAA"),CleU,0),10),0))</f>
        <v>8962.6</v>
      </c>
      <c r="U73">
        <f ca="1">IF(IFERROR(OFFSET('BDD PowerBI'!$A$1,MATCH(Consommation!$A73&amp;"\\"&amp;TEXT(Consommation!U$1,"JJMMAA"),CleU,0),10),0)-IFERROR(OFFSET('BDD PowerBI'!$A$1,MATCH(Consommation!$A73&amp;"\\"&amp;TEXT(DATE(YEAR(U$1)-1,MONTH(U$1),1),"JJMMAA"),CleU,0),10),0)&lt;0,0,IFERROR(OFFSET('BDD PowerBI'!$A$1,MATCH(Consommation!$A73&amp;"\\"&amp;TEXT(Consommation!U$1,"JJMMAA"),CleU,0),10),0)-IFERROR(OFFSET('BDD PowerBI'!$A$1,MATCH(Consommation!$A73&amp;"\\"&amp;TEXT(DATE(YEAR(U$1)-1,MONTH(U$1),1),"JJMMAA"),CleU,0),10),0))</f>
        <v>9698.7999999999993</v>
      </c>
      <c r="V73">
        <f ca="1">IF(IFERROR(OFFSET('BDD PowerBI'!$A$1,MATCH(Consommation!$A73&amp;"\\"&amp;TEXT(Consommation!V$1,"JJMMAA"),CleU,0),10),0)-IFERROR(OFFSET('BDD PowerBI'!$A$1,MATCH(Consommation!$A73&amp;"\\"&amp;TEXT(DATE(YEAR(V$1)-1,MONTH(V$1),1),"JJMMAA"),CleU,0),10),0)&lt;0,0,IFERROR(OFFSET('BDD PowerBI'!$A$1,MATCH(Consommation!$A73&amp;"\\"&amp;TEXT(Consommation!V$1,"JJMMAA"),CleU,0),10),0)-IFERROR(OFFSET('BDD PowerBI'!$A$1,MATCH(Consommation!$A73&amp;"\\"&amp;TEXT(DATE(YEAR(V$1)-1,MONTH(V$1),1),"JJMMAA"),CleU,0),10),0))</f>
        <v>10451.200000000001</v>
      </c>
      <c r="W73">
        <f ca="1">IF(IFERROR(OFFSET('BDD PowerBI'!$A$1,MATCH(Consommation!$A73&amp;"\\"&amp;TEXT(Consommation!W$1,"JJMMAA"),CleU,0),10),0)-IFERROR(OFFSET('BDD PowerBI'!$A$1,MATCH(Consommation!$A73&amp;"\\"&amp;TEXT(DATE(YEAR(W$1)-1,MONTH(W$1),1),"JJMMAA"),CleU,0),10),0)&lt;0,0,IFERROR(OFFSET('BDD PowerBI'!$A$1,MATCH(Consommation!$A73&amp;"\\"&amp;TEXT(Consommation!W$1,"JJMMAA"),CleU,0),10),0)-IFERROR(OFFSET('BDD PowerBI'!$A$1,MATCH(Consommation!$A73&amp;"\\"&amp;TEXT(DATE(YEAR(W$1)-1,MONTH(W$1),1),"JJMMAA"),CleU,0),10),0))</f>
        <v>11270.6</v>
      </c>
      <c r="X73">
        <f ca="1">IF(IFERROR(OFFSET('BDD PowerBI'!$A$1,MATCH(Consommation!$A73&amp;"\\"&amp;TEXT(Consommation!X$1,"JJMMAA"),CleU,0),10),0)-IFERROR(OFFSET('BDD PowerBI'!$A$1,MATCH(Consommation!$A73&amp;"\\"&amp;TEXT(DATE(YEAR(X$1)-1,MONTH(X$1),1),"JJMMAA"),CleU,0),10),0)&lt;0,0,IFERROR(OFFSET('BDD PowerBI'!$A$1,MATCH(Consommation!$A73&amp;"\\"&amp;TEXT(Consommation!X$1,"JJMMAA"),CleU,0),10),0)-IFERROR(OFFSET('BDD PowerBI'!$A$1,MATCH(Consommation!$A73&amp;"\\"&amp;TEXT(DATE(YEAR(X$1)-1,MONTH(X$1),1),"JJMMAA"),CleU,0),10),0))</f>
        <v>0</v>
      </c>
      <c r="Y73">
        <f ca="1">IF(IFERROR(OFFSET('BDD PowerBI'!$A$1,MATCH(Consommation!$A73&amp;"\\"&amp;TEXT(Consommation!Y$1,"JJMMAA"),CleU,0),10),0)-IFERROR(OFFSET('BDD PowerBI'!$A$1,MATCH(Consommation!$A73&amp;"\\"&amp;TEXT(DATE(YEAR(Y$1)-1,MONTH(Y$1),1),"JJMMAA"),CleU,0),10),0)&lt;0,0,IFERROR(OFFSET('BDD PowerBI'!$A$1,MATCH(Consommation!$A73&amp;"\\"&amp;TEXT(Consommation!Y$1,"JJMMAA"),CleU,0),10),0)-IFERROR(OFFSET('BDD PowerBI'!$A$1,MATCH(Consommation!$A73&amp;"\\"&amp;TEXT(DATE(YEAR(Y$1)-1,MONTH(Y$1),1),"JJMMAA"),CleU,0),10),0))</f>
        <v>0</v>
      </c>
      <c r="Z73">
        <f ca="1">IF(IFERROR(OFFSET('BDD PowerBI'!$A$1,MATCH(Consommation!$A73&amp;"\\"&amp;TEXT(Consommation!Z$1,"JJMMAA"),CleU,0),10),0)-IFERROR(OFFSET('BDD PowerBI'!$A$1,MATCH(Consommation!$A73&amp;"\\"&amp;TEXT(DATE(YEAR(Z$1)-1,MONTH(Z$1),1),"JJMMAA"),CleU,0),10),0)&lt;0,0,IFERROR(OFFSET('BDD PowerBI'!$A$1,MATCH(Consommation!$A73&amp;"\\"&amp;TEXT(Consommation!Z$1,"JJMMAA"),CleU,0),10),0)-IFERROR(OFFSET('BDD PowerBI'!$A$1,MATCH(Consommation!$A73&amp;"\\"&amp;TEXT(DATE(YEAR(Z$1)-1,MONTH(Z$1),1),"JJMMAA"),CleU,0),10),0))</f>
        <v>0</v>
      </c>
      <c r="AA73">
        <f ca="1">IF(IFERROR(OFFSET('BDD PowerBI'!$A$1,MATCH(Consommation!$A73&amp;"\\"&amp;TEXT(Consommation!AA$1,"JJMMAA"),CleU,0),10),0)-IFERROR(OFFSET('BDD PowerBI'!$A$1,MATCH(Consommation!$A73&amp;"\\"&amp;TEXT(DATE(YEAR(AA$1)-1,MONTH(AA$1),1),"JJMMAA"),CleU,0),10),0)&lt;0,0,IFERROR(OFFSET('BDD PowerBI'!$A$1,MATCH(Consommation!$A73&amp;"\\"&amp;TEXT(Consommation!AA$1,"JJMMAA"),CleU,0),10),0)-IFERROR(OFFSET('BDD PowerBI'!$A$1,MATCH(Consommation!$A73&amp;"\\"&amp;TEXT(DATE(YEAR(AA$1)-1,MONTH(AA$1),1),"JJMMAA"),CleU,0),10),0))</f>
        <v>0</v>
      </c>
      <c r="AB73">
        <f ca="1">IF(IFERROR(OFFSET('BDD PowerBI'!$A$1,MATCH(Consommation!$A73&amp;"\\"&amp;TEXT(Consommation!AB$1,"JJMMAA"),CleU,0),10),0)-IFERROR(OFFSET('BDD PowerBI'!$A$1,MATCH(Consommation!$A73&amp;"\\"&amp;TEXT(DATE(YEAR(AB$1)-1,MONTH(AB$1),1),"JJMMAA"),CleU,0),10),0)&lt;0,0,IFERROR(OFFSET('BDD PowerBI'!$A$1,MATCH(Consommation!$A73&amp;"\\"&amp;TEXT(Consommation!AB$1,"JJMMAA"),CleU,0),10),0)-IFERROR(OFFSET('BDD PowerBI'!$A$1,MATCH(Consommation!$A73&amp;"\\"&amp;TEXT(DATE(YEAR(AB$1)-1,MONTH(AB$1),1),"JJMMAA"),CleU,0),10),0))</f>
        <v>0</v>
      </c>
      <c r="AC73">
        <f ca="1">IF(IFERROR(OFFSET('BDD PowerBI'!$A$1,MATCH(Consommation!$A73&amp;"\\"&amp;TEXT(Consommation!AC$1,"JJMMAA"),CleU,0),10),0)-IFERROR(OFFSET('BDD PowerBI'!$A$1,MATCH(Consommation!$A73&amp;"\\"&amp;TEXT(DATE(YEAR(AC$1)-1,MONTH(AC$1),1),"JJMMAA"),CleU,0),10),0)&lt;0,0,IFERROR(OFFSET('BDD PowerBI'!$A$1,MATCH(Consommation!$A73&amp;"\\"&amp;TEXT(Consommation!AC$1,"JJMMAA"),CleU,0),10),0)-IFERROR(OFFSET('BDD PowerBI'!$A$1,MATCH(Consommation!$A73&amp;"\\"&amp;TEXT(DATE(YEAR(AC$1)-1,MONTH(AC$1),1),"JJMMAA"),CleU,0),10),0))</f>
        <v>0</v>
      </c>
      <c r="AD73">
        <f ca="1">IF(IFERROR(OFFSET('BDD PowerBI'!$A$1,MATCH(Consommation!$A73&amp;"\\"&amp;TEXT(Consommation!AD$1,"JJMMAA"),CleU,0),10),0)-IFERROR(OFFSET('BDD PowerBI'!$A$1,MATCH(Consommation!$A73&amp;"\\"&amp;TEXT(DATE(YEAR(AD$1)-1,MONTH(AD$1),1),"JJMMAA"),CleU,0),10),0)&lt;0,0,IFERROR(OFFSET('BDD PowerBI'!$A$1,MATCH(Consommation!$A73&amp;"\\"&amp;TEXT(Consommation!AD$1,"JJMMAA"),CleU,0),10),0)-IFERROR(OFFSET('BDD PowerBI'!$A$1,MATCH(Consommation!$A73&amp;"\\"&amp;TEXT(DATE(YEAR(AD$1)-1,MONTH(AD$1),1),"JJMMAA"),CleU,0),10),0))</f>
        <v>0</v>
      </c>
      <c r="AE73">
        <f ca="1">IF(IFERROR(OFFSET('BDD PowerBI'!$A$1,MATCH(Consommation!$A73&amp;"\\"&amp;TEXT(Consommation!AE$1,"JJMMAA"),CleU,0),10),0)-IFERROR(OFFSET('BDD PowerBI'!$A$1,MATCH(Consommation!$A73&amp;"\\"&amp;TEXT(DATE(YEAR(AE$1)-1,MONTH(AE$1),1),"JJMMAA"),CleU,0),10),0)&lt;0,0,IFERROR(OFFSET('BDD PowerBI'!$A$1,MATCH(Consommation!$A73&amp;"\\"&amp;TEXT(Consommation!AE$1,"JJMMAA"),CleU,0),10),0)-IFERROR(OFFSET('BDD PowerBI'!$A$1,MATCH(Consommation!$A73&amp;"\\"&amp;TEXT(DATE(YEAR(AE$1)-1,MONTH(AE$1),1),"JJMMAA"),CleU,0),10),0))</f>
        <v>0</v>
      </c>
    </row>
    <row r="74" spans="1:31" x14ac:dyDescent="0.25">
      <c r="A74" t="s">
        <v>205</v>
      </c>
      <c r="B74">
        <f ca="1">IF(IFERROR(OFFSET('BDD PowerBI'!$A$1,MATCH(Consommation!$A74&amp;"\\"&amp;TEXT(Consommation!B$1,"JJMMAA"),CleU,0),10),0)-IFERROR(OFFSET('BDD PowerBI'!$A$1,MATCH(Consommation!$A74&amp;"\\"&amp;TEXT(DATE(YEAR(B$1)-1,MONTH(B$1),1),"JJMMAA"),CleU,0),10),0)&lt;0,0,IFERROR(OFFSET('BDD PowerBI'!$A$1,MATCH(Consommation!$A74&amp;"\\"&amp;TEXT(Consommation!B$1,"JJMMAA"),CleU,0),10),0)-IFERROR(OFFSET('BDD PowerBI'!$A$1,MATCH(Consommation!$A74&amp;"\\"&amp;TEXT(DATE(YEAR(B$1)-1,MONTH(B$1),1),"JJMMAA"),CleU,0),10),0))</f>
        <v>0</v>
      </c>
      <c r="C74">
        <f ca="1">IF(IFERROR(OFFSET('BDD PowerBI'!$A$1,MATCH(Consommation!$A74&amp;"\\"&amp;TEXT(Consommation!C$1,"JJMMAA"),CleU,0),10),0)-IFERROR(OFFSET('BDD PowerBI'!$A$1,MATCH(Consommation!$A74&amp;"\\"&amp;TEXT(DATE(YEAR(C$1)-1,MONTH(C$1),1),"JJMMAA"),CleU,0),10),0)&lt;0,0,IFERROR(OFFSET('BDD PowerBI'!$A$1,MATCH(Consommation!$A74&amp;"\\"&amp;TEXT(Consommation!C$1,"JJMMAA"),CleU,0),10),0)-IFERROR(OFFSET('BDD PowerBI'!$A$1,MATCH(Consommation!$A74&amp;"\\"&amp;TEXT(DATE(YEAR(C$1)-1,MONTH(C$1),1),"JJMMAA"),CleU,0),10),0))</f>
        <v>0</v>
      </c>
      <c r="D74">
        <f ca="1">IF(IFERROR(OFFSET('BDD PowerBI'!$A$1,MATCH(Consommation!$A74&amp;"\\"&amp;TEXT(Consommation!D$1,"JJMMAA"),CleU,0),10),0)-IFERROR(OFFSET('BDD PowerBI'!$A$1,MATCH(Consommation!$A74&amp;"\\"&amp;TEXT(DATE(YEAR(D$1)-1,MONTH(D$1),1),"JJMMAA"),CleU,0),10),0)&lt;0,0,IFERROR(OFFSET('BDD PowerBI'!$A$1,MATCH(Consommation!$A74&amp;"\\"&amp;TEXT(Consommation!D$1,"JJMMAA"),CleU,0),10),0)-IFERROR(OFFSET('BDD PowerBI'!$A$1,MATCH(Consommation!$A74&amp;"\\"&amp;TEXT(DATE(YEAR(D$1)-1,MONTH(D$1),1),"JJMMAA"),CleU,0),10),0))</f>
        <v>0</v>
      </c>
      <c r="E74">
        <f ca="1">IF(IFERROR(OFFSET('BDD PowerBI'!$A$1,MATCH(Consommation!$A74&amp;"\\"&amp;TEXT(Consommation!E$1,"JJMMAA"),CleU,0),10),0)-IFERROR(OFFSET('BDD PowerBI'!$A$1,MATCH(Consommation!$A74&amp;"\\"&amp;TEXT(DATE(YEAR(E$1)-1,MONTH(E$1),1),"JJMMAA"),CleU,0),10),0)&lt;0,0,IFERROR(OFFSET('BDD PowerBI'!$A$1,MATCH(Consommation!$A74&amp;"\\"&amp;TEXT(Consommation!E$1,"JJMMAA"),CleU,0),10),0)-IFERROR(OFFSET('BDD PowerBI'!$A$1,MATCH(Consommation!$A74&amp;"\\"&amp;TEXT(DATE(YEAR(E$1)-1,MONTH(E$1),1),"JJMMAA"),CleU,0),10),0))</f>
        <v>0</v>
      </c>
      <c r="F74">
        <f ca="1">IF(IFERROR(OFFSET('BDD PowerBI'!$A$1,MATCH(Consommation!$A74&amp;"\\"&amp;TEXT(Consommation!F$1,"JJMMAA"),CleU,0),10),0)-IFERROR(OFFSET('BDD PowerBI'!$A$1,MATCH(Consommation!$A74&amp;"\\"&amp;TEXT(DATE(YEAR(F$1)-1,MONTH(F$1),1),"JJMMAA"),CleU,0),10),0)&lt;0,0,IFERROR(OFFSET('BDD PowerBI'!$A$1,MATCH(Consommation!$A74&amp;"\\"&amp;TEXT(Consommation!F$1,"JJMMAA"),CleU,0),10),0)-IFERROR(OFFSET('BDD PowerBI'!$A$1,MATCH(Consommation!$A74&amp;"\\"&amp;TEXT(DATE(YEAR(F$1)-1,MONTH(F$1),1),"JJMMAA"),CleU,0),10),0))</f>
        <v>0</v>
      </c>
      <c r="G74">
        <f ca="1">IF(IFERROR(OFFSET('BDD PowerBI'!$A$1,MATCH(Consommation!$A74&amp;"\\"&amp;TEXT(Consommation!G$1,"JJMMAA"),CleU,0),10),0)-IFERROR(OFFSET('BDD PowerBI'!$A$1,MATCH(Consommation!$A74&amp;"\\"&amp;TEXT(DATE(YEAR(G$1)-1,MONTH(G$1),1),"JJMMAA"),CleU,0),10),0)&lt;0,0,IFERROR(OFFSET('BDD PowerBI'!$A$1,MATCH(Consommation!$A74&amp;"\\"&amp;TEXT(Consommation!G$1,"JJMMAA"),CleU,0),10),0)-IFERROR(OFFSET('BDD PowerBI'!$A$1,MATCH(Consommation!$A74&amp;"\\"&amp;TEXT(DATE(YEAR(G$1)-1,MONTH(G$1),1),"JJMMAA"),CleU,0),10),0))</f>
        <v>0</v>
      </c>
      <c r="H74">
        <f ca="1">IF(IFERROR(OFFSET('BDD PowerBI'!$A$1,MATCH(Consommation!$A74&amp;"\\"&amp;TEXT(Consommation!H$1,"JJMMAA"),CleU,0),10),0)-IFERROR(OFFSET('BDD PowerBI'!$A$1,MATCH(Consommation!$A74&amp;"\\"&amp;TEXT(DATE(YEAR(H$1)-1,MONTH(H$1),1),"JJMMAA"),CleU,0),10),0)&lt;0,0,IFERROR(OFFSET('BDD PowerBI'!$A$1,MATCH(Consommation!$A74&amp;"\\"&amp;TEXT(Consommation!H$1,"JJMMAA"),CleU,0),10),0)-IFERROR(OFFSET('BDD PowerBI'!$A$1,MATCH(Consommation!$A74&amp;"\\"&amp;TEXT(DATE(YEAR(H$1)-1,MONTH(H$1),1),"JJMMAA"),CleU,0),10),0))</f>
        <v>0</v>
      </c>
      <c r="I74">
        <f ca="1">IF(IFERROR(OFFSET('BDD PowerBI'!$A$1,MATCH(Consommation!$A74&amp;"\\"&amp;TEXT(Consommation!I$1,"JJMMAA"),CleU,0),10),0)-IFERROR(OFFSET('BDD PowerBI'!$A$1,MATCH(Consommation!$A74&amp;"\\"&amp;TEXT(DATE(YEAR(I$1)-1,MONTH(I$1),1),"JJMMAA"),CleU,0),10),0)&lt;0,0,IFERROR(OFFSET('BDD PowerBI'!$A$1,MATCH(Consommation!$A74&amp;"\\"&amp;TEXT(Consommation!I$1,"JJMMAA"),CleU,0),10),0)-IFERROR(OFFSET('BDD PowerBI'!$A$1,MATCH(Consommation!$A74&amp;"\\"&amp;TEXT(DATE(YEAR(I$1)-1,MONTH(I$1),1),"JJMMAA"),CleU,0),10),0))</f>
        <v>0</v>
      </c>
      <c r="J74">
        <f ca="1">IF(IFERROR(OFFSET('BDD PowerBI'!$A$1,MATCH(Consommation!$A74&amp;"\\"&amp;TEXT(Consommation!J$1,"JJMMAA"),CleU,0),10),0)-IFERROR(OFFSET('BDD PowerBI'!$A$1,MATCH(Consommation!$A74&amp;"\\"&amp;TEXT(DATE(YEAR(J$1)-1,MONTH(J$1),1),"JJMMAA"),CleU,0),10),0)&lt;0,0,IFERROR(OFFSET('BDD PowerBI'!$A$1,MATCH(Consommation!$A74&amp;"\\"&amp;TEXT(Consommation!J$1,"JJMMAA"),CleU,0),10),0)-IFERROR(OFFSET('BDD PowerBI'!$A$1,MATCH(Consommation!$A74&amp;"\\"&amp;TEXT(DATE(YEAR(J$1)-1,MONTH(J$1),1),"JJMMAA"),CleU,0),10),0))</f>
        <v>0</v>
      </c>
      <c r="K74">
        <f ca="1">IF(IFERROR(OFFSET('BDD PowerBI'!$A$1,MATCH(Consommation!$A74&amp;"\\"&amp;TEXT(Consommation!K$1,"JJMMAA"),CleU,0),10),0)-IFERROR(OFFSET('BDD PowerBI'!$A$1,MATCH(Consommation!$A74&amp;"\\"&amp;TEXT(DATE(YEAR(K$1)-1,MONTH(K$1),1),"JJMMAA"),CleU,0),10),0)&lt;0,0,IFERROR(OFFSET('BDD PowerBI'!$A$1,MATCH(Consommation!$A74&amp;"\\"&amp;TEXT(Consommation!K$1,"JJMMAA"),CleU,0),10),0)-IFERROR(OFFSET('BDD PowerBI'!$A$1,MATCH(Consommation!$A74&amp;"\\"&amp;TEXT(DATE(YEAR(K$1)-1,MONTH(K$1),1),"JJMMAA"),CleU,0),10),0))</f>
        <v>0</v>
      </c>
      <c r="L74">
        <f ca="1">IF(IFERROR(OFFSET('BDD PowerBI'!$A$1,MATCH(Consommation!$A74&amp;"\\"&amp;TEXT(Consommation!L$1,"JJMMAA"),CleU,0),10),0)-IFERROR(OFFSET('BDD PowerBI'!$A$1,MATCH(Consommation!$A74&amp;"\\"&amp;TEXT(DATE(YEAR(L$1)-1,MONTH(L$1),1),"JJMMAA"),CleU,0),10),0)&lt;0,0,IFERROR(OFFSET('BDD PowerBI'!$A$1,MATCH(Consommation!$A74&amp;"\\"&amp;TEXT(Consommation!L$1,"JJMMAA"),CleU,0),10),0)-IFERROR(OFFSET('BDD PowerBI'!$A$1,MATCH(Consommation!$A74&amp;"\\"&amp;TEXT(DATE(YEAR(L$1)-1,MONTH(L$1),1),"JJMMAA"),CleU,0),10),0))</f>
        <v>0</v>
      </c>
      <c r="M74">
        <f ca="1">IF(IFERROR(OFFSET('BDD PowerBI'!$A$1,MATCH(Consommation!$A74&amp;"\\"&amp;TEXT(Consommation!M$1,"JJMMAA"),CleU,0),10),0)-IFERROR(OFFSET('BDD PowerBI'!$A$1,MATCH(Consommation!$A74&amp;"\\"&amp;TEXT(DATE(YEAR(M$1)-1,MONTH(M$1),1),"JJMMAA"),CleU,0),10),0)&lt;0,0,IFERROR(OFFSET('BDD PowerBI'!$A$1,MATCH(Consommation!$A74&amp;"\\"&amp;TEXT(Consommation!M$1,"JJMMAA"),CleU,0),10),0)-IFERROR(OFFSET('BDD PowerBI'!$A$1,MATCH(Consommation!$A74&amp;"\\"&amp;TEXT(DATE(YEAR(M$1)-1,MONTH(M$1),1),"JJMMAA"),CleU,0),10),0))</f>
        <v>582</v>
      </c>
      <c r="N74">
        <f ca="1">IF(IFERROR(OFFSET('BDD PowerBI'!$A$1,MATCH(Consommation!$A74&amp;"\\"&amp;TEXT(Consommation!N$1,"JJMMAA"),CleU,0),10),0)-IFERROR(OFFSET('BDD PowerBI'!$A$1,MATCH(Consommation!$A74&amp;"\\"&amp;TEXT(DATE(YEAR(N$1)-1,MONTH(N$1),1),"JJMMAA"),CleU,0),10),0)&lt;0,0,IFERROR(OFFSET('BDD PowerBI'!$A$1,MATCH(Consommation!$A74&amp;"\\"&amp;TEXT(Consommation!N$1,"JJMMAA"),CleU,0),10),0)-IFERROR(OFFSET('BDD PowerBI'!$A$1,MATCH(Consommation!$A74&amp;"\\"&amp;TEXT(DATE(YEAR(N$1)-1,MONTH(N$1),1),"JJMMAA"),CleU,0),10),0))</f>
        <v>658.8</v>
      </c>
      <c r="O74">
        <f ca="1">IF(IFERROR(OFFSET('BDD PowerBI'!$A$1,MATCH(Consommation!$A74&amp;"\\"&amp;TEXT(Consommation!O$1,"JJMMAA"),CleU,0),10),0)-IFERROR(OFFSET('BDD PowerBI'!$A$1,MATCH(Consommation!$A74&amp;"\\"&amp;TEXT(DATE(YEAR(O$1)-1,MONTH(O$1),1),"JJMMAA"),CleU,0),10),0)&lt;0,0,IFERROR(OFFSET('BDD PowerBI'!$A$1,MATCH(Consommation!$A74&amp;"\\"&amp;TEXT(Consommation!O$1,"JJMMAA"),CleU,0),10),0)-IFERROR(OFFSET('BDD PowerBI'!$A$1,MATCH(Consommation!$A74&amp;"\\"&amp;TEXT(DATE(YEAR(O$1)-1,MONTH(O$1),1),"JJMMAA"),CleU,0),10),0))</f>
        <v>731.5</v>
      </c>
      <c r="P74">
        <f ca="1">IF(IFERROR(OFFSET('BDD PowerBI'!$A$1,MATCH(Consommation!$A74&amp;"\\"&amp;TEXT(Consommation!P$1,"JJMMAA"),CleU,0),10),0)-IFERROR(OFFSET('BDD PowerBI'!$A$1,MATCH(Consommation!$A74&amp;"\\"&amp;TEXT(DATE(YEAR(P$1)-1,MONTH(P$1),1),"JJMMAA"),CleU,0),10),0)&lt;0,0,IFERROR(OFFSET('BDD PowerBI'!$A$1,MATCH(Consommation!$A74&amp;"\\"&amp;TEXT(Consommation!P$1,"JJMMAA"),CleU,0),10),0)-IFERROR(OFFSET('BDD PowerBI'!$A$1,MATCH(Consommation!$A74&amp;"\\"&amp;TEXT(DATE(YEAR(P$1)-1,MONTH(P$1),1),"JJMMAA"),CleU,0),10),0))</f>
        <v>820.9</v>
      </c>
      <c r="Q74">
        <f ca="1">IF(IFERROR(OFFSET('BDD PowerBI'!$A$1,MATCH(Consommation!$A74&amp;"\\"&amp;TEXT(Consommation!Q$1,"JJMMAA"),CleU,0),10),0)-IFERROR(OFFSET('BDD PowerBI'!$A$1,MATCH(Consommation!$A74&amp;"\\"&amp;TEXT(DATE(YEAR(Q$1)-1,MONTH(Q$1),1),"JJMMAA"),CleU,0),10),0)&lt;0,0,IFERROR(OFFSET('BDD PowerBI'!$A$1,MATCH(Consommation!$A74&amp;"\\"&amp;TEXT(Consommation!Q$1,"JJMMAA"),CleU,0),10),0)-IFERROR(OFFSET('BDD PowerBI'!$A$1,MATCH(Consommation!$A74&amp;"\\"&amp;TEXT(DATE(YEAR(Q$1)-1,MONTH(Q$1),1),"JJMMAA"),CleU,0),10),0))</f>
        <v>909.09</v>
      </c>
      <c r="R74">
        <f ca="1">IF(IFERROR(OFFSET('BDD PowerBI'!$A$1,MATCH(Consommation!$A74&amp;"\\"&amp;TEXT(Consommation!R$1,"JJMMAA"),CleU,0),10),0)-IFERROR(OFFSET('BDD PowerBI'!$A$1,MATCH(Consommation!$A74&amp;"\\"&amp;TEXT(DATE(YEAR(R$1)-1,MONTH(R$1),1),"JJMMAA"),CleU,0),10),0)&lt;0,0,IFERROR(OFFSET('BDD PowerBI'!$A$1,MATCH(Consommation!$A74&amp;"\\"&amp;TEXT(Consommation!R$1,"JJMMAA"),CleU,0),10),0)-IFERROR(OFFSET('BDD PowerBI'!$A$1,MATCH(Consommation!$A74&amp;"\\"&amp;TEXT(DATE(YEAR(R$1)-1,MONTH(R$1),1),"JJMMAA"),CleU,0),10),0))</f>
        <v>985.6</v>
      </c>
      <c r="S74">
        <f ca="1">IF(IFERROR(OFFSET('BDD PowerBI'!$A$1,MATCH(Consommation!$A74&amp;"\\"&amp;TEXT(Consommation!S$1,"JJMMAA"),CleU,0),10),0)-IFERROR(OFFSET('BDD PowerBI'!$A$1,MATCH(Consommation!$A74&amp;"\\"&amp;TEXT(DATE(YEAR(S$1)-1,MONTH(S$1),1),"JJMMAA"),CleU,0),10),0)&lt;0,0,IFERROR(OFFSET('BDD PowerBI'!$A$1,MATCH(Consommation!$A74&amp;"\\"&amp;TEXT(Consommation!S$1,"JJMMAA"),CleU,0),10),0)-IFERROR(OFFSET('BDD PowerBI'!$A$1,MATCH(Consommation!$A74&amp;"\\"&amp;TEXT(DATE(YEAR(S$1)-1,MONTH(S$1),1),"JJMMAA"),CleU,0),10),0))</f>
        <v>1070.7</v>
      </c>
      <c r="T74">
        <f ca="1">IF(IFERROR(OFFSET('BDD PowerBI'!$A$1,MATCH(Consommation!$A74&amp;"\\"&amp;TEXT(Consommation!T$1,"JJMMAA"),CleU,0),10),0)-IFERROR(OFFSET('BDD PowerBI'!$A$1,MATCH(Consommation!$A74&amp;"\\"&amp;TEXT(DATE(YEAR(T$1)-1,MONTH(T$1),1),"JJMMAA"),CleU,0),10),0)&lt;0,0,IFERROR(OFFSET('BDD PowerBI'!$A$1,MATCH(Consommation!$A74&amp;"\\"&amp;TEXT(Consommation!T$1,"JJMMAA"),CleU,0),10),0)-IFERROR(OFFSET('BDD PowerBI'!$A$1,MATCH(Consommation!$A74&amp;"\\"&amp;TEXT(DATE(YEAR(T$1)-1,MONTH(T$1),1),"JJMMAA"),CleU,0),10),0))</f>
        <v>1145.2</v>
      </c>
      <c r="U74">
        <f ca="1">IF(IFERROR(OFFSET('BDD PowerBI'!$A$1,MATCH(Consommation!$A74&amp;"\\"&amp;TEXT(Consommation!U$1,"JJMMAA"),CleU,0),10),0)-IFERROR(OFFSET('BDD PowerBI'!$A$1,MATCH(Consommation!$A74&amp;"\\"&amp;TEXT(DATE(YEAR(U$1)-1,MONTH(U$1),1),"JJMMAA"),CleU,0),10),0)&lt;0,0,IFERROR(OFFSET('BDD PowerBI'!$A$1,MATCH(Consommation!$A74&amp;"\\"&amp;TEXT(Consommation!U$1,"JJMMAA"),CleU,0),10),0)-IFERROR(OFFSET('BDD PowerBI'!$A$1,MATCH(Consommation!$A74&amp;"\\"&amp;TEXT(DATE(YEAR(U$1)-1,MONTH(U$1),1),"JJMMAA"),CleU,0),10),0))</f>
        <v>1228.4000000000001</v>
      </c>
      <c r="V74">
        <f ca="1">IF(IFERROR(OFFSET('BDD PowerBI'!$A$1,MATCH(Consommation!$A74&amp;"\\"&amp;TEXT(Consommation!V$1,"JJMMAA"),CleU,0),10),0)-IFERROR(OFFSET('BDD PowerBI'!$A$1,MATCH(Consommation!$A74&amp;"\\"&amp;TEXT(DATE(YEAR(V$1)-1,MONTH(V$1),1),"JJMMAA"),CleU,0),10),0)&lt;0,0,IFERROR(OFFSET('BDD PowerBI'!$A$1,MATCH(Consommation!$A74&amp;"\\"&amp;TEXT(Consommation!V$1,"JJMMAA"),CleU,0),10),0)-IFERROR(OFFSET('BDD PowerBI'!$A$1,MATCH(Consommation!$A74&amp;"\\"&amp;TEXT(DATE(YEAR(V$1)-1,MONTH(V$1),1),"JJMMAA"),CleU,0),10),0))</f>
        <v>1300.5</v>
      </c>
      <c r="W74">
        <f ca="1">IF(IFERROR(OFFSET('BDD PowerBI'!$A$1,MATCH(Consommation!$A74&amp;"\\"&amp;TEXT(Consommation!W$1,"JJMMAA"),CleU,0),10),0)-IFERROR(OFFSET('BDD PowerBI'!$A$1,MATCH(Consommation!$A74&amp;"\\"&amp;TEXT(DATE(YEAR(W$1)-1,MONTH(W$1),1),"JJMMAA"),CleU,0),10),0)&lt;0,0,IFERROR(OFFSET('BDD PowerBI'!$A$1,MATCH(Consommation!$A74&amp;"\\"&amp;TEXT(Consommation!W$1,"JJMMAA"),CleU,0),10),0)-IFERROR(OFFSET('BDD PowerBI'!$A$1,MATCH(Consommation!$A74&amp;"\\"&amp;TEXT(DATE(YEAR(W$1)-1,MONTH(W$1),1),"JJMMAA"),CleU,0),10),0))</f>
        <v>1380.4</v>
      </c>
      <c r="X74">
        <f ca="1">IF(IFERROR(OFFSET('BDD PowerBI'!$A$1,MATCH(Consommation!$A74&amp;"\\"&amp;TEXT(Consommation!X$1,"JJMMAA"),CleU,0),10),0)-IFERROR(OFFSET('BDD PowerBI'!$A$1,MATCH(Consommation!$A74&amp;"\\"&amp;TEXT(DATE(YEAR(X$1)-1,MONTH(X$1),1),"JJMMAA"),CleU,0),10),0)&lt;0,0,IFERROR(OFFSET('BDD PowerBI'!$A$1,MATCH(Consommation!$A74&amp;"\\"&amp;TEXT(Consommation!X$1,"JJMMAA"),CleU,0),10),0)-IFERROR(OFFSET('BDD PowerBI'!$A$1,MATCH(Consommation!$A74&amp;"\\"&amp;TEXT(DATE(YEAR(X$1)-1,MONTH(X$1),1),"JJMMAA"),CleU,0),10),0))</f>
        <v>0</v>
      </c>
      <c r="Y74">
        <f ca="1">IF(IFERROR(OFFSET('BDD PowerBI'!$A$1,MATCH(Consommation!$A74&amp;"\\"&amp;TEXT(Consommation!Y$1,"JJMMAA"),CleU,0),10),0)-IFERROR(OFFSET('BDD PowerBI'!$A$1,MATCH(Consommation!$A74&amp;"\\"&amp;TEXT(DATE(YEAR(Y$1)-1,MONTH(Y$1),1),"JJMMAA"),CleU,0),10),0)&lt;0,0,IFERROR(OFFSET('BDD PowerBI'!$A$1,MATCH(Consommation!$A74&amp;"\\"&amp;TEXT(Consommation!Y$1,"JJMMAA"),CleU,0),10),0)-IFERROR(OFFSET('BDD PowerBI'!$A$1,MATCH(Consommation!$A74&amp;"\\"&amp;TEXT(DATE(YEAR(Y$1)-1,MONTH(Y$1),1),"JJMMAA"),CleU,0),10),0))</f>
        <v>0</v>
      </c>
      <c r="Z74">
        <f ca="1">IF(IFERROR(OFFSET('BDD PowerBI'!$A$1,MATCH(Consommation!$A74&amp;"\\"&amp;TEXT(Consommation!Z$1,"JJMMAA"),CleU,0),10),0)-IFERROR(OFFSET('BDD PowerBI'!$A$1,MATCH(Consommation!$A74&amp;"\\"&amp;TEXT(DATE(YEAR(Z$1)-1,MONTH(Z$1),1),"JJMMAA"),CleU,0),10),0)&lt;0,0,IFERROR(OFFSET('BDD PowerBI'!$A$1,MATCH(Consommation!$A74&amp;"\\"&amp;TEXT(Consommation!Z$1,"JJMMAA"),CleU,0),10),0)-IFERROR(OFFSET('BDD PowerBI'!$A$1,MATCH(Consommation!$A74&amp;"\\"&amp;TEXT(DATE(YEAR(Z$1)-1,MONTH(Z$1),1),"JJMMAA"),CleU,0),10),0))</f>
        <v>0</v>
      </c>
      <c r="AA74">
        <f ca="1">IF(IFERROR(OFFSET('BDD PowerBI'!$A$1,MATCH(Consommation!$A74&amp;"\\"&amp;TEXT(Consommation!AA$1,"JJMMAA"),CleU,0),10),0)-IFERROR(OFFSET('BDD PowerBI'!$A$1,MATCH(Consommation!$A74&amp;"\\"&amp;TEXT(DATE(YEAR(AA$1)-1,MONTH(AA$1),1),"JJMMAA"),CleU,0),10),0)&lt;0,0,IFERROR(OFFSET('BDD PowerBI'!$A$1,MATCH(Consommation!$A74&amp;"\\"&amp;TEXT(Consommation!AA$1,"JJMMAA"),CleU,0),10),0)-IFERROR(OFFSET('BDD PowerBI'!$A$1,MATCH(Consommation!$A74&amp;"\\"&amp;TEXT(DATE(YEAR(AA$1)-1,MONTH(AA$1),1),"JJMMAA"),CleU,0),10),0))</f>
        <v>0</v>
      </c>
      <c r="AB74">
        <f ca="1">IF(IFERROR(OFFSET('BDD PowerBI'!$A$1,MATCH(Consommation!$A74&amp;"\\"&amp;TEXT(Consommation!AB$1,"JJMMAA"),CleU,0),10),0)-IFERROR(OFFSET('BDD PowerBI'!$A$1,MATCH(Consommation!$A74&amp;"\\"&amp;TEXT(DATE(YEAR(AB$1)-1,MONTH(AB$1),1),"JJMMAA"),CleU,0),10),0)&lt;0,0,IFERROR(OFFSET('BDD PowerBI'!$A$1,MATCH(Consommation!$A74&amp;"\\"&amp;TEXT(Consommation!AB$1,"JJMMAA"),CleU,0),10),0)-IFERROR(OFFSET('BDD PowerBI'!$A$1,MATCH(Consommation!$A74&amp;"\\"&amp;TEXT(DATE(YEAR(AB$1)-1,MONTH(AB$1),1),"JJMMAA"),CleU,0),10),0))</f>
        <v>0</v>
      </c>
      <c r="AC74">
        <f ca="1">IF(IFERROR(OFFSET('BDD PowerBI'!$A$1,MATCH(Consommation!$A74&amp;"\\"&amp;TEXT(Consommation!AC$1,"JJMMAA"),CleU,0),10),0)-IFERROR(OFFSET('BDD PowerBI'!$A$1,MATCH(Consommation!$A74&amp;"\\"&amp;TEXT(DATE(YEAR(AC$1)-1,MONTH(AC$1),1),"JJMMAA"),CleU,0),10),0)&lt;0,0,IFERROR(OFFSET('BDD PowerBI'!$A$1,MATCH(Consommation!$A74&amp;"\\"&amp;TEXT(Consommation!AC$1,"JJMMAA"),CleU,0),10),0)-IFERROR(OFFSET('BDD PowerBI'!$A$1,MATCH(Consommation!$A74&amp;"\\"&amp;TEXT(DATE(YEAR(AC$1)-1,MONTH(AC$1),1),"JJMMAA"),CleU,0),10),0))</f>
        <v>0</v>
      </c>
      <c r="AD74">
        <f ca="1">IF(IFERROR(OFFSET('BDD PowerBI'!$A$1,MATCH(Consommation!$A74&amp;"\\"&amp;TEXT(Consommation!AD$1,"JJMMAA"),CleU,0),10),0)-IFERROR(OFFSET('BDD PowerBI'!$A$1,MATCH(Consommation!$A74&amp;"\\"&amp;TEXT(DATE(YEAR(AD$1)-1,MONTH(AD$1),1),"JJMMAA"),CleU,0),10),0)&lt;0,0,IFERROR(OFFSET('BDD PowerBI'!$A$1,MATCH(Consommation!$A74&amp;"\\"&amp;TEXT(Consommation!AD$1,"JJMMAA"),CleU,0),10),0)-IFERROR(OFFSET('BDD PowerBI'!$A$1,MATCH(Consommation!$A74&amp;"\\"&amp;TEXT(DATE(YEAR(AD$1)-1,MONTH(AD$1),1),"JJMMAA"),CleU,0),10),0))</f>
        <v>0</v>
      </c>
      <c r="AE74">
        <f ca="1">IF(IFERROR(OFFSET('BDD PowerBI'!$A$1,MATCH(Consommation!$A74&amp;"\\"&amp;TEXT(Consommation!AE$1,"JJMMAA"),CleU,0),10),0)-IFERROR(OFFSET('BDD PowerBI'!$A$1,MATCH(Consommation!$A74&amp;"\\"&amp;TEXT(DATE(YEAR(AE$1)-1,MONTH(AE$1),1),"JJMMAA"),CleU,0),10),0)&lt;0,0,IFERROR(OFFSET('BDD PowerBI'!$A$1,MATCH(Consommation!$A74&amp;"\\"&amp;TEXT(Consommation!AE$1,"JJMMAA"),CleU,0),10),0)-IFERROR(OFFSET('BDD PowerBI'!$A$1,MATCH(Consommation!$A74&amp;"\\"&amp;TEXT(DATE(YEAR(AE$1)-1,MONTH(AE$1),1),"JJMMAA"),CleU,0),10),0))</f>
        <v>0</v>
      </c>
    </row>
    <row r="75" spans="1:31" x14ac:dyDescent="0.25">
      <c r="A75" t="s">
        <v>206</v>
      </c>
      <c r="B75">
        <f ca="1">IF(IFERROR(OFFSET('BDD PowerBI'!$A$1,MATCH(Consommation!$A75&amp;"\\"&amp;TEXT(Consommation!B$1,"JJMMAA"),CleU,0),10),0)-IFERROR(OFFSET('BDD PowerBI'!$A$1,MATCH(Consommation!$A75&amp;"\\"&amp;TEXT(DATE(YEAR(B$1)-1,MONTH(B$1),1),"JJMMAA"),CleU,0),10),0)&lt;0,0,IFERROR(OFFSET('BDD PowerBI'!$A$1,MATCH(Consommation!$A75&amp;"\\"&amp;TEXT(Consommation!B$1,"JJMMAA"),CleU,0),10),0)-IFERROR(OFFSET('BDD PowerBI'!$A$1,MATCH(Consommation!$A75&amp;"\\"&amp;TEXT(DATE(YEAR(B$1)-1,MONTH(B$1),1),"JJMMAA"),CleU,0),10),0))</f>
        <v>0</v>
      </c>
      <c r="C75">
        <f ca="1">IF(IFERROR(OFFSET('BDD PowerBI'!$A$1,MATCH(Consommation!$A75&amp;"\\"&amp;TEXT(Consommation!C$1,"JJMMAA"),CleU,0),10),0)-IFERROR(OFFSET('BDD PowerBI'!$A$1,MATCH(Consommation!$A75&amp;"\\"&amp;TEXT(DATE(YEAR(C$1)-1,MONTH(C$1),1),"JJMMAA"),CleU,0),10),0)&lt;0,0,IFERROR(OFFSET('BDD PowerBI'!$A$1,MATCH(Consommation!$A75&amp;"\\"&amp;TEXT(Consommation!C$1,"JJMMAA"),CleU,0),10),0)-IFERROR(OFFSET('BDD PowerBI'!$A$1,MATCH(Consommation!$A75&amp;"\\"&amp;TEXT(DATE(YEAR(C$1)-1,MONTH(C$1),1),"JJMMAA"),CleU,0),10),0))</f>
        <v>0</v>
      </c>
      <c r="D75">
        <f ca="1">IF(IFERROR(OFFSET('BDD PowerBI'!$A$1,MATCH(Consommation!$A75&amp;"\\"&amp;TEXT(Consommation!D$1,"JJMMAA"),CleU,0),10),0)-IFERROR(OFFSET('BDD PowerBI'!$A$1,MATCH(Consommation!$A75&amp;"\\"&amp;TEXT(DATE(YEAR(D$1)-1,MONTH(D$1),1),"JJMMAA"),CleU,0),10),0)&lt;0,0,IFERROR(OFFSET('BDD PowerBI'!$A$1,MATCH(Consommation!$A75&amp;"\\"&amp;TEXT(Consommation!D$1,"JJMMAA"),CleU,0),10),0)-IFERROR(OFFSET('BDD PowerBI'!$A$1,MATCH(Consommation!$A75&amp;"\\"&amp;TEXT(DATE(YEAR(D$1)-1,MONTH(D$1),1),"JJMMAA"),CleU,0),10),0))</f>
        <v>0</v>
      </c>
      <c r="E75">
        <f ca="1">IF(IFERROR(OFFSET('BDD PowerBI'!$A$1,MATCH(Consommation!$A75&amp;"\\"&amp;TEXT(Consommation!E$1,"JJMMAA"),CleU,0),10),0)-IFERROR(OFFSET('BDD PowerBI'!$A$1,MATCH(Consommation!$A75&amp;"\\"&amp;TEXT(DATE(YEAR(E$1)-1,MONTH(E$1),1),"JJMMAA"),CleU,0),10),0)&lt;0,0,IFERROR(OFFSET('BDD PowerBI'!$A$1,MATCH(Consommation!$A75&amp;"\\"&amp;TEXT(Consommation!E$1,"JJMMAA"),CleU,0),10),0)-IFERROR(OFFSET('BDD PowerBI'!$A$1,MATCH(Consommation!$A75&amp;"\\"&amp;TEXT(DATE(YEAR(E$1)-1,MONTH(E$1),1),"JJMMAA"),CleU,0),10),0))</f>
        <v>0</v>
      </c>
      <c r="F75">
        <f ca="1">IF(IFERROR(OFFSET('BDD PowerBI'!$A$1,MATCH(Consommation!$A75&amp;"\\"&amp;TEXT(Consommation!F$1,"JJMMAA"),CleU,0),10),0)-IFERROR(OFFSET('BDD PowerBI'!$A$1,MATCH(Consommation!$A75&amp;"\\"&amp;TEXT(DATE(YEAR(F$1)-1,MONTH(F$1),1),"JJMMAA"),CleU,0),10),0)&lt;0,0,IFERROR(OFFSET('BDD PowerBI'!$A$1,MATCH(Consommation!$A75&amp;"\\"&amp;TEXT(Consommation!F$1,"JJMMAA"),CleU,0),10),0)-IFERROR(OFFSET('BDD PowerBI'!$A$1,MATCH(Consommation!$A75&amp;"\\"&amp;TEXT(DATE(YEAR(F$1)-1,MONTH(F$1),1),"JJMMAA"),CleU,0),10),0))</f>
        <v>0</v>
      </c>
      <c r="G75">
        <f ca="1">IF(IFERROR(OFFSET('BDD PowerBI'!$A$1,MATCH(Consommation!$A75&amp;"\\"&amp;TEXT(Consommation!G$1,"JJMMAA"),CleU,0),10),0)-IFERROR(OFFSET('BDD PowerBI'!$A$1,MATCH(Consommation!$A75&amp;"\\"&amp;TEXT(DATE(YEAR(G$1)-1,MONTH(G$1),1),"JJMMAA"),CleU,0),10),0)&lt;0,0,IFERROR(OFFSET('BDD PowerBI'!$A$1,MATCH(Consommation!$A75&amp;"\\"&amp;TEXT(Consommation!G$1,"JJMMAA"),CleU,0),10),0)-IFERROR(OFFSET('BDD PowerBI'!$A$1,MATCH(Consommation!$A75&amp;"\\"&amp;TEXT(DATE(YEAR(G$1)-1,MONTH(G$1),1),"JJMMAA"),CleU,0),10),0))</f>
        <v>0</v>
      </c>
      <c r="H75">
        <f ca="1">IF(IFERROR(OFFSET('BDD PowerBI'!$A$1,MATCH(Consommation!$A75&amp;"\\"&amp;TEXT(Consommation!H$1,"JJMMAA"),CleU,0),10),0)-IFERROR(OFFSET('BDD PowerBI'!$A$1,MATCH(Consommation!$A75&amp;"\\"&amp;TEXT(DATE(YEAR(H$1)-1,MONTH(H$1),1),"JJMMAA"),CleU,0),10),0)&lt;0,0,IFERROR(OFFSET('BDD PowerBI'!$A$1,MATCH(Consommation!$A75&amp;"\\"&amp;TEXT(Consommation!H$1,"JJMMAA"),CleU,0),10),0)-IFERROR(OFFSET('BDD PowerBI'!$A$1,MATCH(Consommation!$A75&amp;"\\"&amp;TEXT(DATE(YEAR(H$1)-1,MONTH(H$1),1),"JJMMAA"),CleU,0),10),0))</f>
        <v>0</v>
      </c>
      <c r="I75">
        <f ca="1">IF(IFERROR(OFFSET('BDD PowerBI'!$A$1,MATCH(Consommation!$A75&amp;"\\"&amp;TEXT(Consommation!I$1,"JJMMAA"),CleU,0),10),0)-IFERROR(OFFSET('BDD PowerBI'!$A$1,MATCH(Consommation!$A75&amp;"\\"&amp;TEXT(DATE(YEAR(I$1)-1,MONTH(I$1),1),"JJMMAA"),CleU,0),10),0)&lt;0,0,IFERROR(OFFSET('BDD PowerBI'!$A$1,MATCH(Consommation!$A75&amp;"\\"&amp;TEXT(Consommation!I$1,"JJMMAA"),CleU,0),10),0)-IFERROR(OFFSET('BDD PowerBI'!$A$1,MATCH(Consommation!$A75&amp;"\\"&amp;TEXT(DATE(YEAR(I$1)-1,MONTH(I$1),1),"JJMMAA"),CleU,0),10),0))</f>
        <v>0</v>
      </c>
      <c r="J75">
        <f ca="1">IF(IFERROR(OFFSET('BDD PowerBI'!$A$1,MATCH(Consommation!$A75&amp;"\\"&amp;TEXT(Consommation!J$1,"JJMMAA"),CleU,0),10),0)-IFERROR(OFFSET('BDD PowerBI'!$A$1,MATCH(Consommation!$A75&amp;"\\"&amp;TEXT(DATE(YEAR(J$1)-1,MONTH(J$1),1),"JJMMAA"),CleU,0),10),0)&lt;0,0,IFERROR(OFFSET('BDD PowerBI'!$A$1,MATCH(Consommation!$A75&amp;"\\"&amp;TEXT(Consommation!J$1,"JJMMAA"),CleU,0),10),0)-IFERROR(OFFSET('BDD PowerBI'!$A$1,MATCH(Consommation!$A75&amp;"\\"&amp;TEXT(DATE(YEAR(J$1)-1,MONTH(J$1),1),"JJMMAA"),CleU,0),10),0))</f>
        <v>0</v>
      </c>
      <c r="K75">
        <f ca="1">IF(IFERROR(OFFSET('BDD PowerBI'!$A$1,MATCH(Consommation!$A75&amp;"\\"&amp;TEXT(Consommation!K$1,"JJMMAA"),CleU,0),10),0)-IFERROR(OFFSET('BDD PowerBI'!$A$1,MATCH(Consommation!$A75&amp;"\\"&amp;TEXT(DATE(YEAR(K$1)-1,MONTH(K$1),1),"JJMMAA"),CleU,0),10),0)&lt;0,0,IFERROR(OFFSET('BDD PowerBI'!$A$1,MATCH(Consommation!$A75&amp;"\\"&amp;TEXT(Consommation!K$1,"JJMMAA"),CleU,0),10),0)-IFERROR(OFFSET('BDD PowerBI'!$A$1,MATCH(Consommation!$A75&amp;"\\"&amp;TEXT(DATE(YEAR(K$1)-1,MONTH(K$1),1),"JJMMAA"),CleU,0),10),0))</f>
        <v>0</v>
      </c>
      <c r="L75">
        <f ca="1">IF(IFERROR(OFFSET('BDD PowerBI'!$A$1,MATCH(Consommation!$A75&amp;"\\"&amp;TEXT(Consommation!L$1,"JJMMAA"),CleU,0),10),0)-IFERROR(OFFSET('BDD PowerBI'!$A$1,MATCH(Consommation!$A75&amp;"\\"&amp;TEXT(DATE(YEAR(L$1)-1,MONTH(L$1),1),"JJMMAA"),CleU,0),10),0)&lt;0,0,IFERROR(OFFSET('BDD PowerBI'!$A$1,MATCH(Consommation!$A75&amp;"\\"&amp;TEXT(Consommation!L$1,"JJMMAA"),CleU,0),10),0)-IFERROR(OFFSET('BDD PowerBI'!$A$1,MATCH(Consommation!$A75&amp;"\\"&amp;TEXT(DATE(YEAR(L$1)-1,MONTH(L$1),1),"JJMMAA"),CleU,0),10),0))</f>
        <v>0</v>
      </c>
      <c r="M75">
        <f ca="1">IF(IFERROR(OFFSET('BDD PowerBI'!$A$1,MATCH(Consommation!$A75&amp;"\\"&amp;TEXT(Consommation!M$1,"JJMMAA"),CleU,0),10),0)-IFERROR(OFFSET('BDD PowerBI'!$A$1,MATCH(Consommation!$A75&amp;"\\"&amp;TEXT(DATE(YEAR(M$1)-1,MONTH(M$1),1),"JJMMAA"),CleU,0),10),0)&lt;0,0,IFERROR(OFFSET('BDD PowerBI'!$A$1,MATCH(Consommation!$A75&amp;"\\"&amp;TEXT(Consommation!M$1,"JJMMAA"),CleU,0),10),0)-IFERROR(OFFSET('BDD PowerBI'!$A$1,MATCH(Consommation!$A75&amp;"\\"&amp;TEXT(DATE(YEAR(M$1)-1,MONTH(M$1),1),"JJMMAA"),CleU,0),10),0))</f>
        <v>3676.8</v>
      </c>
      <c r="N75">
        <f ca="1">IF(IFERROR(OFFSET('BDD PowerBI'!$A$1,MATCH(Consommation!$A75&amp;"\\"&amp;TEXT(Consommation!N$1,"JJMMAA"),CleU,0),10),0)-IFERROR(OFFSET('BDD PowerBI'!$A$1,MATCH(Consommation!$A75&amp;"\\"&amp;TEXT(DATE(YEAR(N$1)-1,MONTH(N$1),1),"JJMMAA"),CleU,0),10),0)&lt;0,0,IFERROR(OFFSET('BDD PowerBI'!$A$1,MATCH(Consommation!$A75&amp;"\\"&amp;TEXT(Consommation!N$1,"JJMMAA"),CleU,0),10),0)-IFERROR(OFFSET('BDD PowerBI'!$A$1,MATCH(Consommation!$A75&amp;"\\"&amp;TEXT(DATE(YEAR(N$1)-1,MONTH(N$1),1),"JJMMAA"),CleU,0),10),0))</f>
        <v>4485.1000000000004</v>
      </c>
      <c r="O75">
        <f ca="1">IF(IFERROR(OFFSET('BDD PowerBI'!$A$1,MATCH(Consommation!$A75&amp;"\\"&amp;TEXT(Consommation!O$1,"JJMMAA"),CleU,0),10),0)-IFERROR(OFFSET('BDD PowerBI'!$A$1,MATCH(Consommation!$A75&amp;"\\"&amp;TEXT(DATE(YEAR(O$1)-1,MONTH(O$1),1),"JJMMAA"),CleU,0),10),0)&lt;0,0,IFERROR(OFFSET('BDD PowerBI'!$A$1,MATCH(Consommation!$A75&amp;"\\"&amp;TEXT(Consommation!O$1,"JJMMAA"),CleU,0),10),0)-IFERROR(OFFSET('BDD PowerBI'!$A$1,MATCH(Consommation!$A75&amp;"\\"&amp;TEXT(DATE(YEAR(O$1)-1,MONTH(O$1),1),"JJMMAA"),CleU,0),10),0))</f>
        <v>5207.7</v>
      </c>
      <c r="P75">
        <f ca="1">IF(IFERROR(OFFSET('BDD PowerBI'!$A$1,MATCH(Consommation!$A75&amp;"\\"&amp;TEXT(Consommation!P$1,"JJMMAA"),CleU,0),10),0)-IFERROR(OFFSET('BDD PowerBI'!$A$1,MATCH(Consommation!$A75&amp;"\\"&amp;TEXT(DATE(YEAR(P$1)-1,MONTH(P$1),1),"JJMMAA"),CleU,0),10),0)&lt;0,0,IFERROR(OFFSET('BDD PowerBI'!$A$1,MATCH(Consommation!$A75&amp;"\\"&amp;TEXT(Consommation!P$1,"JJMMAA"),CleU,0),10),0)-IFERROR(OFFSET('BDD PowerBI'!$A$1,MATCH(Consommation!$A75&amp;"\\"&amp;TEXT(DATE(YEAR(P$1)-1,MONTH(P$1),1),"JJMMAA"),CleU,0),10),0))</f>
        <v>6078.2</v>
      </c>
      <c r="Q75">
        <f ca="1">IF(IFERROR(OFFSET('BDD PowerBI'!$A$1,MATCH(Consommation!$A75&amp;"\\"&amp;TEXT(Consommation!Q$1,"JJMMAA"),CleU,0),10),0)-IFERROR(OFFSET('BDD PowerBI'!$A$1,MATCH(Consommation!$A75&amp;"\\"&amp;TEXT(DATE(YEAR(Q$1)-1,MONTH(Q$1),1),"JJMMAA"),CleU,0),10),0)&lt;0,0,IFERROR(OFFSET('BDD PowerBI'!$A$1,MATCH(Consommation!$A75&amp;"\\"&amp;TEXT(Consommation!Q$1,"JJMMAA"),CleU,0),10),0)-IFERROR(OFFSET('BDD PowerBI'!$A$1,MATCH(Consommation!$A75&amp;"\\"&amp;TEXT(DATE(YEAR(Q$1)-1,MONTH(Q$1),1),"JJMMAA"),CleU,0),10),0))</f>
        <v>6779.02</v>
      </c>
      <c r="R75">
        <f ca="1">IF(IFERROR(OFFSET('BDD PowerBI'!$A$1,MATCH(Consommation!$A75&amp;"\\"&amp;TEXT(Consommation!R$1,"JJMMAA"),CleU,0),10),0)-IFERROR(OFFSET('BDD PowerBI'!$A$1,MATCH(Consommation!$A75&amp;"\\"&amp;TEXT(DATE(YEAR(R$1)-1,MONTH(R$1),1),"JJMMAA"),CleU,0),10),0)&lt;0,0,IFERROR(OFFSET('BDD PowerBI'!$A$1,MATCH(Consommation!$A75&amp;"\\"&amp;TEXT(Consommation!R$1,"JJMMAA"),CleU,0),10),0)-IFERROR(OFFSET('BDD PowerBI'!$A$1,MATCH(Consommation!$A75&amp;"\\"&amp;TEXT(DATE(YEAR(R$1)-1,MONTH(R$1),1),"JJMMAA"),CleU,0),10),0))</f>
        <v>7697.7</v>
      </c>
      <c r="S75">
        <f ca="1">IF(IFERROR(OFFSET('BDD PowerBI'!$A$1,MATCH(Consommation!$A75&amp;"\\"&amp;TEXT(Consommation!S$1,"JJMMAA"),CleU,0),10),0)-IFERROR(OFFSET('BDD PowerBI'!$A$1,MATCH(Consommation!$A75&amp;"\\"&amp;TEXT(DATE(YEAR(S$1)-1,MONTH(S$1),1),"JJMMAA"),CleU,0),10),0)&lt;0,0,IFERROR(OFFSET('BDD PowerBI'!$A$1,MATCH(Consommation!$A75&amp;"\\"&amp;TEXT(Consommation!S$1,"JJMMAA"),CleU,0),10),0)-IFERROR(OFFSET('BDD PowerBI'!$A$1,MATCH(Consommation!$A75&amp;"\\"&amp;TEXT(DATE(YEAR(S$1)-1,MONTH(S$1),1),"JJMMAA"),CleU,0),10),0))</f>
        <v>8750.9</v>
      </c>
      <c r="T75">
        <f ca="1">IF(IFERROR(OFFSET('BDD PowerBI'!$A$1,MATCH(Consommation!$A75&amp;"\\"&amp;TEXT(Consommation!T$1,"JJMMAA"),CleU,0),10),0)-IFERROR(OFFSET('BDD PowerBI'!$A$1,MATCH(Consommation!$A75&amp;"\\"&amp;TEXT(DATE(YEAR(T$1)-1,MONTH(T$1),1),"JJMMAA"),CleU,0),10),0)&lt;0,0,IFERROR(OFFSET('BDD PowerBI'!$A$1,MATCH(Consommation!$A75&amp;"\\"&amp;TEXT(Consommation!T$1,"JJMMAA"),CleU,0),10),0)-IFERROR(OFFSET('BDD PowerBI'!$A$1,MATCH(Consommation!$A75&amp;"\\"&amp;TEXT(DATE(YEAR(T$1)-1,MONTH(T$1),1),"JJMMAA"),CleU,0),10),0))</f>
        <v>9585.4</v>
      </c>
      <c r="U75">
        <f ca="1">IF(IFERROR(OFFSET('BDD PowerBI'!$A$1,MATCH(Consommation!$A75&amp;"\\"&amp;TEXT(Consommation!U$1,"JJMMAA"),CleU,0),10),0)-IFERROR(OFFSET('BDD PowerBI'!$A$1,MATCH(Consommation!$A75&amp;"\\"&amp;TEXT(DATE(YEAR(U$1)-1,MONTH(U$1),1),"JJMMAA"),CleU,0),10),0)&lt;0,0,IFERROR(OFFSET('BDD PowerBI'!$A$1,MATCH(Consommation!$A75&amp;"\\"&amp;TEXT(Consommation!U$1,"JJMMAA"),CleU,0),10),0)-IFERROR(OFFSET('BDD PowerBI'!$A$1,MATCH(Consommation!$A75&amp;"\\"&amp;TEXT(DATE(YEAR(U$1)-1,MONTH(U$1),1),"JJMMAA"),CleU,0),10),0))</f>
        <v>10401.299999999999</v>
      </c>
      <c r="V75">
        <f ca="1">IF(IFERROR(OFFSET('BDD PowerBI'!$A$1,MATCH(Consommation!$A75&amp;"\\"&amp;TEXT(Consommation!V$1,"JJMMAA"),CleU,0),10),0)-IFERROR(OFFSET('BDD PowerBI'!$A$1,MATCH(Consommation!$A75&amp;"\\"&amp;TEXT(DATE(YEAR(V$1)-1,MONTH(V$1),1),"JJMMAA"),CleU,0),10),0)&lt;0,0,IFERROR(OFFSET('BDD PowerBI'!$A$1,MATCH(Consommation!$A75&amp;"\\"&amp;TEXT(Consommation!V$1,"JJMMAA"),CleU,0),10),0)-IFERROR(OFFSET('BDD PowerBI'!$A$1,MATCH(Consommation!$A75&amp;"\\"&amp;TEXT(DATE(YEAR(V$1)-1,MONTH(V$1),1),"JJMMAA"),CleU,0),10),0))</f>
        <v>11210.1</v>
      </c>
      <c r="W75">
        <f ca="1">IF(IFERROR(OFFSET('BDD PowerBI'!$A$1,MATCH(Consommation!$A75&amp;"\\"&amp;TEXT(Consommation!W$1,"JJMMAA"),CleU,0),10),0)-IFERROR(OFFSET('BDD PowerBI'!$A$1,MATCH(Consommation!$A75&amp;"\\"&amp;TEXT(DATE(YEAR(W$1)-1,MONTH(W$1),1),"JJMMAA"),CleU,0),10),0)&lt;0,0,IFERROR(OFFSET('BDD PowerBI'!$A$1,MATCH(Consommation!$A75&amp;"\\"&amp;TEXT(Consommation!W$1,"JJMMAA"),CleU,0),10),0)-IFERROR(OFFSET('BDD PowerBI'!$A$1,MATCH(Consommation!$A75&amp;"\\"&amp;TEXT(DATE(YEAR(W$1)-1,MONTH(W$1),1),"JJMMAA"),CleU,0),10),0))</f>
        <v>12219.3</v>
      </c>
      <c r="X75">
        <f ca="1">IF(IFERROR(OFFSET('BDD PowerBI'!$A$1,MATCH(Consommation!$A75&amp;"\\"&amp;TEXT(Consommation!X$1,"JJMMAA"),CleU,0),10),0)-IFERROR(OFFSET('BDD PowerBI'!$A$1,MATCH(Consommation!$A75&amp;"\\"&amp;TEXT(DATE(YEAR(X$1)-1,MONTH(X$1),1),"JJMMAA"),CleU,0),10),0)&lt;0,0,IFERROR(OFFSET('BDD PowerBI'!$A$1,MATCH(Consommation!$A75&amp;"\\"&amp;TEXT(Consommation!X$1,"JJMMAA"),CleU,0),10),0)-IFERROR(OFFSET('BDD PowerBI'!$A$1,MATCH(Consommation!$A75&amp;"\\"&amp;TEXT(DATE(YEAR(X$1)-1,MONTH(X$1),1),"JJMMAA"),CleU,0),10),0))</f>
        <v>0</v>
      </c>
      <c r="Y75">
        <f ca="1">IF(IFERROR(OFFSET('BDD PowerBI'!$A$1,MATCH(Consommation!$A75&amp;"\\"&amp;TEXT(Consommation!Y$1,"JJMMAA"),CleU,0),10),0)-IFERROR(OFFSET('BDD PowerBI'!$A$1,MATCH(Consommation!$A75&amp;"\\"&amp;TEXT(DATE(YEAR(Y$1)-1,MONTH(Y$1),1),"JJMMAA"),CleU,0),10),0)&lt;0,0,IFERROR(OFFSET('BDD PowerBI'!$A$1,MATCH(Consommation!$A75&amp;"\\"&amp;TEXT(Consommation!Y$1,"JJMMAA"),CleU,0),10),0)-IFERROR(OFFSET('BDD PowerBI'!$A$1,MATCH(Consommation!$A75&amp;"\\"&amp;TEXT(DATE(YEAR(Y$1)-1,MONTH(Y$1),1),"JJMMAA"),CleU,0),10),0))</f>
        <v>0</v>
      </c>
      <c r="Z75">
        <f ca="1">IF(IFERROR(OFFSET('BDD PowerBI'!$A$1,MATCH(Consommation!$A75&amp;"\\"&amp;TEXT(Consommation!Z$1,"JJMMAA"),CleU,0),10),0)-IFERROR(OFFSET('BDD PowerBI'!$A$1,MATCH(Consommation!$A75&amp;"\\"&amp;TEXT(DATE(YEAR(Z$1)-1,MONTH(Z$1),1),"JJMMAA"),CleU,0),10),0)&lt;0,0,IFERROR(OFFSET('BDD PowerBI'!$A$1,MATCH(Consommation!$A75&amp;"\\"&amp;TEXT(Consommation!Z$1,"JJMMAA"),CleU,0),10),0)-IFERROR(OFFSET('BDD PowerBI'!$A$1,MATCH(Consommation!$A75&amp;"\\"&amp;TEXT(DATE(YEAR(Z$1)-1,MONTH(Z$1),1),"JJMMAA"),CleU,0),10),0))</f>
        <v>0</v>
      </c>
      <c r="AA75">
        <f ca="1">IF(IFERROR(OFFSET('BDD PowerBI'!$A$1,MATCH(Consommation!$A75&amp;"\\"&amp;TEXT(Consommation!AA$1,"JJMMAA"),CleU,0),10),0)-IFERROR(OFFSET('BDD PowerBI'!$A$1,MATCH(Consommation!$A75&amp;"\\"&amp;TEXT(DATE(YEAR(AA$1)-1,MONTH(AA$1),1),"JJMMAA"),CleU,0),10),0)&lt;0,0,IFERROR(OFFSET('BDD PowerBI'!$A$1,MATCH(Consommation!$A75&amp;"\\"&amp;TEXT(Consommation!AA$1,"JJMMAA"),CleU,0),10),0)-IFERROR(OFFSET('BDD PowerBI'!$A$1,MATCH(Consommation!$A75&amp;"\\"&amp;TEXT(DATE(YEAR(AA$1)-1,MONTH(AA$1),1),"JJMMAA"),CleU,0),10),0))</f>
        <v>0</v>
      </c>
      <c r="AB75">
        <f ca="1">IF(IFERROR(OFFSET('BDD PowerBI'!$A$1,MATCH(Consommation!$A75&amp;"\\"&amp;TEXT(Consommation!AB$1,"JJMMAA"),CleU,0),10),0)-IFERROR(OFFSET('BDD PowerBI'!$A$1,MATCH(Consommation!$A75&amp;"\\"&amp;TEXT(DATE(YEAR(AB$1)-1,MONTH(AB$1),1),"JJMMAA"),CleU,0),10),0)&lt;0,0,IFERROR(OFFSET('BDD PowerBI'!$A$1,MATCH(Consommation!$A75&amp;"\\"&amp;TEXT(Consommation!AB$1,"JJMMAA"),CleU,0),10),0)-IFERROR(OFFSET('BDD PowerBI'!$A$1,MATCH(Consommation!$A75&amp;"\\"&amp;TEXT(DATE(YEAR(AB$1)-1,MONTH(AB$1),1),"JJMMAA"),CleU,0),10),0))</f>
        <v>0</v>
      </c>
      <c r="AC75">
        <f ca="1">IF(IFERROR(OFFSET('BDD PowerBI'!$A$1,MATCH(Consommation!$A75&amp;"\\"&amp;TEXT(Consommation!AC$1,"JJMMAA"),CleU,0),10),0)-IFERROR(OFFSET('BDD PowerBI'!$A$1,MATCH(Consommation!$A75&amp;"\\"&amp;TEXT(DATE(YEAR(AC$1)-1,MONTH(AC$1),1),"JJMMAA"),CleU,0),10),0)&lt;0,0,IFERROR(OFFSET('BDD PowerBI'!$A$1,MATCH(Consommation!$A75&amp;"\\"&amp;TEXT(Consommation!AC$1,"JJMMAA"),CleU,0),10),0)-IFERROR(OFFSET('BDD PowerBI'!$A$1,MATCH(Consommation!$A75&amp;"\\"&amp;TEXT(DATE(YEAR(AC$1)-1,MONTH(AC$1),1),"JJMMAA"),CleU,0),10),0))</f>
        <v>0</v>
      </c>
      <c r="AD75">
        <f ca="1">IF(IFERROR(OFFSET('BDD PowerBI'!$A$1,MATCH(Consommation!$A75&amp;"\\"&amp;TEXT(Consommation!AD$1,"JJMMAA"),CleU,0),10),0)-IFERROR(OFFSET('BDD PowerBI'!$A$1,MATCH(Consommation!$A75&amp;"\\"&amp;TEXT(DATE(YEAR(AD$1)-1,MONTH(AD$1),1),"JJMMAA"),CleU,0),10),0)&lt;0,0,IFERROR(OFFSET('BDD PowerBI'!$A$1,MATCH(Consommation!$A75&amp;"\\"&amp;TEXT(Consommation!AD$1,"JJMMAA"),CleU,0),10),0)-IFERROR(OFFSET('BDD PowerBI'!$A$1,MATCH(Consommation!$A75&amp;"\\"&amp;TEXT(DATE(YEAR(AD$1)-1,MONTH(AD$1),1),"JJMMAA"),CleU,0),10),0))</f>
        <v>0</v>
      </c>
      <c r="AE75">
        <f ca="1">IF(IFERROR(OFFSET('BDD PowerBI'!$A$1,MATCH(Consommation!$A75&amp;"\\"&amp;TEXT(Consommation!AE$1,"JJMMAA"),CleU,0),10),0)-IFERROR(OFFSET('BDD PowerBI'!$A$1,MATCH(Consommation!$A75&amp;"\\"&amp;TEXT(DATE(YEAR(AE$1)-1,MONTH(AE$1),1),"JJMMAA"),CleU,0),10),0)&lt;0,0,IFERROR(OFFSET('BDD PowerBI'!$A$1,MATCH(Consommation!$A75&amp;"\\"&amp;TEXT(Consommation!AE$1,"JJMMAA"),CleU,0),10),0)-IFERROR(OFFSET('BDD PowerBI'!$A$1,MATCH(Consommation!$A75&amp;"\\"&amp;TEXT(DATE(YEAR(AE$1)-1,MONTH(AE$1),1),"JJMMAA"),CleU,0),10),0))</f>
        <v>0</v>
      </c>
    </row>
    <row r="76" spans="1:31" x14ac:dyDescent="0.25">
      <c r="A76" t="s">
        <v>207</v>
      </c>
      <c r="B76">
        <f ca="1">IF(IFERROR(OFFSET('BDD PowerBI'!$A$1,MATCH(Consommation!$A76&amp;"\\"&amp;TEXT(Consommation!B$1,"JJMMAA"),CleU,0),10),0)-IFERROR(OFFSET('BDD PowerBI'!$A$1,MATCH(Consommation!$A76&amp;"\\"&amp;TEXT(DATE(YEAR(B$1)-1,MONTH(B$1),1),"JJMMAA"),CleU,0),10),0)&lt;0,0,IFERROR(OFFSET('BDD PowerBI'!$A$1,MATCH(Consommation!$A76&amp;"\\"&amp;TEXT(Consommation!B$1,"JJMMAA"),CleU,0),10),0)-IFERROR(OFFSET('BDD PowerBI'!$A$1,MATCH(Consommation!$A76&amp;"\\"&amp;TEXT(DATE(YEAR(B$1)-1,MONTH(B$1),1),"JJMMAA"),CleU,0),10),0))</f>
        <v>0</v>
      </c>
      <c r="C76">
        <f ca="1">IF(IFERROR(OFFSET('BDD PowerBI'!$A$1,MATCH(Consommation!$A76&amp;"\\"&amp;TEXT(Consommation!C$1,"JJMMAA"),CleU,0),10),0)-IFERROR(OFFSET('BDD PowerBI'!$A$1,MATCH(Consommation!$A76&amp;"\\"&amp;TEXT(DATE(YEAR(C$1)-1,MONTH(C$1),1),"JJMMAA"),CleU,0),10),0)&lt;0,0,IFERROR(OFFSET('BDD PowerBI'!$A$1,MATCH(Consommation!$A76&amp;"\\"&amp;TEXT(Consommation!C$1,"JJMMAA"),CleU,0),10),0)-IFERROR(OFFSET('BDD PowerBI'!$A$1,MATCH(Consommation!$A76&amp;"\\"&amp;TEXT(DATE(YEAR(C$1)-1,MONTH(C$1),1),"JJMMAA"),CleU,0),10),0))</f>
        <v>0</v>
      </c>
      <c r="D76">
        <f ca="1">IF(IFERROR(OFFSET('BDD PowerBI'!$A$1,MATCH(Consommation!$A76&amp;"\\"&amp;TEXT(Consommation!D$1,"JJMMAA"),CleU,0),10),0)-IFERROR(OFFSET('BDD PowerBI'!$A$1,MATCH(Consommation!$A76&amp;"\\"&amp;TEXT(DATE(YEAR(D$1)-1,MONTH(D$1),1),"JJMMAA"),CleU,0),10),0)&lt;0,0,IFERROR(OFFSET('BDD PowerBI'!$A$1,MATCH(Consommation!$A76&amp;"\\"&amp;TEXT(Consommation!D$1,"JJMMAA"),CleU,0),10),0)-IFERROR(OFFSET('BDD PowerBI'!$A$1,MATCH(Consommation!$A76&amp;"\\"&amp;TEXT(DATE(YEAR(D$1)-1,MONTH(D$1),1),"JJMMAA"),CleU,0),10),0))</f>
        <v>0</v>
      </c>
      <c r="E76">
        <f ca="1">IF(IFERROR(OFFSET('BDD PowerBI'!$A$1,MATCH(Consommation!$A76&amp;"\\"&amp;TEXT(Consommation!E$1,"JJMMAA"),CleU,0),10),0)-IFERROR(OFFSET('BDD PowerBI'!$A$1,MATCH(Consommation!$A76&amp;"\\"&amp;TEXT(DATE(YEAR(E$1)-1,MONTH(E$1),1),"JJMMAA"),CleU,0),10),0)&lt;0,0,IFERROR(OFFSET('BDD PowerBI'!$A$1,MATCH(Consommation!$A76&amp;"\\"&amp;TEXT(Consommation!E$1,"JJMMAA"),CleU,0),10),0)-IFERROR(OFFSET('BDD PowerBI'!$A$1,MATCH(Consommation!$A76&amp;"\\"&amp;TEXT(DATE(YEAR(E$1)-1,MONTH(E$1),1),"JJMMAA"),CleU,0),10),0))</f>
        <v>0</v>
      </c>
      <c r="F76">
        <f ca="1">IF(IFERROR(OFFSET('BDD PowerBI'!$A$1,MATCH(Consommation!$A76&amp;"\\"&amp;TEXT(Consommation!F$1,"JJMMAA"),CleU,0),10),0)-IFERROR(OFFSET('BDD PowerBI'!$A$1,MATCH(Consommation!$A76&amp;"\\"&amp;TEXT(DATE(YEAR(F$1)-1,MONTH(F$1),1),"JJMMAA"),CleU,0),10),0)&lt;0,0,IFERROR(OFFSET('BDD PowerBI'!$A$1,MATCH(Consommation!$A76&amp;"\\"&amp;TEXT(Consommation!F$1,"JJMMAA"),CleU,0),10),0)-IFERROR(OFFSET('BDD PowerBI'!$A$1,MATCH(Consommation!$A76&amp;"\\"&amp;TEXT(DATE(YEAR(F$1)-1,MONTH(F$1),1),"JJMMAA"),CleU,0),10),0))</f>
        <v>0</v>
      </c>
      <c r="G76">
        <f ca="1">IF(IFERROR(OFFSET('BDD PowerBI'!$A$1,MATCH(Consommation!$A76&amp;"\\"&amp;TEXT(Consommation!G$1,"JJMMAA"),CleU,0),10),0)-IFERROR(OFFSET('BDD PowerBI'!$A$1,MATCH(Consommation!$A76&amp;"\\"&amp;TEXT(DATE(YEAR(G$1)-1,MONTH(G$1),1),"JJMMAA"),CleU,0),10),0)&lt;0,0,IFERROR(OFFSET('BDD PowerBI'!$A$1,MATCH(Consommation!$A76&amp;"\\"&amp;TEXT(Consommation!G$1,"JJMMAA"),CleU,0),10),0)-IFERROR(OFFSET('BDD PowerBI'!$A$1,MATCH(Consommation!$A76&amp;"\\"&amp;TEXT(DATE(YEAR(G$1)-1,MONTH(G$1),1),"JJMMAA"),CleU,0),10),0))</f>
        <v>0</v>
      </c>
      <c r="H76">
        <f ca="1">IF(IFERROR(OFFSET('BDD PowerBI'!$A$1,MATCH(Consommation!$A76&amp;"\\"&amp;TEXT(Consommation!H$1,"JJMMAA"),CleU,0),10),0)-IFERROR(OFFSET('BDD PowerBI'!$A$1,MATCH(Consommation!$A76&amp;"\\"&amp;TEXT(DATE(YEAR(H$1)-1,MONTH(H$1),1),"JJMMAA"),CleU,0),10),0)&lt;0,0,IFERROR(OFFSET('BDD PowerBI'!$A$1,MATCH(Consommation!$A76&amp;"\\"&amp;TEXT(Consommation!H$1,"JJMMAA"),CleU,0),10),0)-IFERROR(OFFSET('BDD PowerBI'!$A$1,MATCH(Consommation!$A76&amp;"\\"&amp;TEXT(DATE(YEAR(H$1)-1,MONTH(H$1),1),"JJMMAA"),CleU,0),10),0))</f>
        <v>0</v>
      </c>
      <c r="I76">
        <f ca="1">IF(IFERROR(OFFSET('BDD PowerBI'!$A$1,MATCH(Consommation!$A76&amp;"\\"&amp;TEXT(Consommation!I$1,"JJMMAA"),CleU,0),10),0)-IFERROR(OFFSET('BDD PowerBI'!$A$1,MATCH(Consommation!$A76&amp;"\\"&amp;TEXT(DATE(YEAR(I$1)-1,MONTH(I$1),1),"JJMMAA"),CleU,0),10),0)&lt;0,0,IFERROR(OFFSET('BDD PowerBI'!$A$1,MATCH(Consommation!$A76&amp;"\\"&amp;TEXT(Consommation!I$1,"JJMMAA"),CleU,0),10),0)-IFERROR(OFFSET('BDD PowerBI'!$A$1,MATCH(Consommation!$A76&amp;"\\"&amp;TEXT(DATE(YEAR(I$1)-1,MONTH(I$1),1),"JJMMAA"),CleU,0),10),0))</f>
        <v>0</v>
      </c>
      <c r="J76">
        <f ca="1">IF(IFERROR(OFFSET('BDD PowerBI'!$A$1,MATCH(Consommation!$A76&amp;"\\"&amp;TEXT(Consommation!J$1,"JJMMAA"),CleU,0),10),0)-IFERROR(OFFSET('BDD PowerBI'!$A$1,MATCH(Consommation!$A76&amp;"\\"&amp;TEXT(DATE(YEAR(J$1)-1,MONTH(J$1),1),"JJMMAA"),CleU,0),10),0)&lt;0,0,IFERROR(OFFSET('BDD PowerBI'!$A$1,MATCH(Consommation!$A76&amp;"\\"&amp;TEXT(Consommation!J$1,"JJMMAA"),CleU,0),10),0)-IFERROR(OFFSET('BDD PowerBI'!$A$1,MATCH(Consommation!$A76&amp;"\\"&amp;TEXT(DATE(YEAR(J$1)-1,MONTH(J$1),1),"JJMMAA"),CleU,0),10),0))</f>
        <v>0</v>
      </c>
      <c r="K76">
        <f ca="1">IF(IFERROR(OFFSET('BDD PowerBI'!$A$1,MATCH(Consommation!$A76&amp;"\\"&amp;TEXT(Consommation!K$1,"JJMMAA"),CleU,0),10),0)-IFERROR(OFFSET('BDD PowerBI'!$A$1,MATCH(Consommation!$A76&amp;"\\"&amp;TEXT(DATE(YEAR(K$1)-1,MONTH(K$1),1),"JJMMAA"),CleU,0),10),0)&lt;0,0,IFERROR(OFFSET('BDD PowerBI'!$A$1,MATCH(Consommation!$A76&amp;"\\"&amp;TEXT(Consommation!K$1,"JJMMAA"),CleU,0),10),0)-IFERROR(OFFSET('BDD PowerBI'!$A$1,MATCH(Consommation!$A76&amp;"\\"&amp;TEXT(DATE(YEAR(K$1)-1,MONTH(K$1),1),"JJMMAA"),CleU,0),10),0))</f>
        <v>0</v>
      </c>
      <c r="L76">
        <f ca="1">IF(IFERROR(OFFSET('BDD PowerBI'!$A$1,MATCH(Consommation!$A76&amp;"\\"&amp;TEXT(Consommation!L$1,"JJMMAA"),CleU,0),10),0)-IFERROR(OFFSET('BDD PowerBI'!$A$1,MATCH(Consommation!$A76&amp;"\\"&amp;TEXT(DATE(YEAR(L$1)-1,MONTH(L$1),1),"JJMMAA"),CleU,0),10),0)&lt;0,0,IFERROR(OFFSET('BDD PowerBI'!$A$1,MATCH(Consommation!$A76&amp;"\\"&amp;TEXT(Consommation!L$1,"JJMMAA"),CleU,0),10),0)-IFERROR(OFFSET('BDD PowerBI'!$A$1,MATCH(Consommation!$A76&amp;"\\"&amp;TEXT(DATE(YEAR(L$1)-1,MONTH(L$1),1),"JJMMAA"),CleU,0),10),0))</f>
        <v>0</v>
      </c>
      <c r="M76">
        <f ca="1">IF(IFERROR(OFFSET('BDD PowerBI'!$A$1,MATCH(Consommation!$A76&amp;"\\"&amp;TEXT(Consommation!M$1,"JJMMAA"),CleU,0),10),0)-IFERROR(OFFSET('BDD PowerBI'!$A$1,MATCH(Consommation!$A76&amp;"\\"&amp;TEXT(DATE(YEAR(M$1)-1,MONTH(M$1),1),"JJMMAA"),CleU,0),10),0)&lt;0,0,IFERROR(OFFSET('BDD PowerBI'!$A$1,MATCH(Consommation!$A76&amp;"\\"&amp;TEXT(Consommation!M$1,"JJMMAA"),CleU,0),10),0)-IFERROR(OFFSET('BDD PowerBI'!$A$1,MATCH(Consommation!$A76&amp;"\\"&amp;TEXT(DATE(YEAR(M$1)-1,MONTH(M$1),1),"JJMMAA"),CleU,0),10),0))</f>
        <v>1930.98</v>
      </c>
      <c r="N76">
        <f ca="1">IF(IFERROR(OFFSET('BDD PowerBI'!$A$1,MATCH(Consommation!$A76&amp;"\\"&amp;TEXT(Consommation!N$1,"JJMMAA"),CleU,0),10),0)-IFERROR(OFFSET('BDD PowerBI'!$A$1,MATCH(Consommation!$A76&amp;"\\"&amp;TEXT(DATE(YEAR(N$1)-1,MONTH(N$1),1),"JJMMAA"),CleU,0),10),0)&lt;0,0,IFERROR(OFFSET('BDD PowerBI'!$A$1,MATCH(Consommation!$A76&amp;"\\"&amp;TEXT(Consommation!N$1,"JJMMAA"),CleU,0),10),0)-IFERROR(OFFSET('BDD PowerBI'!$A$1,MATCH(Consommation!$A76&amp;"\\"&amp;TEXT(DATE(YEAR(N$1)-1,MONTH(N$1),1),"JJMMAA"),CleU,0),10),0))</f>
        <v>2260.41</v>
      </c>
      <c r="O76">
        <f ca="1">IF(IFERROR(OFFSET('BDD PowerBI'!$A$1,MATCH(Consommation!$A76&amp;"\\"&amp;TEXT(Consommation!O$1,"JJMMAA"),CleU,0),10),0)-IFERROR(OFFSET('BDD PowerBI'!$A$1,MATCH(Consommation!$A76&amp;"\\"&amp;TEXT(DATE(YEAR(O$1)-1,MONTH(O$1),1),"JJMMAA"),CleU,0),10),0)&lt;0,0,IFERROR(OFFSET('BDD PowerBI'!$A$1,MATCH(Consommation!$A76&amp;"\\"&amp;TEXT(Consommation!O$1,"JJMMAA"),CleU,0),10),0)-IFERROR(OFFSET('BDD PowerBI'!$A$1,MATCH(Consommation!$A76&amp;"\\"&amp;TEXT(DATE(YEAR(O$1)-1,MONTH(O$1),1),"JJMMAA"),CleU,0),10),0))</f>
        <v>2604.36</v>
      </c>
      <c r="P76">
        <f ca="1">IF(IFERROR(OFFSET('BDD PowerBI'!$A$1,MATCH(Consommation!$A76&amp;"\\"&amp;TEXT(Consommation!P$1,"JJMMAA"),CleU,0),10),0)-IFERROR(OFFSET('BDD PowerBI'!$A$1,MATCH(Consommation!$A76&amp;"\\"&amp;TEXT(DATE(YEAR(P$1)-1,MONTH(P$1),1),"JJMMAA"),CleU,0),10),0)&lt;0,0,IFERROR(OFFSET('BDD PowerBI'!$A$1,MATCH(Consommation!$A76&amp;"\\"&amp;TEXT(Consommation!P$1,"JJMMAA"),CleU,0),10),0)-IFERROR(OFFSET('BDD PowerBI'!$A$1,MATCH(Consommation!$A76&amp;"\\"&amp;TEXT(DATE(YEAR(P$1)-1,MONTH(P$1),1),"JJMMAA"),CleU,0),10),0))</f>
        <v>3084.27</v>
      </c>
      <c r="Q76">
        <f ca="1">IF(IFERROR(OFFSET('BDD PowerBI'!$A$1,MATCH(Consommation!$A76&amp;"\\"&amp;TEXT(Consommation!Q$1,"JJMMAA"),CleU,0),10),0)-IFERROR(OFFSET('BDD PowerBI'!$A$1,MATCH(Consommation!$A76&amp;"\\"&amp;TEXT(DATE(YEAR(Q$1)-1,MONTH(Q$1),1),"JJMMAA"),CleU,0),10),0)&lt;0,0,IFERROR(OFFSET('BDD PowerBI'!$A$1,MATCH(Consommation!$A76&amp;"\\"&amp;TEXT(Consommation!Q$1,"JJMMAA"),CleU,0),10),0)-IFERROR(OFFSET('BDD PowerBI'!$A$1,MATCH(Consommation!$A76&amp;"\\"&amp;TEXT(DATE(YEAR(Q$1)-1,MONTH(Q$1),1),"JJMMAA"),CleU,0),10),0))</f>
        <v>3501.05</v>
      </c>
      <c r="R76">
        <f ca="1">IF(IFERROR(OFFSET('BDD PowerBI'!$A$1,MATCH(Consommation!$A76&amp;"\\"&amp;TEXT(Consommation!R$1,"JJMMAA"),CleU,0),10),0)-IFERROR(OFFSET('BDD PowerBI'!$A$1,MATCH(Consommation!$A76&amp;"\\"&amp;TEXT(DATE(YEAR(R$1)-1,MONTH(R$1),1),"JJMMAA"),CleU,0),10),0)&lt;0,0,IFERROR(OFFSET('BDD PowerBI'!$A$1,MATCH(Consommation!$A76&amp;"\\"&amp;TEXT(Consommation!R$1,"JJMMAA"),CleU,0),10),0)-IFERROR(OFFSET('BDD PowerBI'!$A$1,MATCH(Consommation!$A76&amp;"\\"&amp;TEXT(DATE(YEAR(R$1)-1,MONTH(R$1),1),"JJMMAA"),CleU,0),10),0))</f>
        <v>3934.46</v>
      </c>
      <c r="S76">
        <f ca="1">IF(IFERROR(OFFSET('BDD PowerBI'!$A$1,MATCH(Consommation!$A76&amp;"\\"&amp;TEXT(Consommation!S$1,"JJMMAA"),CleU,0),10),0)-IFERROR(OFFSET('BDD PowerBI'!$A$1,MATCH(Consommation!$A76&amp;"\\"&amp;TEXT(DATE(YEAR(S$1)-1,MONTH(S$1),1),"JJMMAA"),CleU,0),10),0)&lt;0,0,IFERROR(OFFSET('BDD PowerBI'!$A$1,MATCH(Consommation!$A76&amp;"\\"&amp;TEXT(Consommation!S$1,"JJMMAA"),CleU,0),10),0)-IFERROR(OFFSET('BDD PowerBI'!$A$1,MATCH(Consommation!$A76&amp;"\\"&amp;TEXT(DATE(YEAR(S$1)-1,MONTH(S$1),1),"JJMMAA"),CleU,0),10),0))</f>
        <v>4389.43</v>
      </c>
      <c r="T76">
        <f ca="1">IF(IFERROR(OFFSET('BDD PowerBI'!$A$1,MATCH(Consommation!$A76&amp;"\\"&amp;TEXT(Consommation!T$1,"JJMMAA"),CleU,0),10),0)-IFERROR(OFFSET('BDD PowerBI'!$A$1,MATCH(Consommation!$A76&amp;"\\"&amp;TEXT(DATE(YEAR(T$1)-1,MONTH(T$1),1),"JJMMAA"),CleU,0),10),0)&lt;0,0,IFERROR(OFFSET('BDD PowerBI'!$A$1,MATCH(Consommation!$A76&amp;"\\"&amp;TEXT(Consommation!T$1,"JJMMAA"),CleU,0),10),0)-IFERROR(OFFSET('BDD PowerBI'!$A$1,MATCH(Consommation!$A76&amp;"\\"&amp;TEXT(DATE(YEAR(T$1)-1,MONTH(T$1),1),"JJMMAA"),CleU,0),10),0))</f>
        <v>4814.8999999999996</v>
      </c>
      <c r="U76">
        <f ca="1">IF(IFERROR(OFFSET('BDD PowerBI'!$A$1,MATCH(Consommation!$A76&amp;"\\"&amp;TEXT(Consommation!U$1,"JJMMAA"),CleU,0),10),0)-IFERROR(OFFSET('BDD PowerBI'!$A$1,MATCH(Consommation!$A76&amp;"\\"&amp;TEXT(DATE(YEAR(U$1)-1,MONTH(U$1),1),"JJMMAA"),CleU,0),10),0)&lt;0,0,IFERROR(OFFSET('BDD PowerBI'!$A$1,MATCH(Consommation!$A76&amp;"\\"&amp;TEXT(Consommation!U$1,"JJMMAA"),CleU,0),10),0)-IFERROR(OFFSET('BDD PowerBI'!$A$1,MATCH(Consommation!$A76&amp;"\\"&amp;TEXT(DATE(YEAR(U$1)-1,MONTH(U$1),1),"JJMMAA"),CleU,0),10),0))</f>
        <v>5309.92</v>
      </c>
      <c r="V76">
        <f ca="1">IF(IFERROR(OFFSET('BDD PowerBI'!$A$1,MATCH(Consommation!$A76&amp;"\\"&amp;TEXT(Consommation!V$1,"JJMMAA"),CleU,0),10),0)-IFERROR(OFFSET('BDD PowerBI'!$A$1,MATCH(Consommation!$A76&amp;"\\"&amp;TEXT(DATE(YEAR(V$1)-1,MONTH(V$1),1),"JJMMAA"),CleU,0),10),0)&lt;0,0,IFERROR(OFFSET('BDD PowerBI'!$A$1,MATCH(Consommation!$A76&amp;"\\"&amp;TEXT(Consommation!V$1,"JJMMAA"),CleU,0),10),0)-IFERROR(OFFSET('BDD PowerBI'!$A$1,MATCH(Consommation!$A76&amp;"\\"&amp;TEXT(DATE(YEAR(V$1)-1,MONTH(V$1),1),"JJMMAA"),CleU,0),10),0))</f>
        <v>5657.62</v>
      </c>
      <c r="W76">
        <f ca="1">IF(IFERROR(OFFSET('BDD PowerBI'!$A$1,MATCH(Consommation!$A76&amp;"\\"&amp;TEXT(Consommation!W$1,"JJMMAA"),CleU,0),10),0)-IFERROR(OFFSET('BDD PowerBI'!$A$1,MATCH(Consommation!$A76&amp;"\\"&amp;TEXT(DATE(YEAR(W$1)-1,MONTH(W$1),1),"JJMMAA"),CleU,0),10),0)&lt;0,0,IFERROR(OFFSET('BDD PowerBI'!$A$1,MATCH(Consommation!$A76&amp;"\\"&amp;TEXT(Consommation!W$1,"JJMMAA"),CleU,0),10),0)-IFERROR(OFFSET('BDD PowerBI'!$A$1,MATCH(Consommation!$A76&amp;"\\"&amp;TEXT(DATE(YEAR(W$1)-1,MONTH(W$1),1),"JJMMAA"),CleU,0),10),0))</f>
        <v>5983.48</v>
      </c>
      <c r="X76">
        <f ca="1">IF(IFERROR(OFFSET('BDD PowerBI'!$A$1,MATCH(Consommation!$A76&amp;"\\"&amp;TEXT(Consommation!X$1,"JJMMAA"),CleU,0),10),0)-IFERROR(OFFSET('BDD PowerBI'!$A$1,MATCH(Consommation!$A76&amp;"\\"&amp;TEXT(DATE(YEAR(X$1)-1,MONTH(X$1),1),"JJMMAA"),CleU,0),10),0)&lt;0,0,IFERROR(OFFSET('BDD PowerBI'!$A$1,MATCH(Consommation!$A76&amp;"\\"&amp;TEXT(Consommation!X$1,"JJMMAA"),CleU,0),10),0)-IFERROR(OFFSET('BDD PowerBI'!$A$1,MATCH(Consommation!$A76&amp;"\\"&amp;TEXT(DATE(YEAR(X$1)-1,MONTH(X$1),1),"JJMMAA"),CleU,0),10),0))</f>
        <v>0</v>
      </c>
      <c r="Y76">
        <f ca="1">IF(IFERROR(OFFSET('BDD PowerBI'!$A$1,MATCH(Consommation!$A76&amp;"\\"&amp;TEXT(Consommation!Y$1,"JJMMAA"),CleU,0),10),0)-IFERROR(OFFSET('BDD PowerBI'!$A$1,MATCH(Consommation!$A76&amp;"\\"&amp;TEXT(DATE(YEAR(Y$1)-1,MONTH(Y$1),1),"JJMMAA"),CleU,0),10),0)&lt;0,0,IFERROR(OFFSET('BDD PowerBI'!$A$1,MATCH(Consommation!$A76&amp;"\\"&amp;TEXT(Consommation!Y$1,"JJMMAA"),CleU,0),10),0)-IFERROR(OFFSET('BDD PowerBI'!$A$1,MATCH(Consommation!$A76&amp;"\\"&amp;TEXT(DATE(YEAR(Y$1)-1,MONTH(Y$1),1),"JJMMAA"),CleU,0),10),0))</f>
        <v>0</v>
      </c>
      <c r="Z76">
        <f ca="1">IF(IFERROR(OFFSET('BDD PowerBI'!$A$1,MATCH(Consommation!$A76&amp;"\\"&amp;TEXT(Consommation!Z$1,"JJMMAA"),CleU,0),10),0)-IFERROR(OFFSET('BDD PowerBI'!$A$1,MATCH(Consommation!$A76&amp;"\\"&amp;TEXT(DATE(YEAR(Z$1)-1,MONTH(Z$1),1),"JJMMAA"),CleU,0),10),0)&lt;0,0,IFERROR(OFFSET('BDD PowerBI'!$A$1,MATCH(Consommation!$A76&amp;"\\"&amp;TEXT(Consommation!Z$1,"JJMMAA"),CleU,0),10),0)-IFERROR(OFFSET('BDD PowerBI'!$A$1,MATCH(Consommation!$A76&amp;"\\"&amp;TEXT(DATE(YEAR(Z$1)-1,MONTH(Z$1),1),"JJMMAA"),CleU,0),10),0))</f>
        <v>0</v>
      </c>
      <c r="AA76">
        <f ca="1">IF(IFERROR(OFFSET('BDD PowerBI'!$A$1,MATCH(Consommation!$A76&amp;"\\"&amp;TEXT(Consommation!AA$1,"JJMMAA"),CleU,0),10),0)-IFERROR(OFFSET('BDD PowerBI'!$A$1,MATCH(Consommation!$A76&amp;"\\"&amp;TEXT(DATE(YEAR(AA$1)-1,MONTH(AA$1),1),"JJMMAA"),CleU,0),10),0)&lt;0,0,IFERROR(OFFSET('BDD PowerBI'!$A$1,MATCH(Consommation!$A76&amp;"\\"&amp;TEXT(Consommation!AA$1,"JJMMAA"),CleU,0),10),0)-IFERROR(OFFSET('BDD PowerBI'!$A$1,MATCH(Consommation!$A76&amp;"\\"&amp;TEXT(DATE(YEAR(AA$1)-1,MONTH(AA$1),1),"JJMMAA"),CleU,0),10),0))</f>
        <v>0</v>
      </c>
      <c r="AB76">
        <f ca="1">IF(IFERROR(OFFSET('BDD PowerBI'!$A$1,MATCH(Consommation!$A76&amp;"\\"&amp;TEXT(Consommation!AB$1,"JJMMAA"),CleU,0),10),0)-IFERROR(OFFSET('BDD PowerBI'!$A$1,MATCH(Consommation!$A76&amp;"\\"&amp;TEXT(DATE(YEAR(AB$1)-1,MONTH(AB$1),1),"JJMMAA"),CleU,0),10),0)&lt;0,0,IFERROR(OFFSET('BDD PowerBI'!$A$1,MATCH(Consommation!$A76&amp;"\\"&amp;TEXT(Consommation!AB$1,"JJMMAA"),CleU,0),10),0)-IFERROR(OFFSET('BDD PowerBI'!$A$1,MATCH(Consommation!$A76&amp;"\\"&amp;TEXT(DATE(YEAR(AB$1)-1,MONTH(AB$1),1),"JJMMAA"),CleU,0),10),0))</f>
        <v>0</v>
      </c>
      <c r="AC76">
        <f ca="1">IF(IFERROR(OFFSET('BDD PowerBI'!$A$1,MATCH(Consommation!$A76&amp;"\\"&amp;TEXT(Consommation!AC$1,"JJMMAA"),CleU,0),10),0)-IFERROR(OFFSET('BDD PowerBI'!$A$1,MATCH(Consommation!$A76&amp;"\\"&amp;TEXT(DATE(YEAR(AC$1)-1,MONTH(AC$1),1),"JJMMAA"),CleU,0),10),0)&lt;0,0,IFERROR(OFFSET('BDD PowerBI'!$A$1,MATCH(Consommation!$A76&amp;"\\"&amp;TEXT(Consommation!AC$1,"JJMMAA"),CleU,0),10),0)-IFERROR(OFFSET('BDD PowerBI'!$A$1,MATCH(Consommation!$A76&amp;"\\"&amp;TEXT(DATE(YEAR(AC$1)-1,MONTH(AC$1),1),"JJMMAA"),CleU,0),10),0))</f>
        <v>0</v>
      </c>
      <c r="AD76">
        <f ca="1">IF(IFERROR(OFFSET('BDD PowerBI'!$A$1,MATCH(Consommation!$A76&amp;"\\"&amp;TEXT(Consommation!AD$1,"JJMMAA"),CleU,0),10),0)-IFERROR(OFFSET('BDD PowerBI'!$A$1,MATCH(Consommation!$A76&amp;"\\"&amp;TEXT(DATE(YEAR(AD$1)-1,MONTH(AD$1),1),"JJMMAA"),CleU,0),10),0)&lt;0,0,IFERROR(OFFSET('BDD PowerBI'!$A$1,MATCH(Consommation!$A76&amp;"\\"&amp;TEXT(Consommation!AD$1,"JJMMAA"),CleU,0),10),0)-IFERROR(OFFSET('BDD PowerBI'!$A$1,MATCH(Consommation!$A76&amp;"\\"&amp;TEXT(DATE(YEAR(AD$1)-1,MONTH(AD$1),1),"JJMMAA"),CleU,0),10),0))</f>
        <v>0</v>
      </c>
      <c r="AE76">
        <f ca="1">IF(IFERROR(OFFSET('BDD PowerBI'!$A$1,MATCH(Consommation!$A76&amp;"\\"&amp;TEXT(Consommation!AE$1,"JJMMAA"),CleU,0),10),0)-IFERROR(OFFSET('BDD PowerBI'!$A$1,MATCH(Consommation!$A76&amp;"\\"&amp;TEXT(DATE(YEAR(AE$1)-1,MONTH(AE$1),1),"JJMMAA"),CleU,0),10),0)&lt;0,0,IFERROR(OFFSET('BDD PowerBI'!$A$1,MATCH(Consommation!$A76&amp;"\\"&amp;TEXT(Consommation!AE$1,"JJMMAA"),CleU,0),10),0)-IFERROR(OFFSET('BDD PowerBI'!$A$1,MATCH(Consommation!$A76&amp;"\\"&amp;TEXT(DATE(YEAR(AE$1)-1,MONTH(AE$1),1),"JJMMAA"),CleU,0),10),0))</f>
        <v>0</v>
      </c>
    </row>
    <row r="77" spans="1:31" x14ac:dyDescent="0.25">
      <c r="A77" t="s">
        <v>208</v>
      </c>
      <c r="B77">
        <f ca="1">IF(IFERROR(OFFSET('BDD PowerBI'!$A$1,MATCH(Consommation!$A77&amp;"\\"&amp;TEXT(Consommation!B$1,"JJMMAA"),CleU,0),10),0)-IFERROR(OFFSET('BDD PowerBI'!$A$1,MATCH(Consommation!$A77&amp;"\\"&amp;TEXT(DATE(YEAR(B$1)-1,MONTH(B$1),1),"JJMMAA"),CleU,0),10),0)&lt;0,0,IFERROR(OFFSET('BDD PowerBI'!$A$1,MATCH(Consommation!$A77&amp;"\\"&amp;TEXT(Consommation!B$1,"JJMMAA"),CleU,0),10),0)-IFERROR(OFFSET('BDD PowerBI'!$A$1,MATCH(Consommation!$A77&amp;"\\"&amp;TEXT(DATE(YEAR(B$1)-1,MONTH(B$1),1),"JJMMAA"),CleU,0),10),0))</f>
        <v>0</v>
      </c>
      <c r="C77">
        <f ca="1">IF(IFERROR(OFFSET('BDD PowerBI'!$A$1,MATCH(Consommation!$A77&amp;"\\"&amp;TEXT(Consommation!C$1,"JJMMAA"),CleU,0),10),0)-IFERROR(OFFSET('BDD PowerBI'!$A$1,MATCH(Consommation!$A77&amp;"\\"&amp;TEXT(DATE(YEAR(C$1)-1,MONTH(C$1),1),"JJMMAA"),CleU,0),10),0)&lt;0,0,IFERROR(OFFSET('BDD PowerBI'!$A$1,MATCH(Consommation!$A77&amp;"\\"&amp;TEXT(Consommation!C$1,"JJMMAA"),CleU,0),10),0)-IFERROR(OFFSET('BDD PowerBI'!$A$1,MATCH(Consommation!$A77&amp;"\\"&amp;TEXT(DATE(YEAR(C$1)-1,MONTH(C$1),1),"JJMMAA"),CleU,0),10),0))</f>
        <v>0</v>
      </c>
      <c r="D77">
        <f ca="1">IF(IFERROR(OFFSET('BDD PowerBI'!$A$1,MATCH(Consommation!$A77&amp;"\\"&amp;TEXT(Consommation!D$1,"JJMMAA"),CleU,0),10),0)-IFERROR(OFFSET('BDD PowerBI'!$A$1,MATCH(Consommation!$A77&amp;"\\"&amp;TEXT(DATE(YEAR(D$1)-1,MONTH(D$1),1),"JJMMAA"),CleU,0),10),0)&lt;0,0,IFERROR(OFFSET('BDD PowerBI'!$A$1,MATCH(Consommation!$A77&amp;"\\"&amp;TEXT(Consommation!D$1,"JJMMAA"),CleU,0),10),0)-IFERROR(OFFSET('BDD PowerBI'!$A$1,MATCH(Consommation!$A77&amp;"\\"&amp;TEXT(DATE(YEAR(D$1)-1,MONTH(D$1),1),"JJMMAA"),CleU,0),10),0))</f>
        <v>0</v>
      </c>
      <c r="E77">
        <f ca="1">IF(IFERROR(OFFSET('BDD PowerBI'!$A$1,MATCH(Consommation!$A77&amp;"\\"&amp;TEXT(Consommation!E$1,"JJMMAA"),CleU,0),10),0)-IFERROR(OFFSET('BDD PowerBI'!$A$1,MATCH(Consommation!$A77&amp;"\\"&amp;TEXT(DATE(YEAR(E$1)-1,MONTH(E$1),1),"JJMMAA"),CleU,0),10),0)&lt;0,0,IFERROR(OFFSET('BDD PowerBI'!$A$1,MATCH(Consommation!$A77&amp;"\\"&amp;TEXT(Consommation!E$1,"JJMMAA"),CleU,0),10),0)-IFERROR(OFFSET('BDD PowerBI'!$A$1,MATCH(Consommation!$A77&amp;"\\"&amp;TEXT(DATE(YEAR(E$1)-1,MONTH(E$1),1),"JJMMAA"),CleU,0),10),0))</f>
        <v>0</v>
      </c>
      <c r="F77">
        <f ca="1">IF(IFERROR(OFFSET('BDD PowerBI'!$A$1,MATCH(Consommation!$A77&amp;"\\"&amp;TEXT(Consommation!F$1,"JJMMAA"),CleU,0),10),0)-IFERROR(OFFSET('BDD PowerBI'!$A$1,MATCH(Consommation!$A77&amp;"\\"&amp;TEXT(DATE(YEAR(F$1)-1,MONTH(F$1),1),"JJMMAA"),CleU,0),10),0)&lt;0,0,IFERROR(OFFSET('BDD PowerBI'!$A$1,MATCH(Consommation!$A77&amp;"\\"&amp;TEXT(Consommation!F$1,"JJMMAA"),CleU,0),10),0)-IFERROR(OFFSET('BDD PowerBI'!$A$1,MATCH(Consommation!$A77&amp;"\\"&amp;TEXT(DATE(YEAR(F$1)-1,MONTH(F$1),1),"JJMMAA"),CleU,0),10),0))</f>
        <v>0</v>
      </c>
      <c r="G77">
        <f ca="1">IF(IFERROR(OFFSET('BDD PowerBI'!$A$1,MATCH(Consommation!$A77&amp;"\\"&amp;TEXT(Consommation!G$1,"JJMMAA"),CleU,0),10),0)-IFERROR(OFFSET('BDD PowerBI'!$A$1,MATCH(Consommation!$A77&amp;"\\"&amp;TEXT(DATE(YEAR(G$1)-1,MONTH(G$1),1),"JJMMAA"),CleU,0),10),0)&lt;0,0,IFERROR(OFFSET('BDD PowerBI'!$A$1,MATCH(Consommation!$A77&amp;"\\"&amp;TEXT(Consommation!G$1,"JJMMAA"),CleU,0),10),0)-IFERROR(OFFSET('BDD PowerBI'!$A$1,MATCH(Consommation!$A77&amp;"\\"&amp;TEXT(DATE(YEAR(G$1)-1,MONTH(G$1),1),"JJMMAA"),CleU,0),10),0))</f>
        <v>0</v>
      </c>
      <c r="H77">
        <f ca="1">IF(IFERROR(OFFSET('BDD PowerBI'!$A$1,MATCH(Consommation!$A77&amp;"\\"&amp;TEXT(Consommation!H$1,"JJMMAA"),CleU,0),10),0)-IFERROR(OFFSET('BDD PowerBI'!$A$1,MATCH(Consommation!$A77&amp;"\\"&amp;TEXT(DATE(YEAR(H$1)-1,MONTH(H$1),1),"JJMMAA"),CleU,0),10),0)&lt;0,0,IFERROR(OFFSET('BDD PowerBI'!$A$1,MATCH(Consommation!$A77&amp;"\\"&amp;TEXT(Consommation!H$1,"JJMMAA"),CleU,0),10),0)-IFERROR(OFFSET('BDD PowerBI'!$A$1,MATCH(Consommation!$A77&amp;"\\"&amp;TEXT(DATE(YEAR(H$1)-1,MONTH(H$1),1),"JJMMAA"),CleU,0),10),0))</f>
        <v>0</v>
      </c>
      <c r="I77">
        <f ca="1">IF(IFERROR(OFFSET('BDD PowerBI'!$A$1,MATCH(Consommation!$A77&amp;"\\"&amp;TEXT(Consommation!I$1,"JJMMAA"),CleU,0),10),0)-IFERROR(OFFSET('BDD PowerBI'!$A$1,MATCH(Consommation!$A77&amp;"\\"&amp;TEXT(DATE(YEAR(I$1)-1,MONTH(I$1),1),"JJMMAA"),CleU,0),10),0)&lt;0,0,IFERROR(OFFSET('BDD PowerBI'!$A$1,MATCH(Consommation!$A77&amp;"\\"&amp;TEXT(Consommation!I$1,"JJMMAA"),CleU,0),10),0)-IFERROR(OFFSET('BDD PowerBI'!$A$1,MATCH(Consommation!$A77&amp;"\\"&amp;TEXT(DATE(YEAR(I$1)-1,MONTH(I$1),1),"JJMMAA"),CleU,0),10),0))</f>
        <v>0</v>
      </c>
      <c r="J77">
        <f ca="1">IF(IFERROR(OFFSET('BDD PowerBI'!$A$1,MATCH(Consommation!$A77&amp;"\\"&amp;TEXT(Consommation!J$1,"JJMMAA"),CleU,0),10),0)-IFERROR(OFFSET('BDD PowerBI'!$A$1,MATCH(Consommation!$A77&amp;"\\"&amp;TEXT(DATE(YEAR(J$1)-1,MONTH(J$1),1),"JJMMAA"),CleU,0),10),0)&lt;0,0,IFERROR(OFFSET('BDD PowerBI'!$A$1,MATCH(Consommation!$A77&amp;"\\"&amp;TEXT(Consommation!J$1,"JJMMAA"),CleU,0),10),0)-IFERROR(OFFSET('BDD PowerBI'!$A$1,MATCH(Consommation!$A77&amp;"\\"&amp;TEXT(DATE(YEAR(J$1)-1,MONTH(J$1),1),"JJMMAA"),CleU,0),10),0))</f>
        <v>0</v>
      </c>
      <c r="K77">
        <f ca="1">IF(IFERROR(OFFSET('BDD PowerBI'!$A$1,MATCH(Consommation!$A77&amp;"\\"&amp;TEXT(Consommation!K$1,"JJMMAA"),CleU,0),10),0)-IFERROR(OFFSET('BDD PowerBI'!$A$1,MATCH(Consommation!$A77&amp;"\\"&amp;TEXT(DATE(YEAR(K$1)-1,MONTH(K$1),1),"JJMMAA"),CleU,0),10),0)&lt;0,0,IFERROR(OFFSET('BDD PowerBI'!$A$1,MATCH(Consommation!$A77&amp;"\\"&amp;TEXT(Consommation!K$1,"JJMMAA"),CleU,0),10),0)-IFERROR(OFFSET('BDD PowerBI'!$A$1,MATCH(Consommation!$A77&amp;"\\"&amp;TEXT(DATE(YEAR(K$1)-1,MONTH(K$1),1),"JJMMAA"),CleU,0),10),0))</f>
        <v>0</v>
      </c>
      <c r="L77">
        <f ca="1">IF(IFERROR(OFFSET('BDD PowerBI'!$A$1,MATCH(Consommation!$A77&amp;"\\"&amp;TEXT(Consommation!L$1,"JJMMAA"),CleU,0),10),0)-IFERROR(OFFSET('BDD PowerBI'!$A$1,MATCH(Consommation!$A77&amp;"\\"&amp;TEXT(DATE(YEAR(L$1)-1,MONTH(L$1),1),"JJMMAA"),CleU,0),10),0)&lt;0,0,IFERROR(OFFSET('BDD PowerBI'!$A$1,MATCH(Consommation!$A77&amp;"\\"&amp;TEXT(Consommation!L$1,"JJMMAA"),CleU,0),10),0)-IFERROR(OFFSET('BDD PowerBI'!$A$1,MATCH(Consommation!$A77&amp;"\\"&amp;TEXT(DATE(YEAR(L$1)-1,MONTH(L$1),1),"JJMMAA"),CleU,0),10),0))</f>
        <v>0</v>
      </c>
      <c r="M77">
        <f ca="1">IF(IFERROR(OFFSET('BDD PowerBI'!$A$1,MATCH(Consommation!$A77&amp;"\\"&amp;TEXT(Consommation!M$1,"JJMMAA"),CleU,0),10),0)-IFERROR(OFFSET('BDD PowerBI'!$A$1,MATCH(Consommation!$A77&amp;"\\"&amp;TEXT(DATE(YEAR(M$1)-1,MONTH(M$1),1),"JJMMAA"),CleU,0),10),0)&lt;0,0,IFERROR(OFFSET('BDD PowerBI'!$A$1,MATCH(Consommation!$A77&amp;"\\"&amp;TEXT(Consommation!M$1,"JJMMAA"),CleU,0),10),0)-IFERROR(OFFSET('BDD PowerBI'!$A$1,MATCH(Consommation!$A77&amp;"\\"&amp;TEXT(DATE(YEAR(M$1)-1,MONTH(M$1),1),"JJMMAA"),CleU,0),10),0))</f>
        <v>9</v>
      </c>
      <c r="N77">
        <f ca="1">IF(IFERROR(OFFSET('BDD PowerBI'!$A$1,MATCH(Consommation!$A77&amp;"\\"&amp;TEXT(Consommation!N$1,"JJMMAA"),CleU,0),10),0)-IFERROR(OFFSET('BDD PowerBI'!$A$1,MATCH(Consommation!$A77&amp;"\\"&amp;TEXT(DATE(YEAR(N$1)-1,MONTH(N$1),1),"JJMMAA"),CleU,0),10),0)&lt;0,0,IFERROR(OFFSET('BDD PowerBI'!$A$1,MATCH(Consommation!$A77&amp;"\\"&amp;TEXT(Consommation!N$1,"JJMMAA"),CleU,0),10),0)-IFERROR(OFFSET('BDD PowerBI'!$A$1,MATCH(Consommation!$A77&amp;"\\"&amp;TEXT(DATE(YEAR(N$1)-1,MONTH(N$1),1),"JJMMAA"),CleU,0),10),0))</f>
        <v>9</v>
      </c>
      <c r="O77">
        <f ca="1">IF(IFERROR(OFFSET('BDD PowerBI'!$A$1,MATCH(Consommation!$A77&amp;"\\"&amp;TEXT(Consommation!O$1,"JJMMAA"),CleU,0),10),0)-IFERROR(OFFSET('BDD PowerBI'!$A$1,MATCH(Consommation!$A77&amp;"\\"&amp;TEXT(DATE(YEAR(O$1)-1,MONTH(O$1),1),"JJMMAA"),CleU,0),10),0)&lt;0,0,IFERROR(OFFSET('BDD PowerBI'!$A$1,MATCH(Consommation!$A77&amp;"\\"&amp;TEXT(Consommation!O$1,"JJMMAA"),CleU,0),10),0)-IFERROR(OFFSET('BDD PowerBI'!$A$1,MATCH(Consommation!$A77&amp;"\\"&amp;TEXT(DATE(YEAR(O$1)-1,MONTH(O$1),1),"JJMMAA"),CleU,0),10),0))</f>
        <v>9</v>
      </c>
      <c r="P77">
        <f ca="1">IF(IFERROR(OFFSET('BDD PowerBI'!$A$1,MATCH(Consommation!$A77&amp;"\\"&amp;TEXT(Consommation!P$1,"JJMMAA"),CleU,0),10),0)-IFERROR(OFFSET('BDD PowerBI'!$A$1,MATCH(Consommation!$A77&amp;"\\"&amp;TEXT(DATE(YEAR(P$1)-1,MONTH(P$1),1),"JJMMAA"),CleU,0),10),0)&lt;0,0,IFERROR(OFFSET('BDD PowerBI'!$A$1,MATCH(Consommation!$A77&amp;"\\"&amp;TEXT(Consommation!P$1,"JJMMAA"),CleU,0),10),0)-IFERROR(OFFSET('BDD PowerBI'!$A$1,MATCH(Consommation!$A77&amp;"\\"&amp;TEXT(DATE(YEAR(P$1)-1,MONTH(P$1),1),"JJMMAA"),CleU,0),10),0))</f>
        <v>9</v>
      </c>
      <c r="Q77">
        <f ca="1">IF(IFERROR(OFFSET('BDD PowerBI'!$A$1,MATCH(Consommation!$A77&amp;"\\"&amp;TEXT(Consommation!Q$1,"JJMMAA"),CleU,0),10),0)-IFERROR(OFFSET('BDD PowerBI'!$A$1,MATCH(Consommation!$A77&amp;"\\"&amp;TEXT(DATE(YEAR(Q$1)-1,MONTH(Q$1),1),"JJMMAA"),CleU,0),10),0)&lt;0,0,IFERROR(OFFSET('BDD PowerBI'!$A$1,MATCH(Consommation!$A77&amp;"\\"&amp;TEXT(Consommation!Q$1,"JJMMAA"),CleU,0),10),0)-IFERROR(OFFSET('BDD PowerBI'!$A$1,MATCH(Consommation!$A77&amp;"\\"&amp;TEXT(DATE(YEAR(Q$1)-1,MONTH(Q$1),1),"JJMMAA"),CleU,0),10),0))</f>
        <v>9</v>
      </c>
      <c r="R77">
        <f ca="1">IF(IFERROR(OFFSET('BDD PowerBI'!$A$1,MATCH(Consommation!$A77&amp;"\\"&amp;TEXT(Consommation!R$1,"JJMMAA"),CleU,0),10),0)-IFERROR(OFFSET('BDD PowerBI'!$A$1,MATCH(Consommation!$A77&amp;"\\"&amp;TEXT(DATE(YEAR(R$1)-1,MONTH(R$1),1),"JJMMAA"),CleU,0),10),0)&lt;0,0,IFERROR(OFFSET('BDD PowerBI'!$A$1,MATCH(Consommation!$A77&amp;"\\"&amp;TEXT(Consommation!R$1,"JJMMAA"),CleU,0),10),0)-IFERROR(OFFSET('BDD PowerBI'!$A$1,MATCH(Consommation!$A77&amp;"\\"&amp;TEXT(DATE(YEAR(R$1)-1,MONTH(R$1),1),"JJMMAA"),CleU,0),10),0))</f>
        <v>9</v>
      </c>
      <c r="S77">
        <f ca="1">IF(IFERROR(OFFSET('BDD PowerBI'!$A$1,MATCH(Consommation!$A77&amp;"\\"&amp;TEXT(Consommation!S$1,"JJMMAA"),CleU,0),10),0)-IFERROR(OFFSET('BDD PowerBI'!$A$1,MATCH(Consommation!$A77&amp;"\\"&amp;TEXT(DATE(YEAR(S$1)-1,MONTH(S$1),1),"JJMMAA"),CleU,0),10),0)&lt;0,0,IFERROR(OFFSET('BDD PowerBI'!$A$1,MATCH(Consommation!$A77&amp;"\\"&amp;TEXT(Consommation!S$1,"JJMMAA"),CleU,0),10),0)-IFERROR(OFFSET('BDD PowerBI'!$A$1,MATCH(Consommation!$A77&amp;"\\"&amp;TEXT(DATE(YEAR(S$1)-1,MONTH(S$1),1),"JJMMAA"),CleU,0),10),0))</f>
        <v>9</v>
      </c>
      <c r="T77">
        <f ca="1">IF(IFERROR(OFFSET('BDD PowerBI'!$A$1,MATCH(Consommation!$A77&amp;"\\"&amp;TEXT(Consommation!T$1,"JJMMAA"),CleU,0),10),0)-IFERROR(OFFSET('BDD PowerBI'!$A$1,MATCH(Consommation!$A77&amp;"\\"&amp;TEXT(DATE(YEAR(T$1)-1,MONTH(T$1),1),"JJMMAA"),CleU,0),10),0)&lt;0,0,IFERROR(OFFSET('BDD PowerBI'!$A$1,MATCH(Consommation!$A77&amp;"\\"&amp;TEXT(Consommation!T$1,"JJMMAA"),CleU,0),10),0)-IFERROR(OFFSET('BDD PowerBI'!$A$1,MATCH(Consommation!$A77&amp;"\\"&amp;TEXT(DATE(YEAR(T$1)-1,MONTH(T$1),1),"JJMMAA"),CleU,0),10),0))</f>
        <v>9</v>
      </c>
      <c r="U77">
        <f ca="1">IF(IFERROR(OFFSET('BDD PowerBI'!$A$1,MATCH(Consommation!$A77&amp;"\\"&amp;TEXT(Consommation!U$1,"JJMMAA"),CleU,0),10),0)-IFERROR(OFFSET('BDD PowerBI'!$A$1,MATCH(Consommation!$A77&amp;"\\"&amp;TEXT(DATE(YEAR(U$1)-1,MONTH(U$1),1),"JJMMAA"),CleU,0),10),0)&lt;0,0,IFERROR(OFFSET('BDD PowerBI'!$A$1,MATCH(Consommation!$A77&amp;"\\"&amp;TEXT(Consommation!U$1,"JJMMAA"),CleU,0),10),0)-IFERROR(OFFSET('BDD PowerBI'!$A$1,MATCH(Consommation!$A77&amp;"\\"&amp;TEXT(DATE(YEAR(U$1)-1,MONTH(U$1),1),"JJMMAA"),CleU,0),10),0))</f>
        <v>9</v>
      </c>
      <c r="V77">
        <f ca="1">IF(IFERROR(OFFSET('BDD PowerBI'!$A$1,MATCH(Consommation!$A77&amp;"\\"&amp;TEXT(Consommation!V$1,"JJMMAA"),CleU,0),10),0)-IFERROR(OFFSET('BDD PowerBI'!$A$1,MATCH(Consommation!$A77&amp;"\\"&amp;TEXT(DATE(YEAR(V$1)-1,MONTH(V$1),1),"JJMMAA"),CleU,0),10),0)&lt;0,0,IFERROR(OFFSET('BDD PowerBI'!$A$1,MATCH(Consommation!$A77&amp;"\\"&amp;TEXT(Consommation!V$1,"JJMMAA"),CleU,0),10),0)-IFERROR(OFFSET('BDD PowerBI'!$A$1,MATCH(Consommation!$A77&amp;"\\"&amp;TEXT(DATE(YEAR(V$1)-1,MONTH(V$1),1),"JJMMAA"),CleU,0),10),0))</f>
        <v>9</v>
      </c>
      <c r="W77">
        <f ca="1">IF(IFERROR(OFFSET('BDD PowerBI'!$A$1,MATCH(Consommation!$A77&amp;"\\"&amp;TEXT(Consommation!W$1,"JJMMAA"),CleU,0),10),0)-IFERROR(OFFSET('BDD PowerBI'!$A$1,MATCH(Consommation!$A77&amp;"\\"&amp;TEXT(DATE(YEAR(W$1)-1,MONTH(W$1),1),"JJMMAA"),CleU,0),10),0)&lt;0,0,IFERROR(OFFSET('BDD PowerBI'!$A$1,MATCH(Consommation!$A77&amp;"\\"&amp;TEXT(Consommation!W$1,"JJMMAA"),CleU,0),10),0)-IFERROR(OFFSET('BDD PowerBI'!$A$1,MATCH(Consommation!$A77&amp;"\\"&amp;TEXT(DATE(YEAR(W$1)-1,MONTH(W$1),1),"JJMMAA"),CleU,0),10),0))</f>
        <v>9</v>
      </c>
      <c r="X77">
        <f ca="1">IF(IFERROR(OFFSET('BDD PowerBI'!$A$1,MATCH(Consommation!$A77&amp;"\\"&amp;TEXT(Consommation!X$1,"JJMMAA"),CleU,0),10),0)-IFERROR(OFFSET('BDD PowerBI'!$A$1,MATCH(Consommation!$A77&amp;"\\"&amp;TEXT(DATE(YEAR(X$1)-1,MONTH(X$1),1),"JJMMAA"),CleU,0),10),0)&lt;0,0,IFERROR(OFFSET('BDD PowerBI'!$A$1,MATCH(Consommation!$A77&amp;"\\"&amp;TEXT(Consommation!X$1,"JJMMAA"),CleU,0),10),0)-IFERROR(OFFSET('BDD PowerBI'!$A$1,MATCH(Consommation!$A77&amp;"\\"&amp;TEXT(DATE(YEAR(X$1)-1,MONTH(X$1),1),"JJMMAA"),CleU,0),10),0))</f>
        <v>0</v>
      </c>
      <c r="Y77">
        <f ca="1">IF(IFERROR(OFFSET('BDD PowerBI'!$A$1,MATCH(Consommation!$A77&amp;"\\"&amp;TEXT(Consommation!Y$1,"JJMMAA"),CleU,0),10),0)-IFERROR(OFFSET('BDD PowerBI'!$A$1,MATCH(Consommation!$A77&amp;"\\"&amp;TEXT(DATE(YEAR(Y$1)-1,MONTH(Y$1),1),"JJMMAA"),CleU,0),10),0)&lt;0,0,IFERROR(OFFSET('BDD PowerBI'!$A$1,MATCH(Consommation!$A77&amp;"\\"&amp;TEXT(Consommation!Y$1,"JJMMAA"),CleU,0),10),0)-IFERROR(OFFSET('BDD PowerBI'!$A$1,MATCH(Consommation!$A77&amp;"\\"&amp;TEXT(DATE(YEAR(Y$1)-1,MONTH(Y$1),1),"JJMMAA"),CleU,0),10),0))</f>
        <v>0</v>
      </c>
      <c r="Z77">
        <f ca="1">IF(IFERROR(OFFSET('BDD PowerBI'!$A$1,MATCH(Consommation!$A77&amp;"\\"&amp;TEXT(Consommation!Z$1,"JJMMAA"),CleU,0),10),0)-IFERROR(OFFSET('BDD PowerBI'!$A$1,MATCH(Consommation!$A77&amp;"\\"&amp;TEXT(DATE(YEAR(Z$1)-1,MONTH(Z$1),1),"JJMMAA"),CleU,0),10),0)&lt;0,0,IFERROR(OFFSET('BDD PowerBI'!$A$1,MATCH(Consommation!$A77&amp;"\\"&amp;TEXT(Consommation!Z$1,"JJMMAA"),CleU,0),10),0)-IFERROR(OFFSET('BDD PowerBI'!$A$1,MATCH(Consommation!$A77&amp;"\\"&amp;TEXT(DATE(YEAR(Z$1)-1,MONTH(Z$1),1),"JJMMAA"),CleU,0),10),0))</f>
        <v>0</v>
      </c>
      <c r="AA77">
        <f ca="1">IF(IFERROR(OFFSET('BDD PowerBI'!$A$1,MATCH(Consommation!$A77&amp;"\\"&amp;TEXT(Consommation!AA$1,"JJMMAA"),CleU,0),10),0)-IFERROR(OFFSET('BDD PowerBI'!$A$1,MATCH(Consommation!$A77&amp;"\\"&amp;TEXT(DATE(YEAR(AA$1)-1,MONTH(AA$1),1),"JJMMAA"),CleU,0),10),0)&lt;0,0,IFERROR(OFFSET('BDD PowerBI'!$A$1,MATCH(Consommation!$A77&amp;"\\"&amp;TEXT(Consommation!AA$1,"JJMMAA"),CleU,0),10),0)-IFERROR(OFFSET('BDD PowerBI'!$A$1,MATCH(Consommation!$A77&amp;"\\"&amp;TEXT(DATE(YEAR(AA$1)-1,MONTH(AA$1),1),"JJMMAA"),CleU,0),10),0))</f>
        <v>0</v>
      </c>
      <c r="AB77">
        <f ca="1">IF(IFERROR(OFFSET('BDD PowerBI'!$A$1,MATCH(Consommation!$A77&amp;"\\"&amp;TEXT(Consommation!AB$1,"JJMMAA"),CleU,0),10),0)-IFERROR(OFFSET('BDD PowerBI'!$A$1,MATCH(Consommation!$A77&amp;"\\"&amp;TEXT(DATE(YEAR(AB$1)-1,MONTH(AB$1),1),"JJMMAA"),CleU,0),10),0)&lt;0,0,IFERROR(OFFSET('BDD PowerBI'!$A$1,MATCH(Consommation!$A77&amp;"\\"&amp;TEXT(Consommation!AB$1,"JJMMAA"),CleU,0),10),0)-IFERROR(OFFSET('BDD PowerBI'!$A$1,MATCH(Consommation!$A77&amp;"\\"&amp;TEXT(DATE(YEAR(AB$1)-1,MONTH(AB$1),1),"JJMMAA"),CleU,0),10),0))</f>
        <v>0</v>
      </c>
      <c r="AC77">
        <f ca="1">IF(IFERROR(OFFSET('BDD PowerBI'!$A$1,MATCH(Consommation!$A77&amp;"\\"&amp;TEXT(Consommation!AC$1,"JJMMAA"),CleU,0),10),0)-IFERROR(OFFSET('BDD PowerBI'!$A$1,MATCH(Consommation!$A77&amp;"\\"&amp;TEXT(DATE(YEAR(AC$1)-1,MONTH(AC$1),1),"JJMMAA"),CleU,0),10),0)&lt;0,0,IFERROR(OFFSET('BDD PowerBI'!$A$1,MATCH(Consommation!$A77&amp;"\\"&amp;TEXT(Consommation!AC$1,"JJMMAA"),CleU,0),10),0)-IFERROR(OFFSET('BDD PowerBI'!$A$1,MATCH(Consommation!$A77&amp;"\\"&amp;TEXT(DATE(YEAR(AC$1)-1,MONTH(AC$1),1),"JJMMAA"),CleU,0),10),0))</f>
        <v>0</v>
      </c>
      <c r="AD77">
        <f ca="1">IF(IFERROR(OFFSET('BDD PowerBI'!$A$1,MATCH(Consommation!$A77&amp;"\\"&amp;TEXT(Consommation!AD$1,"JJMMAA"),CleU,0),10),0)-IFERROR(OFFSET('BDD PowerBI'!$A$1,MATCH(Consommation!$A77&amp;"\\"&amp;TEXT(DATE(YEAR(AD$1)-1,MONTH(AD$1),1),"JJMMAA"),CleU,0),10),0)&lt;0,0,IFERROR(OFFSET('BDD PowerBI'!$A$1,MATCH(Consommation!$A77&amp;"\\"&amp;TEXT(Consommation!AD$1,"JJMMAA"),CleU,0),10),0)-IFERROR(OFFSET('BDD PowerBI'!$A$1,MATCH(Consommation!$A77&amp;"\\"&amp;TEXT(DATE(YEAR(AD$1)-1,MONTH(AD$1),1),"JJMMAA"),CleU,0),10),0))</f>
        <v>0</v>
      </c>
      <c r="AE77">
        <f ca="1">IF(IFERROR(OFFSET('BDD PowerBI'!$A$1,MATCH(Consommation!$A77&amp;"\\"&amp;TEXT(Consommation!AE$1,"JJMMAA"),CleU,0),10),0)-IFERROR(OFFSET('BDD PowerBI'!$A$1,MATCH(Consommation!$A77&amp;"\\"&amp;TEXT(DATE(YEAR(AE$1)-1,MONTH(AE$1),1),"JJMMAA"),CleU,0),10),0)&lt;0,0,IFERROR(OFFSET('BDD PowerBI'!$A$1,MATCH(Consommation!$A77&amp;"\\"&amp;TEXT(Consommation!AE$1,"JJMMAA"),CleU,0),10),0)-IFERROR(OFFSET('BDD PowerBI'!$A$1,MATCH(Consommation!$A77&amp;"\\"&amp;TEXT(DATE(YEAR(AE$1)-1,MONTH(AE$1),1),"JJMMAA"),CleU,0),10),0))</f>
        <v>0</v>
      </c>
    </row>
    <row r="78" spans="1:31" x14ac:dyDescent="0.25">
      <c r="A78" t="s">
        <v>209</v>
      </c>
      <c r="B78">
        <f ca="1">IF(IFERROR(OFFSET('BDD PowerBI'!$A$1,MATCH(Consommation!$A78&amp;"\\"&amp;TEXT(Consommation!B$1,"JJMMAA"),CleU,0),10),0)-IFERROR(OFFSET('BDD PowerBI'!$A$1,MATCH(Consommation!$A78&amp;"\\"&amp;TEXT(DATE(YEAR(B$1)-1,MONTH(B$1),1),"JJMMAA"),CleU,0),10),0)&lt;0,0,IFERROR(OFFSET('BDD PowerBI'!$A$1,MATCH(Consommation!$A78&amp;"\\"&amp;TEXT(Consommation!B$1,"JJMMAA"),CleU,0),10),0)-IFERROR(OFFSET('BDD PowerBI'!$A$1,MATCH(Consommation!$A78&amp;"\\"&amp;TEXT(DATE(YEAR(B$1)-1,MONTH(B$1),1),"JJMMAA"),CleU,0),10),0))</f>
        <v>0</v>
      </c>
      <c r="C78">
        <f ca="1">IF(IFERROR(OFFSET('BDD PowerBI'!$A$1,MATCH(Consommation!$A78&amp;"\\"&amp;TEXT(Consommation!C$1,"JJMMAA"),CleU,0),10),0)-IFERROR(OFFSET('BDD PowerBI'!$A$1,MATCH(Consommation!$A78&amp;"\\"&amp;TEXT(DATE(YEAR(C$1)-1,MONTH(C$1),1),"JJMMAA"),CleU,0),10),0)&lt;0,0,IFERROR(OFFSET('BDD PowerBI'!$A$1,MATCH(Consommation!$A78&amp;"\\"&amp;TEXT(Consommation!C$1,"JJMMAA"),CleU,0),10),0)-IFERROR(OFFSET('BDD PowerBI'!$A$1,MATCH(Consommation!$A78&amp;"\\"&amp;TEXT(DATE(YEAR(C$1)-1,MONTH(C$1),1),"JJMMAA"),CleU,0),10),0))</f>
        <v>0</v>
      </c>
      <c r="D78">
        <f ca="1">IF(IFERROR(OFFSET('BDD PowerBI'!$A$1,MATCH(Consommation!$A78&amp;"\\"&amp;TEXT(Consommation!D$1,"JJMMAA"),CleU,0),10),0)-IFERROR(OFFSET('BDD PowerBI'!$A$1,MATCH(Consommation!$A78&amp;"\\"&amp;TEXT(DATE(YEAR(D$1)-1,MONTH(D$1),1),"JJMMAA"),CleU,0),10),0)&lt;0,0,IFERROR(OFFSET('BDD PowerBI'!$A$1,MATCH(Consommation!$A78&amp;"\\"&amp;TEXT(Consommation!D$1,"JJMMAA"),CleU,0),10),0)-IFERROR(OFFSET('BDD PowerBI'!$A$1,MATCH(Consommation!$A78&amp;"\\"&amp;TEXT(DATE(YEAR(D$1)-1,MONTH(D$1),1),"JJMMAA"),CleU,0),10),0))</f>
        <v>0</v>
      </c>
      <c r="E78">
        <f ca="1">IF(IFERROR(OFFSET('BDD PowerBI'!$A$1,MATCH(Consommation!$A78&amp;"\\"&amp;TEXT(Consommation!E$1,"JJMMAA"),CleU,0),10),0)-IFERROR(OFFSET('BDD PowerBI'!$A$1,MATCH(Consommation!$A78&amp;"\\"&amp;TEXT(DATE(YEAR(E$1)-1,MONTH(E$1),1),"JJMMAA"),CleU,0),10),0)&lt;0,0,IFERROR(OFFSET('BDD PowerBI'!$A$1,MATCH(Consommation!$A78&amp;"\\"&amp;TEXT(Consommation!E$1,"JJMMAA"),CleU,0),10),0)-IFERROR(OFFSET('BDD PowerBI'!$A$1,MATCH(Consommation!$A78&amp;"\\"&amp;TEXT(DATE(YEAR(E$1)-1,MONTH(E$1),1),"JJMMAA"),CleU,0),10),0))</f>
        <v>0</v>
      </c>
      <c r="F78">
        <f ca="1">IF(IFERROR(OFFSET('BDD PowerBI'!$A$1,MATCH(Consommation!$A78&amp;"\\"&amp;TEXT(Consommation!F$1,"JJMMAA"),CleU,0),10),0)-IFERROR(OFFSET('BDD PowerBI'!$A$1,MATCH(Consommation!$A78&amp;"\\"&amp;TEXT(DATE(YEAR(F$1)-1,MONTH(F$1),1),"JJMMAA"),CleU,0),10),0)&lt;0,0,IFERROR(OFFSET('BDD PowerBI'!$A$1,MATCH(Consommation!$A78&amp;"\\"&amp;TEXT(Consommation!F$1,"JJMMAA"),CleU,0),10),0)-IFERROR(OFFSET('BDD PowerBI'!$A$1,MATCH(Consommation!$A78&amp;"\\"&amp;TEXT(DATE(YEAR(F$1)-1,MONTH(F$1),1),"JJMMAA"),CleU,0),10),0))</f>
        <v>0</v>
      </c>
      <c r="G78">
        <f ca="1">IF(IFERROR(OFFSET('BDD PowerBI'!$A$1,MATCH(Consommation!$A78&amp;"\\"&amp;TEXT(Consommation!G$1,"JJMMAA"),CleU,0),10),0)-IFERROR(OFFSET('BDD PowerBI'!$A$1,MATCH(Consommation!$A78&amp;"\\"&amp;TEXT(DATE(YEAR(G$1)-1,MONTH(G$1),1),"JJMMAA"),CleU,0),10),0)&lt;0,0,IFERROR(OFFSET('BDD PowerBI'!$A$1,MATCH(Consommation!$A78&amp;"\\"&amp;TEXT(Consommation!G$1,"JJMMAA"),CleU,0),10),0)-IFERROR(OFFSET('BDD PowerBI'!$A$1,MATCH(Consommation!$A78&amp;"\\"&amp;TEXT(DATE(YEAR(G$1)-1,MONTH(G$1),1),"JJMMAA"),CleU,0),10),0))</f>
        <v>0</v>
      </c>
      <c r="H78">
        <f ca="1">IF(IFERROR(OFFSET('BDD PowerBI'!$A$1,MATCH(Consommation!$A78&amp;"\\"&amp;TEXT(Consommation!H$1,"JJMMAA"),CleU,0),10),0)-IFERROR(OFFSET('BDD PowerBI'!$A$1,MATCH(Consommation!$A78&amp;"\\"&amp;TEXT(DATE(YEAR(H$1)-1,MONTH(H$1),1),"JJMMAA"),CleU,0),10),0)&lt;0,0,IFERROR(OFFSET('BDD PowerBI'!$A$1,MATCH(Consommation!$A78&amp;"\\"&amp;TEXT(Consommation!H$1,"JJMMAA"),CleU,0),10),0)-IFERROR(OFFSET('BDD PowerBI'!$A$1,MATCH(Consommation!$A78&amp;"\\"&amp;TEXT(DATE(YEAR(H$1)-1,MONTH(H$1),1),"JJMMAA"),CleU,0),10),0))</f>
        <v>0</v>
      </c>
      <c r="I78">
        <f ca="1">IF(IFERROR(OFFSET('BDD PowerBI'!$A$1,MATCH(Consommation!$A78&amp;"\\"&amp;TEXT(Consommation!I$1,"JJMMAA"),CleU,0),10),0)-IFERROR(OFFSET('BDD PowerBI'!$A$1,MATCH(Consommation!$A78&amp;"\\"&amp;TEXT(DATE(YEAR(I$1)-1,MONTH(I$1),1),"JJMMAA"),CleU,0),10),0)&lt;0,0,IFERROR(OFFSET('BDD PowerBI'!$A$1,MATCH(Consommation!$A78&amp;"\\"&amp;TEXT(Consommation!I$1,"JJMMAA"),CleU,0),10),0)-IFERROR(OFFSET('BDD PowerBI'!$A$1,MATCH(Consommation!$A78&amp;"\\"&amp;TEXT(DATE(YEAR(I$1)-1,MONTH(I$1),1),"JJMMAA"),CleU,0),10),0))</f>
        <v>0</v>
      </c>
      <c r="J78">
        <f ca="1">IF(IFERROR(OFFSET('BDD PowerBI'!$A$1,MATCH(Consommation!$A78&amp;"\\"&amp;TEXT(Consommation!J$1,"JJMMAA"),CleU,0),10),0)-IFERROR(OFFSET('BDD PowerBI'!$A$1,MATCH(Consommation!$A78&amp;"\\"&amp;TEXT(DATE(YEAR(J$1)-1,MONTH(J$1),1),"JJMMAA"),CleU,0),10),0)&lt;0,0,IFERROR(OFFSET('BDD PowerBI'!$A$1,MATCH(Consommation!$A78&amp;"\\"&amp;TEXT(Consommation!J$1,"JJMMAA"),CleU,0),10),0)-IFERROR(OFFSET('BDD PowerBI'!$A$1,MATCH(Consommation!$A78&amp;"\\"&amp;TEXT(DATE(YEAR(J$1)-1,MONTH(J$1),1),"JJMMAA"),CleU,0),10),0))</f>
        <v>0</v>
      </c>
      <c r="K78">
        <f ca="1">IF(IFERROR(OFFSET('BDD PowerBI'!$A$1,MATCH(Consommation!$A78&amp;"\\"&amp;TEXT(Consommation!K$1,"JJMMAA"),CleU,0),10),0)-IFERROR(OFFSET('BDD PowerBI'!$A$1,MATCH(Consommation!$A78&amp;"\\"&amp;TEXT(DATE(YEAR(K$1)-1,MONTH(K$1),1),"JJMMAA"),CleU,0),10),0)&lt;0,0,IFERROR(OFFSET('BDD PowerBI'!$A$1,MATCH(Consommation!$A78&amp;"\\"&amp;TEXT(Consommation!K$1,"JJMMAA"),CleU,0),10),0)-IFERROR(OFFSET('BDD PowerBI'!$A$1,MATCH(Consommation!$A78&amp;"\\"&amp;TEXT(DATE(YEAR(K$1)-1,MONTH(K$1),1),"JJMMAA"),CleU,0),10),0))</f>
        <v>0</v>
      </c>
      <c r="L78">
        <f ca="1">IF(IFERROR(OFFSET('BDD PowerBI'!$A$1,MATCH(Consommation!$A78&amp;"\\"&amp;TEXT(Consommation!L$1,"JJMMAA"),CleU,0),10),0)-IFERROR(OFFSET('BDD PowerBI'!$A$1,MATCH(Consommation!$A78&amp;"\\"&amp;TEXT(DATE(YEAR(L$1)-1,MONTH(L$1),1),"JJMMAA"),CleU,0),10),0)&lt;0,0,IFERROR(OFFSET('BDD PowerBI'!$A$1,MATCH(Consommation!$A78&amp;"\\"&amp;TEXT(Consommation!L$1,"JJMMAA"),CleU,0),10),0)-IFERROR(OFFSET('BDD PowerBI'!$A$1,MATCH(Consommation!$A78&amp;"\\"&amp;TEXT(DATE(YEAR(L$1)-1,MONTH(L$1),1),"JJMMAA"),CleU,0),10),0))</f>
        <v>0</v>
      </c>
      <c r="M78">
        <f ca="1">IF(IFERROR(OFFSET('BDD PowerBI'!$A$1,MATCH(Consommation!$A78&amp;"\\"&amp;TEXT(Consommation!M$1,"JJMMAA"),CleU,0),10),0)-IFERROR(OFFSET('BDD PowerBI'!$A$1,MATCH(Consommation!$A78&amp;"\\"&amp;TEXT(DATE(YEAR(M$1)-1,MONTH(M$1),1),"JJMMAA"),CleU,0),10),0)&lt;0,0,IFERROR(OFFSET('BDD PowerBI'!$A$1,MATCH(Consommation!$A78&amp;"\\"&amp;TEXT(Consommation!M$1,"JJMMAA"),CleU,0),10),0)-IFERROR(OFFSET('BDD PowerBI'!$A$1,MATCH(Consommation!$A78&amp;"\\"&amp;TEXT(DATE(YEAR(M$1)-1,MONTH(M$1),1),"JJMMAA"),CleU,0),10),0))</f>
        <v>10</v>
      </c>
      <c r="N78">
        <f ca="1">IF(IFERROR(OFFSET('BDD PowerBI'!$A$1,MATCH(Consommation!$A78&amp;"\\"&amp;TEXT(Consommation!N$1,"JJMMAA"),CleU,0),10),0)-IFERROR(OFFSET('BDD PowerBI'!$A$1,MATCH(Consommation!$A78&amp;"\\"&amp;TEXT(DATE(YEAR(N$1)-1,MONTH(N$1),1),"JJMMAA"),CleU,0),10),0)&lt;0,0,IFERROR(OFFSET('BDD PowerBI'!$A$1,MATCH(Consommation!$A78&amp;"\\"&amp;TEXT(Consommation!N$1,"JJMMAA"),CleU,0),10),0)-IFERROR(OFFSET('BDD PowerBI'!$A$1,MATCH(Consommation!$A78&amp;"\\"&amp;TEXT(DATE(YEAR(N$1)-1,MONTH(N$1),1),"JJMMAA"),CleU,0),10),0))</f>
        <v>10</v>
      </c>
      <c r="O78">
        <f ca="1">IF(IFERROR(OFFSET('BDD PowerBI'!$A$1,MATCH(Consommation!$A78&amp;"\\"&amp;TEXT(Consommation!O$1,"JJMMAA"),CleU,0),10),0)-IFERROR(OFFSET('BDD PowerBI'!$A$1,MATCH(Consommation!$A78&amp;"\\"&amp;TEXT(DATE(YEAR(O$1)-1,MONTH(O$1),1),"JJMMAA"),CleU,0),10),0)&lt;0,0,IFERROR(OFFSET('BDD PowerBI'!$A$1,MATCH(Consommation!$A78&amp;"\\"&amp;TEXT(Consommation!O$1,"JJMMAA"),CleU,0),10),0)-IFERROR(OFFSET('BDD PowerBI'!$A$1,MATCH(Consommation!$A78&amp;"\\"&amp;TEXT(DATE(YEAR(O$1)-1,MONTH(O$1),1),"JJMMAA"),CleU,0),10),0))</f>
        <v>10</v>
      </c>
      <c r="P78">
        <f ca="1">IF(IFERROR(OFFSET('BDD PowerBI'!$A$1,MATCH(Consommation!$A78&amp;"\\"&amp;TEXT(Consommation!P$1,"JJMMAA"),CleU,0),10),0)-IFERROR(OFFSET('BDD PowerBI'!$A$1,MATCH(Consommation!$A78&amp;"\\"&amp;TEXT(DATE(YEAR(P$1)-1,MONTH(P$1),1),"JJMMAA"),CleU,0),10),0)&lt;0,0,IFERROR(OFFSET('BDD PowerBI'!$A$1,MATCH(Consommation!$A78&amp;"\\"&amp;TEXT(Consommation!P$1,"JJMMAA"),CleU,0),10),0)-IFERROR(OFFSET('BDD PowerBI'!$A$1,MATCH(Consommation!$A78&amp;"\\"&amp;TEXT(DATE(YEAR(P$1)-1,MONTH(P$1),1),"JJMMAA"),CleU,0),10),0))</f>
        <v>10</v>
      </c>
      <c r="Q78">
        <f ca="1">IF(IFERROR(OFFSET('BDD PowerBI'!$A$1,MATCH(Consommation!$A78&amp;"\\"&amp;TEXT(Consommation!Q$1,"JJMMAA"),CleU,0),10),0)-IFERROR(OFFSET('BDD PowerBI'!$A$1,MATCH(Consommation!$A78&amp;"\\"&amp;TEXT(DATE(YEAR(Q$1)-1,MONTH(Q$1),1),"JJMMAA"),CleU,0),10),0)&lt;0,0,IFERROR(OFFSET('BDD PowerBI'!$A$1,MATCH(Consommation!$A78&amp;"\\"&amp;TEXT(Consommation!Q$1,"JJMMAA"),CleU,0),10),0)-IFERROR(OFFSET('BDD PowerBI'!$A$1,MATCH(Consommation!$A78&amp;"\\"&amp;TEXT(DATE(YEAR(Q$1)-1,MONTH(Q$1),1),"JJMMAA"),CleU,0),10),0))</f>
        <v>10</v>
      </c>
      <c r="R78">
        <f ca="1">IF(IFERROR(OFFSET('BDD PowerBI'!$A$1,MATCH(Consommation!$A78&amp;"\\"&amp;TEXT(Consommation!R$1,"JJMMAA"),CleU,0),10),0)-IFERROR(OFFSET('BDD PowerBI'!$A$1,MATCH(Consommation!$A78&amp;"\\"&amp;TEXT(DATE(YEAR(R$1)-1,MONTH(R$1),1),"JJMMAA"),CleU,0),10),0)&lt;0,0,IFERROR(OFFSET('BDD PowerBI'!$A$1,MATCH(Consommation!$A78&amp;"\\"&amp;TEXT(Consommation!R$1,"JJMMAA"),CleU,0),10),0)-IFERROR(OFFSET('BDD PowerBI'!$A$1,MATCH(Consommation!$A78&amp;"\\"&amp;TEXT(DATE(YEAR(R$1)-1,MONTH(R$1),1),"JJMMAA"),CleU,0),10),0))</f>
        <v>10.69</v>
      </c>
      <c r="S78">
        <f ca="1">IF(IFERROR(OFFSET('BDD PowerBI'!$A$1,MATCH(Consommation!$A78&amp;"\\"&amp;TEXT(Consommation!S$1,"JJMMAA"),CleU,0),10),0)-IFERROR(OFFSET('BDD PowerBI'!$A$1,MATCH(Consommation!$A78&amp;"\\"&amp;TEXT(DATE(YEAR(S$1)-1,MONTH(S$1),1),"JJMMAA"),CleU,0),10),0)&lt;0,0,IFERROR(OFFSET('BDD PowerBI'!$A$1,MATCH(Consommation!$A78&amp;"\\"&amp;TEXT(Consommation!S$1,"JJMMAA"),CleU,0),10),0)-IFERROR(OFFSET('BDD PowerBI'!$A$1,MATCH(Consommation!$A78&amp;"\\"&amp;TEXT(DATE(YEAR(S$1)-1,MONTH(S$1),1),"JJMMAA"),CleU,0),10),0))</f>
        <v>10</v>
      </c>
      <c r="T78">
        <f ca="1">IF(IFERROR(OFFSET('BDD PowerBI'!$A$1,MATCH(Consommation!$A78&amp;"\\"&amp;TEXT(Consommation!T$1,"JJMMAA"),CleU,0),10),0)-IFERROR(OFFSET('BDD PowerBI'!$A$1,MATCH(Consommation!$A78&amp;"\\"&amp;TEXT(DATE(YEAR(T$1)-1,MONTH(T$1),1),"JJMMAA"),CleU,0),10),0)&lt;0,0,IFERROR(OFFSET('BDD PowerBI'!$A$1,MATCH(Consommation!$A78&amp;"\\"&amp;TEXT(Consommation!T$1,"JJMMAA"),CleU,0),10),0)-IFERROR(OFFSET('BDD PowerBI'!$A$1,MATCH(Consommation!$A78&amp;"\\"&amp;TEXT(DATE(YEAR(T$1)-1,MONTH(T$1),1),"JJMMAA"),CleU,0),10),0))</f>
        <v>10</v>
      </c>
      <c r="U78">
        <f ca="1">IF(IFERROR(OFFSET('BDD PowerBI'!$A$1,MATCH(Consommation!$A78&amp;"\\"&amp;TEXT(Consommation!U$1,"JJMMAA"),CleU,0),10),0)-IFERROR(OFFSET('BDD PowerBI'!$A$1,MATCH(Consommation!$A78&amp;"\\"&amp;TEXT(DATE(YEAR(U$1)-1,MONTH(U$1),1),"JJMMAA"),CleU,0),10),0)&lt;0,0,IFERROR(OFFSET('BDD PowerBI'!$A$1,MATCH(Consommation!$A78&amp;"\\"&amp;TEXT(Consommation!U$1,"JJMMAA"),CleU,0),10),0)-IFERROR(OFFSET('BDD PowerBI'!$A$1,MATCH(Consommation!$A78&amp;"\\"&amp;TEXT(DATE(YEAR(U$1)-1,MONTH(U$1),1),"JJMMAA"),CleU,0),10),0))</f>
        <v>10</v>
      </c>
      <c r="V78">
        <f ca="1">IF(IFERROR(OFFSET('BDD PowerBI'!$A$1,MATCH(Consommation!$A78&amp;"\\"&amp;TEXT(Consommation!V$1,"JJMMAA"),CleU,0),10),0)-IFERROR(OFFSET('BDD PowerBI'!$A$1,MATCH(Consommation!$A78&amp;"\\"&amp;TEXT(DATE(YEAR(V$1)-1,MONTH(V$1),1),"JJMMAA"),CleU,0),10),0)&lt;0,0,IFERROR(OFFSET('BDD PowerBI'!$A$1,MATCH(Consommation!$A78&amp;"\\"&amp;TEXT(Consommation!V$1,"JJMMAA"),CleU,0),10),0)-IFERROR(OFFSET('BDD PowerBI'!$A$1,MATCH(Consommation!$A78&amp;"\\"&amp;TEXT(DATE(YEAR(V$1)-1,MONTH(V$1),1),"JJMMAA"),CleU,0),10),0))</f>
        <v>10</v>
      </c>
      <c r="W78">
        <f ca="1">IF(IFERROR(OFFSET('BDD PowerBI'!$A$1,MATCH(Consommation!$A78&amp;"\\"&amp;TEXT(Consommation!W$1,"JJMMAA"),CleU,0),10),0)-IFERROR(OFFSET('BDD PowerBI'!$A$1,MATCH(Consommation!$A78&amp;"\\"&amp;TEXT(DATE(YEAR(W$1)-1,MONTH(W$1),1),"JJMMAA"),CleU,0),10),0)&lt;0,0,IFERROR(OFFSET('BDD PowerBI'!$A$1,MATCH(Consommation!$A78&amp;"\\"&amp;TEXT(Consommation!W$1,"JJMMAA"),CleU,0),10),0)-IFERROR(OFFSET('BDD PowerBI'!$A$1,MATCH(Consommation!$A78&amp;"\\"&amp;TEXT(DATE(YEAR(W$1)-1,MONTH(W$1),1),"JJMMAA"),CleU,0),10),0))</f>
        <v>10</v>
      </c>
      <c r="X78">
        <f ca="1">IF(IFERROR(OFFSET('BDD PowerBI'!$A$1,MATCH(Consommation!$A78&amp;"\\"&amp;TEXT(Consommation!X$1,"JJMMAA"),CleU,0),10),0)-IFERROR(OFFSET('BDD PowerBI'!$A$1,MATCH(Consommation!$A78&amp;"\\"&amp;TEXT(DATE(YEAR(X$1)-1,MONTH(X$1),1),"JJMMAA"),CleU,0),10),0)&lt;0,0,IFERROR(OFFSET('BDD PowerBI'!$A$1,MATCH(Consommation!$A78&amp;"\\"&amp;TEXT(Consommation!X$1,"JJMMAA"),CleU,0),10),0)-IFERROR(OFFSET('BDD PowerBI'!$A$1,MATCH(Consommation!$A78&amp;"\\"&amp;TEXT(DATE(YEAR(X$1)-1,MONTH(X$1),1),"JJMMAA"),CleU,0),10),0))</f>
        <v>0</v>
      </c>
      <c r="Y78">
        <f ca="1">IF(IFERROR(OFFSET('BDD PowerBI'!$A$1,MATCH(Consommation!$A78&amp;"\\"&amp;TEXT(Consommation!Y$1,"JJMMAA"),CleU,0),10),0)-IFERROR(OFFSET('BDD PowerBI'!$A$1,MATCH(Consommation!$A78&amp;"\\"&amp;TEXT(DATE(YEAR(Y$1)-1,MONTH(Y$1),1),"JJMMAA"),CleU,0),10),0)&lt;0,0,IFERROR(OFFSET('BDD PowerBI'!$A$1,MATCH(Consommation!$A78&amp;"\\"&amp;TEXT(Consommation!Y$1,"JJMMAA"),CleU,0),10),0)-IFERROR(OFFSET('BDD PowerBI'!$A$1,MATCH(Consommation!$A78&amp;"\\"&amp;TEXT(DATE(YEAR(Y$1)-1,MONTH(Y$1),1),"JJMMAA"),CleU,0),10),0))</f>
        <v>0</v>
      </c>
      <c r="Z78">
        <f ca="1">IF(IFERROR(OFFSET('BDD PowerBI'!$A$1,MATCH(Consommation!$A78&amp;"\\"&amp;TEXT(Consommation!Z$1,"JJMMAA"),CleU,0),10),0)-IFERROR(OFFSET('BDD PowerBI'!$A$1,MATCH(Consommation!$A78&amp;"\\"&amp;TEXT(DATE(YEAR(Z$1)-1,MONTH(Z$1),1),"JJMMAA"),CleU,0),10),0)&lt;0,0,IFERROR(OFFSET('BDD PowerBI'!$A$1,MATCH(Consommation!$A78&amp;"\\"&amp;TEXT(Consommation!Z$1,"JJMMAA"),CleU,0),10),0)-IFERROR(OFFSET('BDD PowerBI'!$A$1,MATCH(Consommation!$A78&amp;"\\"&amp;TEXT(DATE(YEAR(Z$1)-1,MONTH(Z$1),1),"JJMMAA"),CleU,0),10),0))</f>
        <v>0</v>
      </c>
      <c r="AA78">
        <f ca="1">IF(IFERROR(OFFSET('BDD PowerBI'!$A$1,MATCH(Consommation!$A78&amp;"\\"&amp;TEXT(Consommation!AA$1,"JJMMAA"),CleU,0),10),0)-IFERROR(OFFSET('BDD PowerBI'!$A$1,MATCH(Consommation!$A78&amp;"\\"&amp;TEXT(DATE(YEAR(AA$1)-1,MONTH(AA$1),1),"JJMMAA"),CleU,0),10),0)&lt;0,0,IFERROR(OFFSET('BDD PowerBI'!$A$1,MATCH(Consommation!$A78&amp;"\\"&amp;TEXT(Consommation!AA$1,"JJMMAA"),CleU,0),10),0)-IFERROR(OFFSET('BDD PowerBI'!$A$1,MATCH(Consommation!$A78&amp;"\\"&amp;TEXT(DATE(YEAR(AA$1)-1,MONTH(AA$1),1),"JJMMAA"),CleU,0),10),0))</f>
        <v>0</v>
      </c>
      <c r="AB78">
        <f ca="1">IF(IFERROR(OFFSET('BDD PowerBI'!$A$1,MATCH(Consommation!$A78&amp;"\\"&amp;TEXT(Consommation!AB$1,"JJMMAA"),CleU,0),10),0)-IFERROR(OFFSET('BDD PowerBI'!$A$1,MATCH(Consommation!$A78&amp;"\\"&amp;TEXT(DATE(YEAR(AB$1)-1,MONTH(AB$1),1),"JJMMAA"),CleU,0),10),0)&lt;0,0,IFERROR(OFFSET('BDD PowerBI'!$A$1,MATCH(Consommation!$A78&amp;"\\"&amp;TEXT(Consommation!AB$1,"JJMMAA"),CleU,0),10),0)-IFERROR(OFFSET('BDD PowerBI'!$A$1,MATCH(Consommation!$A78&amp;"\\"&amp;TEXT(DATE(YEAR(AB$1)-1,MONTH(AB$1),1),"JJMMAA"),CleU,0),10),0))</f>
        <v>0</v>
      </c>
      <c r="AC78">
        <f ca="1">IF(IFERROR(OFFSET('BDD PowerBI'!$A$1,MATCH(Consommation!$A78&amp;"\\"&amp;TEXT(Consommation!AC$1,"JJMMAA"),CleU,0),10),0)-IFERROR(OFFSET('BDD PowerBI'!$A$1,MATCH(Consommation!$A78&amp;"\\"&amp;TEXT(DATE(YEAR(AC$1)-1,MONTH(AC$1),1),"JJMMAA"),CleU,0),10),0)&lt;0,0,IFERROR(OFFSET('BDD PowerBI'!$A$1,MATCH(Consommation!$A78&amp;"\\"&amp;TEXT(Consommation!AC$1,"JJMMAA"),CleU,0),10),0)-IFERROR(OFFSET('BDD PowerBI'!$A$1,MATCH(Consommation!$A78&amp;"\\"&amp;TEXT(DATE(YEAR(AC$1)-1,MONTH(AC$1),1),"JJMMAA"),CleU,0),10),0))</f>
        <v>0</v>
      </c>
      <c r="AD78">
        <f ca="1">IF(IFERROR(OFFSET('BDD PowerBI'!$A$1,MATCH(Consommation!$A78&amp;"\\"&amp;TEXT(Consommation!AD$1,"JJMMAA"),CleU,0),10),0)-IFERROR(OFFSET('BDD PowerBI'!$A$1,MATCH(Consommation!$A78&amp;"\\"&amp;TEXT(DATE(YEAR(AD$1)-1,MONTH(AD$1),1),"JJMMAA"),CleU,0),10),0)&lt;0,0,IFERROR(OFFSET('BDD PowerBI'!$A$1,MATCH(Consommation!$A78&amp;"\\"&amp;TEXT(Consommation!AD$1,"JJMMAA"),CleU,0),10),0)-IFERROR(OFFSET('BDD PowerBI'!$A$1,MATCH(Consommation!$A78&amp;"\\"&amp;TEXT(DATE(YEAR(AD$1)-1,MONTH(AD$1),1),"JJMMAA"),CleU,0),10),0))</f>
        <v>0</v>
      </c>
      <c r="AE78">
        <f ca="1">IF(IFERROR(OFFSET('BDD PowerBI'!$A$1,MATCH(Consommation!$A78&amp;"\\"&amp;TEXT(Consommation!AE$1,"JJMMAA"),CleU,0),10),0)-IFERROR(OFFSET('BDD PowerBI'!$A$1,MATCH(Consommation!$A78&amp;"\\"&amp;TEXT(DATE(YEAR(AE$1)-1,MONTH(AE$1),1),"JJMMAA"),CleU,0),10),0)&lt;0,0,IFERROR(OFFSET('BDD PowerBI'!$A$1,MATCH(Consommation!$A78&amp;"\\"&amp;TEXT(Consommation!AE$1,"JJMMAA"),CleU,0),10),0)-IFERROR(OFFSET('BDD PowerBI'!$A$1,MATCH(Consommation!$A78&amp;"\\"&amp;TEXT(DATE(YEAR(AE$1)-1,MONTH(AE$1),1),"JJMMAA"),CleU,0),10),0))</f>
        <v>0</v>
      </c>
    </row>
    <row r="79" spans="1:31" x14ac:dyDescent="0.25">
      <c r="A79" t="s">
        <v>210</v>
      </c>
      <c r="B79">
        <f ca="1">IF(IFERROR(OFFSET('BDD PowerBI'!$A$1,MATCH(Consommation!$A79&amp;"\\"&amp;TEXT(Consommation!B$1,"JJMMAA"),CleU,0),10),0)-IFERROR(OFFSET('BDD PowerBI'!$A$1,MATCH(Consommation!$A79&amp;"\\"&amp;TEXT(DATE(YEAR(B$1)-1,MONTH(B$1),1),"JJMMAA"),CleU,0),10),0)&lt;0,0,IFERROR(OFFSET('BDD PowerBI'!$A$1,MATCH(Consommation!$A79&amp;"\\"&amp;TEXT(Consommation!B$1,"JJMMAA"),CleU,0),10),0)-IFERROR(OFFSET('BDD PowerBI'!$A$1,MATCH(Consommation!$A79&amp;"\\"&amp;TEXT(DATE(YEAR(B$1)-1,MONTH(B$1),1),"JJMMAA"),CleU,0),10),0))</f>
        <v>0</v>
      </c>
      <c r="C79">
        <f ca="1">IF(IFERROR(OFFSET('BDD PowerBI'!$A$1,MATCH(Consommation!$A79&amp;"\\"&amp;TEXT(Consommation!C$1,"JJMMAA"),CleU,0),10),0)-IFERROR(OFFSET('BDD PowerBI'!$A$1,MATCH(Consommation!$A79&amp;"\\"&amp;TEXT(DATE(YEAR(C$1)-1,MONTH(C$1),1),"JJMMAA"),CleU,0),10),0)&lt;0,0,IFERROR(OFFSET('BDD PowerBI'!$A$1,MATCH(Consommation!$A79&amp;"\\"&amp;TEXT(Consommation!C$1,"JJMMAA"),CleU,0),10),0)-IFERROR(OFFSET('BDD PowerBI'!$A$1,MATCH(Consommation!$A79&amp;"\\"&amp;TEXT(DATE(YEAR(C$1)-1,MONTH(C$1),1),"JJMMAA"),CleU,0),10),0))</f>
        <v>0</v>
      </c>
      <c r="D79">
        <f ca="1">IF(IFERROR(OFFSET('BDD PowerBI'!$A$1,MATCH(Consommation!$A79&amp;"\\"&amp;TEXT(Consommation!D$1,"JJMMAA"),CleU,0),10),0)-IFERROR(OFFSET('BDD PowerBI'!$A$1,MATCH(Consommation!$A79&amp;"\\"&amp;TEXT(DATE(YEAR(D$1)-1,MONTH(D$1),1),"JJMMAA"),CleU,0),10),0)&lt;0,0,IFERROR(OFFSET('BDD PowerBI'!$A$1,MATCH(Consommation!$A79&amp;"\\"&amp;TEXT(Consommation!D$1,"JJMMAA"),CleU,0),10),0)-IFERROR(OFFSET('BDD PowerBI'!$A$1,MATCH(Consommation!$A79&amp;"\\"&amp;TEXT(DATE(YEAR(D$1)-1,MONTH(D$1),1),"JJMMAA"),CleU,0),10),0))</f>
        <v>0</v>
      </c>
      <c r="E79">
        <f ca="1">IF(IFERROR(OFFSET('BDD PowerBI'!$A$1,MATCH(Consommation!$A79&amp;"\\"&amp;TEXT(Consommation!E$1,"JJMMAA"),CleU,0),10),0)-IFERROR(OFFSET('BDD PowerBI'!$A$1,MATCH(Consommation!$A79&amp;"\\"&amp;TEXT(DATE(YEAR(E$1)-1,MONTH(E$1),1),"JJMMAA"),CleU,0),10),0)&lt;0,0,IFERROR(OFFSET('BDD PowerBI'!$A$1,MATCH(Consommation!$A79&amp;"\\"&amp;TEXT(Consommation!E$1,"JJMMAA"),CleU,0),10),0)-IFERROR(OFFSET('BDD PowerBI'!$A$1,MATCH(Consommation!$A79&amp;"\\"&amp;TEXT(DATE(YEAR(E$1)-1,MONTH(E$1),1),"JJMMAA"),CleU,0),10),0))</f>
        <v>0</v>
      </c>
      <c r="F79">
        <f ca="1">IF(IFERROR(OFFSET('BDD PowerBI'!$A$1,MATCH(Consommation!$A79&amp;"\\"&amp;TEXT(Consommation!F$1,"JJMMAA"),CleU,0),10),0)-IFERROR(OFFSET('BDD PowerBI'!$A$1,MATCH(Consommation!$A79&amp;"\\"&amp;TEXT(DATE(YEAR(F$1)-1,MONTH(F$1),1),"JJMMAA"),CleU,0),10),0)&lt;0,0,IFERROR(OFFSET('BDD PowerBI'!$A$1,MATCH(Consommation!$A79&amp;"\\"&amp;TEXT(Consommation!F$1,"JJMMAA"),CleU,0),10),0)-IFERROR(OFFSET('BDD PowerBI'!$A$1,MATCH(Consommation!$A79&amp;"\\"&amp;TEXT(DATE(YEAR(F$1)-1,MONTH(F$1),1),"JJMMAA"),CleU,0),10),0))</f>
        <v>0</v>
      </c>
      <c r="G79">
        <f ca="1">IF(IFERROR(OFFSET('BDD PowerBI'!$A$1,MATCH(Consommation!$A79&amp;"\\"&amp;TEXT(Consommation!G$1,"JJMMAA"),CleU,0),10),0)-IFERROR(OFFSET('BDD PowerBI'!$A$1,MATCH(Consommation!$A79&amp;"\\"&amp;TEXT(DATE(YEAR(G$1)-1,MONTH(G$1),1),"JJMMAA"),CleU,0),10),0)&lt;0,0,IFERROR(OFFSET('BDD PowerBI'!$A$1,MATCH(Consommation!$A79&amp;"\\"&amp;TEXT(Consommation!G$1,"JJMMAA"),CleU,0),10),0)-IFERROR(OFFSET('BDD PowerBI'!$A$1,MATCH(Consommation!$A79&amp;"\\"&amp;TEXT(DATE(YEAR(G$1)-1,MONTH(G$1),1),"JJMMAA"),CleU,0),10),0))</f>
        <v>0</v>
      </c>
      <c r="H79">
        <f ca="1">IF(IFERROR(OFFSET('BDD PowerBI'!$A$1,MATCH(Consommation!$A79&amp;"\\"&amp;TEXT(Consommation!H$1,"JJMMAA"),CleU,0),10),0)-IFERROR(OFFSET('BDD PowerBI'!$A$1,MATCH(Consommation!$A79&amp;"\\"&amp;TEXT(DATE(YEAR(H$1)-1,MONTH(H$1),1),"JJMMAA"),CleU,0),10),0)&lt;0,0,IFERROR(OFFSET('BDD PowerBI'!$A$1,MATCH(Consommation!$A79&amp;"\\"&amp;TEXT(Consommation!H$1,"JJMMAA"),CleU,0),10),0)-IFERROR(OFFSET('BDD PowerBI'!$A$1,MATCH(Consommation!$A79&amp;"\\"&amp;TEXT(DATE(YEAR(H$1)-1,MONTH(H$1),1),"JJMMAA"),CleU,0),10),0))</f>
        <v>0</v>
      </c>
      <c r="I79">
        <f ca="1">IF(IFERROR(OFFSET('BDD PowerBI'!$A$1,MATCH(Consommation!$A79&amp;"\\"&amp;TEXT(Consommation!I$1,"JJMMAA"),CleU,0),10),0)-IFERROR(OFFSET('BDD PowerBI'!$A$1,MATCH(Consommation!$A79&amp;"\\"&amp;TEXT(DATE(YEAR(I$1)-1,MONTH(I$1),1),"JJMMAA"),CleU,0),10),0)&lt;0,0,IFERROR(OFFSET('BDD PowerBI'!$A$1,MATCH(Consommation!$A79&amp;"\\"&amp;TEXT(Consommation!I$1,"JJMMAA"),CleU,0),10),0)-IFERROR(OFFSET('BDD PowerBI'!$A$1,MATCH(Consommation!$A79&amp;"\\"&amp;TEXT(DATE(YEAR(I$1)-1,MONTH(I$1),1),"JJMMAA"),CleU,0),10),0))</f>
        <v>0</v>
      </c>
      <c r="J79">
        <f ca="1">IF(IFERROR(OFFSET('BDD PowerBI'!$A$1,MATCH(Consommation!$A79&amp;"\\"&amp;TEXT(Consommation!J$1,"JJMMAA"),CleU,0),10),0)-IFERROR(OFFSET('BDD PowerBI'!$A$1,MATCH(Consommation!$A79&amp;"\\"&amp;TEXT(DATE(YEAR(J$1)-1,MONTH(J$1),1),"JJMMAA"),CleU,0),10),0)&lt;0,0,IFERROR(OFFSET('BDD PowerBI'!$A$1,MATCH(Consommation!$A79&amp;"\\"&amp;TEXT(Consommation!J$1,"JJMMAA"),CleU,0),10),0)-IFERROR(OFFSET('BDD PowerBI'!$A$1,MATCH(Consommation!$A79&amp;"\\"&amp;TEXT(DATE(YEAR(J$1)-1,MONTH(J$1),1),"JJMMAA"),CleU,0),10),0))</f>
        <v>0</v>
      </c>
      <c r="K79">
        <f ca="1">IF(IFERROR(OFFSET('BDD PowerBI'!$A$1,MATCH(Consommation!$A79&amp;"\\"&amp;TEXT(Consommation!K$1,"JJMMAA"),CleU,0),10),0)-IFERROR(OFFSET('BDD PowerBI'!$A$1,MATCH(Consommation!$A79&amp;"\\"&amp;TEXT(DATE(YEAR(K$1)-1,MONTH(K$1),1),"JJMMAA"),CleU,0),10),0)&lt;0,0,IFERROR(OFFSET('BDD PowerBI'!$A$1,MATCH(Consommation!$A79&amp;"\\"&amp;TEXT(Consommation!K$1,"JJMMAA"),CleU,0),10),0)-IFERROR(OFFSET('BDD PowerBI'!$A$1,MATCH(Consommation!$A79&amp;"\\"&amp;TEXT(DATE(YEAR(K$1)-1,MONTH(K$1),1),"JJMMAA"),CleU,0),10),0))</f>
        <v>0</v>
      </c>
      <c r="L79">
        <f ca="1">IF(IFERROR(OFFSET('BDD PowerBI'!$A$1,MATCH(Consommation!$A79&amp;"\\"&amp;TEXT(Consommation!L$1,"JJMMAA"),CleU,0),10),0)-IFERROR(OFFSET('BDD PowerBI'!$A$1,MATCH(Consommation!$A79&amp;"\\"&amp;TEXT(DATE(YEAR(L$1)-1,MONTH(L$1),1),"JJMMAA"),CleU,0),10),0)&lt;0,0,IFERROR(OFFSET('BDD PowerBI'!$A$1,MATCH(Consommation!$A79&amp;"\\"&amp;TEXT(Consommation!L$1,"JJMMAA"),CleU,0),10),0)-IFERROR(OFFSET('BDD PowerBI'!$A$1,MATCH(Consommation!$A79&amp;"\\"&amp;TEXT(DATE(YEAR(L$1)-1,MONTH(L$1),1),"JJMMAA"),CleU,0),10),0))</f>
        <v>0</v>
      </c>
      <c r="M79">
        <f ca="1">IF(IFERROR(OFFSET('BDD PowerBI'!$A$1,MATCH(Consommation!$A79&amp;"\\"&amp;TEXT(Consommation!M$1,"JJMMAA"),CleU,0),10),0)-IFERROR(OFFSET('BDD PowerBI'!$A$1,MATCH(Consommation!$A79&amp;"\\"&amp;TEXT(DATE(YEAR(M$1)-1,MONTH(M$1),1),"JJMMAA"),CleU,0),10),0)&lt;0,0,IFERROR(OFFSET('BDD PowerBI'!$A$1,MATCH(Consommation!$A79&amp;"\\"&amp;TEXT(Consommation!M$1,"JJMMAA"),CleU,0),10),0)-IFERROR(OFFSET('BDD PowerBI'!$A$1,MATCH(Consommation!$A79&amp;"\\"&amp;TEXT(DATE(YEAR(M$1)-1,MONTH(M$1),1),"JJMMAA"),CleU,0),10),0))</f>
        <v>1567.7</v>
      </c>
      <c r="N79">
        <f ca="1">IF(IFERROR(OFFSET('BDD PowerBI'!$A$1,MATCH(Consommation!$A79&amp;"\\"&amp;TEXT(Consommation!N$1,"JJMMAA"),CleU,0),10),0)-IFERROR(OFFSET('BDD PowerBI'!$A$1,MATCH(Consommation!$A79&amp;"\\"&amp;TEXT(DATE(YEAR(N$1)-1,MONTH(N$1),1),"JJMMAA"),CleU,0),10),0)&lt;0,0,IFERROR(OFFSET('BDD PowerBI'!$A$1,MATCH(Consommation!$A79&amp;"\\"&amp;TEXT(Consommation!N$1,"JJMMAA"),CleU,0),10),0)-IFERROR(OFFSET('BDD PowerBI'!$A$1,MATCH(Consommation!$A79&amp;"\\"&amp;TEXT(DATE(YEAR(N$1)-1,MONTH(N$1),1),"JJMMAA"),CleU,0),10),0))</f>
        <v>1876.7</v>
      </c>
      <c r="O79">
        <f ca="1">IF(IFERROR(OFFSET('BDD PowerBI'!$A$1,MATCH(Consommation!$A79&amp;"\\"&amp;TEXT(Consommation!O$1,"JJMMAA"),CleU,0),10),0)-IFERROR(OFFSET('BDD PowerBI'!$A$1,MATCH(Consommation!$A79&amp;"\\"&amp;TEXT(DATE(YEAR(O$1)-1,MONTH(O$1),1),"JJMMAA"),CleU,0),10),0)&lt;0,0,IFERROR(OFFSET('BDD PowerBI'!$A$1,MATCH(Consommation!$A79&amp;"\\"&amp;TEXT(Consommation!O$1,"JJMMAA"),CleU,0),10),0)-IFERROR(OFFSET('BDD PowerBI'!$A$1,MATCH(Consommation!$A79&amp;"\\"&amp;TEXT(DATE(YEAR(O$1)-1,MONTH(O$1),1),"JJMMAA"),CleU,0),10),0))</f>
        <v>2161.4</v>
      </c>
      <c r="P79">
        <f ca="1">IF(IFERROR(OFFSET('BDD PowerBI'!$A$1,MATCH(Consommation!$A79&amp;"\\"&amp;TEXT(Consommation!P$1,"JJMMAA"),CleU,0),10),0)-IFERROR(OFFSET('BDD PowerBI'!$A$1,MATCH(Consommation!$A79&amp;"\\"&amp;TEXT(DATE(YEAR(P$1)-1,MONTH(P$1),1),"JJMMAA"),CleU,0),10),0)&lt;0,0,IFERROR(OFFSET('BDD PowerBI'!$A$1,MATCH(Consommation!$A79&amp;"\\"&amp;TEXT(Consommation!P$1,"JJMMAA"),CleU,0),10),0)-IFERROR(OFFSET('BDD PowerBI'!$A$1,MATCH(Consommation!$A79&amp;"\\"&amp;TEXT(DATE(YEAR(P$1)-1,MONTH(P$1),1),"JJMMAA"),CleU,0),10),0))</f>
        <v>2379.8000000000002</v>
      </c>
      <c r="Q79">
        <f ca="1">IF(IFERROR(OFFSET('BDD PowerBI'!$A$1,MATCH(Consommation!$A79&amp;"\\"&amp;TEXT(Consommation!Q$1,"JJMMAA"),CleU,0),10),0)-IFERROR(OFFSET('BDD PowerBI'!$A$1,MATCH(Consommation!$A79&amp;"\\"&amp;TEXT(DATE(YEAR(Q$1)-1,MONTH(Q$1),1),"JJMMAA"),CleU,0),10),0)&lt;0,0,IFERROR(OFFSET('BDD PowerBI'!$A$1,MATCH(Consommation!$A79&amp;"\\"&amp;TEXT(Consommation!Q$1,"JJMMAA"),CleU,0),10),0)-IFERROR(OFFSET('BDD PowerBI'!$A$1,MATCH(Consommation!$A79&amp;"\\"&amp;TEXT(DATE(YEAR(Q$1)-1,MONTH(Q$1),1),"JJMMAA"),CleU,0),10),0))</f>
        <v>2556.0500000000002</v>
      </c>
      <c r="R79">
        <f ca="1">IF(IFERROR(OFFSET('BDD PowerBI'!$A$1,MATCH(Consommation!$A79&amp;"\\"&amp;TEXT(Consommation!R$1,"JJMMAA"),CleU,0),10),0)-IFERROR(OFFSET('BDD PowerBI'!$A$1,MATCH(Consommation!$A79&amp;"\\"&amp;TEXT(DATE(YEAR(R$1)-1,MONTH(R$1),1),"JJMMAA"),CleU,0),10),0)&lt;0,0,IFERROR(OFFSET('BDD PowerBI'!$A$1,MATCH(Consommation!$A79&amp;"\\"&amp;TEXT(Consommation!R$1,"JJMMAA"),CleU,0),10),0)-IFERROR(OFFSET('BDD PowerBI'!$A$1,MATCH(Consommation!$A79&amp;"\\"&amp;TEXT(DATE(YEAR(R$1)-1,MONTH(R$1),1),"JJMMAA"),CleU,0),10),0))</f>
        <v>2712.9</v>
      </c>
      <c r="S79">
        <f ca="1">IF(IFERROR(OFFSET('BDD PowerBI'!$A$1,MATCH(Consommation!$A79&amp;"\\"&amp;TEXT(Consommation!S$1,"JJMMAA"),CleU,0),10),0)-IFERROR(OFFSET('BDD PowerBI'!$A$1,MATCH(Consommation!$A79&amp;"\\"&amp;TEXT(DATE(YEAR(S$1)-1,MONTH(S$1),1),"JJMMAA"),CleU,0),10),0)&lt;0,0,IFERROR(OFFSET('BDD PowerBI'!$A$1,MATCH(Consommation!$A79&amp;"\\"&amp;TEXT(Consommation!S$1,"JJMMAA"),CleU,0),10),0)-IFERROR(OFFSET('BDD PowerBI'!$A$1,MATCH(Consommation!$A79&amp;"\\"&amp;TEXT(DATE(YEAR(S$1)-1,MONTH(S$1),1),"JJMMAA"),CleU,0),10),0))</f>
        <v>2884</v>
      </c>
      <c r="T79">
        <f ca="1">IF(IFERROR(OFFSET('BDD PowerBI'!$A$1,MATCH(Consommation!$A79&amp;"\\"&amp;TEXT(Consommation!T$1,"JJMMAA"),CleU,0),10),0)-IFERROR(OFFSET('BDD PowerBI'!$A$1,MATCH(Consommation!$A79&amp;"\\"&amp;TEXT(DATE(YEAR(T$1)-1,MONTH(T$1),1),"JJMMAA"),CleU,0),10),0)&lt;0,0,IFERROR(OFFSET('BDD PowerBI'!$A$1,MATCH(Consommation!$A79&amp;"\\"&amp;TEXT(Consommation!T$1,"JJMMAA"),CleU,0),10),0)-IFERROR(OFFSET('BDD PowerBI'!$A$1,MATCH(Consommation!$A79&amp;"\\"&amp;TEXT(DATE(YEAR(T$1)-1,MONTH(T$1),1),"JJMMAA"),CleU,0),10),0))</f>
        <v>3018.6</v>
      </c>
      <c r="U79">
        <f ca="1">IF(IFERROR(OFFSET('BDD PowerBI'!$A$1,MATCH(Consommation!$A79&amp;"\\"&amp;TEXT(Consommation!U$1,"JJMMAA"),CleU,0),10),0)-IFERROR(OFFSET('BDD PowerBI'!$A$1,MATCH(Consommation!$A79&amp;"\\"&amp;TEXT(DATE(YEAR(U$1)-1,MONTH(U$1),1),"JJMMAA"),CleU,0),10),0)&lt;0,0,IFERROR(OFFSET('BDD PowerBI'!$A$1,MATCH(Consommation!$A79&amp;"\\"&amp;TEXT(Consommation!U$1,"JJMMAA"),CleU,0),10),0)-IFERROR(OFFSET('BDD PowerBI'!$A$1,MATCH(Consommation!$A79&amp;"\\"&amp;TEXT(DATE(YEAR(U$1)-1,MONTH(U$1),1),"JJMMAA"),CleU,0),10),0))</f>
        <v>3160.3</v>
      </c>
      <c r="V79">
        <f ca="1">IF(IFERROR(OFFSET('BDD PowerBI'!$A$1,MATCH(Consommation!$A79&amp;"\\"&amp;TEXT(Consommation!V$1,"JJMMAA"),CleU,0),10),0)-IFERROR(OFFSET('BDD PowerBI'!$A$1,MATCH(Consommation!$A79&amp;"\\"&amp;TEXT(DATE(YEAR(V$1)-1,MONTH(V$1),1),"JJMMAA"),CleU,0),10),0)&lt;0,0,IFERROR(OFFSET('BDD PowerBI'!$A$1,MATCH(Consommation!$A79&amp;"\\"&amp;TEXT(Consommation!V$1,"JJMMAA"),CleU,0),10),0)-IFERROR(OFFSET('BDD PowerBI'!$A$1,MATCH(Consommation!$A79&amp;"\\"&amp;TEXT(DATE(YEAR(V$1)-1,MONTH(V$1),1),"JJMMAA"),CleU,0),10),0))</f>
        <v>3323.9</v>
      </c>
      <c r="W79">
        <f ca="1">IF(IFERROR(OFFSET('BDD PowerBI'!$A$1,MATCH(Consommation!$A79&amp;"\\"&amp;TEXT(Consommation!W$1,"JJMMAA"),CleU,0),10),0)-IFERROR(OFFSET('BDD PowerBI'!$A$1,MATCH(Consommation!$A79&amp;"\\"&amp;TEXT(DATE(YEAR(W$1)-1,MONTH(W$1),1),"JJMMAA"),CleU,0),10),0)&lt;0,0,IFERROR(OFFSET('BDD PowerBI'!$A$1,MATCH(Consommation!$A79&amp;"\\"&amp;TEXT(Consommation!W$1,"JJMMAA"),CleU,0),10),0)-IFERROR(OFFSET('BDD PowerBI'!$A$1,MATCH(Consommation!$A79&amp;"\\"&amp;TEXT(DATE(YEAR(W$1)-1,MONTH(W$1),1),"JJMMAA"),CleU,0),10),0))</f>
        <v>3488</v>
      </c>
      <c r="X79">
        <f ca="1">IF(IFERROR(OFFSET('BDD PowerBI'!$A$1,MATCH(Consommation!$A79&amp;"\\"&amp;TEXT(Consommation!X$1,"JJMMAA"),CleU,0),10),0)-IFERROR(OFFSET('BDD PowerBI'!$A$1,MATCH(Consommation!$A79&amp;"\\"&amp;TEXT(DATE(YEAR(X$1)-1,MONTH(X$1),1),"JJMMAA"),CleU,0),10),0)&lt;0,0,IFERROR(OFFSET('BDD PowerBI'!$A$1,MATCH(Consommation!$A79&amp;"\\"&amp;TEXT(Consommation!X$1,"JJMMAA"),CleU,0),10),0)-IFERROR(OFFSET('BDD PowerBI'!$A$1,MATCH(Consommation!$A79&amp;"\\"&amp;TEXT(DATE(YEAR(X$1)-1,MONTH(X$1),1),"JJMMAA"),CleU,0),10),0))</f>
        <v>0</v>
      </c>
      <c r="Y79">
        <f ca="1">IF(IFERROR(OFFSET('BDD PowerBI'!$A$1,MATCH(Consommation!$A79&amp;"\\"&amp;TEXT(Consommation!Y$1,"JJMMAA"),CleU,0),10),0)-IFERROR(OFFSET('BDD PowerBI'!$A$1,MATCH(Consommation!$A79&amp;"\\"&amp;TEXT(DATE(YEAR(Y$1)-1,MONTH(Y$1),1),"JJMMAA"),CleU,0),10),0)&lt;0,0,IFERROR(OFFSET('BDD PowerBI'!$A$1,MATCH(Consommation!$A79&amp;"\\"&amp;TEXT(Consommation!Y$1,"JJMMAA"),CleU,0),10),0)-IFERROR(OFFSET('BDD PowerBI'!$A$1,MATCH(Consommation!$A79&amp;"\\"&amp;TEXT(DATE(YEAR(Y$1)-1,MONTH(Y$1),1),"JJMMAA"),CleU,0),10),0))</f>
        <v>0</v>
      </c>
      <c r="Z79">
        <f ca="1">IF(IFERROR(OFFSET('BDD PowerBI'!$A$1,MATCH(Consommation!$A79&amp;"\\"&amp;TEXT(Consommation!Z$1,"JJMMAA"),CleU,0),10),0)-IFERROR(OFFSET('BDD PowerBI'!$A$1,MATCH(Consommation!$A79&amp;"\\"&amp;TEXT(DATE(YEAR(Z$1)-1,MONTH(Z$1),1),"JJMMAA"),CleU,0),10),0)&lt;0,0,IFERROR(OFFSET('BDD PowerBI'!$A$1,MATCH(Consommation!$A79&amp;"\\"&amp;TEXT(Consommation!Z$1,"JJMMAA"),CleU,0),10),0)-IFERROR(OFFSET('BDD PowerBI'!$A$1,MATCH(Consommation!$A79&amp;"\\"&amp;TEXT(DATE(YEAR(Z$1)-1,MONTH(Z$1),1),"JJMMAA"),CleU,0),10),0))</f>
        <v>0</v>
      </c>
      <c r="AA79">
        <f ca="1">IF(IFERROR(OFFSET('BDD PowerBI'!$A$1,MATCH(Consommation!$A79&amp;"\\"&amp;TEXT(Consommation!AA$1,"JJMMAA"),CleU,0),10),0)-IFERROR(OFFSET('BDD PowerBI'!$A$1,MATCH(Consommation!$A79&amp;"\\"&amp;TEXT(DATE(YEAR(AA$1)-1,MONTH(AA$1),1),"JJMMAA"),CleU,0),10),0)&lt;0,0,IFERROR(OFFSET('BDD PowerBI'!$A$1,MATCH(Consommation!$A79&amp;"\\"&amp;TEXT(Consommation!AA$1,"JJMMAA"),CleU,0),10),0)-IFERROR(OFFSET('BDD PowerBI'!$A$1,MATCH(Consommation!$A79&amp;"\\"&amp;TEXT(DATE(YEAR(AA$1)-1,MONTH(AA$1),1),"JJMMAA"),CleU,0),10),0))</f>
        <v>0</v>
      </c>
      <c r="AB79">
        <f ca="1">IF(IFERROR(OFFSET('BDD PowerBI'!$A$1,MATCH(Consommation!$A79&amp;"\\"&amp;TEXT(Consommation!AB$1,"JJMMAA"),CleU,0),10),0)-IFERROR(OFFSET('BDD PowerBI'!$A$1,MATCH(Consommation!$A79&amp;"\\"&amp;TEXT(DATE(YEAR(AB$1)-1,MONTH(AB$1),1),"JJMMAA"),CleU,0),10),0)&lt;0,0,IFERROR(OFFSET('BDD PowerBI'!$A$1,MATCH(Consommation!$A79&amp;"\\"&amp;TEXT(Consommation!AB$1,"JJMMAA"),CleU,0),10),0)-IFERROR(OFFSET('BDD PowerBI'!$A$1,MATCH(Consommation!$A79&amp;"\\"&amp;TEXT(DATE(YEAR(AB$1)-1,MONTH(AB$1),1),"JJMMAA"),CleU,0),10),0))</f>
        <v>0</v>
      </c>
      <c r="AC79">
        <f ca="1">IF(IFERROR(OFFSET('BDD PowerBI'!$A$1,MATCH(Consommation!$A79&amp;"\\"&amp;TEXT(Consommation!AC$1,"JJMMAA"),CleU,0),10),0)-IFERROR(OFFSET('BDD PowerBI'!$A$1,MATCH(Consommation!$A79&amp;"\\"&amp;TEXT(DATE(YEAR(AC$1)-1,MONTH(AC$1),1),"JJMMAA"),CleU,0),10),0)&lt;0,0,IFERROR(OFFSET('BDD PowerBI'!$A$1,MATCH(Consommation!$A79&amp;"\\"&amp;TEXT(Consommation!AC$1,"JJMMAA"),CleU,0),10),0)-IFERROR(OFFSET('BDD PowerBI'!$A$1,MATCH(Consommation!$A79&amp;"\\"&amp;TEXT(DATE(YEAR(AC$1)-1,MONTH(AC$1),1),"JJMMAA"),CleU,0),10),0))</f>
        <v>0</v>
      </c>
      <c r="AD79">
        <f ca="1">IF(IFERROR(OFFSET('BDD PowerBI'!$A$1,MATCH(Consommation!$A79&amp;"\\"&amp;TEXT(Consommation!AD$1,"JJMMAA"),CleU,0),10),0)-IFERROR(OFFSET('BDD PowerBI'!$A$1,MATCH(Consommation!$A79&amp;"\\"&amp;TEXT(DATE(YEAR(AD$1)-1,MONTH(AD$1),1),"JJMMAA"),CleU,0),10),0)&lt;0,0,IFERROR(OFFSET('BDD PowerBI'!$A$1,MATCH(Consommation!$A79&amp;"\\"&amp;TEXT(Consommation!AD$1,"JJMMAA"),CleU,0),10),0)-IFERROR(OFFSET('BDD PowerBI'!$A$1,MATCH(Consommation!$A79&amp;"\\"&amp;TEXT(DATE(YEAR(AD$1)-1,MONTH(AD$1),1),"JJMMAA"),CleU,0),10),0))</f>
        <v>0</v>
      </c>
      <c r="AE79">
        <f ca="1">IF(IFERROR(OFFSET('BDD PowerBI'!$A$1,MATCH(Consommation!$A79&amp;"\\"&amp;TEXT(Consommation!AE$1,"JJMMAA"),CleU,0),10),0)-IFERROR(OFFSET('BDD PowerBI'!$A$1,MATCH(Consommation!$A79&amp;"\\"&amp;TEXT(DATE(YEAR(AE$1)-1,MONTH(AE$1),1),"JJMMAA"),CleU,0),10),0)&lt;0,0,IFERROR(OFFSET('BDD PowerBI'!$A$1,MATCH(Consommation!$A79&amp;"\\"&amp;TEXT(Consommation!AE$1,"JJMMAA"),CleU,0),10),0)-IFERROR(OFFSET('BDD PowerBI'!$A$1,MATCH(Consommation!$A79&amp;"\\"&amp;TEXT(DATE(YEAR(AE$1)-1,MONTH(AE$1),1),"JJMMAA"),CleU,0),10),0))</f>
        <v>0</v>
      </c>
    </row>
    <row r="80" spans="1:31" x14ac:dyDescent="0.25">
      <c r="A80" t="s">
        <v>211</v>
      </c>
      <c r="B80">
        <f ca="1">IF(IFERROR(OFFSET('BDD PowerBI'!$A$1,MATCH(Consommation!$A80&amp;"\\"&amp;TEXT(Consommation!B$1,"JJMMAA"),CleU,0),10),0)-IFERROR(OFFSET('BDD PowerBI'!$A$1,MATCH(Consommation!$A80&amp;"\\"&amp;TEXT(DATE(YEAR(B$1)-1,MONTH(B$1),1),"JJMMAA"),CleU,0),10),0)&lt;0,0,IFERROR(OFFSET('BDD PowerBI'!$A$1,MATCH(Consommation!$A80&amp;"\\"&amp;TEXT(Consommation!B$1,"JJMMAA"),CleU,0),10),0)-IFERROR(OFFSET('BDD PowerBI'!$A$1,MATCH(Consommation!$A80&amp;"\\"&amp;TEXT(DATE(YEAR(B$1)-1,MONTH(B$1),1),"JJMMAA"),CleU,0),10),0))</f>
        <v>0</v>
      </c>
      <c r="C80">
        <f ca="1">IF(IFERROR(OFFSET('BDD PowerBI'!$A$1,MATCH(Consommation!$A80&amp;"\\"&amp;TEXT(Consommation!C$1,"JJMMAA"),CleU,0),10),0)-IFERROR(OFFSET('BDD PowerBI'!$A$1,MATCH(Consommation!$A80&amp;"\\"&amp;TEXT(DATE(YEAR(C$1)-1,MONTH(C$1),1),"JJMMAA"),CleU,0),10),0)&lt;0,0,IFERROR(OFFSET('BDD PowerBI'!$A$1,MATCH(Consommation!$A80&amp;"\\"&amp;TEXT(Consommation!C$1,"JJMMAA"),CleU,0),10),0)-IFERROR(OFFSET('BDD PowerBI'!$A$1,MATCH(Consommation!$A80&amp;"\\"&amp;TEXT(DATE(YEAR(C$1)-1,MONTH(C$1),1),"JJMMAA"),CleU,0),10),0))</f>
        <v>0</v>
      </c>
      <c r="D80">
        <f ca="1">IF(IFERROR(OFFSET('BDD PowerBI'!$A$1,MATCH(Consommation!$A80&amp;"\\"&amp;TEXT(Consommation!D$1,"JJMMAA"),CleU,0),10),0)-IFERROR(OFFSET('BDD PowerBI'!$A$1,MATCH(Consommation!$A80&amp;"\\"&amp;TEXT(DATE(YEAR(D$1)-1,MONTH(D$1),1),"JJMMAA"),CleU,0),10),0)&lt;0,0,IFERROR(OFFSET('BDD PowerBI'!$A$1,MATCH(Consommation!$A80&amp;"\\"&amp;TEXT(Consommation!D$1,"JJMMAA"),CleU,0),10),0)-IFERROR(OFFSET('BDD PowerBI'!$A$1,MATCH(Consommation!$A80&amp;"\\"&amp;TEXT(DATE(YEAR(D$1)-1,MONTH(D$1),1),"JJMMAA"),CleU,0),10),0))</f>
        <v>0</v>
      </c>
      <c r="E80">
        <f ca="1">IF(IFERROR(OFFSET('BDD PowerBI'!$A$1,MATCH(Consommation!$A80&amp;"\\"&amp;TEXT(Consommation!E$1,"JJMMAA"),CleU,0),10),0)-IFERROR(OFFSET('BDD PowerBI'!$A$1,MATCH(Consommation!$A80&amp;"\\"&amp;TEXT(DATE(YEAR(E$1)-1,MONTH(E$1),1),"JJMMAA"),CleU,0),10),0)&lt;0,0,IFERROR(OFFSET('BDD PowerBI'!$A$1,MATCH(Consommation!$A80&amp;"\\"&amp;TEXT(Consommation!E$1,"JJMMAA"),CleU,0),10),0)-IFERROR(OFFSET('BDD PowerBI'!$A$1,MATCH(Consommation!$A80&amp;"\\"&amp;TEXT(DATE(YEAR(E$1)-1,MONTH(E$1),1),"JJMMAA"),CleU,0),10),0))</f>
        <v>0</v>
      </c>
      <c r="F80">
        <f ca="1">IF(IFERROR(OFFSET('BDD PowerBI'!$A$1,MATCH(Consommation!$A80&amp;"\\"&amp;TEXT(Consommation!F$1,"JJMMAA"),CleU,0),10),0)-IFERROR(OFFSET('BDD PowerBI'!$A$1,MATCH(Consommation!$A80&amp;"\\"&amp;TEXT(DATE(YEAR(F$1)-1,MONTH(F$1),1),"JJMMAA"),CleU,0),10),0)&lt;0,0,IFERROR(OFFSET('BDD PowerBI'!$A$1,MATCH(Consommation!$A80&amp;"\\"&amp;TEXT(Consommation!F$1,"JJMMAA"),CleU,0),10),0)-IFERROR(OFFSET('BDD PowerBI'!$A$1,MATCH(Consommation!$A80&amp;"\\"&amp;TEXT(DATE(YEAR(F$1)-1,MONTH(F$1),1),"JJMMAA"),CleU,0),10),0))</f>
        <v>0</v>
      </c>
      <c r="G80">
        <f ca="1">IF(IFERROR(OFFSET('BDD PowerBI'!$A$1,MATCH(Consommation!$A80&amp;"\\"&amp;TEXT(Consommation!G$1,"JJMMAA"),CleU,0),10),0)-IFERROR(OFFSET('BDD PowerBI'!$A$1,MATCH(Consommation!$A80&amp;"\\"&amp;TEXT(DATE(YEAR(G$1)-1,MONTH(G$1),1),"JJMMAA"),CleU,0),10),0)&lt;0,0,IFERROR(OFFSET('BDD PowerBI'!$A$1,MATCH(Consommation!$A80&amp;"\\"&amp;TEXT(Consommation!G$1,"JJMMAA"),CleU,0),10),0)-IFERROR(OFFSET('BDD PowerBI'!$A$1,MATCH(Consommation!$A80&amp;"\\"&amp;TEXT(DATE(YEAR(G$1)-1,MONTH(G$1),1),"JJMMAA"),CleU,0),10),0))</f>
        <v>0</v>
      </c>
      <c r="H80">
        <f ca="1">IF(IFERROR(OFFSET('BDD PowerBI'!$A$1,MATCH(Consommation!$A80&amp;"\\"&amp;TEXT(Consommation!H$1,"JJMMAA"),CleU,0),10),0)-IFERROR(OFFSET('BDD PowerBI'!$A$1,MATCH(Consommation!$A80&amp;"\\"&amp;TEXT(DATE(YEAR(H$1)-1,MONTH(H$1),1),"JJMMAA"),CleU,0),10),0)&lt;0,0,IFERROR(OFFSET('BDD PowerBI'!$A$1,MATCH(Consommation!$A80&amp;"\\"&amp;TEXT(Consommation!H$1,"JJMMAA"),CleU,0),10),0)-IFERROR(OFFSET('BDD PowerBI'!$A$1,MATCH(Consommation!$A80&amp;"\\"&amp;TEXT(DATE(YEAR(H$1)-1,MONTH(H$1),1),"JJMMAA"),CleU,0),10),0))</f>
        <v>0</v>
      </c>
      <c r="I80">
        <f ca="1">IF(IFERROR(OFFSET('BDD PowerBI'!$A$1,MATCH(Consommation!$A80&amp;"\\"&amp;TEXT(Consommation!I$1,"JJMMAA"),CleU,0),10),0)-IFERROR(OFFSET('BDD PowerBI'!$A$1,MATCH(Consommation!$A80&amp;"\\"&amp;TEXT(DATE(YEAR(I$1)-1,MONTH(I$1),1),"JJMMAA"),CleU,0),10),0)&lt;0,0,IFERROR(OFFSET('BDD PowerBI'!$A$1,MATCH(Consommation!$A80&amp;"\\"&amp;TEXT(Consommation!I$1,"JJMMAA"),CleU,0),10),0)-IFERROR(OFFSET('BDD PowerBI'!$A$1,MATCH(Consommation!$A80&amp;"\\"&amp;TEXT(DATE(YEAR(I$1)-1,MONTH(I$1),1),"JJMMAA"),CleU,0),10),0))</f>
        <v>0</v>
      </c>
      <c r="J80">
        <f ca="1">IF(IFERROR(OFFSET('BDD PowerBI'!$A$1,MATCH(Consommation!$A80&amp;"\\"&amp;TEXT(Consommation!J$1,"JJMMAA"),CleU,0),10),0)-IFERROR(OFFSET('BDD PowerBI'!$A$1,MATCH(Consommation!$A80&amp;"\\"&amp;TEXT(DATE(YEAR(J$1)-1,MONTH(J$1),1),"JJMMAA"),CleU,0),10),0)&lt;0,0,IFERROR(OFFSET('BDD PowerBI'!$A$1,MATCH(Consommation!$A80&amp;"\\"&amp;TEXT(Consommation!J$1,"JJMMAA"),CleU,0),10),0)-IFERROR(OFFSET('BDD PowerBI'!$A$1,MATCH(Consommation!$A80&amp;"\\"&amp;TEXT(DATE(YEAR(J$1)-1,MONTH(J$1),1),"JJMMAA"),CleU,0),10),0))</f>
        <v>0</v>
      </c>
      <c r="K80">
        <f ca="1">IF(IFERROR(OFFSET('BDD PowerBI'!$A$1,MATCH(Consommation!$A80&amp;"\\"&amp;TEXT(Consommation!K$1,"JJMMAA"),CleU,0),10),0)-IFERROR(OFFSET('BDD PowerBI'!$A$1,MATCH(Consommation!$A80&amp;"\\"&amp;TEXT(DATE(YEAR(K$1)-1,MONTH(K$1),1),"JJMMAA"),CleU,0),10),0)&lt;0,0,IFERROR(OFFSET('BDD PowerBI'!$A$1,MATCH(Consommation!$A80&amp;"\\"&amp;TEXT(Consommation!K$1,"JJMMAA"),CleU,0),10),0)-IFERROR(OFFSET('BDD PowerBI'!$A$1,MATCH(Consommation!$A80&amp;"\\"&amp;TEXT(DATE(YEAR(K$1)-1,MONTH(K$1),1),"JJMMAA"),CleU,0),10),0))</f>
        <v>0</v>
      </c>
      <c r="L80">
        <f ca="1">IF(IFERROR(OFFSET('BDD PowerBI'!$A$1,MATCH(Consommation!$A80&amp;"\\"&amp;TEXT(Consommation!L$1,"JJMMAA"),CleU,0),10),0)-IFERROR(OFFSET('BDD PowerBI'!$A$1,MATCH(Consommation!$A80&amp;"\\"&amp;TEXT(DATE(YEAR(L$1)-1,MONTH(L$1),1),"JJMMAA"),CleU,0),10),0)&lt;0,0,IFERROR(OFFSET('BDD PowerBI'!$A$1,MATCH(Consommation!$A80&amp;"\\"&amp;TEXT(Consommation!L$1,"JJMMAA"),CleU,0),10),0)-IFERROR(OFFSET('BDD PowerBI'!$A$1,MATCH(Consommation!$A80&amp;"\\"&amp;TEXT(DATE(YEAR(L$1)-1,MONTH(L$1),1),"JJMMAA"),CleU,0),10),0))</f>
        <v>0</v>
      </c>
      <c r="M80">
        <f ca="1">IF(IFERROR(OFFSET('BDD PowerBI'!$A$1,MATCH(Consommation!$A80&amp;"\\"&amp;TEXT(Consommation!M$1,"JJMMAA"),CleU,0),10),0)-IFERROR(OFFSET('BDD PowerBI'!$A$1,MATCH(Consommation!$A80&amp;"\\"&amp;TEXT(DATE(YEAR(M$1)-1,MONTH(M$1),1),"JJMMAA"),CleU,0),10),0)&lt;0,0,IFERROR(OFFSET('BDD PowerBI'!$A$1,MATCH(Consommation!$A80&amp;"\\"&amp;TEXT(Consommation!M$1,"JJMMAA"),CleU,0),10),0)-IFERROR(OFFSET('BDD PowerBI'!$A$1,MATCH(Consommation!$A80&amp;"\\"&amp;TEXT(DATE(YEAR(M$1)-1,MONTH(M$1),1),"JJMMAA"),CleU,0),10),0))</f>
        <v>319.58999999999997</v>
      </c>
      <c r="N80">
        <f ca="1">IF(IFERROR(OFFSET('BDD PowerBI'!$A$1,MATCH(Consommation!$A80&amp;"\\"&amp;TEXT(Consommation!N$1,"JJMMAA"),CleU,0),10),0)-IFERROR(OFFSET('BDD PowerBI'!$A$1,MATCH(Consommation!$A80&amp;"\\"&amp;TEXT(DATE(YEAR(N$1)-1,MONTH(N$1),1),"JJMMAA"),CleU,0),10),0)&lt;0,0,IFERROR(OFFSET('BDD PowerBI'!$A$1,MATCH(Consommation!$A80&amp;"\\"&amp;TEXT(Consommation!N$1,"JJMMAA"),CleU,0),10),0)-IFERROR(OFFSET('BDD PowerBI'!$A$1,MATCH(Consommation!$A80&amp;"\\"&amp;TEXT(DATE(YEAR(N$1)-1,MONTH(N$1),1),"JJMMAA"),CleU,0),10),0))</f>
        <v>393.72</v>
      </c>
      <c r="O80">
        <f ca="1">IF(IFERROR(OFFSET('BDD PowerBI'!$A$1,MATCH(Consommation!$A80&amp;"\\"&amp;TEXT(Consommation!O$1,"JJMMAA"),CleU,0),10),0)-IFERROR(OFFSET('BDD PowerBI'!$A$1,MATCH(Consommation!$A80&amp;"\\"&amp;TEXT(DATE(YEAR(O$1)-1,MONTH(O$1),1),"JJMMAA"),CleU,0),10),0)&lt;0,0,IFERROR(OFFSET('BDD PowerBI'!$A$1,MATCH(Consommation!$A80&amp;"\\"&amp;TEXT(Consommation!O$1,"JJMMAA"),CleU,0),10),0)-IFERROR(OFFSET('BDD PowerBI'!$A$1,MATCH(Consommation!$A80&amp;"\\"&amp;TEXT(DATE(YEAR(O$1)-1,MONTH(O$1),1),"JJMMAA"),CleU,0),10),0))</f>
        <v>463.22</v>
      </c>
      <c r="P80">
        <f ca="1">IF(IFERROR(OFFSET('BDD PowerBI'!$A$1,MATCH(Consommation!$A80&amp;"\\"&amp;TEXT(Consommation!P$1,"JJMMAA"),CleU,0),10),0)-IFERROR(OFFSET('BDD PowerBI'!$A$1,MATCH(Consommation!$A80&amp;"\\"&amp;TEXT(DATE(YEAR(P$1)-1,MONTH(P$1),1),"JJMMAA"),CleU,0),10),0)&lt;0,0,IFERROR(OFFSET('BDD PowerBI'!$A$1,MATCH(Consommation!$A80&amp;"\\"&amp;TEXT(Consommation!P$1,"JJMMAA"),CleU,0),10),0)-IFERROR(OFFSET('BDD PowerBI'!$A$1,MATCH(Consommation!$A80&amp;"\\"&amp;TEXT(DATE(YEAR(P$1)-1,MONTH(P$1),1),"JJMMAA"),CleU,0),10),0))</f>
        <v>548.91</v>
      </c>
      <c r="Q80">
        <f ca="1">IF(IFERROR(OFFSET('BDD PowerBI'!$A$1,MATCH(Consommation!$A80&amp;"\\"&amp;TEXT(Consommation!Q$1,"JJMMAA"),CleU,0),10),0)-IFERROR(OFFSET('BDD PowerBI'!$A$1,MATCH(Consommation!$A80&amp;"\\"&amp;TEXT(DATE(YEAR(Q$1)-1,MONTH(Q$1),1),"JJMMAA"),CleU,0),10),0)&lt;0,0,IFERROR(OFFSET('BDD PowerBI'!$A$1,MATCH(Consommation!$A80&amp;"\\"&amp;TEXT(Consommation!Q$1,"JJMMAA"),CleU,0),10),0)-IFERROR(OFFSET('BDD PowerBI'!$A$1,MATCH(Consommation!$A80&amp;"\\"&amp;TEXT(DATE(YEAR(Q$1)-1,MONTH(Q$1),1),"JJMMAA"),CleU,0),10),0))</f>
        <v>615.95000000000005</v>
      </c>
      <c r="R80">
        <f ca="1">IF(IFERROR(OFFSET('BDD PowerBI'!$A$1,MATCH(Consommation!$A80&amp;"\\"&amp;TEXT(Consommation!R$1,"JJMMAA"),CleU,0),10),0)-IFERROR(OFFSET('BDD PowerBI'!$A$1,MATCH(Consommation!$A80&amp;"\\"&amp;TEXT(DATE(YEAR(R$1)-1,MONTH(R$1),1),"JJMMAA"),CleU,0),10),0)&lt;0,0,IFERROR(OFFSET('BDD PowerBI'!$A$1,MATCH(Consommation!$A80&amp;"\\"&amp;TEXT(Consommation!R$1,"JJMMAA"),CleU,0),10),0)-IFERROR(OFFSET('BDD PowerBI'!$A$1,MATCH(Consommation!$A80&amp;"\\"&amp;TEXT(DATE(YEAR(R$1)-1,MONTH(R$1),1),"JJMMAA"),CleU,0),10),0))</f>
        <v>691.57</v>
      </c>
      <c r="S80">
        <f ca="1">IF(IFERROR(OFFSET('BDD PowerBI'!$A$1,MATCH(Consommation!$A80&amp;"\\"&amp;TEXT(Consommation!S$1,"JJMMAA"),CleU,0),10),0)-IFERROR(OFFSET('BDD PowerBI'!$A$1,MATCH(Consommation!$A80&amp;"\\"&amp;TEXT(DATE(YEAR(S$1)-1,MONTH(S$1),1),"JJMMAA"),CleU,0),10),0)&lt;0,0,IFERROR(OFFSET('BDD PowerBI'!$A$1,MATCH(Consommation!$A80&amp;"\\"&amp;TEXT(Consommation!S$1,"JJMMAA"),CleU,0),10),0)-IFERROR(OFFSET('BDD PowerBI'!$A$1,MATCH(Consommation!$A80&amp;"\\"&amp;TEXT(DATE(YEAR(S$1)-1,MONTH(S$1),1),"JJMMAA"),CleU,0),10),0))</f>
        <v>783.75</v>
      </c>
      <c r="T80">
        <f ca="1">IF(IFERROR(OFFSET('BDD PowerBI'!$A$1,MATCH(Consommation!$A80&amp;"\\"&amp;TEXT(Consommation!T$1,"JJMMAA"),CleU,0),10),0)-IFERROR(OFFSET('BDD PowerBI'!$A$1,MATCH(Consommation!$A80&amp;"\\"&amp;TEXT(DATE(YEAR(T$1)-1,MONTH(T$1),1),"JJMMAA"),CleU,0),10),0)&lt;0,0,IFERROR(OFFSET('BDD PowerBI'!$A$1,MATCH(Consommation!$A80&amp;"\\"&amp;TEXT(Consommation!T$1,"JJMMAA"),CleU,0),10),0)-IFERROR(OFFSET('BDD PowerBI'!$A$1,MATCH(Consommation!$A80&amp;"\\"&amp;TEXT(DATE(YEAR(T$1)-1,MONTH(T$1),1),"JJMMAA"),CleU,0),10),0))</f>
        <v>862.63</v>
      </c>
      <c r="U80">
        <f ca="1">IF(IFERROR(OFFSET('BDD PowerBI'!$A$1,MATCH(Consommation!$A80&amp;"\\"&amp;TEXT(Consommation!U$1,"JJMMAA"),CleU,0),10),0)-IFERROR(OFFSET('BDD PowerBI'!$A$1,MATCH(Consommation!$A80&amp;"\\"&amp;TEXT(DATE(YEAR(U$1)-1,MONTH(U$1),1),"JJMMAA"),CleU,0),10),0)&lt;0,0,IFERROR(OFFSET('BDD PowerBI'!$A$1,MATCH(Consommation!$A80&amp;"\\"&amp;TEXT(Consommation!U$1,"JJMMAA"),CleU,0),10),0)-IFERROR(OFFSET('BDD PowerBI'!$A$1,MATCH(Consommation!$A80&amp;"\\"&amp;TEXT(DATE(YEAR(U$1)-1,MONTH(U$1),1),"JJMMAA"),CleU,0),10),0))</f>
        <v>945.35</v>
      </c>
      <c r="V80">
        <f ca="1">IF(IFERROR(OFFSET('BDD PowerBI'!$A$1,MATCH(Consommation!$A80&amp;"\\"&amp;TEXT(Consommation!V$1,"JJMMAA"),CleU,0),10),0)-IFERROR(OFFSET('BDD PowerBI'!$A$1,MATCH(Consommation!$A80&amp;"\\"&amp;TEXT(DATE(YEAR(V$1)-1,MONTH(V$1),1),"JJMMAA"),CleU,0),10),0)&lt;0,0,IFERROR(OFFSET('BDD PowerBI'!$A$1,MATCH(Consommation!$A80&amp;"\\"&amp;TEXT(Consommation!V$1,"JJMMAA"),CleU,0),10),0)-IFERROR(OFFSET('BDD PowerBI'!$A$1,MATCH(Consommation!$A80&amp;"\\"&amp;TEXT(DATE(YEAR(V$1)-1,MONTH(V$1),1),"JJMMAA"),CleU,0),10),0))</f>
        <v>1023.92</v>
      </c>
      <c r="W80">
        <f ca="1">IF(IFERROR(OFFSET('BDD PowerBI'!$A$1,MATCH(Consommation!$A80&amp;"\\"&amp;TEXT(Consommation!W$1,"JJMMAA"),CleU,0),10),0)-IFERROR(OFFSET('BDD PowerBI'!$A$1,MATCH(Consommation!$A80&amp;"\\"&amp;TEXT(DATE(YEAR(W$1)-1,MONTH(W$1),1),"JJMMAA"),CleU,0),10),0)&lt;0,0,IFERROR(OFFSET('BDD PowerBI'!$A$1,MATCH(Consommation!$A80&amp;"\\"&amp;TEXT(Consommation!W$1,"JJMMAA"),CleU,0),10),0)-IFERROR(OFFSET('BDD PowerBI'!$A$1,MATCH(Consommation!$A80&amp;"\\"&amp;TEXT(DATE(YEAR(W$1)-1,MONTH(W$1),1),"JJMMAA"),CleU,0),10),0))</f>
        <v>1152.46</v>
      </c>
      <c r="X80">
        <f ca="1">IF(IFERROR(OFFSET('BDD PowerBI'!$A$1,MATCH(Consommation!$A80&amp;"\\"&amp;TEXT(Consommation!X$1,"JJMMAA"),CleU,0),10),0)-IFERROR(OFFSET('BDD PowerBI'!$A$1,MATCH(Consommation!$A80&amp;"\\"&amp;TEXT(DATE(YEAR(X$1)-1,MONTH(X$1),1),"JJMMAA"),CleU,0),10),0)&lt;0,0,IFERROR(OFFSET('BDD PowerBI'!$A$1,MATCH(Consommation!$A80&amp;"\\"&amp;TEXT(Consommation!X$1,"JJMMAA"),CleU,0),10),0)-IFERROR(OFFSET('BDD PowerBI'!$A$1,MATCH(Consommation!$A80&amp;"\\"&amp;TEXT(DATE(YEAR(X$1)-1,MONTH(X$1),1),"JJMMAA"),CleU,0),10),0))</f>
        <v>0</v>
      </c>
      <c r="Y80">
        <f ca="1">IF(IFERROR(OFFSET('BDD PowerBI'!$A$1,MATCH(Consommation!$A80&amp;"\\"&amp;TEXT(Consommation!Y$1,"JJMMAA"),CleU,0),10),0)-IFERROR(OFFSET('BDD PowerBI'!$A$1,MATCH(Consommation!$A80&amp;"\\"&amp;TEXT(DATE(YEAR(Y$1)-1,MONTH(Y$1),1),"JJMMAA"),CleU,0),10),0)&lt;0,0,IFERROR(OFFSET('BDD PowerBI'!$A$1,MATCH(Consommation!$A80&amp;"\\"&amp;TEXT(Consommation!Y$1,"JJMMAA"),CleU,0),10),0)-IFERROR(OFFSET('BDD PowerBI'!$A$1,MATCH(Consommation!$A80&amp;"\\"&amp;TEXT(DATE(YEAR(Y$1)-1,MONTH(Y$1),1),"JJMMAA"),CleU,0),10),0))</f>
        <v>0</v>
      </c>
      <c r="Z80">
        <f ca="1">IF(IFERROR(OFFSET('BDD PowerBI'!$A$1,MATCH(Consommation!$A80&amp;"\\"&amp;TEXT(Consommation!Z$1,"JJMMAA"),CleU,0),10),0)-IFERROR(OFFSET('BDD PowerBI'!$A$1,MATCH(Consommation!$A80&amp;"\\"&amp;TEXT(DATE(YEAR(Z$1)-1,MONTH(Z$1),1),"JJMMAA"),CleU,0),10),0)&lt;0,0,IFERROR(OFFSET('BDD PowerBI'!$A$1,MATCH(Consommation!$A80&amp;"\\"&amp;TEXT(Consommation!Z$1,"JJMMAA"),CleU,0),10),0)-IFERROR(OFFSET('BDD PowerBI'!$A$1,MATCH(Consommation!$A80&amp;"\\"&amp;TEXT(DATE(YEAR(Z$1)-1,MONTH(Z$1),1),"JJMMAA"),CleU,0),10),0))</f>
        <v>0</v>
      </c>
      <c r="AA80">
        <f ca="1">IF(IFERROR(OFFSET('BDD PowerBI'!$A$1,MATCH(Consommation!$A80&amp;"\\"&amp;TEXT(Consommation!AA$1,"JJMMAA"),CleU,0),10),0)-IFERROR(OFFSET('BDD PowerBI'!$A$1,MATCH(Consommation!$A80&amp;"\\"&amp;TEXT(DATE(YEAR(AA$1)-1,MONTH(AA$1),1),"JJMMAA"),CleU,0),10),0)&lt;0,0,IFERROR(OFFSET('BDD PowerBI'!$A$1,MATCH(Consommation!$A80&amp;"\\"&amp;TEXT(Consommation!AA$1,"JJMMAA"),CleU,0),10),0)-IFERROR(OFFSET('BDD PowerBI'!$A$1,MATCH(Consommation!$A80&amp;"\\"&amp;TEXT(DATE(YEAR(AA$1)-1,MONTH(AA$1),1),"JJMMAA"),CleU,0),10),0))</f>
        <v>0</v>
      </c>
      <c r="AB80">
        <f ca="1">IF(IFERROR(OFFSET('BDD PowerBI'!$A$1,MATCH(Consommation!$A80&amp;"\\"&amp;TEXT(Consommation!AB$1,"JJMMAA"),CleU,0),10),0)-IFERROR(OFFSET('BDD PowerBI'!$A$1,MATCH(Consommation!$A80&amp;"\\"&amp;TEXT(DATE(YEAR(AB$1)-1,MONTH(AB$1),1),"JJMMAA"),CleU,0),10),0)&lt;0,0,IFERROR(OFFSET('BDD PowerBI'!$A$1,MATCH(Consommation!$A80&amp;"\\"&amp;TEXT(Consommation!AB$1,"JJMMAA"),CleU,0),10),0)-IFERROR(OFFSET('BDD PowerBI'!$A$1,MATCH(Consommation!$A80&amp;"\\"&amp;TEXT(DATE(YEAR(AB$1)-1,MONTH(AB$1),1),"JJMMAA"),CleU,0),10),0))</f>
        <v>0</v>
      </c>
      <c r="AC80">
        <f ca="1">IF(IFERROR(OFFSET('BDD PowerBI'!$A$1,MATCH(Consommation!$A80&amp;"\\"&amp;TEXT(Consommation!AC$1,"JJMMAA"),CleU,0),10),0)-IFERROR(OFFSET('BDD PowerBI'!$A$1,MATCH(Consommation!$A80&amp;"\\"&amp;TEXT(DATE(YEAR(AC$1)-1,MONTH(AC$1),1),"JJMMAA"),CleU,0),10),0)&lt;0,0,IFERROR(OFFSET('BDD PowerBI'!$A$1,MATCH(Consommation!$A80&amp;"\\"&amp;TEXT(Consommation!AC$1,"JJMMAA"),CleU,0),10),0)-IFERROR(OFFSET('BDD PowerBI'!$A$1,MATCH(Consommation!$A80&amp;"\\"&amp;TEXT(DATE(YEAR(AC$1)-1,MONTH(AC$1),1),"JJMMAA"),CleU,0),10),0))</f>
        <v>0</v>
      </c>
      <c r="AD80">
        <f ca="1">IF(IFERROR(OFFSET('BDD PowerBI'!$A$1,MATCH(Consommation!$A80&amp;"\\"&amp;TEXT(Consommation!AD$1,"JJMMAA"),CleU,0),10),0)-IFERROR(OFFSET('BDD PowerBI'!$A$1,MATCH(Consommation!$A80&amp;"\\"&amp;TEXT(DATE(YEAR(AD$1)-1,MONTH(AD$1),1),"JJMMAA"),CleU,0),10),0)&lt;0,0,IFERROR(OFFSET('BDD PowerBI'!$A$1,MATCH(Consommation!$A80&amp;"\\"&amp;TEXT(Consommation!AD$1,"JJMMAA"),CleU,0),10),0)-IFERROR(OFFSET('BDD PowerBI'!$A$1,MATCH(Consommation!$A80&amp;"\\"&amp;TEXT(DATE(YEAR(AD$1)-1,MONTH(AD$1),1),"JJMMAA"),CleU,0),10),0))</f>
        <v>0</v>
      </c>
      <c r="AE80">
        <f ca="1">IF(IFERROR(OFFSET('BDD PowerBI'!$A$1,MATCH(Consommation!$A80&amp;"\\"&amp;TEXT(Consommation!AE$1,"JJMMAA"),CleU,0),10),0)-IFERROR(OFFSET('BDD PowerBI'!$A$1,MATCH(Consommation!$A80&amp;"\\"&amp;TEXT(DATE(YEAR(AE$1)-1,MONTH(AE$1),1),"JJMMAA"),CleU,0),10),0)&lt;0,0,IFERROR(OFFSET('BDD PowerBI'!$A$1,MATCH(Consommation!$A80&amp;"\\"&amp;TEXT(Consommation!AE$1,"JJMMAA"),CleU,0),10),0)-IFERROR(OFFSET('BDD PowerBI'!$A$1,MATCH(Consommation!$A80&amp;"\\"&amp;TEXT(DATE(YEAR(AE$1)-1,MONTH(AE$1),1),"JJMMAA"),CleU,0),10),0))</f>
        <v>0</v>
      </c>
    </row>
    <row r="81" spans="1:31" x14ac:dyDescent="0.25">
      <c r="A81" t="s">
        <v>212</v>
      </c>
      <c r="B81">
        <f ca="1">IF(IFERROR(OFFSET('BDD PowerBI'!$A$1,MATCH(Consommation!$A81&amp;"\\"&amp;TEXT(Consommation!B$1,"JJMMAA"),CleU,0),10),0)-IFERROR(OFFSET('BDD PowerBI'!$A$1,MATCH(Consommation!$A81&amp;"\\"&amp;TEXT(DATE(YEAR(B$1)-1,MONTH(B$1),1),"JJMMAA"),CleU,0),10),0)&lt;0,0,IFERROR(OFFSET('BDD PowerBI'!$A$1,MATCH(Consommation!$A81&amp;"\\"&amp;TEXT(Consommation!B$1,"JJMMAA"),CleU,0),10),0)-IFERROR(OFFSET('BDD PowerBI'!$A$1,MATCH(Consommation!$A81&amp;"\\"&amp;TEXT(DATE(YEAR(B$1)-1,MONTH(B$1),1),"JJMMAA"),CleU,0),10),0))</f>
        <v>0</v>
      </c>
      <c r="C81">
        <f ca="1">IF(IFERROR(OFFSET('BDD PowerBI'!$A$1,MATCH(Consommation!$A81&amp;"\\"&amp;TEXT(Consommation!C$1,"JJMMAA"),CleU,0),10),0)-IFERROR(OFFSET('BDD PowerBI'!$A$1,MATCH(Consommation!$A81&amp;"\\"&amp;TEXT(DATE(YEAR(C$1)-1,MONTH(C$1),1),"JJMMAA"),CleU,0),10),0)&lt;0,0,IFERROR(OFFSET('BDD PowerBI'!$A$1,MATCH(Consommation!$A81&amp;"\\"&amp;TEXT(Consommation!C$1,"JJMMAA"),CleU,0),10),0)-IFERROR(OFFSET('BDD PowerBI'!$A$1,MATCH(Consommation!$A81&amp;"\\"&amp;TEXT(DATE(YEAR(C$1)-1,MONTH(C$1),1),"JJMMAA"),CleU,0),10),0))</f>
        <v>0</v>
      </c>
      <c r="D81">
        <f ca="1">IF(IFERROR(OFFSET('BDD PowerBI'!$A$1,MATCH(Consommation!$A81&amp;"\\"&amp;TEXT(Consommation!D$1,"JJMMAA"),CleU,0),10),0)-IFERROR(OFFSET('BDD PowerBI'!$A$1,MATCH(Consommation!$A81&amp;"\\"&amp;TEXT(DATE(YEAR(D$1)-1,MONTH(D$1),1),"JJMMAA"),CleU,0),10),0)&lt;0,0,IFERROR(OFFSET('BDD PowerBI'!$A$1,MATCH(Consommation!$A81&amp;"\\"&amp;TEXT(Consommation!D$1,"JJMMAA"),CleU,0),10),0)-IFERROR(OFFSET('BDD PowerBI'!$A$1,MATCH(Consommation!$A81&amp;"\\"&amp;TEXT(DATE(YEAR(D$1)-1,MONTH(D$1),1),"JJMMAA"),CleU,0),10),0))</f>
        <v>0</v>
      </c>
      <c r="E81">
        <f ca="1">IF(IFERROR(OFFSET('BDD PowerBI'!$A$1,MATCH(Consommation!$A81&amp;"\\"&amp;TEXT(Consommation!E$1,"JJMMAA"),CleU,0),10),0)-IFERROR(OFFSET('BDD PowerBI'!$A$1,MATCH(Consommation!$A81&amp;"\\"&amp;TEXT(DATE(YEAR(E$1)-1,MONTH(E$1),1),"JJMMAA"),CleU,0),10),0)&lt;0,0,IFERROR(OFFSET('BDD PowerBI'!$A$1,MATCH(Consommation!$A81&amp;"\\"&amp;TEXT(Consommation!E$1,"JJMMAA"),CleU,0),10),0)-IFERROR(OFFSET('BDD PowerBI'!$A$1,MATCH(Consommation!$A81&amp;"\\"&amp;TEXT(DATE(YEAR(E$1)-1,MONTH(E$1),1),"JJMMAA"),CleU,0),10),0))</f>
        <v>0</v>
      </c>
      <c r="F81">
        <f ca="1">IF(IFERROR(OFFSET('BDD PowerBI'!$A$1,MATCH(Consommation!$A81&amp;"\\"&amp;TEXT(Consommation!F$1,"JJMMAA"),CleU,0),10),0)-IFERROR(OFFSET('BDD PowerBI'!$A$1,MATCH(Consommation!$A81&amp;"\\"&amp;TEXT(DATE(YEAR(F$1)-1,MONTH(F$1),1),"JJMMAA"),CleU,0),10),0)&lt;0,0,IFERROR(OFFSET('BDD PowerBI'!$A$1,MATCH(Consommation!$A81&amp;"\\"&amp;TEXT(Consommation!F$1,"JJMMAA"),CleU,0),10),0)-IFERROR(OFFSET('BDD PowerBI'!$A$1,MATCH(Consommation!$A81&amp;"\\"&amp;TEXT(DATE(YEAR(F$1)-1,MONTH(F$1),1),"JJMMAA"),CleU,0),10),0))</f>
        <v>0</v>
      </c>
      <c r="G81">
        <f ca="1">IF(IFERROR(OFFSET('BDD PowerBI'!$A$1,MATCH(Consommation!$A81&amp;"\\"&amp;TEXT(Consommation!G$1,"JJMMAA"),CleU,0),10),0)-IFERROR(OFFSET('BDD PowerBI'!$A$1,MATCH(Consommation!$A81&amp;"\\"&amp;TEXT(DATE(YEAR(G$1)-1,MONTH(G$1),1),"JJMMAA"),CleU,0),10),0)&lt;0,0,IFERROR(OFFSET('BDD PowerBI'!$A$1,MATCH(Consommation!$A81&amp;"\\"&amp;TEXT(Consommation!G$1,"JJMMAA"),CleU,0),10),0)-IFERROR(OFFSET('BDD PowerBI'!$A$1,MATCH(Consommation!$A81&amp;"\\"&amp;TEXT(DATE(YEAR(G$1)-1,MONTH(G$1),1),"JJMMAA"),CleU,0),10),0))</f>
        <v>0</v>
      </c>
      <c r="H81">
        <f ca="1">IF(IFERROR(OFFSET('BDD PowerBI'!$A$1,MATCH(Consommation!$A81&amp;"\\"&amp;TEXT(Consommation!H$1,"JJMMAA"),CleU,0),10),0)-IFERROR(OFFSET('BDD PowerBI'!$A$1,MATCH(Consommation!$A81&amp;"\\"&amp;TEXT(DATE(YEAR(H$1)-1,MONTH(H$1),1),"JJMMAA"),CleU,0),10),0)&lt;0,0,IFERROR(OFFSET('BDD PowerBI'!$A$1,MATCH(Consommation!$A81&amp;"\\"&amp;TEXT(Consommation!H$1,"JJMMAA"),CleU,0),10),0)-IFERROR(OFFSET('BDD PowerBI'!$A$1,MATCH(Consommation!$A81&amp;"\\"&amp;TEXT(DATE(YEAR(H$1)-1,MONTH(H$1),1),"JJMMAA"),CleU,0),10),0))</f>
        <v>0</v>
      </c>
      <c r="I81">
        <f ca="1">IF(IFERROR(OFFSET('BDD PowerBI'!$A$1,MATCH(Consommation!$A81&amp;"\\"&amp;TEXT(Consommation!I$1,"JJMMAA"),CleU,0),10),0)-IFERROR(OFFSET('BDD PowerBI'!$A$1,MATCH(Consommation!$A81&amp;"\\"&amp;TEXT(DATE(YEAR(I$1)-1,MONTH(I$1),1),"JJMMAA"),CleU,0),10),0)&lt;0,0,IFERROR(OFFSET('BDD PowerBI'!$A$1,MATCH(Consommation!$A81&amp;"\\"&amp;TEXT(Consommation!I$1,"JJMMAA"),CleU,0),10),0)-IFERROR(OFFSET('BDD PowerBI'!$A$1,MATCH(Consommation!$A81&amp;"\\"&amp;TEXT(DATE(YEAR(I$1)-1,MONTH(I$1),1),"JJMMAA"),CleU,0),10),0))</f>
        <v>0</v>
      </c>
      <c r="J81">
        <f ca="1">IF(IFERROR(OFFSET('BDD PowerBI'!$A$1,MATCH(Consommation!$A81&amp;"\\"&amp;TEXT(Consommation!J$1,"JJMMAA"),CleU,0),10),0)-IFERROR(OFFSET('BDD PowerBI'!$A$1,MATCH(Consommation!$A81&amp;"\\"&amp;TEXT(DATE(YEAR(J$1)-1,MONTH(J$1),1),"JJMMAA"),CleU,0),10),0)&lt;0,0,IFERROR(OFFSET('BDD PowerBI'!$A$1,MATCH(Consommation!$A81&amp;"\\"&amp;TEXT(Consommation!J$1,"JJMMAA"),CleU,0),10),0)-IFERROR(OFFSET('BDD PowerBI'!$A$1,MATCH(Consommation!$A81&amp;"\\"&amp;TEXT(DATE(YEAR(J$1)-1,MONTH(J$1),1),"JJMMAA"),CleU,0),10),0))</f>
        <v>0</v>
      </c>
      <c r="K81">
        <f ca="1">IF(IFERROR(OFFSET('BDD PowerBI'!$A$1,MATCH(Consommation!$A81&amp;"\\"&amp;TEXT(Consommation!K$1,"JJMMAA"),CleU,0),10),0)-IFERROR(OFFSET('BDD PowerBI'!$A$1,MATCH(Consommation!$A81&amp;"\\"&amp;TEXT(DATE(YEAR(K$1)-1,MONTH(K$1),1),"JJMMAA"),CleU,0),10),0)&lt;0,0,IFERROR(OFFSET('BDD PowerBI'!$A$1,MATCH(Consommation!$A81&amp;"\\"&amp;TEXT(Consommation!K$1,"JJMMAA"),CleU,0),10),0)-IFERROR(OFFSET('BDD PowerBI'!$A$1,MATCH(Consommation!$A81&amp;"\\"&amp;TEXT(DATE(YEAR(K$1)-1,MONTH(K$1),1),"JJMMAA"),CleU,0),10),0))</f>
        <v>0</v>
      </c>
      <c r="L81">
        <f ca="1">IF(IFERROR(OFFSET('BDD PowerBI'!$A$1,MATCH(Consommation!$A81&amp;"\\"&amp;TEXT(Consommation!L$1,"JJMMAA"),CleU,0),10),0)-IFERROR(OFFSET('BDD PowerBI'!$A$1,MATCH(Consommation!$A81&amp;"\\"&amp;TEXT(DATE(YEAR(L$1)-1,MONTH(L$1),1),"JJMMAA"),CleU,0),10),0)&lt;0,0,IFERROR(OFFSET('BDD PowerBI'!$A$1,MATCH(Consommation!$A81&amp;"\\"&amp;TEXT(Consommation!L$1,"JJMMAA"),CleU,0),10),0)-IFERROR(OFFSET('BDD PowerBI'!$A$1,MATCH(Consommation!$A81&amp;"\\"&amp;TEXT(DATE(YEAR(L$1)-1,MONTH(L$1),1),"JJMMAA"),CleU,0),10),0))</f>
        <v>0</v>
      </c>
      <c r="M81">
        <f ca="1">IF(IFERROR(OFFSET('BDD PowerBI'!$A$1,MATCH(Consommation!$A81&amp;"\\"&amp;TEXT(Consommation!M$1,"JJMMAA"),CleU,0),10),0)-IFERROR(OFFSET('BDD PowerBI'!$A$1,MATCH(Consommation!$A81&amp;"\\"&amp;TEXT(DATE(YEAR(M$1)-1,MONTH(M$1),1),"JJMMAA"),CleU,0),10),0)&lt;0,0,IFERROR(OFFSET('BDD PowerBI'!$A$1,MATCH(Consommation!$A81&amp;"\\"&amp;TEXT(Consommation!M$1,"JJMMAA"),CleU,0),10),0)-IFERROR(OFFSET('BDD PowerBI'!$A$1,MATCH(Consommation!$A81&amp;"\\"&amp;TEXT(DATE(YEAR(M$1)-1,MONTH(M$1),1),"JJMMAA"),CleU,0),10),0))</f>
        <v>5315.34</v>
      </c>
      <c r="N81">
        <f ca="1">IF(IFERROR(OFFSET('BDD PowerBI'!$A$1,MATCH(Consommation!$A81&amp;"\\"&amp;TEXT(Consommation!N$1,"JJMMAA"),CleU,0),10),0)-IFERROR(OFFSET('BDD PowerBI'!$A$1,MATCH(Consommation!$A81&amp;"\\"&amp;TEXT(DATE(YEAR(N$1)-1,MONTH(N$1),1),"JJMMAA"),CleU,0),10),0)&lt;0,0,IFERROR(OFFSET('BDD PowerBI'!$A$1,MATCH(Consommation!$A81&amp;"\\"&amp;TEXT(Consommation!N$1,"JJMMAA"),CleU,0),10),0)-IFERROR(OFFSET('BDD PowerBI'!$A$1,MATCH(Consommation!$A81&amp;"\\"&amp;TEXT(DATE(YEAR(N$1)-1,MONTH(N$1),1),"JJMMAA"),CleU,0),10),0))</f>
        <v>6856.32</v>
      </c>
      <c r="O81">
        <f ca="1">IF(IFERROR(OFFSET('BDD PowerBI'!$A$1,MATCH(Consommation!$A81&amp;"\\"&amp;TEXT(Consommation!O$1,"JJMMAA"),CleU,0),10),0)-IFERROR(OFFSET('BDD PowerBI'!$A$1,MATCH(Consommation!$A81&amp;"\\"&amp;TEXT(DATE(YEAR(O$1)-1,MONTH(O$1),1),"JJMMAA"),CleU,0),10),0)&lt;0,0,IFERROR(OFFSET('BDD PowerBI'!$A$1,MATCH(Consommation!$A81&amp;"\\"&amp;TEXT(Consommation!O$1,"JJMMAA"),CleU,0),10),0)-IFERROR(OFFSET('BDD PowerBI'!$A$1,MATCH(Consommation!$A81&amp;"\\"&amp;TEXT(DATE(YEAR(O$1)-1,MONTH(O$1),1),"JJMMAA"),CleU,0),10),0))</f>
        <v>8152.98</v>
      </c>
      <c r="P81">
        <f ca="1">IF(IFERROR(OFFSET('BDD PowerBI'!$A$1,MATCH(Consommation!$A81&amp;"\\"&amp;TEXT(Consommation!P$1,"JJMMAA"),CleU,0),10),0)-IFERROR(OFFSET('BDD PowerBI'!$A$1,MATCH(Consommation!$A81&amp;"\\"&amp;TEXT(DATE(YEAR(P$1)-1,MONTH(P$1),1),"JJMMAA"),CleU,0),10),0)&lt;0,0,IFERROR(OFFSET('BDD PowerBI'!$A$1,MATCH(Consommation!$A81&amp;"\\"&amp;TEXT(Consommation!P$1,"JJMMAA"),CleU,0),10),0)-IFERROR(OFFSET('BDD PowerBI'!$A$1,MATCH(Consommation!$A81&amp;"\\"&amp;TEXT(DATE(YEAR(P$1)-1,MONTH(P$1),1),"JJMMAA"),CleU,0),10),0))</f>
        <v>9802.69</v>
      </c>
      <c r="Q81">
        <f ca="1">IF(IFERROR(OFFSET('BDD PowerBI'!$A$1,MATCH(Consommation!$A81&amp;"\\"&amp;TEXT(Consommation!Q$1,"JJMMAA"),CleU,0),10),0)-IFERROR(OFFSET('BDD PowerBI'!$A$1,MATCH(Consommation!$A81&amp;"\\"&amp;TEXT(DATE(YEAR(Q$1)-1,MONTH(Q$1),1),"JJMMAA"),CleU,0),10),0)&lt;0,0,IFERROR(OFFSET('BDD PowerBI'!$A$1,MATCH(Consommation!$A81&amp;"\\"&amp;TEXT(Consommation!Q$1,"JJMMAA"),CleU,0),10),0)-IFERROR(OFFSET('BDD PowerBI'!$A$1,MATCH(Consommation!$A81&amp;"\\"&amp;TEXT(DATE(YEAR(Q$1)-1,MONTH(Q$1),1),"JJMMAA"),CleU,0),10),0))</f>
        <v>11156.95</v>
      </c>
      <c r="R81">
        <f ca="1">IF(IFERROR(OFFSET('BDD PowerBI'!$A$1,MATCH(Consommation!$A81&amp;"\\"&amp;TEXT(Consommation!R$1,"JJMMAA"),CleU,0),10),0)-IFERROR(OFFSET('BDD PowerBI'!$A$1,MATCH(Consommation!$A81&amp;"\\"&amp;TEXT(DATE(YEAR(R$1)-1,MONTH(R$1),1),"JJMMAA"),CleU,0),10),0)&lt;0,0,IFERROR(OFFSET('BDD PowerBI'!$A$1,MATCH(Consommation!$A81&amp;"\\"&amp;TEXT(Consommation!R$1,"JJMMAA"),CleU,0),10),0)-IFERROR(OFFSET('BDD PowerBI'!$A$1,MATCH(Consommation!$A81&amp;"\\"&amp;TEXT(DATE(YEAR(R$1)-1,MONTH(R$1),1),"JJMMAA"),CleU,0),10),0))</f>
        <v>12454.59</v>
      </c>
      <c r="S81">
        <f ca="1">IF(IFERROR(OFFSET('BDD PowerBI'!$A$1,MATCH(Consommation!$A81&amp;"\\"&amp;TEXT(Consommation!S$1,"JJMMAA"),CleU,0),10),0)-IFERROR(OFFSET('BDD PowerBI'!$A$1,MATCH(Consommation!$A81&amp;"\\"&amp;TEXT(DATE(YEAR(S$1)-1,MONTH(S$1),1),"JJMMAA"),CleU,0),10),0)&lt;0,0,IFERROR(OFFSET('BDD PowerBI'!$A$1,MATCH(Consommation!$A81&amp;"\\"&amp;TEXT(Consommation!S$1,"JJMMAA"),CleU,0),10),0)-IFERROR(OFFSET('BDD PowerBI'!$A$1,MATCH(Consommation!$A81&amp;"\\"&amp;TEXT(DATE(YEAR(S$1)-1,MONTH(S$1),1),"JJMMAA"),CleU,0),10),0))</f>
        <v>13893.38</v>
      </c>
      <c r="T81">
        <f ca="1">IF(IFERROR(OFFSET('BDD PowerBI'!$A$1,MATCH(Consommation!$A81&amp;"\\"&amp;TEXT(Consommation!T$1,"JJMMAA"),CleU,0),10),0)-IFERROR(OFFSET('BDD PowerBI'!$A$1,MATCH(Consommation!$A81&amp;"\\"&amp;TEXT(DATE(YEAR(T$1)-1,MONTH(T$1),1),"JJMMAA"),CleU,0),10),0)&lt;0,0,IFERROR(OFFSET('BDD PowerBI'!$A$1,MATCH(Consommation!$A81&amp;"\\"&amp;TEXT(Consommation!T$1,"JJMMAA"),CleU,0),10),0)-IFERROR(OFFSET('BDD PowerBI'!$A$1,MATCH(Consommation!$A81&amp;"\\"&amp;TEXT(DATE(YEAR(T$1)-1,MONTH(T$1),1),"JJMMAA"),CleU,0),10),0))</f>
        <v>15185.65</v>
      </c>
      <c r="U81">
        <f ca="1">IF(IFERROR(OFFSET('BDD PowerBI'!$A$1,MATCH(Consommation!$A81&amp;"\\"&amp;TEXT(Consommation!U$1,"JJMMAA"),CleU,0),10),0)-IFERROR(OFFSET('BDD PowerBI'!$A$1,MATCH(Consommation!$A81&amp;"\\"&amp;TEXT(DATE(YEAR(U$1)-1,MONTH(U$1),1),"JJMMAA"),CleU,0),10),0)&lt;0,0,IFERROR(OFFSET('BDD PowerBI'!$A$1,MATCH(Consommation!$A81&amp;"\\"&amp;TEXT(Consommation!U$1,"JJMMAA"),CleU,0),10),0)-IFERROR(OFFSET('BDD PowerBI'!$A$1,MATCH(Consommation!$A81&amp;"\\"&amp;TEXT(DATE(YEAR(U$1)-1,MONTH(U$1),1),"JJMMAA"),CleU,0),10),0))</f>
        <v>16599.07</v>
      </c>
      <c r="V81">
        <f ca="1">IF(IFERROR(OFFSET('BDD PowerBI'!$A$1,MATCH(Consommation!$A81&amp;"\\"&amp;TEXT(Consommation!V$1,"JJMMAA"),CleU,0),10),0)-IFERROR(OFFSET('BDD PowerBI'!$A$1,MATCH(Consommation!$A81&amp;"\\"&amp;TEXT(DATE(YEAR(V$1)-1,MONTH(V$1),1),"JJMMAA"),CleU,0),10),0)&lt;0,0,IFERROR(OFFSET('BDD PowerBI'!$A$1,MATCH(Consommation!$A81&amp;"\\"&amp;TEXT(Consommation!V$1,"JJMMAA"),CleU,0),10),0)-IFERROR(OFFSET('BDD PowerBI'!$A$1,MATCH(Consommation!$A81&amp;"\\"&amp;TEXT(DATE(YEAR(V$1)-1,MONTH(V$1),1),"JJMMAA"),CleU,0),10),0))</f>
        <v>17889.55</v>
      </c>
      <c r="W81">
        <f ca="1">IF(IFERROR(OFFSET('BDD PowerBI'!$A$1,MATCH(Consommation!$A81&amp;"\\"&amp;TEXT(Consommation!W$1,"JJMMAA"),CleU,0),10),0)-IFERROR(OFFSET('BDD PowerBI'!$A$1,MATCH(Consommation!$A81&amp;"\\"&amp;TEXT(DATE(YEAR(W$1)-1,MONTH(W$1),1),"JJMMAA"),CleU,0),10),0)&lt;0,0,IFERROR(OFFSET('BDD PowerBI'!$A$1,MATCH(Consommation!$A81&amp;"\\"&amp;TEXT(Consommation!W$1,"JJMMAA"),CleU,0),10),0)-IFERROR(OFFSET('BDD PowerBI'!$A$1,MATCH(Consommation!$A81&amp;"\\"&amp;TEXT(DATE(YEAR(W$1)-1,MONTH(W$1),1),"JJMMAA"),CleU,0),10),0))</f>
        <v>19262.810000000001</v>
      </c>
      <c r="X81">
        <f ca="1">IF(IFERROR(OFFSET('BDD PowerBI'!$A$1,MATCH(Consommation!$A81&amp;"\\"&amp;TEXT(Consommation!X$1,"JJMMAA"),CleU,0),10),0)-IFERROR(OFFSET('BDD PowerBI'!$A$1,MATCH(Consommation!$A81&amp;"\\"&amp;TEXT(DATE(YEAR(X$1)-1,MONTH(X$1),1),"JJMMAA"),CleU,0),10),0)&lt;0,0,IFERROR(OFFSET('BDD PowerBI'!$A$1,MATCH(Consommation!$A81&amp;"\\"&amp;TEXT(Consommation!X$1,"JJMMAA"),CleU,0),10),0)-IFERROR(OFFSET('BDD PowerBI'!$A$1,MATCH(Consommation!$A81&amp;"\\"&amp;TEXT(DATE(YEAR(X$1)-1,MONTH(X$1),1),"JJMMAA"),CleU,0),10),0))</f>
        <v>0</v>
      </c>
      <c r="Y81">
        <f ca="1">IF(IFERROR(OFFSET('BDD PowerBI'!$A$1,MATCH(Consommation!$A81&amp;"\\"&amp;TEXT(Consommation!Y$1,"JJMMAA"),CleU,0),10),0)-IFERROR(OFFSET('BDD PowerBI'!$A$1,MATCH(Consommation!$A81&amp;"\\"&amp;TEXT(DATE(YEAR(Y$1)-1,MONTH(Y$1),1),"JJMMAA"),CleU,0),10),0)&lt;0,0,IFERROR(OFFSET('BDD PowerBI'!$A$1,MATCH(Consommation!$A81&amp;"\\"&amp;TEXT(Consommation!Y$1,"JJMMAA"),CleU,0),10),0)-IFERROR(OFFSET('BDD PowerBI'!$A$1,MATCH(Consommation!$A81&amp;"\\"&amp;TEXT(DATE(YEAR(Y$1)-1,MONTH(Y$1),1),"JJMMAA"),CleU,0),10),0))</f>
        <v>0</v>
      </c>
      <c r="Z81">
        <f ca="1">IF(IFERROR(OFFSET('BDD PowerBI'!$A$1,MATCH(Consommation!$A81&amp;"\\"&amp;TEXT(Consommation!Z$1,"JJMMAA"),CleU,0),10),0)-IFERROR(OFFSET('BDD PowerBI'!$A$1,MATCH(Consommation!$A81&amp;"\\"&amp;TEXT(DATE(YEAR(Z$1)-1,MONTH(Z$1),1),"JJMMAA"),CleU,0),10),0)&lt;0,0,IFERROR(OFFSET('BDD PowerBI'!$A$1,MATCH(Consommation!$A81&amp;"\\"&amp;TEXT(Consommation!Z$1,"JJMMAA"),CleU,0),10),0)-IFERROR(OFFSET('BDD PowerBI'!$A$1,MATCH(Consommation!$A81&amp;"\\"&amp;TEXT(DATE(YEAR(Z$1)-1,MONTH(Z$1),1),"JJMMAA"),CleU,0),10),0))</f>
        <v>0</v>
      </c>
      <c r="AA81">
        <f ca="1">IF(IFERROR(OFFSET('BDD PowerBI'!$A$1,MATCH(Consommation!$A81&amp;"\\"&amp;TEXT(Consommation!AA$1,"JJMMAA"),CleU,0),10),0)-IFERROR(OFFSET('BDD PowerBI'!$A$1,MATCH(Consommation!$A81&amp;"\\"&amp;TEXT(DATE(YEAR(AA$1)-1,MONTH(AA$1),1),"JJMMAA"),CleU,0),10),0)&lt;0,0,IFERROR(OFFSET('BDD PowerBI'!$A$1,MATCH(Consommation!$A81&amp;"\\"&amp;TEXT(Consommation!AA$1,"JJMMAA"),CleU,0),10),0)-IFERROR(OFFSET('BDD PowerBI'!$A$1,MATCH(Consommation!$A81&amp;"\\"&amp;TEXT(DATE(YEAR(AA$1)-1,MONTH(AA$1),1),"JJMMAA"),CleU,0),10),0))</f>
        <v>0</v>
      </c>
      <c r="AB81">
        <f ca="1">IF(IFERROR(OFFSET('BDD PowerBI'!$A$1,MATCH(Consommation!$A81&amp;"\\"&amp;TEXT(Consommation!AB$1,"JJMMAA"),CleU,0),10),0)-IFERROR(OFFSET('BDD PowerBI'!$A$1,MATCH(Consommation!$A81&amp;"\\"&amp;TEXT(DATE(YEAR(AB$1)-1,MONTH(AB$1),1),"JJMMAA"),CleU,0),10),0)&lt;0,0,IFERROR(OFFSET('BDD PowerBI'!$A$1,MATCH(Consommation!$A81&amp;"\\"&amp;TEXT(Consommation!AB$1,"JJMMAA"),CleU,0),10),0)-IFERROR(OFFSET('BDD PowerBI'!$A$1,MATCH(Consommation!$A81&amp;"\\"&amp;TEXT(DATE(YEAR(AB$1)-1,MONTH(AB$1),1),"JJMMAA"),CleU,0),10),0))</f>
        <v>0</v>
      </c>
      <c r="AC81">
        <f ca="1">IF(IFERROR(OFFSET('BDD PowerBI'!$A$1,MATCH(Consommation!$A81&amp;"\\"&amp;TEXT(Consommation!AC$1,"JJMMAA"),CleU,0),10),0)-IFERROR(OFFSET('BDD PowerBI'!$A$1,MATCH(Consommation!$A81&amp;"\\"&amp;TEXT(DATE(YEAR(AC$1)-1,MONTH(AC$1),1),"JJMMAA"),CleU,0),10),0)&lt;0,0,IFERROR(OFFSET('BDD PowerBI'!$A$1,MATCH(Consommation!$A81&amp;"\\"&amp;TEXT(Consommation!AC$1,"JJMMAA"),CleU,0),10),0)-IFERROR(OFFSET('BDD PowerBI'!$A$1,MATCH(Consommation!$A81&amp;"\\"&amp;TEXT(DATE(YEAR(AC$1)-1,MONTH(AC$1),1),"JJMMAA"),CleU,0),10),0))</f>
        <v>0</v>
      </c>
      <c r="AD81">
        <f ca="1">IF(IFERROR(OFFSET('BDD PowerBI'!$A$1,MATCH(Consommation!$A81&amp;"\\"&amp;TEXT(Consommation!AD$1,"JJMMAA"),CleU,0),10),0)-IFERROR(OFFSET('BDD PowerBI'!$A$1,MATCH(Consommation!$A81&amp;"\\"&amp;TEXT(DATE(YEAR(AD$1)-1,MONTH(AD$1),1),"JJMMAA"),CleU,0),10),0)&lt;0,0,IFERROR(OFFSET('BDD PowerBI'!$A$1,MATCH(Consommation!$A81&amp;"\\"&amp;TEXT(Consommation!AD$1,"JJMMAA"),CleU,0),10),0)-IFERROR(OFFSET('BDD PowerBI'!$A$1,MATCH(Consommation!$A81&amp;"\\"&amp;TEXT(DATE(YEAR(AD$1)-1,MONTH(AD$1),1),"JJMMAA"),CleU,0),10),0))</f>
        <v>0</v>
      </c>
      <c r="AE81">
        <f ca="1">IF(IFERROR(OFFSET('BDD PowerBI'!$A$1,MATCH(Consommation!$A81&amp;"\\"&amp;TEXT(Consommation!AE$1,"JJMMAA"),CleU,0),10),0)-IFERROR(OFFSET('BDD PowerBI'!$A$1,MATCH(Consommation!$A81&amp;"\\"&amp;TEXT(DATE(YEAR(AE$1)-1,MONTH(AE$1),1),"JJMMAA"),CleU,0),10),0)&lt;0,0,IFERROR(OFFSET('BDD PowerBI'!$A$1,MATCH(Consommation!$A81&amp;"\\"&amp;TEXT(Consommation!AE$1,"JJMMAA"),CleU,0),10),0)-IFERROR(OFFSET('BDD PowerBI'!$A$1,MATCH(Consommation!$A81&amp;"\\"&amp;TEXT(DATE(YEAR(AE$1)-1,MONTH(AE$1),1),"JJMMAA"),CleU,0),10),0))</f>
        <v>0</v>
      </c>
    </row>
    <row r="82" spans="1:31" x14ac:dyDescent="0.25">
      <c r="A82" t="s">
        <v>213</v>
      </c>
      <c r="B82">
        <f ca="1">IF(IFERROR(OFFSET('BDD PowerBI'!$A$1,MATCH(Consommation!$A82&amp;"\\"&amp;TEXT(Consommation!B$1,"JJMMAA"),CleU,0),10),0)-IFERROR(OFFSET('BDD PowerBI'!$A$1,MATCH(Consommation!$A82&amp;"\\"&amp;TEXT(DATE(YEAR(B$1)-1,MONTH(B$1),1),"JJMMAA"),CleU,0),10),0)&lt;0,0,IFERROR(OFFSET('BDD PowerBI'!$A$1,MATCH(Consommation!$A82&amp;"\\"&amp;TEXT(Consommation!B$1,"JJMMAA"),CleU,0),10),0)-IFERROR(OFFSET('BDD PowerBI'!$A$1,MATCH(Consommation!$A82&amp;"\\"&amp;TEXT(DATE(YEAR(B$1)-1,MONTH(B$1),1),"JJMMAA"),CleU,0),10),0))</f>
        <v>0</v>
      </c>
      <c r="C82">
        <f ca="1">IF(IFERROR(OFFSET('BDD PowerBI'!$A$1,MATCH(Consommation!$A82&amp;"\\"&amp;TEXT(Consommation!C$1,"JJMMAA"),CleU,0),10),0)-IFERROR(OFFSET('BDD PowerBI'!$A$1,MATCH(Consommation!$A82&amp;"\\"&amp;TEXT(DATE(YEAR(C$1)-1,MONTH(C$1),1),"JJMMAA"),CleU,0),10),0)&lt;0,0,IFERROR(OFFSET('BDD PowerBI'!$A$1,MATCH(Consommation!$A82&amp;"\\"&amp;TEXT(Consommation!C$1,"JJMMAA"),CleU,0),10),0)-IFERROR(OFFSET('BDD PowerBI'!$A$1,MATCH(Consommation!$A82&amp;"\\"&amp;TEXT(DATE(YEAR(C$1)-1,MONTH(C$1),1),"JJMMAA"),CleU,0),10),0))</f>
        <v>0</v>
      </c>
      <c r="D82">
        <f ca="1">IF(IFERROR(OFFSET('BDD PowerBI'!$A$1,MATCH(Consommation!$A82&amp;"\\"&amp;TEXT(Consommation!D$1,"JJMMAA"),CleU,0),10),0)-IFERROR(OFFSET('BDD PowerBI'!$A$1,MATCH(Consommation!$A82&amp;"\\"&amp;TEXT(DATE(YEAR(D$1)-1,MONTH(D$1),1),"JJMMAA"),CleU,0),10),0)&lt;0,0,IFERROR(OFFSET('BDD PowerBI'!$A$1,MATCH(Consommation!$A82&amp;"\\"&amp;TEXT(Consommation!D$1,"JJMMAA"),CleU,0),10),0)-IFERROR(OFFSET('BDD PowerBI'!$A$1,MATCH(Consommation!$A82&amp;"\\"&amp;TEXT(DATE(YEAR(D$1)-1,MONTH(D$1),1),"JJMMAA"),CleU,0),10),0))</f>
        <v>0</v>
      </c>
      <c r="E82">
        <f ca="1">IF(IFERROR(OFFSET('BDD PowerBI'!$A$1,MATCH(Consommation!$A82&amp;"\\"&amp;TEXT(Consommation!E$1,"JJMMAA"),CleU,0),10),0)-IFERROR(OFFSET('BDD PowerBI'!$A$1,MATCH(Consommation!$A82&amp;"\\"&amp;TEXT(DATE(YEAR(E$1)-1,MONTH(E$1),1),"JJMMAA"),CleU,0),10),0)&lt;0,0,IFERROR(OFFSET('BDD PowerBI'!$A$1,MATCH(Consommation!$A82&amp;"\\"&amp;TEXT(Consommation!E$1,"JJMMAA"),CleU,0),10),0)-IFERROR(OFFSET('BDD PowerBI'!$A$1,MATCH(Consommation!$A82&amp;"\\"&amp;TEXT(DATE(YEAR(E$1)-1,MONTH(E$1),1),"JJMMAA"),CleU,0),10),0))</f>
        <v>0</v>
      </c>
      <c r="F82">
        <f ca="1">IF(IFERROR(OFFSET('BDD PowerBI'!$A$1,MATCH(Consommation!$A82&amp;"\\"&amp;TEXT(Consommation!F$1,"JJMMAA"),CleU,0),10),0)-IFERROR(OFFSET('BDD PowerBI'!$A$1,MATCH(Consommation!$A82&amp;"\\"&amp;TEXT(DATE(YEAR(F$1)-1,MONTH(F$1),1),"JJMMAA"),CleU,0),10),0)&lt;0,0,IFERROR(OFFSET('BDD PowerBI'!$A$1,MATCH(Consommation!$A82&amp;"\\"&amp;TEXT(Consommation!F$1,"JJMMAA"),CleU,0),10),0)-IFERROR(OFFSET('BDD PowerBI'!$A$1,MATCH(Consommation!$A82&amp;"\\"&amp;TEXT(DATE(YEAR(F$1)-1,MONTH(F$1),1),"JJMMAA"),CleU,0),10),0))</f>
        <v>0</v>
      </c>
      <c r="G82">
        <f ca="1">IF(IFERROR(OFFSET('BDD PowerBI'!$A$1,MATCH(Consommation!$A82&amp;"\\"&amp;TEXT(Consommation!G$1,"JJMMAA"),CleU,0),10),0)-IFERROR(OFFSET('BDD PowerBI'!$A$1,MATCH(Consommation!$A82&amp;"\\"&amp;TEXT(DATE(YEAR(G$1)-1,MONTH(G$1),1),"JJMMAA"),CleU,0),10),0)&lt;0,0,IFERROR(OFFSET('BDD PowerBI'!$A$1,MATCH(Consommation!$A82&amp;"\\"&amp;TEXT(Consommation!G$1,"JJMMAA"),CleU,0),10),0)-IFERROR(OFFSET('BDD PowerBI'!$A$1,MATCH(Consommation!$A82&amp;"\\"&amp;TEXT(DATE(YEAR(G$1)-1,MONTH(G$1),1),"JJMMAA"),CleU,0),10),0))</f>
        <v>0</v>
      </c>
      <c r="H82">
        <f ca="1">IF(IFERROR(OFFSET('BDD PowerBI'!$A$1,MATCH(Consommation!$A82&amp;"\\"&amp;TEXT(Consommation!H$1,"JJMMAA"),CleU,0),10),0)-IFERROR(OFFSET('BDD PowerBI'!$A$1,MATCH(Consommation!$A82&amp;"\\"&amp;TEXT(DATE(YEAR(H$1)-1,MONTH(H$1),1),"JJMMAA"),CleU,0),10),0)&lt;0,0,IFERROR(OFFSET('BDD PowerBI'!$A$1,MATCH(Consommation!$A82&amp;"\\"&amp;TEXT(Consommation!H$1,"JJMMAA"),CleU,0),10),0)-IFERROR(OFFSET('BDD PowerBI'!$A$1,MATCH(Consommation!$A82&amp;"\\"&amp;TEXT(DATE(YEAR(H$1)-1,MONTH(H$1),1),"JJMMAA"),CleU,0),10),0))</f>
        <v>0</v>
      </c>
      <c r="I82">
        <f ca="1">IF(IFERROR(OFFSET('BDD PowerBI'!$A$1,MATCH(Consommation!$A82&amp;"\\"&amp;TEXT(Consommation!I$1,"JJMMAA"),CleU,0),10),0)-IFERROR(OFFSET('BDD PowerBI'!$A$1,MATCH(Consommation!$A82&amp;"\\"&amp;TEXT(DATE(YEAR(I$1)-1,MONTH(I$1),1),"JJMMAA"),CleU,0),10),0)&lt;0,0,IFERROR(OFFSET('BDD PowerBI'!$A$1,MATCH(Consommation!$A82&amp;"\\"&amp;TEXT(Consommation!I$1,"JJMMAA"),CleU,0),10),0)-IFERROR(OFFSET('BDD PowerBI'!$A$1,MATCH(Consommation!$A82&amp;"\\"&amp;TEXT(DATE(YEAR(I$1)-1,MONTH(I$1),1),"JJMMAA"),CleU,0),10),0))</f>
        <v>0</v>
      </c>
      <c r="J82">
        <f ca="1">IF(IFERROR(OFFSET('BDD PowerBI'!$A$1,MATCH(Consommation!$A82&amp;"\\"&amp;TEXT(Consommation!J$1,"JJMMAA"),CleU,0),10),0)-IFERROR(OFFSET('BDD PowerBI'!$A$1,MATCH(Consommation!$A82&amp;"\\"&amp;TEXT(DATE(YEAR(J$1)-1,MONTH(J$1),1),"JJMMAA"),CleU,0),10),0)&lt;0,0,IFERROR(OFFSET('BDD PowerBI'!$A$1,MATCH(Consommation!$A82&amp;"\\"&amp;TEXT(Consommation!J$1,"JJMMAA"),CleU,0),10),0)-IFERROR(OFFSET('BDD PowerBI'!$A$1,MATCH(Consommation!$A82&amp;"\\"&amp;TEXT(DATE(YEAR(J$1)-1,MONTH(J$1),1),"JJMMAA"),CleU,0),10),0))</f>
        <v>0</v>
      </c>
      <c r="K82">
        <f ca="1">IF(IFERROR(OFFSET('BDD PowerBI'!$A$1,MATCH(Consommation!$A82&amp;"\\"&amp;TEXT(Consommation!K$1,"JJMMAA"),CleU,0),10),0)-IFERROR(OFFSET('BDD PowerBI'!$A$1,MATCH(Consommation!$A82&amp;"\\"&amp;TEXT(DATE(YEAR(K$1)-1,MONTH(K$1),1),"JJMMAA"),CleU,0),10),0)&lt;0,0,IFERROR(OFFSET('BDD PowerBI'!$A$1,MATCH(Consommation!$A82&amp;"\\"&amp;TEXT(Consommation!K$1,"JJMMAA"),CleU,0),10),0)-IFERROR(OFFSET('BDD PowerBI'!$A$1,MATCH(Consommation!$A82&amp;"\\"&amp;TEXT(DATE(YEAR(K$1)-1,MONTH(K$1),1),"JJMMAA"),CleU,0),10),0))</f>
        <v>0</v>
      </c>
      <c r="L82">
        <f ca="1">IF(IFERROR(OFFSET('BDD PowerBI'!$A$1,MATCH(Consommation!$A82&amp;"\\"&amp;TEXT(Consommation!L$1,"JJMMAA"),CleU,0),10),0)-IFERROR(OFFSET('BDD PowerBI'!$A$1,MATCH(Consommation!$A82&amp;"\\"&amp;TEXT(DATE(YEAR(L$1)-1,MONTH(L$1),1),"JJMMAA"),CleU,0),10),0)&lt;0,0,IFERROR(OFFSET('BDD PowerBI'!$A$1,MATCH(Consommation!$A82&amp;"\\"&amp;TEXT(Consommation!L$1,"JJMMAA"),CleU,0),10),0)-IFERROR(OFFSET('BDD PowerBI'!$A$1,MATCH(Consommation!$A82&amp;"\\"&amp;TEXT(DATE(YEAR(L$1)-1,MONTH(L$1),1),"JJMMAA"),CleU,0),10),0))</f>
        <v>0</v>
      </c>
      <c r="M82">
        <f ca="1">IF(IFERROR(OFFSET('BDD PowerBI'!$A$1,MATCH(Consommation!$A82&amp;"\\"&amp;TEXT(Consommation!M$1,"JJMMAA"),CleU,0),10),0)-IFERROR(OFFSET('BDD PowerBI'!$A$1,MATCH(Consommation!$A82&amp;"\\"&amp;TEXT(DATE(YEAR(M$1)-1,MONTH(M$1),1),"JJMMAA"),CleU,0),10),0)&lt;0,0,IFERROR(OFFSET('BDD PowerBI'!$A$1,MATCH(Consommation!$A82&amp;"\\"&amp;TEXT(Consommation!M$1,"JJMMAA"),CleU,0),10),0)-IFERROR(OFFSET('BDD PowerBI'!$A$1,MATCH(Consommation!$A82&amp;"\\"&amp;TEXT(DATE(YEAR(M$1)-1,MONTH(M$1),1),"JJMMAA"),CleU,0),10),0))</f>
        <v>136.19999999999999</v>
      </c>
      <c r="N82">
        <f ca="1">IF(IFERROR(OFFSET('BDD PowerBI'!$A$1,MATCH(Consommation!$A82&amp;"\\"&amp;TEXT(Consommation!N$1,"JJMMAA"),CleU,0),10),0)-IFERROR(OFFSET('BDD PowerBI'!$A$1,MATCH(Consommation!$A82&amp;"\\"&amp;TEXT(DATE(YEAR(N$1)-1,MONTH(N$1),1),"JJMMAA"),CleU,0),10),0)&lt;0,0,IFERROR(OFFSET('BDD PowerBI'!$A$1,MATCH(Consommation!$A82&amp;"\\"&amp;TEXT(Consommation!N$1,"JJMMAA"),CleU,0),10),0)-IFERROR(OFFSET('BDD PowerBI'!$A$1,MATCH(Consommation!$A82&amp;"\\"&amp;TEXT(DATE(YEAR(N$1)-1,MONTH(N$1),1),"JJMMAA"),CleU,0),10),0))</f>
        <v>141.94</v>
      </c>
      <c r="O82">
        <f ca="1">IF(IFERROR(OFFSET('BDD PowerBI'!$A$1,MATCH(Consommation!$A82&amp;"\\"&amp;TEXT(Consommation!O$1,"JJMMAA"),CleU,0),10),0)-IFERROR(OFFSET('BDD PowerBI'!$A$1,MATCH(Consommation!$A82&amp;"\\"&amp;TEXT(DATE(YEAR(O$1)-1,MONTH(O$1),1),"JJMMAA"),CleU,0),10),0)&lt;0,0,IFERROR(OFFSET('BDD PowerBI'!$A$1,MATCH(Consommation!$A82&amp;"\\"&amp;TEXT(Consommation!O$1,"JJMMAA"),CleU,0),10),0)-IFERROR(OFFSET('BDD PowerBI'!$A$1,MATCH(Consommation!$A82&amp;"\\"&amp;TEXT(DATE(YEAR(O$1)-1,MONTH(O$1),1),"JJMMAA"),CleU,0),10),0))</f>
        <v>149.01</v>
      </c>
      <c r="P82">
        <f ca="1">IF(IFERROR(OFFSET('BDD PowerBI'!$A$1,MATCH(Consommation!$A82&amp;"\\"&amp;TEXT(Consommation!P$1,"JJMMAA"),CleU,0),10),0)-IFERROR(OFFSET('BDD PowerBI'!$A$1,MATCH(Consommation!$A82&amp;"\\"&amp;TEXT(DATE(YEAR(P$1)-1,MONTH(P$1),1),"JJMMAA"),CleU,0),10),0)&lt;0,0,IFERROR(OFFSET('BDD PowerBI'!$A$1,MATCH(Consommation!$A82&amp;"\\"&amp;TEXT(Consommation!P$1,"JJMMAA"),CleU,0),10),0)-IFERROR(OFFSET('BDD PowerBI'!$A$1,MATCH(Consommation!$A82&amp;"\\"&amp;TEXT(DATE(YEAR(P$1)-1,MONTH(P$1),1),"JJMMAA"),CleU,0),10),0))</f>
        <v>158.26</v>
      </c>
      <c r="Q82">
        <f ca="1">IF(IFERROR(OFFSET('BDD PowerBI'!$A$1,MATCH(Consommation!$A82&amp;"\\"&amp;TEXT(Consommation!Q$1,"JJMMAA"),CleU,0),10),0)-IFERROR(OFFSET('BDD PowerBI'!$A$1,MATCH(Consommation!$A82&amp;"\\"&amp;TEXT(DATE(YEAR(Q$1)-1,MONTH(Q$1),1),"JJMMAA"),CleU,0),10),0)&lt;0,0,IFERROR(OFFSET('BDD PowerBI'!$A$1,MATCH(Consommation!$A82&amp;"\\"&amp;TEXT(Consommation!Q$1,"JJMMAA"),CleU,0),10),0)-IFERROR(OFFSET('BDD PowerBI'!$A$1,MATCH(Consommation!$A82&amp;"\\"&amp;TEXT(DATE(YEAR(Q$1)-1,MONTH(Q$1),1),"JJMMAA"),CleU,0),10),0))</f>
        <v>165.75</v>
      </c>
      <c r="R82">
        <f ca="1">IF(IFERROR(OFFSET('BDD PowerBI'!$A$1,MATCH(Consommation!$A82&amp;"\\"&amp;TEXT(Consommation!R$1,"JJMMAA"),CleU,0),10),0)-IFERROR(OFFSET('BDD PowerBI'!$A$1,MATCH(Consommation!$A82&amp;"\\"&amp;TEXT(DATE(YEAR(R$1)-1,MONTH(R$1),1),"JJMMAA"),CleU,0),10),0)&lt;0,0,IFERROR(OFFSET('BDD PowerBI'!$A$1,MATCH(Consommation!$A82&amp;"\\"&amp;TEXT(Consommation!R$1,"JJMMAA"),CleU,0),10),0)-IFERROR(OFFSET('BDD PowerBI'!$A$1,MATCH(Consommation!$A82&amp;"\\"&amp;TEXT(DATE(YEAR(R$1)-1,MONTH(R$1),1),"JJMMAA"),CleU,0),10),0))</f>
        <v>174.95</v>
      </c>
      <c r="S82">
        <f ca="1">IF(IFERROR(OFFSET('BDD PowerBI'!$A$1,MATCH(Consommation!$A82&amp;"\\"&amp;TEXT(Consommation!S$1,"JJMMAA"),CleU,0),10),0)-IFERROR(OFFSET('BDD PowerBI'!$A$1,MATCH(Consommation!$A82&amp;"\\"&amp;TEXT(DATE(YEAR(S$1)-1,MONTH(S$1),1),"JJMMAA"),CleU,0),10),0)&lt;0,0,IFERROR(OFFSET('BDD PowerBI'!$A$1,MATCH(Consommation!$A82&amp;"\\"&amp;TEXT(Consommation!S$1,"JJMMAA"),CleU,0),10),0)-IFERROR(OFFSET('BDD PowerBI'!$A$1,MATCH(Consommation!$A82&amp;"\\"&amp;TEXT(DATE(YEAR(S$1)-1,MONTH(S$1),1),"JJMMAA"),CleU,0),10),0))</f>
        <v>208.22</v>
      </c>
      <c r="T82">
        <f ca="1">IF(IFERROR(OFFSET('BDD PowerBI'!$A$1,MATCH(Consommation!$A82&amp;"\\"&amp;TEXT(Consommation!T$1,"JJMMAA"),CleU,0),10),0)-IFERROR(OFFSET('BDD PowerBI'!$A$1,MATCH(Consommation!$A82&amp;"\\"&amp;TEXT(DATE(YEAR(T$1)-1,MONTH(T$1),1),"JJMMAA"),CleU,0),10),0)&lt;0,0,IFERROR(OFFSET('BDD PowerBI'!$A$1,MATCH(Consommation!$A82&amp;"\\"&amp;TEXT(Consommation!T$1,"JJMMAA"),CleU,0),10),0)-IFERROR(OFFSET('BDD PowerBI'!$A$1,MATCH(Consommation!$A82&amp;"\\"&amp;TEXT(DATE(YEAR(T$1)-1,MONTH(T$1),1),"JJMMAA"),CleU,0),10),0))</f>
        <v>238.4</v>
      </c>
      <c r="U82">
        <f ca="1">IF(IFERROR(OFFSET('BDD PowerBI'!$A$1,MATCH(Consommation!$A82&amp;"\\"&amp;TEXT(Consommation!U$1,"JJMMAA"),CleU,0),10),0)-IFERROR(OFFSET('BDD PowerBI'!$A$1,MATCH(Consommation!$A82&amp;"\\"&amp;TEXT(DATE(YEAR(U$1)-1,MONTH(U$1),1),"JJMMAA"),CleU,0),10),0)&lt;0,0,IFERROR(OFFSET('BDD PowerBI'!$A$1,MATCH(Consommation!$A82&amp;"\\"&amp;TEXT(Consommation!U$1,"JJMMAA"),CleU,0),10),0)-IFERROR(OFFSET('BDD PowerBI'!$A$1,MATCH(Consommation!$A82&amp;"\\"&amp;TEXT(DATE(YEAR(U$1)-1,MONTH(U$1),1),"JJMMAA"),CleU,0),10),0))</f>
        <v>273.36</v>
      </c>
      <c r="V82">
        <f ca="1">IF(IFERROR(OFFSET('BDD PowerBI'!$A$1,MATCH(Consommation!$A82&amp;"\\"&amp;TEXT(Consommation!V$1,"JJMMAA"),CleU,0),10),0)-IFERROR(OFFSET('BDD PowerBI'!$A$1,MATCH(Consommation!$A82&amp;"\\"&amp;TEXT(DATE(YEAR(V$1)-1,MONTH(V$1),1),"JJMMAA"),CleU,0),10),0)&lt;0,0,IFERROR(OFFSET('BDD PowerBI'!$A$1,MATCH(Consommation!$A82&amp;"\\"&amp;TEXT(Consommation!V$1,"JJMMAA"),CleU,0),10),0)-IFERROR(OFFSET('BDD PowerBI'!$A$1,MATCH(Consommation!$A82&amp;"\\"&amp;TEXT(DATE(YEAR(V$1)-1,MONTH(V$1),1),"JJMMAA"),CleU,0),10),0))</f>
        <v>302.79000000000002</v>
      </c>
      <c r="W82">
        <f ca="1">IF(IFERROR(OFFSET('BDD PowerBI'!$A$1,MATCH(Consommation!$A82&amp;"\\"&amp;TEXT(Consommation!W$1,"JJMMAA"),CleU,0),10),0)-IFERROR(OFFSET('BDD PowerBI'!$A$1,MATCH(Consommation!$A82&amp;"\\"&amp;TEXT(DATE(YEAR(W$1)-1,MONTH(W$1),1),"JJMMAA"),CleU,0),10),0)&lt;0,0,IFERROR(OFFSET('BDD PowerBI'!$A$1,MATCH(Consommation!$A82&amp;"\\"&amp;TEXT(Consommation!W$1,"JJMMAA"),CleU,0),10),0)-IFERROR(OFFSET('BDD PowerBI'!$A$1,MATCH(Consommation!$A82&amp;"\\"&amp;TEXT(DATE(YEAR(W$1)-1,MONTH(W$1),1),"JJMMAA"),CleU,0),10),0))</f>
        <v>314.20999999999998</v>
      </c>
      <c r="X82">
        <f ca="1">IF(IFERROR(OFFSET('BDD PowerBI'!$A$1,MATCH(Consommation!$A82&amp;"\\"&amp;TEXT(Consommation!X$1,"JJMMAA"),CleU,0),10),0)-IFERROR(OFFSET('BDD PowerBI'!$A$1,MATCH(Consommation!$A82&amp;"\\"&amp;TEXT(DATE(YEAR(X$1)-1,MONTH(X$1),1),"JJMMAA"),CleU,0),10),0)&lt;0,0,IFERROR(OFFSET('BDD PowerBI'!$A$1,MATCH(Consommation!$A82&amp;"\\"&amp;TEXT(Consommation!X$1,"JJMMAA"),CleU,0),10),0)-IFERROR(OFFSET('BDD PowerBI'!$A$1,MATCH(Consommation!$A82&amp;"\\"&amp;TEXT(DATE(YEAR(X$1)-1,MONTH(X$1),1),"JJMMAA"),CleU,0),10),0))</f>
        <v>0</v>
      </c>
      <c r="Y82">
        <f ca="1">IF(IFERROR(OFFSET('BDD PowerBI'!$A$1,MATCH(Consommation!$A82&amp;"\\"&amp;TEXT(Consommation!Y$1,"JJMMAA"),CleU,0),10),0)-IFERROR(OFFSET('BDD PowerBI'!$A$1,MATCH(Consommation!$A82&amp;"\\"&amp;TEXT(DATE(YEAR(Y$1)-1,MONTH(Y$1),1),"JJMMAA"),CleU,0),10),0)&lt;0,0,IFERROR(OFFSET('BDD PowerBI'!$A$1,MATCH(Consommation!$A82&amp;"\\"&amp;TEXT(Consommation!Y$1,"JJMMAA"),CleU,0),10),0)-IFERROR(OFFSET('BDD PowerBI'!$A$1,MATCH(Consommation!$A82&amp;"\\"&amp;TEXT(DATE(YEAR(Y$1)-1,MONTH(Y$1),1),"JJMMAA"),CleU,0),10),0))</f>
        <v>0</v>
      </c>
      <c r="Z82">
        <f ca="1">IF(IFERROR(OFFSET('BDD PowerBI'!$A$1,MATCH(Consommation!$A82&amp;"\\"&amp;TEXT(Consommation!Z$1,"JJMMAA"),CleU,0),10),0)-IFERROR(OFFSET('BDD PowerBI'!$A$1,MATCH(Consommation!$A82&amp;"\\"&amp;TEXT(DATE(YEAR(Z$1)-1,MONTH(Z$1),1),"JJMMAA"),CleU,0),10),0)&lt;0,0,IFERROR(OFFSET('BDD PowerBI'!$A$1,MATCH(Consommation!$A82&amp;"\\"&amp;TEXT(Consommation!Z$1,"JJMMAA"),CleU,0),10),0)-IFERROR(OFFSET('BDD PowerBI'!$A$1,MATCH(Consommation!$A82&amp;"\\"&amp;TEXT(DATE(YEAR(Z$1)-1,MONTH(Z$1),1),"JJMMAA"),CleU,0),10),0))</f>
        <v>0</v>
      </c>
      <c r="AA82">
        <f ca="1">IF(IFERROR(OFFSET('BDD PowerBI'!$A$1,MATCH(Consommation!$A82&amp;"\\"&amp;TEXT(Consommation!AA$1,"JJMMAA"),CleU,0),10),0)-IFERROR(OFFSET('BDD PowerBI'!$A$1,MATCH(Consommation!$A82&amp;"\\"&amp;TEXT(DATE(YEAR(AA$1)-1,MONTH(AA$1),1),"JJMMAA"),CleU,0),10),0)&lt;0,0,IFERROR(OFFSET('BDD PowerBI'!$A$1,MATCH(Consommation!$A82&amp;"\\"&amp;TEXT(Consommation!AA$1,"JJMMAA"),CleU,0),10),0)-IFERROR(OFFSET('BDD PowerBI'!$A$1,MATCH(Consommation!$A82&amp;"\\"&amp;TEXT(DATE(YEAR(AA$1)-1,MONTH(AA$1),1),"JJMMAA"),CleU,0),10),0))</f>
        <v>0</v>
      </c>
      <c r="AB82">
        <f ca="1">IF(IFERROR(OFFSET('BDD PowerBI'!$A$1,MATCH(Consommation!$A82&amp;"\\"&amp;TEXT(Consommation!AB$1,"JJMMAA"),CleU,0),10),0)-IFERROR(OFFSET('BDD PowerBI'!$A$1,MATCH(Consommation!$A82&amp;"\\"&amp;TEXT(DATE(YEAR(AB$1)-1,MONTH(AB$1),1),"JJMMAA"),CleU,0),10),0)&lt;0,0,IFERROR(OFFSET('BDD PowerBI'!$A$1,MATCH(Consommation!$A82&amp;"\\"&amp;TEXT(Consommation!AB$1,"JJMMAA"),CleU,0),10),0)-IFERROR(OFFSET('BDD PowerBI'!$A$1,MATCH(Consommation!$A82&amp;"\\"&amp;TEXT(DATE(YEAR(AB$1)-1,MONTH(AB$1),1),"JJMMAA"),CleU,0),10),0))</f>
        <v>0</v>
      </c>
      <c r="AC82">
        <f ca="1">IF(IFERROR(OFFSET('BDD PowerBI'!$A$1,MATCH(Consommation!$A82&amp;"\\"&amp;TEXT(Consommation!AC$1,"JJMMAA"),CleU,0),10),0)-IFERROR(OFFSET('BDD PowerBI'!$A$1,MATCH(Consommation!$A82&amp;"\\"&amp;TEXT(DATE(YEAR(AC$1)-1,MONTH(AC$1),1),"JJMMAA"),CleU,0),10),0)&lt;0,0,IFERROR(OFFSET('BDD PowerBI'!$A$1,MATCH(Consommation!$A82&amp;"\\"&amp;TEXT(Consommation!AC$1,"JJMMAA"),CleU,0),10),0)-IFERROR(OFFSET('BDD PowerBI'!$A$1,MATCH(Consommation!$A82&amp;"\\"&amp;TEXT(DATE(YEAR(AC$1)-1,MONTH(AC$1),1),"JJMMAA"),CleU,0),10),0))</f>
        <v>0</v>
      </c>
      <c r="AD82">
        <f ca="1">IF(IFERROR(OFFSET('BDD PowerBI'!$A$1,MATCH(Consommation!$A82&amp;"\\"&amp;TEXT(Consommation!AD$1,"JJMMAA"),CleU,0),10),0)-IFERROR(OFFSET('BDD PowerBI'!$A$1,MATCH(Consommation!$A82&amp;"\\"&amp;TEXT(DATE(YEAR(AD$1)-1,MONTH(AD$1),1),"JJMMAA"),CleU,0),10),0)&lt;0,0,IFERROR(OFFSET('BDD PowerBI'!$A$1,MATCH(Consommation!$A82&amp;"\\"&amp;TEXT(Consommation!AD$1,"JJMMAA"),CleU,0),10),0)-IFERROR(OFFSET('BDD PowerBI'!$A$1,MATCH(Consommation!$A82&amp;"\\"&amp;TEXT(DATE(YEAR(AD$1)-1,MONTH(AD$1),1),"JJMMAA"),CleU,0),10),0))</f>
        <v>0</v>
      </c>
      <c r="AE82">
        <f ca="1">IF(IFERROR(OFFSET('BDD PowerBI'!$A$1,MATCH(Consommation!$A82&amp;"\\"&amp;TEXT(Consommation!AE$1,"JJMMAA"),CleU,0),10),0)-IFERROR(OFFSET('BDD PowerBI'!$A$1,MATCH(Consommation!$A82&amp;"\\"&amp;TEXT(DATE(YEAR(AE$1)-1,MONTH(AE$1),1),"JJMMAA"),CleU,0),10),0)&lt;0,0,IFERROR(OFFSET('BDD PowerBI'!$A$1,MATCH(Consommation!$A82&amp;"\\"&amp;TEXT(Consommation!AE$1,"JJMMAA"),CleU,0),10),0)-IFERROR(OFFSET('BDD PowerBI'!$A$1,MATCH(Consommation!$A82&amp;"\\"&amp;TEXT(DATE(YEAR(AE$1)-1,MONTH(AE$1),1),"JJMMAA"),CleU,0),10),0))</f>
        <v>0</v>
      </c>
    </row>
    <row r="83" spans="1:31" x14ac:dyDescent="0.25">
      <c r="A83" t="s">
        <v>214</v>
      </c>
      <c r="B83">
        <f ca="1">IF(IFERROR(OFFSET('BDD PowerBI'!$A$1,MATCH(Consommation!$A83&amp;"\\"&amp;TEXT(Consommation!B$1,"JJMMAA"),CleU,0),10),0)-IFERROR(OFFSET('BDD PowerBI'!$A$1,MATCH(Consommation!$A83&amp;"\\"&amp;TEXT(DATE(YEAR(B$1)-1,MONTH(B$1),1),"JJMMAA"),CleU,0),10),0)&lt;0,0,IFERROR(OFFSET('BDD PowerBI'!$A$1,MATCH(Consommation!$A83&amp;"\\"&amp;TEXT(Consommation!B$1,"JJMMAA"),CleU,0),10),0)-IFERROR(OFFSET('BDD PowerBI'!$A$1,MATCH(Consommation!$A83&amp;"\\"&amp;TEXT(DATE(YEAR(B$1)-1,MONTH(B$1),1),"JJMMAA"),CleU,0),10),0))</f>
        <v>0</v>
      </c>
      <c r="C83">
        <f ca="1">IF(IFERROR(OFFSET('BDD PowerBI'!$A$1,MATCH(Consommation!$A83&amp;"\\"&amp;TEXT(Consommation!C$1,"JJMMAA"),CleU,0),10),0)-IFERROR(OFFSET('BDD PowerBI'!$A$1,MATCH(Consommation!$A83&amp;"\\"&amp;TEXT(DATE(YEAR(C$1)-1,MONTH(C$1),1),"JJMMAA"),CleU,0),10),0)&lt;0,0,IFERROR(OFFSET('BDD PowerBI'!$A$1,MATCH(Consommation!$A83&amp;"\\"&amp;TEXT(Consommation!C$1,"JJMMAA"),CleU,0),10),0)-IFERROR(OFFSET('BDD PowerBI'!$A$1,MATCH(Consommation!$A83&amp;"\\"&amp;TEXT(DATE(YEAR(C$1)-1,MONTH(C$1),1),"JJMMAA"),CleU,0),10),0))</f>
        <v>0</v>
      </c>
      <c r="D83">
        <f ca="1">IF(IFERROR(OFFSET('BDD PowerBI'!$A$1,MATCH(Consommation!$A83&amp;"\\"&amp;TEXT(Consommation!D$1,"JJMMAA"),CleU,0),10),0)-IFERROR(OFFSET('BDD PowerBI'!$A$1,MATCH(Consommation!$A83&amp;"\\"&amp;TEXT(DATE(YEAR(D$1)-1,MONTH(D$1),1),"JJMMAA"),CleU,0),10),0)&lt;0,0,IFERROR(OFFSET('BDD PowerBI'!$A$1,MATCH(Consommation!$A83&amp;"\\"&amp;TEXT(Consommation!D$1,"JJMMAA"),CleU,0),10),0)-IFERROR(OFFSET('BDD PowerBI'!$A$1,MATCH(Consommation!$A83&amp;"\\"&amp;TEXT(DATE(YEAR(D$1)-1,MONTH(D$1),1),"JJMMAA"),CleU,0),10),0))</f>
        <v>0</v>
      </c>
      <c r="E83">
        <f ca="1">IF(IFERROR(OFFSET('BDD PowerBI'!$A$1,MATCH(Consommation!$A83&amp;"\\"&amp;TEXT(Consommation!E$1,"JJMMAA"),CleU,0),10),0)-IFERROR(OFFSET('BDD PowerBI'!$A$1,MATCH(Consommation!$A83&amp;"\\"&amp;TEXT(DATE(YEAR(E$1)-1,MONTH(E$1),1),"JJMMAA"),CleU,0),10),0)&lt;0,0,IFERROR(OFFSET('BDD PowerBI'!$A$1,MATCH(Consommation!$A83&amp;"\\"&amp;TEXT(Consommation!E$1,"JJMMAA"),CleU,0),10),0)-IFERROR(OFFSET('BDD PowerBI'!$A$1,MATCH(Consommation!$A83&amp;"\\"&amp;TEXT(DATE(YEAR(E$1)-1,MONTH(E$1),1),"JJMMAA"),CleU,0),10),0))</f>
        <v>0</v>
      </c>
      <c r="F83">
        <f ca="1">IF(IFERROR(OFFSET('BDD PowerBI'!$A$1,MATCH(Consommation!$A83&amp;"\\"&amp;TEXT(Consommation!F$1,"JJMMAA"),CleU,0),10),0)-IFERROR(OFFSET('BDD PowerBI'!$A$1,MATCH(Consommation!$A83&amp;"\\"&amp;TEXT(DATE(YEAR(F$1)-1,MONTH(F$1),1),"JJMMAA"),CleU,0),10),0)&lt;0,0,IFERROR(OFFSET('BDD PowerBI'!$A$1,MATCH(Consommation!$A83&amp;"\\"&amp;TEXT(Consommation!F$1,"JJMMAA"),CleU,0),10),0)-IFERROR(OFFSET('BDD PowerBI'!$A$1,MATCH(Consommation!$A83&amp;"\\"&amp;TEXT(DATE(YEAR(F$1)-1,MONTH(F$1),1),"JJMMAA"),CleU,0),10),0))</f>
        <v>0</v>
      </c>
      <c r="G83">
        <f ca="1">IF(IFERROR(OFFSET('BDD PowerBI'!$A$1,MATCH(Consommation!$A83&amp;"\\"&amp;TEXT(Consommation!G$1,"JJMMAA"),CleU,0),10),0)-IFERROR(OFFSET('BDD PowerBI'!$A$1,MATCH(Consommation!$A83&amp;"\\"&amp;TEXT(DATE(YEAR(G$1)-1,MONTH(G$1),1),"JJMMAA"),CleU,0),10),0)&lt;0,0,IFERROR(OFFSET('BDD PowerBI'!$A$1,MATCH(Consommation!$A83&amp;"\\"&amp;TEXT(Consommation!G$1,"JJMMAA"),CleU,0),10),0)-IFERROR(OFFSET('BDD PowerBI'!$A$1,MATCH(Consommation!$A83&amp;"\\"&amp;TEXT(DATE(YEAR(G$1)-1,MONTH(G$1),1),"JJMMAA"),CleU,0),10),0))</f>
        <v>0</v>
      </c>
      <c r="H83">
        <f ca="1">IF(IFERROR(OFFSET('BDD PowerBI'!$A$1,MATCH(Consommation!$A83&amp;"\\"&amp;TEXT(Consommation!H$1,"JJMMAA"),CleU,0),10),0)-IFERROR(OFFSET('BDD PowerBI'!$A$1,MATCH(Consommation!$A83&amp;"\\"&amp;TEXT(DATE(YEAR(H$1)-1,MONTH(H$1),1),"JJMMAA"),CleU,0),10),0)&lt;0,0,IFERROR(OFFSET('BDD PowerBI'!$A$1,MATCH(Consommation!$A83&amp;"\\"&amp;TEXT(Consommation!H$1,"JJMMAA"),CleU,0),10),0)-IFERROR(OFFSET('BDD PowerBI'!$A$1,MATCH(Consommation!$A83&amp;"\\"&amp;TEXT(DATE(YEAR(H$1)-1,MONTH(H$1),1),"JJMMAA"),CleU,0),10),0))</f>
        <v>0</v>
      </c>
      <c r="I83">
        <f ca="1">IF(IFERROR(OFFSET('BDD PowerBI'!$A$1,MATCH(Consommation!$A83&amp;"\\"&amp;TEXT(Consommation!I$1,"JJMMAA"),CleU,0),10),0)-IFERROR(OFFSET('BDD PowerBI'!$A$1,MATCH(Consommation!$A83&amp;"\\"&amp;TEXT(DATE(YEAR(I$1)-1,MONTH(I$1),1),"JJMMAA"),CleU,0),10),0)&lt;0,0,IFERROR(OFFSET('BDD PowerBI'!$A$1,MATCH(Consommation!$A83&amp;"\\"&amp;TEXT(Consommation!I$1,"JJMMAA"),CleU,0),10),0)-IFERROR(OFFSET('BDD PowerBI'!$A$1,MATCH(Consommation!$A83&amp;"\\"&amp;TEXT(DATE(YEAR(I$1)-1,MONTH(I$1),1),"JJMMAA"),CleU,0),10),0))</f>
        <v>0</v>
      </c>
      <c r="J83">
        <f ca="1">IF(IFERROR(OFFSET('BDD PowerBI'!$A$1,MATCH(Consommation!$A83&amp;"\\"&amp;TEXT(Consommation!J$1,"JJMMAA"),CleU,0),10),0)-IFERROR(OFFSET('BDD PowerBI'!$A$1,MATCH(Consommation!$A83&amp;"\\"&amp;TEXT(DATE(YEAR(J$1)-1,MONTH(J$1),1),"JJMMAA"),CleU,0),10),0)&lt;0,0,IFERROR(OFFSET('BDD PowerBI'!$A$1,MATCH(Consommation!$A83&amp;"\\"&amp;TEXT(Consommation!J$1,"JJMMAA"),CleU,0),10),0)-IFERROR(OFFSET('BDD PowerBI'!$A$1,MATCH(Consommation!$A83&amp;"\\"&amp;TEXT(DATE(YEAR(J$1)-1,MONTH(J$1),1),"JJMMAA"),CleU,0),10),0))</f>
        <v>0</v>
      </c>
      <c r="K83">
        <f ca="1">IF(IFERROR(OFFSET('BDD PowerBI'!$A$1,MATCH(Consommation!$A83&amp;"\\"&amp;TEXT(Consommation!K$1,"JJMMAA"),CleU,0),10),0)-IFERROR(OFFSET('BDD PowerBI'!$A$1,MATCH(Consommation!$A83&amp;"\\"&amp;TEXT(DATE(YEAR(K$1)-1,MONTH(K$1),1),"JJMMAA"),CleU,0),10),0)&lt;0,0,IFERROR(OFFSET('BDD PowerBI'!$A$1,MATCH(Consommation!$A83&amp;"\\"&amp;TEXT(Consommation!K$1,"JJMMAA"),CleU,0),10),0)-IFERROR(OFFSET('BDD PowerBI'!$A$1,MATCH(Consommation!$A83&amp;"\\"&amp;TEXT(DATE(YEAR(K$1)-1,MONTH(K$1),1),"JJMMAA"),CleU,0),10),0))</f>
        <v>0</v>
      </c>
      <c r="L83">
        <f ca="1">IF(IFERROR(OFFSET('BDD PowerBI'!$A$1,MATCH(Consommation!$A83&amp;"\\"&amp;TEXT(Consommation!L$1,"JJMMAA"),CleU,0),10),0)-IFERROR(OFFSET('BDD PowerBI'!$A$1,MATCH(Consommation!$A83&amp;"\\"&amp;TEXT(DATE(YEAR(L$1)-1,MONTH(L$1),1),"JJMMAA"),CleU,0),10),0)&lt;0,0,IFERROR(OFFSET('BDD PowerBI'!$A$1,MATCH(Consommation!$A83&amp;"\\"&amp;TEXT(Consommation!L$1,"JJMMAA"),CleU,0),10),0)-IFERROR(OFFSET('BDD PowerBI'!$A$1,MATCH(Consommation!$A83&amp;"\\"&amp;TEXT(DATE(YEAR(L$1)-1,MONTH(L$1),1),"JJMMAA"),CleU,0),10),0))</f>
        <v>0</v>
      </c>
      <c r="M83">
        <f ca="1">IF(IFERROR(OFFSET('BDD PowerBI'!$A$1,MATCH(Consommation!$A83&amp;"\\"&amp;TEXT(Consommation!M$1,"JJMMAA"),CleU,0),10),0)-IFERROR(OFFSET('BDD PowerBI'!$A$1,MATCH(Consommation!$A83&amp;"\\"&amp;TEXT(DATE(YEAR(M$1)-1,MONTH(M$1),1),"JJMMAA"),CleU,0),10),0)&lt;0,0,IFERROR(OFFSET('BDD PowerBI'!$A$1,MATCH(Consommation!$A83&amp;"\\"&amp;TEXT(Consommation!M$1,"JJMMAA"),CleU,0),10),0)-IFERROR(OFFSET('BDD PowerBI'!$A$1,MATCH(Consommation!$A83&amp;"\\"&amp;TEXT(DATE(YEAR(M$1)-1,MONTH(M$1),1),"JJMMAA"),CleU,0),10),0))</f>
        <v>260.43</v>
      </c>
      <c r="N83">
        <f ca="1">IF(IFERROR(OFFSET('BDD PowerBI'!$A$1,MATCH(Consommation!$A83&amp;"\\"&amp;TEXT(Consommation!N$1,"JJMMAA"),CleU,0),10),0)-IFERROR(OFFSET('BDD PowerBI'!$A$1,MATCH(Consommation!$A83&amp;"\\"&amp;TEXT(DATE(YEAR(N$1)-1,MONTH(N$1),1),"JJMMAA"),CleU,0),10),0)&lt;0,0,IFERROR(OFFSET('BDD PowerBI'!$A$1,MATCH(Consommation!$A83&amp;"\\"&amp;TEXT(Consommation!N$1,"JJMMAA"),CleU,0),10),0)-IFERROR(OFFSET('BDD PowerBI'!$A$1,MATCH(Consommation!$A83&amp;"\\"&amp;TEXT(DATE(YEAR(N$1)-1,MONTH(N$1),1),"JJMMAA"),CleU,0),10),0))</f>
        <v>271.29000000000002</v>
      </c>
      <c r="O83">
        <f ca="1">IF(IFERROR(OFFSET('BDD PowerBI'!$A$1,MATCH(Consommation!$A83&amp;"\\"&amp;TEXT(Consommation!O$1,"JJMMAA"),CleU,0),10),0)-IFERROR(OFFSET('BDD PowerBI'!$A$1,MATCH(Consommation!$A83&amp;"\\"&amp;TEXT(DATE(YEAR(O$1)-1,MONTH(O$1),1),"JJMMAA"),CleU,0),10),0)&lt;0,0,IFERROR(OFFSET('BDD PowerBI'!$A$1,MATCH(Consommation!$A83&amp;"\\"&amp;TEXT(Consommation!O$1,"JJMMAA"),CleU,0),10),0)-IFERROR(OFFSET('BDD PowerBI'!$A$1,MATCH(Consommation!$A83&amp;"\\"&amp;TEXT(DATE(YEAR(O$1)-1,MONTH(O$1),1),"JJMMAA"),CleU,0),10),0))</f>
        <v>292.18</v>
      </c>
      <c r="P83">
        <f ca="1">IF(IFERROR(OFFSET('BDD PowerBI'!$A$1,MATCH(Consommation!$A83&amp;"\\"&amp;TEXT(Consommation!P$1,"JJMMAA"),CleU,0),10),0)-IFERROR(OFFSET('BDD PowerBI'!$A$1,MATCH(Consommation!$A83&amp;"\\"&amp;TEXT(DATE(YEAR(P$1)-1,MONTH(P$1),1),"JJMMAA"),CleU,0),10),0)&lt;0,0,IFERROR(OFFSET('BDD PowerBI'!$A$1,MATCH(Consommation!$A83&amp;"\\"&amp;TEXT(Consommation!P$1,"JJMMAA"),CleU,0),10),0)-IFERROR(OFFSET('BDD PowerBI'!$A$1,MATCH(Consommation!$A83&amp;"\\"&amp;TEXT(DATE(YEAR(P$1)-1,MONTH(P$1),1),"JJMMAA"),CleU,0),10),0))</f>
        <v>315.08</v>
      </c>
      <c r="Q83">
        <f ca="1">IF(IFERROR(OFFSET('BDD PowerBI'!$A$1,MATCH(Consommation!$A83&amp;"\\"&amp;TEXT(Consommation!Q$1,"JJMMAA"),CleU,0),10),0)-IFERROR(OFFSET('BDD PowerBI'!$A$1,MATCH(Consommation!$A83&amp;"\\"&amp;TEXT(DATE(YEAR(Q$1)-1,MONTH(Q$1),1),"JJMMAA"),CleU,0),10),0)&lt;0,0,IFERROR(OFFSET('BDD PowerBI'!$A$1,MATCH(Consommation!$A83&amp;"\\"&amp;TEXT(Consommation!Q$1,"JJMMAA"),CleU,0),10),0)-IFERROR(OFFSET('BDD PowerBI'!$A$1,MATCH(Consommation!$A83&amp;"\\"&amp;TEXT(DATE(YEAR(Q$1)-1,MONTH(Q$1),1),"JJMMAA"),CleU,0),10),0))</f>
        <v>323</v>
      </c>
      <c r="R83">
        <f ca="1">IF(IFERROR(OFFSET('BDD PowerBI'!$A$1,MATCH(Consommation!$A83&amp;"\\"&amp;TEXT(Consommation!R$1,"JJMMAA"),CleU,0),10),0)-IFERROR(OFFSET('BDD PowerBI'!$A$1,MATCH(Consommation!$A83&amp;"\\"&amp;TEXT(DATE(YEAR(R$1)-1,MONTH(R$1),1),"JJMMAA"),CleU,0),10),0)&lt;0,0,IFERROR(OFFSET('BDD PowerBI'!$A$1,MATCH(Consommation!$A83&amp;"\\"&amp;TEXT(Consommation!R$1,"JJMMAA"),CleU,0),10),0)-IFERROR(OFFSET('BDD PowerBI'!$A$1,MATCH(Consommation!$A83&amp;"\\"&amp;TEXT(DATE(YEAR(R$1)-1,MONTH(R$1),1),"JJMMAA"),CleU,0),10),0))</f>
        <v>328</v>
      </c>
      <c r="S83">
        <f ca="1">IF(IFERROR(OFFSET('BDD PowerBI'!$A$1,MATCH(Consommation!$A83&amp;"\\"&amp;TEXT(Consommation!S$1,"JJMMAA"),CleU,0),10),0)-IFERROR(OFFSET('BDD PowerBI'!$A$1,MATCH(Consommation!$A83&amp;"\\"&amp;TEXT(DATE(YEAR(S$1)-1,MONTH(S$1),1),"JJMMAA"),CleU,0),10),0)&lt;0,0,IFERROR(OFFSET('BDD PowerBI'!$A$1,MATCH(Consommation!$A83&amp;"\\"&amp;TEXT(Consommation!S$1,"JJMMAA"),CleU,0),10),0)-IFERROR(OFFSET('BDD PowerBI'!$A$1,MATCH(Consommation!$A83&amp;"\\"&amp;TEXT(DATE(YEAR(S$1)-1,MONTH(S$1),1),"JJMMAA"),CleU,0),10),0))</f>
        <v>328.78</v>
      </c>
      <c r="T83">
        <f ca="1">IF(IFERROR(OFFSET('BDD PowerBI'!$A$1,MATCH(Consommation!$A83&amp;"\\"&amp;TEXT(Consommation!T$1,"JJMMAA"),CleU,0),10),0)-IFERROR(OFFSET('BDD PowerBI'!$A$1,MATCH(Consommation!$A83&amp;"\\"&amp;TEXT(DATE(YEAR(T$1)-1,MONTH(T$1),1),"JJMMAA"),CleU,0),10),0)&lt;0,0,IFERROR(OFFSET('BDD PowerBI'!$A$1,MATCH(Consommation!$A83&amp;"\\"&amp;TEXT(Consommation!T$1,"JJMMAA"),CleU,0),10),0)-IFERROR(OFFSET('BDD PowerBI'!$A$1,MATCH(Consommation!$A83&amp;"\\"&amp;TEXT(DATE(YEAR(T$1)-1,MONTH(T$1),1),"JJMMAA"),CleU,0),10),0))</f>
        <v>328.93</v>
      </c>
      <c r="U83">
        <f ca="1">IF(IFERROR(OFFSET('BDD PowerBI'!$A$1,MATCH(Consommation!$A83&amp;"\\"&amp;TEXT(Consommation!U$1,"JJMMAA"),CleU,0),10),0)-IFERROR(OFFSET('BDD PowerBI'!$A$1,MATCH(Consommation!$A83&amp;"\\"&amp;TEXT(DATE(YEAR(U$1)-1,MONTH(U$1),1),"JJMMAA"),CleU,0),10),0)&lt;0,0,IFERROR(OFFSET('BDD PowerBI'!$A$1,MATCH(Consommation!$A83&amp;"\\"&amp;TEXT(Consommation!U$1,"JJMMAA"),CleU,0),10),0)-IFERROR(OFFSET('BDD PowerBI'!$A$1,MATCH(Consommation!$A83&amp;"\\"&amp;TEXT(DATE(YEAR(U$1)-1,MONTH(U$1),1),"JJMMAA"),CleU,0),10),0))</f>
        <v>340.37</v>
      </c>
      <c r="V83">
        <f ca="1">IF(IFERROR(OFFSET('BDD PowerBI'!$A$1,MATCH(Consommation!$A83&amp;"\\"&amp;TEXT(Consommation!V$1,"JJMMAA"),CleU,0),10),0)-IFERROR(OFFSET('BDD PowerBI'!$A$1,MATCH(Consommation!$A83&amp;"\\"&amp;TEXT(DATE(YEAR(V$1)-1,MONTH(V$1),1),"JJMMAA"),CleU,0),10),0)&lt;0,0,IFERROR(OFFSET('BDD PowerBI'!$A$1,MATCH(Consommation!$A83&amp;"\\"&amp;TEXT(Consommation!V$1,"JJMMAA"),CleU,0),10),0)-IFERROR(OFFSET('BDD PowerBI'!$A$1,MATCH(Consommation!$A83&amp;"\\"&amp;TEXT(DATE(YEAR(V$1)-1,MONTH(V$1),1),"JJMMAA"),CleU,0),10),0))</f>
        <v>340.37</v>
      </c>
      <c r="W83">
        <f ca="1">IF(IFERROR(OFFSET('BDD PowerBI'!$A$1,MATCH(Consommation!$A83&amp;"\\"&amp;TEXT(Consommation!W$1,"JJMMAA"),CleU,0),10),0)-IFERROR(OFFSET('BDD PowerBI'!$A$1,MATCH(Consommation!$A83&amp;"\\"&amp;TEXT(DATE(YEAR(W$1)-1,MONTH(W$1),1),"JJMMAA"),CleU,0),10),0)&lt;0,0,IFERROR(OFFSET('BDD PowerBI'!$A$1,MATCH(Consommation!$A83&amp;"\\"&amp;TEXT(Consommation!W$1,"JJMMAA"),CleU,0),10),0)-IFERROR(OFFSET('BDD PowerBI'!$A$1,MATCH(Consommation!$A83&amp;"\\"&amp;TEXT(DATE(YEAR(W$1)-1,MONTH(W$1),1),"JJMMAA"),CleU,0),10),0))</f>
        <v>340.39</v>
      </c>
      <c r="X83">
        <f ca="1">IF(IFERROR(OFFSET('BDD PowerBI'!$A$1,MATCH(Consommation!$A83&amp;"\\"&amp;TEXT(Consommation!X$1,"JJMMAA"),CleU,0),10),0)-IFERROR(OFFSET('BDD PowerBI'!$A$1,MATCH(Consommation!$A83&amp;"\\"&amp;TEXT(DATE(YEAR(X$1)-1,MONTH(X$1),1),"JJMMAA"),CleU,0),10),0)&lt;0,0,IFERROR(OFFSET('BDD PowerBI'!$A$1,MATCH(Consommation!$A83&amp;"\\"&amp;TEXT(Consommation!X$1,"JJMMAA"),CleU,0),10),0)-IFERROR(OFFSET('BDD PowerBI'!$A$1,MATCH(Consommation!$A83&amp;"\\"&amp;TEXT(DATE(YEAR(X$1)-1,MONTH(X$1),1),"JJMMAA"),CleU,0),10),0))</f>
        <v>0</v>
      </c>
      <c r="Y83">
        <f ca="1">IF(IFERROR(OFFSET('BDD PowerBI'!$A$1,MATCH(Consommation!$A83&amp;"\\"&amp;TEXT(Consommation!Y$1,"JJMMAA"),CleU,0),10),0)-IFERROR(OFFSET('BDD PowerBI'!$A$1,MATCH(Consommation!$A83&amp;"\\"&amp;TEXT(DATE(YEAR(Y$1)-1,MONTH(Y$1),1),"JJMMAA"),CleU,0),10),0)&lt;0,0,IFERROR(OFFSET('BDD PowerBI'!$A$1,MATCH(Consommation!$A83&amp;"\\"&amp;TEXT(Consommation!Y$1,"JJMMAA"),CleU,0),10),0)-IFERROR(OFFSET('BDD PowerBI'!$A$1,MATCH(Consommation!$A83&amp;"\\"&amp;TEXT(DATE(YEAR(Y$1)-1,MONTH(Y$1),1),"JJMMAA"),CleU,0),10),0))</f>
        <v>0</v>
      </c>
      <c r="Z83">
        <f ca="1">IF(IFERROR(OFFSET('BDD PowerBI'!$A$1,MATCH(Consommation!$A83&amp;"\\"&amp;TEXT(Consommation!Z$1,"JJMMAA"),CleU,0),10),0)-IFERROR(OFFSET('BDD PowerBI'!$A$1,MATCH(Consommation!$A83&amp;"\\"&amp;TEXT(DATE(YEAR(Z$1)-1,MONTH(Z$1),1),"JJMMAA"),CleU,0),10),0)&lt;0,0,IFERROR(OFFSET('BDD PowerBI'!$A$1,MATCH(Consommation!$A83&amp;"\\"&amp;TEXT(Consommation!Z$1,"JJMMAA"),CleU,0),10),0)-IFERROR(OFFSET('BDD PowerBI'!$A$1,MATCH(Consommation!$A83&amp;"\\"&amp;TEXT(DATE(YEAR(Z$1)-1,MONTH(Z$1),1),"JJMMAA"),CleU,0),10),0))</f>
        <v>0</v>
      </c>
      <c r="AA83">
        <f ca="1">IF(IFERROR(OFFSET('BDD PowerBI'!$A$1,MATCH(Consommation!$A83&amp;"\\"&amp;TEXT(Consommation!AA$1,"JJMMAA"),CleU,0),10),0)-IFERROR(OFFSET('BDD PowerBI'!$A$1,MATCH(Consommation!$A83&amp;"\\"&amp;TEXT(DATE(YEAR(AA$1)-1,MONTH(AA$1),1),"JJMMAA"),CleU,0),10),0)&lt;0,0,IFERROR(OFFSET('BDD PowerBI'!$A$1,MATCH(Consommation!$A83&amp;"\\"&amp;TEXT(Consommation!AA$1,"JJMMAA"),CleU,0),10),0)-IFERROR(OFFSET('BDD PowerBI'!$A$1,MATCH(Consommation!$A83&amp;"\\"&amp;TEXT(DATE(YEAR(AA$1)-1,MONTH(AA$1),1),"JJMMAA"),CleU,0),10),0))</f>
        <v>0</v>
      </c>
      <c r="AB83">
        <f ca="1">IF(IFERROR(OFFSET('BDD PowerBI'!$A$1,MATCH(Consommation!$A83&amp;"\\"&amp;TEXT(Consommation!AB$1,"JJMMAA"),CleU,0),10),0)-IFERROR(OFFSET('BDD PowerBI'!$A$1,MATCH(Consommation!$A83&amp;"\\"&amp;TEXT(DATE(YEAR(AB$1)-1,MONTH(AB$1),1),"JJMMAA"),CleU,0),10),0)&lt;0,0,IFERROR(OFFSET('BDD PowerBI'!$A$1,MATCH(Consommation!$A83&amp;"\\"&amp;TEXT(Consommation!AB$1,"JJMMAA"),CleU,0),10),0)-IFERROR(OFFSET('BDD PowerBI'!$A$1,MATCH(Consommation!$A83&amp;"\\"&amp;TEXT(DATE(YEAR(AB$1)-1,MONTH(AB$1),1),"JJMMAA"),CleU,0),10),0))</f>
        <v>0</v>
      </c>
      <c r="AC83">
        <f ca="1">IF(IFERROR(OFFSET('BDD PowerBI'!$A$1,MATCH(Consommation!$A83&amp;"\\"&amp;TEXT(Consommation!AC$1,"JJMMAA"),CleU,0),10),0)-IFERROR(OFFSET('BDD PowerBI'!$A$1,MATCH(Consommation!$A83&amp;"\\"&amp;TEXT(DATE(YEAR(AC$1)-1,MONTH(AC$1),1),"JJMMAA"),CleU,0),10),0)&lt;0,0,IFERROR(OFFSET('BDD PowerBI'!$A$1,MATCH(Consommation!$A83&amp;"\\"&amp;TEXT(Consommation!AC$1,"JJMMAA"),CleU,0),10),0)-IFERROR(OFFSET('BDD PowerBI'!$A$1,MATCH(Consommation!$A83&amp;"\\"&amp;TEXT(DATE(YEAR(AC$1)-1,MONTH(AC$1),1),"JJMMAA"),CleU,0),10),0))</f>
        <v>0</v>
      </c>
      <c r="AD83">
        <f ca="1">IF(IFERROR(OFFSET('BDD PowerBI'!$A$1,MATCH(Consommation!$A83&amp;"\\"&amp;TEXT(Consommation!AD$1,"JJMMAA"),CleU,0),10),0)-IFERROR(OFFSET('BDD PowerBI'!$A$1,MATCH(Consommation!$A83&amp;"\\"&amp;TEXT(DATE(YEAR(AD$1)-1,MONTH(AD$1),1),"JJMMAA"),CleU,0),10),0)&lt;0,0,IFERROR(OFFSET('BDD PowerBI'!$A$1,MATCH(Consommation!$A83&amp;"\\"&amp;TEXT(Consommation!AD$1,"JJMMAA"),CleU,0),10),0)-IFERROR(OFFSET('BDD PowerBI'!$A$1,MATCH(Consommation!$A83&amp;"\\"&amp;TEXT(DATE(YEAR(AD$1)-1,MONTH(AD$1),1),"JJMMAA"),CleU,0),10),0))</f>
        <v>0</v>
      </c>
      <c r="AE83">
        <f ca="1">IF(IFERROR(OFFSET('BDD PowerBI'!$A$1,MATCH(Consommation!$A83&amp;"\\"&amp;TEXT(Consommation!AE$1,"JJMMAA"),CleU,0),10),0)-IFERROR(OFFSET('BDD PowerBI'!$A$1,MATCH(Consommation!$A83&amp;"\\"&amp;TEXT(DATE(YEAR(AE$1)-1,MONTH(AE$1),1),"JJMMAA"),CleU,0),10),0)&lt;0,0,IFERROR(OFFSET('BDD PowerBI'!$A$1,MATCH(Consommation!$A83&amp;"\\"&amp;TEXT(Consommation!AE$1,"JJMMAA"),CleU,0),10),0)-IFERROR(OFFSET('BDD PowerBI'!$A$1,MATCH(Consommation!$A83&amp;"\\"&amp;TEXT(DATE(YEAR(AE$1)-1,MONTH(AE$1),1),"JJMMAA"),CleU,0),10),0))</f>
        <v>0</v>
      </c>
    </row>
    <row r="84" spans="1:31" x14ac:dyDescent="0.25">
      <c r="A84" t="s">
        <v>215</v>
      </c>
      <c r="B84">
        <f ca="1">IF(IFERROR(OFFSET('BDD PowerBI'!$A$1,MATCH(Consommation!$A84&amp;"\\"&amp;TEXT(Consommation!B$1,"JJMMAA"),CleU,0),10),0)-IFERROR(OFFSET('BDD PowerBI'!$A$1,MATCH(Consommation!$A84&amp;"\\"&amp;TEXT(DATE(YEAR(B$1)-1,MONTH(B$1),1),"JJMMAA"),CleU,0),10),0)&lt;0,0,IFERROR(OFFSET('BDD PowerBI'!$A$1,MATCH(Consommation!$A84&amp;"\\"&amp;TEXT(Consommation!B$1,"JJMMAA"),CleU,0),10),0)-IFERROR(OFFSET('BDD PowerBI'!$A$1,MATCH(Consommation!$A84&amp;"\\"&amp;TEXT(DATE(YEAR(B$1)-1,MONTH(B$1),1),"JJMMAA"),CleU,0),10),0))</f>
        <v>0</v>
      </c>
      <c r="C84">
        <f ca="1">IF(IFERROR(OFFSET('BDD PowerBI'!$A$1,MATCH(Consommation!$A84&amp;"\\"&amp;TEXT(Consommation!C$1,"JJMMAA"),CleU,0),10),0)-IFERROR(OFFSET('BDD PowerBI'!$A$1,MATCH(Consommation!$A84&amp;"\\"&amp;TEXT(DATE(YEAR(C$1)-1,MONTH(C$1),1),"JJMMAA"),CleU,0),10),0)&lt;0,0,IFERROR(OFFSET('BDD PowerBI'!$A$1,MATCH(Consommation!$A84&amp;"\\"&amp;TEXT(Consommation!C$1,"JJMMAA"),CleU,0),10),0)-IFERROR(OFFSET('BDD PowerBI'!$A$1,MATCH(Consommation!$A84&amp;"\\"&amp;TEXT(DATE(YEAR(C$1)-1,MONTH(C$1),1),"JJMMAA"),CleU,0),10),0))</f>
        <v>0</v>
      </c>
      <c r="D84">
        <f ca="1">IF(IFERROR(OFFSET('BDD PowerBI'!$A$1,MATCH(Consommation!$A84&amp;"\\"&amp;TEXT(Consommation!D$1,"JJMMAA"),CleU,0),10),0)-IFERROR(OFFSET('BDD PowerBI'!$A$1,MATCH(Consommation!$A84&amp;"\\"&amp;TEXT(DATE(YEAR(D$1)-1,MONTH(D$1),1),"JJMMAA"),CleU,0),10),0)&lt;0,0,IFERROR(OFFSET('BDD PowerBI'!$A$1,MATCH(Consommation!$A84&amp;"\\"&amp;TEXT(Consommation!D$1,"JJMMAA"),CleU,0),10),0)-IFERROR(OFFSET('BDD PowerBI'!$A$1,MATCH(Consommation!$A84&amp;"\\"&amp;TEXT(DATE(YEAR(D$1)-1,MONTH(D$1),1),"JJMMAA"),CleU,0),10),0))</f>
        <v>0</v>
      </c>
      <c r="E84">
        <f ca="1">IF(IFERROR(OFFSET('BDD PowerBI'!$A$1,MATCH(Consommation!$A84&amp;"\\"&amp;TEXT(Consommation!E$1,"JJMMAA"),CleU,0),10),0)-IFERROR(OFFSET('BDD PowerBI'!$A$1,MATCH(Consommation!$A84&amp;"\\"&amp;TEXT(DATE(YEAR(E$1)-1,MONTH(E$1),1),"JJMMAA"),CleU,0),10),0)&lt;0,0,IFERROR(OFFSET('BDD PowerBI'!$A$1,MATCH(Consommation!$A84&amp;"\\"&amp;TEXT(Consommation!E$1,"JJMMAA"),CleU,0),10),0)-IFERROR(OFFSET('BDD PowerBI'!$A$1,MATCH(Consommation!$A84&amp;"\\"&amp;TEXT(DATE(YEAR(E$1)-1,MONTH(E$1),1),"JJMMAA"),CleU,0),10),0))</f>
        <v>0</v>
      </c>
      <c r="F84">
        <f ca="1">IF(IFERROR(OFFSET('BDD PowerBI'!$A$1,MATCH(Consommation!$A84&amp;"\\"&amp;TEXT(Consommation!F$1,"JJMMAA"),CleU,0),10),0)-IFERROR(OFFSET('BDD PowerBI'!$A$1,MATCH(Consommation!$A84&amp;"\\"&amp;TEXT(DATE(YEAR(F$1)-1,MONTH(F$1),1),"JJMMAA"),CleU,0),10),0)&lt;0,0,IFERROR(OFFSET('BDD PowerBI'!$A$1,MATCH(Consommation!$A84&amp;"\\"&amp;TEXT(Consommation!F$1,"JJMMAA"),CleU,0),10),0)-IFERROR(OFFSET('BDD PowerBI'!$A$1,MATCH(Consommation!$A84&amp;"\\"&amp;TEXT(DATE(YEAR(F$1)-1,MONTH(F$1),1),"JJMMAA"),CleU,0),10),0))</f>
        <v>0</v>
      </c>
      <c r="G84">
        <f ca="1">IF(IFERROR(OFFSET('BDD PowerBI'!$A$1,MATCH(Consommation!$A84&amp;"\\"&amp;TEXT(Consommation!G$1,"JJMMAA"),CleU,0),10),0)-IFERROR(OFFSET('BDD PowerBI'!$A$1,MATCH(Consommation!$A84&amp;"\\"&amp;TEXT(DATE(YEAR(G$1)-1,MONTH(G$1),1),"JJMMAA"),CleU,0),10),0)&lt;0,0,IFERROR(OFFSET('BDD PowerBI'!$A$1,MATCH(Consommation!$A84&amp;"\\"&amp;TEXT(Consommation!G$1,"JJMMAA"),CleU,0),10),0)-IFERROR(OFFSET('BDD PowerBI'!$A$1,MATCH(Consommation!$A84&amp;"\\"&amp;TEXT(DATE(YEAR(G$1)-1,MONTH(G$1),1),"JJMMAA"),CleU,0),10),0))</f>
        <v>0</v>
      </c>
      <c r="H84">
        <f ca="1">IF(IFERROR(OFFSET('BDD PowerBI'!$A$1,MATCH(Consommation!$A84&amp;"\\"&amp;TEXT(Consommation!H$1,"JJMMAA"),CleU,0),10),0)-IFERROR(OFFSET('BDD PowerBI'!$A$1,MATCH(Consommation!$A84&amp;"\\"&amp;TEXT(DATE(YEAR(H$1)-1,MONTH(H$1),1),"JJMMAA"),CleU,0),10),0)&lt;0,0,IFERROR(OFFSET('BDD PowerBI'!$A$1,MATCH(Consommation!$A84&amp;"\\"&amp;TEXT(Consommation!H$1,"JJMMAA"),CleU,0),10),0)-IFERROR(OFFSET('BDD PowerBI'!$A$1,MATCH(Consommation!$A84&amp;"\\"&amp;TEXT(DATE(YEAR(H$1)-1,MONTH(H$1),1),"JJMMAA"),CleU,0),10),0))</f>
        <v>0</v>
      </c>
      <c r="I84">
        <f ca="1">IF(IFERROR(OFFSET('BDD PowerBI'!$A$1,MATCH(Consommation!$A84&amp;"\\"&amp;TEXT(Consommation!I$1,"JJMMAA"),CleU,0),10),0)-IFERROR(OFFSET('BDD PowerBI'!$A$1,MATCH(Consommation!$A84&amp;"\\"&amp;TEXT(DATE(YEAR(I$1)-1,MONTH(I$1),1),"JJMMAA"),CleU,0),10),0)&lt;0,0,IFERROR(OFFSET('BDD PowerBI'!$A$1,MATCH(Consommation!$A84&amp;"\\"&amp;TEXT(Consommation!I$1,"JJMMAA"),CleU,0),10),0)-IFERROR(OFFSET('BDD PowerBI'!$A$1,MATCH(Consommation!$A84&amp;"\\"&amp;TEXT(DATE(YEAR(I$1)-1,MONTH(I$1),1),"JJMMAA"),CleU,0),10),0))</f>
        <v>0</v>
      </c>
      <c r="J84">
        <f ca="1">IF(IFERROR(OFFSET('BDD PowerBI'!$A$1,MATCH(Consommation!$A84&amp;"\\"&amp;TEXT(Consommation!J$1,"JJMMAA"),CleU,0),10),0)-IFERROR(OFFSET('BDD PowerBI'!$A$1,MATCH(Consommation!$A84&amp;"\\"&amp;TEXT(DATE(YEAR(J$1)-1,MONTH(J$1),1),"JJMMAA"),CleU,0),10),0)&lt;0,0,IFERROR(OFFSET('BDD PowerBI'!$A$1,MATCH(Consommation!$A84&amp;"\\"&amp;TEXT(Consommation!J$1,"JJMMAA"),CleU,0),10),0)-IFERROR(OFFSET('BDD PowerBI'!$A$1,MATCH(Consommation!$A84&amp;"\\"&amp;TEXT(DATE(YEAR(J$1)-1,MONTH(J$1),1),"JJMMAA"),CleU,0),10),0))</f>
        <v>0</v>
      </c>
      <c r="K84">
        <f ca="1">IF(IFERROR(OFFSET('BDD PowerBI'!$A$1,MATCH(Consommation!$A84&amp;"\\"&amp;TEXT(Consommation!K$1,"JJMMAA"),CleU,0),10),0)-IFERROR(OFFSET('BDD PowerBI'!$A$1,MATCH(Consommation!$A84&amp;"\\"&amp;TEXT(DATE(YEAR(K$1)-1,MONTH(K$1),1),"JJMMAA"),CleU,0),10),0)&lt;0,0,IFERROR(OFFSET('BDD PowerBI'!$A$1,MATCH(Consommation!$A84&amp;"\\"&amp;TEXT(Consommation!K$1,"JJMMAA"),CleU,0),10),0)-IFERROR(OFFSET('BDD PowerBI'!$A$1,MATCH(Consommation!$A84&amp;"\\"&amp;TEXT(DATE(YEAR(K$1)-1,MONTH(K$1),1),"JJMMAA"),CleU,0),10),0))</f>
        <v>0</v>
      </c>
      <c r="L84">
        <f ca="1">IF(IFERROR(OFFSET('BDD PowerBI'!$A$1,MATCH(Consommation!$A84&amp;"\\"&amp;TEXT(Consommation!L$1,"JJMMAA"),CleU,0),10),0)-IFERROR(OFFSET('BDD PowerBI'!$A$1,MATCH(Consommation!$A84&amp;"\\"&amp;TEXT(DATE(YEAR(L$1)-1,MONTH(L$1),1),"JJMMAA"),CleU,0),10),0)&lt;0,0,IFERROR(OFFSET('BDD PowerBI'!$A$1,MATCH(Consommation!$A84&amp;"\\"&amp;TEXT(Consommation!L$1,"JJMMAA"),CleU,0),10),0)-IFERROR(OFFSET('BDD PowerBI'!$A$1,MATCH(Consommation!$A84&amp;"\\"&amp;TEXT(DATE(YEAR(L$1)-1,MONTH(L$1),1),"JJMMAA"),CleU,0),10),0))</f>
        <v>0</v>
      </c>
      <c r="M84">
        <f ca="1">IF(IFERROR(OFFSET('BDD PowerBI'!$A$1,MATCH(Consommation!$A84&amp;"\\"&amp;TEXT(Consommation!M$1,"JJMMAA"),CleU,0),10),0)-IFERROR(OFFSET('BDD PowerBI'!$A$1,MATCH(Consommation!$A84&amp;"\\"&amp;TEXT(DATE(YEAR(M$1)-1,MONTH(M$1),1),"JJMMAA"),CleU,0),10),0)&lt;0,0,IFERROR(OFFSET('BDD PowerBI'!$A$1,MATCH(Consommation!$A84&amp;"\\"&amp;TEXT(Consommation!M$1,"JJMMAA"),CleU,0),10),0)-IFERROR(OFFSET('BDD PowerBI'!$A$1,MATCH(Consommation!$A84&amp;"\\"&amp;TEXT(DATE(YEAR(M$1)-1,MONTH(M$1),1),"JJMMAA"),CleU,0),10),0))</f>
        <v>40.119999999999997</v>
      </c>
      <c r="N84">
        <f ca="1">IF(IFERROR(OFFSET('BDD PowerBI'!$A$1,MATCH(Consommation!$A84&amp;"\\"&amp;TEXT(Consommation!N$1,"JJMMAA"),CleU,0),10),0)-IFERROR(OFFSET('BDD PowerBI'!$A$1,MATCH(Consommation!$A84&amp;"\\"&amp;TEXT(DATE(YEAR(N$1)-1,MONTH(N$1),1),"JJMMAA"),CleU,0),10),0)&lt;0,0,IFERROR(OFFSET('BDD PowerBI'!$A$1,MATCH(Consommation!$A84&amp;"\\"&amp;TEXT(Consommation!N$1,"JJMMAA"),CleU,0),10),0)-IFERROR(OFFSET('BDD PowerBI'!$A$1,MATCH(Consommation!$A84&amp;"\\"&amp;TEXT(DATE(YEAR(N$1)-1,MONTH(N$1),1),"JJMMAA"),CleU,0),10),0))</f>
        <v>40.25</v>
      </c>
      <c r="O84">
        <f ca="1">IF(IFERROR(OFFSET('BDD PowerBI'!$A$1,MATCH(Consommation!$A84&amp;"\\"&amp;TEXT(Consommation!O$1,"JJMMAA"),CleU,0),10),0)-IFERROR(OFFSET('BDD PowerBI'!$A$1,MATCH(Consommation!$A84&amp;"\\"&amp;TEXT(DATE(YEAR(O$1)-1,MONTH(O$1),1),"JJMMAA"),CleU,0),10),0)&lt;0,0,IFERROR(OFFSET('BDD PowerBI'!$A$1,MATCH(Consommation!$A84&amp;"\\"&amp;TEXT(Consommation!O$1,"JJMMAA"),CleU,0),10),0)-IFERROR(OFFSET('BDD PowerBI'!$A$1,MATCH(Consommation!$A84&amp;"\\"&amp;TEXT(DATE(YEAR(O$1)-1,MONTH(O$1),1),"JJMMAA"),CleU,0),10),0))</f>
        <v>40.76</v>
      </c>
      <c r="P84">
        <f ca="1">IF(IFERROR(OFFSET('BDD PowerBI'!$A$1,MATCH(Consommation!$A84&amp;"\\"&amp;TEXT(Consommation!P$1,"JJMMAA"),CleU,0),10),0)-IFERROR(OFFSET('BDD PowerBI'!$A$1,MATCH(Consommation!$A84&amp;"\\"&amp;TEXT(DATE(YEAR(P$1)-1,MONTH(P$1),1),"JJMMAA"),CleU,0),10),0)&lt;0,0,IFERROR(OFFSET('BDD PowerBI'!$A$1,MATCH(Consommation!$A84&amp;"\\"&amp;TEXT(Consommation!P$1,"JJMMAA"),CleU,0),10),0)-IFERROR(OFFSET('BDD PowerBI'!$A$1,MATCH(Consommation!$A84&amp;"\\"&amp;TEXT(DATE(YEAR(P$1)-1,MONTH(P$1),1),"JJMMAA"),CleU,0),10),0))</f>
        <v>40.770000000000003</v>
      </c>
      <c r="Q84">
        <f ca="1">IF(IFERROR(OFFSET('BDD PowerBI'!$A$1,MATCH(Consommation!$A84&amp;"\\"&amp;TEXT(Consommation!Q$1,"JJMMAA"),CleU,0),10),0)-IFERROR(OFFSET('BDD PowerBI'!$A$1,MATCH(Consommation!$A84&amp;"\\"&amp;TEXT(DATE(YEAR(Q$1)-1,MONTH(Q$1),1),"JJMMAA"),CleU,0),10),0)&lt;0,0,IFERROR(OFFSET('BDD PowerBI'!$A$1,MATCH(Consommation!$A84&amp;"\\"&amp;TEXT(Consommation!Q$1,"JJMMAA"),CleU,0),10),0)-IFERROR(OFFSET('BDD PowerBI'!$A$1,MATCH(Consommation!$A84&amp;"\\"&amp;TEXT(DATE(YEAR(Q$1)-1,MONTH(Q$1),1),"JJMMAA"),CleU,0),10),0))</f>
        <v>40.770000000000003</v>
      </c>
      <c r="R84">
        <f ca="1">IF(IFERROR(OFFSET('BDD PowerBI'!$A$1,MATCH(Consommation!$A84&amp;"\\"&amp;TEXT(Consommation!R$1,"JJMMAA"),CleU,0),10),0)-IFERROR(OFFSET('BDD PowerBI'!$A$1,MATCH(Consommation!$A84&amp;"\\"&amp;TEXT(DATE(YEAR(R$1)-1,MONTH(R$1),1),"JJMMAA"),CleU,0),10),0)&lt;0,0,IFERROR(OFFSET('BDD PowerBI'!$A$1,MATCH(Consommation!$A84&amp;"\\"&amp;TEXT(Consommation!R$1,"JJMMAA"),CleU,0),10),0)-IFERROR(OFFSET('BDD PowerBI'!$A$1,MATCH(Consommation!$A84&amp;"\\"&amp;TEXT(DATE(YEAR(R$1)-1,MONTH(R$1),1),"JJMMAA"),CleU,0),10),0))</f>
        <v>40.770000000000003</v>
      </c>
      <c r="S84">
        <f ca="1">IF(IFERROR(OFFSET('BDD PowerBI'!$A$1,MATCH(Consommation!$A84&amp;"\\"&amp;TEXT(Consommation!S$1,"JJMMAA"),CleU,0),10),0)-IFERROR(OFFSET('BDD PowerBI'!$A$1,MATCH(Consommation!$A84&amp;"\\"&amp;TEXT(DATE(YEAR(S$1)-1,MONTH(S$1),1),"JJMMAA"),CleU,0),10),0)&lt;0,0,IFERROR(OFFSET('BDD PowerBI'!$A$1,MATCH(Consommation!$A84&amp;"\\"&amp;TEXT(Consommation!S$1,"JJMMAA"),CleU,0),10),0)-IFERROR(OFFSET('BDD PowerBI'!$A$1,MATCH(Consommation!$A84&amp;"\\"&amp;TEXT(DATE(YEAR(S$1)-1,MONTH(S$1),1),"JJMMAA"),CleU,0),10),0))</f>
        <v>43.28</v>
      </c>
      <c r="T84">
        <f ca="1">IF(IFERROR(OFFSET('BDD PowerBI'!$A$1,MATCH(Consommation!$A84&amp;"\\"&amp;TEXT(Consommation!T$1,"JJMMAA"),CleU,0),10),0)-IFERROR(OFFSET('BDD PowerBI'!$A$1,MATCH(Consommation!$A84&amp;"\\"&amp;TEXT(DATE(YEAR(T$1)-1,MONTH(T$1),1),"JJMMAA"),CleU,0),10),0)&lt;0,0,IFERROR(OFFSET('BDD PowerBI'!$A$1,MATCH(Consommation!$A84&amp;"\\"&amp;TEXT(Consommation!T$1,"JJMMAA"),CleU,0),10),0)-IFERROR(OFFSET('BDD PowerBI'!$A$1,MATCH(Consommation!$A84&amp;"\\"&amp;TEXT(DATE(YEAR(T$1)-1,MONTH(T$1),1),"JJMMAA"),CleU,0),10),0))</f>
        <v>44.09</v>
      </c>
      <c r="U84">
        <f ca="1">IF(IFERROR(OFFSET('BDD PowerBI'!$A$1,MATCH(Consommation!$A84&amp;"\\"&amp;TEXT(Consommation!U$1,"JJMMAA"),CleU,0),10),0)-IFERROR(OFFSET('BDD PowerBI'!$A$1,MATCH(Consommation!$A84&amp;"\\"&amp;TEXT(DATE(YEAR(U$1)-1,MONTH(U$1),1),"JJMMAA"),CleU,0),10),0)&lt;0,0,IFERROR(OFFSET('BDD PowerBI'!$A$1,MATCH(Consommation!$A84&amp;"\\"&amp;TEXT(Consommation!U$1,"JJMMAA"),CleU,0),10),0)-IFERROR(OFFSET('BDD PowerBI'!$A$1,MATCH(Consommation!$A84&amp;"\\"&amp;TEXT(DATE(YEAR(U$1)-1,MONTH(U$1),1),"JJMMAA"),CleU,0),10),0))</f>
        <v>44.09</v>
      </c>
      <c r="V84">
        <f ca="1">IF(IFERROR(OFFSET('BDD PowerBI'!$A$1,MATCH(Consommation!$A84&amp;"\\"&amp;TEXT(Consommation!V$1,"JJMMAA"),CleU,0),10),0)-IFERROR(OFFSET('BDD PowerBI'!$A$1,MATCH(Consommation!$A84&amp;"\\"&amp;TEXT(DATE(YEAR(V$1)-1,MONTH(V$1),1),"JJMMAA"),CleU,0),10),0)&lt;0,0,IFERROR(OFFSET('BDD PowerBI'!$A$1,MATCH(Consommation!$A84&amp;"\\"&amp;TEXT(Consommation!V$1,"JJMMAA"),CleU,0),10),0)-IFERROR(OFFSET('BDD PowerBI'!$A$1,MATCH(Consommation!$A84&amp;"\\"&amp;TEXT(DATE(YEAR(V$1)-1,MONTH(V$1),1),"JJMMAA"),CleU,0),10),0))</f>
        <v>44.09</v>
      </c>
      <c r="W84">
        <f ca="1">IF(IFERROR(OFFSET('BDD PowerBI'!$A$1,MATCH(Consommation!$A84&amp;"\\"&amp;TEXT(Consommation!W$1,"JJMMAA"),CleU,0),10),0)-IFERROR(OFFSET('BDD PowerBI'!$A$1,MATCH(Consommation!$A84&amp;"\\"&amp;TEXT(DATE(YEAR(W$1)-1,MONTH(W$1),1),"JJMMAA"),CleU,0),10),0)&lt;0,0,IFERROR(OFFSET('BDD PowerBI'!$A$1,MATCH(Consommation!$A84&amp;"\\"&amp;TEXT(Consommation!W$1,"JJMMAA"),CleU,0),10),0)-IFERROR(OFFSET('BDD PowerBI'!$A$1,MATCH(Consommation!$A84&amp;"\\"&amp;TEXT(DATE(YEAR(W$1)-1,MONTH(W$1),1),"JJMMAA"),CleU,0),10),0))</f>
        <v>44.24</v>
      </c>
      <c r="X84">
        <f ca="1">IF(IFERROR(OFFSET('BDD PowerBI'!$A$1,MATCH(Consommation!$A84&amp;"\\"&amp;TEXT(Consommation!X$1,"JJMMAA"),CleU,0),10),0)-IFERROR(OFFSET('BDD PowerBI'!$A$1,MATCH(Consommation!$A84&amp;"\\"&amp;TEXT(DATE(YEAR(X$1)-1,MONTH(X$1),1),"JJMMAA"),CleU,0),10),0)&lt;0,0,IFERROR(OFFSET('BDD PowerBI'!$A$1,MATCH(Consommation!$A84&amp;"\\"&amp;TEXT(Consommation!X$1,"JJMMAA"),CleU,0),10),0)-IFERROR(OFFSET('BDD PowerBI'!$A$1,MATCH(Consommation!$A84&amp;"\\"&amp;TEXT(DATE(YEAR(X$1)-1,MONTH(X$1),1),"JJMMAA"),CleU,0),10),0))</f>
        <v>0</v>
      </c>
      <c r="Y84">
        <f ca="1">IF(IFERROR(OFFSET('BDD PowerBI'!$A$1,MATCH(Consommation!$A84&amp;"\\"&amp;TEXT(Consommation!Y$1,"JJMMAA"),CleU,0),10),0)-IFERROR(OFFSET('BDD PowerBI'!$A$1,MATCH(Consommation!$A84&amp;"\\"&amp;TEXT(DATE(YEAR(Y$1)-1,MONTH(Y$1),1),"JJMMAA"),CleU,0),10),0)&lt;0,0,IFERROR(OFFSET('BDD PowerBI'!$A$1,MATCH(Consommation!$A84&amp;"\\"&amp;TEXT(Consommation!Y$1,"JJMMAA"),CleU,0),10),0)-IFERROR(OFFSET('BDD PowerBI'!$A$1,MATCH(Consommation!$A84&amp;"\\"&amp;TEXT(DATE(YEAR(Y$1)-1,MONTH(Y$1),1),"JJMMAA"),CleU,0),10),0))</f>
        <v>0</v>
      </c>
      <c r="Z84">
        <f ca="1">IF(IFERROR(OFFSET('BDD PowerBI'!$A$1,MATCH(Consommation!$A84&amp;"\\"&amp;TEXT(Consommation!Z$1,"JJMMAA"),CleU,0),10),0)-IFERROR(OFFSET('BDD PowerBI'!$A$1,MATCH(Consommation!$A84&amp;"\\"&amp;TEXT(DATE(YEAR(Z$1)-1,MONTH(Z$1),1),"JJMMAA"),CleU,0),10),0)&lt;0,0,IFERROR(OFFSET('BDD PowerBI'!$A$1,MATCH(Consommation!$A84&amp;"\\"&amp;TEXT(Consommation!Z$1,"JJMMAA"),CleU,0),10),0)-IFERROR(OFFSET('BDD PowerBI'!$A$1,MATCH(Consommation!$A84&amp;"\\"&amp;TEXT(DATE(YEAR(Z$1)-1,MONTH(Z$1),1),"JJMMAA"),CleU,0),10),0))</f>
        <v>0</v>
      </c>
      <c r="AA84">
        <f ca="1">IF(IFERROR(OFFSET('BDD PowerBI'!$A$1,MATCH(Consommation!$A84&amp;"\\"&amp;TEXT(Consommation!AA$1,"JJMMAA"),CleU,0),10),0)-IFERROR(OFFSET('BDD PowerBI'!$A$1,MATCH(Consommation!$A84&amp;"\\"&amp;TEXT(DATE(YEAR(AA$1)-1,MONTH(AA$1),1),"JJMMAA"),CleU,0),10),0)&lt;0,0,IFERROR(OFFSET('BDD PowerBI'!$A$1,MATCH(Consommation!$A84&amp;"\\"&amp;TEXT(Consommation!AA$1,"JJMMAA"),CleU,0),10),0)-IFERROR(OFFSET('BDD PowerBI'!$A$1,MATCH(Consommation!$A84&amp;"\\"&amp;TEXT(DATE(YEAR(AA$1)-1,MONTH(AA$1),1),"JJMMAA"),CleU,0),10),0))</f>
        <v>0</v>
      </c>
      <c r="AB84">
        <f ca="1">IF(IFERROR(OFFSET('BDD PowerBI'!$A$1,MATCH(Consommation!$A84&amp;"\\"&amp;TEXT(Consommation!AB$1,"JJMMAA"),CleU,0),10),0)-IFERROR(OFFSET('BDD PowerBI'!$A$1,MATCH(Consommation!$A84&amp;"\\"&amp;TEXT(DATE(YEAR(AB$1)-1,MONTH(AB$1),1),"JJMMAA"),CleU,0),10),0)&lt;0,0,IFERROR(OFFSET('BDD PowerBI'!$A$1,MATCH(Consommation!$A84&amp;"\\"&amp;TEXT(Consommation!AB$1,"JJMMAA"),CleU,0),10),0)-IFERROR(OFFSET('BDD PowerBI'!$A$1,MATCH(Consommation!$A84&amp;"\\"&amp;TEXT(DATE(YEAR(AB$1)-1,MONTH(AB$1),1),"JJMMAA"),CleU,0),10),0))</f>
        <v>0</v>
      </c>
      <c r="AC84">
        <f ca="1">IF(IFERROR(OFFSET('BDD PowerBI'!$A$1,MATCH(Consommation!$A84&amp;"\\"&amp;TEXT(Consommation!AC$1,"JJMMAA"),CleU,0),10),0)-IFERROR(OFFSET('BDD PowerBI'!$A$1,MATCH(Consommation!$A84&amp;"\\"&amp;TEXT(DATE(YEAR(AC$1)-1,MONTH(AC$1),1),"JJMMAA"),CleU,0),10),0)&lt;0,0,IFERROR(OFFSET('BDD PowerBI'!$A$1,MATCH(Consommation!$A84&amp;"\\"&amp;TEXT(Consommation!AC$1,"JJMMAA"),CleU,0),10),0)-IFERROR(OFFSET('BDD PowerBI'!$A$1,MATCH(Consommation!$A84&amp;"\\"&amp;TEXT(DATE(YEAR(AC$1)-1,MONTH(AC$1),1),"JJMMAA"),CleU,0),10),0))</f>
        <v>0</v>
      </c>
      <c r="AD84">
        <f ca="1">IF(IFERROR(OFFSET('BDD PowerBI'!$A$1,MATCH(Consommation!$A84&amp;"\\"&amp;TEXT(Consommation!AD$1,"JJMMAA"),CleU,0),10),0)-IFERROR(OFFSET('BDD PowerBI'!$A$1,MATCH(Consommation!$A84&amp;"\\"&amp;TEXT(DATE(YEAR(AD$1)-1,MONTH(AD$1),1),"JJMMAA"),CleU,0),10),0)&lt;0,0,IFERROR(OFFSET('BDD PowerBI'!$A$1,MATCH(Consommation!$A84&amp;"\\"&amp;TEXT(Consommation!AD$1,"JJMMAA"),CleU,0),10),0)-IFERROR(OFFSET('BDD PowerBI'!$A$1,MATCH(Consommation!$A84&amp;"\\"&amp;TEXT(DATE(YEAR(AD$1)-1,MONTH(AD$1),1),"JJMMAA"),CleU,0),10),0))</f>
        <v>0</v>
      </c>
      <c r="AE84">
        <f ca="1">IF(IFERROR(OFFSET('BDD PowerBI'!$A$1,MATCH(Consommation!$A84&amp;"\\"&amp;TEXT(Consommation!AE$1,"JJMMAA"),CleU,0),10),0)-IFERROR(OFFSET('BDD PowerBI'!$A$1,MATCH(Consommation!$A84&amp;"\\"&amp;TEXT(DATE(YEAR(AE$1)-1,MONTH(AE$1),1),"JJMMAA"),CleU,0),10),0)&lt;0,0,IFERROR(OFFSET('BDD PowerBI'!$A$1,MATCH(Consommation!$A84&amp;"\\"&amp;TEXT(Consommation!AE$1,"JJMMAA"),CleU,0),10),0)-IFERROR(OFFSET('BDD PowerBI'!$A$1,MATCH(Consommation!$A84&amp;"\\"&amp;TEXT(DATE(YEAR(AE$1)-1,MONTH(AE$1),1),"JJMMAA"),CleU,0),10),0))</f>
        <v>0</v>
      </c>
    </row>
    <row r="85" spans="1:31" x14ac:dyDescent="0.25">
      <c r="A85" t="s">
        <v>216</v>
      </c>
      <c r="B85">
        <f ca="1">IF(IFERROR(OFFSET('BDD PowerBI'!$A$1,MATCH(Consommation!$A85&amp;"\\"&amp;TEXT(Consommation!B$1,"JJMMAA"),CleU,0),10),0)-IFERROR(OFFSET('BDD PowerBI'!$A$1,MATCH(Consommation!$A85&amp;"\\"&amp;TEXT(DATE(YEAR(B$1)-1,MONTH(B$1),1),"JJMMAA"),CleU,0),10),0)&lt;0,0,IFERROR(OFFSET('BDD PowerBI'!$A$1,MATCH(Consommation!$A85&amp;"\\"&amp;TEXT(Consommation!B$1,"JJMMAA"),CleU,0),10),0)-IFERROR(OFFSET('BDD PowerBI'!$A$1,MATCH(Consommation!$A85&amp;"\\"&amp;TEXT(DATE(YEAR(B$1)-1,MONTH(B$1),1),"JJMMAA"),CleU,0),10),0))</f>
        <v>0</v>
      </c>
      <c r="C85">
        <f ca="1">IF(IFERROR(OFFSET('BDD PowerBI'!$A$1,MATCH(Consommation!$A85&amp;"\\"&amp;TEXT(Consommation!C$1,"JJMMAA"),CleU,0),10),0)-IFERROR(OFFSET('BDD PowerBI'!$A$1,MATCH(Consommation!$A85&amp;"\\"&amp;TEXT(DATE(YEAR(C$1)-1,MONTH(C$1),1),"JJMMAA"),CleU,0),10),0)&lt;0,0,IFERROR(OFFSET('BDD PowerBI'!$A$1,MATCH(Consommation!$A85&amp;"\\"&amp;TEXT(Consommation!C$1,"JJMMAA"),CleU,0),10),0)-IFERROR(OFFSET('BDD PowerBI'!$A$1,MATCH(Consommation!$A85&amp;"\\"&amp;TEXT(DATE(YEAR(C$1)-1,MONTH(C$1),1),"JJMMAA"),CleU,0),10),0))</f>
        <v>0</v>
      </c>
      <c r="D85">
        <f ca="1">IF(IFERROR(OFFSET('BDD PowerBI'!$A$1,MATCH(Consommation!$A85&amp;"\\"&amp;TEXT(Consommation!D$1,"JJMMAA"),CleU,0),10),0)-IFERROR(OFFSET('BDD PowerBI'!$A$1,MATCH(Consommation!$A85&amp;"\\"&amp;TEXT(DATE(YEAR(D$1)-1,MONTH(D$1),1),"JJMMAA"),CleU,0),10),0)&lt;0,0,IFERROR(OFFSET('BDD PowerBI'!$A$1,MATCH(Consommation!$A85&amp;"\\"&amp;TEXT(Consommation!D$1,"JJMMAA"),CleU,0),10),0)-IFERROR(OFFSET('BDD PowerBI'!$A$1,MATCH(Consommation!$A85&amp;"\\"&amp;TEXT(DATE(YEAR(D$1)-1,MONTH(D$1),1),"JJMMAA"),CleU,0),10),0))</f>
        <v>0</v>
      </c>
      <c r="E85">
        <f ca="1">IF(IFERROR(OFFSET('BDD PowerBI'!$A$1,MATCH(Consommation!$A85&amp;"\\"&amp;TEXT(Consommation!E$1,"JJMMAA"),CleU,0),10),0)-IFERROR(OFFSET('BDD PowerBI'!$A$1,MATCH(Consommation!$A85&amp;"\\"&amp;TEXT(DATE(YEAR(E$1)-1,MONTH(E$1),1),"JJMMAA"),CleU,0),10),0)&lt;0,0,IFERROR(OFFSET('BDD PowerBI'!$A$1,MATCH(Consommation!$A85&amp;"\\"&amp;TEXT(Consommation!E$1,"JJMMAA"),CleU,0),10),0)-IFERROR(OFFSET('BDD PowerBI'!$A$1,MATCH(Consommation!$A85&amp;"\\"&amp;TEXT(DATE(YEAR(E$1)-1,MONTH(E$1),1),"JJMMAA"),CleU,0),10),0))</f>
        <v>0</v>
      </c>
      <c r="F85">
        <f ca="1">IF(IFERROR(OFFSET('BDD PowerBI'!$A$1,MATCH(Consommation!$A85&amp;"\\"&amp;TEXT(Consommation!F$1,"JJMMAA"),CleU,0),10),0)-IFERROR(OFFSET('BDD PowerBI'!$A$1,MATCH(Consommation!$A85&amp;"\\"&amp;TEXT(DATE(YEAR(F$1)-1,MONTH(F$1),1),"JJMMAA"),CleU,0),10),0)&lt;0,0,IFERROR(OFFSET('BDD PowerBI'!$A$1,MATCH(Consommation!$A85&amp;"\\"&amp;TEXT(Consommation!F$1,"JJMMAA"),CleU,0),10),0)-IFERROR(OFFSET('BDD PowerBI'!$A$1,MATCH(Consommation!$A85&amp;"\\"&amp;TEXT(DATE(YEAR(F$1)-1,MONTH(F$1),1),"JJMMAA"),CleU,0),10),0))</f>
        <v>0</v>
      </c>
      <c r="G85">
        <f ca="1">IF(IFERROR(OFFSET('BDD PowerBI'!$A$1,MATCH(Consommation!$A85&amp;"\\"&amp;TEXT(Consommation!G$1,"JJMMAA"),CleU,0),10),0)-IFERROR(OFFSET('BDD PowerBI'!$A$1,MATCH(Consommation!$A85&amp;"\\"&amp;TEXT(DATE(YEAR(G$1)-1,MONTH(G$1),1),"JJMMAA"),CleU,0),10),0)&lt;0,0,IFERROR(OFFSET('BDD PowerBI'!$A$1,MATCH(Consommation!$A85&amp;"\\"&amp;TEXT(Consommation!G$1,"JJMMAA"),CleU,0),10),0)-IFERROR(OFFSET('BDD PowerBI'!$A$1,MATCH(Consommation!$A85&amp;"\\"&amp;TEXT(DATE(YEAR(G$1)-1,MONTH(G$1),1),"JJMMAA"),CleU,0),10),0))</f>
        <v>0</v>
      </c>
      <c r="H85">
        <f ca="1">IF(IFERROR(OFFSET('BDD PowerBI'!$A$1,MATCH(Consommation!$A85&amp;"\\"&amp;TEXT(Consommation!H$1,"JJMMAA"),CleU,0),10),0)-IFERROR(OFFSET('BDD PowerBI'!$A$1,MATCH(Consommation!$A85&amp;"\\"&amp;TEXT(DATE(YEAR(H$1)-1,MONTH(H$1),1),"JJMMAA"),CleU,0),10),0)&lt;0,0,IFERROR(OFFSET('BDD PowerBI'!$A$1,MATCH(Consommation!$A85&amp;"\\"&amp;TEXT(Consommation!H$1,"JJMMAA"),CleU,0),10),0)-IFERROR(OFFSET('BDD PowerBI'!$A$1,MATCH(Consommation!$A85&amp;"\\"&amp;TEXT(DATE(YEAR(H$1)-1,MONTH(H$1),1),"JJMMAA"),CleU,0),10),0))</f>
        <v>0</v>
      </c>
      <c r="I85">
        <f ca="1">IF(IFERROR(OFFSET('BDD PowerBI'!$A$1,MATCH(Consommation!$A85&amp;"\\"&amp;TEXT(Consommation!I$1,"JJMMAA"),CleU,0),10),0)-IFERROR(OFFSET('BDD PowerBI'!$A$1,MATCH(Consommation!$A85&amp;"\\"&amp;TEXT(DATE(YEAR(I$1)-1,MONTH(I$1),1),"JJMMAA"),CleU,0),10),0)&lt;0,0,IFERROR(OFFSET('BDD PowerBI'!$A$1,MATCH(Consommation!$A85&amp;"\\"&amp;TEXT(Consommation!I$1,"JJMMAA"),CleU,0),10),0)-IFERROR(OFFSET('BDD PowerBI'!$A$1,MATCH(Consommation!$A85&amp;"\\"&amp;TEXT(DATE(YEAR(I$1)-1,MONTH(I$1),1),"JJMMAA"),CleU,0),10),0))</f>
        <v>0</v>
      </c>
      <c r="J85">
        <f ca="1">IF(IFERROR(OFFSET('BDD PowerBI'!$A$1,MATCH(Consommation!$A85&amp;"\\"&amp;TEXT(Consommation!J$1,"JJMMAA"),CleU,0),10),0)-IFERROR(OFFSET('BDD PowerBI'!$A$1,MATCH(Consommation!$A85&amp;"\\"&amp;TEXT(DATE(YEAR(J$1)-1,MONTH(J$1),1),"JJMMAA"),CleU,0),10),0)&lt;0,0,IFERROR(OFFSET('BDD PowerBI'!$A$1,MATCH(Consommation!$A85&amp;"\\"&amp;TEXT(Consommation!J$1,"JJMMAA"),CleU,0),10),0)-IFERROR(OFFSET('BDD PowerBI'!$A$1,MATCH(Consommation!$A85&amp;"\\"&amp;TEXT(DATE(YEAR(J$1)-1,MONTH(J$1),1),"JJMMAA"),CleU,0),10),0))</f>
        <v>0</v>
      </c>
      <c r="K85">
        <f ca="1">IF(IFERROR(OFFSET('BDD PowerBI'!$A$1,MATCH(Consommation!$A85&amp;"\\"&amp;TEXT(Consommation!K$1,"JJMMAA"),CleU,0),10),0)-IFERROR(OFFSET('BDD PowerBI'!$A$1,MATCH(Consommation!$A85&amp;"\\"&amp;TEXT(DATE(YEAR(K$1)-1,MONTH(K$1),1),"JJMMAA"),CleU,0),10),0)&lt;0,0,IFERROR(OFFSET('BDD PowerBI'!$A$1,MATCH(Consommation!$A85&amp;"\\"&amp;TEXT(Consommation!K$1,"JJMMAA"),CleU,0),10),0)-IFERROR(OFFSET('BDD PowerBI'!$A$1,MATCH(Consommation!$A85&amp;"\\"&amp;TEXT(DATE(YEAR(K$1)-1,MONTH(K$1),1),"JJMMAA"),CleU,0),10),0))</f>
        <v>0</v>
      </c>
      <c r="L85">
        <f ca="1">IF(IFERROR(OFFSET('BDD PowerBI'!$A$1,MATCH(Consommation!$A85&amp;"\\"&amp;TEXT(Consommation!L$1,"JJMMAA"),CleU,0),10),0)-IFERROR(OFFSET('BDD PowerBI'!$A$1,MATCH(Consommation!$A85&amp;"\\"&amp;TEXT(DATE(YEAR(L$1)-1,MONTH(L$1),1),"JJMMAA"),CleU,0),10),0)&lt;0,0,IFERROR(OFFSET('BDD PowerBI'!$A$1,MATCH(Consommation!$A85&amp;"\\"&amp;TEXT(Consommation!L$1,"JJMMAA"),CleU,0),10),0)-IFERROR(OFFSET('BDD PowerBI'!$A$1,MATCH(Consommation!$A85&amp;"\\"&amp;TEXT(DATE(YEAR(L$1)-1,MONTH(L$1),1),"JJMMAA"),CleU,0),10),0))</f>
        <v>0</v>
      </c>
      <c r="M85">
        <f ca="1">IF(IFERROR(OFFSET('BDD PowerBI'!$A$1,MATCH(Consommation!$A85&amp;"\\"&amp;TEXT(Consommation!M$1,"JJMMAA"),CleU,0),10),0)-IFERROR(OFFSET('BDD PowerBI'!$A$1,MATCH(Consommation!$A85&amp;"\\"&amp;TEXT(DATE(YEAR(M$1)-1,MONTH(M$1),1),"JJMMAA"),CleU,0),10),0)&lt;0,0,IFERROR(OFFSET('BDD PowerBI'!$A$1,MATCH(Consommation!$A85&amp;"\\"&amp;TEXT(Consommation!M$1,"JJMMAA"),CleU,0),10),0)-IFERROR(OFFSET('BDD PowerBI'!$A$1,MATCH(Consommation!$A85&amp;"\\"&amp;TEXT(DATE(YEAR(M$1)-1,MONTH(M$1),1),"JJMMAA"),CleU,0),10),0))</f>
        <v>233.7</v>
      </c>
      <c r="N85">
        <f ca="1">IF(IFERROR(OFFSET('BDD PowerBI'!$A$1,MATCH(Consommation!$A85&amp;"\\"&amp;TEXT(Consommation!N$1,"JJMMAA"),CleU,0),10),0)-IFERROR(OFFSET('BDD PowerBI'!$A$1,MATCH(Consommation!$A85&amp;"\\"&amp;TEXT(DATE(YEAR(N$1)-1,MONTH(N$1),1),"JJMMAA"),CleU,0),10),0)&lt;0,0,IFERROR(OFFSET('BDD PowerBI'!$A$1,MATCH(Consommation!$A85&amp;"\\"&amp;TEXT(Consommation!N$1,"JJMMAA"),CleU,0),10),0)-IFERROR(OFFSET('BDD PowerBI'!$A$1,MATCH(Consommation!$A85&amp;"\\"&amp;TEXT(DATE(YEAR(N$1)-1,MONTH(N$1),1),"JJMMAA"),CleU,0),10),0))</f>
        <v>250.8</v>
      </c>
      <c r="O85">
        <f ca="1">IF(IFERROR(OFFSET('BDD PowerBI'!$A$1,MATCH(Consommation!$A85&amp;"\\"&amp;TEXT(Consommation!O$1,"JJMMAA"),CleU,0),10),0)-IFERROR(OFFSET('BDD PowerBI'!$A$1,MATCH(Consommation!$A85&amp;"\\"&amp;TEXT(DATE(YEAR(O$1)-1,MONTH(O$1),1),"JJMMAA"),CleU,0),10),0)&lt;0,0,IFERROR(OFFSET('BDD PowerBI'!$A$1,MATCH(Consommation!$A85&amp;"\\"&amp;TEXT(Consommation!O$1,"JJMMAA"),CleU,0),10),0)-IFERROR(OFFSET('BDD PowerBI'!$A$1,MATCH(Consommation!$A85&amp;"\\"&amp;TEXT(DATE(YEAR(O$1)-1,MONTH(O$1),1),"JJMMAA"),CleU,0),10),0))</f>
        <v>260.5</v>
      </c>
      <c r="P85">
        <f ca="1">IF(IFERROR(OFFSET('BDD PowerBI'!$A$1,MATCH(Consommation!$A85&amp;"\\"&amp;TEXT(Consommation!P$1,"JJMMAA"),CleU,0),10),0)-IFERROR(OFFSET('BDD PowerBI'!$A$1,MATCH(Consommation!$A85&amp;"\\"&amp;TEXT(DATE(YEAR(P$1)-1,MONTH(P$1),1),"JJMMAA"),CleU,0),10),0)&lt;0,0,IFERROR(OFFSET('BDD PowerBI'!$A$1,MATCH(Consommation!$A85&amp;"\\"&amp;TEXT(Consommation!P$1,"JJMMAA"),CleU,0),10),0)-IFERROR(OFFSET('BDD PowerBI'!$A$1,MATCH(Consommation!$A85&amp;"\\"&amp;TEXT(DATE(YEAR(P$1)-1,MONTH(P$1),1),"JJMMAA"),CleU,0),10),0))</f>
        <v>276.2</v>
      </c>
      <c r="Q85">
        <f ca="1">IF(IFERROR(OFFSET('BDD PowerBI'!$A$1,MATCH(Consommation!$A85&amp;"\\"&amp;TEXT(Consommation!Q$1,"JJMMAA"),CleU,0),10),0)-IFERROR(OFFSET('BDD PowerBI'!$A$1,MATCH(Consommation!$A85&amp;"\\"&amp;TEXT(DATE(YEAR(Q$1)-1,MONTH(Q$1),1),"JJMMAA"),CleU,0),10),0)&lt;0,0,IFERROR(OFFSET('BDD PowerBI'!$A$1,MATCH(Consommation!$A85&amp;"\\"&amp;TEXT(Consommation!Q$1,"JJMMAA"),CleU,0),10),0)-IFERROR(OFFSET('BDD PowerBI'!$A$1,MATCH(Consommation!$A85&amp;"\\"&amp;TEXT(DATE(YEAR(Q$1)-1,MONTH(Q$1),1),"JJMMAA"),CleU,0),10),0))</f>
        <v>290.02</v>
      </c>
      <c r="R85">
        <f ca="1">IF(IFERROR(OFFSET('BDD PowerBI'!$A$1,MATCH(Consommation!$A85&amp;"\\"&amp;TEXT(Consommation!R$1,"JJMMAA"),CleU,0),10),0)-IFERROR(OFFSET('BDD PowerBI'!$A$1,MATCH(Consommation!$A85&amp;"\\"&amp;TEXT(DATE(YEAR(R$1)-1,MONTH(R$1),1),"JJMMAA"),CleU,0),10),0)&lt;0,0,IFERROR(OFFSET('BDD PowerBI'!$A$1,MATCH(Consommation!$A85&amp;"\\"&amp;TEXT(Consommation!R$1,"JJMMAA"),CleU,0),10),0)-IFERROR(OFFSET('BDD PowerBI'!$A$1,MATCH(Consommation!$A85&amp;"\\"&amp;TEXT(DATE(YEAR(R$1)-1,MONTH(R$1),1),"JJMMAA"),CleU,0),10),0))</f>
        <v>308.60000000000002</v>
      </c>
      <c r="S85">
        <f ca="1">IF(IFERROR(OFFSET('BDD PowerBI'!$A$1,MATCH(Consommation!$A85&amp;"\\"&amp;TEXT(Consommation!S$1,"JJMMAA"),CleU,0),10),0)-IFERROR(OFFSET('BDD PowerBI'!$A$1,MATCH(Consommation!$A85&amp;"\\"&amp;TEXT(DATE(YEAR(S$1)-1,MONTH(S$1),1),"JJMMAA"),CleU,0),10),0)&lt;0,0,IFERROR(OFFSET('BDD PowerBI'!$A$1,MATCH(Consommation!$A85&amp;"\\"&amp;TEXT(Consommation!S$1,"JJMMAA"),CleU,0),10),0)-IFERROR(OFFSET('BDD PowerBI'!$A$1,MATCH(Consommation!$A85&amp;"\\"&amp;TEXT(DATE(YEAR(S$1)-1,MONTH(S$1),1),"JJMMAA"),CleU,0),10),0))</f>
        <v>320.7</v>
      </c>
      <c r="T85">
        <f ca="1">IF(IFERROR(OFFSET('BDD PowerBI'!$A$1,MATCH(Consommation!$A85&amp;"\\"&amp;TEXT(Consommation!T$1,"JJMMAA"),CleU,0),10),0)-IFERROR(OFFSET('BDD PowerBI'!$A$1,MATCH(Consommation!$A85&amp;"\\"&amp;TEXT(DATE(YEAR(T$1)-1,MONTH(T$1),1),"JJMMAA"),CleU,0),10),0)&lt;0,0,IFERROR(OFFSET('BDD PowerBI'!$A$1,MATCH(Consommation!$A85&amp;"\\"&amp;TEXT(Consommation!T$1,"JJMMAA"),CleU,0),10),0)-IFERROR(OFFSET('BDD PowerBI'!$A$1,MATCH(Consommation!$A85&amp;"\\"&amp;TEXT(DATE(YEAR(T$1)-1,MONTH(T$1),1),"JJMMAA"),CleU,0),10),0))</f>
        <v>340.4</v>
      </c>
      <c r="U85">
        <f ca="1">IF(IFERROR(OFFSET('BDD PowerBI'!$A$1,MATCH(Consommation!$A85&amp;"\\"&amp;TEXT(Consommation!U$1,"JJMMAA"),CleU,0),10),0)-IFERROR(OFFSET('BDD PowerBI'!$A$1,MATCH(Consommation!$A85&amp;"\\"&amp;TEXT(DATE(YEAR(U$1)-1,MONTH(U$1),1),"JJMMAA"),CleU,0),10),0)&lt;0,0,IFERROR(OFFSET('BDD PowerBI'!$A$1,MATCH(Consommation!$A85&amp;"\\"&amp;TEXT(Consommation!U$1,"JJMMAA"),CleU,0),10),0)-IFERROR(OFFSET('BDD PowerBI'!$A$1,MATCH(Consommation!$A85&amp;"\\"&amp;TEXT(DATE(YEAR(U$1)-1,MONTH(U$1),1),"JJMMAA"),CleU,0),10),0))</f>
        <v>356.9</v>
      </c>
      <c r="V85">
        <f ca="1">IF(IFERROR(OFFSET('BDD PowerBI'!$A$1,MATCH(Consommation!$A85&amp;"\\"&amp;TEXT(Consommation!V$1,"JJMMAA"),CleU,0),10),0)-IFERROR(OFFSET('BDD PowerBI'!$A$1,MATCH(Consommation!$A85&amp;"\\"&amp;TEXT(DATE(YEAR(V$1)-1,MONTH(V$1),1),"JJMMAA"),CleU,0),10),0)&lt;0,0,IFERROR(OFFSET('BDD PowerBI'!$A$1,MATCH(Consommation!$A85&amp;"\\"&amp;TEXT(Consommation!V$1,"JJMMAA"),CleU,0),10),0)-IFERROR(OFFSET('BDD PowerBI'!$A$1,MATCH(Consommation!$A85&amp;"\\"&amp;TEXT(DATE(YEAR(V$1)-1,MONTH(V$1),1),"JJMMAA"),CleU,0),10),0))</f>
        <v>368.4</v>
      </c>
      <c r="W85">
        <f ca="1">IF(IFERROR(OFFSET('BDD PowerBI'!$A$1,MATCH(Consommation!$A85&amp;"\\"&amp;TEXT(Consommation!W$1,"JJMMAA"),CleU,0),10),0)-IFERROR(OFFSET('BDD PowerBI'!$A$1,MATCH(Consommation!$A85&amp;"\\"&amp;TEXT(DATE(YEAR(W$1)-1,MONTH(W$1),1),"JJMMAA"),CleU,0),10),0)&lt;0,0,IFERROR(OFFSET('BDD PowerBI'!$A$1,MATCH(Consommation!$A85&amp;"\\"&amp;TEXT(Consommation!W$1,"JJMMAA"),CleU,0),10),0)-IFERROR(OFFSET('BDD PowerBI'!$A$1,MATCH(Consommation!$A85&amp;"\\"&amp;TEXT(DATE(YEAR(W$1)-1,MONTH(W$1),1),"JJMMAA"),CleU,0),10),0))</f>
        <v>386.3</v>
      </c>
      <c r="X85">
        <f ca="1">IF(IFERROR(OFFSET('BDD PowerBI'!$A$1,MATCH(Consommation!$A85&amp;"\\"&amp;TEXT(Consommation!X$1,"JJMMAA"),CleU,0),10),0)-IFERROR(OFFSET('BDD PowerBI'!$A$1,MATCH(Consommation!$A85&amp;"\\"&amp;TEXT(DATE(YEAR(X$1)-1,MONTH(X$1),1),"JJMMAA"),CleU,0),10),0)&lt;0,0,IFERROR(OFFSET('BDD PowerBI'!$A$1,MATCH(Consommation!$A85&amp;"\\"&amp;TEXT(Consommation!X$1,"JJMMAA"),CleU,0),10),0)-IFERROR(OFFSET('BDD PowerBI'!$A$1,MATCH(Consommation!$A85&amp;"\\"&amp;TEXT(DATE(YEAR(X$1)-1,MONTH(X$1),1),"JJMMAA"),CleU,0),10),0))</f>
        <v>0</v>
      </c>
      <c r="Y85">
        <f ca="1">IF(IFERROR(OFFSET('BDD PowerBI'!$A$1,MATCH(Consommation!$A85&amp;"\\"&amp;TEXT(Consommation!Y$1,"JJMMAA"),CleU,0),10),0)-IFERROR(OFFSET('BDD PowerBI'!$A$1,MATCH(Consommation!$A85&amp;"\\"&amp;TEXT(DATE(YEAR(Y$1)-1,MONTH(Y$1),1),"JJMMAA"),CleU,0),10),0)&lt;0,0,IFERROR(OFFSET('BDD PowerBI'!$A$1,MATCH(Consommation!$A85&amp;"\\"&amp;TEXT(Consommation!Y$1,"JJMMAA"),CleU,0),10),0)-IFERROR(OFFSET('BDD PowerBI'!$A$1,MATCH(Consommation!$A85&amp;"\\"&amp;TEXT(DATE(YEAR(Y$1)-1,MONTH(Y$1),1),"JJMMAA"),CleU,0),10),0))</f>
        <v>0</v>
      </c>
      <c r="Z85">
        <f ca="1">IF(IFERROR(OFFSET('BDD PowerBI'!$A$1,MATCH(Consommation!$A85&amp;"\\"&amp;TEXT(Consommation!Z$1,"JJMMAA"),CleU,0),10),0)-IFERROR(OFFSET('BDD PowerBI'!$A$1,MATCH(Consommation!$A85&amp;"\\"&amp;TEXT(DATE(YEAR(Z$1)-1,MONTH(Z$1),1),"JJMMAA"),CleU,0),10),0)&lt;0,0,IFERROR(OFFSET('BDD PowerBI'!$A$1,MATCH(Consommation!$A85&amp;"\\"&amp;TEXT(Consommation!Z$1,"JJMMAA"),CleU,0),10),0)-IFERROR(OFFSET('BDD PowerBI'!$A$1,MATCH(Consommation!$A85&amp;"\\"&amp;TEXT(DATE(YEAR(Z$1)-1,MONTH(Z$1),1),"JJMMAA"),CleU,0),10),0))</f>
        <v>0</v>
      </c>
      <c r="AA85">
        <f ca="1">IF(IFERROR(OFFSET('BDD PowerBI'!$A$1,MATCH(Consommation!$A85&amp;"\\"&amp;TEXT(Consommation!AA$1,"JJMMAA"),CleU,0),10),0)-IFERROR(OFFSET('BDD PowerBI'!$A$1,MATCH(Consommation!$A85&amp;"\\"&amp;TEXT(DATE(YEAR(AA$1)-1,MONTH(AA$1),1),"JJMMAA"),CleU,0),10),0)&lt;0,0,IFERROR(OFFSET('BDD PowerBI'!$A$1,MATCH(Consommation!$A85&amp;"\\"&amp;TEXT(Consommation!AA$1,"JJMMAA"),CleU,0),10),0)-IFERROR(OFFSET('BDD PowerBI'!$A$1,MATCH(Consommation!$A85&amp;"\\"&amp;TEXT(DATE(YEAR(AA$1)-1,MONTH(AA$1),1),"JJMMAA"),CleU,0),10),0))</f>
        <v>0</v>
      </c>
      <c r="AB85">
        <f ca="1">IF(IFERROR(OFFSET('BDD PowerBI'!$A$1,MATCH(Consommation!$A85&amp;"\\"&amp;TEXT(Consommation!AB$1,"JJMMAA"),CleU,0),10),0)-IFERROR(OFFSET('BDD PowerBI'!$A$1,MATCH(Consommation!$A85&amp;"\\"&amp;TEXT(DATE(YEAR(AB$1)-1,MONTH(AB$1),1),"JJMMAA"),CleU,0),10),0)&lt;0,0,IFERROR(OFFSET('BDD PowerBI'!$A$1,MATCH(Consommation!$A85&amp;"\\"&amp;TEXT(Consommation!AB$1,"JJMMAA"),CleU,0),10),0)-IFERROR(OFFSET('BDD PowerBI'!$A$1,MATCH(Consommation!$A85&amp;"\\"&amp;TEXT(DATE(YEAR(AB$1)-1,MONTH(AB$1),1),"JJMMAA"),CleU,0),10),0))</f>
        <v>0</v>
      </c>
      <c r="AC85">
        <f ca="1">IF(IFERROR(OFFSET('BDD PowerBI'!$A$1,MATCH(Consommation!$A85&amp;"\\"&amp;TEXT(Consommation!AC$1,"JJMMAA"),CleU,0),10),0)-IFERROR(OFFSET('BDD PowerBI'!$A$1,MATCH(Consommation!$A85&amp;"\\"&amp;TEXT(DATE(YEAR(AC$1)-1,MONTH(AC$1),1),"JJMMAA"),CleU,0),10),0)&lt;0,0,IFERROR(OFFSET('BDD PowerBI'!$A$1,MATCH(Consommation!$A85&amp;"\\"&amp;TEXT(Consommation!AC$1,"JJMMAA"),CleU,0),10),0)-IFERROR(OFFSET('BDD PowerBI'!$A$1,MATCH(Consommation!$A85&amp;"\\"&amp;TEXT(DATE(YEAR(AC$1)-1,MONTH(AC$1),1),"JJMMAA"),CleU,0),10),0))</f>
        <v>0</v>
      </c>
      <c r="AD85">
        <f ca="1">IF(IFERROR(OFFSET('BDD PowerBI'!$A$1,MATCH(Consommation!$A85&amp;"\\"&amp;TEXT(Consommation!AD$1,"JJMMAA"),CleU,0),10),0)-IFERROR(OFFSET('BDD PowerBI'!$A$1,MATCH(Consommation!$A85&amp;"\\"&amp;TEXT(DATE(YEAR(AD$1)-1,MONTH(AD$1),1),"JJMMAA"),CleU,0),10),0)&lt;0,0,IFERROR(OFFSET('BDD PowerBI'!$A$1,MATCH(Consommation!$A85&amp;"\\"&amp;TEXT(Consommation!AD$1,"JJMMAA"),CleU,0),10),0)-IFERROR(OFFSET('BDD PowerBI'!$A$1,MATCH(Consommation!$A85&amp;"\\"&amp;TEXT(DATE(YEAR(AD$1)-1,MONTH(AD$1),1),"JJMMAA"),CleU,0),10),0))</f>
        <v>0</v>
      </c>
      <c r="AE85">
        <f ca="1">IF(IFERROR(OFFSET('BDD PowerBI'!$A$1,MATCH(Consommation!$A85&amp;"\\"&amp;TEXT(Consommation!AE$1,"JJMMAA"),CleU,0),10),0)-IFERROR(OFFSET('BDD PowerBI'!$A$1,MATCH(Consommation!$A85&amp;"\\"&amp;TEXT(DATE(YEAR(AE$1)-1,MONTH(AE$1),1),"JJMMAA"),CleU,0),10),0)&lt;0,0,IFERROR(OFFSET('BDD PowerBI'!$A$1,MATCH(Consommation!$A85&amp;"\\"&amp;TEXT(Consommation!AE$1,"JJMMAA"),CleU,0),10),0)-IFERROR(OFFSET('BDD PowerBI'!$A$1,MATCH(Consommation!$A85&amp;"\\"&amp;TEXT(DATE(YEAR(AE$1)-1,MONTH(AE$1),1),"JJMMAA"),CleU,0),10),0))</f>
        <v>0</v>
      </c>
    </row>
    <row r="86" spans="1:31" x14ac:dyDescent="0.25">
      <c r="A86" t="s">
        <v>217</v>
      </c>
      <c r="B86">
        <f ca="1">IF(IFERROR(OFFSET('BDD PowerBI'!$A$1,MATCH(Consommation!$A86&amp;"\\"&amp;TEXT(Consommation!B$1,"JJMMAA"),CleU,0),10),0)-IFERROR(OFFSET('BDD PowerBI'!$A$1,MATCH(Consommation!$A86&amp;"\\"&amp;TEXT(DATE(YEAR(B$1)-1,MONTH(B$1),1),"JJMMAA"),CleU,0),10),0)&lt;0,0,IFERROR(OFFSET('BDD PowerBI'!$A$1,MATCH(Consommation!$A86&amp;"\\"&amp;TEXT(Consommation!B$1,"JJMMAA"),CleU,0),10),0)-IFERROR(OFFSET('BDD PowerBI'!$A$1,MATCH(Consommation!$A86&amp;"\\"&amp;TEXT(DATE(YEAR(B$1)-1,MONTH(B$1),1),"JJMMAA"),CleU,0),10),0))</f>
        <v>0</v>
      </c>
      <c r="C86">
        <f ca="1">IF(IFERROR(OFFSET('BDD PowerBI'!$A$1,MATCH(Consommation!$A86&amp;"\\"&amp;TEXT(Consommation!C$1,"JJMMAA"),CleU,0),10),0)-IFERROR(OFFSET('BDD PowerBI'!$A$1,MATCH(Consommation!$A86&amp;"\\"&amp;TEXT(DATE(YEAR(C$1)-1,MONTH(C$1),1),"JJMMAA"),CleU,0),10),0)&lt;0,0,IFERROR(OFFSET('BDD PowerBI'!$A$1,MATCH(Consommation!$A86&amp;"\\"&amp;TEXT(Consommation!C$1,"JJMMAA"),CleU,0),10),0)-IFERROR(OFFSET('BDD PowerBI'!$A$1,MATCH(Consommation!$A86&amp;"\\"&amp;TEXT(DATE(YEAR(C$1)-1,MONTH(C$1),1),"JJMMAA"),CleU,0),10),0))</f>
        <v>0</v>
      </c>
      <c r="D86">
        <f ca="1">IF(IFERROR(OFFSET('BDD PowerBI'!$A$1,MATCH(Consommation!$A86&amp;"\\"&amp;TEXT(Consommation!D$1,"JJMMAA"),CleU,0),10),0)-IFERROR(OFFSET('BDD PowerBI'!$A$1,MATCH(Consommation!$A86&amp;"\\"&amp;TEXT(DATE(YEAR(D$1)-1,MONTH(D$1),1),"JJMMAA"),CleU,0),10),0)&lt;0,0,IFERROR(OFFSET('BDD PowerBI'!$A$1,MATCH(Consommation!$A86&amp;"\\"&amp;TEXT(Consommation!D$1,"JJMMAA"),CleU,0),10),0)-IFERROR(OFFSET('BDD PowerBI'!$A$1,MATCH(Consommation!$A86&amp;"\\"&amp;TEXT(DATE(YEAR(D$1)-1,MONTH(D$1),1),"JJMMAA"),CleU,0),10),0))</f>
        <v>0</v>
      </c>
      <c r="E86">
        <f ca="1">IF(IFERROR(OFFSET('BDD PowerBI'!$A$1,MATCH(Consommation!$A86&amp;"\\"&amp;TEXT(Consommation!E$1,"JJMMAA"),CleU,0),10),0)-IFERROR(OFFSET('BDD PowerBI'!$A$1,MATCH(Consommation!$A86&amp;"\\"&amp;TEXT(DATE(YEAR(E$1)-1,MONTH(E$1),1),"JJMMAA"),CleU,0),10),0)&lt;0,0,IFERROR(OFFSET('BDD PowerBI'!$A$1,MATCH(Consommation!$A86&amp;"\\"&amp;TEXT(Consommation!E$1,"JJMMAA"),CleU,0),10),0)-IFERROR(OFFSET('BDD PowerBI'!$A$1,MATCH(Consommation!$A86&amp;"\\"&amp;TEXT(DATE(YEAR(E$1)-1,MONTH(E$1),1),"JJMMAA"),CleU,0),10),0))</f>
        <v>0</v>
      </c>
      <c r="F86">
        <f ca="1">IF(IFERROR(OFFSET('BDD PowerBI'!$A$1,MATCH(Consommation!$A86&amp;"\\"&amp;TEXT(Consommation!F$1,"JJMMAA"),CleU,0),10),0)-IFERROR(OFFSET('BDD PowerBI'!$A$1,MATCH(Consommation!$A86&amp;"\\"&amp;TEXT(DATE(YEAR(F$1)-1,MONTH(F$1),1),"JJMMAA"),CleU,0),10),0)&lt;0,0,IFERROR(OFFSET('BDD PowerBI'!$A$1,MATCH(Consommation!$A86&amp;"\\"&amp;TEXT(Consommation!F$1,"JJMMAA"),CleU,0),10),0)-IFERROR(OFFSET('BDD PowerBI'!$A$1,MATCH(Consommation!$A86&amp;"\\"&amp;TEXT(DATE(YEAR(F$1)-1,MONTH(F$1),1),"JJMMAA"),CleU,0),10),0))</f>
        <v>0</v>
      </c>
      <c r="G86">
        <f ca="1">IF(IFERROR(OFFSET('BDD PowerBI'!$A$1,MATCH(Consommation!$A86&amp;"\\"&amp;TEXT(Consommation!G$1,"JJMMAA"),CleU,0),10),0)-IFERROR(OFFSET('BDD PowerBI'!$A$1,MATCH(Consommation!$A86&amp;"\\"&amp;TEXT(DATE(YEAR(G$1)-1,MONTH(G$1),1),"JJMMAA"),CleU,0),10),0)&lt;0,0,IFERROR(OFFSET('BDD PowerBI'!$A$1,MATCH(Consommation!$A86&amp;"\\"&amp;TEXT(Consommation!G$1,"JJMMAA"),CleU,0),10),0)-IFERROR(OFFSET('BDD PowerBI'!$A$1,MATCH(Consommation!$A86&amp;"\\"&amp;TEXT(DATE(YEAR(G$1)-1,MONTH(G$1),1),"JJMMAA"),CleU,0),10),0))</f>
        <v>0</v>
      </c>
      <c r="H86">
        <f ca="1">IF(IFERROR(OFFSET('BDD PowerBI'!$A$1,MATCH(Consommation!$A86&amp;"\\"&amp;TEXT(Consommation!H$1,"JJMMAA"),CleU,0),10),0)-IFERROR(OFFSET('BDD PowerBI'!$A$1,MATCH(Consommation!$A86&amp;"\\"&amp;TEXT(DATE(YEAR(H$1)-1,MONTH(H$1),1),"JJMMAA"),CleU,0),10),0)&lt;0,0,IFERROR(OFFSET('BDD PowerBI'!$A$1,MATCH(Consommation!$A86&amp;"\\"&amp;TEXT(Consommation!H$1,"JJMMAA"),CleU,0),10),0)-IFERROR(OFFSET('BDD PowerBI'!$A$1,MATCH(Consommation!$A86&amp;"\\"&amp;TEXT(DATE(YEAR(H$1)-1,MONTH(H$1),1),"JJMMAA"),CleU,0),10),0))</f>
        <v>0</v>
      </c>
      <c r="I86">
        <f ca="1">IF(IFERROR(OFFSET('BDD PowerBI'!$A$1,MATCH(Consommation!$A86&amp;"\\"&amp;TEXT(Consommation!I$1,"JJMMAA"),CleU,0),10),0)-IFERROR(OFFSET('BDD PowerBI'!$A$1,MATCH(Consommation!$A86&amp;"\\"&amp;TEXT(DATE(YEAR(I$1)-1,MONTH(I$1),1),"JJMMAA"),CleU,0),10),0)&lt;0,0,IFERROR(OFFSET('BDD PowerBI'!$A$1,MATCH(Consommation!$A86&amp;"\\"&amp;TEXT(Consommation!I$1,"JJMMAA"),CleU,0),10),0)-IFERROR(OFFSET('BDD PowerBI'!$A$1,MATCH(Consommation!$A86&amp;"\\"&amp;TEXT(DATE(YEAR(I$1)-1,MONTH(I$1),1),"JJMMAA"),CleU,0),10),0))</f>
        <v>0</v>
      </c>
      <c r="J86">
        <f ca="1">IF(IFERROR(OFFSET('BDD PowerBI'!$A$1,MATCH(Consommation!$A86&amp;"\\"&amp;TEXT(Consommation!J$1,"JJMMAA"),CleU,0),10),0)-IFERROR(OFFSET('BDD PowerBI'!$A$1,MATCH(Consommation!$A86&amp;"\\"&amp;TEXT(DATE(YEAR(J$1)-1,MONTH(J$1),1),"JJMMAA"),CleU,0),10),0)&lt;0,0,IFERROR(OFFSET('BDD PowerBI'!$A$1,MATCH(Consommation!$A86&amp;"\\"&amp;TEXT(Consommation!J$1,"JJMMAA"),CleU,0),10),0)-IFERROR(OFFSET('BDD PowerBI'!$A$1,MATCH(Consommation!$A86&amp;"\\"&amp;TEXT(DATE(YEAR(J$1)-1,MONTH(J$1),1),"JJMMAA"),CleU,0),10),0))</f>
        <v>0</v>
      </c>
      <c r="K86">
        <f ca="1">IF(IFERROR(OFFSET('BDD PowerBI'!$A$1,MATCH(Consommation!$A86&amp;"\\"&amp;TEXT(Consommation!K$1,"JJMMAA"),CleU,0),10),0)-IFERROR(OFFSET('BDD PowerBI'!$A$1,MATCH(Consommation!$A86&amp;"\\"&amp;TEXT(DATE(YEAR(K$1)-1,MONTH(K$1),1),"JJMMAA"),CleU,0),10),0)&lt;0,0,IFERROR(OFFSET('BDD PowerBI'!$A$1,MATCH(Consommation!$A86&amp;"\\"&amp;TEXT(Consommation!K$1,"JJMMAA"),CleU,0),10),0)-IFERROR(OFFSET('BDD PowerBI'!$A$1,MATCH(Consommation!$A86&amp;"\\"&amp;TEXT(DATE(YEAR(K$1)-1,MONTH(K$1),1),"JJMMAA"),CleU,0),10),0))</f>
        <v>0</v>
      </c>
      <c r="L86">
        <f ca="1">IF(IFERROR(OFFSET('BDD PowerBI'!$A$1,MATCH(Consommation!$A86&amp;"\\"&amp;TEXT(Consommation!L$1,"JJMMAA"),CleU,0),10),0)-IFERROR(OFFSET('BDD PowerBI'!$A$1,MATCH(Consommation!$A86&amp;"\\"&amp;TEXT(DATE(YEAR(L$1)-1,MONTH(L$1),1),"JJMMAA"),CleU,0),10),0)&lt;0,0,IFERROR(OFFSET('BDD PowerBI'!$A$1,MATCH(Consommation!$A86&amp;"\\"&amp;TEXT(Consommation!L$1,"JJMMAA"),CleU,0),10),0)-IFERROR(OFFSET('BDD PowerBI'!$A$1,MATCH(Consommation!$A86&amp;"\\"&amp;TEXT(DATE(YEAR(L$1)-1,MONTH(L$1),1),"JJMMAA"),CleU,0),10),0))</f>
        <v>0</v>
      </c>
      <c r="M86">
        <f ca="1">IF(IFERROR(OFFSET('BDD PowerBI'!$A$1,MATCH(Consommation!$A86&amp;"\\"&amp;TEXT(Consommation!M$1,"JJMMAA"),CleU,0),10),0)-IFERROR(OFFSET('BDD PowerBI'!$A$1,MATCH(Consommation!$A86&amp;"\\"&amp;TEXT(DATE(YEAR(M$1)-1,MONTH(M$1),1),"JJMMAA"),CleU,0),10),0)&lt;0,0,IFERROR(OFFSET('BDD PowerBI'!$A$1,MATCH(Consommation!$A86&amp;"\\"&amp;TEXT(Consommation!M$1,"JJMMAA"),CleU,0),10),0)-IFERROR(OFFSET('BDD PowerBI'!$A$1,MATCH(Consommation!$A86&amp;"\\"&amp;TEXT(DATE(YEAR(M$1)-1,MONTH(M$1),1),"JJMMAA"),CleU,0),10),0))</f>
        <v>321</v>
      </c>
      <c r="N86">
        <f ca="1">IF(IFERROR(OFFSET('BDD PowerBI'!$A$1,MATCH(Consommation!$A86&amp;"\\"&amp;TEXT(Consommation!N$1,"JJMMAA"),CleU,0),10),0)-IFERROR(OFFSET('BDD PowerBI'!$A$1,MATCH(Consommation!$A86&amp;"\\"&amp;TEXT(DATE(YEAR(N$1)-1,MONTH(N$1),1),"JJMMAA"),CleU,0),10),0)&lt;0,0,IFERROR(OFFSET('BDD PowerBI'!$A$1,MATCH(Consommation!$A86&amp;"\\"&amp;TEXT(Consommation!N$1,"JJMMAA"),CleU,0),10),0)-IFERROR(OFFSET('BDD PowerBI'!$A$1,MATCH(Consommation!$A86&amp;"\\"&amp;TEXT(DATE(YEAR(N$1)-1,MONTH(N$1),1),"JJMMAA"),CleU,0),10),0))</f>
        <v>347</v>
      </c>
      <c r="O86">
        <f ca="1">IF(IFERROR(OFFSET('BDD PowerBI'!$A$1,MATCH(Consommation!$A86&amp;"\\"&amp;TEXT(Consommation!O$1,"JJMMAA"),CleU,0),10),0)-IFERROR(OFFSET('BDD PowerBI'!$A$1,MATCH(Consommation!$A86&amp;"\\"&amp;TEXT(DATE(YEAR(O$1)-1,MONTH(O$1),1),"JJMMAA"),CleU,0),10),0)&lt;0,0,IFERROR(OFFSET('BDD PowerBI'!$A$1,MATCH(Consommation!$A86&amp;"\\"&amp;TEXT(Consommation!O$1,"JJMMAA"),CleU,0),10),0)-IFERROR(OFFSET('BDD PowerBI'!$A$1,MATCH(Consommation!$A86&amp;"\\"&amp;TEXT(DATE(YEAR(O$1)-1,MONTH(O$1),1),"JJMMAA"),CleU,0),10),0))</f>
        <v>375</v>
      </c>
      <c r="P86">
        <f ca="1">IF(IFERROR(OFFSET('BDD PowerBI'!$A$1,MATCH(Consommation!$A86&amp;"\\"&amp;TEXT(Consommation!P$1,"JJMMAA"),CleU,0),10),0)-IFERROR(OFFSET('BDD PowerBI'!$A$1,MATCH(Consommation!$A86&amp;"\\"&amp;TEXT(DATE(YEAR(P$1)-1,MONTH(P$1),1),"JJMMAA"),CleU,0),10),0)&lt;0,0,IFERROR(OFFSET('BDD PowerBI'!$A$1,MATCH(Consommation!$A86&amp;"\\"&amp;TEXT(Consommation!P$1,"JJMMAA"),CleU,0),10),0)-IFERROR(OFFSET('BDD PowerBI'!$A$1,MATCH(Consommation!$A86&amp;"\\"&amp;TEXT(DATE(YEAR(P$1)-1,MONTH(P$1),1),"JJMMAA"),CleU,0),10),0))</f>
        <v>409</v>
      </c>
      <c r="Q86">
        <f ca="1">IF(IFERROR(OFFSET('BDD PowerBI'!$A$1,MATCH(Consommation!$A86&amp;"\\"&amp;TEXT(Consommation!Q$1,"JJMMAA"),CleU,0),10),0)-IFERROR(OFFSET('BDD PowerBI'!$A$1,MATCH(Consommation!$A86&amp;"\\"&amp;TEXT(DATE(YEAR(Q$1)-1,MONTH(Q$1),1),"JJMMAA"),CleU,0),10),0)&lt;0,0,IFERROR(OFFSET('BDD PowerBI'!$A$1,MATCH(Consommation!$A86&amp;"\\"&amp;TEXT(Consommation!Q$1,"JJMMAA"),CleU,0),10),0)-IFERROR(OFFSET('BDD PowerBI'!$A$1,MATCH(Consommation!$A86&amp;"\\"&amp;TEXT(DATE(YEAR(Q$1)-1,MONTH(Q$1),1),"JJMMAA"),CleU,0),10),0))</f>
        <v>443</v>
      </c>
      <c r="R86">
        <f ca="1">IF(IFERROR(OFFSET('BDD PowerBI'!$A$1,MATCH(Consommation!$A86&amp;"\\"&amp;TEXT(Consommation!R$1,"JJMMAA"),CleU,0),10),0)-IFERROR(OFFSET('BDD PowerBI'!$A$1,MATCH(Consommation!$A86&amp;"\\"&amp;TEXT(DATE(YEAR(R$1)-1,MONTH(R$1),1),"JJMMAA"),CleU,0),10),0)&lt;0,0,IFERROR(OFFSET('BDD PowerBI'!$A$1,MATCH(Consommation!$A86&amp;"\\"&amp;TEXT(Consommation!R$1,"JJMMAA"),CleU,0),10),0)-IFERROR(OFFSET('BDD PowerBI'!$A$1,MATCH(Consommation!$A86&amp;"\\"&amp;TEXT(DATE(YEAR(R$1)-1,MONTH(R$1),1),"JJMMAA"),CleU,0),10),0))</f>
        <v>469</v>
      </c>
      <c r="S86">
        <f ca="1">IF(IFERROR(OFFSET('BDD PowerBI'!$A$1,MATCH(Consommation!$A86&amp;"\\"&amp;TEXT(Consommation!S$1,"JJMMAA"),CleU,0),10),0)-IFERROR(OFFSET('BDD PowerBI'!$A$1,MATCH(Consommation!$A86&amp;"\\"&amp;TEXT(DATE(YEAR(S$1)-1,MONTH(S$1),1),"JJMMAA"),CleU,0),10),0)&lt;0,0,IFERROR(OFFSET('BDD PowerBI'!$A$1,MATCH(Consommation!$A86&amp;"\\"&amp;TEXT(Consommation!S$1,"JJMMAA"),CleU,0),10),0)-IFERROR(OFFSET('BDD PowerBI'!$A$1,MATCH(Consommation!$A86&amp;"\\"&amp;TEXT(DATE(YEAR(S$1)-1,MONTH(S$1),1),"JJMMAA"),CleU,0),10),0))</f>
        <v>487</v>
      </c>
      <c r="T86">
        <f ca="1">IF(IFERROR(OFFSET('BDD PowerBI'!$A$1,MATCH(Consommation!$A86&amp;"\\"&amp;TEXT(Consommation!T$1,"JJMMAA"),CleU,0),10),0)-IFERROR(OFFSET('BDD PowerBI'!$A$1,MATCH(Consommation!$A86&amp;"\\"&amp;TEXT(DATE(YEAR(T$1)-1,MONTH(T$1),1),"JJMMAA"),CleU,0),10),0)&lt;0,0,IFERROR(OFFSET('BDD PowerBI'!$A$1,MATCH(Consommation!$A86&amp;"\\"&amp;TEXT(Consommation!T$1,"JJMMAA"),CleU,0),10),0)-IFERROR(OFFSET('BDD PowerBI'!$A$1,MATCH(Consommation!$A86&amp;"\\"&amp;TEXT(DATE(YEAR(T$1)-1,MONTH(T$1),1),"JJMMAA"),CleU,0),10),0))</f>
        <v>510</v>
      </c>
      <c r="U86">
        <f ca="1">IF(IFERROR(OFFSET('BDD PowerBI'!$A$1,MATCH(Consommation!$A86&amp;"\\"&amp;TEXT(Consommation!U$1,"JJMMAA"),CleU,0),10),0)-IFERROR(OFFSET('BDD PowerBI'!$A$1,MATCH(Consommation!$A86&amp;"\\"&amp;TEXT(DATE(YEAR(U$1)-1,MONTH(U$1),1),"JJMMAA"),CleU,0),10),0)&lt;0,0,IFERROR(OFFSET('BDD PowerBI'!$A$1,MATCH(Consommation!$A86&amp;"\\"&amp;TEXT(Consommation!U$1,"JJMMAA"),CleU,0),10),0)-IFERROR(OFFSET('BDD PowerBI'!$A$1,MATCH(Consommation!$A86&amp;"\\"&amp;TEXT(DATE(YEAR(U$1)-1,MONTH(U$1),1),"JJMMAA"),CleU,0),10),0))</f>
        <v>537</v>
      </c>
      <c r="V86">
        <f ca="1">IF(IFERROR(OFFSET('BDD PowerBI'!$A$1,MATCH(Consommation!$A86&amp;"\\"&amp;TEXT(Consommation!V$1,"JJMMAA"),CleU,0),10),0)-IFERROR(OFFSET('BDD PowerBI'!$A$1,MATCH(Consommation!$A86&amp;"\\"&amp;TEXT(DATE(YEAR(V$1)-1,MONTH(V$1),1),"JJMMAA"),CleU,0),10),0)&lt;0,0,IFERROR(OFFSET('BDD PowerBI'!$A$1,MATCH(Consommation!$A86&amp;"\\"&amp;TEXT(Consommation!V$1,"JJMMAA"),CleU,0),10),0)-IFERROR(OFFSET('BDD PowerBI'!$A$1,MATCH(Consommation!$A86&amp;"\\"&amp;TEXT(DATE(YEAR(V$1)-1,MONTH(V$1),1),"JJMMAA"),CleU,0),10),0))</f>
        <v>559</v>
      </c>
      <c r="W86">
        <f ca="1">IF(IFERROR(OFFSET('BDD PowerBI'!$A$1,MATCH(Consommation!$A86&amp;"\\"&amp;TEXT(Consommation!W$1,"JJMMAA"),CleU,0),10),0)-IFERROR(OFFSET('BDD PowerBI'!$A$1,MATCH(Consommation!$A86&amp;"\\"&amp;TEXT(DATE(YEAR(W$1)-1,MONTH(W$1),1),"JJMMAA"),CleU,0),10),0)&lt;0,0,IFERROR(OFFSET('BDD PowerBI'!$A$1,MATCH(Consommation!$A86&amp;"\\"&amp;TEXT(Consommation!W$1,"JJMMAA"),CleU,0),10),0)-IFERROR(OFFSET('BDD PowerBI'!$A$1,MATCH(Consommation!$A86&amp;"\\"&amp;TEXT(DATE(YEAR(W$1)-1,MONTH(W$1),1),"JJMMAA"),CleU,0),10),0))</f>
        <v>583</v>
      </c>
      <c r="X86">
        <f ca="1">IF(IFERROR(OFFSET('BDD PowerBI'!$A$1,MATCH(Consommation!$A86&amp;"\\"&amp;TEXT(Consommation!X$1,"JJMMAA"),CleU,0),10),0)-IFERROR(OFFSET('BDD PowerBI'!$A$1,MATCH(Consommation!$A86&amp;"\\"&amp;TEXT(DATE(YEAR(X$1)-1,MONTH(X$1),1),"JJMMAA"),CleU,0),10),0)&lt;0,0,IFERROR(OFFSET('BDD PowerBI'!$A$1,MATCH(Consommation!$A86&amp;"\\"&amp;TEXT(Consommation!X$1,"JJMMAA"),CleU,0),10),0)-IFERROR(OFFSET('BDD PowerBI'!$A$1,MATCH(Consommation!$A86&amp;"\\"&amp;TEXT(DATE(YEAR(X$1)-1,MONTH(X$1),1),"JJMMAA"),CleU,0),10),0))</f>
        <v>0</v>
      </c>
      <c r="Y86">
        <f ca="1">IF(IFERROR(OFFSET('BDD PowerBI'!$A$1,MATCH(Consommation!$A86&amp;"\\"&amp;TEXT(Consommation!Y$1,"JJMMAA"),CleU,0),10),0)-IFERROR(OFFSET('BDD PowerBI'!$A$1,MATCH(Consommation!$A86&amp;"\\"&amp;TEXT(DATE(YEAR(Y$1)-1,MONTH(Y$1),1),"JJMMAA"),CleU,0),10),0)&lt;0,0,IFERROR(OFFSET('BDD PowerBI'!$A$1,MATCH(Consommation!$A86&amp;"\\"&amp;TEXT(Consommation!Y$1,"JJMMAA"),CleU,0),10),0)-IFERROR(OFFSET('BDD PowerBI'!$A$1,MATCH(Consommation!$A86&amp;"\\"&amp;TEXT(DATE(YEAR(Y$1)-1,MONTH(Y$1),1),"JJMMAA"),CleU,0),10),0))</f>
        <v>0</v>
      </c>
      <c r="Z86">
        <f ca="1">IF(IFERROR(OFFSET('BDD PowerBI'!$A$1,MATCH(Consommation!$A86&amp;"\\"&amp;TEXT(Consommation!Z$1,"JJMMAA"),CleU,0),10),0)-IFERROR(OFFSET('BDD PowerBI'!$A$1,MATCH(Consommation!$A86&amp;"\\"&amp;TEXT(DATE(YEAR(Z$1)-1,MONTH(Z$1),1),"JJMMAA"),CleU,0),10),0)&lt;0,0,IFERROR(OFFSET('BDD PowerBI'!$A$1,MATCH(Consommation!$A86&amp;"\\"&amp;TEXT(Consommation!Z$1,"JJMMAA"),CleU,0),10),0)-IFERROR(OFFSET('BDD PowerBI'!$A$1,MATCH(Consommation!$A86&amp;"\\"&amp;TEXT(DATE(YEAR(Z$1)-1,MONTH(Z$1),1),"JJMMAA"),CleU,0),10),0))</f>
        <v>0</v>
      </c>
      <c r="AA86">
        <f ca="1">IF(IFERROR(OFFSET('BDD PowerBI'!$A$1,MATCH(Consommation!$A86&amp;"\\"&amp;TEXT(Consommation!AA$1,"JJMMAA"),CleU,0),10),0)-IFERROR(OFFSET('BDD PowerBI'!$A$1,MATCH(Consommation!$A86&amp;"\\"&amp;TEXT(DATE(YEAR(AA$1)-1,MONTH(AA$1),1),"JJMMAA"),CleU,0),10),0)&lt;0,0,IFERROR(OFFSET('BDD PowerBI'!$A$1,MATCH(Consommation!$A86&amp;"\\"&amp;TEXT(Consommation!AA$1,"JJMMAA"),CleU,0),10),0)-IFERROR(OFFSET('BDD PowerBI'!$A$1,MATCH(Consommation!$A86&amp;"\\"&amp;TEXT(DATE(YEAR(AA$1)-1,MONTH(AA$1),1),"JJMMAA"),CleU,0),10),0))</f>
        <v>0</v>
      </c>
      <c r="AB86">
        <f ca="1">IF(IFERROR(OFFSET('BDD PowerBI'!$A$1,MATCH(Consommation!$A86&amp;"\\"&amp;TEXT(Consommation!AB$1,"JJMMAA"),CleU,0),10),0)-IFERROR(OFFSET('BDD PowerBI'!$A$1,MATCH(Consommation!$A86&amp;"\\"&amp;TEXT(DATE(YEAR(AB$1)-1,MONTH(AB$1),1),"JJMMAA"),CleU,0),10),0)&lt;0,0,IFERROR(OFFSET('BDD PowerBI'!$A$1,MATCH(Consommation!$A86&amp;"\\"&amp;TEXT(Consommation!AB$1,"JJMMAA"),CleU,0),10),0)-IFERROR(OFFSET('BDD PowerBI'!$A$1,MATCH(Consommation!$A86&amp;"\\"&amp;TEXT(DATE(YEAR(AB$1)-1,MONTH(AB$1),1),"JJMMAA"),CleU,0),10),0))</f>
        <v>0</v>
      </c>
      <c r="AC86">
        <f ca="1">IF(IFERROR(OFFSET('BDD PowerBI'!$A$1,MATCH(Consommation!$A86&amp;"\\"&amp;TEXT(Consommation!AC$1,"JJMMAA"),CleU,0),10),0)-IFERROR(OFFSET('BDD PowerBI'!$A$1,MATCH(Consommation!$A86&amp;"\\"&amp;TEXT(DATE(YEAR(AC$1)-1,MONTH(AC$1),1),"JJMMAA"),CleU,0),10),0)&lt;0,0,IFERROR(OFFSET('BDD PowerBI'!$A$1,MATCH(Consommation!$A86&amp;"\\"&amp;TEXT(Consommation!AC$1,"JJMMAA"),CleU,0),10),0)-IFERROR(OFFSET('BDD PowerBI'!$A$1,MATCH(Consommation!$A86&amp;"\\"&amp;TEXT(DATE(YEAR(AC$1)-1,MONTH(AC$1),1),"JJMMAA"),CleU,0),10),0))</f>
        <v>0</v>
      </c>
      <c r="AD86">
        <f ca="1">IF(IFERROR(OFFSET('BDD PowerBI'!$A$1,MATCH(Consommation!$A86&amp;"\\"&amp;TEXT(Consommation!AD$1,"JJMMAA"),CleU,0),10),0)-IFERROR(OFFSET('BDD PowerBI'!$A$1,MATCH(Consommation!$A86&amp;"\\"&amp;TEXT(DATE(YEAR(AD$1)-1,MONTH(AD$1),1),"JJMMAA"),CleU,0),10),0)&lt;0,0,IFERROR(OFFSET('BDD PowerBI'!$A$1,MATCH(Consommation!$A86&amp;"\\"&amp;TEXT(Consommation!AD$1,"JJMMAA"),CleU,0),10),0)-IFERROR(OFFSET('BDD PowerBI'!$A$1,MATCH(Consommation!$A86&amp;"\\"&amp;TEXT(DATE(YEAR(AD$1)-1,MONTH(AD$1),1),"JJMMAA"),CleU,0),10),0))</f>
        <v>0</v>
      </c>
      <c r="AE86">
        <f ca="1">IF(IFERROR(OFFSET('BDD PowerBI'!$A$1,MATCH(Consommation!$A86&amp;"\\"&amp;TEXT(Consommation!AE$1,"JJMMAA"),CleU,0),10),0)-IFERROR(OFFSET('BDD PowerBI'!$A$1,MATCH(Consommation!$A86&amp;"\\"&amp;TEXT(DATE(YEAR(AE$1)-1,MONTH(AE$1),1),"JJMMAA"),CleU,0),10),0)&lt;0,0,IFERROR(OFFSET('BDD PowerBI'!$A$1,MATCH(Consommation!$A86&amp;"\\"&amp;TEXT(Consommation!AE$1,"JJMMAA"),CleU,0),10),0)-IFERROR(OFFSET('BDD PowerBI'!$A$1,MATCH(Consommation!$A86&amp;"\\"&amp;TEXT(DATE(YEAR(AE$1)-1,MONTH(AE$1),1),"JJMMAA"),CleU,0),10),0))</f>
        <v>0</v>
      </c>
    </row>
    <row r="87" spans="1:31" x14ac:dyDescent="0.25">
      <c r="A87" t="s">
        <v>218</v>
      </c>
      <c r="B87">
        <f ca="1">IF(IFERROR(OFFSET('BDD PowerBI'!$A$1,MATCH(Consommation!$A87&amp;"\\"&amp;TEXT(Consommation!B$1,"JJMMAA"),CleU,0),10),0)-IFERROR(OFFSET('BDD PowerBI'!$A$1,MATCH(Consommation!$A87&amp;"\\"&amp;TEXT(DATE(YEAR(B$1)-1,MONTH(B$1),1),"JJMMAA"),CleU,0),10),0)&lt;0,0,IFERROR(OFFSET('BDD PowerBI'!$A$1,MATCH(Consommation!$A87&amp;"\\"&amp;TEXT(Consommation!B$1,"JJMMAA"),CleU,0),10),0)-IFERROR(OFFSET('BDD PowerBI'!$A$1,MATCH(Consommation!$A87&amp;"\\"&amp;TEXT(DATE(YEAR(B$1)-1,MONTH(B$1),1),"JJMMAA"),CleU,0),10),0))</f>
        <v>0</v>
      </c>
      <c r="C87">
        <f ca="1">IF(IFERROR(OFFSET('BDD PowerBI'!$A$1,MATCH(Consommation!$A87&amp;"\\"&amp;TEXT(Consommation!C$1,"JJMMAA"),CleU,0),10),0)-IFERROR(OFFSET('BDD PowerBI'!$A$1,MATCH(Consommation!$A87&amp;"\\"&amp;TEXT(DATE(YEAR(C$1)-1,MONTH(C$1),1),"JJMMAA"),CleU,0),10),0)&lt;0,0,IFERROR(OFFSET('BDD PowerBI'!$A$1,MATCH(Consommation!$A87&amp;"\\"&amp;TEXT(Consommation!C$1,"JJMMAA"),CleU,0),10),0)-IFERROR(OFFSET('BDD PowerBI'!$A$1,MATCH(Consommation!$A87&amp;"\\"&amp;TEXT(DATE(YEAR(C$1)-1,MONTH(C$1),1),"JJMMAA"),CleU,0),10),0))</f>
        <v>0</v>
      </c>
      <c r="D87">
        <f ca="1">IF(IFERROR(OFFSET('BDD PowerBI'!$A$1,MATCH(Consommation!$A87&amp;"\\"&amp;TEXT(Consommation!D$1,"JJMMAA"),CleU,0),10),0)-IFERROR(OFFSET('BDD PowerBI'!$A$1,MATCH(Consommation!$A87&amp;"\\"&amp;TEXT(DATE(YEAR(D$1)-1,MONTH(D$1),1),"JJMMAA"),CleU,0),10),0)&lt;0,0,IFERROR(OFFSET('BDD PowerBI'!$A$1,MATCH(Consommation!$A87&amp;"\\"&amp;TEXT(Consommation!D$1,"JJMMAA"),CleU,0),10),0)-IFERROR(OFFSET('BDD PowerBI'!$A$1,MATCH(Consommation!$A87&amp;"\\"&amp;TEXT(DATE(YEAR(D$1)-1,MONTH(D$1),1),"JJMMAA"),CleU,0),10),0))</f>
        <v>0</v>
      </c>
      <c r="E87">
        <f ca="1">IF(IFERROR(OFFSET('BDD PowerBI'!$A$1,MATCH(Consommation!$A87&amp;"\\"&amp;TEXT(Consommation!E$1,"JJMMAA"),CleU,0),10),0)-IFERROR(OFFSET('BDD PowerBI'!$A$1,MATCH(Consommation!$A87&amp;"\\"&amp;TEXT(DATE(YEAR(E$1)-1,MONTH(E$1),1),"JJMMAA"),CleU,0),10),0)&lt;0,0,IFERROR(OFFSET('BDD PowerBI'!$A$1,MATCH(Consommation!$A87&amp;"\\"&amp;TEXT(Consommation!E$1,"JJMMAA"),CleU,0),10),0)-IFERROR(OFFSET('BDD PowerBI'!$A$1,MATCH(Consommation!$A87&amp;"\\"&amp;TEXT(DATE(YEAR(E$1)-1,MONTH(E$1),1),"JJMMAA"),CleU,0),10),0))</f>
        <v>0</v>
      </c>
      <c r="F87">
        <f ca="1">IF(IFERROR(OFFSET('BDD PowerBI'!$A$1,MATCH(Consommation!$A87&amp;"\\"&amp;TEXT(Consommation!F$1,"JJMMAA"),CleU,0),10),0)-IFERROR(OFFSET('BDD PowerBI'!$A$1,MATCH(Consommation!$A87&amp;"\\"&amp;TEXT(DATE(YEAR(F$1)-1,MONTH(F$1),1),"JJMMAA"),CleU,0),10),0)&lt;0,0,IFERROR(OFFSET('BDD PowerBI'!$A$1,MATCH(Consommation!$A87&amp;"\\"&amp;TEXT(Consommation!F$1,"JJMMAA"),CleU,0),10),0)-IFERROR(OFFSET('BDD PowerBI'!$A$1,MATCH(Consommation!$A87&amp;"\\"&amp;TEXT(DATE(YEAR(F$1)-1,MONTH(F$1),1),"JJMMAA"),CleU,0),10),0))</f>
        <v>0</v>
      </c>
      <c r="G87">
        <f ca="1">IF(IFERROR(OFFSET('BDD PowerBI'!$A$1,MATCH(Consommation!$A87&amp;"\\"&amp;TEXT(Consommation!G$1,"JJMMAA"),CleU,0),10),0)-IFERROR(OFFSET('BDD PowerBI'!$A$1,MATCH(Consommation!$A87&amp;"\\"&amp;TEXT(DATE(YEAR(G$1)-1,MONTH(G$1),1),"JJMMAA"),CleU,0),10),0)&lt;0,0,IFERROR(OFFSET('BDD PowerBI'!$A$1,MATCH(Consommation!$A87&amp;"\\"&amp;TEXT(Consommation!G$1,"JJMMAA"),CleU,0),10),0)-IFERROR(OFFSET('BDD PowerBI'!$A$1,MATCH(Consommation!$A87&amp;"\\"&amp;TEXT(DATE(YEAR(G$1)-1,MONTH(G$1),1),"JJMMAA"),CleU,0),10),0))</f>
        <v>0</v>
      </c>
      <c r="H87">
        <f ca="1">IF(IFERROR(OFFSET('BDD PowerBI'!$A$1,MATCH(Consommation!$A87&amp;"\\"&amp;TEXT(Consommation!H$1,"JJMMAA"),CleU,0),10),0)-IFERROR(OFFSET('BDD PowerBI'!$A$1,MATCH(Consommation!$A87&amp;"\\"&amp;TEXT(DATE(YEAR(H$1)-1,MONTH(H$1),1),"JJMMAA"),CleU,0),10),0)&lt;0,0,IFERROR(OFFSET('BDD PowerBI'!$A$1,MATCH(Consommation!$A87&amp;"\\"&amp;TEXT(Consommation!H$1,"JJMMAA"),CleU,0),10),0)-IFERROR(OFFSET('BDD PowerBI'!$A$1,MATCH(Consommation!$A87&amp;"\\"&amp;TEXT(DATE(YEAR(H$1)-1,MONTH(H$1),1),"JJMMAA"),CleU,0),10),0))</f>
        <v>0</v>
      </c>
      <c r="I87">
        <f ca="1">IF(IFERROR(OFFSET('BDD PowerBI'!$A$1,MATCH(Consommation!$A87&amp;"\\"&amp;TEXT(Consommation!I$1,"JJMMAA"),CleU,0),10),0)-IFERROR(OFFSET('BDD PowerBI'!$A$1,MATCH(Consommation!$A87&amp;"\\"&amp;TEXT(DATE(YEAR(I$1)-1,MONTH(I$1),1),"JJMMAA"),CleU,0),10),0)&lt;0,0,IFERROR(OFFSET('BDD PowerBI'!$A$1,MATCH(Consommation!$A87&amp;"\\"&amp;TEXT(Consommation!I$1,"JJMMAA"),CleU,0),10),0)-IFERROR(OFFSET('BDD PowerBI'!$A$1,MATCH(Consommation!$A87&amp;"\\"&amp;TEXT(DATE(YEAR(I$1)-1,MONTH(I$1),1),"JJMMAA"),CleU,0),10),0))</f>
        <v>0</v>
      </c>
      <c r="J87">
        <f ca="1">IF(IFERROR(OFFSET('BDD PowerBI'!$A$1,MATCH(Consommation!$A87&amp;"\\"&amp;TEXT(Consommation!J$1,"JJMMAA"),CleU,0),10),0)-IFERROR(OFFSET('BDD PowerBI'!$A$1,MATCH(Consommation!$A87&amp;"\\"&amp;TEXT(DATE(YEAR(J$1)-1,MONTH(J$1),1),"JJMMAA"),CleU,0),10),0)&lt;0,0,IFERROR(OFFSET('BDD PowerBI'!$A$1,MATCH(Consommation!$A87&amp;"\\"&amp;TEXT(Consommation!J$1,"JJMMAA"),CleU,0),10),0)-IFERROR(OFFSET('BDD PowerBI'!$A$1,MATCH(Consommation!$A87&amp;"\\"&amp;TEXT(DATE(YEAR(J$1)-1,MONTH(J$1),1),"JJMMAA"),CleU,0),10),0))</f>
        <v>0</v>
      </c>
      <c r="K87">
        <f ca="1">IF(IFERROR(OFFSET('BDD PowerBI'!$A$1,MATCH(Consommation!$A87&amp;"\\"&amp;TEXT(Consommation!K$1,"JJMMAA"),CleU,0),10),0)-IFERROR(OFFSET('BDD PowerBI'!$A$1,MATCH(Consommation!$A87&amp;"\\"&amp;TEXT(DATE(YEAR(K$1)-1,MONTH(K$1),1),"JJMMAA"),CleU,0),10),0)&lt;0,0,IFERROR(OFFSET('BDD PowerBI'!$A$1,MATCH(Consommation!$A87&amp;"\\"&amp;TEXT(Consommation!K$1,"JJMMAA"),CleU,0),10),0)-IFERROR(OFFSET('BDD PowerBI'!$A$1,MATCH(Consommation!$A87&amp;"\\"&amp;TEXT(DATE(YEAR(K$1)-1,MONTH(K$1),1),"JJMMAA"),CleU,0),10),0))</f>
        <v>0</v>
      </c>
      <c r="L87">
        <f ca="1">IF(IFERROR(OFFSET('BDD PowerBI'!$A$1,MATCH(Consommation!$A87&amp;"\\"&amp;TEXT(Consommation!L$1,"JJMMAA"),CleU,0),10),0)-IFERROR(OFFSET('BDD PowerBI'!$A$1,MATCH(Consommation!$A87&amp;"\\"&amp;TEXT(DATE(YEAR(L$1)-1,MONTH(L$1),1),"JJMMAA"),CleU,0),10),0)&lt;0,0,IFERROR(OFFSET('BDD PowerBI'!$A$1,MATCH(Consommation!$A87&amp;"\\"&amp;TEXT(Consommation!L$1,"JJMMAA"),CleU,0),10),0)-IFERROR(OFFSET('BDD PowerBI'!$A$1,MATCH(Consommation!$A87&amp;"\\"&amp;TEXT(DATE(YEAR(L$1)-1,MONTH(L$1),1),"JJMMAA"),CleU,0),10),0))</f>
        <v>0</v>
      </c>
      <c r="M87">
        <f ca="1">IF(IFERROR(OFFSET('BDD PowerBI'!$A$1,MATCH(Consommation!$A87&amp;"\\"&amp;TEXT(Consommation!M$1,"JJMMAA"),CleU,0),10),0)-IFERROR(OFFSET('BDD PowerBI'!$A$1,MATCH(Consommation!$A87&amp;"\\"&amp;TEXT(DATE(YEAR(M$1)-1,MONTH(M$1),1),"JJMMAA"),CleU,0),10),0)&lt;0,0,IFERROR(OFFSET('BDD PowerBI'!$A$1,MATCH(Consommation!$A87&amp;"\\"&amp;TEXT(Consommation!M$1,"JJMMAA"),CleU,0),10),0)-IFERROR(OFFSET('BDD PowerBI'!$A$1,MATCH(Consommation!$A87&amp;"\\"&amp;TEXT(DATE(YEAR(M$1)-1,MONTH(M$1),1),"JJMMAA"),CleU,0),10),0))</f>
        <v>8040.6</v>
      </c>
      <c r="N87">
        <f ca="1">IF(IFERROR(OFFSET('BDD PowerBI'!$A$1,MATCH(Consommation!$A87&amp;"\\"&amp;TEXT(Consommation!N$1,"JJMMAA"),CleU,0),10),0)-IFERROR(OFFSET('BDD PowerBI'!$A$1,MATCH(Consommation!$A87&amp;"\\"&amp;TEXT(DATE(YEAR(N$1)-1,MONTH(N$1),1),"JJMMAA"),CleU,0),10),0)&lt;0,0,IFERROR(OFFSET('BDD PowerBI'!$A$1,MATCH(Consommation!$A87&amp;"\\"&amp;TEXT(Consommation!N$1,"JJMMAA"),CleU,0),10),0)-IFERROR(OFFSET('BDD PowerBI'!$A$1,MATCH(Consommation!$A87&amp;"\\"&amp;TEXT(DATE(YEAR(N$1)-1,MONTH(N$1),1),"JJMMAA"),CleU,0),10),0))</f>
        <v>8950.4</v>
      </c>
      <c r="O87">
        <f ca="1">IF(IFERROR(OFFSET('BDD PowerBI'!$A$1,MATCH(Consommation!$A87&amp;"\\"&amp;TEXT(Consommation!O$1,"JJMMAA"),CleU,0),10),0)-IFERROR(OFFSET('BDD PowerBI'!$A$1,MATCH(Consommation!$A87&amp;"\\"&amp;TEXT(DATE(YEAR(O$1)-1,MONTH(O$1),1),"JJMMAA"),CleU,0),10),0)&lt;0,0,IFERROR(OFFSET('BDD PowerBI'!$A$1,MATCH(Consommation!$A87&amp;"\\"&amp;TEXT(Consommation!O$1,"JJMMAA"),CleU,0),10),0)-IFERROR(OFFSET('BDD PowerBI'!$A$1,MATCH(Consommation!$A87&amp;"\\"&amp;TEXT(DATE(YEAR(O$1)-1,MONTH(O$1),1),"JJMMAA"),CleU,0),10),0))</f>
        <v>9764.2000000000007</v>
      </c>
      <c r="P87">
        <f ca="1">IF(IFERROR(OFFSET('BDD PowerBI'!$A$1,MATCH(Consommation!$A87&amp;"\\"&amp;TEXT(Consommation!P$1,"JJMMAA"),CleU,0),10),0)-IFERROR(OFFSET('BDD PowerBI'!$A$1,MATCH(Consommation!$A87&amp;"\\"&amp;TEXT(DATE(YEAR(P$1)-1,MONTH(P$1),1),"JJMMAA"),CleU,0),10),0)&lt;0,0,IFERROR(OFFSET('BDD PowerBI'!$A$1,MATCH(Consommation!$A87&amp;"\\"&amp;TEXT(Consommation!P$1,"JJMMAA"),CleU,0),10),0)-IFERROR(OFFSET('BDD PowerBI'!$A$1,MATCH(Consommation!$A87&amp;"\\"&amp;TEXT(DATE(YEAR(P$1)-1,MONTH(P$1),1),"JJMMAA"),CleU,0),10),0))</f>
        <v>10725.5</v>
      </c>
      <c r="Q87">
        <f ca="1">IF(IFERROR(OFFSET('BDD PowerBI'!$A$1,MATCH(Consommation!$A87&amp;"\\"&amp;TEXT(Consommation!Q$1,"JJMMAA"),CleU,0),10),0)-IFERROR(OFFSET('BDD PowerBI'!$A$1,MATCH(Consommation!$A87&amp;"\\"&amp;TEXT(DATE(YEAR(Q$1)-1,MONTH(Q$1),1),"JJMMAA"),CleU,0),10),0)&lt;0,0,IFERROR(OFFSET('BDD PowerBI'!$A$1,MATCH(Consommation!$A87&amp;"\\"&amp;TEXT(Consommation!Q$1,"JJMMAA"),CleU,0),10),0)-IFERROR(OFFSET('BDD PowerBI'!$A$1,MATCH(Consommation!$A87&amp;"\\"&amp;TEXT(DATE(YEAR(Q$1)-1,MONTH(Q$1),1),"JJMMAA"),CleU,0),10),0))</f>
        <v>11451.05</v>
      </c>
      <c r="R87">
        <f ca="1">IF(IFERROR(OFFSET('BDD PowerBI'!$A$1,MATCH(Consommation!$A87&amp;"\\"&amp;TEXT(Consommation!R$1,"JJMMAA"),CleU,0),10),0)-IFERROR(OFFSET('BDD PowerBI'!$A$1,MATCH(Consommation!$A87&amp;"\\"&amp;TEXT(DATE(YEAR(R$1)-1,MONTH(R$1),1),"JJMMAA"),CleU,0),10),0)&lt;0,0,IFERROR(OFFSET('BDD PowerBI'!$A$1,MATCH(Consommation!$A87&amp;"\\"&amp;TEXT(Consommation!R$1,"JJMMAA"),CleU,0),10),0)-IFERROR(OFFSET('BDD PowerBI'!$A$1,MATCH(Consommation!$A87&amp;"\\"&amp;TEXT(DATE(YEAR(R$1)-1,MONTH(R$1),1),"JJMMAA"),CleU,0),10),0))</f>
        <v>12185</v>
      </c>
      <c r="S87">
        <f ca="1">IF(IFERROR(OFFSET('BDD PowerBI'!$A$1,MATCH(Consommation!$A87&amp;"\\"&amp;TEXT(Consommation!S$1,"JJMMAA"),CleU,0),10),0)-IFERROR(OFFSET('BDD PowerBI'!$A$1,MATCH(Consommation!$A87&amp;"\\"&amp;TEXT(DATE(YEAR(S$1)-1,MONTH(S$1),1),"JJMMAA"),CleU,0),10),0)&lt;0,0,IFERROR(OFFSET('BDD PowerBI'!$A$1,MATCH(Consommation!$A87&amp;"\\"&amp;TEXT(Consommation!S$1,"JJMMAA"),CleU,0),10),0)-IFERROR(OFFSET('BDD PowerBI'!$A$1,MATCH(Consommation!$A87&amp;"\\"&amp;TEXT(DATE(YEAR(S$1)-1,MONTH(S$1),1),"JJMMAA"),CleU,0),10),0))</f>
        <v>13043.6</v>
      </c>
      <c r="T87">
        <f ca="1">IF(IFERROR(OFFSET('BDD PowerBI'!$A$1,MATCH(Consommation!$A87&amp;"\\"&amp;TEXT(Consommation!T$1,"JJMMAA"),CleU,0),10),0)-IFERROR(OFFSET('BDD PowerBI'!$A$1,MATCH(Consommation!$A87&amp;"\\"&amp;TEXT(DATE(YEAR(T$1)-1,MONTH(T$1),1),"JJMMAA"),CleU,0),10),0)&lt;0,0,IFERROR(OFFSET('BDD PowerBI'!$A$1,MATCH(Consommation!$A87&amp;"\\"&amp;TEXT(Consommation!T$1,"JJMMAA"),CleU,0),10),0)-IFERROR(OFFSET('BDD PowerBI'!$A$1,MATCH(Consommation!$A87&amp;"\\"&amp;TEXT(DATE(YEAR(T$1)-1,MONTH(T$1),1),"JJMMAA"),CleU,0),10),0))</f>
        <v>13800</v>
      </c>
      <c r="U87">
        <f ca="1">IF(IFERROR(OFFSET('BDD PowerBI'!$A$1,MATCH(Consommation!$A87&amp;"\\"&amp;TEXT(Consommation!U$1,"JJMMAA"),CleU,0),10),0)-IFERROR(OFFSET('BDD PowerBI'!$A$1,MATCH(Consommation!$A87&amp;"\\"&amp;TEXT(DATE(YEAR(U$1)-1,MONTH(U$1),1),"JJMMAA"),CleU,0),10),0)&lt;0,0,IFERROR(OFFSET('BDD PowerBI'!$A$1,MATCH(Consommation!$A87&amp;"\\"&amp;TEXT(Consommation!U$1,"JJMMAA"),CleU,0),10),0)-IFERROR(OFFSET('BDD PowerBI'!$A$1,MATCH(Consommation!$A87&amp;"\\"&amp;TEXT(DATE(YEAR(U$1)-1,MONTH(U$1),1),"JJMMAA"),CleU,0),10),0))</f>
        <v>14621.8</v>
      </c>
      <c r="V87">
        <f ca="1">IF(IFERROR(OFFSET('BDD PowerBI'!$A$1,MATCH(Consommation!$A87&amp;"\\"&amp;TEXT(Consommation!V$1,"JJMMAA"),CleU,0),10),0)-IFERROR(OFFSET('BDD PowerBI'!$A$1,MATCH(Consommation!$A87&amp;"\\"&amp;TEXT(DATE(YEAR(V$1)-1,MONTH(V$1),1),"JJMMAA"),CleU,0),10),0)&lt;0,0,IFERROR(OFFSET('BDD PowerBI'!$A$1,MATCH(Consommation!$A87&amp;"\\"&amp;TEXT(Consommation!V$1,"JJMMAA"),CleU,0),10),0)-IFERROR(OFFSET('BDD PowerBI'!$A$1,MATCH(Consommation!$A87&amp;"\\"&amp;TEXT(DATE(YEAR(V$1)-1,MONTH(V$1),1),"JJMMAA"),CleU,0),10),0))</f>
        <v>15416.8</v>
      </c>
      <c r="W87">
        <f ca="1">IF(IFERROR(OFFSET('BDD PowerBI'!$A$1,MATCH(Consommation!$A87&amp;"\\"&amp;TEXT(Consommation!W$1,"JJMMAA"),CleU,0),10),0)-IFERROR(OFFSET('BDD PowerBI'!$A$1,MATCH(Consommation!$A87&amp;"\\"&amp;TEXT(DATE(YEAR(W$1)-1,MONTH(W$1),1),"JJMMAA"),CleU,0),10),0)&lt;0,0,IFERROR(OFFSET('BDD PowerBI'!$A$1,MATCH(Consommation!$A87&amp;"\\"&amp;TEXT(Consommation!W$1,"JJMMAA"),CleU,0),10),0)-IFERROR(OFFSET('BDD PowerBI'!$A$1,MATCH(Consommation!$A87&amp;"\\"&amp;TEXT(DATE(YEAR(W$1)-1,MONTH(W$1),1),"JJMMAA"),CleU,0),10),0))</f>
        <v>16311.3</v>
      </c>
      <c r="X87">
        <f ca="1">IF(IFERROR(OFFSET('BDD PowerBI'!$A$1,MATCH(Consommation!$A87&amp;"\\"&amp;TEXT(Consommation!X$1,"JJMMAA"),CleU,0),10),0)-IFERROR(OFFSET('BDD PowerBI'!$A$1,MATCH(Consommation!$A87&amp;"\\"&amp;TEXT(DATE(YEAR(X$1)-1,MONTH(X$1),1),"JJMMAA"),CleU,0),10),0)&lt;0,0,IFERROR(OFFSET('BDD PowerBI'!$A$1,MATCH(Consommation!$A87&amp;"\\"&amp;TEXT(Consommation!X$1,"JJMMAA"),CleU,0),10),0)-IFERROR(OFFSET('BDD PowerBI'!$A$1,MATCH(Consommation!$A87&amp;"\\"&amp;TEXT(DATE(YEAR(X$1)-1,MONTH(X$1),1),"JJMMAA"),CleU,0),10),0))</f>
        <v>0</v>
      </c>
      <c r="Y87">
        <f ca="1">IF(IFERROR(OFFSET('BDD PowerBI'!$A$1,MATCH(Consommation!$A87&amp;"\\"&amp;TEXT(Consommation!Y$1,"JJMMAA"),CleU,0),10),0)-IFERROR(OFFSET('BDD PowerBI'!$A$1,MATCH(Consommation!$A87&amp;"\\"&amp;TEXT(DATE(YEAR(Y$1)-1,MONTH(Y$1),1),"JJMMAA"),CleU,0),10),0)&lt;0,0,IFERROR(OFFSET('BDD PowerBI'!$A$1,MATCH(Consommation!$A87&amp;"\\"&amp;TEXT(Consommation!Y$1,"JJMMAA"),CleU,0),10),0)-IFERROR(OFFSET('BDD PowerBI'!$A$1,MATCH(Consommation!$A87&amp;"\\"&amp;TEXT(DATE(YEAR(Y$1)-1,MONTH(Y$1),1),"JJMMAA"),CleU,0),10),0))</f>
        <v>0</v>
      </c>
      <c r="Z87">
        <f ca="1">IF(IFERROR(OFFSET('BDD PowerBI'!$A$1,MATCH(Consommation!$A87&amp;"\\"&amp;TEXT(Consommation!Z$1,"JJMMAA"),CleU,0),10),0)-IFERROR(OFFSET('BDD PowerBI'!$A$1,MATCH(Consommation!$A87&amp;"\\"&amp;TEXT(DATE(YEAR(Z$1)-1,MONTH(Z$1),1),"JJMMAA"),CleU,0),10),0)&lt;0,0,IFERROR(OFFSET('BDD PowerBI'!$A$1,MATCH(Consommation!$A87&amp;"\\"&amp;TEXT(Consommation!Z$1,"JJMMAA"),CleU,0),10),0)-IFERROR(OFFSET('BDD PowerBI'!$A$1,MATCH(Consommation!$A87&amp;"\\"&amp;TEXT(DATE(YEAR(Z$1)-1,MONTH(Z$1),1),"JJMMAA"),CleU,0),10),0))</f>
        <v>0</v>
      </c>
      <c r="AA87">
        <f ca="1">IF(IFERROR(OFFSET('BDD PowerBI'!$A$1,MATCH(Consommation!$A87&amp;"\\"&amp;TEXT(Consommation!AA$1,"JJMMAA"),CleU,0),10),0)-IFERROR(OFFSET('BDD PowerBI'!$A$1,MATCH(Consommation!$A87&amp;"\\"&amp;TEXT(DATE(YEAR(AA$1)-1,MONTH(AA$1),1),"JJMMAA"),CleU,0),10),0)&lt;0,0,IFERROR(OFFSET('BDD PowerBI'!$A$1,MATCH(Consommation!$A87&amp;"\\"&amp;TEXT(Consommation!AA$1,"JJMMAA"),CleU,0),10),0)-IFERROR(OFFSET('BDD PowerBI'!$A$1,MATCH(Consommation!$A87&amp;"\\"&amp;TEXT(DATE(YEAR(AA$1)-1,MONTH(AA$1),1),"JJMMAA"),CleU,0),10),0))</f>
        <v>0</v>
      </c>
      <c r="AB87">
        <f ca="1">IF(IFERROR(OFFSET('BDD PowerBI'!$A$1,MATCH(Consommation!$A87&amp;"\\"&amp;TEXT(Consommation!AB$1,"JJMMAA"),CleU,0),10),0)-IFERROR(OFFSET('BDD PowerBI'!$A$1,MATCH(Consommation!$A87&amp;"\\"&amp;TEXT(DATE(YEAR(AB$1)-1,MONTH(AB$1),1),"JJMMAA"),CleU,0),10),0)&lt;0,0,IFERROR(OFFSET('BDD PowerBI'!$A$1,MATCH(Consommation!$A87&amp;"\\"&amp;TEXT(Consommation!AB$1,"JJMMAA"),CleU,0),10),0)-IFERROR(OFFSET('BDD PowerBI'!$A$1,MATCH(Consommation!$A87&amp;"\\"&amp;TEXT(DATE(YEAR(AB$1)-1,MONTH(AB$1),1),"JJMMAA"),CleU,0),10),0))</f>
        <v>0</v>
      </c>
      <c r="AC87">
        <f ca="1">IF(IFERROR(OFFSET('BDD PowerBI'!$A$1,MATCH(Consommation!$A87&amp;"\\"&amp;TEXT(Consommation!AC$1,"JJMMAA"),CleU,0),10),0)-IFERROR(OFFSET('BDD PowerBI'!$A$1,MATCH(Consommation!$A87&amp;"\\"&amp;TEXT(DATE(YEAR(AC$1)-1,MONTH(AC$1),1),"JJMMAA"),CleU,0),10),0)&lt;0,0,IFERROR(OFFSET('BDD PowerBI'!$A$1,MATCH(Consommation!$A87&amp;"\\"&amp;TEXT(Consommation!AC$1,"JJMMAA"),CleU,0),10),0)-IFERROR(OFFSET('BDD PowerBI'!$A$1,MATCH(Consommation!$A87&amp;"\\"&amp;TEXT(DATE(YEAR(AC$1)-1,MONTH(AC$1),1),"JJMMAA"),CleU,0),10),0))</f>
        <v>0</v>
      </c>
      <c r="AD87">
        <f ca="1">IF(IFERROR(OFFSET('BDD PowerBI'!$A$1,MATCH(Consommation!$A87&amp;"\\"&amp;TEXT(Consommation!AD$1,"JJMMAA"),CleU,0),10),0)-IFERROR(OFFSET('BDD PowerBI'!$A$1,MATCH(Consommation!$A87&amp;"\\"&amp;TEXT(DATE(YEAR(AD$1)-1,MONTH(AD$1),1),"JJMMAA"),CleU,0),10),0)&lt;0,0,IFERROR(OFFSET('BDD PowerBI'!$A$1,MATCH(Consommation!$A87&amp;"\\"&amp;TEXT(Consommation!AD$1,"JJMMAA"),CleU,0),10),0)-IFERROR(OFFSET('BDD PowerBI'!$A$1,MATCH(Consommation!$A87&amp;"\\"&amp;TEXT(DATE(YEAR(AD$1)-1,MONTH(AD$1),1),"JJMMAA"),CleU,0),10),0))</f>
        <v>0</v>
      </c>
      <c r="AE87">
        <f ca="1">IF(IFERROR(OFFSET('BDD PowerBI'!$A$1,MATCH(Consommation!$A87&amp;"\\"&amp;TEXT(Consommation!AE$1,"JJMMAA"),CleU,0),10),0)-IFERROR(OFFSET('BDD PowerBI'!$A$1,MATCH(Consommation!$A87&amp;"\\"&amp;TEXT(DATE(YEAR(AE$1)-1,MONTH(AE$1),1),"JJMMAA"),CleU,0),10),0)&lt;0,0,IFERROR(OFFSET('BDD PowerBI'!$A$1,MATCH(Consommation!$A87&amp;"\\"&amp;TEXT(Consommation!AE$1,"JJMMAA"),CleU,0),10),0)-IFERROR(OFFSET('BDD PowerBI'!$A$1,MATCH(Consommation!$A87&amp;"\\"&amp;TEXT(DATE(YEAR(AE$1)-1,MONTH(AE$1),1),"JJMMAA"),CleU,0),10),0))</f>
        <v>0</v>
      </c>
    </row>
    <row r="88" spans="1:31" x14ac:dyDescent="0.25">
      <c r="A88" t="s">
        <v>219</v>
      </c>
      <c r="B88">
        <f ca="1">IF(IFERROR(OFFSET('BDD PowerBI'!$A$1,MATCH(Consommation!$A88&amp;"\\"&amp;TEXT(Consommation!B$1,"JJMMAA"),CleU,0),10),0)-IFERROR(OFFSET('BDD PowerBI'!$A$1,MATCH(Consommation!$A88&amp;"\\"&amp;TEXT(DATE(YEAR(B$1)-1,MONTH(B$1),1),"JJMMAA"),CleU,0),10),0)&lt;0,0,IFERROR(OFFSET('BDD PowerBI'!$A$1,MATCH(Consommation!$A88&amp;"\\"&amp;TEXT(Consommation!B$1,"JJMMAA"),CleU,0),10),0)-IFERROR(OFFSET('BDD PowerBI'!$A$1,MATCH(Consommation!$A88&amp;"\\"&amp;TEXT(DATE(YEAR(B$1)-1,MONTH(B$1),1),"JJMMAA"),CleU,0),10),0))</f>
        <v>0</v>
      </c>
      <c r="C88">
        <f ca="1">IF(IFERROR(OFFSET('BDD PowerBI'!$A$1,MATCH(Consommation!$A88&amp;"\\"&amp;TEXT(Consommation!C$1,"JJMMAA"),CleU,0),10),0)-IFERROR(OFFSET('BDD PowerBI'!$A$1,MATCH(Consommation!$A88&amp;"\\"&amp;TEXT(DATE(YEAR(C$1)-1,MONTH(C$1),1),"JJMMAA"),CleU,0),10),0)&lt;0,0,IFERROR(OFFSET('BDD PowerBI'!$A$1,MATCH(Consommation!$A88&amp;"\\"&amp;TEXT(Consommation!C$1,"JJMMAA"),CleU,0),10),0)-IFERROR(OFFSET('BDD PowerBI'!$A$1,MATCH(Consommation!$A88&amp;"\\"&amp;TEXT(DATE(YEAR(C$1)-1,MONTH(C$1),1),"JJMMAA"),CleU,0),10),0))</f>
        <v>0</v>
      </c>
      <c r="D88">
        <f ca="1">IF(IFERROR(OFFSET('BDD PowerBI'!$A$1,MATCH(Consommation!$A88&amp;"\\"&amp;TEXT(Consommation!D$1,"JJMMAA"),CleU,0),10),0)-IFERROR(OFFSET('BDD PowerBI'!$A$1,MATCH(Consommation!$A88&amp;"\\"&amp;TEXT(DATE(YEAR(D$1)-1,MONTH(D$1),1),"JJMMAA"),CleU,0),10),0)&lt;0,0,IFERROR(OFFSET('BDD PowerBI'!$A$1,MATCH(Consommation!$A88&amp;"\\"&amp;TEXT(Consommation!D$1,"JJMMAA"),CleU,0),10),0)-IFERROR(OFFSET('BDD PowerBI'!$A$1,MATCH(Consommation!$A88&amp;"\\"&amp;TEXT(DATE(YEAR(D$1)-1,MONTH(D$1),1),"JJMMAA"),CleU,0),10),0))</f>
        <v>0</v>
      </c>
      <c r="E88">
        <f ca="1">IF(IFERROR(OFFSET('BDD PowerBI'!$A$1,MATCH(Consommation!$A88&amp;"\\"&amp;TEXT(Consommation!E$1,"JJMMAA"),CleU,0),10),0)-IFERROR(OFFSET('BDD PowerBI'!$A$1,MATCH(Consommation!$A88&amp;"\\"&amp;TEXT(DATE(YEAR(E$1)-1,MONTH(E$1),1),"JJMMAA"),CleU,0),10),0)&lt;0,0,IFERROR(OFFSET('BDD PowerBI'!$A$1,MATCH(Consommation!$A88&amp;"\\"&amp;TEXT(Consommation!E$1,"JJMMAA"),CleU,0),10),0)-IFERROR(OFFSET('BDD PowerBI'!$A$1,MATCH(Consommation!$A88&amp;"\\"&amp;TEXT(DATE(YEAR(E$1)-1,MONTH(E$1),1),"JJMMAA"),CleU,0),10),0))</f>
        <v>0</v>
      </c>
      <c r="F88">
        <f ca="1">IF(IFERROR(OFFSET('BDD PowerBI'!$A$1,MATCH(Consommation!$A88&amp;"\\"&amp;TEXT(Consommation!F$1,"JJMMAA"),CleU,0),10),0)-IFERROR(OFFSET('BDD PowerBI'!$A$1,MATCH(Consommation!$A88&amp;"\\"&amp;TEXT(DATE(YEAR(F$1)-1,MONTH(F$1),1),"JJMMAA"),CleU,0),10),0)&lt;0,0,IFERROR(OFFSET('BDD PowerBI'!$A$1,MATCH(Consommation!$A88&amp;"\\"&amp;TEXT(Consommation!F$1,"JJMMAA"),CleU,0),10),0)-IFERROR(OFFSET('BDD PowerBI'!$A$1,MATCH(Consommation!$A88&amp;"\\"&amp;TEXT(DATE(YEAR(F$1)-1,MONTH(F$1),1),"JJMMAA"),CleU,0),10),0))</f>
        <v>0</v>
      </c>
      <c r="G88">
        <f ca="1">IF(IFERROR(OFFSET('BDD PowerBI'!$A$1,MATCH(Consommation!$A88&amp;"\\"&amp;TEXT(Consommation!G$1,"JJMMAA"),CleU,0),10),0)-IFERROR(OFFSET('BDD PowerBI'!$A$1,MATCH(Consommation!$A88&amp;"\\"&amp;TEXT(DATE(YEAR(G$1)-1,MONTH(G$1),1),"JJMMAA"),CleU,0),10),0)&lt;0,0,IFERROR(OFFSET('BDD PowerBI'!$A$1,MATCH(Consommation!$A88&amp;"\\"&amp;TEXT(Consommation!G$1,"JJMMAA"),CleU,0),10),0)-IFERROR(OFFSET('BDD PowerBI'!$A$1,MATCH(Consommation!$A88&amp;"\\"&amp;TEXT(DATE(YEAR(G$1)-1,MONTH(G$1),1),"JJMMAA"),CleU,0),10),0))</f>
        <v>0</v>
      </c>
      <c r="H88">
        <f ca="1">IF(IFERROR(OFFSET('BDD PowerBI'!$A$1,MATCH(Consommation!$A88&amp;"\\"&amp;TEXT(Consommation!H$1,"JJMMAA"),CleU,0),10),0)-IFERROR(OFFSET('BDD PowerBI'!$A$1,MATCH(Consommation!$A88&amp;"\\"&amp;TEXT(DATE(YEAR(H$1)-1,MONTH(H$1),1),"JJMMAA"),CleU,0),10),0)&lt;0,0,IFERROR(OFFSET('BDD PowerBI'!$A$1,MATCH(Consommation!$A88&amp;"\\"&amp;TEXT(Consommation!H$1,"JJMMAA"),CleU,0),10),0)-IFERROR(OFFSET('BDD PowerBI'!$A$1,MATCH(Consommation!$A88&amp;"\\"&amp;TEXT(DATE(YEAR(H$1)-1,MONTH(H$1),1),"JJMMAA"),CleU,0),10),0))</f>
        <v>0</v>
      </c>
      <c r="I88">
        <f ca="1">IF(IFERROR(OFFSET('BDD PowerBI'!$A$1,MATCH(Consommation!$A88&amp;"\\"&amp;TEXT(Consommation!I$1,"JJMMAA"),CleU,0),10),0)-IFERROR(OFFSET('BDD PowerBI'!$A$1,MATCH(Consommation!$A88&amp;"\\"&amp;TEXT(DATE(YEAR(I$1)-1,MONTH(I$1),1),"JJMMAA"),CleU,0),10),0)&lt;0,0,IFERROR(OFFSET('BDD PowerBI'!$A$1,MATCH(Consommation!$A88&amp;"\\"&amp;TEXT(Consommation!I$1,"JJMMAA"),CleU,0),10),0)-IFERROR(OFFSET('BDD PowerBI'!$A$1,MATCH(Consommation!$A88&amp;"\\"&amp;TEXT(DATE(YEAR(I$1)-1,MONTH(I$1),1),"JJMMAA"),CleU,0),10),0))</f>
        <v>0</v>
      </c>
      <c r="J88">
        <f ca="1">IF(IFERROR(OFFSET('BDD PowerBI'!$A$1,MATCH(Consommation!$A88&amp;"\\"&amp;TEXT(Consommation!J$1,"JJMMAA"),CleU,0),10),0)-IFERROR(OFFSET('BDD PowerBI'!$A$1,MATCH(Consommation!$A88&amp;"\\"&amp;TEXT(DATE(YEAR(J$1)-1,MONTH(J$1),1),"JJMMAA"),CleU,0),10),0)&lt;0,0,IFERROR(OFFSET('BDD PowerBI'!$A$1,MATCH(Consommation!$A88&amp;"\\"&amp;TEXT(Consommation!J$1,"JJMMAA"),CleU,0),10),0)-IFERROR(OFFSET('BDD PowerBI'!$A$1,MATCH(Consommation!$A88&amp;"\\"&amp;TEXT(DATE(YEAR(J$1)-1,MONTH(J$1),1),"JJMMAA"),CleU,0),10),0))</f>
        <v>0</v>
      </c>
      <c r="K88">
        <f ca="1">IF(IFERROR(OFFSET('BDD PowerBI'!$A$1,MATCH(Consommation!$A88&amp;"\\"&amp;TEXT(Consommation!K$1,"JJMMAA"),CleU,0),10),0)-IFERROR(OFFSET('BDD PowerBI'!$A$1,MATCH(Consommation!$A88&amp;"\\"&amp;TEXT(DATE(YEAR(K$1)-1,MONTH(K$1),1),"JJMMAA"),CleU,0),10),0)&lt;0,0,IFERROR(OFFSET('BDD PowerBI'!$A$1,MATCH(Consommation!$A88&amp;"\\"&amp;TEXT(Consommation!K$1,"JJMMAA"),CleU,0),10),0)-IFERROR(OFFSET('BDD PowerBI'!$A$1,MATCH(Consommation!$A88&amp;"\\"&amp;TEXT(DATE(YEAR(K$1)-1,MONTH(K$1),1),"JJMMAA"),CleU,0),10),0))</f>
        <v>0</v>
      </c>
      <c r="L88">
        <f ca="1">IF(IFERROR(OFFSET('BDD PowerBI'!$A$1,MATCH(Consommation!$A88&amp;"\\"&amp;TEXT(Consommation!L$1,"JJMMAA"),CleU,0),10),0)-IFERROR(OFFSET('BDD PowerBI'!$A$1,MATCH(Consommation!$A88&amp;"\\"&amp;TEXT(DATE(YEAR(L$1)-1,MONTH(L$1),1),"JJMMAA"),CleU,0),10),0)&lt;0,0,IFERROR(OFFSET('BDD PowerBI'!$A$1,MATCH(Consommation!$A88&amp;"\\"&amp;TEXT(Consommation!L$1,"JJMMAA"),CleU,0),10),0)-IFERROR(OFFSET('BDD PowerBI'!$A$1,MATCH(Consommation!$A88&amp;"\\"&amp;TEXT(DATE(YEAR(L$1)-1,MONTH(L$1),1),"JJMMAA"),CleU,0),10),0))</f>
        <v>0</v>
      </c>
      <c r="M88">
        <f ca="1">IF(IFERROR(OFFSET('BDD PowerBI'!$A$1,MATCH(Consommation!$A88&amp;"\\"&amp;TEXT(Consommation!M$1,"JJMMAA"),CleU,0),10),0)-IFERROR(OFFSET('BDD PowerBI'!$A$1,MATCH(Consommation!$A88&amp;"\\"&amp;TEXT(DATE(YEAR(M$1)-1,MONTH(M$1),1),"JJMMAA"),CleU,0),10),0)&lt;0,0,IFERROR(OFFSET('BDD PowerBI'!$A$1,MATCH(Consommation!$A88&amp;"\\"&amp;TEXT(Consommation!M$1,"JJMMAA"),CleU,0),10),0)-IFERROR(OFFSET('BDD PowerBI'!$A$1,MATCH(Consommation!$A88&amp;"\\"&amp;TEXT(DATE(YEAR(M$1)-1,MONTH(M$1),1),"JJMMAA"),CleU,0),10),0))</f>
        <v>8915.9</v>
      </c>
      <c r="N88">
        <f ca="1">IF(IFERROR(OFFSET('BDD PowerBI'!$A$1,MATCH(Consommation!$A88&amp;"\\"&amp;TEXT(Consommation!N$1,"JJMMAA"),CleU,0),10),0)-IFERROR(OFFSET('BDD PowerBI'!$A$1,MATCH(Consommation!$A88&amp;"\\"&amp;TEXT(DATE(YEAR(N$1)-1,MONTH(N$1),1),"JJMMAA"),CleU,0),10),0)&lt;0,0,IFERROR(OFFSET('BDD PowerBI'!$A$1,MATCH(Consommation!$A88&amp;"\\"&amp;TEXT(Consommation!N$1,"JJMMAA"),CleU,0),10),0)-IFERROR(OFFSET('BDD PowerBI'!$A$1,MATCH(Consommation!$A88&amp;"\\"&amp;TEXT(DATE(YEAR(N$1)-1,MONTH(N$1),1),"JJMMAA"),CleU,0),10),0))</f>
        <v>9849.9</v>
      </c>
      <c r="O88">
        <f ca="1">IF(IFERROR(OFFSET('BDD PowerBI'!$A$1,MATCH(Consommation!$A88&amp;"\\"&amp;TEXT(Consommation!O$1,"JJMMAA"),CleU,0),10),0)-IFERROR(OFFSET('BDD PowerBI'!$A$1,MATCH(Consommation!$A88&amp;"\\"&amp;TEXT(DATE(YEAR(O$1)-1,MONTH(O$1),1),"JJMMAA"),CleU,0),10),0)&lt;0,0,IFERROR(OFFSET('BDD PowerBI'!$A$1,MATCH(Consommation!$A88&amp;"\\"&amp;TEXT(Consommation!O$1,"JJMMAA"),CleU,0),10),0)-IFERROR(OFFSET('BDD PowerBI'!$A$1,MATCH(Consommation!$A88&amp;"\\"&amp;TEXT(DATE(YEAR(O$1)-1,MONTH(O$1),1),"JJMMAA"),CleU,0),10),0))</f>
        <v>10616.3</v>
      </c>
      <c r="P88">
        <f ca="1">IF(IFERROR(OFFSET('BDD PowerBI'!$A$1,MATCH(Consommation!$A88&amp;"\\"&amp;TEXT(Consommation!P$1,"JJMMAA"),CleU,0),10),0)-IFERROR(OFFSET('BDD PowerBI'!$A$1,MATCH(Consommation!$A88&amp;"\\"&amp;TEXT(DATE(YEAR(P$1)-1,MONTH(P$1),1),"JJMMAA"),CleU,0),10),0)&lt;0,0,IFERROR(OFFSET('BDD PowerBI'!$A$1,MATCH(Consommation!$A88&amp;"\\"&amp;TEXT(Consommation!P$1,"JJMMAA"),CleU,0),10),0)-IFERROR(OFFSET('BDD PowerBI'!$A$1,MATCH(Consommation!$A88&amp;"\\"&amp;TEXT(DATE(YEAR(P$1)-1,MONTH(P$1),1),"JJMMAA"),CleU,0),10),0))</f>
        <v>11493.4</v>
      </c>
      <c r="Q88">
        <f ca="1">IF(IFERROR(OFFSET('BDD PowerBI'!$A$1,MATCH(Consommation!$A88&amp;"\\"&amp;TEXT(Consommation!Q$1,"JJMMAA"),CleU,0),10),0)-IFERROR(OFFSET('BDD PowerBI'!$A$1,MATCH(Consommation!$A88&amp;"\\"&amp;TEXT(DATE(YEAR(Q$1)-1,MONTH(Q$1),1),"JJMMAA"),CleU,0),10),0)&lt;0,0,IFERROR(OFFSET('BDD PowerBI'!$A$1,MATCH(Consommation!$A88&amp;"\\"&amp;TEXT(Consommation!Q$1,"JJMMAA"),CleU,0),10),0)-IFERROR(OFFSET('BDD PowerBI'!$A$1,MATCH(Consommation!$A88&amp;"\\"&amp;TEXT(DATE(YEAR(Q$1)-1,MONTH(Q$1),1),"JJMMAA"),CleU,0),10),0))</f>
        <v>12186.03</v>
      </c>
      <c r="R88">
        <f ca="1">IF(IFERROR(OFFSET('BDD PowerBI'!$A$1,MATCH(Consommation!$A88&amp;"\\"&amp;TEXT(Consommation!R$1,"JJMMAA"),CleU,0),10),0)-IFERROR(OFFSET('BDD PowerBI'!$A$1,MATCH(Consommation!$A88&amp;"\\"&amp;TEXT(DATE(YEAR(R$1)-1,MONTH(R$1),1),"JJMMAA"),CleU,0),10),0)&lt;0,0,IFERROR(OFFSET('BDD PowerBI'!$A$1,MATCH(Consommation!$A88&amp;"\\"&amp;TEXT(Consommation!R$1,"JJMMAA"),CleU,0),10),0)-IFERROR(OFFSET('BDD PowerBI'!$A$1,MATCH(Consommation!$A88&amp;"\\"&amp;TEXT(DATE(YEAR(R$1)-1,MONTH(R$1),1),"JJMMAA"),CleU,0),10),0))</f>
        <v>12883.9</v>
      </c>
      <c r="S88">
        <f ca="1">IF(IFERROR(OFFSET('BDD PowerBI'!$A$1,MATCH(Consommation!$A88&amp;"\\"&amp;TEXT(Consommation!S$1,"JJMMAA"),CleU,0),10),0)-IFERROR(OFFSET('BDD PowerBI'!$A$1,MATCH(Consommation!$A88&amp;"\\"&amp;TEXT(DATE(YEAR(S$1)-1,MONTH(S$1),1),"JJMMAA"),CleU,0),10),0)&lt;0,0,IFERROR(OFFSET('BDD PowerBI'!$A$1,MATCH(Consommation!$A88&amp;"\\"&amp;TEXT(Consommation!S$1,"JJMMAA"),CleU,0),10),0)-IFERROR(OFFSET('BDD PowerBI'!$A$1,MATCH(Consommation!$A88&amp;"\\"&amp;TEXT(DATE(YEAR(S$1)-1,MONTH(S$1),1),"JJMMAA"),CleU,0),10),0))</f>
        <v>13652.6</v>
      </c>
      <c r="T88">
        <f ca="1">IF(IFERROR(OFFSET('BDD PowerBI'!$A$1,MATCH(Consommation!$A88&amp;"\\"&amp;TEXT(Consommation!T$1,"JJMMAA"),CleU,0),10),0)-IFERROR(OFFSET('BDD PowerBI'!$A$1,MATCH(Consommation!$A88&amp;"\\"&amp;TEXT(DATE(YEAR(T$1)-1,MONTH(T$1),1),"JJMMAA"),CleU,0),10),0)&lt;0,0,IFERROR(OFFSET('BDD PowerBI'!$A$1,MATCH(Consommation!$A88&amp;"\\"&amp;TEXT(Consommation!T$1,"JJMMAA"),CleU,0),10),0)-IFERROR(OFFSET('BDD PowerBI'!$A$1,MATCH(Consommation!$A88&amp;"\\"&amp;TEXT(DATE(YEAR(T$1)-1,MONTH(T$1),1),"JJMMAA"),CleU,0),10),0))</f>
        <v>14305.7</v>
      </c>
      <c r="U88">
        <f ca="1">IF(IFERROR(OFFSET('BDD PowerBI'!$A$1,MATCH(Consommation!$A88&amp;"\\"&amp;TEXT(Consommation!U$1,"JJMMAA"),CleU,0),10),0)-IFERROR(OFFSET('BDD PowerBI'!$A$1,MATCH(Consommation!$A88&amp;"\\"&amp;TEXT(DATE(YEAR(U$1)-1,MONTH(U$1),1),"JJMMAA"),CleU,0),10),0)&lt;0,0,IFERROR(OFFSET('BDD PowerBI'!$A$1,MATCH(Consommation!$A88&amp;"\\"&amp;TEXT(Consommation!U$1,"JJMMAA"),CleU,0),10),0)-IFERROR(OFFSET('BDD PowerBI'!$A$1,MATCH(Consommation!$A88&amp;"\\"&amp;TEXT(DATE(YEAR(U$1)-1,MONTH(U$1),1),"JJMMAA"),CleU,0),10),0))</f>
        <v>15039.7</v>
      </c>
      <c r="V88">
        <f ca="1">IF(IFERROR(OFFSET('BDD PowerBI'!$A$1,MATCH(Consommation!$A88&amp;"\\"&amp;TEXT(Consommation!V$1,"JJMMAA"),CleU,0),10),0)-IFERROR(OFFSET('BDD PowerBI'!$A$1,MATCH(Consommation!$A88&amp;"\\"&amp;TEXT(DATE(YEAR(V$1)-1,MONTH(V$1),1),"JJMMAA"),CleU,0),10),0)&lt;0,0,IFERROR(OFFSET('BDD PowerBI'!$A$1,MATCH(Consommation!$A88&amp;"\\"&amp;TEXT(Consommation!V$1,"JJMMAA"),CleU,0),10),0)-IFERROR(OFFSET('BDD PowerBI'!$A$1,MATCH(Consommation!$A88&amp;"\\"&amp;TEXT(DATE(YEAR(V$1)-1,MONTH(V$1),1),"JJMMAA"),CleU,0),10),0))</f>
        <v>15759.7</v>
      </c>
      <c r="W88">
        <f ca="1">IF(IFERROR(OFFSET('BDD PowerBI'!$A$1,MATCH(Consommation!$A88&amp;"\\"&amp;TEXT(Consommation!W$1,"JJMMAA"),CleU,0),10),0)-IFERROR(OFFSET('BDD PowerBI'!$A$1,MATCH(Consommation!$A88&amp;"\\"&amp;TEXT(DATE(YEAR(W$1)-1,MONTH(W$1),1),"JJMMAA"),CleU,0),10),0)&lt;0,0,IFERROR(OFFSET('BDD PowerBI'!$A$1,MATCH(Consommation!$A88&amp;"\\"&amp;TEXT(Consommation!W$1,"JJMMAA"),CleU,0),10),0)-IFERROR(OFFSET('BDD PowerBI'!$A$1,MATCH(Consommation!$A88&amp;"\\"&amp;TEXT(DATE(YEAR(W$1)-1,MONTH(W$1),1),"JJMMAA"),CleU,0),10),0))</f>
        <v>16564.400000000001</v>
      </c>
      <c r="X88">
        <f ca="1">IF(IFERROR(OFFSET('BDD PowerBI'!$A$1,MATCH(Consommation!$A88&amp;"\\"&amp;TEXT(Consommation!X$1,"JJMMAA"),CleU,0),10),0)-IFERROR(OFFSET('BDD PowerBI'!$A$1,MATCH(Consommation!$A88&amp;"\\"&amp;TEXT(DATE(YEAR(X$1)-1,MONTH(X$1),1),"JJMMAA"),CleU,0),10),0)&lt;0,0,IFERROR(OFFSET('BDD PowerBI'!$A$1,MATCH(Consommation!$A88&amp;"\\"&amp;TEXT(Consommation!X$1,"JJMMAA"),CleU,0),10),0)-IFERROR(OFFSET('BDD PowerBI'!$A$1,MATCH(Consommation!$A88&amp;"\\"&amp;TEXT(DATE(YEAR(X$1)-1,MONTH(X$1),1),"JJMMAA"),CleU,0),10),0))</f>
        <v>0</v>
      </c>
      <c r="Y88">
        <f ca="1">IF(IFERROR(OFFSET('BDD PowerBI'!$A$1,MATCH(Consommation!$A88&amp;"\\"&amp;TEXT(Consommation!Y$1,"JJMMAA"),CleU,0),10),0)-IFERROR(OFFSET('BDD PowerBI'!$A$1,MATCH(Consommation!$A88&amp;"\\"&amp;TEXT(DATE(YEAR(Y$1)-1,MONTH(Y$1),1),"JJMMAA"),CleU,0),10),0)&lt;0,0,IFERROR(OFFSET('BDD PowerBI'!$A$1,MATCH(Consommation!$A88&amp;"\\"&amp;TEXT(Consommation!Y$1,"JJMMAA"),CleU,0),10),0)-IFERROR(OFFSET('BDD PowerBI'!$A$1,MATCH(Consommation!$A88&amp;"\\"&amp;TEXT(DATE(YEAR(Y$1)-1,MONTH(Y$1),1),"JJMMAA"),CleU,0),10),0))</f>
        <v>0</v>
      </c>
      <c r="Z88">
        <f ca="1">IF(IFERROR(OFFSET('BDD PowerBI'!$A$1,MATCH(Consommation!$A88&amp;"\\"&amp;TEXT(Consommation!Z$1,"JJMMAA"),CleU,0),10),0)-IFERROR(OFFSET('BDD PowerBI'!$A$1,MATCH(Consommation!$A88&amp;"\\"&amp;TEXT(DATE(YEAR(Z$1)-1,MONTH(Z$1),1),"JJMMAA"),CleU,0),10),0)&lt;0,0,IFERROR(OFFSET('BDD PowerBI'!$A$1,MATCH(Consommation!$A88&amp;"\\"&amp;TEXT(Consommation!Z$1,"JJMMAA"),CleU,0),10),0)-IFERROR(OFFSET('BDD PowerBI'!$A$1,MATCH(Consommation!$A88&amp;"\\"&amp;TEXT(DATE(YEAR(Z$1)-1,MONTH(Z$1),1),"JJMMAA"),CleU,0),10),0))</f>
        <v>0</v>
      </c>
      <c r="AA88">
        <f ca="1">IF(IFERROR(OFFSET('BDD PowerBI'!$A$1,MATCH(Consommation!$A88&amp;"\\"&amp;TEXT(Consommation!AA$1,"JJMMAA"),CleU,0),10),0)-IFERROR(OFFSET('BDD PowerBI'!$A$1,MATCH(Consommation!$A88&amp;"\\"&amp;TEXT(DATE(YEAR(AA$1)-1,MONTH(AA$1),1),"JJMMAA"),CleU,0),10),0)&lt;0,0,IFERROR(OFFSET('BDD PowerBI'!$A$1,MATCH(Consommation!$A88&amp;"\\"&amp;TEXT(Consommation!AA$1,"JJMMAA"),CleU,0),10),0)-IFERROR(OFFSET('BDD PowerBI'!$A$1,MATCH(Consommation!$A88&amp;"\\"&amp;TEXT(DATE(YEAR(AA$1)-1,MONTH(AA$1),1),"JJMMAA"),CleU,0),10),0))</f>
        <v>0</v>
      </c>
      <c r="AB88">
        <f ca="1">IF(IFERROR(OFFSET('BDD PowerBI'!$A$1,MATCH(Consommation!$A88&amp;"\\"&amp;TEXT(Consommation!AB$1,"JJMMAA"),CleU,0),10),0)-IFERROR(OFFSET('BDD PowerBI'!$A$1,MATCH(Consommation!$A88&amp;"\\"&amp;TEXT(DATE(YEAR(AB$1)-1,MONTH(AB$1),1),"JJMMAA"),CleU,0),10),0)&lt;0,0,IFERROR(OFFSET('BDD PowerBI'!$A$1,MATCH(Consommation!$A88&amp;"\\"&amp;TEXT(Consommation!AB$1,"JJMMAA"),CleU,0),10),0)-IFERROR(OFFSET('BDD PowerBI'!$A$1,MATCH(Consommation!$A88&amp;"\\"&amp;TEXT(DATE(YEAR(AB$1)-1,MONTH(AB$1),1),"JJMMAA"),CleU,0),10),0))</f>
        <v>0</v>
      </c>
      <c r="AC88">
        <f ca="1">IF(IFERROR(OFFSET('BDD PowerBI'!$A$1,MATCH(Consommation!$A88&amp;"\\"&amp;TEXT(Consommation!AC$1,"JJMMAA"),CleU,0),10),0)-IFERROR(OFFSET('BDD PowerBI'!$A$1,MATCH(Consommation!$A88&amp;"\\"&amp;TEXT(DATE(YEAR(AC$1)-1,MONTH(AC$1),1),"JJMMAA"),CleU,0),10),0)&lt;0,0,IFERROR(OFFSET('BDD PowerBI'!$A$1,MATCH(Consommation!$A88&amp;"\\"&amp;TEXT(Consommation!AC$1,"JJMMAA"),CleU,0),10),0)-IFERROR(OFFSET('BDD PowerBI'!$A$1,MATCH(Consommation!$A88&amp;"\\"&amp;TEXT(DATE(YEAR(AC$1)-1,MONTH(AC$1),1),"JJMMAA"),CleU,0),10),0))</f>
        <v>0</v>
      </c>
      <c r="AD88">
        <f ca="1">IF(IFERROR(OFFSET('BDD PowerBI'!$A$1,MATCH(Consommation!$A88&amp;"\\"&amp;TEXT(Consommation!AD$1,"JJMMAA"),CleU,0),10),0)-IFERROR(OFFSET('BDD PowerBI'!$A$1,MATCH(Consommation!$A88&amp;"\\"&amp;TEXT(DATE(YEAR(AD$1)-1,MONTH(AD$1),1),"JJMMAA"),CleU,0),10),0)&lt;0,0,IFERROR(OFFSET('BDD PowerBI'!$A$1,MATCH(Consommation!$A88&amp;"\\"&amp;TEXT(Consommation!AD$1,"JJMMAA"),CleU,0),10),0)-IFERROR(OFFSET('BDD PowerBI'!$A$1,MATCH(Consommation!$A88&amp;"\\"&amp;TEXT(DATE(YEAR(AD$1)-1,MONTH(AD$1),1),"JJMMAA"),CleU,0),10),0))</f>
        <v>0</v>
      </c>
      <c r="AE88">
        <f ca="1">IF(IFERROR(OFFSET('BDD PowerBI'!$A$1,MATCH(Consommation!$A88&amp;"\\"&amp;TEXT(Consommation!AE$1,"JJMMAA"),CleU,0),10),0)-IFERROR(OFFSET('BDD PowerBI'!$A$1,MATCH(Consommation!$A88&amp;"\\"&amp;TEXT(DATE(YEAR(AE$1)-1,MONTH(AE$1),1),"JJMMAA"),CleU,0),10),0)&lt;0,0,IFERROR(OFFSET('BDD PowerBI'!$A$1,MATCH(Consommation!$A88&amp;"\\"&amp;TEXT(Consommation!AE$1,"JJMMAA"),CleU,0),10),0)-IFERROR(OFFSET('BDD PowerBI'!$A$1,MATCH(Consommation!$A88&amp;"\\"&amp;TEXT(DATE(YEAR(AE$1)-1,MONTH(AE$1),1),"JJMMAA"),CleU,0),10),0))</f>
        <v>0</v>
      </c>
    </row>
    <row r="89" spans="1:31" x14ac:dyDescent="0.25">
      <c r="A89" t="s">
        <v>220</v>
      </c>
      <c r="B89">
        <f ca="1">IF(IFERROR(OFFSET('BDD PowerBI'!$A$1,MATCH(Consommation!$A89&amp;"\\"&amp;TEXT(Consommation!B$1,"JJMMAA"),CleU,0),10),0)-IFERROR(OFFSET('BDD PowerBI'!$A$1,MATCH(Consommation!$A89&amp;"\\"&amp;TEXT(DATE(YEAR(B$1)-1,MONTH(B$1),1),"JJMMAA"),CleU,0),10),0)&lt;0,0,IFERROR(OFFSET('BDD PowerBI'!$A$1,MATCH(Consommation!$A89&amp;"\\"&amp;TEXT(Consommation!B$1,"JJMMAA"),CleU,0),10),0)-IFERROR(OFFSET('BDD PowerBI'!$A$1,MATCH(Consommation!$A89&amp;"\\"&amp;TEXT(DATE(YEAR(B$1)-1,MONTH(B$1),1),"JJMMAA"),CleU,0),10),0))</f>
        <v>0</v>
      </c>
      <c r="C89">
        <f ca="1">IF(IFERROR(OFFSET('BDD PowerBI'!$A$1,MATCH(Consommation!$A89&amp;"\\"&amp;TEXT(Consommation!C$1,"JJMMAA"),CleU,0),10),0)-IFERROR(OFFSET('BDD PowerBI'!$A$1,MATCH(Consommation!$A89&amp;"\\"&amp;TEXT(DATE(YEAR(C$1)-1,MONTH(C$1),1),"JJMMAA"),CleU,0),10),0)&lt;0,0,IFERROR(OFFSET('BDD PowerBI'!$A$1,MATCH(Consommation!$A89&amp;"\\"&amp;TEXT(Consommation!C$1,"JJMMAA"),CleU,0),10),0)-IFERROR(OFFSET('BDD PowerBI'!$A$1,MATCH(Consommation!$A89&amp;"\\"&amp;TEXT(DATE(YEAR(C$1)-1,MONTH(C$1),1),"JJMMAA"),CleU,0),10),0))</f>
        <v>0</v>
      </c>
      <c r="D89">
        <f ca="1">IF(IFERROR(OFFSET('BDD PowerBI'!$A$1,MATCH(Consommation!$A89&amp;"\\"&amp;TEXT(Consommation!D$1,"JJMMAA"),CleU,0),10),0)-IFERROR(OFFSET('BDD PowerBI'!$A$1,MATCH(Consommation!$A89&amp;"\\"&amp;TEXT(DATE(YEAR(D$1)-1,MONTH(D$1),1),"JJMMAA"),CleU,0),10),0)&lt;0,0,IFERROR(OFFSET('BDD PowerBI'!$A$1,MATCH(Consommation!$A89&amp;"\\"&amp;TEXT(Consommation!D$1,"JJMMAA"),CleU,0),10),0)-IFERROR(OFFSET('BDD PowerBI'!$A$1,MATCH(Consommation!$A89&amp;"\\"&amp;TEXT(DATE(YEAR(D$1)-1,MONTH(D$1),1),"JJMMAA"),CleU,0),10),0))</f>
        <v>0</v>
      </c>
      <c r="E89">
        <f ca="1">IF(IFERROR(OFFSET('BDD PowerBI'!$A$1,MATCH(Consommation!$A89&amp;"\\"&amp;TEXT(Consommation!E$1,"JJMMAA"),CleU,0),10),0)-IFERROR(OFFSET('BDD PowerBI'!$A$1,MATCH(Consommation!$A89&amp;"\\"&amp;TEXT(DATE(YEAR(E$1)-1,MONTH(E$1),1),"JJMMAA"),CleU,0),10),0)&lt;0,0,IFERROR(OFFSET('BDD PowerBI'!$A$1,MATCH(Consommation!$A89&amp;"\\"&amp;TEXT(Consommation!E$1,"JJMMAA"),CleU,0),10),0)-IFERROR(OFFSET('BDD PowerBI'!$A$1,MATCH(Consommation!$A89&amp;"\\"&amp;TEXT(DATE(YEAR(E$1)-1,MONTH(E$1),1),"JJMMAA"),CleU,0),10),0))</f>
        <v>0</v>
      </c>
      <c r="F89">
        <f ca="1">IF(IFERROR(OFFSET('BDD PowerBI'!$A$1,MATCH(Consommation!$A89&amp;"\\"&amp;TEXT(Consommation!F$1,"JJMMAA"),CleU,0),10),0)-IFERROR(OFFSET('BDD PowerBI'!$A$1,MATCH(Consommation!$A89&amp;"\\"&amp;TEXT(DATE(YEAR(F$1)-1,MONTH(F$1),1),"JJMMAA"),CleU,0),10),0)&lt;0,0,IFERROR(OFFSET('BDD PowerBI'!$A$1,MATCH(Consommation!$A89&amp;"\\"&amp;TEXT(Consommation!F$1,"JJMMAA"),CleU,0),10),0)-IFERROR(OFFSET('BDD PowerBI'!$A$1,MATCH(Consommation!$A89&amp;"\\"&amp;TEXT(DATE(YEAR(F$1)-1,MONTH(F$1),1),"JJMMAA"),CleU,0),10),0))</f>
        <v>0</v>
      </c>
      <c r="G89">
        <f ca="1">IF(IFERROR(OFFSET('BDD PowerBI'!$A$1,MATCH(Consommation!$A89&amp;"\\"&amp;TEXT(Consommation!G$1,"JJMMAA"),CleU,0),10),0)-IFERROR(OFFSET('BDD PowerBI'!$A$1,MATCH(Consommation!$A89&amp;"\\"&amp;TEXT(DATE(YEAR(G$1)-1,MONTH(G$1),1),"JJMMAA"),CleU,0),10),0)&lt;0,0,IFERROR(OFFSET('BDD PowerBI'!$A$1,MATCH(Consommation!$A89&amp;"\\"&amp;TEXT(Consommation!G$1,"JJMMAA"),CleU,0),10),0)-IFERROR(OFFSET('BDD PowerBI'!$A$1,MATCH(Consommation!$A89&amp;"\\"&amp;TEXT(DATE(YEAR(G$1)-1,MONTH(G$1),1),"JJMMAA"),CleU,0),10),0))</f>
        <v>0</v>
      </c>
      <c r="H89">
        <f ca="1">IF(IFERROR(OFFSET('BDD PowerBI'!$A$1,MATCH(Consommation!$A89&amp;"\\"&amp;TEXT(Consommation!H$1,"JJMMAA"),CleU,0),10),0)-IFERROR(OFFSET('BDD PowerBI'!$A$1,MATCH(Consommation!$A89&amp;"\\"&amp;TEXT(DATE(YEAR(H$1)-1,MONTH(H$1),1),"JJMMAA"),CleU,0),10),0)&lt;0,0,IFERROR(OFFSET('BDD PowerBI'!$A$1,MATCH(Consommation!$A89&amp;"\\"&amp;TEXT(Consommation!H$1,"JJMMAA"),CleU,0),10),0)-IFERROR(OFFSET('BDD PowerBI'!$A$1,MATCH(Consommation!$A89&amp;"\\"&amp;TEXT(DATE(YEAR(H$1)-1,MONTH(H$1),1),"JJMMAA"),CleU,0),10),0))</f>
        <v>0</v>
      </c>
      <c r="I89">
        <f ca="1">IF(IFERROR(OFFSET('BDD PowerBI'!$A$1,MATCH(Consommation!$A89&amp;"\\"&amp;TEXT(Consommation!I$1,"JJMMAA"),CleU,0),10),0)-IFERROR(OFFSET('BDD PowerBI'!$A$1,MATCH(Consommation!$A89&amp;"\\"&amp;TEXT(DATE(YEAR(I$1)-1,MONTH(I$1),1),"JJMMAA"),CleU,0),10),0)&lt;0,0,IFERROR(OFFSET('BDD PowerBI'!$A$1,MATCH(Consommation!$A89&amp;"\\"&amp;TEXT(Consommation!I$1,"JJMMAA"),CleU,0),10),0)-IFERROR(OFFSET('BDD PowerBI'!$A$1,MATCH(Consommation!$A89&amp;"\\"&amp;TEXT(DATE(YEAR(I$1)-1,MONTH(I$1),1),"JJMMAA"),CleU,0),10),0))</f>
        <v>0</v>
      </c>
      <c r="J89">
        <f ca="1">IF(IFERROR(OFFSET('BDD PowerBI'!$A$1,MATCH(Consommation!$A89&amp;"\\"&amp;TEXT(Consommation!J$1,"JJMMAA"),CleU,0),10),0)-IFERROR(OFFSET('BDD PowerBI'!$A$1,MATCH(Consommation!$A89&amp;"\\"&amp;TEXT(DATE(YEAR(J$1)-1,MONTH(J$1),1),"JJMMAA"),CleU,0),10),0)&lt;0,0,IFERROR(OFFSET('BDD PowerBI'!$A$1,MATCH(Consommation!$A89&amp;"\\"&amp;TEXT(Consommation!J$1,"JJMMAA"),CleU,0),10),0)-IFERROR(OFFSET('BDD PowerBI'!$A$1,MATCH(Consommation!$A89&amp;"\\"&amp;TEXT(DATE(YEAR(J$1)-1,MONTH(J$1),1),"JJMMAA"),CleU,0),10),0))</f>
        <v>0</v>
      </c>
      <c r="K89">
        <f ca="1">IF(IFERROR(OFFSET('BDD PowerBI'!$A$1,MATCH(Consommation!$A89&amp;"\\"&amp;TEXT(Consommation!K$1,"JJMMAA"),CleU,0),10),0)-IFERROR(OFFSET('BDD PowerBI'!$A$1,MATCH(Consommation!$A89&amp;"\\"&amp;TEXT(DATE(YEAR(K$1)-1,MONTH(K$1),1),"JJMMAA"),CleU,0),10),0)&lt;0,0,IFERROR(OFFSET('BDD PowerBI'!$A$1,MATCH(Consommation!$A89&amp;"\\"&amp;TEXT(Consommation!K$1,"JJMMAA"),CleU,0),10),0)-IFERROR(OFFSET('BDD PowerBI'!$A$1,MATCH(Consommation!$A89&amp;"\\"&amp;TEXT(DATE(YEAR(K$1)-1,MONTH(K$1),1),"JJMMAA"),CleU,0),10),0))</f>
        <v>0</v>
      </c>
      <c r="L89">
        <f ca="1">IF(IFERROR(OFFSET('BDD PowerBI'!$A$1,MATCH(Consommation!$A89&amp;"\\"&amp;TEXT(Consommation!L$1,"JJMMAA"),CleU,0),10),0)-IFERROR(OFFSET('BDD PowerBI'!$A$1,MATCH(Consommation!$A89&amp;"\\"&amp;TEXT(DATE(YEAR(L$1)-1,MONTH(L$1),1),"JJMMAA"),CleU,0),10),0)&lt;0,0,IFERROR(OFFSET('BDD PowerBI'!$A$1,MATCH(Consommation!$A89&amp;"\\"&amp;TEXT(Consommation!L$1,"JJMMAA"),CleU,0),10),0)-IFERROR(OFFSET('BDD PowerBI'!$A$1,MATCH(Consommation!$A89&amp;"\\"&amp;TEXT(DATE(YEAR(L$1)-1,MONTH(L$1),1),"JJMMAA"),CleU,0),10),0))</f>
        <v>0</v>
      </c>
      <c r="M89">
        <f ca="1">IF(IFERROR(OFFSET('BDD PowerBI'!$A$1,MATCH(Consommation!$A89&amp;"\\"&amp;TEXT(Consommation!M$1,"JJMMAA"),CleU,0),10),0)-IFERROR(OFFSET('BDD PowerBI'!$A$1,MATCH(Consommation!$A89&amp;"\\"&amp;TEXT(DATE(YEAR(M$1)-1,MONTH(M$1),1),"JJMMAA"),CleU,0),10),0)&lt;0,0,IFERROR(OFFSET('BDD PowerBI'!$A$1,MATCH(Consommation!$A89&amp;"\\"&amp;TEXT(Consommation!M$1,"JJMMAA"),CleU,0),10),0)-IFERROR(OFFSET('BDD PowerBI'!$A$1,MATCH(Consommation!$A89&amp;"\\"&amp;TEXT(DATE(YEAR(M$1)-1,MONTH(M$1),1),"JJMMAA"),CleU,0),10),0))</f>
        <v>8485.7999999999993</v>
      </c>
      <c r="N89">
        <f ca="1">IF(IFERROR(OFFSET('BDD PowerBI'!$A$1,MATCH(Consommation!$A89&amp;"\\"&amp;TEXT(Consommation!N$1,"JJMMAA"),CleU,0),10),0)-IFERROR(OFFSET('BDD PowerBI'!$A$1,MATCH(Consommation!$A89&amp;"\\"&amp;TEXT(DATE(YEAR(N$1)-1,MONTH(N$1),1),"JJMMAA"),CleU,0),10),0)&lt;0,0,IFERROR(OFFSET('BDD PowerBI'!$A$1,MATCH(Consommation!$A89&amp;"\\"&amp;TEXT(Consommation!N$1,"JJMMAA"),CleU,0),10),0)-IFERROR(OFFSET('BDD PowerBI'!$A$1,MATCH(Consommation!$A89&amp;"\\"&amp;TEXT(DATE(YEAR(N$1)-1,MONTH(N$1),1),"JJMMAA"),CleU,0),10),0))</f>
        <v>9318.2999999999993</v>
      </c>
      <c r="O89">
        <f ca="1">IF(IFERROR(OFFSET('BDD PowerBI'!$A$1,MATCH(Consommation!$A89&amp;"\\"&amp;TEXT(Consommation!O$1,"JJMMAA"),CleU,0),10),0)-IFERROR(OFFSET('BDD PowerBI'!$A$1,MATCH(Consommation!$A89&amp;"\\"&amp;TEXT(DATE(YEAR(O$1)-1,MONTH(O$1),1),"JJMMAA"),CleU,0),10),0)&lt;0,0,IFERROR(OFFSET('BDD PowerBI'!$A$1,MATCH(Consommation!$A89&amp;"\\"&amp;TEXT(Consommation!O$1,"JJMMAA"),CleU,0),10),0)-IFERROR(OFFSET('BDD PowerBI'!$A$1,MATCH(Consommation!$A89&amp;"\\"&amp;TEXT(DATE(YEAR(O$1)-1,MONTH(O$1),1),"JJMMAA"),CleU,0),10),0))</f>
        <v>10031.700000000001</v>
      </c>
      <c r="P89">
        <f ca="1">IF(IFERROR(OFFSET('BDD PowerBI'!$A$1,MATCH(Consommation!$A89&amp;"\\"&amp;TEXT(Consommation!P$1,"JJMMAA"),CleU,0),10),0)-IFERROR(OFFSET('BDD PowerBI'!$A$1,MATCH(Consommation!$A89&amp;"\\"&amp;TEXT(DATE(YEAR(P$1)-1,MONTH(P$1),1),"JJMMAA"),CleU,0),10),0)&lt;0,0,IFERROR(OFFSET('BDD PowerBI'!$A$1,MATCH(Consommation!$A89&amp;"\\"&amp;TEXT(Consommation!P$1,"JJMMAA"),CleU,0),10),0)-IFERROR(OFFSET('BDD PowerBI'!$A$1,MATCH(Consommation!$A89&amp;"\\"&amp;TEXT(DATE(YEAR(P$1)-1,MONTH(P$1),1),"JJMMAA"),CleU,0),10),0))</f>
        <v>10867.3</v>
      </c>
      <c r="Q89">
        <f ca="1">IF(IFERROR(OFFSET('BDD PowerBI'!$A$1,MATCH(Consommation!$A89&amp;"\\"&amp;TEXT(Consommation!Q$1,"JJMMAA"),CleU,0),10),0)-IFERROR(OFFSET('BDD PowerBI'!$A$1,MATCH(Consommation!$A89&amp;"\\"&amp;TEXT(DATE(YEAR(Q$1)-1,MONTH(Q$1),1),"JJMMAA"),CleU,0),10),0)&lt;0,0,IFERROR(OFFSET('BDD PowerBI'!$A$1,MATCH(Consommation!$A89&amp;"\\"&amp;TEXT(Consommation!Q$1,"JJMMAA"),CleU,0),10),0)-IFERROR(OFFSET('BDD PowerBI'!$A$1,MATCH(Consommation!$A89&amp;"\\"&amp;TEXT(DATE(YEAR(Q$1)-1,MONTH(Q$1),1),"JJMMAA"),CleU,0),10),0))</f>
        <v>11481.07</v>
      </c>
      <c r="R89">
        <f ca="1">IF(IFERROR(OFFSET('BDD PowerBI'!$A$1,MATCH(Consommation!$A89&amp;"\\"&amp;TEXT(Consommation!R$1,"JJMMAA"),CleU,0),10),0)-IFERROR(OFFSET('BDD PowerBI'!$A$1,MATCH(Consommation!$A89&amp;"\\"&amp;TEXT(DATE(YEAR(R$1)-1,MONTH(R$1),1),"JJMMAA"),CleU,0),10),0)&lt;0,0,IFERROR(OFFSET('BDD PowerBI'!$A$1,MATCH(Consommation!$A89&amp;"\\"&amp;TEXT(Consommation!R$1,"JJMMAA"),CleU,0),10),0)-IFERROR(OFFSET('BDD PowerBI'!$A$1,MATCH(Consommation!$A89&amp;"\\"&amp;TEXT(DATE(YEAR(R$1)-1,MONTH(R$1),1),"JJMMAA"),CleU,0),10),0))</f>
        <v>12113.9</v>
      </c>
      <c r="S89">
        <f ca="1">IF(IFERROR(OFFSET('BDD PowerBI'!$A$1,MATCH(Consommation!$A89&amp;"\\"&amp;TEXT(Consommation!S$1,"JJMMAA"),CleU,0),10),0)-IFERROR(OFFSET('BDD PowerBI'!$A$1,MATCH(Consommation!$A89&amp;"\\"&amp;TEXT(DATE(YEAR(S$1)-1,MONTH(S$1),1),"JJMMAA"),CleU,0),10),0)&lt;0,0,IFERROR(OFFSET('BDD PowerBI'!$A$1,MATCH(Consommation!$A89&amp;"\\"&amp;TEXT(Consommation!S$1,"JJMMAA"),CleU,0),10),0)-IFERROR(OFFSET('BDD PowerBI'!$A$1,MATCH(Consommation!$A89&amp;"\\"&amp;TEXT(DATE(YEAR(S$1)-1,MONTH(S$1),1),"JJMMAA"),CleU,0),10),0))</f>
        <v>12808.5</v>
      </c>
      <c r="T89">
        <f ca="1">IF(IFERROR(OFFSET('BDD PowerBI'!$A$1,MATCH(Consommation!$A89&amp;"\\"&amp;TEXT(Consommation!T$1,"JJMMAA"),CleU,0),10),0)-IFERROR(OFFSET('BDD PowerBI'!$A$1,MATCH(Consommation!$A89&amp;"\\"&amp;TEXT(DATE(YEAR(T$1)-1,MONTH(T$1),1),"JJMMAA"),CleU,0),10),0)&lt;0,0,IFERROR(OFFSET('BDD PowerBI'!$A$1,MATCH(Consommation!$A89&amp;"\\"&amp;TEXT(Consommation!T$1,"JJMMAA"),CleU,0),10),0)-IFERROR(OFFSET('BDD PowerBI'!$A$1,MATCH(Consommation!$A89&amp;"\\"&amp;TEXT(DATE(YEAR(T$1)-1,MONTH(T$1),1),"JJMMAA"),CleU,0),10),0))</f>
        <v>13482.5</v>
      </c>
      <c r="U89">
        <f ca="1">IF(IFERROR(OFFSET('BDD PowerBI'!$A$1,MATCH(Consommation!$A89&amp;"\\"&amp;TEXT(Consommation!U$1,"JJMMAA"),CleU,0),10),0)-IFERROR(OFFSET('BDD PowerBI'!$A$1,MATCH(Consommation!$A89&amp;"\\"&amp;TEXT(DATE(YEAR(U$1)-1,MONTH(U$1),1),"JJMMAA"),CleU,0),10),0)&lt;0,0,IFERROR(OFFSET('BDD PowerBI'!$A$1,MATCH(Consommation!$A89&amp;"\\"&amp;TEXT(Consommation!U$1,"JJMMAA"),CleU,0),10),0)-IFERROR(OFFSET('BDD PowerBI'!$A$1,MATCH(Consommation!$A89&amp;"\\"&amp;TEXT(DATE(YEAR(U$1)-1,MONTH(U$1),1),"JJMMAA"),CleU,0),10),0))</f>
        <v>14195.2</v>
      </c>
      <c r="V89">
        <f ca="1">IF(IFERROR(OFFSET('BDD PowerBI'!$A$1,MATCH(Consommation!$A89&amp;"\\"&amp;TEXT(Consommation!V$1,"JJMMAA"),CleU,0),10),0)-IFERROR(OFFSET('BDD PowerBI'!$A$1,MATCH(Consommation!$A89&amp;"\\"&amp;TEXT(DATE(YEAR(V$1)-1,MONTH(V$1),1),"JJMMAA"),CleU,0),10),0)&lt;0,0,IFERROR(OFFSET('BDD PowerBI'!$A$1,MATCH(Consommation!$A89&amp;"\\"&amp;TEXT(Consommation!V$1,"JJMMAA"),CleU,0),10),0)-IFERROR(OFFSET('BDD PowerBI'!$A$1,MATCH(Consommation!$A89&amp;"\\"&amp;TEXT(DATE(YEAR(V$1)-1,MONTH(V$1),1),"JJMMAA"),CleU,0),10),0))</f>
        <v>14864.5</v>
      </c>
      <c r="W89">
        <f ca="1">IF(IFERROR(OFFSET('BDD PowerBI'!$A$1,MATCH(Consommation!$A89&amp;"\\"&amp;TEXT(Consommation!W$1,"JJMMAA"),CleU,0),10),0)-IFERROR(OFFSET('BDD PowerBI'!$A$1,MATCH(Consommation!$A89&amp;"\\"&amp;TEXT(DATE(YEAR(W$1)-1,MONTH(W$1),1),"JJMMAA"),CleU,0),10),0)&lt;0,0,IFERROR(OFFSET('BDD PowerBI'!$A$1,MATCH(Consommation!$A89&amp;"\\"&amp;TEXT(Consommation!W$1,"JJMMAA"),CleU,0),10),0)-IFERROR(OFFSET('BDD PowerBI'!$A$1,MATCH(Consommation!$A89&amp;"\\"&amp;TEXT(DATE(YEAR(W$1)-1,MONTH(W$1),1),"JJMMAA"),CleU,0),10),0))</f>
        <v>15619.1</v>
      </c>
      <c r="X89">
        <f ca="1">IF(IFERROR(OFFSET('BDD PowerBI'!$A$1,MATCH(Consommation!$A89&amp;"\\"&amp;TEXT(Consommation!X$1,"JJMMAA"),CleU,0),10),0)-IFERROR(OFFSET('BDD PowerBI'!$A$1,MATCH(Consommation!$A89&amp;"\\"&amp;TEXT(DATE(YEAR(X$1)-1,MONTH(X$1),1),"JJMMAA"),CleU,0),10),0)&lt;0,0,IFERROR(OFFSET('BDD PowerBI'!$A$1,MATCH(Consommation!$A89&amp;"\\"&amp;TEXT(Consommation!X$1,"JJMMAA"),CleU,0),10),0)-IFERROR(OFFSET('BDD PowerBI'!$A$1,MATCH(Consommation!$A89&amp;"\\"&amp;TEXT(DATE(YEAR(X$1)-1,MONTH(X$1),1),"JJMMAA"),CleU,0),10),0))</f>
        <v>0</v>
      </c>
      <c r="Y89">
        <f ca="1">IF(IFERROR(OFFSET('BDD PowerBI'!$A$1,MATCH(Consommation!$A89&amp;"\\"&amp;TEXT(Consommation!Y$1,"JJMMAA"),CleU,0),10),0)-IFERROR(OFFSET('BDD PowerBI'!$A$1,MATCH(Consommation!$A89&amp;"\\"&amp;TEXT(DATE(YEAR(Y$1)-1,MONTH(Y$1),1),"JJMMAA"),CleU,0),10),0)&lt;0,0,IFERROR(OFFSET('BDD PowerBI'!$A$1,MATCH(Consommation!$A89&amp;"\\"&amp;TEXT(Consommation!Y$1,"JJMMAA"),CleU,0),10),0)-IFERROR(OFFSET('BDD PowerBI'!$A$1,MATCH(Consommation!$A89&amp;"\\"&amp;TEXT(DATE(YEAR(Y$1)-1,MONTH(Y$1),1),"JJMMAA"),CleU,0),10),0))</f>
        <v>0</v>
      </c>
      <c r="Z89">
        <f ca="1">IF(IFERROR(OFFSET('BDD PowerBI'!$A$1,MATCH(Consommation!$A89&amp;"\\"&amp;TEXT(Consommation!Z$1,"JJMMAA"),CleU,0),10),0)-IFERROR(OFFSET('BDD PowerBI'!$A$1,MATCH(Consommation!$A89&amp;"\\"&amp;TEXT(DATE(YEAR(Z$1)-1,MONTH(Z$1),1),"JJMMAA"),CleU,0),10),0)&lt;0,0,IFERROR(OFFSET('BDD PowerBI'!$A$1,MATCH(Consommation!$A89&amp;"\\"&amp;TEXT(Consommation!Z$1,"JJMMAA"),CleU,0),10),0)-IFERROR(OFFSET('BDD PowerBI'!$A$1,MATCH(Consommation!$A89&amp;"\\"&amp;TEXT(DATE(YEAR(Z$1)-1,MONTH(Z$1),1),"JJMMAA"),CleU,0),10),0))</f>
        <v>0</v>
      </c>
      <c r="AA89">
        <f ca="1">IF(IFERROR(OFFSET('BDD PowerBI'!$A$1,MATCH(Consommation!$A89&amp;"\\"&amp;TEXT(Consommation!AA$1,"JJMMAA"),CleU,0),10),0)-IFERROR(OFFSET('BDD PowerBI'!$A$1,MATCH(Consommation!$A89&amp;"\\"&amp;TEXT(DATE(YEAR(AA$1)-1,MONTH(AA$1),1),"JJMMAA"),CleU,0),10),0)&lt;0,0,IFERROR(OFFSET('BDD PowerBI'!$A$1,MATCH(Consommation!$A89&amp;"\\"&amp;TEXT(Consommation!AA$1,"JJMMAA"),CleU,0),10),0)-IFERROR(OFFSET('BDD PowerBI'!$A$1,MATCH(Consommation!$A89&amp;"\\"&amp;TEXT(DATE(YEAR(AA$1)-1,MONTH(AA$1),1),"JJMMAA"),CleU,0),10),0))</f>
        <v>0</v>
      </c>
      <c r="AB89">
        <f ca="1">IF(IFERROR(OFFSET('BDD PowerBI'!$A$1,MATCH(Consommation!$A89&amp;"\\"&amp;TEXT(Consommation!AB$1,"JJMMAA"),CleU,0),10),0)-IFERROR(OFFSET('BDD PowerBI'!$A$1,MATCH(Consommation!$A89&amp;"\\"&amp;TEXT(DATE(YEAR(AB$1)-1,MONTH(AB$1),1),"JJMMAA"),CleU,0),10),0)&lt;0,0,IFERROR(OFFSET('BDD PowerBI'!$A$1,MATCH(Consommation!$A89&amp;"\\"&amp;TEXT(Consommation!AB$1,"JJMMAA"),CleU,0),10),0)-IFERROR(OFFSET('BDD PowerBI'!$A$1,MATCH(Consommation!$A89&amp;"\\"&amp;TEXT(DATE(YEAR(AB$1)-1,MONTH(AB$1),1),"JJMMAA"),CleU,0),10),0))</f>
        <v>0</v>
      </c>
      <c r="AC89">
        <f ca="1">IF(IFERROR(OFFSET('BDD PowerBI'!$A$1,MATCH(Consommation!$A89&amp;"\\"&amp;TEXT(Consommation!AC$1,"JJMMAA"),CleU,0),10),0)-IFERROR(OFFSET('BDD PowerBI'!$A$1,MATCH(Consommation!$A89&amp;"\\"&amp;TEXT(DATE(YEAR(AC$1)-1,MONTH(AC$1),1),"JJMMAA"),CleU,0),10),0)&lt;0,0,IFERROR(OFFSET('BDD PowerBI'!$A$1,MATCH(Consommation!$A89&amp;"\\"&amp;TEXT(Consommation!AC$1,"JJMMAA"),CleU,0),10),0)-IFERROR(OFFSET('BDD PowerBI'!$A$1,MATCH(Consommation!$A89&amp;"\\"&amp;TEXT(DATE(YEAR(AC$1)-1,MONTH(AC$1),1),"JJMMAA"),CleU,0),10),0))</f>
        <v>0</v>
      </c>
      <c r="AD89">
        <f ca="1">IF(IFERROR(OFFSET('BDD PowerBI'!$A$1,MATCH(Consommation!$A89&amp;"\\"&amp;TEXT(Consommation!AD$1,"JJMMAA"),CleU,0),10),0)-IFERROR(OFFSET('BDD PowerBI'!$A$1,MATCH(Consommation!$A89&amp;"\\"&amp;TEXT(DATE(YEAR(AD$1)-1,MONTH(AD$1),1),"JJMMAA"),CleU,0),10),0)&lt;0,0,IFERROR(OFFSET('BDD PowerBI'!$A$1,MATCH(Consommation!$A89&amp;"\\"&amp;TEXT(Consommation!AD$1,"JJMMAA"),CleU,0),10),0)-IFERROR(OFFSET('BDD PowerBI'!$A$1,MATCH(Consommation!$A89&amp;"\\"&amp;TEXT(DATE(YEAR(AD$1)-1,MONTH(AD$1),1),"JJMMAA"),CleU,0),10),0))</f>
        <v>0</v>
      </c>
      <c r="AE89">
        <f ca="1">IF(IFERROR(OFFSET('BDD PowerBI'!$A$1,MATCH(Consommation!$A89&amp;"\\"&amp;TEXT(Consommation!AE$1,"JJMMAA"),CleU,0),10),0)-IFERROR(OFFSET('BDD PowerBI'!$A$1,MATCH(Consommation!$A89&amp;"\\"&amp;TEXT(DATE(YEAR(AE$1)-1,MONTH(AE$1),1),"JJMMAA"),CleU,0),10),0)&lt;0,0,IFERROR(OFFSET('BDD PowerBI'!$A$1,MATCH(Consommation!$A89&amp;"\\"&amp;TEXT(Consommation!AE$1,"JJMMAA"),CleU,0),10),0)-IFERROR(OFFSET('BDD PowerBI'!$A$1,MATCH(Consommation!$A89&amp;"\\"&amp;TEXT(DATE(YEAR(AE$1)-1,MONTH(AE$1),1),"JJMMAA"),CleU,0),10),0))</f>
        <v>0</v>
      </c>
    </row>
    <row r="90" spans="1:31" x14ac:dyDescent="0.25">
      <c r="A90" t="s">
        <v>221</v>
      </c>
      <c r="B90">
        <f ca="1">IF(IFERROR(OFFSET('BDD PowerBI'!$A$1,MATCH(Consommation!$A90&amp;"\\"&amp;TEXT(Consommation!B$1,"JJMMAA"),CleU,0),10),0)-IFERROR(OFFSET('BDD PowerBI'!$A$1,MATCH(Consommation!$A90&amp;"\\"&amp;TEXT(DATE(YEAR(B$1)-1,MONTH(B$1),1),"JJMMAA"),CleU,0),10),0)&lt;0,0,IFERROR(OFFSET('BDD PowerBI'!$A$1,MATCH(Consommation!$A90&amp;"\\"&amp;TEXT(Consommation!B$1,"JJMMAA"),CleU,0),10),0)-IFERROR(OFFSET('BDD PowerBI'!$A$1,MATCH(Consommation!$A90&amp;"\\"&amp;TEXT(DATE(YEAR(B$1)-1,MONTH(B$1),1),"JJMMAA"),CleU,0),10),0))</f>
        <v>0</v>
      </c>
      <c r="C90">
        <f ca="1">IF(IFERROR(OFFSET('BDD PowerBI'!$A$1,MATCH(Consommation!$A90&amp;"\\"&amp;TEXT(Consommation!C$1,"JJMMAA"),CleU,0),10),0)-IFERROR(OFFSET('BDD PowerBI'!$A$1,MATCH(Consommation!$A90&amp;"\\"&amp;TEXT(DATE(YEAR(C$1)-1,MONTH(C$1),1),"JJMMAA"),CleU,0),10),0)&lt;0,0,IFERROR(OFFSET('BDD PowerBI'!$A$1,MATCH(Consommation!$A90&amp;"\\"&amp;TEXT(Consommation!C$1,"JJMMAA"),CleU,0),10),0)-IFERROR(OFFSET('BDD PowerBI'!$A$1,MATCH(Consommation!$A90&amp;"\\"&amp;TEXT(DATE(YEAR(C$1)-1,MONTH(C$1),1),"JJMMAA"),CleU,0),10),0))</f>
        <v>0</v>
      </c>
      <c r="D90">
        <f ca="1">IF(IFERROR(OFFSET('BDD PowerBI'!$A$1,MATCH(Consommation!$A90&amp;"\\"&amp;TEXT(Consommation!D$1,"JJMMAA"),CleU,0),10),0)-IFERROR(OFFSET('BDD PowerBI'!$A$1,MATCH(Consommation!$A90&amp;"\\"&amp;TEXT(DATE(YEAR(D$1)-1,MONTH(D$1),1),"JJMMAA"),CleU,0),10),0)&lt;0,0,IFERROR(OFFSET('BDD PowerBI'!$A$1,MATCH(Consommation!$A90&amp;"\\"&amp;TEXT(Consommation!D$1,"JJMMAA"),CleU,0),10),0)-IFERROR(OFFSET('BDD PowerBI'!$A$1,MATCH(Consommation!$A90&amp;"\\"&amp;TEXT(DATE(YEAR(D$1)-1,MONTH(D$1),1),"JJMMAA"),CleU,0),10),0))</f>
        <v>0</v>
      </c>
      <c r="E90">
        <f ca="1">IF(IFERROR(OFFSET('BDD PowerBI'!$A$1,MATCH(Consommation!$A90&amp;"\\"&amp;TEXT(Consommation!E$1,"JJMMAA"),CleU,0),10),0)-IFERROR(OFFSET('BDD PowerBI'!$A$1,MATCH(Consommation!$A90&amp;"\\"&amp;TEXT(DATE(YEAR(E$1)-1,MONTH(E$1),1),"JJMMAA"),CleU,0),10),0)&lt;0,0,IFERROR(OFFSET('BDD PowerBI'!$A$1,MATCH(Consommation!$A90&amp;"\\"&amp;TEXT(Consommation!E$1,"JJMMAA"),CleU,0),10),0)-IFERROR(OFFSET('BDD PowerBI'!$A$1,MATCH(Consommation!$A90&amp;"\\"&amp;TEXT(DATE(YEAR(E$1)-1,MONTH(E$1),1),"JJMMAA"),CleU,0),10),0))</f>
        <v>0</v>
      </c>
      <c r="F90">
        <f ca="1">IF(IFERROR(OFFSET('BDD PowerBI'!$A$1,MATCH(Consommation!$A90&amp;"\\"&amp;TEXT(Consommation!F$1,"JJMMAA"),CleU,0),10),0)-IFERROR(OFFSET('BDD PowerBI'!$A$1,MATCH(Consommation!$A90&amp;"\\"&amp;TEXT(DATE(YEAR(F$1)-1,MONTH(F$1),1),"JJMMAA"),CleU,0),10),0)&lt;0,0,IFERROR(OFFSET('BDD PowerBI'!$A$1,MATCH(Consommation!$A90&amp;"\\"&amp;TEXT(Consommation!F$1,"JJMMAA"),CleU,0),10),0)-IFERROR(OFFSET('BDD PowerBI'!$A$1,MATCH(Consommation!$A90&amp;"\\"&amp;TEXT(DATE(YEAR(F$1)-1,MONTH(F$1),1),"JJMMAA"),CleU,0),10),0))</f>
        <v>0</v>
      </c>
      <c r="G90">
        <f ca="1">IF(IFERROR(OFFSET('BDD PowerBI'!$A$1,MATCH(Consommation!$A90&amp;"\\"&amp;TEXT(Consommation!G$1,"JJMMAA"),CleU,0),10),0)-IFERROR(OFFSET('BDD PowerBI'!$A$1,MATCH(Consommation!$A90&amp;"\\"&amp;TEXT(DATE(YEAR(G$1)-1,MONTH(G$1),1),"JJMMAA"),CleU,0),10),0)&lt;0,0,IFERROR(OFFSET('BDD PowerBI'!$A$1,MATCH(Consommation!$A90&amp;"\\"&amp;TEXT(Consommation!G$1,"JJMMAA"),CleU,0),10),0)-IFERROR(OFFSET('BDD PowerBI'!$A$1,MATCH(Consommation!$A90&amp;"\\"&amp;TEXT(DATE(YEAR(G$1)-1,MONTH(G$1),1),"JJMMAA"),CleU,0),10),0))</f>
        <v>0</v>
      </c>
      <c r="H90">
        <f ca="1">IF(IFERROR(OFFSET('BDD PowerBI'!$A$1,MATCH(Consommation!$A90&amp;"\\"&amp;TEXT(Consommation!H$1,"JJMMAA"),CleU,0),10),0)-IFERROR(OFFSET('BDD PowerBI'!$A$1,MATCH(Consommation!$A90&amp;"\\"&amp;TEXT(DATE(YEAR(H$1)-1,MONTH(H$1),1),"JJMMAA"),CleU,0),10),0)&lt;0,0,IFERROR(OFFSET('BDD PowerBI'!$A$1,MATCH(Consommation!$A90&amp;"\\"&amp;TEXT(Consommation!H$1,"JJMMAA"),CleU,0),10),0)-IFERROR(OFFSET('BDD PowerBI'!$A$1,MATCH(Consommation!$A90&amp;"\\"&amp;TEXT(DATE(YEAR(H$1)-1,MONTH(H$1),1),"JJMMAA"),CleU,0),10),0))</f>
        <v>0</v>
      </c>
      <c r="I90">
        <f ca="1">IF(IFERROR(OFFSET('BDD PowerBI'!$A$1,MATCH(Consommation!$A90&amp;"\\"&amp;TEXT(Consommation!I$1,"JJMMAA"),CleU,0),10),0)-IFERROR(OFFSET('BDD PowerBI'!$A$1,MATCH(Consommation!$A90&amp;"\\"&amp;TEXT(DATE(YEAR(I$1)-1,MONTH(I$1),1),"JJMMAA"),CleU,0),10),0)&lt;0,0,IFERROR(OFFSET('BDD PowerBI'!$A$1,MATCH(Consommation!$A90&amp;"\\"&amp;TEXT(Consommation!I$1,"JJMMAA"),CleU,0),10),0)-IFERROR(OFFSET('BDD PowerBI'!$A$1,MATCH(Consommation!$A90&amp;"\\"&amp;TEXT(DATE(YEAR(I$1)-1,MONTH(I$1),1),"JJMMAA"),CleU,0),10),0))</f>
        <v>0</v>
      </c>
      <c r="J90">
        <f ca="1">IF(IFERROR(OFFSET('BDD PowerBI'!$A$1,MATCH(Consommation!$A90&amp;"\\"&amp;TEXT(Consommation!J$1,"JJMMAA"),CleU,0),10),0)-IFERROR(OFFSET('BDD PowerBI'!$A$1,MATCH(Consommation!$A90&amp;"\\"&amp;TEXT(DATE(YEAR(J$1)-1,MONTH(J$1),1),"JJMMAA"),CleU,0),10),0)&lt;0,0,IFERROR(OFFSET('BDD PowerBI'!$A$1,MATCH(Consommation!$A90&amp;"\\"&amp;TEXT(Consommation!J$1,"JJMMAA"),CleU,0),10),0)-IFERROR(OFFSET('BDD PowerBI'!$A$1,MATCH(Consommation!$A90&amp;"\\"&amp;TEXT(DATE(YEAR(J$1)-1,MONTH(J$1),1),"JJMMAA"),CleU,0),10),0))</f>
        <v>0</v>
      </c>
      <c r="K90">
        <f ca="1">IF(IFERROR(OFFSET('BDD PowerBI'!$A$1,MATCH(Consommation!$A90&amp;"\\"&amp;TEXT(Consommation!K$1,"JJMMAA"),CleU,0),10),0)-IFERROR(OFFSET('BDD PowerBI'!$A$1,MATCH(Consommation!$A90&amp;"\\"&amp;TEXT(DATE(YEAR(K$1)-1,MONTH(K$1),1),"JJMMAA"),CleU,0),10),0)&lt;0,0,IFERROR(OFFSET('BDD PowerBI'!$A$1,MATCH(Consommation!$A90&amp;"\\"&amp;TEXT(Consommation!K$1,"JJMMAA"),CleU,0),10),0)-IFERROR(OFFSET('BDD PowerBI'!$A$1,MATCH(Consommation!$A90&amp;"\\"&amp;TEXT(DATE(YEAR(K$1)-1,MONTH(K$1),1),"JJMMAA"),CleU,0),10),0))</f>
        <v>0</v>
      </c>
      <c r="L90">
        <f ca="1">IF(IFERROR(OFFSET('BDD PowerBI'!$A$1,MATCH(Consommation!$A90&amp;"\\"&amp;TEXT(Consommation!L$1,"JJMMAA"),CleU,0),10),0)-IFERROR(OFFSET('BDD PowerBI'!$A$1,MATCH(Consommation!$A90&amp;"\\"&amp;TEXT(DATE(YEAR(L$1)-1,MONTH(L$1),1),"JJMMAA"),CleU,0),10),0)&lt;0,0,IFERROR(OFFSET('BDD PowerBI'!$A$1,MATCH(Consommation!$A90&amp;"\\"&amp;TEXT(Consommation!L$1,"JJMMAA"),CleU,0),10),0)-IFERROR(OFFSET('BDD PowerBI'!$A$1,MATCH(Consommation!$A90&amp;"\\"&amp;TEXT(DATE(YEAR(L$1)-1,MONTH(L$1),1),"JJMMAA"),CleU,0),10),0))</f>
        <v>0</v>
      </c>
      <c r="M90">
        <f ca="1">IF(IFERROR(OFFSET('BDD PowerBI'!$A$1,MATCH(Consommation!$A90&amp;"\\"&amp;TEXT(Consommation!M$1,"JJMMAA"),CleU,0),10),0)-IFERROR(OFFSET('BDD PowerBI'!$A$1,MATCH(Consommation!$A90&amp;"\\"&amp;TEXT(DATE(YEAR(M$1)-1,MONTH(M$1),1),"JJMMAA"),CleU,0),10),0)&lt;0,0,IFERROR(OFFSET('BDD PowerBI'!$A$1,MATCH(Consommation!$A90&amp;"\\"&amp;TEXT(Consommation!M$1,"JJMMAA"),CleU,0),10),0)-IFERROR(OFFSET('BDD PowerBI'!$A$1,MATCH(Consommation!$A90&amp;"\\"&amp;TEXT(DATE(YEAR(M$1)-1,MONTH(M$1),1),"JJMMAA"),CleU,0),10),0))</f>
        <v>7685.3</v>
      </c>
      <c r="N90">
        <f ca="1">IF(IFERROR(OFFSET('BDD PowerBI'!$A$1,MATCH(Consommation!$A90&amp;"\\"&amp;TEXT(Consommation!N$1,"JJMMAA"),CleU,0),10),0)-IFERROR(OFFSET('BDD PowerBI'!$A$1,MATCH(Consommation!$A90&amp;"\\"&amp;TEXT(DATE(YEAR(N$1)-1,MONTH(N$1),1),"JJMMAA"),CleU,0),10),0)&lt;0,0,IFERROR(OFFSET('BDD PowerBI'!$A$1,MATCH(Consommation!$A90&amp;"\\"&amp;TEXT(Consommation!N$1,"JJMMAA"),CleU,0),10),0)-IFERROR(OFFSET('BDD PowerBI'!$A$1,MATCH(Consommation!$A90&amp;"\\"&amp;TEXT(DATE(YEAR(N$1)-1,MONTH(N$1),1),"JJMMAA"),CleU,0),10),0))</f>
        <v>8554.4</v>
      </c>
      <c r="O90">
        <f ca="1">IF(IFERROR(OFFSET('BDD PowerBI'!$A$1,MATCH(Consommation!$A90&amp;"\\"&amp;TEXT(Consommation!O$1,"JJMMAA"),CleU,0),10),0)-IFERROR(OFFSET('BDD PowerBI'!$A$1,MATCH(Consommation!$A90&amp;"\\"&amp;TEXT(DATE(YEAR(O$1)-1,MONTH(O$1),1),"JJMMAA"),CleU,0),10),0)&lt;0,0,IFERROR(OFFSET('BDD PowerBI'!$A$1,MATCH(Consommation!$A90&amp;"\\"&amp;TEXT(Consommation!O$1,"JJMMAA"),CleU,0),10),0)-IFERROR(OFFSET('BDD PowerBI'!$A$1,MATCH(Consommation!$A90&amp;"\\"&amp;TEXT(DATE(YEAR(O$1)-1,MONTH(O$1),1),"JJMMAA"),CleU,0),10),0))</f>
        <v>9294.1</v>
      </c>
      <c r="P90">
        <f ca="1">IF(IFERROR(OFFSET('BDD PowerBI'!$A$1,MATCH(Consommation!$A90&amp;"\\"&amp;TEXT(Consommation!P$1,"JJMMAA"),CleU,0),10),0)-IFERROR(OFFSET('BDD PowerBI'!$A$1,MATCH(Consommation!$A90&amp;"\\"&amp;TEXT(DATE(YEAR(P$1)-1,MONTH(P$1),1),"JJMMAA"),CleU,0),10),0)&lt;0,0,IFERROR(OFFSET('BDD PowerBI'!$A$1,MATCH(Consommation!$A90&amp;"\\"&amp;TEXT(Consommation!P$1,"JJMMAA"),CleU,0),10),0)-IFERROR(OFFSET('BDD PowerBI'!$A$1,MATCH(Consommation!$A90&amp;"\\"&amp;TEXT(DATE(YEAR(P$1)-1,MONTH(P$1),1),"JJMMAA"),CleU,0),10),0))</f>
        <v>10180.200000000001</v>
      </c>
      <c r="Q90">
        <f ca="1">IF(IFERROR(OFFSET('BDD PowerBI'!$A$1,MATCH(Consommation!$A90&amp;"\\"&amp;TEXT(Consommation!Q$1,"JJMMAA"),CleU,0),10),0)-IFERROR(OFFSET('BDD PowerBI'!$A$1,MATCH(Consommation!$A90&amp;"\\"&amp;TEXT(DATE(YEAR(Q$1)-1,MONTH(Q$1),1),"JJMMAA"),CleU,0),10),0)&lt;0,0,IFERROR(OFFSET('BDD PowerBI'!$A$1,MATCH(Consommation!$A90&amp;"\\"&amp;TEXT(Consommation!Q$1,"JJMMAA"),CleU,0),10),0)-IFERROR(OFFSET('BDD PowerBI'!$A$1,MATCH(Consommation!$A90&amp;"\\"&amp;TEXT(DATE(YEAR(Q$1)-1,MONTH(Q$1),1),"JJMMAA"),CleU,0),10),0))</f>
        <v>10859.07</v>
      </c>
      <c r="R90">
        <f ca="1">IF(IFERROR(OFFSET('BDD PowerBI'!$A$1,MATCH(Consommation!$A90&amp;"\\"&amp;TEXT(Consommation!R$1,"JJMMAA"),CleU,0),10),0)-IFERROR(OFFSET('BDD PowerBI'!$A$1,MATCH(Consommation!$A90&amp;"\\"&amp;TEXT(DATE(YEAR(R$1)-1,MONTH(R$1),1),"JJMMAA"),CleU,0),10),0)&lt;0,0,IFERROR(OFFSET('BDD PowerBI'!$A$1,MATCH(Consommation!$A90&amp;"\\"&amp;TEXT(Consommation!R$1,"JJMMAA"),CleU,0),10),0)-IFERROR(OFFSET('BDD PowerBI'!$A$1,MATCH(Consommation!$A90&amp;"\\"&amp;TEXT(DATE(YEAR(R$1)-1,MONTH(R$1),1),"JJMMAA"),CleU,0),10),0))</f>
        <v>11528.6</v>
      </c>
      <c r="S90">
        <f ca="1">IF(IFERROR(OFFSET('BDD PowerBI'!$A$1,MATCH(Consommation!$A90&amp;"\\"&amp;TEXT(Consommation!S$1,"JJMMAA"),CleU,0),10),0)-IFERROR(OFFSET('BDD PowerBI'!$A$1,MATCH(Consommation!$A90&amp;"\\"&amp;TEXT(DATE(YEAR(S$1)-1,MONTH(S$1),1),"JJMMAA"),CleU,0),10),0)&lt;0,0,IFERROR(OFFSET('BDD PowerBI'!$A$1,MATCH(Consommation!$A90&amp;"\\"&amp;TEXT(Consommation!S$1,"JJMMAA"),CleU,0),10),0)-IFERROR(OFFSET('BDD PowerBI'!$A$1,MATCH(Consommation!$A90&amp;"\\"&amp;TEXT(DATE(YEAR(S$1)-1,MONTH(S$1),1),"JJMMAA"),CleU,0),10),0))</f>
        <v>12287.8</v>
      </c>
      <c r="T90">
        <f ca="1">IF(IFERROR(OFFSET('BDD PowerBI'!$A$1,MATCH(Consommation!$A90&amp;"\\"&amp;TEXT(Consommation!T$1,"JJMMAA"),CleU,0),10),0)-IFERROR(OFFSET('BDD PowerBI'!$A$1,MATCH(Consommation!$A90&amp;"\\"&amp;TEXT(DATE(YEAR(T$1)-1,MONTH(T$1),1),"JJMMAA"),CleU,0),10),0)&lt;0,0,IFERROR(OFFSET('BDD PowerBI'!$A$1,MATCH(Consommation!$A90&amp;"\\"&amp;TEXT(Consommation!T$1,"JJMMAA"),CleU,0),10),0)-IFERROR(OFFSET('BDD PowerBI'!$A$1,MATCH(Consommation!$A90&amp;"\\"&amp;TEXT(DATE(YEAR(T$1)-1,MONTH(T$1),1),"JJMMAA"),CleU,0),10),0))</f>
        <v>12977.7</v>
      </c>
      <c r="U90">
        <f ca="1">IF(IFERROR(OFFSET('BDD PowerBI'!$A$1,MATCH(Consommation!$A90&amp;"\\"&amp;TEXT(Consommation!U$1,"JJMMAA"),CleU,0),10),0)-IFERROR(OFFSET('BDD PowerBI'!$A$1,MATCH(Consommation!$A90&amp;"\\"&amp;TEXT(DATE(YEAR(U$1)-1,MONTH(U$1),1),"JJMMAA"),CleU,0),10),0)&lt;0,0,IFERROR(OFFSET('BDD PowerBI'!$A$1,MATCH(Consommation!$A90&amp;"\\"&amp;TEXT(Consommation!U$1,"JJMMAA"),CleU,0),10),0)-IFERROR(OFFSET('BDD PowerBI'!$A$1,MATCH(Consommation!$A90&amp;"\\"&amp;TEXT(DATE(YEAR(U$1)-1,MONTH(U$1),1),"JJMMAA"),CleU,0),10),0))</f>
        <v>13705.4</v>
      </c>
      <c r="V90">
        <f ca="1">IF(IFERROR(OFFSET('BDD PowerBI'!$A$1,MATCH(Consommation!$A90&amp;"\\"&amp;TEXT(Consommation!V$1,"JJMMAA"),CleU,0),10),0)-IFERROR(OFFSET('BDD PowerBI'!$A$1,MATCH(Consommation!$A90&amp;"\\"&amp;TEXT(DATE(YEAR(V$1)-1,MONTH(V$1),1),"JJMMAA"),CleU,0),10),0)&lt;0,0,IFERROR(OFFSET('BDD PowerBI'!$A$1,MATCH(Consommation!$A90&amp;"\\"&amp;TEXT(Consommation!V$1,"JJMMAA"),CleU,0),10),0)-IFERROR(OFFSET('BDD PowerBI'!$A$1,MATCH(Consommation!$A90&amp;"\\"&amp;TEXT(DATE(YEAR(V$1)-1,MONTH(V$1),1),"JJMMAA"),CleU,0),10),0))</f>
        <v>14441.1</v>
      </c>
      <c r="W90">
        <f ca="1">IF(IFERROR(OFFSET('BDD PowerBI'!$A$1,MATCH(Consommation!$A90&amp;"\\"&amp;TEXT(Consommation!W$1,"JJMMAA"),CleU,0),10),0)-IFERROR(OFFSET('BDD PowerBI'!$A$1,MATCH(Consommation!$A90&amp;"\\"&amp;TEXT(DATE(YEAR(W$1)-1,MONTH(W$1),1),"JJMMAA"),CleU,0),10),0)&lt;0,0,IFERROR(OFFSET('BDD PowerBI'!$A$1,MATCH(Consommation!$A90&amp;"\\"&amp;TEXT(Consommation!W$1,"JJMMAA"),CleU,0),10),0)-IFERROR(OFFSET('BDD PowerBI'!$A$1,MATCH(Consommation!$A90&amp;"\\"&amp;TEXT(DATE(YEAR(W$1)-1,MONTH(W$1),1),"JJMMAA"),CleU,0),10),0))</f>
        <v>15310.4</v>
      </c>
      <c r="X90">
        <f ca="1">IF(IFERROR(OFFSET('BDD PowerBI'!$A$1,MATCH(Consommation!$A90&amp;"\\"&amp;TEXT(Consommation!X$1,"JJMMAA"),CleU,0),10),0)-IFERROR(OFFSET('BDD PowerBI'!$A$1,MATCH(Consommation!$A90&amp;"\\"&amp;TEXT(DATE(YEAR(X$1)-1,MONTH(X$1),1),"JJMMAA"),CleU,0),10),0)&lt;0,0,IFERROR(OFFSET('BDD PowerBI'!$A$1,MATCH(Consommation!$A90&amp;"\\"&amp;TEXT(Consommation!X$1,"JJMMAA"),CleU,0),10),0)-IFERROR(OFFSET('BDD PowerBI'!$A$1,MATCH(Consommation!$A90&amp;"\\"&amp;TEXT(DATE(YEAR(X$1)-1,MONTH(X$1),1),"JJMMAA"),CleU,0),10),0))</f>
        <v>0</v>
      </c>
      <c r="Y90">
        <f ca="1">IF(IFERROR(OFFSET('BDD PowerBI'!$A$1,MATCH(Consommation!$A90&amp;"\\"&amp;TEXT(Consommation!Y$1,"JJMMAA"),CleU,0),10),0)-IFERROR(OFFSET('BDD PowerBI'!$A$1,MATCH(Consommation!$A90&amp;"\\"&amp;TEXT(DATE(YEAR(Y$1)-1,MONTH(Y$1),1),"JJMMAA"),CleU,0),10),0)&lt;0,0,IFERROR(OFFSET('BDD PowerBI'!$A$1,MATCH(Consommation!$A90&amp;"\\"&amp;TEXT(Consommation!Y$1,"JJMMAA"),CleU,0),10),0)-IFERROR(OFFSET('BDD PowerBI'!$A$1,MATCH(Consommation!$A90&amp;"\\"&amp;TEXT(DATE(YEAR(Y$1)-1,MONTH(Y$1),1),"JJMMAA"),CleU,0),10),0))</f>
        <v>0</v>
      </c>
      <c r="Z90">
        <f ca="1">IF(IFERROR(OFFSET('BDD PowerBI'!$A$1,MATCH(Consommation!$A90&amp;"\\"&amp;TEXT(Consommation!Z$1,"JJMMAA"),CleU,0),10),0)-IFERROR(OFFSET('BDD PowerBI'!$A$1,MATCH(Consommation!$A90&amp;"\\"&amp;TEXT(DATE(YEAR(Z$1)-1,MONTH(Z$1),1),"JJMMAA"),CleU,0),10),0)&lt;0,0,IFERROR(OFFSET('BDD PowerBI'!$A$1,MATCH(Consommation!$A90&amp;"\\"&amp;TEXT(Consommation!Z$1,"JJMMAA"),CleU,0),10),0)-IFERROR(OFFSET('BDD PowerBI'!$A$1,MATCH(Consommation!$A90&amp;"\\"&amp;TEXT(DATE(YEAR(Z$1)-1,MONTH(Z$1),1),"JJMMAA"),CleU,0),10),0))</f>
        <v>0</v>
      </c>
      <c r="AA90">
        <f ca="1">IF(IFERROR(OFFSET('BDD PowerBI'!$A$1,MATCH(Consommation!$A90&amp;"\\"&amp;TEXT(Consommation!AA$1,"JJMMAA"),CleU,0),10),0)-IFERROR(OFFSET('BDD PowerBI'!$A$1,MATCH(Consommation!$A90&amp;"\\"&amp;TEXT(DATE(YEAR(AA$1)-1,MONTH(AA$1),1),"JJMMAA"),CleU,0),10),0)&lt;0,0,IFERROR(OFFSET('BDD PowerBI'!$A$1,MATCH(Consommation!$A90&amp;"\\"&amp;TEXT(Consommation!AA$1,"JJMMAA"),CleU,0),10),0)-IFERROR(OFFSET('BDD PowerBI'!$A$1,MATCH(Consommation!$A90&amp;"\\"&amp;TEXT(DATE(YEAR(AA$1)-1,MONTH(AA$1),1),"JJMMAA"),CleU,0),10),0))</f>
        <v>0</v>
      </c>
      <c r="AB90">
        <f ca="1">IF(IFERROR(OFFSET('BDD PowerBI'!$A$1,MATCH(Consommation!$A90&amp;"\\"&amp;TEXT(Consommation!AB$1,"JJMMAA"),CleU,0),10),0)-IFERROR(OFFSET('BDD PowerBI'!$A$1,MATCH(Consommation!$A90&amp;"\\"&amp;TEXT(DATE(YEAR(AB$1)-1,MONTH(AB$1),1),"JJMMAA"),CleU,0),10),0)&lt;0,0,IFERROR(OFFSET('BDD PowerBI'!$A$1,MATCH(Consommation!$A90&amp;"\\"&amp;TEXT(Consommation!AB$1,"JJMMAA"),CleU,0),10),0)-IFERROR(OFFSET('BDD PowerBI'!$A$1,MATCH(Consommation!$A90&amp;"\\"&amp;TEXT(DATE(YEAR(AB$1)-1,MONTH(AB$1),1),"JJMMAA"),CleU,0),10),0))</f>
        <v>0</v>
      </c>
      <c r="AC90">
        <f ca="1">IF(IFERROR(OFFSET('BDD PowerBI'!$A$1,MATCH(Consommation!$A90&amp;"\\"&amp;TEXT(Consommation!AC$1,"JJMMAA"),CleU,0),10),0)-IFERROR(OFFSET('BDD PowerBI'!$A$1,MATCH(Consommation!$A90&amp;"\\"&amp;TEXT(DATE(YEAR(AC$1)-1,MONTH(AC$1),1),"JJMMAA"),CleU,0),10),0)&lt;0,0,IFERROR(OFFSET('BDD PowerBI'!$A$1,MATCH(Consommation!$A90&amp;"\\"&amp;TEXT(Consommation!AC$1,"JJMMAA"),CleU,0),10),0)-IFERROR(OFFSET('BDD PowerBI'!$A$1,MATCH(Consommation!$A90&amp;"\\"&amp;TEXT(DATE(YEAR(AC$1)-1,MONTH(AC$1),1),"JJMMAA"),CleU,0),10),0))</f>
        <v>0</v>
      </c>
      <c r="AD90">
        <f ca="1">IF(IFERROR(OFFSET('BDD PowerBI'!$A$1,MATCH(Consommation!$A90&amp;"\\"&amp;TEXT(Consommation!AD$1,"JJMMAA"),CleU,0),10),0)-IFERROR(OFFSET('BDD PowerBI'!$A$1,MATCH(Consommation!$A90&amp;"\\"&amp;TEXT(DATE(YEAR(AD$1)-1,MONTH(AD$1),1),"JJMMAA"),CleU,0),10),0)&lt;0,0,IFERROR(OFFSET('BDD PowerBI'!$A$1,MATCH(Consommation!$A90&amp;"\\"&amp;TEXT(Consommation!AD$1,"JJMMAA"),CleU,0),10),0)-IFERROR(OFFSET('BDD PowerBI'!$A$1,MATCH(Consommation!$A90&amp;"\\"&amp;TEXT(DATE(YEAR(AD$1)-1,MONTH(AD$1),1),"JJMMAA"),CleU,0),10),0))</f>
        <v>0</v>
      </c>
      <c r="AE90">
        <f ca="1">IF(IFERROR(OFFSET('BDD PowerBI'!$A$1,MATCH(Consommation!$A90&amp;"\\"&amp;TEXT(Consommation!AE$1,"JJMMAA"),CleU,0),10),0)-IFERROR(OFFSET('BDD PowerBI'!$A$1,MATCH(Consommation!$A90&amp;"\\"&amp;TEXT(DATE(YEAR(AE$1)-1,MONTH(AE$1),1),"JJMMAA"),CleU,0),10),0)&lt;0,0,IFERROR(OFFSET('BDD PowerBI'!$A$1,MATCH(Consommation!$A90&amp;"\\"&amp;TEXT(Consommation!AE$1,"JJMMAA"),CleU,0),10),0)-IFERROR(OFFSET('BDD PowerBI'!$A$1,MATCH(Consommation!$A90&amp;"\\"&amp;TEXT(DATE(YEAR(AE$1)-1,MONTH(AE$1),1),"JJMMAA"),CleU,0),10),0))</f>
        <v>0</v>
      </c>
    </row>
    <row r="91" spans="1:31" x14ac:dyDescent="0.25">
      <c r="A91" t="s">
        <v>222</v>
      </c>
      <c r="B91">
        <f ca="1">IF(IFERROR(OFFSET('BDD PowerBI'!$A$1,MATCH(Consommation!$A91&amp;"\\"&amp;TEXT(Consommation!B$1,"JJMMAA"),CleU,0),10),0)-IFERROR(OFFSET('BDD PowerBI'!$A$1,MATCH(Consommation!$A91&amp;"\\"&amp;TEXT(DATE(YEAR(B$1)-1,MONTH(B$1),1),"JJMMAA"),CleU,0),10),0)&lt;0,0,IFERROR(OFFSET('BDD PowerBI'!$A$1,MATCH(Consommation!$A91&amp;"\\"&amp;TEXT(Consommation!B$1,"JJMMAA"),CleU,0),10),0)-IFERROR(OFFSET('BDD PowerBI'!$A$1,MATCH(Consommation!$A91&amp;"\\"&amp;TEXT(DATE(YEAR(B$1)-1,MONTH(B$1),1),"JJMMAA"),CleU,0),10),0))</f>
        <v>0</v>
      </c>
      <c r="C91">
        <f ca="1">IF(IFERROR(OFFSET('BDD PowerBI'!$A$1,MATCH(Consommation!$A91&amp;"\\"&amp;TEXT(Consommation!C$1,"JJMMAA"),CleU,0),10),0)-IFERROR(OFFSET('BDD PowerBI'!$A$1,MATCH(Consommation!$A91&amp;"\\"&amp;TEXT(DATE(YEAR(C$1)-1,MONTH(C$1),1),"JJMMAA"),CleU,0),10),0)&lt;0,0,IFERROR(OFFSET('BDD PowerBI'!$A$1,MATCH(Consommation!$A91&amp;"\\"&amp;TEXT(Consommation!C$1,"JJMMAA"),CleU,0),10),0)-IFERROR(OFFSET('BDD PowerBI'!$A$1,MATCH(Consommation!$A91&amp;"\\"&amp;TEXT(DATE(YEAR(C$1)-1,MONTH(C$1),1),"JJMMAA"),CleU,0),10),0))</f>
        <v>0</v>
      </c>
      <c r="D91">
        <f ca="1">IF(IFERROR(OFFSET('BDD PowerBI'!$A$1,MATCH(Consommation!$A91&amp;"\\"&amp;TEXT(Consommation!D$1,"JJMMAA"),CleU,0),10),0)-IFERROR(OFFSET('BDD PowerBI'!$A$1,MATCH(Consommation!$A91&amp;"\\"&amp;TEXT(DATE(YEAR(D$1)-1,MONTH(D$1),1),"JJMMAA"),CleU,0),10),0)&lt;0,0,IFERROR(OFFSET('BDD PowerBI'!$A$1,MATCH(Consommation!$A91&amp;"\\"&amp;TEXT(Consommation!D$1,"JJMMAA"),CleU,0),10),0)-IFERROR(OFFSET('BDD PowerBI'!$A$1,MATCH(Consommation!$A91&amp;"\\"&amp;TEXT(DATE(YEAR(D$1)-1,MONTH(D$1),1),"JJMMAA"),CleU,0),10),0))</f>
        <v>0</v>
      </c>
      <c r="E91">
        <f ca="1">IF(IFERROR(OFFSET('BDD PowerBI'!$A$1,MATCH(Consommation!$A91&amp;"\\"&amp;TEXT(Consommation!E$1,"JJMMAA"),CleU,0),10),0)-IFERROR(OFFSET('BDD PowerBI'!$A$1,MATCH(Consommation!$A91&amp;"\\"&amp;TEXT(DATE(YEAR(E$1)-1,MONTH(E$1),1),"JJMMAA"),CleU,0),10),0)&lt;0,0,IFERROR(OFFSET('BDD PowerBI'!$A$1,MATCH(Consommation!$A91&amp;"\\"&amp;TEXT(Consommation!E$1,"JJMMAA"),CleU,0),10),0)-IFERROR(OFFSET('BDD PowerBI'!$A$1,MATCH(Consommation!$A91&amp;"\\"&amp;TEXT(DATE(YEAR(E$1)-1,MONTH(E$1),1),"JJMMAA"),CleU,0),10),0))</f>
        <v>0</v>
      </c>
      <c r="F91">
        <f ca="1">IF(IFERROR(OFFSET('BDD PowerBI'!$A$1,MATCH(Consommation!$A91&amp;"\\"&amp;TEXT(Consommation!F$1,"JJMMAA"),CleU,0),10),0)-IFERROR(OFFSET('BDD PowerBI'!$A$1,MATCH(Consommation!$A91&amp;"\\"&amp;TEXT(DATE(YEAR(F$1)-1,MONTH(F$1),1),"JJMMAA"),CleU,0),10),0)&lt;0,0,IFERROR(OFFSET('BDD PowerBI'!$A$1,MATCH(Consommation!$A91&amp;"\\"&amp;TEXT(Consommation!F$1,"JJMMAA"),CleU,0),10),0)-IFERROR(OFFSET('BDD PowerBI'!$A$1,MATCH(Consommation!$A91&amp;"\\"&amp;TEXT(DATE(YEAR(F$1)-1,MONTH(F$1),1),"JJMMAA"),CleU,0),10),0))</f>
        <v>0</v>
      </c>
      <c r="G91">
        <f ca="1">IF(IFERROR(OFFSET('BDD PowerBI'!$A$1,MATCH(Consommation!$A91&amp;"\\"&amp;TEXT(Consommation!G$1,"JJMMAA"),CleU,0),10),0)-IFERROR(OFFSET('BDD PowerBI'!$A$1,MATCH(Consommation!$A91&amp;"\\"&amp;TEXT(DATE(YEAR(G$1)-1,MONTH(G$1),1),"JJMMAA"),CleU,0),10),0)&lt;0,0,IFERROR(OFFSET('BDD PowerBI'!$A$1,MATCH(Consommation!$A91&amp;"\\"&amp;TEXT(Consommation!G$1,"JJMMAA"),CleU,0),10),0)-IFERROR(OFFSET('BDD PowerBI'!$A$1,MATCH(Consommation!$A91&amp;"\\"&amp;TEXT(DATE(YEAR(G$1)-1,MONTH(G$1),1),"JJMMAA"),CleU,0),10),0))</f>
        <v>0</v>
      </c>
      <c r="H91">
        <f ca="1">IF(IFERROR(OFFSET('BDD PowerBI'!$A$1,MATCH(Consommation!$A91&amp;"\\"&amp;TEXT(Consommation!H$1,"JJMMAA"),CleU,0),10),0)-IFERROR(OFFSET('BDD PowerBI'!$A$1,MATCH(Consommation!$A91&amp;"\\"&amp;TEXT(DATE(YEAR(H$1)-1,MONTH(H$1),1),"JJMMAA"),CleU,0),10),0)&lt;0,0,IFERROR(OFFSET('BDD PowerBI'!$A$1,MATCH(Consommation!$A91&amp;"\\"&amp;TEXT(Consommation!H$1,"JJMMAA"),CleU,0),10),0)-IFERROR(OFFSET('BDD PowerBI'!$A$1,MATCH(Consommation!$A91&amp;"\\"&amp;TEXT(DATE(YEAR(H$1)-1,MONTH(H$1),1),"JJMMAA"),CleU,0),10),0))</f>
        <v>0</v>
      </c>
      <c r="I91">
        <f ca="1">IF(IFERROR(OFFSET('BDD PowerBI'!$A$1,MATCH(Consommation!$A91&amp;"\\"&amp;TEXT(Consommation!I$1,"JJMMAA"),CleU,0),10),0)-IFERROR(OFFSET('BDD PowerBI'!$A$1,MATCH(Consommation!$A91&amp;"\\"&amp;TEXT(DATE(YEAR(I$1)-1,MONTH(I$1),1),"JJMMAA"),CleU,0),10),0)&lt;0,0,IFERROR(OFFSET('BDD PowerBI'!$A$1,MATCH(Consommation!$A91&amp;"\\"&amp;TEXT(Consommation!I$1,"JJMMAA"),CleU,0),10),0)-IFERROR(OFFSET('BDD PowerBI'!$A$1,MATCH(Consommation!$A91&amp;"\\"&amp;TEXT(DATE(YEAR(I$1)-1,MONTH(I$1),1),"JJMMAA"),CleU,0),10),0))</f>
        <v>0</v>
      </c>
      <c r="J91">
        <f ca="1">IF(IFERROR(OFFSET('BDD PowerBI'!$A$1,MATCH(Consommation!$A91&amp;"\\"&amp;TEXT(Consommation!J$1,"JJMMAA"),CleU,0),10),0)-IFERROR(OFFSET('BDD PowerBI'!$A$1,MATCH(Consommation!$A91&amp;"\\"&amp;TEXT(DATE(YEAR(J$1)-1,MONTH(J$1),1),"JJMMAA"),CleU,0),10),0)&lt;0,0,IFERROR(OFFSET('BDD PowerBI'!$A$1,MATCH(Consommation!$A91&amp;"\\"&amp;TEXT(Consommation!J$1,"JJMMAA"),CleU,0),10),0)-IFERROR(OFFSET('BDD PowerBI'!$A$1,MATCH(Consommation!$A91&amp;"\\"&amp;TEXT(DATE(YEAR(J$1)-1,MONTH(J$1),1),"JJMMAA"),CleU,0),10),0))</f>
        <v>0</v>
      </c>
      <c r="K91">
        <f ca="1">IF(IFERROR(OFFSET('BDD PowerBI'!$A$1,MATCH(Consommation!$A91&amp;"\\"&amp;TEXT(Consommation!K$1,"JJMMAA"),CleU,0),10),0)-IFERROR(OFFSET('BDD PowerBI'!$A$1,MATCH(Consommation!$A91&amp;"\\"&amp;TEXT(DATE(YEAR(K$1)-1,MONTH(K$1),1),"JJMMAA"),CleU,0),10),0)&lt;0,0,IFERROR(OFFSET('BDD PowerBI'!$A$1,MATCH(Consommation!$A91&amp;"\\"&amp;TEXT(Consommation!K$1,"JJMMAA"),CleU,0),10),0)-IFERROR(OFFSET('BDD PowerBI'!$A$1,MATCH(Consommation!$A91&amp;"\\"&amp;TEXT(DATE(YEAR(K$1)-1,MONTH(K$1),1),"JJMMAA"),CleU,0),10),0))</f>
        <v>0</v>
      </c>
      <c r="L91">
        <f ca="1">IF(IFERROR(OFFSET('BDD PowerBI'!$A$1,MATCH(Consommation!$A91&amp;"\\"&amp;TEXT(Consommation!L$1,"JJMMAA"),CleU,0),10),0)-IFERROR(OFFSET('BDD PowerBI'!$A$1,MATCH(Consommation!$A91&amp;"\\"&amp;TEXT(DATE(YEAR(L$1)-1,MONTH(L$1),1),"JJMMAA"),CleU,0),10),0)&lt;0,0,IFERROR(OFFSET('BDD PowerBI'!$A$1,MATCH(Consommation!$A91&amp;"\\"&amp;TEXT(Consommation!L$1,"JJMMAA"),CleU,0),10),0)-IFERROR(OFFSET('BDD PowerBI'!$A$1,MATCH(Consommation!$A91&amp;"\\"&amp;TEXT(DATE(YEAR(L$1)-1,MONTH(L$1),1),"JJMMAA"),CleU,0),10),0))</f>
        <v>0</v>
      </c>
      <c r="M91">
        <f ca="1">IF(IFERROR(OFFSET('BDD PowerBI'!$A$1,MATCH(Consommation!$A91&amp;"\\"&amp;TEXT(Consommation!M$1,"JJMMAA"),CleU,0),10),0)-IFERROR(OFFSET('BDD PowerBI'!$A$1,MATCH(Consommation!$A91&amp;"\\"&amp;TEXT(DATE(YEAR(M$1)-1,MONTH(M$1),1),"JJMMAA"),CleU,0),10),0)&lt;0,0,IFERROR(OFFSET('BDD PowerBI'!$A$1,MATCH(Consommation!$A91&amp;"\\"&amp;TEXT(Consommation!M$1,"JJMMAA"),CleU,0),10),0)-IFERROR(OFFSET('BDD PowerBI'!$A$1,MATCH(Consommation!$A91&amp;"\\"&amp;TEXT(DATE(YEAR(M$1)-1,MONTH(M$1),1),"JJMMAA"),CleU,0),10),0))</f>
        <v>7083</v>
      </c>
      <c r="N91">
        <f ca="1">IF(IFERROR(OFFSET('BDD PowerBI'!$A$1,MATCH(Consommation!$A91&amp;"\\"&amp;TEXT(Consommation!N$1,"JJMMAA"),CleU,0),10),0)-IFERROR(OFFSET('BDD PowerBI'!$A$1,MATCH(Consommation!$A91&amp;"\\"&amp;TEXT(DATE(YEAR(N$1)-1,MONTH(N$1),1),"JJMMAA"),CleU,0),10),0)&lt;0,0,IFERROR(OFFSET('BDD PowerBI'!$A$1,MATCH(Consommation!$A91&amp;"\\"&amp;TEXT(Consommation!N$1,"JJMMAA"),CleU,0),10),0)-IFERROR(OFFSET('BDD PowerBI'!$A$1,MATCH(Consommation!$A91&amp;"\\"&amp;TEXT(DATE(YEAR(N$1)-1,MONTH(N$1),1),"JJMMAA"),CleU,0),10),0))</f>
        <v>7986.8</v>
      </c>
      <c r="O91">
        <f ca="1">IF(IFERROR(OFFSET('BDD PowerBI'!$A$1,MATCH(Consommation!$A91&amp;"\\"&amp;TEXT(Consommation!O$1,"JJMMAA"),CleU,0),10),0)-IFERROR(OFFSET('BDD PowerBI'!$A$1,MATCH(Consommation!$A91&amp;"\\"&amp;TEXT(DATE(YEAR(O$1)-1,MONTH(O$1),1),"JJMMAA"),CleU,0),10),0)&lt;0,0,IFERROR(OFFSET('BDD PowerBI'!$A$1,MATCH(Consommation!$A91&amp;"\\"&amp;TEXT(Consommation!O$1,"JJMMAA"),CleU,0),10),0)-IFERROR(OFFSET('BDD PowerBI'!$A$1,MATCH(Consommation!$A91&amp;"\\"&amp;TEXT(DATE(YEAR(O$1)-1,MONTH(O$1),1),"JJMMAA"),CleU,0),10),0))</f>
        <v>8642.1</v>
      </c>
      <c r="P91">
        <f ca="1">IF(IFERROR(OFFSET('BDD PowerBI'!$A$1,MATCH(Consommation!$A91&amp;"\\"&amp;TEXT(Consommation!P$1,"JJMMAA"),CleU,0),10),0)-IFERROR(OFFSET('BDD PowerBI'!$A$1,MATCH(Consommation!$A91&amp;"\\"&amp;TEXT(DATE(YEAR(P$1)-1,MONTH(P$1),1),"JJMMAA"),CleU,0),10),0)&lt;0,0,IFERROR(OFFSET('BDD PowerBI'!$A$1,MATCH(Consommation!$A91&amp;"\\"&amp;TEXT(Consommation!P$1,"JJMMAA"),CleU,0),10),0)-IFERROR(OFFSET('BDD PowerBI'!$A$1,MATCH(Consommation!$A91&amp;"\\"&amp;TEXT(DATE(YEAR(P$1)-1,MONTH(P$1),1),"JJMMAA"),CleU,0),10),0))</f>
        <v>9502.2000000000007</v>
      </c>
      <c r="Q91">
        <f ca="1">IF(IFERROR(OFFSET('BDD PowerBI'!$A$1,MATCH(Consommation!$A91&amp;"\\"&amp;TEXT(Consommation!Q$1,"JJMMAA"),CleU,0),10),0)-IFERROR(OFFSET('BDD PowerBI'!$A$1,MATCH(Consommation!$A91&amp;"\\"&amp;TEXT(DATE(YEAR(Q$1)-1,MONTH(Q$1),1),"JJMMAA"),CleU,0),10),0)&lt;0,0,IFERROR(OFFSET('BDD PowerBI'!$A$1,MATCH(Consommation!$A91&amp;"\\"&amp;TEXT(Consommation!Q$1,"JJMMAA"),CleU,0),10),0)-IFERROR(OFFSET('BDD PowerBI'!$A$1,MATCH(Consommation!$A91&amp;"\\"&amp;TEXT(DATE(YEAR(Q$1)-1,MONTH(Q$1),1),"JJMMAA"),CleU,0),10),0))</f>
        <v>10126.08</v>
      </c>
      <c r="R91">
        <f ca="1">IF(IFERROR(OFFSET('BDD PowerBI'!$A$1,MATCH(Consommation!$A91&amp;"\\"&amp;TEXT(Consommation!R$1,"JJMMAA"),CleU,0),10),0)-IFERROR(OFFSET('BDD PowerBI'!$A$1,MATCH(Consommation!$A91&amp;"\\"&amp;TEXT(DATE(YEAR(R$1)-1,MONTH(R$1),1),"JJMMAA"),CleU,0),10),0)&lt;0,0,IFERROR(OFFSET('BDD PowerBI'!$A$1,MATCH(Consommation!$A91&amp;"\\"&amp;TEXT(Consommation!R$1,"JJMMAA"),CleU,0),10),0)-IFERROR(OFFSET('BDD PowerBI'!$A$1,MATCH(Consommation!$A91&amp;"\\"&amp;TEXT(DATE(YEAR(R$1)-1,MONTH(R$1),1),"JJMMAA"),CleU,0),10),0))</f>
        <v>10766.9</v>
      </c>
      <c r="S91">
        <f ca="1">IF(IFERROR(OFFSET('BDD PowerBI'!$A$1,MATCH(Consommation!$A91&amp;"\\"&amp;TEXT(Consommation!S$1,"JJMMAA"),CleU,0),10),0)-IFERROR(OFFSET('BDD PowerBI'!$A$1,MATCH(Consommation!$A91&amp;"\\"&amp;TEXT(DATE(YEAR(S$1)-1,MONTH(S$1),1),"JJMMAA"),CleU,0),10),0)&lt;0,0,IFERROR(OFFSET('BDD PowerBI'!$A$1,MATCH(Consommation!$A91&amp;"\\"&amp;TEXT(Consommation!S$1,"JJMMAA"),CleU,0),10),0)-IFERROR(OFFSET('BDD PowerBI'!$A$1,MATCH(Consommation!$A91&amp;"\\"&amp;TEXT(DATE(YEAR(S$1)-1,MONTH(S$1),1),"JJMMAA"),CleU,0),10),0))</f>
        <v>11462.1</v>
      </c>
      <c r="T91">
        <f ca="1">IF(IFERROR(OFFSET('BDD PowerBI'!$A$1,MATCH(Consommation!$A91&amp;"\\"&amp;TEXT(Consommation!T$1,"JJMMAA"),CleU,0),10),0)-IFERROR(OFFSET('BDD PowerBI'!$A$1,MATCH(Consommation!$A91&amp;"\\"&amp;TEXT(DATE(YEAR(T$1)-1,MONTH(T$1),1),"JJMMAA"),CleU,0),10),0)&lt;0,0,IFERROR(OFFSET('BDD PowerBI'!$A$1,MATCH(Consommation!$A91&amp;"\\"&amp;TEXT(Consommation!T$1,"JJMMAA"),CleU,0),10),0)-IFERROR(OFFSET('BDD PowerBI'!$A$1,MATCH(Consommation!$A91&amp;"\\"&amp;TEXT(DATE(YEAR(T$1)-1,MONTH(T$1),1),"JJMMAA"),CleU,0),10),0))</f>
        <v>12098.2</v>
      </c>
      <c r="U91">
        <f ca="1">IF(IFERROR(OFFSET('BDD PowerBI'!$A$1,MATCH(Consommation!$A91&amp;"\\"&amp;TEXT(Consommation!U$1,"JJMMAA"),CleU,0),10),0)-IFERROR(OFFSET('BDD PowerBI'!$A$1,MATCH(Consommation!$A91&amp;"\\"&amp;TEXT(DATE(YEAR(U$1)-1,MONTH(U$1),1),"JJMMAA"),CleU,0),10),0)&lt;0,0,IFERROR(OFFSET('BDD PowerBI'!$A$1,MATCH(Consommation!$A91&amp;"\\"&amp;TEXT(Consommation!U$1,"JJMMAA"),CleU,0),10),0)-IFERROR(OFFSET('BDD PowerBI'!$A$1,MATCH(Consommation!$A91&amp;"\\"&amp;TEXT(DATE(YEAR(U$1)-1,MONTH(U$1),1),"JJMMAA"),CleU,0),10),0))</f>
        <v>12863.2</v>
      </c>
      <c r="V91">
        <f ca="1">IF(IFERROR(OFFSET('BDD PowerBI'!$A$1,MATCH(Consommation!$A91&amp;"\\"&amp;TEXT(Consommation!V$1,"JJMMAA"),CleU,0),10),0)-IFERROR(OFFSET('BDD PowerBI'!$A$1,MATCH(Consommation!$A91&amp;"\\"&amp;TEXT(DATE(YEAR(V$1)-1,MONTH(V$1),1),"JJMMAA"),CleU,0),10),0)&lt;0,0,IFERROR(OFFSET('BDD PowerBI'!$A$1,MATCH(Consommation!$A91&amp;"\\"&amp;TEXT(Consommation!V$1,"JJMMAA"),CleU,0),10),0)-IFERROR(OFFSET('BDD PowerBI'!$A$1,MATCH(Consommation!$A91&amp;"\\"&amp;TEXT(DATE(YEAR(V$1)-1,MONTH(V$1),1),"JJMMAA"),CleU,0),10),0))</f>
        <v>13575.1</v>
      </c>
      <c r="W91">
        <f ca="1">IF(IFERROR(OFFSET('BDD PowerBI'!$A$1,MATCH(Consommation!$A91&amp;"\\"&amp;TEXT(Consommation!W$1,"JJMMAA"),CleU,0),10),0)-IFERROR(OFFSET('BDD PowerBI'!$A$1,MATCH(Consommation!$A91&amp;"\\"&amp;TEXT(DATE(YEAR(W$1)-1,MONTH(W$1),1),"JJMMAA"),CleU,0),10),0)&lt;0,0,IFERROR(OFFSET('BDD PowerBI'!$A$1,MATCH(Consommation!$A91&amp;"\\"&amp;TEXT(Consommation!W$1,"JJMMAA"),CleU,0),10),0)-IFERROR(OFFSET('BDD PowerBI'!$A$1,MATCH(Consommation!$A91&amp;"\\"&amp;TEXT(DATE(YEAR(W$1)-1,MONTH(W$1),1),"JJMMAA"),CleU,0),10),0))</f>
        <v>14438.6</v>
      </c>
      <c r="X91">
        <f ca="1">IF(IFERROR(OFFSET('BDD PowerBI'!$A$1,MATCH(Consommation!$A91&amp;"\\"&amp;TEXT(Consommation!X$1,"JJMMAA"),CleU,0),10),0)-IFERROR(OFFSET('BDD PowerBI'!$A$1,MATCH(Consommation!$A91&amp;"\\"&amp;TEXT(DATE(YEAR(X$1)-1,MONTH(X$1),1),"JJMMAA"),CleU,0),10),0)&lt;0,0,IFERROR(OFFSET('BDD PowerBI'!$A$1,MATCH(Consommation!$A91&amp;"\\"&amp;TEXT(Consommation!X$1,"JJMMAA"),CleU,0),10),0)-IFERROR(OFFSET('BDD PowerBI'!$A$1,MATCH(Consommation!$A91&amp;"\\"&amp;TEXT(DATE(YEAR(X$1)-1,MONTH(X$1),1),"JJMMAA"),CleU,0),10),0))</f>
        <v>0</v>
      </c>
      <c r="Y91">
        <f ca="1">IF(IFERROR(OFFSET('BDD PowerBI'!$A$1,MATCH(Consommation!$A91&amp;"\\"&amp;TEXT(Consommation!Y$1,"JJMMAA"),CleU,0),10),0)-IFERROR(OFFSET('BDD PowerBI'!$A$1,MATCH(Consommation!$A91&amp;"\\"&amp;TEXT(DATE(YEAR(Y$1)-1,MONTH(Y$1),1),"JJMMAA"),CleU,0),10),0)&lt;0,0,IFERROR(OFFSET('BDD PowerBI'!$A$1,MATCH(Consommation!$A91&amp;"\\"&amp;TEXT(Consommation!Y$1,"JJMMAA"),CleU,0),10),0)-IFERROR(OFFSET('BDD PowerBI'!$A$1,MATCH(Consommation!$A91&amp;"\\"&amp;TEXT(DATE(YEAR(Y$1)-1,MONTH(Y$1),1),"JJMMAA"),CleU,0),10),0))</f>
        <v>0</v>
      </c>
      <c r="Z91">
        <f ca="1">IF(IFERROR(OFFSET('BDD PowerBI'!$A$1,MATCH(Consommation!$A91&amp;"\\"&amp;TEXT(Consommation!Z$1,"JJMMAA"),CleU,0),10),0)-IFERROR(OFFSET('BDD PowerBI'!$A$1,MATCH(Consommation!$A91&amp;"\\"&amp;TEXT(DATE(YEAR(Z$1)-1,MONTH(Z$1),1),"JJMMAA"),CleU,0),10),0)&lt;0,0,IFERROR(OFFSET('BDD PowerBI'!$A$1,MATCH(Consommation!$A91&amp;"\\"&amp;TEXT(Consommation!Z$1,"JJMMAA"),CleU,0),10),0)-IFERROR(OFFSET('BDD PowerBI'!$A$1,MATCH(Consommation!$A91&amp;"\\"&amp;TEXT(DATE(YEAR(Z$1)-1,MONTH(Z$1),1),"JJMMAA"),CleU,0),10),0))</f>
        <v>0</v>
      </c>
      <c r="AA91">
        <f ca="1">IF(IFERROR(OFFSET('BDD PowerBI'!$A$1,MATCH(Consommation!$A91&amp;"\\"&amp;TEXT(Consommation!AA$1,"JJMMAA"),CleU,0),10),0)-IFERROR(OFFSET('BDD PowerBI'!$A$1,MATCH(Consommation!$A91&amp;"\\"&amp;TEXT(DATE(YEAR(AA$1)-1,MONTH(AA$1),1),"JJMMAA"),CleU,0),10),0)&lt;0,0,IFERROR(OFFSET('BDD PowerBI'!$A$1,MATCH(Consommation!$A91&amp;"\\"&amp;TEXT(Consommation!AA$1,"JJMMAA"),CleU,0),10),0)-IFERROR(OFFSET('BDD PowerBI'!$A$1,MATCH(Consommation!$A91&amp;"\\"&amp;TEXT(DATE(YEAR(AA$1)-1,MONTH(AA$1),1),"JJMMAA"),CleU,0),10),0))</f>
        <v>0</v>
      </c>
      <c r="AB91">
        <f ca="1">IF(IFERROR(OFFSET('BDD PowerBI'!$A$1,MATCH(Consommation!$A91&amp;"\\"&amp;TEXT(Consommation!AB$1,"JJMMAA"),CleU,0),10),0)-IFERROR(OFFSET('BDD PowerBI'!$A$1,MATCH(Consommation!$A91&amp;"\\"&amp;TEXT(DATE(YEAR(AB$1)-1,MONTH(AB$1),1),"JJMMAA"),CleU,0),10),0)&lt;0,0,IFERROR(OFFSET('BDD PowerBI'!$A$1,MATCH(Consommation!$A91&amp;"\\"&amp;TEXT(Consommation!AB$1,"JJMMAA"),CleU,0),10),0)-IFERROR(OFFSET('BDD PowerBI'!$A$1,MATCH(Consommation!$A91&amp;"\\"&amp;TEXT(DATE(YEAR(AB$1)-1,MONTH(AB$1),1),"JJMMAA"),CleU,0),10),0))</f>
        <v>0</v>
      </c>
      <c r="AC91">
        <f ca="1">IF(IFERROR(OFFSET('BDD PowerBI'!$A$1,MATCH(Consommation!$A91&amp;"\\"&amp;TEXT(Consommation!AC$1,"JJMMAA"),CleU,0),10),0)-IFERROR(OFFSET('BDD PowerBI'!$A$1,MATCH(Consommation!$A91&amp;"\\"&amp;TEXT(DATE(YEAR(AC$1)-1,MONTH(AC$1),1),"JJMMAA"),CleU,0),10),0)&lt;0,0,IFERROR(OFFSET('BDD PowerBI'!$A$1,MATCH(Consommation!$A91&amp;"\\"&amp;TEXT(Consommation!AC$1,"JJMMAA"),CleU,0),10),0)-IFERROR(OFFSET('BDD PowerBI'!$A$1,MATCH(Consommation!$A91&amp;"\\"&amp;TEXT(DATE(YEAR(AC$1)-1,MONTH(AC$1),1),"JJMMAA"),CleU,0),10),0))</f>
        <v>0</v>
      </c>
      <c r="AD91">
        <f ca="1">IF(IFERROR(OFFSET('BDD PowerBI'!$A$1,MATCH(Consommation!$A91&amp;"\\"&amp;TEXT(Consommation!AD$1,"JJMMAA"),CleU,0),10),0)-IFERROR(OFFSET('BDD PowerBI'!$A$1,MATCH(Consommation!$A91&amp;"\\"&amp;TEXT(DATE(YEAR(AD$1)-1,MONTH(AD$1),1),"JJMMAA"),CleU,0),10),0)&lt;0,0,IFERROR(OFFSET('BDD PowerBI'!$A$1,MATCH(Consommation!$A91&amp;"\\"&amp;TEXT(Consommation!AD$1,"JJMMAA"),CleU,0),10),0)-IFERROR(OFFSET('BDD PowerBI'!$A$1,MATCH(Consommation!$A91&amp;"\\"&amp;TEXT(DATE(YEAR(AD$1)-1,MONTH(AD$1),1),"JJMMAA"),CleU,0),10),0))</f>
        <v>0</v>
      </c>
      <c r="AE91">
        <f ca="1">IF(IFERROR(OFFSET('BDD PowerBI'!$A$1,MATCH(Consommation!$A91&amp;"\\"&amp;TEXT(Consommation!AE$1,"JJMMAA"),CleU,0),10),0)-IFERROR(OFFSET('BDD PowerBI'!$A$1,MATCH(Consommation!$A91&amp;"\\"&amp;TEXT(DATE(YEAR(AE$1)-1,MONTH(AE$1),1),"JJMMAA"),CleU,0),10),0)&lt;0,0,IFERROR(OFFSET('BDD PowerBI'!$A$1,MATCH(Consommation!$A91&amp;"\\"&amp;TEXT(Consommation!AE$1,"JJMMAA"),CleU,0),10),0)-IFERROR(OFFSET('BDD PowerBI'!$A$1,MATCH(Consommation!$A91&amp;"\\"&amp;TEXT(DATE(YEAR(AE$1)-1,MONTH(AE$1),1),"JJMMAA"),CleU,0),10),0))</f>
        <v>0</v>
      </c>
    </row>
    <row r="92" spans="1:31" x14ac:dyDescent="0.25">
      <c r="A92" t="s">
        <v>223</v>
      </c>
      <c r="B92">
        <f ca="1">IF(IFERROR(OFFSET('BDD PowerBI'!$A$1,MATCH(Consommation!$A92&amp;"\\"&amp;TEXT(Consommation!B$1,"JJMMAA"),CleU,0),10),0)-IFERROR(OFFSET('BDD PowerBI'!$A$1,MATCH(Consommation!$A92&amp;"\\"&amp;TEXT(DATE(YEAR(B$1)-1,MONTH(B$1),1),"JJMMAA"),CleU,0),10),0)&lt;0,0,IFERROR(OFFSET('BDD PowerBI'!$A$1,MATCH(Consommation!$A92&amp;"\\"&amp;TEXT(Consommation!B$1,"JJMMAA"),CleU,0),10),0)-IFERROR(OFFSET('BDD PowerBI'!$A$1,MATCH(Consommation!$A92&amp;"\\"&amp;TEXT(DATE(YEAR(B$1)-1,MONTH(B$1),1),"JJMMAA"),CleU,0),10),0))</f>
        <v>0</v>
      </c>
      <c r="C92">
        <f ca="1">IF(IFERROR(OFFSET('BDD PowerBI'!$A$1,MATCH(Consommation!$A92&amp;"\\"&amp;TEXT(Consommation!C$1,"JJMMAA"),CleU,0),10),0)-IFERROR(OFFSET('BDD PowerBI'!$A$1,MATCH(Consommation!$A92&amp;"\\"&amp;TEXT(DATE(YEAR(C$1)-1,MONTH(C$1),1),"JJMMAA"),CleU,0),10),0)&lt;0,0,IFERROR(OFFSET('BDD PowerBI'!$A$1,MATCH(Consommation!$A92&amp;"\\"&amp;TEXT(Consommation!C$1,"JJMMAA"),CleU,0),10),0)-IFERROR(OFFSET('BDD PowerBI'!$A$1,MATCH(Consommation!$A92&amp;"\\"&amp;TEXT(DATE(YEAR(C$1)-1,MONTH(C$1),1),"JJMMAA"),CleU,0),10),0))</f>
        <v>0</v>
      </c>
      <c r="D92">
        <f ca="1">IF(IFERROR(OFFSET('BDD PowerBI'!$A$1,MATCH(Consommation!$A92&amp;"\\"&amp;TEXT(Consommation!D$1,"JJMMAA"),CleU,0),10),0)-IFERROR(OFFSET('BDD PowerBI'!$A$1,MATCH(Consommation!$A92&amp;"\\"&amp;TEXT(DATE(YEAR(D$1)-1,MONTH(D$1),1),"JJMMAA"),CleU,0),10),0)&lt;0,0,IFERROR(OFFSET('BDD PowerBI'!$A$1,MATCH(Consommation!$A92&amp;"\\"&amp;TEXT(Consommation!D$1,"JJMMAA"),CleU,0),10),0)-IFERROR(OFFSET('BDD PowerBI'!$A$1,MATCH(Consommation!$A92&amp;"\\"&amp;TEXT(DATE(YEAR(D$1)-1,MONTH(D$1),1),"JJMMAA"),CleU,0),10),0))</f>
        <v>0</v>
      </c>
      <c r="E92">
        <f ca="1">IF(IFERROR(OFFSET('BDD PowerBI'!$A$1,MATCH(Consommation!$A92&amp;"\\"&amp;TEXT(Consommation!E$1,"JJMMAA"),CleU,0),10),0)-IFERROR(OFFSET('BDD PowerBI'!$A$1,MATCH(Consommation!$A92&amp;"\\"&amp;TEXT(DATE(YEAR(E$1)-1,MONTH(E$1),1),"JJMMAA"),CleU,0),10),0)&lt;0,0,IFERROR(OFFSET('BDD PowerBI'!$A$1,MATCH(Consommation!$A92&amp;"\\"&amp;TEXT(Consommation!E$1,"JJMMAA"),CleU,0),10),0)-IFERROR(OFFSET('BDD PowerBI'!$A$1,MATCH(Consommation!$A92&amp;"\\"&amp;TEXT(DATE(YEAR(E$1)-1,MONTH(E$1),1),"JJMMAA"),CleU,0),10),0))</f>
        <v>0</v>
      </c>
      <c r="F92">
        <f ca="1">IF(IFERROR(OFFSET('BDD PowerBI'!$A$1,MATCH(Consommation!$A92&amp;"\\"&amp;TEXT(Consommation!F$1,"JJMMAA"),CleU,0),10),0)-IFERROR(OFFSET('BDD PowerBI'!$A$1,MATCH(Consommation!$A92&amp;"\\"&amp;TEXT(DATE(YEAR(F$1)-1,MONTH(F$1),1),"JJMMAA"),CleU,0),10),0)&lt;0,0,IFERROR(OFFSET('BDD PowerBI'!$A$1,MATCH(Consommation!$A92&amp;"\\"&amp;TEXT(Consommation!F$1,"JJMMAA"),CleU,0),10),0)-IFERROR(OFFSET('BDD PowerBI'!$A$1,MATCH(Consommation!$A92&amp;"\\"&amp;TEXT(DATE(YEAR(F$1)-1,MONTH(F$1),1),"JJMMAA"),CleU,0),10),0))</f>
        <v>0</v>
      </c>
      <c r="G92">
        <f ca="1">IF(IFERROR(OFFSET('BDD PowerBI'!$A$1,MATCH(Consommation!$A92&amp;"\\"&amp;TEXT(Consommation!G$1,"JJMMAA"),CleU,0),10),0)-IFERROR(OFFSET('BDD PowerBI'!$A$1,MATCH(Consommation!$A92&amp;"\\"&amp;TEXT(DATE(YEAR(G$1)-1,MONTH(G$1),1),"JJMMAA"),CleU,0),10),0)&lt;0,0,IFERROR(OFFSET('BDD PowerBI'!$A$1,MATCH(Consommation!$A92&amp;"\\"&amp;TEXT(Consommation!G$1,"JJMMAA"),CleU,0),10),0)-IFERROR(OFFSET('BDD PowerBI'!$A$1,MATCH(Consommation!$A92&amp;"\\"&amp;TEXT(DATE(YEAR(G$1)-1,MONTH(G$1),1),"JJMMAA"),CleU,0),10),0))</f>
        <v>0</v>
      </c>
      <c r="H92">
        <f ca="1">IF(IFERROR(OFFSET('BDD PowerBI'!$A$1,MATCH(Consommation!$A92&amp;"\\"&amp;TEXT(Consommation!H$1,"JJMMAA"),CleU,0),10),0)-IFERROR(OFFSET('BDD PowerBI'!$A$1,MATCH(Consommation!$A92&amp;"\\"&amp;TEXT(DATE(YEAR(H$1)-1,MONTH(H$1),1),"JJMMAA"),CleU,0),10),0)&lt;0,0,IFERROR(OFFSET('BDD PowerBI'!$A$1,MATCH(Consommation!$A92&amp;"\\"&amp;TEXT(Consommation!H$1,"JJMMAA"),CleU,0),10),0)-IFERROR(OFFSET('BDD PowerBI'!$A$1,MATCH(Consommation!$A92&amp;"\\"&amp;TEXT(DATE(YEAR(H$1)-1,MONTH(H$1),1),"JJMMAA"),CleU,0),10),0))</f>
        <v>0</v>
      </c>
      <c r="I92">
        <f ca="1">IF(IFERROR(OFFSET('BDD PowerBI'!$A$1,MATCH(Consommation!$A92&amp;"\\"&amp;TEXT(Consommation!I$1,"JJMMAA"),CleU,0),10),0)-IFERROR(OFFSET('BDD PowerBI'!$A$1,MATCH(Consommation!$A92&amp;"\\"&amp;TEXT(DATE(YEAR(I$1)-1,MONTH(I$1),1),"JJMMAA"),CleU,0),10),0)&lt;0,0,IFERROR(OFFSET('BDD PowerBI'!$A$1,MATCH(Consommation!$A92&amp;"\\"&amp;TEXT(Consommation!I$1,"JJMMAA"),CleU,0),10),0)-IFERROR(OFFSET('BDD PowerBI'!$A$1,MATCH(Consommation!$A92&amp;"\\"&amp;TEXT(DATE(YEAR(I$1)-1,MONTH(I$1),1),"JJMMAA"),CleU,0),10),0))</f>
        <v>0</v>
      </c>
      <c r="J92">
        <f ca="1">IF(IFERROR(OFFSET('BDD PowerBI'!$A$1,MATCH(Consommation!$A92&amp;"\\"&amp;TEXT(Consommation!J$1,"JJMMAA"),CleU,0),10),0)-IFERROR(OFFSET('BDD PowerBI'!$A$1,MATCH(Consommation!$A92&amp;"\\"&amp;TEXT(DATE(YEAR(J$1)-1,MONTH(J$1),1),"JJMMAA"),CleU,0),10),0)&lt;0,0,IFERROR(OFFSET('BDD PowerBI'!$A$1,MATCH(Consommation!$A92&amp;"\\"&amp;TEXT(Consommation!J$1,"JJMMAA"),CleU,0),10),0)-IFERROR(OFFSET('BDD PowerBI'!$A$1,MATCH(Consommation!$A92&amp;"\\"&amp;TEXT(DATE(YEAR(J$1)-1,MONTH(J$1),1),"JJMMAA"),CleU,0),10),0))</f>
        <v>0</v>
      </c>
      <c r="K92">
        <f ca="1">IF(IFERROR(OFFSET('BDD PowerBI'!$A$1,MATCH(Consommation!$A92&amp;"\\"&amp;TEXT(Consommation!K$1,"JJMMAA"),CleU,0),10),0)-IFERROR(OFFSET('BDD PowerBI'!$A$1,MATCH(Consommation!$A92&amp;"\\"&amp;TEXT(DATE(YEAR(K$1)-1,MONTH(K$1),1),"JJMMAA"),CleU,0),10),0)&lt;0,0,IFERROR(OFFSET('BDD PowerBI'!$A$1,MATCH(Consommation!$A92&amp;"\\"&amp;TEXT(Consommation!K$1,"JJMMAA"),CleU,0),10),0)-IFERROR(OFFSET('BDD PowerBI'!$A$1,MATCH(Consommation!$A92&amp;"\\"&amp;TEXT(DATE(YEAR(K$1)-1,MONTH(K$1),1),"JJMMAA"),CleU,0),10),0))</f>
        <v>0</v>
      </c>
      <c r="L92">
        <f ca="1">IF(IFERROR(OFFSET('BDD PowerBI'!$A$1,MATCH(Consommation!$A92&amp;"\\"&amp;TEXT(Consommation!L$1,"JJMMAA"),CleU,0),10),0)-IFERROR(OFFSET('BDD PowerBI'!$A$1,MATCH(Consommation!$A92&amp;"\\"&amp;TEXT(DATE(YEAR(L$1)-1,MONTH(L$1),1),"JJMMAA"),CleU,0),10),0)&lt;0,0,IFERROR(OFFSET('BDD PowerBI'!$A$1,MATCH(Consommation!$A92&amp;"\\"&amp;TEXT(Consommation!L$1,"JJMMAA"),CleU,0),10),0)-IFERROR(OFFSET('BDD PowerBI'!$A$1,MATCH(Consommation!$A92&amp;"\\"&amp;TEXT(DATE(YEAR(L$1)-1,MONTH(L$1),1),"JJMMAA"),CleU,0),10),0))</f>
        <v>0</v>
      </c>
      <c r="M92">
        <f ca="1">IF(IFERROR(OFFSET('BDD PowerBI'!$A$1,MATCH(Consommation!$A92&amp;"\\"&amp;TEXT(Consommation!M$1,"JJMMAA"),CleU,0),10),0)-IFERROR(OFFSET('BDD PowerBI'!$A$1,MATCH(Consommation!$A92&amp;"\\"&amp;TEXT(DATE(YEAR(M$1)-1,MONTH(M$1),1),"JJMMAA"),CleU,0),10),0)&lt;0,0,IFERROR(OFFSET('BDD PowerBI'!$A$1,MATCH(Consommation!$A92&amp;"\\"&amp;TEXT(Consommation!M$1,"JJMMAA"),CleU,0),10),0)-IFERROR(OFFSET('BDD PowerBI'!$A$1,MATCH(Consommation!$A92&amp;"\\"&amp;TEXT(DATE(YEAR(M$1)-1,MONTH(M$1),1),"JJMMAA"),CleU,0),10),0))</f>
        <v>5847.5</v>
      </c>
      <c r="N92">
        <f ca="1">IF(IFERROR(OFFSET('BDD PowerBI'!$A$1,MATCH(Consommation!$A92&amp;"\\"&amp;TEXT(Consommation!N$1,"JJMMAA"),CleU,0),10),0)-IFERROR(OFFSET('BDD PowerBI'!$A$1,MATCH(Consommation!$A92&amp;"\\"&amp;TEXT(DATE(YEAR(N$1)-1,MONTH(N$1),1),"JJMMAA"),CleU,0),10),0)&lt;0,0,IFERROR(OFFSET('BDD PowerBI'!$A$1,MATCH(Consommation!$A92&amp;"\\"&amp;TEXT(Consommation!N$1,"JJMMAA"),CleU,0),10),0)-IFERROR(OFFSET('BDD PowerBI'!$A$1,MATCH(Consommation!$A92&amp;"\\"&amp;TEXT(DATE(YEAR(N$1)-1,MONTH(N$1),1),"JJMMAA"),CleU,0),10),0))</f>
        <v>6781.1</v>
      </c>
      <c r="O92">
        <f ca="1">IF(IFERROR(OFFSET('BDD PowerBI'!$A$1,MATCH(Consommation!$A92&amp;"\\"&amp;TEXT(Consommation!O$1,"JJMMAA"),CleU,0),10),0)-IFERROR(OFFSET('BDD PowerBI'!$A$1,MATCH(Consommation!$A92&amp;"\\"&amp;TEXT(DATE(YEAR(O$1)-1,MONTH(O$1),1),"JJMMAA"),CleU,0),10),0)&lt;0,0,IFERROR(OFFSET('BDD PowerBI'!$A$1,MATCH(Consommation!$A92&amp;"\\"&amp;TEXT(Consommation!O$1,"JJMMAA"),CleU,0),10),0)-IFERROR(OFFSET('BDD PowerBI'!$A$1,MATCH(Consommation!$A92&amp;"\\"&amp;TEXT(DATE(YEAR(O$1)-1,MONTH(O$1),1),"JJMMAA"),CleU,0),10),0))</f>
        <v>7537.2</v>
      </c>
      <c r="P92">
        <f ca="1">IF(IFERROR(OFFSET('BDD PowerBI'!$A$1,MATCH(Consommation!$A92&amp;"\\"&amp;TEXT(Consommation!P$1,"JJMMAA"),CleU,0),10),0)-IFERROR(OFFSET('BDD PowerBI'!$A$1,MATCH(Consommation!$A92&amp;"\\"&amp;TEXT(DATE(YEAR(P$1)-1,MONTH(P$1),1),"JJMMAA"),CleU,0),10),0)&lt;0,0,IFERROR(OFFSET('BDD PowerBI'!$A$1,MATCH(Consommation!$A92&amp;"\\"&amp;TEXT(Consommation!P$1,"JJMMAA"),CleU,0),10),0)-IFERROR(OFFSET('BDD PowerBI'!$A$1,MATCH(Consommation!$A92&amp;"\\"&amp;TEXT(DATE(YEAR(P$1)-1,MONTH(P$1),1),"JJMMAA"),CleU,0),10),0))</f>
        <v>8405.5</v>
      </c>
      <c r="Q92">
        <f ca="1">IF(IFERROR(OFFSET('BDD PowerBI'!$A$1,MATCH(Consommation!$A92&amp;"\\"&amp;TEXT(Consommation!Q$1,"JJMMAA"),CleU,0),10),0)-IFERROR(OFFSET('BDD PowerBI'!$A$1,MATCH(Consommation!$A92&amp;"\\"&amp;TEXT(DATE(YEAR(Q$1)-1,MONTH(Q$1),1),"JJMMAA"),CleU,0),10),0)&lt;0,0,IFERROR(OFFSET('BDD PowerBI'!$A$1,MATCH(Consommation!$A92&amp;"\\"&amp;TEXT(Consommation!Q$1,"JJMMAA"),CleU,0),10),0)-IFERROR(OFFSET('BDD PowerBI'!$A$1,MATCH(Consommation!$A92&amp;"\\"&amp;TEXT(DATE(YEAR(Q$1)-1,MONTH(Q$1),1),"JJMMAA"),CleU,0),10),0))</f>
        <v>9056.09</v>
      </c>
      <c r="R92">
        <f ca="1">IF(IFERROR(OFFSET('BDD PowerBI'!$A$1,MATCH(Consommation!$A92&amp;"\\"&amp;TEXT(Consommation!R$1,"JJMMAA"),CleU,0),10),0)-IFERROR(OFFSET('BDD PowerBI'!$A$1,MATCH(Consommation!$A92&amp;"\\"&amp;TEXT(DATE(YEAR(R$1)-1,MONTH(R$1),1),"JJMMAA"),CleU,0),10),0)&lt;0,0,IFERROR(OFFSET('BDD PowerBI'!$A$1,MATCH(Consommation!$A92&amp;"\\"&amp;TEXT(Consommation!R$1,"JJMMAA"),CleU,0),10),0)-IFERROR(OFFSET('BDD PowerBI'!$A$1,MATCH(Consommation!$A92&amp;"\\"&amp;TEXT(DATE(YEAR(R$1)-1,MONTH(R$1),1),"JJMMAA"),CleU,0),10),0))</f>
        <v>9723.7000000000007</v>
      </c>
      <c r="S92">
        <f ca="1">IF(IFERROR(OFFSET('BDD PowerBI'!$A$1,MATCH(Consommation!$A92&amp;"\\"&amp;TEXT(Consommation!S$1,"JJMMAA"),CleU,0),10),0)-IFERROR(OFFSET('BDD PowerBI'!$A$1,MATCH(Consommation!$A92&amp;"\\"&amp;TEXT(DATE(YEAR(S$1)-1,MONTH(S$1),1),"JJMMAA"),CleU,0),10),0)&lt;0,0,IFERROR(OFFSET('BDD PowerBI'!$A$1,MATCH(Consommation!$A92&amp;"\\"&amp;TEXT(Consommation!S$1,"JJMMAA"),CleU,0),10),0)-IFERROR(OFFSET('BDD PowerBI'!$A$1,MATCH(Consommation!$A92&amp;"\\"&amp;TEXT(DATE(YEAR(S$1)-1,MONTH(S$1),1),"JJMMAA"),CleU,0),10),0))</f>
        <v>10456.1</v>
      </c>
      <c r="T92">
        <f ca="1">IF(IFERROR(OFFSET('BDD PowerBI'!$A$1,MATCH(Consommation!$A92&amp;"\\"&amp;TEXT(Consommation!T$1,"JJMMAA"),CleU,0),10),0)-IFERROR(OFFSET('BDD PowerBI'!$A$1,MATCH(Consommation!$A92&amp;"\\"&amp;TEXT(DATE(YEAR(T$1)-1,MONTH(T$1),1),"JJMMAA"),CleU,0),10),0)&lt;0,0,IFERROR(OFFSET('BDD PowerBI'!$A$1,MATCH(Consommation!$A92&amp;"\\"&amp;TEXT(Consommation!T$1,"JJMMAA"),CleU,0),10),0)-IFERROR(OFFSET('BDD PowerBI'!$A$1,MATCH(Consommation!$A92&amp;"\\"&amp;TEXT(DATE(YEAR(T$1)-1,MONTH(T$1),1),"JJMMAA"),CleU,0),10),0))</f>
        <v>11106.3</v>
      </c>
      <c r="U92">
        <f ca="1">IF(IFERROR(OFFSET('BDD PowerBI'!$A$1,MATCH(Consommation!$A92&amp;"\\"&amp;TEXT(Consommation!U$1,"JJMMAA"),CleU,0),10),0)-IFERROR(OFFSET('BDD PowerBI'!$A$1,MATCH(Consommation!$A92&amp;"\\"&amp;TEXT(DATE(YEAR(U$1)-1,MONTH(U$1),1),"JJMMAA"),CleU,0),10),0)&lt;0,0,IFERROR(OFFSET('BDD PowerBI'!$A$1,MATCH(Consommation!$A92&amp;"\\"&amp;TEXT(Consommation!U$1,"JJMMAA"),CleU,0),10),0)-IFERROR(OFFSET('BDD PowerBI'!$A$1,MATCH(Consommation!$A92&amp;"\\"&amp;TEXT(DATE(YEAR(U$1)-1,MONTH(U$1),1),"JJMMAA"),CleU,0),10),0))</f>
        <v>11815.4</v>
      </c>
      <c r="V92">
        <f ca="1">IF(IFERROR(OFFSET('BDD PowerBI'!$A$1,MATCH(Consommation!$A92&amp;"\\"&amp;TEXT(Consommation!V$1,"JJMMAA"),CleU,0),10),0)-IFERROR(OFFSET('BDD PowerBI'!$A$1,MATCH(Consommation!$A92&amp;"\\"&amp;TEXT(DATE(YEAR(V$1)-1,MONTH(V$1),1),"JJMMAA"),CleU,0),10),0)&lt;0,0,IFERROR(OFFSET('BDD PowerBI'!$A$1,MATCH(Consommation!$A92&amp;"\\"&amp;TEXT(Consommation!V$1,"JJMMAA"),CleU,0),10),0)-IFERROR(OFFSET('BDD PowerBI'!$A$1,MATCH(Consommation!$A92&amp;"\\"&amp;TEXT(DATE(YEAR(V$1)-1,MONTH(V$1),1),"JJMMAA"),CleU,0),10),0))</f>
        <v>12543.6</v>
      </c>
      <c r="W92">
        <f ca="1">IF(IFERROR(OFFSET('BDD PowerBI'!$A$1,MATCH(Consommation!$A92&amp;"\\"&amp;TEXT(Consommation!W$1,"JJMMAA"),CleU,0),10),0)-IFERROR(OFFSET('BDD PowerBI'!$A$1,MATCH(Consommation!$A92&amp;"\\"&amp;TEXT(DATE(YEAR(W$1)-1,MONTH(W$1),1),"JJMMAA"),CleU,0),10),0)&lt;0,0,IFERROR(OFFSET('BDD PowerBI'!$A$1,MATCH(Consommation!$A92&amp;"\\"&amp;TEXT(Consommation!W$1,"JJMMAA"),CleU,0),10),0)-IFERROR(OFFSET('BDD PowerBI'!$A$1,MATCH(Consommation!$A92&amp;"\\"&amp;TEXT(DATE(YEAR(W$1)-1,MONTH(W$1),1),"JJMMAA"),CleU,0),10),0))</f>
        <v>13408.6</v>
      </c>
      <c r="X92">
        <f ca="1">IF(IFERROR(OFFSET('BDD PowerBI'!$A$1,MATCH(Consommation!$A92&amp;"\\"&amp;TEXT(Consommation!X$1,"JJMMAA"),CleU,0),10),0)-IFERROR(OFFSET('BDD PowerBI'!$A$1,MATCH(Consommation!$A92&amp;"\\"&amp;TEXT(DATE(YEAR(X$1)-1,MONTH(X$1),1),"JJMMAA"),CleU,0),10),0)&lt;0,0,IFERROR(OFFSET('BDD PowerBI'!$A$1,MATCH(Consommation!$A92&amp;"\\"&amp;TEXT(Consommation!X$1,"JJMMAA"),CleU,0),10),0)-IFERROR(OFFSET('BDD PowerBI'!$A$1,MATCH(Consommation!$A92&amp;"\\"&amp;TEXT(DATE(YEAR(X$1)-1,MONTH(X$1),1),"JJMMAA"),CleU,0),10),0))</f>
        <v>0</v>
      </c>
      <c r="Y92">
        <f ca="1">IF(IFERROR(OFFSET('BDD PowerBI'!$A$1,MATCH(Consommation!$A92&amp;"\\"&amp;TEXT(Consommation!Y$1,"JJMMAA"),CleU,0),10),0)-IFERROR(OFFSET('BDD PowerBI'!$A$1,MATCH(Consommation!$A92&amp;"\\"&amp;TEXT(DATE(YEAR(Y$1)-1,MONTH(Y$1),1),"JJMMAA"),CleU,0),10),0)&lt;0,0,IFERROR(OFFSET('BDD PowerBI'!$A$1,MATCH(Consommation!$A92&amp;"\\"&amp;TEXT(Consommation!Y$1,"JJMMAA"),CleU,0),10),0)-IFERROR(OFFSET('BDD PowerBI'!$A$1,MATCH(Consommation!$A92&amp;"\\"&amp;TEXT(DATE(YEAR(Y$1)-1,MONTH(Y$1),1),"JJMMAA"),CleU,0),10),0))</f>
        <v>0</v>
      </c>
      <c r="Z92">
        <f ca="1">IF(IFERROR(OFFSET('BDD PowerBI'!$A$1,MATCH(Consommation!$A92&amp;"\\"&amp;TEXT(Consommation!Z$1,"JJMMAA"),CleU,0),10),0)-IFERROR(OFFSET('BDD PowerBI'!$A$1,MATCH(Consommation!$A92&amp;"\\"&amp;TEXT(DATE(YEAR(Z$1)-1,MONTH(Z$1),1),"JJMMAA"),CleU,0),10),0)&lt;0,0,IFERROR(OFFSET('BDD PowerBI'!$A$1,MATCH(Consommation!$A92&amp;"\\"&amp;TEXT(Consommation!Z$1,"JJMMAA"),CleU,0),10),0)-IFERROR(OFFSET('BDD PowerBI'!$A$1,MATCH(Consommation!$A92&amp;"\\"&amp;TEXT(DATE(YEAR(Z$1)-1,MONTH(Z$1),1),"JJMMAA"),CleU,0),10),0))</f>
        <v>0</v>
      </c>
      <c r="AA92">
        <f ca="1">IF(IFERROR(OFFSET('BDD PowerBI'!$A$1,MATCH(Consommation!$A92&amp;"\\"&amp;TEXT(Consommation!AA$1,"JJMMAA"),CleU,0),10),0)-IFERROR(OFFSET('BDD PowerBI'!$A$1,MATCH(Consommation!$A92&amp;"\\"&amp;TEXT(DATE(YEAR(AA$1)-1,MONTH(AA$1),1),"JJMMAA"),CleU,0),10),0)&lt;0,0,IFERROR(OFFSET('BDD PowerBI'!$A$1,MATCH(Consommation!$A92&amp;"\\"&amp;TEXT(Consommation!AA$1,"JJMMAA"),CleU,0),10),0)-IFERROR(OFFSET('BDD PowerBI'!$A$1,MATCH(Consommation!$A92&amp;"\\"&amp;TEXT(DATE(YEAR(AA$1)-1,MONTH(AA$1),1),"JJMMAA"),CleU,0),10),0))</f>
        <v>0</v>
      </c>
      <c r="AB92">
        <f ca="1">IF(IFERROR(OFFSET('BDD PowerBI'!$A$1,MATCH(Consommation!$A92&amp;"\\"&amp;TEXT(Consommation!AB$1,"JJMMAA"),CleU,0),10),0)-IFERROR(OFFSET('BDD PowerBI'!$A$1,MATCH(Consommation!$A92&amp;"\\"&amp;TEXT(DATE(YEAR(AB$1)-1,MONTH(AB$1),1),"JJMMAA"),CleU,0),10),0)&lt;0,0,IFERROR(OFFSET('BDD PowerBI'!$A$1,MATCH(Consommation!$A92&amp;"\\"&amp;TEXT(Consommation!AB$1,"JJMMAA"),CleU,0),10),0)-IFERROR(OFFSET('BDD PowerBI'!$A$1,MATCH(Consommation!$A92&amp;"\\"&amp;TEXT(DATE(YEAR(AB$1)-1,MONTH(AB$1),1),"JJMMAA"),CleU,0),10),0))</f>
        <v>0</v>
      </c>
      <c r="AC92">
        <f ca="1">IF(IFERROR(OFFSET('BDD PowerBI'!$A$1,MATCH(Consommation!$A92&amp;"\\"&amp;TEXT(Consommation!AC$1,"JJMMAA"),CleU,0),10),0)-IFERROR(OFFSET('BDD PowerBI'!$A$1,MATCH(Consommation!$A92&amp;"\\"&amp;TEXT(DATE(YEAR(AC$1)-1,MONTH(AC$1),1),"JJMMAA"),CleU,0),10),0)&lt;0,0,IFERROR(OFFSET('BDD PowerBI'!$A$1,MATCH(Consommation!$A92&amp;"\\"&amp;TEXT(Consommation!AC$1,"JJMMAA"),CleU,0),10),0)-IFERROR(OFFSET('BDD PowerBI'!$A$1,MATCH(Consommation!$A92&amp;"\\"&amp;TEXT(DATE(YEAR(AC$1)-1,MONTH(AC$1),1),"JJMMAA"),CleU,0),10),0))</f>
        <v>0</v>
      </c>
      <c r="AD92">
        <f ca="1">IF(IFERROR(OFFSET('BDD PowerBI'!$A$1,MATCH(Consommation!$A92&amp;"\\"&amp;TEXT(Consommation!AD$1,"JJMMAA"),CleU,0),10),0)-IFERROR(OFFSET('BDD PowerBI'!$A$1,MATCH(Consommation!$A92&amp;"\\"&amp;TEXT(DATE(YEAR(AD$1)-1,MONTH(AD$1),1),"JJMMAA"),CleU,0),10),0)&lt;0,0,IFERROR(OFFSET('BDD PowerBI'!$A$1,MATCH(Consommation!$A92&amp;"\\"&amp;TEXT(Consommation!AD$1,"JJMMAA"),CleU,0),10),0)-IFERROR(OFFSET('BDD PowerBI'!$A$1,MATCH(Consommation!$A92&amp;"\\"&amp;TEXT(DATE(YEAR(AD$1)-1,MONTH(AD$1),1),"JJMMAA"),CleU,0),10),0))</f>
        <v>0</v>
      </c>
      <c r="AE92">
        <f ca="1">IF(IFERROR(OFFSET('BDD PowerBI'!$A$1,MATCH(Consommation!$A92&amp;"\\"&amp;TEXT(Consommation!AE$1,"JJMMAA"),CleU,0),10),0)-IFERROR(OFFSET('BDD PowerBI'!$A$1,MATCH(Consommation!$A92&amp;"\\"&amp;TEXT(DATE(YEAR(AE$1)-1,MONTH(AE$1),1),"JJMMAA"),CleU,0),10),0)&lt;0,0,IFERROR(OFFSET('BDD PowerBI'!$A$1,MATCH(Consommation!$A92&amp;"\\"&amp;TEXT(Consommation!AE$1,"JJMMAA"),CleU,0),10),0)-IFERROR(OFFSET('BDD PowerBI'!$A$1,MATCH(Consommation!$A92&amp;"\\"&amp;TEXT(DATE(YEAR(AE$1)-1,MONTH(AE$1),1),"JJMMAA"),CleU,0),10),0))</f>
        <v>0</v>
      </c>
    </row>
    <row r="93" spans="1:31" x14ac:dyDescent="0.25">
      <c r="A93" t="s">
        <v>224</v>
      </c>
      <c r="B93">
        <f ca="1">IF(IFERROR(OFFSET('BDD PowerBI'!$A$1,MATCH(Consommation!$A93&amp;"\\"&amp;TEXT(Consommation!B$1,"JJMMAA"),CleU,0),10),0)-IFERROR(OFFSET('BDD PowerBI'!$A$1,MATCH(Consommation!$A93&amp;"\\"&amp;TEXT(DATE(YEAR(B$1)-1,MONTH(B$1),1),"JJMMAA"),CleU,0),10),0)&lt;0,0,IFERROR(OFFSET('BDD PowerBI'!$A$1,MATCH(Consommation!$A93&amp;"\\"&amp;TEXT(Consommation!B$1,"JJMMAA"),CleU,0),10),0)-IFERROR(OFFSET('BDD PowerBI'!$A$1,MATCH(Consommation!$A93&amp;"\\"&amp;TEXT(DATE(YEAR(B$1)-1,MONTH(B$1),1),"JJMMAA"),CleU,0),10),0))</f>
        <v>0</v>
      </c>
      <c r="C93">
        <f ca="1">IF(IFERROR(OFFSET('BDD PowerBI'!$A$1,MATCH(Consommation!$A93&amp;"\\"&amp;TEXT(Consommation!C$1,"JJMMAA"),CleU,0),10),0)-IFERROR(OFFSET('BDD PowerBI'!$A$1,MATCH(Consommation!$A93&amp;"\\"&amp;TEXT(DATE(YEAR(C$1)-1,MONTH(C$1),1),"JJMMAA"),CleU,0),10),0)&lt;0,0,IFERROR(OFFSET('BDD PowerBI'!$A$1,MATCH(Consommation!$A93&amp;"\\"&amp;TEXT(Consommation!C$1,"JJMMAA"),CleU,0),10),0)-IFERROR(OFFSET('BDD PowerBI'!$A$1,MATCH(Consommation!$A93&amp;"\\"&amp;TEXT(DATE(YEAR(C$1)-1,MONTH(C$1),1),"JJMMAA"),CleU,0),10),0))</f>
        <v>0</v>
      </c>
      <c r="D93">
        <f ca="1">IF(IFERROR(OFFSET('BDD PowerBI'!$A$1,MATCH(Consommation!$A93&amp;"\\"&amp;TEXT(Consommation!D$1,"JJMMAA"),CleU,0),10),0)-IFERROR(OFFSET('BDD PowerBI'!$A$1,MATCH(Consommation!$A93&amp;"\\"&amp;TEXT(DATE(YEAR(D$1)-1,MONTH(D$1),1),"JJMMAA"),CleU,0),10),0)&lt;0,0,IFERROR(OFFSET('BDD PowerBI'!$A$1,MATCH(Consommation!$A93&amp;"\\"&amp;TEXT(Consommation!D$1,"JJMMAA"),CleU,0),10),0)-IFERROR(OFFSET('BDD PowerBI'!$A$1,MATCH(Consommation!$A93&amp;"\\"&amp;TEXT(DATE(YEAR(D$1)-1,MONTH(D$1),1),"JJMMAA"),CleU,0),10),0))</f>
        <v>0</v>
      </c>
      <c r="E93">
        <f ca="1">IF(IFERROR(OFFSET('BDD PowerBI'!$A$1,MATCH(Consommation!$A93&amp;"\\"&amp;TEXT(Consommation!E$1,"JJMMAA"),CleU,0),10),0)-IFERROR(OFFSET('BDD PowerBI'!$A$1,MATCH(Consommation!$A93&amp;"\\"&amp;TEXT(DATE(YEAR(E$1)-1,MONTH(E$1),1),"JJMMAA"),CleU,0),10),0)&lt;0,0,IFERROR(OFFSET('BDD PowerBI'!$A$1,MATCH(Consommation!$A93&amp;"\\"&amp;TEXT(Consommation!E$1,"JJMMAA"),CleU,0),10),0)-IFERROR(OFFSET('BDD PowerBI'!$A$1,MATCH(Consommation!$A93&amp;"\\"&amp;TEXT(DATE(YEAR(E$1)-1,MONTH(E$1),1),"JJMMAA"),CleU,0),10),0))</f>
        <v>0</v>
      </c>
      <c r="F93">
        <f ca="1">IF(IFERROR(OFFSET('BDD PowerBI'!$A$1,MATCH(Consommation!$A93&amp;"\\"&amp;TEXT(Consommation!F$1,"JJMMAA"),CleU,0),10),0)-IFERROR(OFFSET('BDD PowerBI'!$A$1,MATCH(Consommation!$A93&amp;"\\"&amp;TEXT(DATE(YEAR(F$1)-1,MONTH(F$1),1),"JJMMAA"),CleU,0),10),0)&lt;0,0,IFERROR(OFFSET('BDD PowerBI'!$A$1,MATCH(Consommation!$A93&amp;"\\"&amp;TEXT(Consommation!F$1,"JJMMAA"),CleU,0),10),0)-IFERROR(OFFSET('BDD PowerBI'!$A$1,MATCH(Consommation!$A93&amp;"\\"&amp;TEXT(DATE(YEAR(F$1)-1,MONTH(F$1),1),"JJMMAA"),CleU,0),10),0))</f>
        <v>0</v>
      </c>
      <c r="G93">
        <f ca="1">IF(IFERROR(OFFSET('BDD PowerBI'!$A$1,MATCH(Consommation!$A93&amp;"\\"&amp;TEXT(Consommation!G$1,"JJMMAA"),CleU,0),10),0)-IFERROR(OFFSET('BDD PowerBI'!$A$1,MATCH(Consommation!$A93&amp;"\\"&amp;TEXT(DATE(YEAR(G$1)-1,MONTH(G$1),1),"JJMMAA"),CleU,0),10),0)&lt;0,0,IFERROR(OFFSET('BDD PowerBI'!$A$1,MATCH(Consommation!$A93&amp;"\\"&amp;TEXT(Consommation!G$1,"JJMMAA"),CleU,0),10),0)-IFERROR(OFFSET('BDD PowerBI'!$A$1,MATCH(Consommation!$A93&amp;"\\"&amp;TEXT(DATE(YEAR(G$1)-1,MONTH(G$1),1),"JJMMAA"),CleU,0),10),0))</f>
        <v>0</v>
      </c>
      <c r="H93">
        <f ca="1">IF(IFERROR(OFFSET('BDD PowerBI'!$A$1,MATCH(Consommation!$A93&amp;"\\"&amp;TEXT(Consommation!H$1,"JJMMAA"),CleU,0),10),0)-IFERROR(OFFSET('BDD PowerBI'!$A$1,MATCH(Consommation!$A93&amp;"\\"&amp;TEXT(DATE(YEAR(H$1)-1,MONTH(H$1),1),"JJMMAA"),CleU,0),10),0)&lt;0,0,IFERROR(OFFSET('BDD PowerBI'!$A$1,MATCH(Consommation!$A93&amp;"\\"&amp;TEXT(Consommation!H$1,"JJMMAA"),CleU,0),10),0)-IFERROR(OFFSET('BDD PowerBI'!$A$1,MATCH(Consommation!$A93&amp;"\\"&amp;TEXT(DATE(YEAR(H$1)-1,MONTH(H$1),1),"JJMMAA"),CleU,0),10),0))</f>
        <v>0</v>
      </c>
      <c r="I93">
        <f ca="1">IF(IFERROR(OFFSET('BDD PowerBI'!$A$1,MATCH(Consommation!$A93&amp;"\\"&amp;TEXT(Consommation!I$1,"JJMMAA"),CleU,0),10),0)-IFERROR(OFFSET('BDD PowerBI'!$A$1,MATCH(Consommation!$A93&amp;"\\"&amp;TEXT(DATE(YEAR(I$1)-1,MONTH(I$1),1),"JJMMAA"),CleU,0),10),0)&lt;0,0,IFERROR(OFFSET('BDD PowerBI'!$A$1,MATCH(Consommation!$A93&amp;"\\"&amp;TEXT(Consommation!I$1,"JJMMAA"),CleU,0),10),0)-IFERROR(OFFSET('BDD PowerBI'!$A$1,MATCH(Consommation!$A93&amp;"\\"&amp;TEXT(DATE(YEAR(I$1)-1,MONTH(I$1),1),"JJMMAA"),CleU,0),10),0))</f>
        <v>0</v>
      </c>
      <c r="J93">
        <f ca="1">IF(IFERROR(OFFSET('BDD PowerBI'!$A$1,MATCH(Consommation!$A93&amp;"\\"&amp;TEXT(Consommation!J$1,"JJMMAA"),CleU,0),10),0)-IFERROR(OFFSET('BDD PowerBI'!$A$1,MATCH(Consommation!$A93&amp;"\\"&amp;TEXT(DATE(YEAR(J$1)-1,MONTH(J$1),1),"JJMMAA"),CleU,0),10),0)&lt;0,0,IFERROR(OFFSET('BDD PowerBI'!$A$1,MATCH(Consommation!$A93&amp;"\\"&amp;TEXT(Consommation!J$1,"JJMMAA"),CleU,0),10),0)-IFERROR(OFFSET('BDD PowerBI'!$A$1,MATCH(Consommation!$A93&amp;"\\"&amp;TEXT(DATE(YEAR(J$1)-1,MONTH(J$1),1),"JJMMAA"),CleU,0),10),0))</f>
        <v>0</v>
      </c>
      <c r="K93">
        <f ca="1">IF(IFERROR(OFFSET('BDD PowerBI'!$A$1,MATCH(Consommation!$A93&amp;"\\"&amp;TEXT(Consommation!K$1,"JJMMAA"),CleU,0),10),0)-IFERROR(OFFSET('BDD PowerBI'!$A$1,MATCH(Consommation!$A93&amp;"\\"&amp;TEXT(DATE(YEAR(K$1)-1,MONTH(K$1),1),"JJMMAA"),CleU,0),10),0)&lt;0,0,IFERROR(OFFSET('BDD PowerBI'!$A$1,MATCH(Consommation!$A93&amp;"\\"&amp;TEXT(Consommation!K$1,"JJMMAA"),CleU,0),10),0)-IFERROR(OFFSET('BDD PowerBI'!$A$1,MATCH(Consommation!$A93&amp;"\\"&amp;TEXT(DATE(YEAR(K$1)-1,MONTH(K$1),1),"JJMMAA"),CleU,0),10),0))</f>
        <v>0</v>
      </c>
      <c r="L93">
        <f ca="1">IF(IFERROR(OFFSET('BDD PowerBI'!$A$1,MATCH(Consommation!$A93&amp;"\\"&amp;TEXT(Consommation!L$1,"JJMMAA"),CleU,0),10),0)-IFERROR(OFFSET('BDD PowerBI'!$A$1,MATCH(Consommation!$A93&amp;"\\"&amp;TEXT(DATE(YEAR(L$1)-1,MONTH(L$1),1),"JJMMAA"),CleU,0),10),0)&lt;0,0,IFERROR(OFFSET('BDD PowerBI'!$A$1,MATCH(Consommation!$A93&amp;"\\"&amp;TEXT(Consommation!L$1,"JJMMAA"),CleU,0),10),0)-IFERROR(OFFSET('BDD PowerBI'!$A$1,MATCH(Consommation!$A93&amp;"\\"&amp;TEXT(DATE(YEAR(L$1)-1,MONTH(L$1),1),"JJMMAA"),CleU,0),10),0))</f>
        <v>0</v>
      </c>
      <c r="M93">
        <f ca="1">IF(IFERROR(OFFSET('BDD PowerBI'!$A$1,MATCH(Consommation!$A93&amp;"\\"&amp;TEXT(Consommation!M$1,"JJMMAA"),CleU,0),10),0)-IFERROR(OFFSET('BDD PowerBI'!$A$1,MATCH(Consommation!$A93&amp;"\\"&amp;TEXT(DATE(YEAR(M$1)-1,MONTH(M$1),1),"JJMMAA"),CleU,0),10),0)&lt;0,0,IFERROR(OFFSET('BDD PowerBI'!$A$1,MATCH(Consommation!$A93&amp;"\\"&amp;TEXT(Consommation!M$1,"JJMMAA"),CleU,0),10),0)-IFERROR(OFFSET('BDD PowerBI'!$A$1,MATCH(Consommation!$A93&amp;"\\"&amp;TEXT(DATE(YEAR(M$1)-1,MONTH(M$1),1),"JJMMAA"),CleU,0),10),0))</f>
        <v>1653.5</v>
      </c>
      <c r="N93">
        <f ca="1">IF(IFERROR(OFFSET('BDD PowerBI'!$A$1,MATCH(Consommation!$A93&amp;"\\"&amp;TEXT(Consommation!N$1,"JJMMAA"),CleU,0),10),0)-IFERROR(OFFSET('BDD PowerBI'!$A$1,MATCH(Consommation!$A93&amp;"\\"&amp;TEXT(DATE(YEAR(N$1)-1,MONTH(N$1),1),"JJMMAA"),CleU,0),10),0)&lt;0,0,IFERROR(OFFSET('BDD PowerBI'!$A$1,MATCH(Consommation!$A93&amp;"\\"&amp;TEXT(Consommation!N$1,"JJMMAA"),CleU,0),10),0)-IFERROR(OFFSET('BDD PowerBI'!$A$1,MATCH(Consommation!$A93&amp;"\\"&amp;TEXT(DATE(YEAR(N$1)-1,MONTH(N$1),1),"JJMMAA"),CleU,0),10),0))</f>
        <v>1817.8</v>
      </c>
      <c r="O93">
        <f ca="1">IF(IFERROR(OFFSET('BDD PowerBI'!$A$1,MATCH(Consommation!$A93&amp;"\\"&amp;TEXT(Consommation!O$1,"JJMMAA"),CleU,0),10),0)-IFERROR(OFFSET('BDD PowerBI'!$A$1,MATCH(Consommation!$A93&amp;"\\"&amp;TEXT(DATE(YEAR(O$1)-1,MONTH(O$1),1),"JJMMAA"),CleU,0),10),0)&lt;0,0,IFERROR(OFFSET('BDD PowerBI'!$A$1,MATCH(Consommation!$A93&amp;"\\"&amp;TEXT(Consommation!O$1,"JJMMAA"),CleU,0),10),0)-IFERROR(OFFSET('BDD PowerBI'!$A$1,MATCH(Consommation!$A93&amp;"\\"&amp;TEXT(DATE(YEAR(O$1)-1,MONTH(O$1),1),"JJMMAA"),CleU,0),10),0))</f>
        <v>1969.8</v>
      </c>
      <c r="P93">
        <f ca="1">IF(IFERROR(OFFSET('BDD PowerBI'!$A$1,MATCH(Consommation!$A93&amp;"\\"&amp;TEXT(Consommation!P$1,"JJMMAA"),CleU,0),10),0)-IFERROR(OFFSET('BDD PowerBI'!$A$1,MATCH(Consommation!$A93&amp;"\\"&amp;TEXT(DATE(YEAR(P$1)-1,MONTH(P$1),1),"JJMMAA"),CleU,0),10),0)&lt;0,0,IFERROR(OFFSET('BDD PowerBI'!$A$1,MATCH(Consommation!$A93&amp;"\\"&amp;TEXT(Consommation!P$1,"JJMMAA"),CleU,0),10),0)-IFERROR(OFFSET('BDD PowerBI'!$A$1,MATCH(Consommation!$A93&amp;"\\"&amp;TEXT(DATE(YEAR(P$1)-1,MONTH(P$1),1),"JJMMAA"),CleU,0),10),0))</f>
        <v>2155.5</v>
      </c>
      <c r="Q93">
        <f ca="1">IF(IFERROR(OFFSET('BDD PowerBI'!$A$1,MATCH(Consommation!$A93&amp;"\\"&amp;TEXT(Consommation!Q$1,"JJMMAA"),CleU,0),10),0)-IFERROR(OFFSET('BDD PowerBI'!$A$1,MATCH(Consommation!$A93&amp;"\\"&amp;TEXT(DATE(YEAR(Q$1)-1,MONTH(Q$1),1),"JJMMAA"),CleU,0),10),0)&lt;0,0,IFERROR(OFFSET('BDD PowerBI'!$A$1,MATCH(Consommation!$A93&amp;"\\"&amp;TEXT(Consommation!Q$1,"JJMMAA"),CleU,0),10),0)-IFERROR(OFFSET('BDD PowerBI'!$A$1,MATCH(Consommation!$A93&amp;"\\"&amp;TEXT(DATE(YEAR(Q$1)-1,MONTH(Q$1),1),"JJMMAA"),CleU,0),10),0))</f>
        <v>2308.02</v>
      </c>
      <c r="R93">
        <f ca="1">IF(IFERROR(OFFSET('BDD PowerBI'!$A$1,MATCH(Consommation!$A93&amp;"\\"&amp;TEXT(Consommation!R$1,"JJMMAA"),CleU,0),10),0)-IFERROR(OFFSET('BDD PowerBI'!$A$1,MATCH(Consommation!$A93&amp;"\\"&amp;TEXT(DATE(YEAR(R$1)-1,MONTH(R$1),1),"JJMMAA"),CleU,0),10),0)&lt;0,0,IFERROR(OFFSET('BDD PowerBI'!$A$1,MATCH(Consommation!$A93&amp;"\\"&amp;TEXT(Consommation!R$1,"JJMMAA"),CleU,0),10),0)-IFERROR(OFFSET('BDD PowerBI'!$A$1,MATCH(Consommation!$A93&amp;"\\"&amp;TEXT(DATE(YEAR(R$1)-1,MONTH(R$1),1),"JJMMAA"),CleU,0),10),0))</f>
        <v>2471.8000000000002</v>
      </c>
      <c r="S93">
        <f ca="1">IF(IFERROR(OFFSET('BDD PowerBI'!$A$1,MATCH(Consommation!$A93&amp;"\\"&amp;TEXT(Consommation!S$1,"JJMMAA"),CleU,0),10),0)-IFERROR(OFFSET('BDD PowerBI'!$A$1,MATCH(Consommation!$A93&amp;"\\"&amp;TEXT(DATE(YEAR(S$1)-1,MONTH(S$1),1),"JJMMAA"),CleU,0),10),0)&lt;0,0,IFERROR(OFFSET('BDD PowerBI'!$A$1,MATCH(Consommation!$A93&amp;"\\"&amp;TEXT(Consommation!S$1,"JJMMAA"),CleU,0),10),0)-IFERROR(OFFSET('BDD PowerBI'!$A$1,MATCH(Consommation!$A93&amp;"\\"&amp;TEXT(DATE(YEAR(S$1)-1,MONTH(S$1),1),"JJMMAA"),CleU,0),10),0))</f>
        <v>2646.2</v>
      </c>
      <c r="T93">
        <f ca="1">IF(IFERROR(OFFSET('BDD PowerBI'!$A$1,MATCH(Consommation!$A93&amp;"\\"&amp;TEXT(Consommation!T$1,"JJMMAA"),CleU,0),10),0)-IFERROR(OFFSET('BDD PowerBI'!$A$1,MATCH(Consommation!$A93&amp;"\\"&amp;TEXT(DATE(YEAR(T$1)-1,MONTH(T$1),1),"JJMMAA"),CleU,0),10),0)&lt;0,0,IFERROR(OFFSET('BDD PowerBI'!$A$1,MATCH(Consommation!$A93&amp;"\\"&amp;TEXT(Consommation!T$1,"JJMMAA"),CleU,0),10),0)-IFERROR(OFFSET('BDD PowerBI'!$A$1,MATCH(Consommation!$A93&amp;"\\"&amp;TEXT(DATE(YEAR(T$1)-1,MONTH(T$1),1),"JJMMAA"),CleU,0),10),0))</f>
        <v>2804.6</v>
      </c>
      <c r="U93">
        <f ca="1">IF(IFERROR(OFFSET('BDD PowerBI'!$A$1,MATCH(Consommation!$A93&amp;"\\"&amp;TEXT(Consommation!U$1,"JJMMAA"),CleU,0),10),0)-IFERROR(OFFSET('BDD PowerBI'!$A$1,MATCH(Consommation!$A93&amp;"\\"&amp;TEXT(DATE(YEAR(U$1)-1,MONTH(U$1),1),"JJMMAA"),CleU,0),10),0)&lt;0,0,IFERROR(OFFSET('BDD PowerBI'!$A$1,MATCH(Consommation!$A93&amp;"\\"&amp;TEXT(Consommation!U$1,"JJMMAA"),CleU,0),10),0)-IFERROR(OFFSET('BDD PowerBI'!$A$1,MATCH(Consommation!$A93&amp;"\\"&amp;TEXT(DATE(YEAR(U$1)-1,MONTH(U$1),1),"JJMMAA"),CleU,0),10),0))</f>
        <v>2990.2</v>
      </c>
      <c r="V93">
        <f ca="1">IF(IFERROR(OFFSET('BDD PowerBI'!$A$1,MATCH(Consommation!$A93&amp;"\\"&amp;TEXT(Consommation!V$1,"JJMMAA"),CleU,0),10),0)-IFERROR(OFFSET('BDD PowerBI'!$A$1,MATCH(Consommation!$A93&amp;"\\"&amp;TEXT(DATE(YEAR(V$1)-1,MONTH(V$1),1),"JJMMAA"),CleU,0),10),0)&lt;0,0,IFERROR(OFFSET('BDD PowerBI'!$A$1,MATCH(Consommation!$A93&amp;"\\"&amp;TEXT(Consommation!V$1,"JJMMAA"),CleU,0),10),0)-IFERROR(OFFSET('BDD PowerBI'!$A$1,MATCH(Consommation!$A93&amp;"\\"&amp;TEXT(DATE(YEAR(V$1)-1,MONTH(V$1),1),"JJMMAA"),CleU,0),10),0))</f>
        <v>3143.2</v>
      </c>
      <c r="W93">
        <f ca="1">IF(IFERROR(OFFSET('BDD PowerBI'!$A$1,MATCH(Consommation!$A93&amp;"\\"&amp;TEXT(Consommation!W$1,"JJMMAA"),CleU,0),10),0)-IFERROR(OFFSET('BDD PowerBI'!$A$1,MATCH(Consommation!$A93&amp;"\\"&amp;TEXT(DATE(YEAR(W$1)-1,MONTH(W$1),1),"JJMMAA"),CleU,0),10),0)&lt;0,0,IFERROR(OFFSET('BDD PowerBI'!$A$1,MATCH(Consommation!$A93&amp;"\\"&amp;TEXT(Consommation!W$1,"JJMMAA"),CleU,0),10),0)-IFERROR(OFFSET('BDD PowerBI'!$A$1,MATCH(Consommation!$A93&amp;"\\"&amp;TEXT(DATE(YEAR(W$1)-1,MONTH(W$1),1),"JJMMAA"),CleU,0),10),0))</f>
        <v>3312.8</v>
      </c>
      <c r="X93">
        <f ca="1">IF(IFERROR(OFFSET('BDD PowerBI'!$A$1,MATCH(Consommation!$A93&amp;"\\"&amp;TEXT(Consommation!X$1,"JJMMAA"),CleU,0),10),0)-IFERROR(OFFSET('BDD PowerBI'!$A$1,MATCH(Consommation!$A93&amp;"\\"&amp;TEXT(DATE(YEAR(X$1)-1,MONTH(X$1),1),"JJMMAA"),CleU,0),10),0)&lt;0,0,IFERROR(OFFSET('BDD PowerBI'!$A$1,MATCH(Consommation!$A93&amp;"\\"&amp;TEXT(Consommation!X$1,"JJMMAA"),CleU,0),10),0)-IFERROR(OFFSET('BDD PowerBI'!$A$1,MATCH(Consommation!$A93&amp;"\\"&amp;TEXT(DATE(YEAR(X$1)-1,MONTH(X$1),1),"JJMMAA"),CleU,0),10),0))</f>
        <v>0</v>
      </c>
      <c r="Y93">
        <f ca="1">IF(IFERROR(OFFSET('BDD PowerBI'!$A$1,MATCH(Consommation!$A93&amp;"\\"&amp;TEXT(Consommation!Y$1,"JJMMAA"),CleU,0),10),0)-IFERROR(OFFSET('BDD PowerBI'!$A$1,MATCH(Consommation!$A93&amp;"\\"&amp;TEXT(DATE(YEAR(Y$1)-1,MONTH(Y$1),1),"JJMMAA"),CleU,0),10),0)&lt;0,0,IFERROR(OFFSET('BDD PowerBI'!$A$1,MATCH(Consommation!$A93&amp;"\\"&amp;TEXT(Consommation!Y$1,"JJMMAA"),CleU,0),10),0)-IFERROR(OFFSET('BDD PowerBI'!$A$1,MATCH(Consommation!$A93&amp;"\\"&amp;TEXT(DATE(YEAR(Y$1)-1,MONTH(Y$1),1),"JJMMAA"),CleU,0),10),0))</f>
        <v>0</v>
      </c>
      <c r="Z93">
        <f ca="1">IF(IFERROR(OFFSET('BDD PowerBI'!$A$1,MATCH(Consommation!$A93&amp;"\\"&amp;TEXT(Consommation!Z$1,"JJMMAA"),CleU,0),10),0)-IFERROR(OFFSET('BDD PowerBI'!$A$1,MATCH(Consommation!$A93&amp;"\\"&amp;TEXT(DATE(YEAR(Z$1)-1,MONTH(Z$1),1),"JJMMAA"),CleU,0),10),0)&lt;0,0,IFERROR(OFFSET('BDD PowerBI'!$A$1,MATCH(Consommation!$A93&amp;"\\"&amp;TEXT(Consommation!Z$1,"JJMMAA"),CleU,0),10),0)-IFERROR(OFFSET('BDD PowerBI'!$A$1,MATCH(Consommation!$A93&amp;"\\"&amp;TEXT(DATE(YEAR(Z$1)-1,MONTH(Z$1),1),"JJMMAA"),CleU,0),10),0))</f>
        <v>0</v>
      </c>
      <c r="AA93">
        <f ca="1">IF(IFERROR(OFFSET('BDD PowerBI'!$A$1,MATCH(Consommation!$A93&amp;"\\"&amp;TEXT(Consommation!AA$1,"JJMMAA"),CleU,0),10),0)-IFERROR(OFFSET('BDD PowerBI'!$A$1,MATCH(Consommation!$A93&amp;"\\"&amp;TEXT(DATE(YEAR(AA$1)-1,MONTH(AA$1),1),"JJMMAA"),CleU,0),10),0)&lt;0,0,IFERROR(OFFSET('BDD PowerBI'!$A$1,MATCH(Consommation!$A93&amp;"\\"&amp;TEXT(Consommation!AA$1,"JJMMAA"),CleU,0),10),0)-IFERROR(OFFSET('BDD PowerBI'!$A$1,MATCH(Consommation!$A93&amp;"\\"&amp;TEXT(DATE(YEAR(AA$1)-1,MONTH(AA$1),1),"JJMMAA"),CleU,0),10),0))</f>
        <v>0</v>
      </c>
      <c r="AB93">
        <f ca="1">IF(IFERROR(OFFSET('BDD PowerBI'!$A$1,MATCH(Consommation!$A93&amp;"\\"&amp;TEXT(Consommation!AB$1,"JJMMAA"),CleU,0),10),0)-IFERROR(OFFSET('BDD PowerBI'!$A$1,MATCH(Consommation!$A93&amp;"\\"&amp;TEXT(DATE(YEAR(AB$1)-1,MONTH(AB$1),1),"JJMMAA"),CleU,0),10),0)&lt;0,0,IFERROR(OFFSET('BDD PowerBI'!$A$1,MATCH(Consommation!$A93&amp;"\\"&amp;TEXT(Consommation!AB$1,"JJMMAA"),CleU,0),10),0)-IFERROR(OFFSET('BDD PowerBI'!$A$1,MATCH(Consommation!$A93&amp;"\\"&amp;TEXT(DATE(YEAR(AB$1)-1,MONTH(AB$1),1),"JJMMAA"),CleU,0),10),0))</f>
        <v>0</v>
      </c>
      <c r="AC93">
        <f ca="1">IF(IFERROR(OFFSET('BDD PowerBI'!$A$1,MATCH(Consommation!$A93&amp;"\\"&amp;TEXT(Consommation!AC$1,"JJMMAA"),CleU,0),10),0)-IFERROR(OFFSET('BDD PowerBI'!$A$1,MATCH(Consommation!$A93&amp;"\\"&amp;TEXT(DATE(YEAR(AC$1)-1,MONTH(AC$1),1),"JJMMAA"),CleU,0),10),0)&lt;0,0,IFERROR(OFFSET('BDD PowerBI'!$A$1,MATCH(Consommation!$A93&amp;"\\"&amp;TEXT(Consommation!AC$1,"JJMMAA"),CleU,0),10),0)-IFERROR(OFFSET('BDD PowerBI'!$A$1,MATCH(Consommation!$A93&amp;"\\"&amp;TEXT(DATE(YEAR(AC$1)-1,MONTH(AC$1),1),"JJMMAA"),CleU,0),10),0))</f>
        <v>0</v>
      </c>
      <c r="AD93">
        <f ca="1">IF(IFERROR(OFFSET('BDD PowerBI'!$A$1,MATCH(Consommation!$A93&amp;"\\"&amp;TEXT(Consommation!AD$1,"JJMMAA"),CleU,0),10),0)-IFERROR(OFFSET('BDD PowerBI'!$A$1,MATCH(Consommation!$A93&amp;"\\"&amp;TEXT(DATE(YEAR(AD$1)-1,MONTH(AD$1),1),"JJMMAA"),CleU,0),10),0)&lt;0,0,IFERROR(OFFSET('BDD PowerBI'!$A$1,MATCH(Consommation!$A93&amp;"\\"&amp;TEXT(Consommation!AD$1,"JJMMAA"),CleU,0),10),0)-IFERROR(OFFSET('BDD PowerBI'!$A$1,MATCH(Consommation!$A93&amp;"\\"&amp;TEXT(DATE(YEAR(AD$1)-1,MONTH(AD$1),1),"JJMMAA"),CleU,0),10),0))</f>
        <v>0</v>
      </c>
      <c r="AE93">
        <f ca="1">IF(IFERROR(OFFSET('BDD PowerBI'!$A$1,MATCH(Consommation!$A93&amp;"\\"&amp;TEXT(Consommation!AE$1,"JJMMAA"),CleU,0),10),0)-IFERROR(OFFSET('BDD PowerBI'!$A$1,MATCH(Consommation!$A93&amp;"\\"&amp;TEXT(DATE(YEAR(AE$1)-1,MONTH(AE$1),1),"JJMMAA"),CleU,0),10),0)&lt;0,0,IFERROR(OFFSET('BDD PowerBI'!$A$1,MATCH(Consommation!$A93&amp;"\\"&amp;TEXT(Consommation!AE$1,"JJMMAA"),CleU,0),10),0)-IFERROR(OFFSET('BDD PowerBI'!$A$1,MATCH(Consommation!$A93&amp;"\\"&amp;TEXT(DATE(YEAR(AE$1)-1,MONTH(AE$1),1),"JJMMAA"),CleU,0),10),0))</f>
        <v>0</v>
      </c>
    </row>
    <row r="94" spans="1:31" x14ac:dyDescent="0.25">
      <c r="A94" t="s">
        <v>225</v>
      </c>
      <c r="B94">
        <f ca="1">IF(IFERROR(OFFSET('BDD PowerBI'!$A$1,MATCH(Consommation!$A94&amp;"\\"&amp;TEXT(Consommation!B$1,"JJMMAA"),CleU,0),10),0)-IFERROR(OFFSET('BDD PowerBI'!$A$1,MATCH(Consommation!$A94&amp;"\\"&amp;TEXT(DATE(YEAR(B$1)-1,MONTH(B$1),1),"JJMMAA"),CleU,0),10),0)&lt;0,0,IFERROR(OFFSET('BDD PowerBI'!$A$1,MATCH(Consommation!$A94&amp;"\\"&amp;TEXT(Consommation!B$1,"JJMMAA"),CleU,0),10),0)-IFERROR(OFFSET('BDD PowerBI'!$A$1,MATCH(Consommation!$A94&amp;"\\"&amp;TEXT(DATE(YEAR(B$1)-1,MONTH(B$1),1),"JJMMAA"),CleU,0),10),0))</f>
        <v>0</v>
      </c>
      <c r="C94">
        <f ca="1">IF(IFERROR(OFFSET('BDD PowerBI'!$A$1,MATCH(Consommation!$A94&amp;"\\"&amp;TEXT(Consommation!C$1,"JJMMAA"),CleU,0),10),0)-IFERROR(OFFSET('BDD PowerBI'!$A$1,MATCH(Consommation!$A94&amp;"\\"&amp;TEXT(DATE(YEAR(C$1)-1,MONTH(C$1),1),"JJMMAA"),CleU,0),10),0)&lt;0,0,IFERROR(OFFSET('BDD PowerBI'!$A$1,MATCH(Consommation!$A94&amp;"\\"&amp;TEXT(Consommation!C$1,"JJMMAA"),CleU,0),10),0)-IFERROR(OFFSET('BDD PowerBI'!$A$1,MATCH(Consommation!$A94&amp;"\\"&amp;TEXT(DATE(YEAR(C$1)-1,MONTH(C$1),1),"JJMMAA"),CleU,0),10),0))</f>
        <v>0</v>
      </c>
      <c r="D94">
        <f ca="1">IF(IFERROR(OFFSET('BDD PowerBI'!$A$1,MATCH(Consommation!$A94&amp;"\\"&amp;TEXT(Consommation!D$1,"JJMMAA"),CleU,0),10),0)-IFERROR(OFFSET('BDD PowerBI'!$A$1,MATCH(Consommation!$A94&amp;"\\"&amp;TEXT(DATE(YEAR(D$1)-1,MONTH(D$1),1),"JJMMAA"),CleU,0),10),0)&lt;0,0,IFERROR(OFFSET('BDD PowerBI'!$A$1,MATCH(Consommation!$A94&amp;"\\"&amp;TEXT(Consommation!D$1,"JJMMAA"),CleU,0),10),0)-IFERROR(OFFSET('BDD PowerBI'!$A$1,MATCH(Consommation!$A94&amp;"\\"&amp;TEXT(DATE(YEAR(D$1)-1,MONTH(D$1),1),"JJMMAA"),CleU,0),10),0))</f>
        <v>0</v>
      </c>
      <c r="E94">
        <f ca="1">IF(IFERROR(OFFSET('BDD PowerBI'!$A$1,MATCH(Consommation!$A94&amp;"\\"&amp;TEXT(Consommation!E$1,"JJMMAA"),CleU,0),10),0)-IFERROR(OFFSET('BDD PowerBI'!$A$1,MATCH(Consommation!$A94&amp;"\\"&amp;TEXT(DATE(YEAR(E$1)-1,MONTH(E$1),1),"JJMMAA"),CleU,0),10),0)&lt;0,0,IFERROR(OFFSET('BDD PowerBI'!$A$1,MATCH(Consommation!$A94&amp;"\\"&amp;TEXT(Consommation!E$1,"JJMMAA"),CleU,0),10),0)-IFERROR(OFFSET('BDD PowerBI'!$A$1,MATCH(Consommation!$A94&amp;"\\"&amp;TEXT(DATE(YEAR(E$1)-1,MONTH(E$1),1),"JJMMAA"),CleU,0),10),0))</f>
        <v>0</v>
      </c>
      <c r="F94">
        <f ca="1">IF(IFERROR(OFFSET('BDD PowerBI'!$A$1,MATCH(Consommation!$A94&amp;"\\"&amp;TEXT(Consommation!F$1,"JJMMAA"),CleU,0),10),0)-IFERROR(OFFSET('BDD PowerBI'!$A$1,MATCH(Consommation!$A94&amp;"\\"&amp;TEXT(DATE(YEAR(F$1)-1,MONTH(F$1),1),"JJMMAA"),CleU,0),10),0)&lt;0,0,IFERROR(OFFSET('BDD PowerBI'!$A$1,MATCH(Consommation!$A94&amp;"\\"&amp;TEXT(Consommation!F$1,"JJMMAA"),CleU,0),10),0)-IFERROR(OFFSET('BDD PowerBI'!$A$1,MATCH(Consommation!$A94&amp;"\\"&amp;TEXT(DATE(YEAR(F$1)-1,MONTH(F$1),1),"JJMMAA"),CleU,0),10),0))</f>
        <v>0</v>
      </c>
      <c r="G94">
        <f ca="1">IF(IFERROR(OFFSET('BDD PowerBI'!$A$1,MATCH(Consommation!$A94&amp;"\\"&amp;TEXT(Consommation!G$1,"JJMMAA"),CleU,0),10),0)-IFERROR(OFFSET('BDD PowerBI'!$A$1,MATCH(Consommation!$A94&amp;"\\"&amp;TEXT(DATE(YEAR(G$1)-1,MONTH(G$1),1),"JJMMAA"),CleU,0),10),0)&lt;0,0,IFERROR(OFFSET('BDD PowerBI'!$A$1,MATCH(Consommation!$A94&amp;"\\"&amp;TEXT(Consommation!G$1,"JJMMAA"),CleU,0),10),0)-IFERROR(OFFSET('BDD PowerBI'!$A$1,MATCH(Consommation!$A94&amp;"\\"&amp;TEXT(DATE(YEAR(G$1)-1,MONTH(G$1),1),"JJMMAA"),CleU,0),10),0))</f>
        <v>0</v>
      </c>
      <c r="H94">
        <f ca="1">IF(IFERROR(OFFSET('BDD PowerBI'!$A$1,MATCH(Consommation!$A94&amp;"\\"&amp;TEXT(Consommation!H$1,"JJMMAA"),CleU,0),10),0)-IFERROR(OFFSET('BDD PowerBI'!$A$1,MATCH(Consommation!$A94&amp;"\\"&amp;TEXT(DATE(YEAR(H$1)-1,MONTH(H$1),1),"JJMMAA"),CleU,0),10),0)&lt;0,0,IFERROR(OFFSET('BDD PowerBI'!$A$1,MATCH(Consommation!$A94&amp;"\\"&amp;TEXT(Consommation!H$1,"JJMMAA"),CleU,0),10),0)-IFERROR(OFFSET('BDD PowerBI'!$A$1,MATCH(Consommation!$A94&amp;"\\"&amp;TEXT(DATE(YEAR(H$1)-1,MONTH(H$1),1),"JJMMAA"),CleU,0),10),0))</f>
        <v>0</v>
      </c>
      <c r="I94">
        <f ca="1">IF(IFERROR(OFFSET('BDD PowerBI'!$A$1,MATCH(Consommation!$A94&amp;"\\"&amp;TEXT(Consommation!I$1,"JJMMAA"),CleU,0),10),0)-IFERROR(OFFSET('BDD PowerBI'!$A$1,MATCH(Consommation!$A94&amp;"\\"&amp;TEXT(DATE(YEAR(I$1)-1,MONTH(I$1),1),"JJMMAA"),CleU,0),10),0)&lt;0,0,IFERROR(OFFSET('BDD PowerBI'!$A$1,MATCH(Consommation!$A94&amp;"\\"&amp;TEXT(Consommation!I$1,"JJMMAA"),CleU,0),10),0)-IFERROR(OFFSET('BDD PowerBI'!$A$1,MATCH(Consommation!$A94&amp;"\\"&amp;TEXT(DATE(YEAR(I$1)-1,MONTH(I$1),1),"JJMMAA"),CleU,0),10),0))</f>
        <v>0</v>
      </c>
      <c r="J94">
        <f ca="1">IF(IFERROR(OFFSET('BDD PowerBI'!$A$1,MATCH(Consommation!$A94&amp;"\\"&amp;TEXT(Consommation!J$1,"JJMMAA"),CleU,0),10),0)-IFERROR(OFFSET('BDD PowerBI'!$A$1,MATCH(Consommation!$A94&amp;"\\"&amp;TEXT(DATE(YEAR(J$1)-1,MONTH(J$1),1),"JJMMAA"),CleU,0),10),0)&lt;0,0,IFERROR(OFFSET('BDD PowerBI'!$A$1,MATCH(Consommation!$A94&amp;"\\"&amp;TEXT(Consommation!J$1,"JJMMAA"),CleU,0),10),0)-IFERROR(OFFSET('BDD PowerBI'!$A$1,MATCH(Consommation!$A94&amp;"\\"&amp;TEXT(DATE(YEAR(J$1)-1,MONTH(J$1),1),"JJMMAA"),CleU,0),10),0))</f>
        <v>0</v>
      </c>
      <c r="K94">
        <f ca="1">IF(IFERROR(OFFSET('BDD PowerBI'!$A$1,MATCH(Consommation!$A94&amp;"\\"&amp;TEXT(Consommation!K$1,"JJMMAA"),CleU,0),10),0)-IFERROR(OFFSET('BDD PowerBI'!$A$1,MATCH(Consommation!$A94&amp;"\\"&amp;TEXT(DATE(YEAR(K$1)-1,MONTH(K$1),1),"JJMMAA"),CleU,0),10),0)&lt;0,0,IFERROR(OFFSET('BDD PowerBI'!$A$1,MATCH(Consommation!$A94&amp;"\\"&amp;TEXT(Consommation!K$1,"JJMMAA"),CleU,0),10),0)-IFERROR(OFFSET('BDD PowerBI'!$A$1,MATCH(Consommation!$A94&amp;"\\"&amp;TEXT(DATE(YEAR(K$1)-1,MONTH(K$1),1),"JJMMAA"),CleU,0),10),0))</f>
        <v>0</v>
      </c>
      <c r="L94">
        <f ca="1">IF(IFERROR(OFFSET('BDD PowerBI'!$A$1,MATCH(Consommation!$A94&amp;"\\"&amp;TEXT(Consommation!L$1,"JJMMAA"),CleU,0),10),0)-IFERROR(OFFSET('BDD PowerBI'!$A$1,MATCH(Consommation!$A94&amp;"\\"&amp;TEXT(DATE(YEAR(L$1)-1,MONTH(L$1),1),"JJMMAA"),CleU,0),10),0)&lt;0,0,IFERROR(OFFSET('BDD PowerBI'!$A$1,MATCH(Consommation!$A94&amp;"\\"&amp;TEXT(Consommation!L$1,"JJMMAA"),CleU,0),10),0)-IFERROR(OFFSET('BDD PowerBI'!$A$1,MATCH(Consommation!$A94&amp;"\\"&amp;TEXT(DATE(YEAR(L$1)-1,MONTH(L$1),1),"JJMMAA"),CleU,0),10),0))</f>
        <v>0</v>
      </c>
      <c r="M94">
        <f ca="1">IF(IFERROR(OFFSET('BDD PowerBI'!$A$1,MATCH(Consommation!$A94&amp;"\\"&amp;TEXT(Consommation!M$1,"JJMMAA"),CleU,0),10),0)-IFERROR(OFFSET('BDD PowerBI'!$A$1,MATCH(Consommation!$A94&amp;"\\"&amp;TEXT(DATE(YEAR(M$1)-1,MONTH(M$1),1),"JJMMAA"),CleU,0),10),0)&lt;0,0,IFERROR(OFFSET('BDD PowerBI'!$A$1,MATCH(Consommation!$A94&amp;"\\"&amp;TEXT(Consommation!M$1,"JJMMAA"),CleU,0),10),0)-IFERROR(OFFSET('BDD PowerBI'!$A$1,MATCH(Consommation!$A94&amp;"\\"&amp;TEXT(DATE(YEAR(M$1)-1,MONTH(M$1),1),"JJMMAA"),CleU,0),10),0))</f>
        <v>1816.6</v>
      </c>
      <c r="N94">
        <f ca="1">IF(IFERROR(OFFSET('BDD PowerBI'!$A$1,MATCH(Consommation!$A94&amp;"\\"&amp;TEXT(Consommation!N$1,"JJMMAA"),CleU,0),10),0)-IFERROR(OFFSET('BDD PowerBI'!$A$1,MATCH(Consommation!$A94&amp;"\\"&amp;TEXT(DATE(YEAR(N$1)-1,MONTH(N$1),1),"JJMMAA"),CleU,0),10),0)&lt;0,0,IFERROR(OFFSET('BDD PowerBI'!$A$1,MATCH(Consommation!$A94&amp;"\\"&amp;TEXT(Consommation!N$1,"JJMMAA"),CleU,0),10),0)-IFERROR(OFFSET('BDD PowerBI'!$A$1,MATCH(Consommation!$A94&amp;"\\"&amp;TEXT(DATE(YEAR(N$1)-1,MONTH(N$1),1),"JJMMAA"),CleU,0),10),0))</f>
        <v>1981.6</v>
      </c>
      <c r="O94">
        <f ca="1">IF(IFERROR(OFFSET('BDD PowerBI'!$A$1,MATCH(Consommation!$A94&amp;"\\"&amp;TEXT(Consommation!O$1,"JJMMAA"),CleU,0),10),0)-IFERROR(OFFSET('BDD PowerBI'!$A$1,MATCH(Consommation!$A94&amp;"\\"&amp;TEXT(DATE(YEAR(O$1)-1,MONTH(O$1),1),"JJMMAA"),CleU,0),10),0)&lt;0,0,IFERROR(OFFSET('BDD PowerBI'!$A$1,MATCH(Consommation!$A94&amp;"\\"&amp;TEXT(Consommation!O$1,"JJMMAA"),CleU,0),10),0)-IFERROR(OFFSET('BDD PowerBI'!$A$1,MATCH(Consommation!$A94&amp;"\\"&amp;TEXT(DATE(YEAR(O$1)-1,MONTH(O$1),1),"JJMMAA"),CleU,0),10),0))</f>
        <v>2135.6999999999998</v>
      </c>
      <c r="P94">
        <f ca="1">IF(IFERROR(OFFSET('BDD PowerBI'!$A$1,MATCH(Consommation!$A94&amp;"\\"&amp;TEXT(Consommation!P$1,"JJMMAA"),CleU,0),10),0)-IFERROR(OFFSET('BDD PowerBI'!$A$1,MATCH(Consommation!$A94&amp;"\\"&amp;TEXT(DATE(YEAR(P$1)-1,MONTH(P$1),1),"JJMMAA"),CleU,0),10),0)&lt;0,0,IFERROR(OFFSET('BDD PowerBI'!$A$1,MATCH(Consommation!$A94&amp;"\\"&amp;TEXT(Consommation!P$1,"JJMMAA"),CleU,0),10),0)-IFERROR(OFFSET('BDD PowerBI'!$A$1,MATCH(Consommation!$A94&amp;"\\"&amp;TEXT(DATE(YEAR(P$1)-1,MONTH(P$1),1),"JJMMAA"),CleU,0),10),0))</f>
        <v>2323.8000000000002</v>
      </c>
      <c r="Q94">
        <f ca="1">IF(IFERROR(OFFSET('BDD PowerBI'!$A$1,MATCH(Consommation!$A94&amp;"\\"&amp;TEXT(Consommation!Q$1,"JJMMAA"),CleU,0),10),0)-IFERROR(OFFSET('BDD PowerBI'!$A$1,MATCH(Consommation!$A94&amp;"\\"&amp;TEXT(DATE(YEAR(Q$1)-1,MONTH(Q$1),1),"JJMMAA"),CleU,0),10),0)&lt;0,0,IFERROR(OFFSET('BDD PowerBI'!$A$1,MATCH(Consommation!$A94&amp;"\\"&amp;TEXT(Consommation!Q$1,"JJMMAA"),CleU,0),10),0)-IFERROR(OFFSET('BDD PowerBI'!$A$1,MATCH(Consommation!$A94&amp;"\\"&amp;TEXT(DATE(YEAR(Q$1)-1,MONTH(Q$1),1),"JJMMAA"),CleU,0),10),0))</f>
        <v>2479</v>
      </c>
      <c r="R94">
        <f ca="1">IF(IFERROR(OFFSET('BDD PowerBI'!$A$1,MATCH(Consommation!$A94&amp;"\\"&amp;TEXT(Consommation!R$1,"JJMMAA"),CleU,0),10),0)-IFERROR(OFFSET('BDD PowerBI'!$A$1,MATCH(Consommation!$A94&amp;"\\"&amp;TEXT(DATE(YEAR(R$1)-1,MONTH(R$1),1),"JJMMAA"),CleU,0),10),0)&lt;0,0,IFERROR(OFFSET('BDD PowerBI'!$A$1,MATCH(Consommation!$A94&amp;"\\"&amp;TEXT(Consommation!R$1,"JJMMAA"),CleU,0),10),0)-IFERROR(OFFSET('BDD PowerBI'!$A$1,MATCH(Consommation!$A94&amp;"\\"&amp;TEXT(DATE(YEAR(R$1)-1,MONTH(R$1),1),"JJMMAA"),CleU,0),10),0))</f>
        <v>2645</v>
      </c>
      <c r="S94">
        <f ca="1">IF(IFERROR(OFFSET('BDD PowerBI'!$A$1,MATCH(Consommation!$A94&amp;"\\"&amp;TEXT(Consommation!S$1,"JJMMAA"),CleU,0),10),0)-IFERROR(OFFSET('BDD PowerBI'!$A$1,MATCH(Consommation!$A94&amp;"\\"&amp;TEXT(DATE(YEAR(S$1)-1,MONTH(S$1),1),"JJMMAA"),CleU,0),10),0)&lt;0,0,IFERROR(OFFSET('BDD PowerBI'!$A$1,MATCH(Consommation!$A94&amp;"\\"&amp;TEXT(Consommation!S$1,"JJMMAA"),CleU,0),10),0)-IFERROR(OFFSET('BDD PowerBI'!$A$1,MATCH(Consommation!$A94&amp;"\\"&amp;TEXT(DATE(YEAR(S$1)-1,MONTH(S$1),1),"JJMMAA"),CleU,0),10),0))</f>
        <v>2821.1</v>
      </c>
      <c r="T94">
        <f ca="1">IF(IFERROR(OFFSET('BDD PowerBI'!$A$1,MATCH(Consommation!$A94&amp;"\\"&amp;TEXT(Consommation!T$1,"JJMMAA"),CleU,0),10),0)-IFERROR(OFFSET('BDD PowerBI'!$A$1,MATCH(Consommation!$A94&amp;"\\"&amp;TEXT(DATE(YEAR(T$1)-1,MONTH(T$1),1),"JJMMAA"),CleU,0),10),0)&lt;0,0,IFERROR(OFFSET('BDD PowerBI'!$A$1,MATCH(Consommation!$A94&amp;"\\"&amp;TEXT(Consommation!T$1,"JJMMAA"),CleU,0),10),0)-IFERROR(OFFSET('BDD PowerBI'!$A$1,MATCH(Consommation!$A94&amp;"\\"&amp;TEXT(DATE(YEAR(T$1)-1,MONTH(T$1),1),"JJMMAA"),CleU,0),10),0))</f>
        <v>2982.2</v>
      </c>
      <c r="U94">
        <f ca="1">IF(IFERROR(OFFSET('BDD PowerBI'!$A$1,MATCH(Consommation!$A94&amp;"\\"&amp;TEXT(Consommation!U$1,"JJMMAA"),CleU,0),10),0)-IFERROR(OFFSET('BDD PowerBI'!$A$1,MATCH(Consommation!$A94&amp;"\\"&amp;TEXT(DATE(YEAR(U$1)-1,MONTH(U$1),1),"JJMMAA"),CleU,0),10),0)&lt;0,0,IFERROR(OFFSET('BDD PowerBI'!$A$1,MATCH(Consommation!$A94&amp;"\\"&amp;TEXT(Consommation!U$1,"JJMMAA"),CleU,0),10),0)-IFERROR(OFFSET('BDD PowerBI'!$A$1,MATCH(Consommation!$A94&amp;"\\"&amp;TEXT(DATE(YEAR(U$1)-1,MONTH(U$1),1),"JJMMAA"),CleU,0),10),0))</f>
        <v>3170.6</v>
      </c>
      <c r="V94">
        <f ca="1">IF(IFERROR(OFFSET('BDD PowerBI'!$A$1,MATCH(Consommation!$A94&amp;"\\"&amp;TEXT(Consommation!V$1,"JJMMAA"),CleU,0),10),0)-IFERROR(OFFSET('BDD PowerBI'!$A$1,MATCH(Consommation!$A94&amp;"\\"&amp;TEXT(DATE(YEAR(V$1)-1,MONTH(V$1),1),"JJMMAA"),CleU,0),10),0)&lt;0,0,IFERROR(OFFSET('BDD PowerBI'!$A$1,MATCH(Consommation!$A94&amp;"\\"&amp;TEXT(Consommation!V$1,"JJMMAA"),CleU,0),10),0)-IFERROR(OFFSET('BDD PowerBI'!$A$1,MATCH(Consommation!$A94&amp;"\\"&amp;TEXT(DATE(YEAR(V$1)-1,MONTH(V$1),1),"JJMMAA"),CleU,0),10),0))</f>
        <v>3325.5</v>
      </c>
      <c r="W94">
        <f ca="1">IF(IFERROR(OFFSET('BDD PowerBI'!$A$1,MATCH(Consommation!$A94&amp;"\\"&amp;TEXT(Consommation!W$1,"JJMMAA"),CleU,0),10),0)-IFERROR(OFFSET('BDD PowerBI'!$A$1,MATCH(Consommation!$A94&amp;"\\"&amp;TEXT(DATE(YEAR(W$1)-1,MONTH(W$1),1),"JJMMAA"),CleU,0),10),0)&lt;0,0,IFERROR(OFFSET('BDD PowerBI'!$A$1,MATCH(Consommation!$A94&amp;"\\"&amp;TEXT(Consommation!W$1,"JJMMAA"),CleU,0),10),0)-IFERROR(OFFSET('BDD PowerBI'!$A$1,MATCH(Consommation!$A94&amp;"\\"&amp;TEXT(DATE(YEAR(W$1)-1,MONTH(W$1),1),"JJMMAA"),CleU,0),10),0))</f>
        <v>3497.2</v>
      </c>
      <c r="X94">
        <f ca="1">IF(IFERROR(OFFSET('BDD PowerBI'!$A$1,MATCH(Consommation!$A94&amp;"\\"&amp;TEXT(Consommation!X$1,"JJMMAA"),CleU,0),10),0)-IFERROR(OFFSET('BDD PowerBI'!$A$1,MATCH(Consommation!$A94&amp;"\\"&amp;TEXT(DATE(YEAR(X$1)-1,MONTH(X$1),1),"JJMMAA"),CleU,0),10),0)&lt;0,0,IFERROR(OFFSET('BDD PowerBI'!$A$1,MATCH(Consommation!$A94&amp;"\\"&amp;TEXT(Consommation!X$1,"JJMMAA"),CleU,0),10),0)-IFERROR(OFFSET('BDD PowerBI'!$A$1,MATCH(Consommation!$A94&amp;"\\"&amp;TEXT(DATE(YEAR(X$1)-1,MONTH(X$1),1),"JJMMAA"),CleU,0),10),0))</f>
        <v>0</v>
      </c>
      <c r="Y94">
        <f ca="1">IF(IFERROR(OFFSET('BDD PowerBI'!$A$1,MATCH(Consommation!$A94&amp;"\\"&amp;TEXT(Consommation!Y$1,"JJMMAA"),CleU,0),10),0)-IFERROR(OFFSET('BDD PowerBI'!$A$1,MATCH(Consommation!$A94&amp;"\\"&amp;TEXT(DATE(YEAR(Y$1)-1,MONTH(Y$1),1),"JJMMAA"),CleU,0),10),0)&lt;0,0,IFERROR(OFFSET('BDD PowerBI'!$A$1,MATCH(Consommation!$A94&amp;"\\"&amp;TEXT(Consommation!Y$1,"JJMMAA"),CleU,0),10),0)-IFERROR(OFFSET('BDD PowerBI'!$A$1,MATCH(Consommation!$A94&amp;"\\"&amp;TEXT(DATE(YEAR(Y$1)-1,MONTH(Y$1),1),"JJMMAA"),CleU,0),10),0))</f>
        <v>0</v>
      </c>
      <c r="Z94">
        <f ca="1">IF(IFERROR(OFFSET('BDD PowerBI'!$A$1,MATCH(Consommation!$A94&amp;"\\"&amp;TEXT(Consommation!Z$1,"JJMMAA"),CleU,0),10),0)-IFERROR(OFFSET('BDD PowerBI'!$A$1,MATCH(Consommation!$A94&amp;"\\"&amp;TEXT(DATE(YEAR(Z$1)-1,MONTH(Z$1),1),"JJMMAA"),CleU,0),10),0)&lt;0,0,IFERROR(OFFSET('BDD PowerBI'!$A$1,MATCH(Consommation!$A94&amp;"\\"&amp;TEXT(Consommation!Z$1,"JJMMAA"),CleU,0),10),0)-IFERROR(OFFSET('BDD PowerBI'!$A$1,MATCH(Consommation!$A94&amp;"\\"&amp;TEXT(DATE(YEAR(Z$1)-1,MONTH(Z$1),1),"JJMMAA"),CleU,0),10),0))</f>
        <v>0</v>
      </c>
      <c r="AA94">
        <f ca="1">IF(IFERROR(OFFSET('BDD PowerBI'!$A$1,MATCH(Consommation!$A94&amp;"\\"&amp;TEXT(Consommation!AA$1,"JJMMAA"),CleU,0),10),0)-IFERROR(OFFSET('BDD PowerBI'!$A$1,MATCH(Consommation!$A94&amp;"\\"&amp;TEXT(DATE(YEAR(AA$1)-1,MONTH(AA$1),1),"JJMMAA"),CleU,0),10),0)&lt;0,0,IFERROR(OFFSET('BDD PowerBI'!$A$1,MATCH(Consommation!$A94&amp;"\\"&amp;TEXT(Consommation!AA$1,"JJMMAA"),CleU,0),10),0)-IFERROR(OFFSET('BDD PowerBI'!$A$1,MATCH(Consommation!$A94&amp;"\\"&amp;TEXT(DATE(YEAR(AA$1)-1,MONTH(AA$1),1),"JJMMAA"),CleU,0),10),0))</f>
        <v>0</v>
      </c>
      <c r="AB94">
        <f ca="1">IF(IFERROR(OFFSET('BDD PowerBI'!$A$1,MATCH(Consommation!$A94&amp;"\\"&amp;TEXT(Consommation!AB$1,"JJMMAA"),CleU,0),10),0)-IFERROR(OFFSET('BDD PowerBI'!$A$1,MATCH(Consommation!$A94&amp;"\\"&amp;TEXT(DATE(YEAR(AB$1)-1,MONTH(AB$1),1),"JJMMAA"),CleU,0),10),0)&lt;0,0,IFERROR(OFFSET('BDD PowerBI'!$A$1,MATCH(Consommation!$A94&amp;"\\"&amp;TEXT(Consommation!AB$1,"JJMMAA"),CleU,0),10),0)-IFERROR(OFFSET('BDD PowerBI'!$A$1,MATCH(Consommation!$A94&amp;"\\"&amp;TEXT(DATE(YEAR(AB$1)-1,MONTH(AB$1),1),"JJMMAA"),CleU,0),10),0))</f>
        <v>0</v>
      </c>
      <c r="AC94">
        <f ca="1">IF(IFERROR(OFFSET('BDD PowerBI'!$A$1,MATCH(Consommation!$A94&amp;"\\"&amp;TEXT(Consommation!AC$1,"JJMMAA"),CleU,0),10),0)-IFERROR(OFFSET('BDD PowerBI'!$A$1,MATCH(Consommation!$A94&amp;"\\"&amp;TEXT(DATE(YEAR(AC$1)-1,MONTH(AC$1),1),"JJMMAA"),CleU,0),10),0)&lt;0,0,IFERROR(OFFSET('BDD PowerBI'!$A$1,MATCH(Consommation!$A94&amp;"\\"&amp;TEXT(Consommation!AC$1,"JJMMAA"),CleU,0),10),0)-IFERROR(OFFSET('BDD PowerBI'!$A$1,MATCH(Consommation!$A94&amp;"\\"&amp;TEXT(DATE(YEAR(AC$1)-1,MONTH(AC$1),1),"JJMMAA"),CleU,0),10),0))</f>
        <v>0</v>
      </c>
      <c r="AD94">
        <f ca="1">IF(IFERROR(OFFSET('BDD PowerBI'!$A$1,MATCH(Consommation!$A94&amp;"\\"&amp;TEXT(Consommation!AD$1,"JJMMAA"),CleU,0),10),0)-IFERROR(OFFSET('BDD PowerBI'!$A$1,MATCH(Consommation!$A94&amp;"\\"&amp;TEXT(DATE(YEAR(AD$1)-1,MONTH(AD$1),1),"JJMMAA"),CleU,0),10),0)&lt;0,0,IFERROR(OFFSET('BDD PowerBI'!$A$1,MATCH(Consommation!$A94&amp;"\\"&amp;TEXT(Consommation!AD$1,"JJMMAA"),CleU,0),10),0)-IFERROR(OFFSET('BDD PowerBI'!$A$1,MATCH(Consommation!$A94&amp;"\\"&amp;TEXT(DATE(YEAR(AD$1)-1,MONTH(AD$1),1),"JJMMAA"),CleU,0),10),0))</f>
        <v>0</v>
      </c>
      <c r="AE94">
        <f ca="1">IF(IFERROR(OFFSET('BDD PowerBI'!$A$1,MATCH(Consommation!$A94&amp;"\\"&amp;TEXT(Consommation!AE$1,"JJMMAA"),CleU,0),10),0)-IFERROR(OFFSET('BDD PowerBI'!$A$1,MATCH(Consommation!$A94&amp;"\\"&amp;TEXT(DATE(YEAR(AE$1)-1,MONTH(AE$1),1),"JJMMAA"),CleU,0),10),0)&lt;0,0,IFERROR(OFFSET('BDD PowerBI'!$A$1,MATCH(Consommation!$A94&amp;"\\"&amp;TEXT(Consommation!AE$1,"JJMMAA"),CleU,0),10),0)-IFERROR(OFFSET('BDD PowerBI'!$A$1,MATCH(Consommation!$A94&amp;"\\"&amp;TEXT(DATE(YEAR(AE$1)-1,MONTH(AE$1),1),"JJMMAA"),CleU,0),10),0))</f>
        <v>0</v>
      </c>
    </row>
    <row r="95" spans="1:31" x14ac:dyDescent="0.25">
      <c r="A95" t="s">
        <v>226</v>
      </c>
      <c r="B95">
        <f ca="1">IF(IFERROR(OFFSET('BDD PowerBI'!$A$1,MATCH(Consommation!$A95&amp;"\\"&amp;TEXT(Consommation!B$1,"JJMMAA"),CleU,0),10),0)-IFERROR(OFFSET('BDD PowerBI'!$A$1,MATCH(Consommation!$A95&amp;"\\"&amp;TEXT(DATE(YEAR(B$1)-1,MONTH(B$1),1),"JJMMAA"),CleU,0),10),0)&lt;0,0,IFERROR(OFFSET('BDD PowerBI'!$A$1,MATCH(Consommation!$A95&amp;"\\"&amp;TEXT(Consommation!B$1,"JJMMAA"),CleU,0),10),0)-IFERROR(OFFSET('BDD PowerBI'!$A$1,MATCH(Consommation!$A95&amp;"\\"&amp;TEXT(DATE(YEAR(B$1)-1,MONTH(B$1),1),"JJMMAA"),CleU,0),10),0))</f>
        <v>0</v>
      </c>
      <c r="C95">
        <f ca="1">IF(IFERROR(OFFSET('BDD PowerBI'!$A$1,MATCH(Consommation!$A95&amp;"\\"&amp;TEXT(Consommation!C$1,"JJMMAA"),CleU,0),10),0)-IFERROR(OFFSET('BDD PowerBI'!$A$1,MATCH(Consommation!$A95&amp;"\\"&amp;TEXT(DATE(YEAR(C$1)-1,MONTH(C$1),1),"JJMMAA"),CleU,0),10),0)&lt;0,0,IFERROR(OFFSET('BDD PowerBI'!$A$1,MATCH(Consommation!$A95&amp;"\\"&amp;TEXT(Consommation!C$1,"JJMMAA"),CleU,0),10),0)-IFERROR(OFFSET('BDD PowerBI'!$A$1,MATCH(Consommation!$A95&amp;"\\"&amp;TEXT(DATE(YEAR(C$1)-1,MONTH(C$1),1),"JJMMAA"),CleU,0),10),0))</f>
        <v>0</v>
      </c>
      <c r="D95">
        <f ca="1">IF(IFERROR(OFFSET('BDD PowerBI'!$A$1,MATCH(Consommation!$A95&amp;"\\"&amp;TEXT(Consommation!D$1,"JJMMAA"),CleU,0),10),0)-IFERROR(OFFSET('BDD PowerBI'!$A$1,MATCH(Consommation!$A95&amp;"\\"&amp;TEXT(DATE(YEAR(D$1)-1,MONTH(D$1),1),"JJMMAA"),CleU,0),10),0)&lt;0,0,IFERROR(OFFSET('BDD PowerBI'!$A$1,MATCH(Consommation!$A95&amp;"\\"&amp;TEXT(Consommation!D$1,"JJMMAA"),CleU,0),10),0)-IFERROR(OFFSET('BDD PowerBI'!$A$1,MATCH(Consommation!$A95&amp;"\\"&amp;TEXT(DATE(YEAR(D$1)-1,MONTH(D$1),1),"JJMMAA"),CleU,0),10),0))</f>
        <v>0</v>
      </c>
      <c r="E95">
        <f ca="1">IF(IFERROR(OFFSET('BDD PowerBI'!$A$1,MATCH(Consommation!$A95&amp;"\\"&amp;TEXT(Consommation!E$1,"JJMMAA"),CleU,0),10),0)-IFERROR(OFFSET('BDD PowerBI'!$A$1,MATCH(Consommation!$A95&amp;"\\"&amp;TEXT(DATE(YEAR(E$1)-1,MONTH(E$1),1),"JJMMAA"),CleU,0),10),0)&lt;0,0,IFERROR(OFFSET('BDD PowerBI'!$A$1,MATCH(Consommation!$A95&amp;"\\"&amp;TEXT(Consommation!E$1,"JJMMAA"),CleU,0),10),0)-IFERROR(OFFSET('BDD PowerBI'!$A$1,MATCH(Consommation!$A95&amp;"\\"&amp;TEXT(DATE(YEAR(E$1)-1,MONTH(E$1),1),"JJMMAA"),CleU,0),10),0))</f>
        <v>0</v>
      </c>
      <c r="F95">
        <f ca="1">IF(IFERROR(OFFSET('BDD PowerBI'!$A$1,MATCH(Consommation!$A95&amp;"\\"&amp;TEXT(Consommation!F$1,"JJMMAA"),CleU,0),10),0)-IFERROR(OFFSET('BDD PowerBI'!$A$1,MATCH(Consommation!$A95&amp;"\\"&amp;TEXT(DATE(YEAR(F$1)-1,MONTH(F$1),1),"JJMMAA"),CleU,0),10),0)&lt;0,0,IFERROR(OFFSET('BDD PowerBI'!$A$1,MATCH(Consommation!$A95&amp;"\\"&amp;TEXT(Consommation!F$1,"JJMMAA"),CleU,0),10),0)-IFERROR(OFFSET('BDD PowerBI'!$A$1,MATCH(Consommation!$A95&amp;"\\"&amp;TEXT(DATE(YEAR(F$1)-1,MONTH(F$1),1),"JJMMAA"),CleU,0),10),0))</f>
        <v>0</v>
      </c>
      <c r="G95">
        <f ca="1">IF(IFERROR(OFFSET('BDD PowerBI'!$A$1,MATCH(Consommation!$A95&amp;"\\"&amp;TEXT(Consommation!G$1,"JJMMAA"),CleU,0),10),0)-IFERROR(OFFSET('BDD PowerBI'!$A$1,MATCH(Consommation!$A95&amp;"\\"&amp;TEXT(DATE(YEAR(G$1)-1,MONTH(G$1),1),"JJMMAA"),CleU,0),10),0)&lt;0,0,IFERROR(OFFSET('BDD PowerBI'!$A$1,MATCH(Consommation!$A95&amp;"\\"&amp;TEXT(Consommation!G$1,"JJMMAA"),CleU,0),10),0)-IFERROR(OFFSET('BDD PowerBI'!$A$1,MATCH(Consommation!$A95&amp;"\\"&amp;TEXT(DATE(YEAR(G$1)-1,MONTH(G$1),1),"JJMMAA"),CleU,0),10),0))</f>
        <v>0</v>
      </c>
      <c r="H95">
        <f ca="1">IF(IFERROR(OFFSET('BDD PowerBI'!$A$1,MATCH(Consommation!$A95&amp;"\\"&amp;TEXT(Consommation!H$1,"JJMMAA"),CleU,0),10),0)-IFERROR(OFFSET('BDD PowerBI'!$A$1,MATCH(Consommation!$A95&amp;"\\"&amp;TEXT(DATE(YEAR(H$1)-1,MONTH(H$1),1),"JJMMAA"),CleU,0),10),0)&lt;0,0,IFERROR(OFFSET('BDD PowerBI'!$A$1,MATCH(Consommation!$A95&amp;"\\"&amp;TEXT(Consommation!H$1,"JJMMAA"),CleU,0),10),0)-IFERROR(OFFSET('BDD PowerBI'!$A$1,MATCH(Consommation!$A95&amp;"\\"&amp;TEXT(DATE(YEAR(H$1)-1,MONTH(H$1),1),"JJMMAA"),CleU,0),10),0))</f>
        <v>0</v>
      </c>
      <c r="I95">
        <f ca="1">IF(IFERROR(OFFSET('BDD PowerBI'!$A$1,MATCH(Consommation!$A95&amp;"\\"&amp;TEXT(Consommation!I$1,"JJMMAA"),CleU,0),10),0)-IFERROR(OFFSET('BDD PowerBI'!$A$1,MATCH(Consommation!$A95&amp;"\\"&amp;TEXT(DATE(YEAR(I$1)-1,MONTH(I$1),1),"JJMMAA"),CleU,0),10),0)&lt;0,0,IFERROR(OFFSET('BDD PowerBI'!$A$1,MATCH(Consommation!$A95&amp;"\\"&amp;TEXT(Consommation!I$1,"JJMMAA"),CleU,0),10),0)-IFERROR(OFFSET('BDD PowerBI'!$A$1,MATCH(Consommation!$A95&amp;"\\"&amp;TEXT(DATE(YEAR(I$1)-1,MONTH(I$1),1),"JJMMAA"),CleU,0),10),0))</f>
        <v>0</v>
      </c>
      <c r="J95">
        <f ca="1">IF(IFERROR(OFFSET('BDD PowerBI'!$A$1,MATCH(Consommation!$A95&amp;"\\"&amp;TEXT(Consommation!J$1,"JJMMAA"),CleU,0),10),0)-IFERROR(OFFSET('BDD PowerBI'!$A$1,MATCH(Consommation!$A95&amp;"\\"&amp;TEXT(DATE(YEAR(J$1)-1,MONTH(J$1),1),"JJMMAA"),CleU,0),10),0)&lt;0,0,IFERROR(OFFSET('BDD PowerBI'!$A$1,MATCH(Consommation!$A95&amp;"\\"&amp;TEXT(Consommation!J$1,"JJMMAA"),CleU,0),10),0)-IFERROR(OFFSET('BDD PowerBI'!$A$1,MATCH(Consommation!$A95&amp;"\\"&amp;TEXT(DATE(YEAR(J$1)-1,MONTH(J$1),1),"JJMMAA"),CleU,0),10),0))</f>
        <v>0</v>
      </c>
      <c r="K95">
        <f ca="1">IF(IFERROR(OFFSET('BDD PowerBI'!$A$1,MATCH(Consommation!$A95&amp;"\\"&amp;TEXT(Consommation!K$1,"JJMMAA"),CleU,0),10),0)-IFERROR(OFFSET('BDD PowerBI'!$A$1,MATCH(Consommation!$A95&amp;"\\"&amp;TEXT(DATE(YEAR(K$1)-1,MONTH(K$1),1),"JJMMAA"),CleU,0),10),0)&lt;0,0,IFERROR(OFFSET('BDD PowerBI'!$A$1,MATCH(Consommation!$A95&amp;"\\"&amp;TEXT(Consommation!K$1,"JJMMAA"),CleU,0),10),0)-IFERROR(OFFSET('BDD PowerBI'!$A$1,MATCH(Consommation!$A95&amp;"\\"&amp;TEXT(DATE(YEAR(K$1)-1,MONTH(K$1),1),"JJMMAA"),CleU,0),10),0))</f>
        <v>0</v>
      </c>
      <c r="L95">
        <f ca="1">IF(IFERROR(OFFSET('BDD PowerBI'!$A$1,MATCH(Consommation!$A95&amp;"\\"&amp;TEXT(Consommation!L$1,"JJMMAA"),CleU,0),10),0)-IFERROR(OFFSET('BDD PowerBI'!$A$1,MATCH(Consommation!$A95&amp;"\\"&amp;TEXT(DATE(YEAR(L$1)-1,MONTH(L$1),1),"JJMMAA"),CleU,0),10),0)&lt;0,0,IFERROR(OFFSET('BDD PowerBI'!$A$1,MATCH(Consommation!$A95&amp;"\\"&amp;TEXT(Consommation!L$1,"JJMMAA"),CleU,0),10),0)-IFERROR(OFFSET('BDD PowerBI'!$A$1,MATCH(Consommation!$A95&amp;"\\"&amp;TEXT(DATE(YEAR(L$1)-1,MONTH(L$1),1),"JJMMAA"),CleU,0),10),0))</f>
        <v>0</v>
      </c>
      <c r="M95">
        <f ca="1">IF(IFERROR(OFFSET('BDD PowerBI'!$A$1,MATCH(Consommation!$A95&amp;"\\"&amp;TEXT(Consommation!M$1,"JJMMAA"),CleU,0),10),0)-IFERROR(OFFSET('BDD PowerBI'!$A$1,MATCH(Consommation!$A95&amp;"\\"&amp;TEXT(DATE(YEAR(M$1)-1,MONTH(M$1),1),"JJMMAA"),CleU,0),10),0)&lt;0,0,IFERROR(OFFSET('BDD PowerBI'!$A$1,MATCH(Consommation!$A95&amp;"\\"&amp;TEXT(Consommation!M$1,"JJMMAA"),CleU,0),10),0)-IFERROR(OFFSET('BDD PowerBI'!$A$1,MATCH(Consommation!$A95&amp;"\\"&amp;TEXT(DATE(YEAR(M$1)-1,MONTH(M$1),1),"JJMMAA"),CleU,0),10),0))</f>
        <v>1736.3</v>
      </c>
      <c r="N95">
        <f ca="1">IF(IFERROR(OFFSET('BDD PowerBI'!$A$1,MATCH(Consommation!$A95&amp;"\\"&amp;TEXT(Consommation!N$1,"JJMMAA"),CleU,0),10),0)-IFERROR(OFFSET('BDD PowerBI'!$A$1,MATCH(Consommation!$A95&amp;"\\"&amp;TEXT(DATE(YEAR(N$1)-1,MONTH(N$1),1),"JJMMAA"),CleU,0),10),0)&lt;0,0,IFERROR(OFFSET('BDD PowerBI'!$A$1,MATCH(Consommation!$A95&amp;"\\"&amp;TEXT(Consommation!N$1,"JJMMAA"),CleU,0),10),0)-IFERROR(OFFSET('BDD PowerBI'!$A$1,MATCH(Consommation!$A95&amp;"\\"&amp;TEXT(DATE(YEAR(N$1)-1,MONTH(N$1),1),"JJMMAA"),CleU,0),10),0))</f>
        <v>1892.4</v>
      </c>
      <c r="O95">
        <f ca="1">IF(IFERROR(OFFSET('BDD PowerBI'!$A$1,MATCH(Consommation!$A95&amp;"\\"&amp;TEXT(Consommation!O$1,"JJMMAA"),CleU,0),10),0)-IFERROR(OFFSET('BDD PowerBI'!$A$1,MATCH(Consommation!$A95&amp;"\\"&amp;TEXT(DATE(YEAR(O$1)-1,MONTH(O$1),1),"JJMMAA"),CleU,0),10),0)&lt;0,0,IFERROR(OFFSET('BDD PowerBI'!$A$1,MATCH(Consommation!$A95&amp;"\\"&amp;TEXT(Consommation!O$1,"JJMMAA"),CleU,0),10),0)-IFERROR(OFFSET('BDD PowerBI'!$A$1,MATCH(Consommation!$A95&amp;"\\"&amp;TEXT(DATE(YEAR(O$1)-1,MONTH(O$1),1),"JJMMAA"),CleU,0),10),0))</f>
        <v>2037.3</v>
      </c>
      <c r="P95">
        <f ca="1">IF(IFERROR(OFFSET('BDD PowerBI'!$A$1,MATCH(Consommation!$A95&amp;"\\"&amp;TEXT(Consommation!P$1,"JJMMAA"),CleU,0),10),0)-IFERROR(OFFSET('BDD PowerBI'!$A$1,MATCH(Consommation!$A95&amp;"\\"&amp;TEXT(DATE(YEAR(P$1)-1,MONTH(P$1),1),"JJMMAA"),CleU,0),10),0)&lt;0,0,IFERROR(OFFSET('BDD PowerBI'!$A$1,MATCH(Consommation!$A95&amp;"\\"&amp;TEXT(Consommation!P$1,"JJMMAA"),CleU,0),10),0)-IFERROR(OFFSET('BDD PowerBI'!$A$1,MATCH(Consommation!$A95&amp;"\\"&amp;TEXT(DATE(YEAR(P$1)-1,MONTH(P$1),1),"JJMMAA"),CleU,0),10),0))</f>
        <v>2213.5</v>
      </c>
      <c r="Q95">
        <f ca="1">IF(IFERROR(OFFSET('BDD PowerBI'!$A$1,MATCH(Consommation!$A95&amp;"\\"&amp;TEXT(Consommation!Q$1,"JJMMAA"),CleU,0),10),0)-IFERROR(OFFSET('BDD PowerBI'!$A$1,MATCH(Consommation!$A95&amp;"\\"&amp;TEXT(DATE(YEAR(Q$1)-1,MONTH(Q$1),1),"JJMMAA"),CleU,0),10),0)&lt;0,0,IFERROR(OFFSET('BDD PowerBI'!$A$1,MATCH(Consommation!$A95&amp;"\\"&amp;TEXT(Consommation!Q$1,"JJMMAA"),CleU,0),10),0)-IFERROR(OFFSET('BDD PowerBI'!$A$1,MATCH(Consommation!$A95&amp;"\\"&amp;TEXT(DATE(YEAR(Q$1)-1,MONTH(Q$1),1),"JJMMAA"),CleU,0),10),0))</f>
        <v>2358.04</v>
      </c>
      <c r="R95">
        <f ca="1">IF(IFERROR(OFFSET('BDD PowerBI'!$A$1,MATCH(Consommation!$A95&amp;"\\"&amp;TEXT(Consommation!R$1,"JJMMAA"),CleU,0),10),0)-IFERROR(OFFSET('BDD PowerBI'!$A$1,MATCH(Consommation!$A95&amp;"\\"&amp;TEXT(DATE(YEAR(R$1)-1,MONTH(R$1),1),"JJMMAA"),CleU,0),10),0)&lt;0,0,IFERROR(OFFSET('BDD PowerBI'!$A$1,MATCH(Consommation!$A95&amp;"\\"&amp;TEXT(Consommation!R$1,"JJMMAA"),CleU,0),10),0)-IFERROR(OFFSET('BDD PowerBI'!$A$1,MATCH(Consommation!$A95&amp;"\\"&amp;TEXT(DATE(YEAR(R$1)-1,MONTH(R$1),1),"JJMMAA"),CleU,0),10),0))</f>
        <v>2513.6</v>
      </c>
      <c r="S95">
        <f ca="1">IF(IFERROR(OFFSET('BDD PowerBI'!$A$1,MATCH(Consommation!$A95&amp;"\\"&amp;TEXT(Consommation!S$1,"JJMMAA"),CleU,0),10),0)-IFERROR(OFFSET('BDD PowerBI'!$A$1,MATCH(Consommation!$A95&amp;"\\"&amp;TEXT(DATE(YEAR(S$1)-1,MONTH(S$1),1),"JJMMAA"),CleU,0),10),0)&lt;0,0,IFERROR(OFFSET('BDD PowerBI'!$A$1,MATCH(Consommation!$A95&amp;"\\"&amp;TEXT(Consommation!S$1,"JJMMAA"),CleU,0),10),0)-IFERROR(OFFSET('BDD PowerBI'!$A$1,MATCH(Consommation!$A95&amp;"\\"&amp;TEXT(DATE(YEAR(S$1)-1,MONTH(S$1),1),"JJMMAA"),CleU,0),10),0))</f>
        <v>2679</v>
      </c>
      <c r="T95">
        <f ca="1">IF(IFERROR(OFFSET('BDD PowerBI'!$A$1,MATCH(Consommation!$A95&amp;"\\"&amp;TEXT(Consommation!T$1,"JJMMAA"),CleU,0),10),0)-IFERROR(OFFSET('BDD PowerBI'!$A$1,MATCH(Consommation!$A95&amp;"\\"&amp;TEXT(DATE(YEAR(T$1)-1,MONTH(T$1),1),"JJMMAA"),CleU,0),10),0)&lt;0,0,IFERROR(OFFSET('BDD PowerBI'!$A$1,MATCH(Consommation!$A95&amp;"\\"&amp;TEXT(Consommation!T$1,"JJMMAA"),CleU,0),10),0)-IFERROR(OFFSET('BDD PowerBI'!$A$1,MATCH(Consommation!$A95&amp;"\\"&amp;TEXT(DATE(YEAR(T$1)-1,MONTH(T$1),1),"JJMMAA"),CleU,0),10),0))</f>
        <v>2829.6</v>
      </c>
      <c r="U95">
        <f ca="1">IF(IFERROR(OFFSET('BDD PowerBI'!$A$1,MATCH(Consommation!$A95&amp;"\\"&amp;TEXT(Consommation!U$1,"JJMMAA"),CleU,0),10),0)-IFERROR(OFFSET('BDD PowerBI'!$A$1,MATCH(Consommation!$A95&amp;"\\"&amp;TEXT(DATE(YEAR(U$1)-1,MONTH(U$1),1),"JJMMAA"),CleU,0),10),0)&lt;0,0,IFERROR(OFFSET('BDD PowerBI'!$A$1,MATCH(Consommation!$A95&amp;"\\"&amp;TEXT(Consommation!U$1,"JJMMAA"),CleU,0),10),0)-IFERROR(OFFSET('BDD PowerBI'!$A$1,MATCH(Consommation!$A95&amp;"\\"&amp;TEXT(DATE(YEAR(U$1)-1,MONTH(U$1),1),"JJMMAA"),CleU,0),10),0))</f>
        <v>3006.1</v>
      </c>
      <c r="V95">
        <f ca="1">IF(IFERROR(OFFSET('BDD PowerBI'!$A$1,MATCH(Consommation!$A95&amp;"\\"&amp;TEXT(Consommation!V$1,"JJMMAA"),CleU,0),10),0)-IFERROR(OFFSET('BDD PowerBI'!$A$1,MATCH(Consommation!$A95&amp;"\\"&amp;TEXT(DATE(YEAR(V$1)-1,MONTH(V$1),1),"JJMMAA"),CleU,0),10),0)&lt;0,0,IFERROR(OFFSET('BDD PowerBI'!$A$1,MATCH(Consommation!$A95&amp;"\\"&amp;TEXT(Consommation!V$1,"JJMMAA"),CleU,0),10),0)-IFERROR(OFFSET('BDD PowerBI'!$A$1,MATCH(Consommation!$A95&amp;"\\"&amp;TEXT(DATE(YEAR(V$1)-1,MONTH(V$1),1),"JJMMAA"),CleU,0),10),0))</f>
        <v>3151.5</v>
      </c>
      <c r="W95">
        <f ca="1">IF(IFERROR(OFFSET('BDD PowerBI'!$A$1,MATCH(Consommation!$A95&amp;"\\"&amp;TEXT(Consommation!W$1,"JJMMAA"),CleU,0),10),0)-IFERROR(OFFSET('BDD PowerBI'!$A$1,MATCH(Consommation!$A95&amp;"\\"&amp;TEXT(DATE(YEAR(W$1)-1,MONTH(W$1),1),"JJMMAA"),CleU,0),10),0)&lt;0,0,IFERROR(OFFSET('BDD PowerBI'!$A$1,MATCH(Consommation!$A95&amp;"\\"&amp;TEXT(Consommation!W$1,"JJMMAA"),CleU,0),10),0)-IFERROR(OFFSET('BDD PowerBI'!$A$1,MATCH(Consommation!$A95&amp;"\\"&amp;TEXT(DATE(YEAR(W$1)-1,MONTH(W$1),1),"JJMMAA"),CleU,0),10),0))</f>
        <v>3312.5</v>
      </c>
      <c r="X95">
        <f ca="1">IF(IFERROR(OFFSET('BDD PowerBI'!$A$1,MATCH(Consommation!$A95&amp;"\\"&amp;TEXT(Consommation!X$1,"JJMMAA"),CleU,0),10),0)-IFERROR(OFFSET('BDD PowerBI'!$A$1,MATCH(Consommation!$A95&amp;"\\"&amp;TEXT(DATE(YEAR(X$1)-1,MONTH(X$1),1),"JJMMAA"),CleU,0),10),0)&lt;0,0,IFERROR(OFFSET('BDD PowerBI'!$A$1,MATCH(Consommation!$A95&amp;"\\"&amp;TEXT(Consommation!X$1,"JJMMAA"),CleU,0),10),0)-IFERROR(OFFSET('BDD PowerBI'!$A$1,MATCH(Consommation!$A95&amp;"\\"&amp;TEXT(DATE(YEAR(X$1)-1,MONTH(X$1),1),"JJMMAA"),CleU,0),10),0))</f>
        <v>0</v>
      </c>
      <c r="Y95">
        <f ca="1">IF(IFERROR(OFFSET('BDD PowerBI'!$A$1,MATCH(Consommation!$A95&amp;"\\"&amp;TEXT(Consommation!Y$1,"JJMMAA"),CleU,0),10),0)-IFERROR(OFFSET('BDD PowerBI'!$A$1,MATCH(Consommation!$A95&amp;"\\"&amp;TEXT(DATE(YEAR(Y$1)-1,MONTH(Y$1),1),"JJMMAA"),CleU,0),10),0)&lt;0,0,IFERROR(OFFSET('BDD PowerBI'!$A$1,MATCH(Consommation!$A95&amp;"\\"&amp;TEXT(Consommation!Y$1,"JJMMAA"),CleU,0),10),0)-IFERROR(OFFSET('BDD PowerBI'!$A$1,MATCH(Consommation!$A95&amp;"\\"&amp;TEXT(DATE(YEAR(Y$1)-1,MONTH(Y$1),1),"JJMMAA"),CleU,0),10),0))</f>
        <v>0</v>
      </c>
      <c r="Z95">
        <f ca="1">IF(IFERROR(OFFSET('BDD PowerBI'!$A$1,MATCH(Consommation!$A95&amp;"\\"&amp;TEXT(Consommation!Z$1,"JJMMAA"),CleU,0),10),0)-IFERROR(OFFSET('BDD PowerBI'!$A$1,MATCH(Consommation!$A95&amp;"\\"&amp;TEXT(DATE(YEAR(Z$1)-1,MONTH(Z$1),1),"JJMMAA"),CleU,0),10),0)&lt;0,0,IFERROR(OFFSET('BDD PowerBI'!$A$1,MATCH(Consommation!$A95&amp;"\\"&amp;TEXT(Consommation!Z$1,"JJMMAA"),CleU,0),10),0)-IFERROR(OFFSET('BDD PowerBI'!$A$1,MATCH(Consommation!$A95&amp;"\\"&amp;TEXT(DATE(YEAR(Z$1)-1,MONTH(Z$1),1),"JJMMAA"),CleU,0),10),0))</f>
        <v>0</v>
      </c>
      <c r="AA95">
        <f ca="1">IF(IFERROR(OFFSET('BDD PowerBI'!$A$1,MATCH(Consommation!$A95&amp;"\\"&amp;TEXT(Consommation!AA$1,"JJMMAA"),CleU,0),10),0)-IFERROR(OFFSET('BDD PowerBI'!$A$1,MATCH(Consommation!$A95&amp;"\\"&amp;TEXT(DATE(YEAR(AA$1)-1,MONTH(AA$1),1),"JJMMAA"),CleU,0),10),0)&lt;0,0,IFERROR(OFFSET('BDD PowerBI'!$A$1,MATCH(Consommation!$A95&amp;"\\"&amp;TEXT(Consommation!AA$1,"JJMMAA"),CleU,0),10),0)-IFERROR(OFFSET('BDD PowerBI'!$A$1,MATCH(Consommation!$A95&amp;"\\"&amp;TEXT(DATE(YEAR(AA$1)-1,MONTH(AA$1),1),"JJMMAA"),CleU,0),10),0))</f>
        <v>0</v>
      </c>
      <c r="AB95">
        <f ca="1">IF(IFERROR(OFFSET('BDD PowerBI'!$A$1,MATCH(Consommation!$A95&amp;"\\"&amp;TEXT(Consommation!AB$1,"JJMMAA"),CleU,0),10),0)-IFERROR(OFFSET('BDD PowerBI'!$A$1,MATCH(Consommation!$A95&amp;"\\"&amp;TEXT(DATE(YEAR(AB$1)-1,MONTH(AB$1),1),"JJMMAA"),CleU,0),10),0)&lt;0,0,IFERROR(OFFSET('BDD PowerBI'!$A$1,MATCH(Consommation!$A95&amp;"\\"&amp;TEXT(Consommation!AB$1,"JJMMAA"),CleU,0),10),0)-IFERROR(OFFSET('BDD PowerBI'!$A$1,MATCH(Consommation!$A95&amp;"\\"&amp;TEXT(DATE(YEAR(AB$1)-1,MONTH(AB$1),1),"JJMMAA"),CleU,0),10),0))</f>
        <v>0</v>
      </c>
      <c r="AC95">
        <f ca="1">IF(IFERROR(OFFSET('BDD PowerBI'!$A$1,MATCH(Consommation!$A95&amp;"\\"&amp;TEXT(Consommation!AC$1,"JJMMAA"),CleU,0),10),0)-IFERROR(OFFSET('BDD PowerBI'!$A$1,MATCH(Consommation!$A95&amp;"\\"&amp;TEXT(DATE(YEAR(AC$1)-1,MONTH(AC$1),1),"JJMMAA"),CleU,0),10),0)&lt;0,0,IFERROR(OFFSET('BDD PowerBI'!$A$1,MATCH(Consommation!$A95&amp;"\\"&amp;TEXT(Consommation!AC$1,"JJMMAA"),CleU,0),10),0)-IFERROR(OFFSET('BDD PowerBI'!$A$1,MATCH(Consommation!$A95&amp;"\\"&amp;TEXT(DATE(YEAR(AC$1)-1,MONTH(AC$1),1),"JJMMAA"),CleU,0),10),0))</f>
        <v>0</v>
      </c>
      <c r="AD95">
        <f ca="1">IF(IFERROR(OFFSET('BDD PowerBI'!$A$1,MATCH(Consommation!$A95&amp;"\\"&amp;TEXT(Consommation!AD$1,"JJMMAA"),CleU,0),10),0)-IFERROR(OFFSET('BDD PowerBI'!$A$1,MATCH(Consommation!$A95&amp;"\\"&amp;TEXT(DATE(YEAR(AD$1)-1,MONTH(AD$1),1),"JJMMAA"),CleU,0),10),0)&lt;0,0,IFERROR(OFFSET('BDD PowerBI'!$A$1,MATCH(Consommation!$A95&amp;"\\"&amp;TEXT(Consommation!AD$1,"JJMMAA"),CleU,0),10),0)-IFERROR(OFFSET('BDD PowerBI'!$A$1,MATCH(Consommation!$A95&amp;"\\"&amp;TEXT(DATE(YEAR(AD$1)-1,MONTH(AD$1),1),"JJMMAA"),CleU,0),10),0))</f>
        <v>0</v>
      </c>
      <c r="AE95">
        <f ca="1">IF(IFERROR(OFFSET('BDD PowerBI'!$A$1,MATCH(Consommation!$A95&amp;"\\"&amp;TEXT(Consommation!AE$1,"JJMMAA"),CleU,0),10),0)-IFERROR(OFFSET('BDD PowerBI'!$A$1,MATCH(Consommation!$A95&amp;"\\"&amp;TEXT(DATE(YEAR(AE$1)-1,MONTH(AE$1),1),"JJMMAA"),CleU,0),10),0)&lt;0,0,IFERROR(OFFSET('BDD PowerBI'!$A$1,MATCH(Consommation!$A95&amp;"\\"&amp;TEXT(Consommation!AE$1,"JJMMAA"),CleU,0),10),0)-IFERROR(OFFSET('BDD PowerBI'!$A$1,MATCH(Consommation!$A95&amp;"\\"&amp;TEXT(DATE(YEAR(AE$1)-1,MONTH(AE$1),1),"JJMMAA"),CleU,0),10),0))</f>
        <v>0</v>
      </c>
    </row>
    <row r="96" spans="1:31" x14ac:dyDescent="0.25">
      <c r="A96" t="s">
        <v>227</v>
      </c>
      <c r="B96">
        <f ca="1">IF(IFERROR(OFFSET('BDD PowerBI'!$A$1,MATCH(Consommation!$A96&amp;"\\"&amp;TEXT(Consommation!B$1,"JJMMAA"),CleU,0),10),0)-IFERROR(OFFSET('BDD PowerBI'!$A$1,MATCH(Consommation!$A96&amp;"\\"&amp;TEXT(DATE(YEAR(B$1)-1,MONTH(B$1),1),"JJMMAA"),CleU,0),10),0)&lt;0,0,IFERROR(OFFSET('BDD PowerBI'!$A$1,MATCH(Consommation!$A96&amp;"\\"&amp;TEXT(Consommation!B$1,"JJMMAA"),CleU,0),10),0)-IFERROR(OFFSET('BDD PowerBI'!$A$1,MATCH(Consommation!$A96&amp;"\\"&amp;TEXT(DATE(YEAR(B$1)-1,MONTH(B$1),1),"JJMMAA"),CleU,0),10),0))</f>
        <v>0</v>
      </c>
      <c r="C96">
        <f ca="1">IF(IFERROR(OFFSET('BDD PowerBI'!$A$1,MATCH(Consommation!$A96&amp;"\\"&amp;TEXT(Consommation!C$1,"JJMMAA"),CleU,0),10),0)-IFERROR(OFFSET('BDD PowerBI'!$A$1,MATCH(Consommation!$A96&amp;"\\"&amp;TEXT(DATE(YEAR(C$1)-1,MONTH(C$1),1),"JJMMAA"),CleU,0),10),0)&lt;0,0,IFERROR(OFFSET('BDD PowerBI'!$A$1,MATCH(Consommation!$A96&amp;"\\"&amp;TEXT(Consommation!C$1,"JJMMAA"),CleU,0),10),0)-IFERROR(OFFSET('BDD PowerBI'!$A$1,MATCH(Consommation!$A96&amp;"\\"&amp;TEXT(DATE(YEAR(C$1)-1,MONTH(C$1),1),"JJMMAA"),CleU,0),10),0))</f>
        <v>0</v>
      </c>
      <c r="D96">
        <f ca="1">IF(IFERROR(OFFSET('BDD PowerBI'!$A$1,MATCH(Consommation!$A96&amp;"\\"&amp;TEXT(Consommation!D$1,"JJMMAA"),CleU,0),10),0)-IFERROR(OFFSET('BDD PowerBI'!$A$1,MATCH(Consommation!$A96&amp;"\\"&amp;TEXT(DATE(YEAR(D$1)-1,MONTH(D$1),1),"JJMMAA"),CleU,0),10),0)&lt;0,0,IFERROR(OFFSET('BDD PowerBI'!$A$1,MATCH(Consommation!$A96&amp;"\\"&amp;TEXT(Consommation!D$1,"JJMMAA"),CleU,0),10),0)-IFERROR(OFFSET('BDD PowerBI'!$A$1,MATCH(Consommation!$A96&amp;"\\"&amp;TEXT(DATE(YEAR(D$1)-1,MONTH(D$1),1),"JJMMAA"),CleU,0),10),0))</f>
        <v>0</v>
      </c>
      <c r="E96">
        <f ca="1">IF(IFERROR(OFFSET('BDD PowerBI'!$A$1,MATCH(Consommation!$A96&amp;"\\"&amp;TEXT(Consommation!E$1,"JJMMAA"),CleU,0),10),0)-IFERROR(OFFSET('BDD PowerBI'!$A$1,MATCH(Consommation!$A96&amp;"\\"&amp;TEXT(DATE(YEAR(E$1)-1,MONTH(E$1),1),"JJMMAA"),CleU,0),10),0)&lt;0,0,IFERROR(OFFSET('BDD PowerBI'!$A$1,MATCH(Consommation!$A96&amp;"\\"&amp;TEXT(Consommation!E$1,"JJMMAA"),CleU,0),10),0)-IFERROR(OFFSET('BDD PowerBI'!$A$1,MATCH(Consommation!$A96&amp;"\\"&amp;TEXT(DATE(YEAR(E$1)-1,MONTH(E$1),1),"JJMMAA"),CleU,0),10),0))</f>
        <v>0</v>
      </c>
      <c r="F96">
        <f ca="1">IF(IFERROR(OFFSET('BDD PowerBI'!$A$1,MATCH(Consommation!$A96&amp;"\\"&amp;TEXT(Consommation!F$1,"JJMMAA"),CleU,0),10),0)-IFERROR(OFFSET('BDD PowerBI'!$A$1,MATCH(Consommation!$A96&amp;"\\"&amp;TEXT(DATE(YEAR(F$1)-1,MONTH(F$1),1),"JJMMAA"),CleU,0),10),0)&lt;0,0,IFERROR(OFFSET('BDD PowerBI'!$A$1,MATCH(Consommation!$A96&amp;"\\"&amp;TEXT(Consommation!F$1,"JJMMAA"),CleU,0),10),0)-IFERROR(OFFSET('BDD PowerBI'!$A$1,MATCH(Consommation!$A96&amp;"\\"&amp;TEXT(DATE(YEAR(F$1)-1,MONTH(F$1),1),"JJMMAA"),CleU,0),10),0))</f>
        <v>0</v>
      </c>
      <c r="G96">
        <f ca="1">IF(IFERROR(OFFSET('BDD PowerBI'!$A$1,MATCH(Consommation!$A96&amp;"\\"&amp;TEXT(Consommation!G$1,"JJMMAA"),CleU,0),10),0)-IFERROR(OFFSET('BDD PowerBI'!$A$1,MATCH(Consommation!$A96&amp;"\\"&amp;TEXT(DATE(YEAR(G$1)-1,MONTH(G$1),1),"JJMMAA"),CleU,0),10),0)&lt;0,0,IFERROR(OFFSET('BDD PowerBI'!$A$1,MATCH(Consommation!$A96&amp;"\\"&amp;TEXT(Consommation!G$1,"JJMMAA"),CleU,0),10),0)-IFERROR(OFFSET('BDD PowerBI'!$A$1,MATCH(Consommation!$A96&amp;"\\"&amp;TEXT(DATE(YEAR(G$1)-1,MONTH(G$1),1),"JJMMAA"),CleU,0),10),0))</f>
        <v>0</v>
      </c>
      <c r="H96">
        <f ca="1">IF(IFERROR(OFFSET('BDD PowerBI'!$A$1,MATCH(Consommation!$A96&amp;"\\"&amp;TEXT(Consommation!H$1,"JJMMAA"),CleU,0),10),0)-IFERROR(OFFSET('BDD PowerBI'!$A$1,MATCH(Consommation!$A96&amp;"\\"&amp;TEXT(DATE(YEAR(H$1)-1,MONTH(H$1),1),"JJMMAA"),CleU,0),10),0)&lt;0,0,IFERROR(OFFSET('BDD PowerBI'!$A$1,MATCH(Consommation!$A96&amp;"\\"&amp;TEXT(Consommation!H$1,"JJMMAA"),CleU,0),10),0)-IFERROR(OFFSET('BDD PowerBI'!$A$1,MATCH(Consommation!$A96&amp;"\\"&amp;TEXT(DATE(YEAR(H$1)-1,MONTH(H$1),1),"JJMMAA"),CleU,0),10),0))</f>
        <v>0</v>
      </c>
      <c r="I96">
        <f ca="1">IF(IFERROR(OFFSET('BDD PowerBI'!$A$1,MATCH(Consommation!$A96&amp;"\\"&amp;TEXT(Consommation!I$1,"JJMMAA"),CleU,0),10),0)-IFERROR(OFFSET('BDD PowerBI'!$A$1,MATCH(Consommation!$A96&amp;"\\"&amp;TEXT(DATE(YEAR(I$1)-1,MONTH(I$1),1),"JJMMAA"),CleU,0),10),0)&lt;0,0,IFERROR(OFFSET('BDD PowerBI'!$A$1,MATCH(Consommation!$A96&amp;"\\"&amp;TEXT(Consommation!I$1,"JJMMAA"),CleU,0),10),0)-IFERROR(OFFSET('BDD PowerBI'!$A$1,MATCH(Consommation!$A96&amp;"\\"&amp;TEXT(DATE(YEAR(I$1)-1,MONTH(I$1),1),"JJMMAA"),CleU,0),10),0))</f>
        <v>0</v>
      </c>
      <c r="J96">
        <f ca="1">IF(IFERROR(OFFSET('BDD PowerBI'!$A$1,MATCH(Consommation!$A96&amp;"\\"&amp;TEXT(Consommation!J$1,"JJMMAA"),CleU,0),10),0)-IFERROR(OFFSET('BDD PowerBI'!$A$1,MATCH(Consommation!$A96&amp;"\\"&amp;TEXT(DATE(YEAR(J$1)-1,MONTH(J$1),1),"JJMMAA"),CleU,0),10),0)&lt;0,0,IFERROR(OFFSET('BDD PowerBI'!$A$1,MATCH(Consommation!$A96&amp;"\\"&amp;TEXT(Consommation!J$1,"JJMMAA"),CleU,0),10),0)-IFERROR(OFFSET('BDD PowerBI'!$A$1,MATCH(Consommation!$A96&amp;"\\"&amp;TEXT(DATE(YEAR(J$1)-1,MONTH(J$1),1),"JJMMAA"),CleU,0),10),0))</f>
        <v>0</v>
      </c>
      <c r="K96">
        <f ca="1">IF(IFERROR(OFFSET('BDD PowerBI'!$A$1,MATCH(Consommation!$A96&amp;"\\"&amp;TEXT(Consommation!K$1,"JJMMAA"),CleU,0),10),0)-IFERROR(OFFSET('BDD PowerBI'!$A$1,MATCH(Consommation!$A96&amp;"\\"&amp;TEXT(DATE(YEAR(K$1)-1,MONTH(K$1),1),"JJMMAA"),CleU,0),10),0)&lt;0,0,IFERROR(OFFSET('BDD PowerBI'!$A$1,MATCH(Consommation!$A96&amp;"\\"&amp;TEXT(Consommation!K$1,"JJMMAA"),CleU,0),10),0)-IFERROR(OFFSET('BDD PowerBI'!$A$1,MATCH(Consommation!$A96&amp;"\\"&amp;TEXT(DATE(YEAR(K$1)-1,MONTH(K$1),1),"JJMMAA"),CleU,0),10),0))</f>
        <v>0</v>
      </c>
      <c r="L96">
        <f ca="1">IF(IFERROR(OFFSET('BDD PowerBI'!$A$1,MATCH(Consommation!$A96&amp;"\\"&amp;TEXT(Consommation!L$1,"JJMMAA"),CleU,0),10),0)-IFERROR(OFFSET('BDD PowerBI'!$A$1,MATCH(Consommation!$A96&amp;"\\"&amp;TEXT(DATE(YEAR(L$1)-1,MONTH(L$1),1),"JJMMAA"),CleU,0),10),0)&lt;0,0,IFERROR(OFFSET('BDD PowerBI'!$A$1,MATCH(Consommation!$A96&amp;"\\"&amp;TEXT(Consommation!L$1,"JJMMAA"),CleU,0),10),0)-IFERROR(OFFSET('BDD PowerBI'!$A$1,MATCH(Consommation!$A96&amp;"\\"&amp;TEXT(DATE(YEAR(L$1)-1,MONTH(L$1),1),"JJMMAA"),CleU,0),10),0))</f>
        <v>0</v>
      </c>
      <c r="M96">
        <f ca="1">IF(IFERROR(OFFSET('BDD PowerBI'!$A$1,MATCH(Consommation!$A96&amp;"\\"&amp;TEXT(Consommation!M$1,"JJMMAA"),CleU,0),10),0)-IFERROR(OFFSET('BDD PowerBI'!$A$1,MATCH(Consommation!$A96&amp;"\\"&amp;TEXT(DATE(YEAR(M$1)-1,MONTH(M$1),1),"JJMMAA"),CleU,0),10),0)&lt;0,0,IFERROR(OFFSET('BDD PowerBI'!$A$1,MATCH(Consommation!$A96&amp;"\\"&amp;TEXT(Consommation!M$1,"JJMMAA"),CleU,0),10),0)-IFERROR(OFFSET('BDD PowerBI'!$A$1,MATCH(Consommation!$A96&amp;"\\"&amp;TEXT(DATE(YEAR(M$1)-1,MONTH(M$1),1),"JJMMAA"),CleU,0),10),0))</f>
        <v>1750.5</v>
      </c>
      <c r="N96">
        <f ca="1">IF(IFERROR(OFFSET('BDD PowerBI'!$A$1,MATCH(Consommation!$A96&amp;"\\"&amp;TEXT(Consommation!N$1,"JJMMAA"),CleU,0),10),0)-IFERROR(OFFSET('BDD PowerBI'!$A$1,MATCH(Consommation!$A96&amp;"\\"&amp;TEXT(DATE(YEAR(N$1)-1,MONTH(N$1),1),"JJMMAA"),CleU,0),10),0)&lt;0,0,IFERROR(OFFSET('BDD PowerBI'!$A$1,MATCH(Consommation!$A96&amp;"\\"&amp;TEXT(Consommation!N$1,"JJMMAA"),CleU,0),10),0)-IFERROR(OFFSET('BDD PowerBI'!$A$1,MATCH(Consommation!$A96&amp;"\\"&amp;TEXT(DATE(YEAR(N$1)-1,MONTH(N$1),1),"JJMMAA"),CleU,0),10),0))</f>
        <v>1909.2</v>
      </c>
      <c r="O96">
        <f ca="1">IF(IFERROR(OFFSET('BDD PowerBI'!$A$1,MATCH(Consommation!$A96&amp;"\\"&amp;TEXT(Consommation!O$1,"JJMMAA"),CleU,0),10),0)-IFERROR(OFFSET('BDD PowerBI'!$A$1,MATCH(Consommation!$A96&amp;"\\"&amp;TEXT(DATE(YEAR(O$1)-1,MONTH(O$1),1),"JJMMAA"),CleU,0),10),0)&lt;0,0,IFERROR(OFFSET('BDD PowerBI'!$A$1,MATCH(Consommation!$A96&amp;"\\"&amp;TEXT(Consommation!O$1,"JJMMAA"),CleU,0),10),0)-IFERROR(OFFSET('BDD PowerBI'!$A$1,MATCH(Consommation!$A96&amp;"\\"&amp;TEXT(DATE(YEAR(O$1)-1,MONTH(O$1),1),"JJMMAA"),CleU,0),10),0))</f>
        <v>2056.8000000000002</v>
      </c>
      <c r="P96">
        <f ca="1">IF(IFERROR(OFFSET('BDD PowerBI'!$A$1,MATCH(Consommation!$A96&amp;"\\"&amp;TEXT(Consommation!P$1,"JJMMAA"),CleU,0),10),0)-IFERROR(OFFSET('BDD PowerBI'!$A$1,MATCH(Consommation!$A96&amp;"\\"&amp;TEXT(DATE(YEAR(P$1)-1,MONTH(P$1),1),"JJMMAA"),CleU,0),10),0)&lt;0,0,IFERROR(OFFSET('BDD PowerBI'!$A$1,MATCH(Consommation!$A96&amp;"\\"&amp;TEXT(Consommation!P$1,"JJMMAA"),CleU,0),10),0)-IFERROR(OFFSET('BDD PowerBI'!$A$1,MATCH(Consommation!$A96&amp;"\\"&amp;TEXT(DATE(YEAR(P$1)-1,MONTH(P$1),1),"JJMMAA"),CleU,0),10),0))</f>
        <v>2236.6</v>
      </c>
      <c r="Q96">
        <f ca="1">IF(IFERROR(OFFSET('BDD PowerBI'!$A$1,MATCH(Consommation!$A96&amp;"\\"&amp;TEXT(Consommation!Q$1,"JJMMAA"),CleU,0),10),0)-IFERROR(OFFSET('BDD PowerBI'!$A$1,MATCH(Consommation!$A96&amp;"\\"&amp;TEXT(DATE(YEAR(Q$1)-1,MONTH(Q$1),1),"JJMMAA"),CleU,0),10),0)&lt;0,0,IFERROR(OFFSET('BDD PowerBI'!$A$1,MATCH(Consommation!$A96&amp;"\\"&amp;TEXT(Consommation!Q$1,"JJMMAA"),CleU,0),10),0)-IFERROR(OFFSET('BDD PowerBI'!$A$1,MATCH(Consommation!$A96&amp;"\\"&amp;TEXT(DATE(YEAR(Q$1)-1,MONTH(Q$1),1),"JJMMAA"),CleU,0),10),0))</f>
        <v>2384.0500000000002</v>
      </c>
      <c r="R96">
        <f ca="1">IF(IFERROR(OFFSET('BDD PowerBI'!$A$1,MATCH(Consommation!$A96&amp;"\\"&amp;TEXT(Consommation!R$1,"JJMMAA"),CleU,0),10),0)-IFERROR(OFFSET('BDD PowerBI'!$A$1,MATCH(Consommation!$A96&amp;"\\"&amp;TEXT(DATE(YEAR(R$1)-1,MONTH(R$1),1),"JJMMAA"),CleU,0),10),0)&lt;0,0,IFERROR(OFFSET('BDD PowerBI'!$A$1,MATCH(Consommation!$A96&amp;"\\"&amp;TEXT(Consommation!R$1,"JJMMAA"),CleU,0),10),0)-IFERROR(OFFSET('BDD PowerBI'!$A$1,MATCH(Consommation!$A96&amp;"\\"&amp;TEXT(DATE(YEAR(R$1)-1,MONTH(R$1),1),"JJMMAA"),CleU,0),10),0))</f>
        <v>2543.3000000000002</v>
      </c>
      <c r="S96">
        <f ca="1">IF(IFERROR(OFFSET('BDD PowerBI'!$A$1,MATCH(Consommation!$A96&amp;"\\"&amp;TEXT(Consommation!S$1,"JJMMAA"),CleU,0),10),0)-IFERROR(OFFSET('BDD PowerBI'!$A$1,MATCH(Consommation!$A96&amp;"\\"&amp;TEXT(DATE(YEAR(S$1)-1,MONTH(S$1),1),"JJMMAA"),CleU,0),10),0)&lt;0,0,IFERROR(OFFSET('BDD PowerBI'!$A$1,MATCH(Consommation!$A96&amp;"\\"&amp;TEXT(Consommation!S$1,"JJMMAA"),CleU,0),10),0)-IFERROR(OFFSET('BDD PowerBI'!$A$1,MATCH(Consommation!$A96&amp;"\\"&amp;TEXT(DATE(YEAR(S$1)-1,MONTH(S$1),1),"JJMMAA"),CleU,0),10),0))</f>
        <v>2712.2</v>
      </c>
      <c r="T96">
        <f ca="1">IF(IFERROR(OFFSET('BDD PowerBI'!$A$1,MATCH(Consommation!$A96&amp;"\\"&amp;TEXT(Consommation!T$1,"JJMMAA"),CleU,0),10),0)-IFERROR(OFFSET('BDD PowerBI'!$A$1,MATCH(Consommation!$A96&amp;"\\"&amp;TEXT(DATE(YEAR(T$1)-1,MONTH(T$1),1),"JJMMAA"),CleU,0),10),0)&lt;0,0,IFERROR(OFFSET('BDD PowerBI'!$A$1,MATCH(Consommation!$A96&amp;"\\"&amp;TEXT(Consommation!T$1,"JJMMAA"),CleU,0),10),0)-IFERROR(OFFSET('BDD PowerBI'!$A$1,MATCH(Consommation!$A96&amp;"\\"&amp;TEXT(DATE(YEAR(T$1)-1,MONTH(T$1),1),"JJMMAA"),CleU,0),10),0))</f>
        <v>2866.5</v>
      </c>
      <c r="U96">
        <f ca="1">IF(IFERROR(OFFSET('BDD PowerBI'!$A$1,MATCH(Consommation!$A96&amp;"\\"&amp;TEXT(Consommation!U$1,"JJMMAA"),CleU,0),10),0)-IFERROR(OFFSET('BDD PowerBI'!$A$1,MATCH(Consommation!$A96&amp;"\\"&amp;TEXT(DATE(YEAR(U$1)-1,MONTH(U$1),1),"JJMMAA"),CleU,0),10),0)&lt;0,0,IFERROR(OFFSET('BDD PowerBI'!$A$1,MATCH(Consommation!$A96&amp;"\\"&amp;TEXT(Consommation!U$1,"JJMMAA"),CleU,0),10),0)-IFERROR(OFFSET('BDD PowerBI'!$A$1,MATCH(Consommation!$A96&amp;"\\"&amp;TEXT(DATE(YEAR(U$1)-1,MONTH(U$1),1),"JJMMAA"),CleU,0),10),0))</f>
        <v>3047.2</v>
      </c>
      <c r="V96">
        <f ca="1">IF(IFERROR(OFFSET('BDD PowerBI'!$A$1,MATCH(Consommation!$A96&amp;"\\"&amp;TEXT(Consommation!V$1,"JJMMAA"),CleU,0),10),0)-IFERROR(OFFSET('BDD PowerBI'!$A$1,MATCH(Consommation!$A96&amp;"\\"&amp;TEXT(DATE(YEAR(V$1)-1,MONTH(V$1),1),"JJMMAA"),CleU,0),10),0)&lt;0,0,IFERROR(OFFSET('BDD PowerBI'!$A$1,MATCH(Consommation!$A96&amp;"\\"&amp;TEXT(Consommation!V$1,"JJMMAA"),CleU,0),10),0)-IFERROR(OFFSET('BDD PowerBI'!$A$1,MATCH(Consommation!$A96&amp;"\\"&amp;TEXT(DATE(YEAR(V$1)-1,MONTH(V$1),1),"JJMMAA"),CleU,0),10),0))</f>
        <v>3196</v>
      </c>
      <c r="W96">
        <f ca="1">IF(IFERROR(OFFSET('BDD PowerBI'!$A$1,MATCH(Consommation!$A96&amp;"\\"&amp;TEXT(Consommation!W$1,"JJMMAA"),CleU,0),10),0)-IFERROR(OFFSET('BDD PowerBI'!$A$1,MATCH(Consommation!$A96&amp;"\\"&amp;TEXT(DATE(YEAR(W$1)-1,MONTH(W$1),1),"JJMMAA"),CleU,0),10),0)&lt;0,0,IFERROR(OFFSET('BDD PowerBI'!$A$1,MATCH(Consommation!$A96&amp;"\\"&amp;TEXT(Consommation!W$1,"JJMMAA"),CleU,0),10),0)-IFERROR(OFFSET('BDD PowerBI'!$A$1,MATCH(Consommation!$A96&amp;"\\"&amp;TEXT(DATE(YEAR(W$1)-1,MONTH(W$1),1),"JJMMAA"),CleU,0),10),0))</f>
        <v>3359.2</v>
      </c>
      <c r="X96">
        <f ca="1">IF(IFERROR(OFFSET('BDD PowerBI'!$A$1,MATCH(Consommation!$A96&amp;"\\"&amp;TEXT(Consommation!X$1,"JJMMAA"),CleU,0),10),0)-IFERROR(OFFSET('BDD PowerBI'!$A$1,MATCH(Consommation!$A96&amp;"\\"&amp;TEXT(DATE(YEAR(X$1)-1,MONTH(X$1),1),"JJMMAA"),CleU,0),10),0)&lt;0,0,IFERROR(OFFSET('BDD PowerBI'!$A$1,MATCH(Consommation!$A96&amp;"\\"&amp;TEXT(Consommation!X$1,"JJMMAA"),CleU,0),10),0)-IFERROR(OFFSET('BDD PowerBI'!$A$1,MATCH(Consommation!$A96&amp;"\\"&amp;TEXT(DATE(YEAR(X$1)-1,MONTH(X$1),1),"JJMMAA"),CleU,0),10),0))</f>
        <v>0</v>
      </c>
      <c r="Y96">
        <f ca="1">IF(IFERROR(OFFSET('BDD PowerBI'!$A$1,MATCH(Consommation!$A96&amp;"\\"&amp;TEXT(Consommation!Y$1,"JJMMAA"),CleU,0),10),0)-IFERROR(OFFSET('BDD PowerBI'!$A$1,MATCH(Consommation!$A96&amp;"\\"&amp;TEXT(DATE(YEAR(Y$1)-1,MONTH(Y$1),1),"JJMMAA"),CleU,0),10),0)&lt;0,0,IFERROR(OFFSET('BDD PowerBI'!$A$1,MATCH(Consommation!$A96&amp;"\\"&amp;TEXT(Consommation!Y$1,"JJMMAA"),CleU,0),10),0)-IFERROR(OFFSET('BDD PowerBI'!$A$1,MATCH(Consommation!$A96&amp;"\\"&amp;TEXT(DATE(YEAR(Y$1)-1,MONTH(Y$1),1),"JJMMAA"),CleU,0),10),0))</f>
        <v>0</v>
      </c>
      <c r="Z96">
        <f ca="1">IF(IFERROR(OFFSET('BDD PowerBI'!$A$1,MATCH(Consommation!$A96&amp;"\\"&amp;TEXT(Consommation!Z$1,"JJMMAA"),CleU,0),10),0)-IFERROR(OFFSET('BDD PowerBI'!$A$1,MATCH(Consommation!$A96&amp;"\\"&amp;TEXT(DATE(YEAR(Z$1)-1,MONTH(Z$1),1),"JJMMAA"),CleU,0),10),0)&lt;0,0,IFERROR(OFFSET('BDD PowerBI'!$A$1,MATCH(Consommation!$A96&amp;"\\"&amp;TEXT(Consommation!Z$1,"JJMMAA"),CleU,0),10),0)-IFERROR(OFFSET('BDD PowerBI'!$A$1,MATCH(Consommation!$A96&amp;"\\"&amp;TEXT(DATE(YEAR(Z$1)-1,MONTH(Z$1),1),"JJMMAA"),CleU,0),10),0))</f>
        <v>0</v>
      </c>
      <c r="AA96">
        <f ca="1">IF(IFERROR(OFFSET('BDD PowerBI'!$A$1,MATCH(Consommation!$A96&amp;"\\"&amp;TEXT(Consommation!AA$1,"JJMMAA"),CleU,0),10),0)-IFERROR(OFFSET('BDD PowerBI'!$A$1,MATCH(Consommation!$A96&amp;"\\"&amp;TEXT(DATE(YEAR(AA$1)-1,MONTH(AA$1),1),"JJMMAA"),CleU,0),10),0)&lt;0,0,IFERROR(OFFSET('BDD PowerBI'!$A$1,MATCH(Consommation!$A96&amp;"\\"&amp;TEXT(Consommation!AA$1,"JJMMAA"),CleU,0),10),0)-IFERROR(OFFSET('BDD PowerBI'!$A$1,MATCH(Consommation!$A96&amp;"\\"&amp;TEXT(DATE(YEAR(AA$1)-1,MONTH(AA$1),1),"JJMMAA"),CleU,0),10),0))</f>
        <v>0</v>
      </c>
      <c r="AB96">
        <f ca="1">IF(IFERROR(OFFSET('BDD PowerBI'!$A$1,MATCH(Consommation!$A96&amp;"\\"&amp;TEXT(Consommation!AB$1,"JJMMAA"),CleU,0),10),0)-IFERROR(OFFSET('BDD PowerBI'!$A$1,MATCH(Consommation!$A96&amp;"\\"&amp;TEXT(DATE(YEAR(AB$1)-1,MONTH(AB$1),1),"JJMMAA"),CleU,0),10),0)&lt;0,0,IFERROR(OFFSET('BDD PowerBI'!$A$1,MATCH(Consommation!$A96&amp;"\\"&amp;TEXT(Consommation!AB$1,"JJMMAA"),CleU,0),10),0)-IFERROR(OFFSET('BDD PowerBI'!$A$1,MATCH(Consommation!$A96&amp;"\\"&amp;TEXT(DATE(YEAR(AB$1)-1,MONTH(AB$1),1),"JJMMAA"),CleU,0),10),0))</f>
        <v>0</v>
      </c>
      <c r="AC96">
        <f ca="1">IF(IFERROR(OFFSET('BDD PowerBI'!$A$1,MATCH(Consommation!$A96&amp;"\\"&amp;TEXT(Consommation!AC$1,"JJMMAA"),CleU,0),10),0)-IFERROR(OFFSET('BDD PowerBI'!$A$1,MATCH(Consommation!$A96&amp;"\\"&amp;TEXT(DATE(YEAR(AC$1)-1,MONTH(AC$1),1),"JJMMAA"),CleU,0),10),0)&lt;0,0,IFERROR(OFFSET('BDD PowerBI'!$A$1,MATCH(Consommation!$A96&amp;"\\"&amp;TEXT(Consommation!AC$1,"JJMMAA"),CleU,0),10),0)-IFERROR(OFFSET('BDD PowerBI'!$A$1,MATCH(Consommation!$A96&amp;"\\"&amp;TEXT(DATE(YEAR(AC$1)-1,MONTH(AC$1),1),"JJMMAA"),CleU,0),10),0))</f>
        <v>0</v>
      </c>
      <c r="AD96">
        <f ca="1">IF(IFERROR(OFFSET('BDD PowerBI'!$A$1,MATCH(Consommation!$A96&amp;"\\"&amp;TEXT(Consommation!AD$1,"JJMMAA"),CleU,0),10),0)-IFERROR(OFFSET('BDD PowerBI'!$A$1,MATCH(Consommation!$A96&amp;"\\"&amp;TEXT(DATE(YEAR(AD$1)-1,MONTH(AD$1),1),"JJMMAA"),CleU,0),10),0)&lt;0,0,IFERROR(OFFSET('BDD PowerBI'!$A$1,MATCH(Consommation!$A96&amp;"\\"&amp;TEXT(Consommation!AD$1,"JJMMAA"),CleU,0),10),0)-IFERROR(OFFSET('BDD PowerBI'!$A$1,MATCH(Consommation!$A96&amp;"\\"&amp;TEXT(DATE(YEAR(AD$1)-1,MONTH(AD$1),1),"JJMMAA"),CleU,0),10),0))</f>
        <v>0</v>
      </c>
      <c r="AE96">
        <f ca="1">IF(IFERROR(OFFSET('BDD PowerBI'!$A$1,MATCH(Consommation!$A96&amp;"\\"&amp;TEXT(Consommation!AE$1,"JJMMAA"),CleU,0),10),0)-IFERROR(OFFSET('BDD PowerBI'!$A$1,MATCH(Consommation!$A96&amp;"\\"&amp;TEXT(DATE(YEAR(AE$1)-1,MONTH(AE$1),1),"JJMMAA"),CleU,0),10),0)&lt;0,0,IFERROR(OFFSET('BDD PowerBI'!$A$1,MATCH(Consommation!$A96&amp;"\\"&amp;TEXT(Consommation!AE$1,"JJMMAA"),CleU,0),10),0)-IFERROR(OFFSET('BDD PowerBI'!$A$1,MATCH(Consommation!$A96&amp;"\\"&amp;TEXT(DATE(YEAR(AE$1)-1,MONTH(AE$1),1),"JJMMAA"),CleU,0),10),0))</f>
        <v>0</v>
      </c>
    </row>
    <row r="97" spans="1:31" x14ac:dyDescent="0.25">
      <c r="A97" t="s">
        <v>228</v>
      </c>
      <c r="B97">
        <f ca="1">IF(IFERROR(OFFSET('BDD PowerBI'!$A$1,MATCH(Consommation!$A97&amp;"\\"&amp;TEXT(Consommation!B$1,"JJMMAA"),CleU,0),10),0)-IFERROR(OFFSET('BDD PowerBI'!$A$1,MATCH(Consommation!$A97&amp;"\\"&amp;TEXT(DATE(YEAR(B$1)-1,MONTH(B$1),1),"JJMMAA"),CleU,0),10),0)&lt;0,0,IFERROR(OFFSET('BDD PowerBI'!$A$1,MATCH(Consommation!$A97&amp;"\\"&amp;TEXT(Consommation!B$1,"JJMMAA"),CleU,0),10),0)-IFERROR(OFFSET('BDD PowerBI'!$A$1,MATCH(Consommation!$A97&amp;"\\"&amp;TEXT(DATE(YEAR(B$1)-1,MONTH(B$1),1),"JJMMAA"),CleU,0),10),0))</f>
        <v>0</v>
      </c>
      <c r="C97">
        <f ca="1">IF(IFERROR(OFFSET('BDD PowerBI'!$A$1,MATCH(Consommation!$A97&amp;"\\"&amp;TEXT(Consommation!C$1,"JJMMAA"),CleU,0),10),0)-IFERROR(OFFSET('BDD PowerBI'!$A$1,MATCH(Consommation!$A97&amp;"\\"&amp;TEXT(DATE(YEAR(C$1)-1,MONTH(C$1),1),"JJMMAA"),CleU,0),10),0)&lt;0,0,IFERROR(OFFSET('BDD PowerBI'!$A$1,MATCH(Consommation!$A97&amp;"\\"&amp;TEXT(Consommation!C$1,"JJMMAA"),CleU,0),10),0)-IFERROR(OFFSET('BDD PowerBI'!$A$1,MATCH(Consommation!$A97&amp;"\\"&amp;TEXT(DATE(YEAR(C$1)-1,MONTH(C$1),1),"JJMMAA"),CleU,0),10),0))</f>
        <v>0</v>
      </c>
      <c r="D97">
        <f ca="1">IF(IFERROR(OFFSET('BDD PowerBI'!$A$1,MATCH(Consommation!$A97&amp;"\\"&amp;TEXT(Consommation!D$1,"JJMMAA"),CleU,0),10),0)-IFERROR(OFFSET('BDD PowerBI'!$A$1,MATCH(Consommation!$A97&amp;"\\"&amp;TEXT(DATE(YEAR(D$1)-1,MONTH(D$1),1),"JJMMAA"),CleU,0),10),0)&lt;0,0,IFERROR(OFFSET('BDD PowerBI'!$A$1,MATCH(Consommation!$A97&amp;"\\"&amp;TEXT(Consommation!D$1,"JJMMAA"),CleU,0),10),0)-IFERROR(OFFSET('BDD PowerBI'!$A$1,MATCH(Consommation!$A97&amp;"\\"&amp;TEXT(DATE(YEAR(D$1)-1,MONTH(D$1),1),"JJMMAA"),CleU,0),10),0))</f>
        <v>0</v>
      </c>
      <c r="E97">
        <f ca="1">IF(IFERROR(OFFSET('BDD PowerBI'!$A$1,MATCH(Consommation!$A97&amp;"\\"&amp;TEXT(Consommation!E$1,"JJMMAA"),CleU,0),10),0)-IFERROR(OFFSET('BDD PowerBI'!$A$1,MATCH(Consommation!$A97&amp;"\\"&amp;TEXT(DATE(YEAR(E$1)-1,MONTH(E$1),1),"JJMMAA"),CleU,0),10),0)&lt;0,0,IFERROR(OFFSET('BDD PowerBI'!$A$1,MATCH(Consommation!$A97&amp;"\\"&amp;TEXT(Consommation!E$1,"JJMMAA"),CleU,0),10),0)-IFERROR(OFFSET('BDD PowerBI'!$A$1,MATCH(Consommation!$A97&amp;"\\"&amp;TEXT(DATE(YEAR(E$1)-1,MONTH(E$1),1),"JJMMAA"),CleU,0),10),0))</f>
        <v>0</v>
      </c>
      <c r="F97">
        <f ca="1">IF(IFERROR(OFFSET('BDD PowerBI'!$A$1,MATCH(Consommation!$A97&amp;"\\"&amp;TEXT(Consommation!F$1,"JJMMAA"),CleU,0),10),0)-IFERROR(OFFSET('BDD PowerBI'!$A$1,MATCH(Consommation!$A97&amp;"\\"&amp;TEXT(DATE(YEAR(F$1)-1,MONTH(F$1),1),"JJMMAA"),CleU,0),10),0)&lt;0,0,IFERROR(OFFSET('BDD PowerBI'!$A$1,MATCH(Consommation!$A97&amp;"\\"&amp;TEXT(Consommation!F$1,"JJMMAA"),CleU,0),10),0)-IFERROR(OFFSET('BDD PowerBI'!$A$1,MATCH(Consommation!$A97&amp;"\\"&amp;TEXT(DATE(YEAR(F$1)-1,MONTH(F$1),1),"JJMMAA"),CleU,0),10),0))</f>
        <v>0</v>
      </c>
      <c r="G97">
        <f ca="1">IF(IFERROR(OFFSET('BDD PowerBI'!$A$1,MATCH(Consommation!$A97&amp;"\\"&amp;TEXT(Consommation!G$1,"JJMMAA"),CleU,0),10),0)-IFERROR(OFFSET('BDD PowerBI'!$A$1,MATCH(Consommation!$A97&amp;"\\"&amp;TEXT(DATE(YEAR(G$1)-1,MONTH(G$1),1),"JJMMAA"),CleU,0),10),0)&lt;0,0,IFERROR(OFFSET('BDD PowerBI'!$A$1,MATCH(Consommation!$A97&amp;"\\"&amp;TEXT(Consommation!G$1,"JJMMAA"),CleU,0),10),0)-IFERROR(OFFSET('BDD PowerBI'!$A$1,MATCH(Consommation!$A97&amp;"\\"&amp;TEXT(DATE(YEAR(G$1)-1,MONTH(G$1),1),"JJMMAA"),CleU,0),10),0))</f>
        <v>0</v>
      </c>
      <c r="H97">
        <f ca="1">IF(IFERROR(OFFSET('BDD PowerBI'!$A$1,MATCH(Consommation!$A97&amp;"\\"&amp;TEXT(Consommation!H$1,"JJMMAA"),CleU,0),10),0)-IFERROR(OFFSET('BDD PowerBI'!$A$1,MATCH(Consommation!$A97&amp;"\\"&amp;TEXT(DATE(YEAR(H$1)-1,MONTH(H$1),1),"JJMMAA"),CleU,0),10),0)&lt;0,0,IFERROR(OFFSET('BDD PowerBI'!$A$1,MATCH(Consommation!$A97&amp;"\\"&amp;TEXT(Consommation!H$1,"JJMMAA"),CleU,0),10),0)-IFERROR(OFFSET('BDD PowerBI'!$A$1,MATCH(Consommation!$A97&amp;"\\"&amp;TEXT(DATE(YEAR(H$1)-1,MONTH(H$1),1),"JJMMAA"),CleU,0),10),0))</f>
        <v>0</v>
      </c>
      <c r="I97">
        <f ca="1">IF(IFERROR(OFFSET('BDD PowerBI'!$A$1,MATCH(Consommation!$A97&amp;"\\"&amp;TEXT(Consommation!I$1,"JJMMAA"),CleU,0),10),0)-IFERROR(OFFSET('BDD PowerBI'!$A$1,MATCH(Consommation!$A97&amp;"\\"&amp;TEXT(DATE(YEAR(I$1)-1,MONTH(I$1),1),"JJMMAA"),CleU,0),10),0)&lt;0,0,IFERROR(OFFSET('BDD PowerBI'!$A$1,MATCH(Consommation!$A97&amp;"\\"&amp;TEXT(Consommation!I$1,"JJMMAA"),CleU,0),10),0)-IFERROR(OFFSET('BDD PowerBI'!$A$1,MATCH(Consommation!$A97&amp;"\\"&amp;TEXT(DATE(YEAR(I$1)-1,MONTH(I$1),1),"JJMMAA"),CleU,0),10),0))</f>
        <v>0</v>
      </c>
      <c r="J97">
        <f ca="1">IF(IFERROR(OFFSET('BDD PowerBI'!$A$1,MATCH(Consommation!$A97&amp;"\\"&amp;TEXT(Consommation!J$1,"JJMMAA"),CleU,0),10),0)-IFERROR(OFFSET('BDD PowerBI'!$A$1,MATCH(Consommation!$A97&amp;"\\"&amp;TEXT(DATE(YEAR(J$1)-1,MONTH(J$1),1),"JJMMAA"),CleU,0),10),0)&lt;0,0,IFERROR(OFFSET('BDD PowerBI'!$A$1,MATCH(Consommation!$A97&amp;"\\"&amp;TEXT(Consommation!J$1,"JJMMAA"),CleU,0),10),0)-IFERROR(OFFSET('BDD PowerBI'!$A$1,MATCH(Consommation!$A97&amp;"\\"&amp;TEXT(DATE(YEAR(J$1)-1,MONTH(J$1),1),"JJMMAA"),CleU,0),10),0))</f>
        <v>0</v>
      </c>
      <c r="K97">
        <f ca="1">IF(IFERROR(OFFSET('BDD PowerBI'!$A$1,MATCH(Consommation!$A97&amp;"\\"&amp;TEXT(Consommation!K$1,"JJMMAA"),CleU,0),10),0)-IFERROR(OFFSET('BDD PowerBI'!$A$1,MATCH(Consommation!$A97&amp;"\\"&amp;TEXT(DATE(YEAR(K$1)-1,MONTH(K$1),1),"JJMMAA"),CleU,0),10),0)&lt;0,0,IFERROR(OFFSET('BDD PowerBI'!$A$1,MATCH(Consommation!$A97&amp;"\\"&amp;TEXT(Consommation!K$1,"JJMMAA"),CleU,0),10),0)-IFERROR(OFFSET('BDD PowerBI'!$A$1,MATCH(Consommation!$A97&amp;"\\"&amp;TEXT(DATE(YEAR(K$1)-1,MONTH(K$1),1),"JJMMAA"),CleU,0),10),0))</f>
        <v>0</v>
      </c>
      <c r="L97">
        <f ca="1">IF(IFERROR(OFFSET('BDD PowerBI'!$A$1,MATCH(Consommation!$A97&amp;"\\"&amp;TEXT(Consommation!L$1,"JJMMAA"),CleU,0),10),0)-IFERROR(OFFSET('BDD PowerBI'!$A$1,MATCH(Consommation!$A97&amp;"\\"&amp;TEXT(DATE(YEAR(L$1)-1,MONTH(L$1),1),"JJMMAA"),CleU,0),10),0)&lt;0,0,IFERROR(OFFSET('BDD PowerBI'!$A$1,MATCH(Consommation!$A97&amp;"\\"&amp;TEXT(Consommation!L$1,"JJMMAA"),CleU,0),10),0)-IFERROR(OFFSET('BDD PowerBI'!$A$1,MATCH(Consommation!$A97&amp;"\\"&amp;TEXT(DATE(YEAR(L$1)-1,MONTH(L$1),1),"JJMMAA"),CleU,0),10),0))</f>
        <v>0</v>
      </c>
      <c r="M97">
        <f ca="1">IF(IFERROR(OFFSET('BDD PowerBI'!$A$1,MATCH(Consommation!$A97&amp;"\\"&amp;TEXT(Consommation!M$1,"JJMMAA"),CleU,0),10),0)-IFERROR(OFFSET('BDD PowerBI'!$A$1,MATCH(Consommation!$A97&amp;"\\"&amp;TEXT(DATE(YEAR(M$1)-1,MONTH(M$1),1),"JJMMAA"),CleU,0),10),0)&lt;0,0,IFERROR(OFFSET('BDD PowerBI'!$A$1,MATCH(Consommation!$A97&amp;"\\"&amp;TEXT(Consommation!M$1,"JJMMAA"),CleU,0),10),0)-IFERROR(OFFSET('BDD PowerBI'!$A$1,MATCH(Consommation!$A97&amp;"\\"&amp;TEXT(DATE(YEAR(M$1)-1,MONTH(M$1),1),"JJMMAA"),CleU,0),10),0))</f>
        <v>1766.2</v>
      </c>
      <c r="N97">
        <f ca="1">IF(IFERROR(OFFSET('BDD PowerBI'!$A$1,MATCH(Consommation!$A97&amp;"\\"&amp;TEXT(Consommation!N$1,"JJMMAA"),CleU,0),10),0)-IFERROR(OFFSET('BDD PowerBI'!$A$1,MATCH(Consommation!$A97&amp;"\\"&amp;TEXT(DATE(YEAR(N$1)-1,MONTH(N$1),1),"JJMMAA"),CleU,0),10),0)&lt;0,0,IFERROR(OFFSET('BDD PowerBI'!$A$1,MATCH(Consommation!$A97&amp;"\\"&amp;TEXT(Consommation!N$1,"JJMMAA"),CleU,0),10),0)-IFERROR(OFFSET('BDD PowerBI'!$A$1,MATCH(Consommation!$A97&amp;"\\"&amp;TEXT(DATE(YEAR(N$1)-1,MONTH(N$1),1),"JJMMAA"),CleU,0),10),0))</f>
        <v>1932.7</v>
      </c>
      <c r="O97">
        <f ca="1">IF(IFERROR(OFFSET('BDD PowerBI'!$A$1,MATCH(Consommation!$A97&amp;"\\"&amp;TEXT(Consommation!O$1,"JJMMAA"),CleU,0),10),0)-IFERROR(OFFSET('BDD PowerBI'!$A$1,MATCH(Consommation!$A97&amp;"\\"&amp;TEXT(DATE(YEAR(O$1)-1,MONTH(O$1),1),"JJMMAA"),CleU,0),10),0)&lt;0,0,IFERROR(OFFSET('BDD PowerBI'!$A$1,MATCH(Consommation!$A97&amp;"\\"&amp;TEXT(Consommation!O$1,"JJMMAA"),CleU,0),10),0)-IFERROR(OFFSET('BDD PowerBI'!$A$1,MATCH(Consommation!$A97&amp;"\\"&amp;TEXT(DATE(YEAR(O$1)-1,MONTH(O$1),1),"JJMMAA"),CleU,0),10),0))</f>
        <v>2073.4</v>
      </c>
      <c r="P97">
        <f ca="1">IF(IFERROR(OFFSET('BDD PowerBI'!$A$1,MATCH(Consommation!$A97&amp;"\\"&amp;TEXT(Consommation!P$1,"JJMMAA"),CleU,0),10),0)-IFERROR(OFFSET('BDD PowerBI'!$A$1,MATCH(Consommation!$A97&amp;"\\"&amp;TEXT(DATE(YEAR(P$1)-1,MONTH(P$1),1),"JJMMAA"),CleU,0),10),0)&lt;0,0,IFERROR(OFFSET('BDD PowerBI'!$A$1,MATCH(Consommation!$A97&amp;"\\"&amp;TEXT(Consommation!P$1,"JJMMAA"),CleU,0),10),0)-IFERROR(OFFSET('BDD PowerBI'!$A$1,MATCH(Consommation!$A97&amp;"\\"&amp;TEXT(DATE(YEAR(P$1)-1,MONTH(P$1),1),"JJMMAA"),CleU,0),10),0))</f>
        <v>2263.1999999999998</v>
      </c>
      <c r="Q97">
        <f ca="1">IF(IFERROR(OFFSET('BDD PowerBI'!$A$1,MATCH(Consommation!$A97&amp;"\\"&amp;TEXT(Consommation!Q$1,"JJMMAA"),CleU,0),10),0)-IFERROR(OFFSET('BDD PowerBI'!$A$1,MATCH(Consommation!$A97&amp;"\\"&amp;TEXT(DATE(YEAR(Q$1)-1,MONTH(Q$1),1),"JJMMAA"),CleU,0),10),0)&lt;0,0,IFERROR(OFFSET('BDD PowerBI'!$A$1,MATCH(Consommation!$A97&amp;"\\"&amp;TEXT(Consommation!Q$1,"JJMMAA"),CleU,0),10),0)-IFERROR(OFFSET('BDD PowerBI'!$A$1,MATCH(Consommation!$A97&amp;"\\"&amp;TEXT(DATE(YEAR(Q$1)-1,MONTH(Q$1),1),"JJMMAA"),CleU,0),10),0))</f>
        <v>2420.09</v>
      </c>
      <c r="R97">
        <f ca="1">IF(IFERROR(OFFSET('BDD PowerBI'!$A$1,MATCH(Consommation!$A97&amp;"\\"&amp;TEXT(Consommation!R$1,"JJMMAA"),CleU,0),10),0)-IFERROR(OFFSET('BDD PowerBI'!$A$1,MATCH(Consommation!$A97&amp;"\\"&amp;TEXT(DATE(YEAR(R$1)-1,MONTH(R$1),1),"JJMMAA"),CleU,0),10),0)&lt;0,0,IFERROR(OFFSET('BDD PowerBI'!$A$1,MATCH(Consommation!$A97&amp;"\\"&amp;TEXT(Consommation!R$1,"JJMMAA"),CleU,0),10),0)-IFERROR(OFFSET('BDD PowerBI'!$A$1,MATCH(Consommation!$A97&amp;"\\"&amp;TEXT(DATE(YEAR(R$1)-1,MONTH(R$1),1),"JJMMAA"),CleU,0),10),0))</f>
        <v>2589.9</v>
      </c>
      <c r="S97">
        <f ca="1">IF(IFERROR(OFFSET('BDD PowerBI'!$A$1,MATCH(Consommation!$A97&amp;"\\"&amp;TEXT(Consommation!S$1,"JJMMAA"),CleU,0),10),0)-IFERROR(OFFSET('BDD PowerBI'!$A$1,MATCH(Consommation!$A97&amp;"\\"&amp;TEXT(DATE(YEAR(S$1)-1,MONTH(S$1),1),"JJMMAA"),CleU,0),10),0)&lt;0,0,IFERROR(OFFSET('BDD PowerBI'!$A$1,MATCH(Consommation!$A97&amp;"\\"&amp;TEXT(Consommation!S$1,"JJMMAA"),CleU,0),10),0)-IFERROR(OFFSET('BDD PowerBI'!$A$1,MATCH(Consommation!$A97&amp;"\\"&amp;TEXT(DATE(YEAR(S$1)-1,MONTH(S$1),1),"JJMMAA"),CleU,0),10),0))</f>
        <v>2768.4</v>
      </c>
      <c r="T97">
        <f ca="1">IF(IFERROR(OFFSET('BDD PowerBI'!$A$1,MATCH(Consommation!$A97&amp;"\\"&amp;TEXT(Consommation!T$1,"JJMMAA"),CleU,0),10),0)-IFERROR(OFFSET('BDD PowerBI'!$A$1,MATCH(Consommation!$A97&amp;"\\"&amp;TEXT(DATE(YEAR(T$1)-1,MONTH(T$1),1),"JJMMAA"),CleU,0),10),0)&lt;0,0,IFERROR(OFFSET('BDD PowerBI'!$A$1,MATCH(Consommation!$A97&amp;"\\"&amp;TEXT(Consommation!T$1,"JJMMAA"),CleU,0),10),0)-IFERROR(OFFSET('BDD PowerBI'!$A$1,MATCH(Consommation!$A97&amp;"\\"&amp;TEXT(DATE(YEAR(T$1)-1,MONTH(T$1),1),"JJMMAA"),CleU,0),10),0))</f>
        <v>2932.6</v>
      </c>
      <c r="U97">
        <f ca="1">IF(IFERROR(OFFSET('BDD PowerBI'!$A$1,MATCH(Consommation!$A97&amp;"\\"&amp;TEXT(Consommation!U$1,"JJMMAA"),CleU,0),10),0)-IFERROR(OFFSET('BDD PowerBI'!$A$1,MATCH(Consommation!$A97&amp;"\\"&amp;TEXT(DATE(YEAR(U$1)-1,MONTH(U$1),1),"JJMMAA"),CleU,0),10),0)&lt;0,0,IFERROR(OFFSET('BDD PowerBI'!$A$1,MATCH(Consommation!$A97&amp;"\\"&amp;TEXT(Consommation!U$1,"JJMMAA"),CleU,0),10),0)-IFERROR(OFFSET('BDD PowerBI'!$A$1,MATCH(Consommation!$A97&amp;"\\"&amp;TEXT(DATE(YEAR(U$1)-1,MONTH(U$1),1),"JJMMAA"),CleU,0),10),0))</f>
        <v>3125.3</v>
      </c>
      <c r="V97">
        <f ca="1">IF(IFERROR(OFFSET('BDD PowerBI'!$A$1,MATCH(Consommation!$A97&amp;"\\"&amp;TEXT(Consommation!V$1,"JJMMAA"),CleU,0),10),0)-IFERROR(OFFSET('BDD PowerBI'!$A$1,MATCH(Consommation!$A97&amp;"\\"&amp;TEXT(DATE(YEAR(V$1)-1,MONTH(V$1),1),"JJMMAA"),CleU,0),10),0)&lt;0,0,IFERROR(OFFSET('BDD PowerBI'!$A$1,MATCH(Consommation!$A97&amp;"\\"&amp;TEXT(Consommation!V$1,"JJMMAA"),CleU,0),10),0)-IFERROR(OFFSET('BDD PowerBI'!$A$1,MATCH(Consommation!$A97&amp;"\\"&amp;TEXT(DATE(YEAR(V$1)-1,MONTH(V$1),1),"JJMMAA"),CleU,0),10),0))</f>
        <v>3284.1</v>
      </c>
      <c r="W97">
        <f ca="1">IF(IFERROR(OFFSET('BDD PowerBI'!$A$1,MATCH(Consommation!$A97&amp;"\\"&amp;TEXT(Consommation!W$1,"JJMMAA"),CleU,0),10),0)-IFERROR(OFFSET('BDD PowerBI'!$A$1,MATCH(Consommation!$A97&amp;"\\"&amp;TEXT(DATE(YEAR(W$1)-1,MONTH(W$1),1),"JJMMAA"),CleU,0),10),0)&lt;0,0,IFERROR(OFFSET('BDD PowerBI'!$A$1,MATCH(Consommation!$A97&amp;"\\"&amp;TEXT(Consommation!W$1,"JJMMAA"),CleU,0),10),0)-IFERROR(OFFSET('BDD PowerBI'!$A$1,MATCH(Consommation!$A97&amp;"\\"&amp;TEXT(DATE(YEAR(W$1)-1,MONTH(W$1),1),"JJMMAA"),CleU,0),10),0))</f>
        <v>3458.5</v>
      </c>
      <c r="X97">
        <f ca="1">IF(IFERROR(OFFSET('BDD PowerBI'!$A$1,MATCH(Consommation!$A97&amp;"\\"&amp;TEXT(Consommation!X$1,"JJMMAA"),CleU,0),10),0)-IFERROR(OFFSET('BDD PowerBI'!$A$1,MATCH(Consommation!$A97&amp;"\\"&amp;TEXT(DATE(YEAR(X$1)-1,MONTH(X$1),1),"JJMMAA"),CleU,0),10),0)&lt;0,0,IFERROR(OFFSET('BDD PowerBI'!$A$1,MATCH(Consommation!$A97&amp;"\\"&amp;TEXT(Consommation!X$1,"JJMMAA"),CleU,0),10),0)-IFERROR(OFFSET('BDD PowerBI'!$A$1,MATCH(Consommation!$A97&amp;"\\"&amp;TEXT(DATE(YEAR(X$1)-1,MONTH(X$1),1),"JJMMAA"),CleU,0),10),0))</f>
        <v>0</v>
      </c>
      <c r="Y97">
        <f ca="1">IF(IFERROR(OFFSET('BDD PowerBI'!$A$1,MATCH(Consommation!$A97&amp;"\\"&amp;TEXT(Consommation!Y$1,"JJMMAA"),CleU,0),10),0)-IFERROR(OFFSET('BDD PowerBI'!$A$1,MATCH(Consommation!$A97&amp;"\\"&amp;TEXT(DATE(YEAR(Y$1)-1,MONTH(Y$1),1),"JJMMAA"),CleU,0),10),0)&lt;0,0,IFERROR(OFFSET('BDD PowerBI'!$A$1,MATCH(Consommation!$A97&amp;"\\"&amp;TEXT(Consommation!Y$1,"JJMMAA"),CleU,0),10),0)-IFERROR(OFFSET('BDD PowerBI'!$A$1,MATCH(Consommation!$A97&amp;"\\"&amp;TEXT(DATE(YEAR(Y$1)-1,MONTH(Y$1),1),"JJMMAA"),CleU,0),10),0))</f>
        <v>0</v>
      </c>
      <c r="Z97">
        <f ca="1">IF(IFERROR(OFFSET('BDD PowerBI'!$A$1,MATCH(Consommation!$A97&amp;"\\"&amp;TEXT(Consommation!Z$1,"JJMMAA"),CleU,0),10),0)-IFERROR(OFFSET('BDD PowerBI'!$A$1,MATCH(Consommation!$A97&amp;"\\"&amp;TEXT(DATE(YEAR(Z$1)-1,MONTH(Z$1),1),"JJMMAA"),CleU,0),10),0)&lt;0,0,IFERROR(OFFSET('BDD PowerBI'!$A$1,MATCH(Consommation!$A97&amp;"\\"&amp;TEXT(Consommation!Z$1,"JJMMAA"),CleU,0),10),0)-IFERROR(OFFSET('BDD PowerBI'!$A$1,MATCH(Consommation!$A97&amp;"\\"&amp;TEXT(DATE(YEAR(Z$1)-1,MONTH(Z$1),1),"JJMMAA"),CleU,0),10),0))</f>
        <v>0</v>
      </c>
      <c r="AA97">
        <f ca="1">IF(IFERROR(OFFSET('BDD PowerBI'!$A$1,MATCH(Consommation!$A97&amp;"\\"&amp;TEXT(Consommation!AA$1,"JJMMAA"),CleU,0),10),0)-IFERROR(OFFSET('BDD PowerBI'!$A$1,MATCH(Consommation!$A97&amp;"\\"&amp;TEXT(DATE(YEAR(AA$1)-1,MONTH(AA$1),1),"JJMMAA"),CleU,0),10),0)&lt;0,0,IFERROR(OFFSET('BDD PowerBI'!$A$1,MATCH(Consommation!$A97&amp;"\\"&amp;TEXT(Consommation!AA$1,"JJMMAA"),CleU,0),10),0)-IFERROR(OFFSET('BDD PowerBI'!$A$1,MATCH(Consommation!$A97&amp;"\\"&amp;TEXT(DATE(YEAR(AA$1)-1,MONTH(AA$1),1),"JJMMAA"),CleU,0),10),0))</f>
        <v>0</v>
      </c>
      <c r="AB97">
        <f ca="1">IF(IFERROR(OFFSET('BDD PowerBI'!$A$1,MATCH(Consommation!$A97&amp;"\\"&amp;TEXT(Consommation!AB$1,"JJMMAA"),CleU,0),10),0)-IFERROR(OFFSET('BDD PowerBI'!$A$1,MATCH(Consommation!$A97&amp;"\\"&amp;TEXT(DATE(YEAR(AB$1)-1,MONTH(AB$1),1),"JJMMAA"),CleU,0),10),0)&lt;0,0,IFERROR(OFFSET('BDD PowerBI'!$A$1,MATCH(Consommation!$A97&amp;"\\"&amp;TEXT(Consommation!AB$1,"JJMMAA"),CleU,0),10),0)-IFERROR(OFFSET('BDD PowerBI'!$A$1,MATCH(Consommation!$A97&amp;"\\"&amp;TEXT(DATE(YEAR(AB$1)-1,MONTH(AB$1),1),"JJMMAA"),CleU,0),10),0))</f>
        <v>0</v>
      </c>
      <c r="AC97">
        <f ca="1">IF(IFERROR(OFFSET('BDD PowerBI'!$A$1,MATCH(Consommation!$A97&amp;"\\"&amp;TEXT(Consommation!AC$1,"JJMMAA"),CleU,0),10),0)-IFERROR(OFFSET('BDD PowerBI'!$A$1,MATCH(Consommation!$A97&amp;"\\"&amp;TEXT(DATE(YEAR(AC$1)-1,MONTH(AC$1),1),"JJMMAA"),CleU,0),10),0)&lt;0,0,IFERROR(OFFSET('BDD PowerBI'!$A$1,MATCH(Consommation!$A97&amp;"\\"&amp;TEXT(Consommation!AC$1,"JJMMAA"),CleU,0),10),0)-IFERROR(OFFSET('BDD PowerBI'!$A$1,MATCH(Consommation!$A97&amp;"\\"&amp;TEXT(DATE(YEAR(AC$1)-1,MONTH(AC$1),1),"JJMMAA"),CleU,0),10),0))</f>
        <v>0</v>
      </c>
      <c r="AD97">
        <f ca="1">IF(IFERROR(OFFSET('BDD PowerBI'!$A$1,MATCH(Consommation!$A97&amp;"\\"&amp;TEXT(Consommation!AD$1,"JJMMAA"),CleU,0),10),0)-IFERROR(OFFSET('BDD PowerBI'!$A$1,MATCH(Consommation!$A97&amp;"\\"&amp;TEXT(DATE(YEAR(AD$1)-1,MONTH(AD$1),1),"JJMMAA"),CleU,0),10),0)&lt;0,0,IFERROR(OFFSET('BDD PowerBI'!$A$1,MATCH(Consommation!$A97&amp;"\\"&amp;TEXT(Consommation!AD$1,"JJMMAA"),CleU,0),10),0)-IFERROR(OFFSET('BDD PowerBI'!$A$1,MATCH(Consommation!$A97&amp;"\\"&amp;TEXT(DATE(YEAR(AD$1)-1,MONTH(AD$1),1),"JJMMAA"),CleU,0),10),0))</f>
        <v>0</v>
      </c>
      <c r="AE97">
        <f ca="1">IF(IFERROR(OFFSET('BDD PowerBI'!$A$1,MATCH(Consommation!$A97&amp;"\\"&amp;TEXT(Consommation!AE$1,"JJMMAA"),CleU,0),10),0)-IFERROR(OFFSET('BDD PowerBI'!$A$1,MATCH(Consommation!$A97&amp;"\\"&amp;TEXT(DATE(YEAR(AE$1)-1,MONTH(AE$1),1),"JJMMAA"),CleU,0),10),0)&lt;0,0,IFERROR(OFFSET('BDD PowerBI'!$A$1,MATCH(Consommation!$A97&amp;"\\"&amp;TEXT(Consommation!AE$1,"JJMMAA"),CleU,0),10),0)-IFERROR(OFFSET('BDD PowerBI'!$A$1,MATCH(Consommation!$A97&amp;"\\"&amp;TEXT(DATE(YEAR(AE$1)-1,MONTH(AE$1),1),"JJMMAA"),CleU,0),10),0))</f>
        <v>0</v>
      </c>
    </row>
    <row r="98" spans="1:31" x14ac:dyDescent="0.25">
      <c r="A98" t="s">
        <v>229</v>
      </c>
      <c r="B98">
        <f ca="1">IF(IFERROR(OFFSET('BDD PowerBI'!$A$1,MATCH(Consommation!$A98&amp;"\\"&amp;TEXT(Consommation!B$1,"JJMMAA"),CleU,0),10),0)-IFERROR(OFFSET('BDD PowerBI'!$A$1,MATCH(Consommation!$A98&amp;"\\"&amp;TEXT(DATE(YEAR(B$1)-1,MONTH(B$1),1),"JJMMAA"),CleU,0),10),0)&lt;0,0,IFERROR(OFFSET('BDD PowerBI'!$A$1,MATCH(Consommation!$A98&amp;"\\"&amp;TEXT(Consommation!B$1,"JJMMAA"),CleU,0),10),0)-IFERROR(OFFSET('BDD PowerBI'!$A$1,MATCH(Consommation!$A98&amp;"\\"&amp;TEXT(DATE(YEAR(B$1)-1,MONTH(B$1),1),"JJMMAA"),CleU,0),10),0))</f>
        <v>0</v>
      </c>
      <c r="C98">
        <f ca="1">IF(IFERROR(OFFSET('BDD PowerBI'!$A$1,MATCH(Consommation!$A98&amp;"\\"&amp;TEXT(Consommation!C$1,"JJMMAA"),CleU,0),10),0)-IFERROR(OFFSET('BDD PowerBI'!$A$1,MATCH(Consommation!$A98&amp;"\\"&amp;TEXT(DATE(YEAR(C$1)-1,MONTH(C$1),1),"JJMMAA"),CleU,0),10),0)&lt;0,0,IFERROR(OFFSET('BDD PowerBI'!$A$1,MATCH(Consommation!$A98&amp;"\\"&amp;TEXT(Consommation!C$1,"JJMMAA"),CleU,0),10),0)-IFERROR(OFFSET('BDD PowerBI'!$A$1,MATCH(Consommation!$A98&amp;"\\"&amp;TEXT(DATE(YEAR(C$1)-1,MONTH(C$1),1),"JJMMAA"),CleU,0),10),0))</f>
        <v>0</v>
      </c>
      <c r="D98">
        <f ca="1">IF(IFERROR(OFFSET('BDD PowerBI'!$A$1,MATCH(Consommation!$A98&amp;"\\"&amp;TEXT(Consommation!D$1,"JJMMAA"),CleU,0),10),0)-IFERROR(OFFSET('BDD PowerBI'!$A$1,MATCH(Consommation!$A98&amp;"\\"&amp;TEXT(DATE(YEAR(D$1)-1,MONTH(D$1),1),"JJMMAA"),CleU,0),10),0)&lt;0,0,IFERROR(OFFSET('BDD PowerBI'!$A$1,MATCH(Consommation!$A98&amp;"\\"&amp;TEXT(Consommation!D$1,"JJMMAA"),CleU,0),10),0)-IFERROR(OFFSET('BDD PowerBI'!$A$1,MATCH(Consommation!$A98&amp;"\\"&amp;TEXT(DATE(YEAR(D$1)-1,MONTH(D$1),1),"JJMMAA"),CleU,0),10),0))</f>
        <v>0</v>
      </c>
      <c r="E98">
        <f ca="1">IF(IFERROR(OFFSET('BDD PowerBI'!$A$1,MATCH(Consommation!$A98&amp;"\\"&amp;TEXT(Consommation!E$1,"JJMMAA"),CleU,0),10),0)-IFERROR(OFFSET('BDD PowerBI'!$A$1,MATCH(Consommation!$A98&amp;"\\"&amp;TEXT(DATE(YEAR(E$1)-1,MONTH(E$1),1),"JJMMAA"),CleU,0),10),0)&lt;0,0,IFERROR(OFFSET('BDD PowerBI'!$A$1,MATCH(Consommation!$A98&amp;"\\"&amp;TEXT(Consommation!E$1,"JJMMAA"),CleU,0),10),0)-IFERROR(OFFSET('BDD PowerBI'!$A$1,MATCH(Consommation!$A98&amp;"\\"&amp;TEXT(DATE(YEAR(E$1)-1,MONTH(E$1),1),"JJMMAA"),CleU,0),10),0))</f>
        <v>0</v>
      </c>
      <c r="F98">
        <f ca="1">IF(IFERROR(OFFSET('BDD PowerBI'!$A$1,MATCH(Consommation!$A98&amp;"\\"&amp;TEXT(Consommation!F$1,"JJMMAA"),CleU,0),10),0)-IFERROR(OFFSET('BDD PowerBI'!$A$1,MATCH(Consommation!$A98&amp;"\\"&amp;TEXT(DATE(YEAR(F$1)-1,MONTH(F$1),1),"JJMMAA"),CleU,0),10),0)&lt;0,0,IFERROR(OFFSET('BDD PowerBI'!$A$1,MATCH(Consommation!$A98&amp;"\\"&amp;TEXT(Consommation!F$1,"JJMMAA"),CleU,0),10),0)-IFERROR(OFFSET('BDD PowerBI'!$A$1,MATCH(Consommation!$A98&amp;"\\"&amp;TEXT(DATE(YEAR(F$1)-1,MONTH(F$1),1),"JJMMAA"),CleU,0),10),0))</f>
        <v>0</v>
      </c>
      <c r="G98">
        <f ca="1">IF(IFERROR(OFFSET('BDD PowerBI'!$A$1,MATCH(Consommation!$A98&amp;"\\"&amp;TEXT(Consommation!G$1,"JJMMAA"),CleU,0),10),0)-IFERROR(OFFSET('BDD PowerBI'!$A$1,MATCH(Consommation!$A98&amp;"\\"&amp;TEXT(DATE(YEAR(G$1)-1,MONTH(G$1),1),"JJMMAA"),CleU,0),10),0)&lt;0,0,IFERROR(OFFSET('BDD PowerBI'!$A$1,MATCH(Consommation!$A98&amp;"\\"&amp;TEXT(Consommation!G$1,"JJMMAA"),CleU,0),10),0)-IFERROR(OFFSET('BDD PowerBI'!$A$1,MATCH(Consommation!$A98&amp;"\\"&amp;TEXT(DATE(YEAR(G$1)-1,MONTH(G$1),1),"JJMMAA"),CleU,0),10),0))</f>
        <v>0</v>
      </c>
      <c r="H98">
        <f ca="1">IF(IFERROR(OFFSET('BDD PowerBI'!$A$1,MATCH(Consommation!$A98&amp;"\\"&amp;TEXT(Consommation!H$1,"JJMMAA"),CleU,0),10),0)-IFERROR(OFFSET('BDD PowerBI'!$A$1,MATCH(Consommation!$A98&amp;"\\"&amp;TEXT(DATE(YEAR(H$1)-1,MONTH(H$1),1),"JJMMAA"),CleU,0),10),0)&lt;0,0,IFERROR(OFFSET('BDD PowerBI'!$A$1,MATCH(Consommation!$A98&amp;"\\"&amp;TEXT(Consommation!H$1,"JJMMAA"),CleU,0),10),0)-IFERROR(OFFSET('BDD PowerBI'!$A$1,MATCH(Consommation!$A98&amp;"\\"&amp;TEXT(DATE(YEAR(H$1)-1,MONTH(H$1),1),"JJMMAA"),CleU,0),10),0))</f>
        <v>0</v>
      </c>
      <c r="I98">
        <f ca="1">IF(IFERROR(OFFSET('BDD PowerBI'!$A$1,MATCH(Consommation!$A98&amp;"\\"&amp;TEXT(Consommation!I$1,"JJMMAA"),CleU,0),10),0)-IFERROR(OFFSET('BDD PowerBI'!$A$1,MATCH(Consommation!$A98&amp;"\\"&amp;TEXT(DATE(YEAR(I$1)-1,MONTH(I$1),1),"JJMMAA"),CleU,0),10),0)&lt;0,0,IFERROR(OFFSET('BDD PowerBI'!$A$1,MATCH(Consommation!$A98&amp;"\\"&amp;TEXT(Consommation!I$1,"JJMMAA"),CleU,0),10),0)-IFERROR(OFFSET('BDD PowerBI'!$A$1,MATCH(Consommation!$A98&amp;"\\"&amp;TEXT(DATE(YEAR(I$1)-1,MONTH(I$1),1),"JJMMAA"),CleU,0),10),0))</f>
        <v>0</v>
      </c>
      <c r="J98">
        <f ca="1">IF(IFERROR(OFFSET('BDD PowerBI'!$A$1,MATCH(Consommation!$A98&amp;"\\"&amp;TEXT(Consommation!J$1,"JJMMAA"),CleU,0),10),0)-IFERROR(OFFSET('BDD PowerBI'!$A$1,MATCH(Consommation!$A98&amp;"\\"&amp;TEXT(DATE(YEAR(J$1)-1,MONTH(J$1),1),"JJMMAA"),CleU,0),10),0)&lt;0,0,IFERROR(OFFSET('BDD PowerBI'!$A$1,MATCH(Consommation!$A98&amp;"\\"&amp;TEXT(Consommation!J$1,"JJMMAA"),CleU,0),10),0)-IFERROR(OFFSET('BDD PowerBI'!$A$1,MATCH(Consommation!$A98&amp;"\\"&amp;TEXT(DATE(YEAR(J$1)-1,MONTH(J$1),1),"JJMMAA"),CleU,0),10),0))</f>
        <v>0</v>
      </c>
      <c r="K98">
        <f ca="1">IF(IFERROR(OFFSET('BDD PowerBI'!$A$1,MATCH(Consommation!$A98&amp;"\\"&amp;TEXT(Consommation!K$1,"JJMMAA"),CleU,0),10),0)-IFERROR(OFFSET('BDD PowerBI'!$A$1,MATCH(Consommation!$A98&amp;"\\"&amp;TEXT(DATE(YEAR(K$1)-1,MONTH(K$1),1),"JJMMAA"),CleU,0),10),0)&lt;0,0,IFERROR(OFFSET('BDD PowerBI'!$A$1,MATCH(Consommation!$A98&amp;"\\"&amp;TEXT(Consommation!K$1,"JJMMAA"),CleU,0),10),0)-IFERROR(OFFSET('BDD PowerBI'!$A$1,MATCH(Consommation!$A98&amp;"\\"&amp;TEXT(DATE(YEAR(K$1)-1,MONTH(K$1),1),"JJMMAA"),CleU,0),10),0))</f>
        <v>0</v>
      </c>
      <c r="L98">
        <f ca="1">IF(IFERROR(OFFSET('BDD PowerBI'!$A$1,MATCH(Consommation!$A98&amp;"\\"&amp;TEXT(Consommation!L$1,"JJMMAA"),CleU,0),10),0)-IFERROR(OFFSET('BDD PowerBI'!$A$1,MATCH(Consommation!$A98&amp;"\\"&amp;TEXT(DATE(YEAR(L$1)-1,MONTH(L$1),1),"JJMMAA"),CleU,0),10),0)&lt;0,0,IFERROR(OFFSET('BDD PowerBI'!$A$1,MATCH(Consommation!$A98&amp;"\\"&amp;TEXT(Consommation!L$1,"JJMMAA"),CleU,0),10),0)-IFERROR(OFFSET('BDD PowerBI'!$A$1,MATCH(Consommation!$A98&amp;"\\"&amp;TEXT(DATE(YEAR(L$1)-1,MONTH(L$1),1),"JJMMAA"),CleU,0),10),0))</f>
        <v>0</v>
      </c>
      <c r="M98">
        <f ca="1">IF(IFERROR(OFFSET('BDD PowerBI'!$A$1,MATCH(Consommation!$A98&amp;"\\"&amp;TEXT(Consommation!M$1,"JJMMAA"),CleU,0),10),0)-IFERROR(OFFSET('BDD PowerBI'!$A$1,MATCH(Consommation!$A98&amp;"\\"&amp;TEXT(DATE(YEAR(M$1)-1,MONTH(M$1),1),"JJMMAA"),CleU,0),10),0)&lt;0,0,IFERROR(OFFSET('BDD PowerBI'!$A$1,MATCH(Consommation!$A98&amp;"\\"&amp;TEXT(Consommation!M$1,"JJMMAA"),CleU,0),10),0)-IFERROR(OFFSET('BDD PowerBI'!$A$1,MATCH(Consommation!$A98&amp;"\\"&amp;TEXT(DATE(YEAR(M$1)-1,MONTH(M$1),1),"JJMMAA"),CleU,0),10),0))</f>
        <v>1653.8</v>
      </c>
      <c r="N98">
        <f ca="1">IF(IFERROR(OFFSET('BDD PowerBI'!$A$1,MATCH(Consommation!$A98&amp;"\\"&amp;TEXT(Consommation!N$1,"JJMMAA"),CleU,0),10),0)-IFERROR(OFFSET('BDD PowerBI'!$A$1,MATCH(Consommation!$A98&amp;"\\"&amp;TEXT(DATE(YEAR(N$1)-1,MONTH(N$1),1),"JJMMAA"),CleU,0),10),0)&lt;0,0,IFERROR(OFFSET('BDD PowerBI'!$A$1,MATCH(Consommation!$A98&amp;"\\"&amp;TEXT(Consommation!N$1,"JJMMAA"),CleU,0),10),0)-IFERROR(OFFSET('BDD PowerBI'!$A$1,MATCH(Consommation!$A98&amp;"\\"&amp;TEXT(DATE(YEAR(N$1)-1,MONTH(N$1),1),"JJMMAA"),CleU,0),10),0))</f>
        <v>1814.8</v>
      </c>
      <c r="O98">
        <f ca="1">IF(IFERROR(OFFSET('BDD PowerBI'!$A$1,MATCH(Consommation!$A98&amp;"\\"&amp;TEXT(Consommation!O$1,"JJMMAA"),CleU,0),10),0)-IFERROR(OFFSET('BDD PowerBI'!$A$1,MATCH(Consommation!$A98&amp;"\\"&amp;TEXT(DATE(YEAR(O$1)-1,MONTH(O$1),1),"JJMMAA"),CleU,0),10),0)&lt;0,0,IFERROR(OFFSET('BDD PowerBI'!$A$1,MATCH(Consommation!$A98&amp;"\\"&amp;TEXT(Consommation!O$1,"JJMMAA"),CleU,0),10),0)-IFERROR(OFFSET('BDD PowerBI'!$A$1,MATCH(Consommation!$A98&amp;"\\"&amp;TEXT(DATE(YEAR(O$1)-1,MONTH(O$1),1),"JJMMAA"),CleU,0),10),0))</f>
        <v>1964</v>
      </c>
      <c r="P98">
        <f ca="1">IF(IFERROR(OFFSET('BDD PowerBI'!$A$1,MATCH(Consommation!$A98&amp;"\\"&amp;TEXT(Consommation!P$1,"JJMMAA"),CleU,0),10),0)-IFERROR(OFFSET('BDD PowerBI'!$A$1,MATCH(Consommation!$A98&amp;"\\"&amp;TEXT(DATE(YEAR(P$1)-1,MONTH(P$1),1),"JJMMAA"),CleU,0),10),0)&lt;0,0,IFERROR(OFFSET('BDD PowerBI'!$A$1,MATCH(Consommation!$A98&amp;"\\"&amp;TEXT(Consommation!P$1,"JJMMAA"),CleU,0),10),0)-IFERROR(OFFSET('BDD PowerBI'!$A$1,MATCH(Consommation!$A98&amp;"\\"&amp;TEXT(DATE(YEAR(P$1)-1,MONTH(P$1),1),"JJMMAA"),CleU,0),10),0))</f>
        <v>2146</v>
      </c>
      <c r="Q98">
        <f ca="1">IF(IFERROR(OFFSET('BDD PowerBI'!$A$1,MATCH(Consommation!$A98&amp;"\\"&amp;TEXT(Consommation!Q$1,"JJMMAA"),CleU,0),10),0)-IFERROR(OFFSET('BDD PowerBI'!$A$1,MATCH(Consommation!$A98&amp;"\\"&amp;TEXT(DATE(YEAR(Q$1)-1,MONTH(Q$1),1),"JJMMAA"),CleU,0),10),0)&lt;0,0,IFERROR(OFFSET('BDD PowerBI'!$A$1,MATCH(Consommation!$A98&amp;"\\"&amp;TEXT(Consommation!Q$1,"JJMMAA"),CleU,0),10),0)-IFERROR(OFFSET('BDD PowerBI'!$A$1,MATCH(Consommation!$A98&amp;"\\"&amp;TEXT(DATE(YEAR(Q$1)-1,MONTH(Q$1),1),"JJMMAA"),CleU,0),10),0))</f>
        <v>2296.02</v>
      </c>
      <c r="R98">
        <f ca="1">IF(IFERROR(OFFSET('BDD PowerBI'!$A$1,MATCH(Consommation!$A98&amp;"\\"&amp;TEXT(Consommation!R$1,"JJMMAA"),CleU,0),10),0)-IFERROR(OFFSET('BDD PowerBI'!$A$1,MATCH(Consommation!$A98&amp;"\\"&amp;TEXT(DATE(YEAR(R$1)-1,MONTH(R$1),1),"JJMMAA"),CleU,0),10),0)&lt;0,0,IFERROR(OFFSET('BDD PowerBI'!$A$1,MATCH(Consommation!$A98&amp;"\\"&amp;TEXT(Consommation!R$1,"JJMMAA"),CleU,0),10),0)-IFERROR(OFFSET('BDD PowerBI'!$A$1,MATCH(Consommation!$A98&amp;"\\"&amp;TEXT(DATE(YEAR(R$1)-1,MONTH(R$1),1),"JJMMAA"),CleU,0),10),0))</f>
        <v>2457.1</v>
      </c>
      <c r="S98">
        <f ca="1">IF(IFERROR(OFFSET('BDD PowerBI'!$A$1,MATCH(Consommation!$A98&amp;"\\"&amp;TEXT(Consommation!S$1,"JJMMAA"),CleU,0),10),0)-IFERROR(OFFSET('BDD PowerBI'!$A$1,MATCH(Consommation!$A98&amp;"\\"&amp;TEXT(DATE(YEAR(S$1)-1,MONTH(S$1),1),"JJMMAA"),CleU,0),10),0)&lt;0,0,IFERROR(OFFSET('BDD PowerBI'!$A$1,MATCH(Consommation!$A98&amp;"\\"&amp;TEXT(Consommation!S$1,"JJMMAA"),CleU,0),10),0)-IFERROR(OFFSET('BDD PowerBI'!$A$1,MATCH(Consommation!$A98&amp;"\\"&amp;TEXT(DATE(YEAR(S$1)-1,MONTH(S$1),1),"JJMMAA"),CleU,0),10),0))</f>
        <v>2627.7</v>
      </c>
      <c r="T98">
        <f ca="1">IF(IFERROR(OFFSET('BDD PowerBI'!$A$1,MATCH(Consommation!$A98&amp;"\\"&amp;TEXT(Consommation!T$1,"JJMMAA"),CleU,0),10),0)-IFERROR(OFFSET('BDD PowerBI'!$A$1,MATCH(Consommation!$A98&amp;"\\"&amp;TEXT(DATE(YEAR(T$1)-1,MONTH(T$1),1),"JJMMAA"),CleU,0),10),0)&lt;0,0,IFERROR(OFFSET('BDD PowerBI'!$A$1,MATCH(Consommation!$A98&amp;"\\"&amp;TEXT(Consommation!T$1,"JJMMAA"),CleU,0),10),0)-IFERROR(OFFSET('BDD PowerBI'!$A$1,MATCH(Consommation!$A98&amp;"\\"&amp;TEXT(DATE(YEAR(T$1)-1,MONTH(T$1),1),"JJMMAA"),CleU,0),10),0))</f>
        <v>2783.2</v>
      </c>
      <c r="U98">
        <f ca="1">IF(IFERROR(OFFSET('BDD PowerBI'!$A$1,MATCH(Consommation!$A98&amp;"\\"&amp;TEXT(Consommation!U$1,"JJMMAA"),CleU,0),10),0)-IFERROR(OFFSET('BDD PowerBI'!$A$1,MATCH(Consommation!$A98&amp;"\\"&amp;TEXT(DATE(YEAR(U$1)-1,MONTH(U$1),1),"JJMMAA"),CleU,0),10),0)&lt;0,0,IFERROR(OFFSET('BDD PowerBI'!$A$1,MATCH(Consommation!$A98&amp;"\\"&amp;TEXT(Consommation!U$1,"JJMMAA"),CleU,0),10),0)-IFERROR(OFFSET('BDD PowerBI'!$A$1,MATCH(Consommation!$A98&amp;"\\"&amp;TEXT(DATE(YEAR(U$1)-1,MONTH(U$1),1),"JJMMAA"),CleU,0),10),0))</f>
        <v>2965.3</v>
      </c>
      <c r="V98">
        <f ca="1">IF(IFERROR(OFFSET('BDD PowerBI'!$A$1,MATCH(Consommation!$A98&amp;"\\"&amp;TEXT(Consommation!V$1,"JJMMAA"),CleU,0),10),0)-IFERROR(OFFSET('BDD PowerBI'!$A$1,MATCH(Consommation!$A98&amp;"\\"&amp;TEXT(DATE(YEAR(V$1)-1,MONTH(V$1),1),"JJMMAA"),CleU,0),10),0)&lt;0,0,IFERROR(OFFSET('BDD PowerBI'!$A$1,MATCH(Consommation!$A98&amp;"\\"&amp;TEXT(Consommation!V$1,"JJMMAA"),CleU,0),10),0)-IFERROR(OFFSET('BDD PowerBI'!$A$1,MATCH(Consommation!$A98&amp;"\\"&amp;TEXT(DATE(YEAR(V$1)-1,MONTH(V$1),1),"JJMMAA"),CleU,0),10),0))</f>
        <v>3115.5</v>
      </c>
      <c r="W98">
        <f ca="1">IF(IFERROR(OFFSET('BDD PowerBI'!$A$1,MATCH(Consommation!$A98&amp;"\\"&amp;TEXT(Consommation!W$1,"JJMMAA"),CleU,0),10),0)-IFERROR(OFFSET('BDD PowerBI'!$A$1,MATCH(Consommation!$A98&amp;"\\"&amp;TEXT(DATE(YEAR(W$1)-1,MONTH(W$1),1),"JJMMAA"),CleU,0),10),0)&lt;0,0,IFERROR(OFFSET('BDD PowerBI'!$A$1,MATCH(Consommation!$A98&amp;"\\"&amp;TEXT(Consommation!W$1,"JJMMAA"),CleU,0),10),0)-IFERROR(OFFSET('BDD PowerBI'!$A$1,MATCH(Consommation!$A98&amp;"\\"&amp;TEXT(DATE(YEAR(W$1)-1,MONTH(W$1),1),"JJMMAA"),CleU,0),10),0))</f>
        <v>3282</v>
      </c>
      <c r="X98">
        <f ca="1">IF(IFERROR(OFFSET('BDD PowerBI'!$A$1,MATCH(Consommation!$A98&amp;"\\"&amp;TEXT(Consommation!X$1,"JJMMAA"),CleU,0),10),0)-IFERROR(OFFSET('BDD PowerBI'!$A$1,MATCH(Consommation!$A98&amp;"\\"&amp;TEXT(DATE(YEAR(X$1)-1,MONTH(X$1),1),"JJMMAA"),CleU,0),10),0)&lt;0,0,IFERROR(OFFSET('BDD PowerBI'!$A$1,MATCH(Consommation!$A98&amp;"\\"&amp;TEXT(Consommation!X$1,"JJMMAA"),CleU,0),10),0)-IFERROR(OFFSET('BDD PowerBI'!$A$1,MATCH(Consommation!$A98&amp;"\\"&amp;TEXT(DATE(YEAR(X$1)-1,MONTH(X$1),1),"JJMMAA"),CleU,0),10),0))</f>
        <v>0</v>
      </c>
      <c r="Y98">
        <f ca="1">IF(IFERROR(OFFSET('BDD PowerBI'!$A$1,MATCH(Consommation!$A98&amp;"\\"&amp;TEXT(Consommation!Y$1,"JJMMAA"),CleU,0),10),0)-IFERROR(OFFSET('BDD PowerBI'!$A$1,MATCH(Consommation!$A98&amp;"\\"&amp;TEXT(DATE(YEAR(Y$1)-1,MONTH(Y$1),1),"JJMMAA"),CleU,0),10),0)&lt;0,0,IFERROR(OFFSET('BDD PowerBI'!$A$1,MATCH(Consommation!$A98&amp;"\\"&amp;TEXT(Consommation!Y$1,"JJMMAA"),CleU,0),10),0)-IFERROR(OFFSET('BDD PowerBI'!$A$1,MATCH(Consommation!$A98&amp;"\\"&amp;TEXT(DATE(YEAR(Y$1)-1,MONTH(Y$1),1),"JJMMAA"),CleU,0),10),0))</f>
        <v>0</v>
      </c>
      <c r="Z98">
        <f ca="1">IF(IFERROR(OFFSET('BDD PowerBI'!$A$1,MATCH(Consommation!$A98&amp;"\\"&amp;TEXT(Consommation!Z$1,"JJMMAA"),CleU,0),10),0)-IFERROR(OFFSET('BDD PowerBI'!$A$1,MATCH(Consommation!$A98&amp;"\\"&amp;TEXT(DATE(YEAR(Z$1)-1,MONTH(Z$1),1),"JJMMAA"),CleU,0),10),0)&lt;0,0,IFERROR(OFFSET('BDD PowerBI'!$A$1,MATCH(Consommation!$A98&amp;"\\"&amp;TEXT(Consommation!Z$1,"JJMMAA"),CleU,0),10),0)-IFERROR(OFFSET('BDD PowerBI'!$A$1,MATCH(Consommation!$A98&amp;"\\"&amp;TEXT(DATE(YEAR(Z$1)-1,MONTH(Z$1),1),"JJMMAA"),CleU,0),10),0))</f>
        <v>0</v>
      </c>
      <c r="AA98">
        <f ca="1">IF(IFERROR(OFFSET('BDD PowerBI'!$A$1,MATCH(Consommation!$A98&amp;"\\"&amp;TEXT(Consommation!AA$1,"JJMMAA"),CleU,0),10),0)-IFERROR(OFFSET('BDD PowerBI'!$A$1,MATCH(Consommation!$A98&amp;"\\"&amp;TEXT(DATE(YEAR(AA$1)-1,MONTH(AA$1),1),"JJMMAA"),CleU,0),10),0)&lt;0,0,IFERROR(OFFSET('BDD PowerBI'!$A$1,MATCH(Consommation!$A98&amp;"\\"&amp;TEXT(Consommation!AA$1,"JJMMAA"),CleU,0),10),0)-IFERROR(OFFSET('BDD PowerBI'!$A$1,MATCH(Consommation!$A98&amp;"\\"&amp;TEXT(DATE(YEAR(AA$1)-1,MONTH(AA$1),1),"JJMMAA"),CleU,0),10),0))</f>
        <v>0</v>
      </c>
      <c r="AB98">
        <f ca="1">IF(IFERROR(OFFSET('BDD PowerBI'!$A$1,MATCH(Consommation!$A98&amp;"\\"&amp;TEXT(Consommation!AB$1,"JJMMAA"),CleU,0),10),0)-IFERROR(OFFSET('BDD PowerBI'!$A$1,MATCH(Consommation!$A98&amp;"\\"&amp;TEXT(DATE(YEAR(AB$1)-1,MONTH(AB$1),1),"JJMMAA"),CleU,0),10),0)&lt;0,0,IFERROR(OFFSET('BDD PowerBI'!$A$1,MATCH(Consommation!$A98&amp;"\\"&amp;TEXT(Consommation!AB$1,"JJMMAA"),CleU,0),10),0)-IFERROR(OFFSET('BDD PowerBI'!$A$1,MATCH(Consommation!$A98&amp;"\\"&amp;TEXT(DATE(YEAR(AB$1)-1,MONTH(AB$1),1),"JJMMAA"),CleU,0),10),0))</f>
        <v>0</v>
      </c>
      <c r="AC98">
        <f ca="1">IF(IFERROR(OFFSET('BDD PowerBI'!$A$1,MATCH(Consommation!$A98&amp;"\\"&amp;TEXT(Consommation!AC$1,"JJMMAA"),CleU,0),10),0)-IFERROR(OFFSET('BDD PowerBI'!$A$1,MATCH(Consommation!$A98&amp;"\\"&amp;TEXT(DATE(YEAR(AC$1)-1,MONTH(AC$1),1),"JJMMAA"),CleU,0),10),0)&lt;0,0,IFERROR(OFFSET('BDD PowerBI'!$A$1,MATCH(Consommation!$A98&amp;"\\"&amp;TEXT(Consommation!AC$1,"JJMMAA"),CleU,0),10),0)-IFERROR(OFFSET('BDD PowerBI'!$A$1,MATCH(Consommation!$A98&amp;"\\"&amp;TEXT(DATE(YEAR(AC$1)-1,MONTH(AC$1),1),"JJMMAA"),CleU,0),10),0))</f>
        <v>0</v>
      </c>
      <c r="AD98">
        <f ca="1">IF(IFERROR(OFFSET('BDD PowerBI'!$A$1,MATCH(Consommation!$A98&amp;"\\"&amp;TEXT(Consommation!AD$1,"JJMMAA"),CleU,0),10),0)-IFERROR(OFFSET('BDD PowerBI'!$A$1,MATCH(Consommation!$A98&amp;"\\"&amp;TEXT(DATE(YEAR(AD$1)-1,MONTH(AD$1),1),"JJMMAA"),CleU,0),10),0)&lt;0,0,IFERROR(OFFSET('BDD PowerBI'!$A$1,MATCH(Consommation!$A98&amp;"\\"&amp;TEXT(Consommation!AD$1,"JJMMAA"),CleU,0),10),0)-IFERROR(OFFSET('BDD PowerBI'!$A$1,MATCH(Consommation!$A98&amp;"\\"&amp;TEXT(DATE(YEAR(AD$1)-1,MONTH(AD$1),1),"JJMMAA"),CleU,0),10),0))</f>
        <v>0</v>
      </c>
      <c r="AE98">
        <f ca="1">IF(IFERROR(OFFSET('BDD PowerBI'!$A$1,MATCH(Consommation!$A98&amp;"\\"&amp;TEXT(Consommation!AE$1,"JJMMAA"),CleU,0),10),0)-IFERROR(OFFSET('BDD PowerBI'!$A$1,MATCH(Consommation!$A98&amp;"\\"&amp;TEXT(DATE(YEAR(AE$1)-1,MONTH(AE$1),1),"JJMMAA"),CleU,0),10),0)&lt;0,0,IFERROR(OFFSET('BDD PowerBI'!$A$1,MATCH(Consommation!$A98&amp;"\\"&amp;TEXT(Consommation!AE$1,"JJMMAA"),CleU,0),10),0)-IFERROR(OFFSET('BDD PowerBI'!$A$1,MATCH(Consommation!$A98&amp;"\\"&amp;TEXT(DATE(YEAR(AE$1)-1,MONTH(AE$1),1),"JJMMAA"),CleU,0),10),0))</f>
        <v>0</v>
      </c>
    </row>
    <row r="99" spans="1:31" x14ac:dyDescent="0.25">
      <c r="A99" t="s">
        <v>230</v>
      </c>
      <c r="B99">
        <f ca="1">IF(IFERROR(OFFSET('BDD PowerBI'!$A$1,MATCH(Consommation!$A99&amp;"\\"&amp;TEXT(Consommation!B$1,"JJMMAA"),CleU,0),10),0)-IFERROR(OFFSET('BDD PowerBI'!$A$1,MATCH(Consommation!$A99&amp;"\\"&amp;TEXT(DATE(YEAR(B$1)-1,MONTH(B$1),1),"JJMMAA"),CleU,0),10),0)&lt;0,0,IFERROR(OFFSET('BDD PowerBI'!$A$1,MATCH(Consommation!$A99&amp;"\\"&amp;TEXT(Consommation!B$1,"JJMMAA"),CleU,0),10),0)-IFERROR(OFFSET('BDD PowerBI'!$A$1,MATCH(Consommation!$A99&amp;"\\"&amp;TEXT(DATE(YEAR(B$1)-1,MONTH(B$1),1),"JJMMAA"),CleU,0),10),0))</f>
        <v>0</v>
      </c>
      <c r="C99">
        <f ca="1">IF(IFERROR(OFFSET('BDD PowerBI'!$A$1,MATCH(Consommation!$A99&amp;"\\"&amp;TEXT(Consommation!C$1,"JJMMAA"),CleU,0),10),0)-IFERROR(OFFSET('BDD PowerBI'!$A$1,MATCH(Consommation!$A99&amp;"\\"&amp;TEXT(DATE(YEAR(C$1)-1,MONTH(C$1),1),"JJMMAA"),CleU,0),10),0)&lt;0,0,IFERROR(OFFSET('BDD PowerBI'!$A$1,MATCH(Consommation!$A99&amp;"\\"&amp;TEXT(Consommation!C$1,"JJMMAA"),CleU,0),10),0)-IFERROR(OFFSET('BDD PowerBI'!$A$1,MATCH(Consommation!$A99&amp;"\\"&amp;TEXT(DATE(YEAR(C$1)-1,MONTH(C$1),1),"JJMMAA"),CleU,0),10),0))</f>
        <v>0</v>
      </c>
      <c r="D99">
        <f ca="1">IF(IFERROR(OFFSET('BDD PowerBI'!$A$1,MATCH(Consommation!$A99&amp;"\\"&amp;TEXT(Consommation!D$1,"JJMMAA"),CleU,0),10),0)-IFERROR(OFFSET('BDD PowerBI'!$A$1,MATCH(Consommation!$A99&amp;"\\"&amp;TEXT(DATE(YEAR(D$1)-1,MONTH(D$1),1),"JJMMAA"),CleU,0),10),0)&lt;0,0,IFERROR(OFFSET('BDD PowerBI'!$A$1,MATCH(Consommation!$A99&amp;"\\"&amp;TEXT(Consommation!D$1,"JJMMAA"),CleU,0),10),0)-IFERROR(OFFSET('BDD PowerBI'!$A$1,MATCH(Consommation!$A99&amp;"\\"&amp;TEXT(DATE(YEAR(D$1)-1,MONTH(D$1),1),"JJMMAA"),CleU,0),10),0))</f>
        <v>0</v>
      </c>
      <c r="E99">
        <f ca="1">IF(IFERROR(OFFSET('BDD PowerBI'!$A$1,MATCH(Consommation!$A99&amp;"\\"&amp;TEXT(Consommation!E$1,"JJMMAA"),CleU,0),10),0)-IFERROR(OFFSET('BDD PowerBI'!$A$1,MATCH(Consommation!$A99&amp;"\\"&amp;TEXT(DATE(YEAR(E$1)-1,MONTH(E$1),1),"JJMMAA"),CleU,0),10),0)&lt;0,0,IFERROR(OFFSET('BDD PowerBI'!$A$1,MATCH(Consommation!$A99&amp;"\\"&amp;TEXT(Consommation!E$1,"JJMMAA"),CleU,0),10),0)-IFERROR(OFFSET('BDD PowerBI'!$A$1,MATCH(Consommation!$A99&amp;"\\"&amp;TEXT(DATE(YEAR(E$1)-1,MONTH(E$1),1),"JJMMAA"),CleU,0),10),0))</f>
        <v>0</v>
      </c>
      <c r="F99">
        <f ca="1">IF(IFERROR(OFFSET('BDD PowerBI'!$A$1,MATCH(Consommation!$A99&amp;"\\"&amp;TEXT(Consommation!F$1,"JJMMAA"),CleU,0),10),0)-IFERROR(OFFSET('BDD PowerBI'!$A$1,MATCH(Consommation!$A99&amp;"\\"&amp;TEXT(DATE(YEAR(F$1)-1,MONTH(F$1),1),"JJMMAA"),CleU,0),10),0)&lt;0,0,IFERROR(OFFSET('BDD PowerBI'!$A$1,MATCH(Consommation!$A99&amp;"\\"&amp;TEXT(Consommation!F$1,"JJMMAA"),CleU,0),10),0)-IFERROR(OFFSET('BDD PowerBI'!$A$1,MATCH(Consommation!$A99&amp;"\\"&amp;TEXT(DATE(YEAR(F$1)-1,MONTH(F$1),1),"JJMMAA"),CleU,0),10),0))</f>
        <v>0</v>
      </c>
      <c r="G99">
        <f ca="1">IF(IFERROR(OFFSET('BDD PowerBI'!$A$1,MATCH(Consommation!$A99&amp;"\\"&amp;TEXT(Consommation!G$1,"JJMMAA"),CleU,0),10),0)-IFERROR(OFFSET('BDD PowerBI'!$A$1,MATCH(Consommation!$A99&amp;"\\"&amp;TEXT(DATE(YEAR(G$1)-1,MONTH(G$1),1),"JJMMAA"),CleU,0),10),0)&lt;0,0,IFERROR(OFFSET('BDD PowerBI'!$A$1,MATCH(Consommation!$A99&amp;"\\"&amp;TEXT(Consommation!G$1,"JJMMAA"),CleU,0),10),0)-IFERROR(OFFSET('BDD PowerBI'!$A$1,MATCH(Consommation!$A99&amp;"\\"&amp;TEXT(DATE(YEAR(G$1)-1,MONTH(G$1),1),"JJMMAA"),CleU,0),10),0))</f>
        <v>0</v>
      </c>
      <c r="H99">
        <f ca="1">IF(IFERROR(OFFSET('BDD PowerBI'!$A$1,MATCH(Consommation!$A99&amp;"\\"&amp;TEXT(Consommation!H$1,"JJMMAA"),CleU,0),10),0)-IFERROR(OFFSET('BDD PowerBI'!$A$1,MATCH(Consommation!$A99&amp;"\\"&amp;TEXT(DATE(YEAR(H$1)-1,MONTH(H$1),1),"JJMMAA"),CleU,0),10),0)&lt;0,0,IFERROR(OFFSET('BDD PowerBI'!$A$1,MATCH(Consommation!$A99&amp;"\\"&amp;TEXT(Consommation!H$1,"JJMMAA"),CleU,0),10),0)-IFERROR(OFFSET('BDD PowerBI'!$A$1,MATCH(Consommation!$A99&amp;"\\"&amp;TEXT(DATE(YEAR(H$1)-1,MONTH(H$1),1),"JJMMAA"),CleU,0),10),0))</f>
        <v>0</v>
      </c>
      <c r="I99">
        <f ca="1">IF(IFERROR(OFFSET('BDD PowerBI'!$A$1,MATCH(Consommation!$A99&amp;"\\"&amp;TEXT(Consommation!I$1,"JJMMAA"),CleU,0),10),0)-IFERROR(OFFSET('BDD PowerBI'!$A$1,MATCH(Consommation!$A99&amp;"\\"&amp;TEXT(DATE(YEAR(I$1)-1,MONTH(I$1),1),"JJMMAA"),CleU,0),10),0)&lt;0,0,IFERROR(OFFSET('BDD PowerBI'!$A$1,MATCH(Consommation!$A99&amp;"\\"&amp;TEXT(Consommation!I$1,"JJMMAA"),CleU,0),10),0)-IFERROR(OFFSET('BDD PowerBI'!$A$1,MATCH(Consommation!$A99&amp;"\\"&amp;TEXT(DATE(YEAR(I$1)-1,MONTH(I$1),1),"JJMMAA"),CleU,0),10),0))</f>
        <v>0</v>
      </c>
      <c r="J99">
        <f ca="1">IF(IFERROR(OFFSET('BDD PowerBI'!$A$1,MATCH(Consommation!$A99&amp;"\\"&amp;TEXT(Consommation!J$1,"JJMMAA"),CleU,0),10),0)-IFERROR(OFFSET('BDD PowerBI'!$A$1,MATCH(Consommation!$A99&amp;"\\"&amp;TEXT(DATE(YEAR(J$1)-1,MONTH(J$1),1),"JJMMAA"),CleU,0),10),0)&lt;0,0,IFERROR(OFFSET('BDD PowerBI'!$A$1,MATCH(Consommation!$A99&amp;"\\"&amp;TEXT(Consommation!J$1,"JJMMAA"),CleU,0),10),0)-IFERROR(OFFSET('BDD PowerBI'!$A$1,MATCH(Consommation!$A99&amp;"\\"&amp;TEXT(DATE(YEAR(J$1)-1,MONTH(J$1),1),"JJMMAA"),CleU,0),10),0))</f>
        <v>0</v>
      </c>
      <c r="K99">
        <f ca="1">IF(IFERROR(OFFSET('BDD PowerBI'!$A$1,MATCH(Consommation!$A99&amp;"\\"&amp;TEXT(Consommation!K$1,"JJMMAA"),CleU,0),10),0)-IFERROR(OFFSET('BDD PowerBI'!$A$1,MATCH(Consommation!$A99&amp;"\\"&amp;TEXT(DATE(YEAR(K$1)-1,MONTH(K$1),1),"JJMMAA"),CleU,0),10),0)&lt;0,0,IFERROR(OFFSET('BDD PowerBI'!$A$1,MATCH(Consommation!$A99&amp;"\\"&amp;TEXT(Consommation!K$1,"JJMMAA"),CleU,0),10),0)-IFERROR(OFFSET('BDD PowerBI'!$A$1,MATCH(Consommation!$A99&amp;"\\"&amp;TEXT(DATE(YEAR(K$1)-1,MONTH(K$1),1),"JJMMAA"),CleU,0),10),0))</f>
        <v>0</v>
      </c>
      <c r="L99">
        <f ca="1">IF(IFERROR(OFFSET('BDD PowerBI'!$A$1,MATCH(Consommation!$A99&amp;"\\"&amp;TEXT(Consommation!L$1,"JJMMAA"),CleU,0),10),0)-IFERROR(OFFSET('BDD PowerBI'!$A$1,MATCH(Consommation!$A99&amp;"\\"&amp;TEXT(DATE(YEAR(L$1)-1,MONTH(L$1),1),"JJMMAA"),CleU,0),10),0)&lt;0,0,IFERROR(OFFSET('BDD PowerBI'!$A$1,MATCH(Consommation!$A99&amp;"\\"&amp;TEXT(Consommation!L$1,"JJMMAA"),CleU,0),10),0)-IFERROR(OFFSET('BDD PowerBI'!$A$1,MATCH(Consommation!$A99&amp;"\\"&amp;TEXT(DATE(YEAR(L$1)-1,MONTH(L$1),1),"JJMMAA"),CleU,0),10),0))</f>
        <v>0</v>
      </c>
      <c r="M99">
        <f ca="1">IF(IFERROR(OFFSET('BDD PowerBI'!$A$1,MATCH(Consommation!$A99&amp;"\\"&amp;TEXT(Consommation!M$1,"JJMMAA"),CleU,0),10),0)-IFERROR(OFFSET('BDD PowerBI'!$A$1,MATCH(Consommation!$A99&amp;"\\"&amp;TEXT(DATE(YEAR(M$1)-1,MONTH(M$1),1),"JJMMAA"),CleU,0),10),0)&lt;0,0,IFERROR(OFFSET('BDD PowerBI'!$A$1,MATCH(Consommation!$A99&amp;"\\"&amp;TEXT(Consommation!M$1,"JJMMAA"),CleU,0),10),0)-IFERROR(OFFSET('BDD PowerBI'!$A$1,MATCH(Consommation!$A99&amp;"\\"&amp;TEXT(DATE(YEAR(M$1)-1,MONTH(M$1),1),"JJMMAA"),CleU,0),10),0))</f>
        <v>1661.7</v>
      </c>
      <c r="N99">
        <f ca="1">IF(IFERROR(OFFSET('BDD PowerBI'!$A$1,MATCH(Consommation!$A99&amp;"\\"&amp;TEXT(Consommation!N$1,"JJMMAA"),CleU,0),10),0)-IFERROR(OFFSET('BDD PowerBI'!$A$1,MATCH(Consommation!$A99&amp;"\\"&amp;TEXT(DATE(YEAR(N$1)-1,MONTH(N$1),1),"JJMMAA"),CleU,0),10),0)&lt;0,0,IFERROR(OFFSET('BDD PowerBI'!$A$1,MATCH(Consommation!$A99&amp;"\\"&amp;TEXT(Consommation!N$1,"JJMMAA"),CleU,0),10),0)-IFERROR(OFFSET('BDD PowerBI'!$A$1,MATCH(Consommation!$A99&amp;"\\"&amp;TEXT(DATE(YEAR(N$1)-1,MONTH(N$1),1),"JJMMAA"),CleU,0),10),0))</f>
        <v>1951</v>
      </c>
      <c r="O99">
        <f ca="1">IF(IFERROR(OFFSET('BDD PowerBI'!$A$1,MATCH(Consommation!$A99&amp;"\\"&amp;TEXT(Consommation!O$1,"JJMMAA"),CleU,0),10),0)-IFERROR(OFFSET('BDD PowerBI'!$A$1,MATCH(Consommation!$A99&amp;"\\"&amp;TEXT(DATE(YEAR(O$1)-1,MONTH(O$1),1),"JJMMAA"),CleU,0),10),0)&lt;0,0,IFERROR(OFFSET('BDD PowerBI'!$A$1,MATCH(Consommation!$A99&amp;"\\"&amp;TEXT(Consommation!O$1,"JJMMAA"),CleU,0),10),0)-IFERROR(OFFSET('BDD PowerBI'!$A$1,MATCH(Consommation!$A99&amp;"\\"&amp;TEXT(DATE(YEAR(O$1)-1,MONTH(O$1),1),"JJMMAA"),CleU,0),10),0))</f>
        <v>2207.6999999999998</v>
      </c>
      <c r="P99">
        <f ca="1">IF(IFERROR(OFFSET('BDD PowerBI'!$A$1,MATCH(Consommation!$A99&amp;"\\"&amp;TEXT(Consommation!P$1,"JJMMAA"),CleU,0),10),0)-IFERROR(OFFSET('BDD PowerBI'!$A$1,MATCH(Consommation!$A99&amp;"\\"&amp;TEXT(DATE(YEAR(P$1)-1,MONTH(P$1),1),"JJMMAA"),CleU,0),10),0)&lt;0,0,IFERROR(OFFSET('BDD PowerBI'!$A$1,MATCH(Consommation!$A99&amp;"\\"&amp;TEXT(Consommation!P$1,"JJMMAA"),CleU,0),10),0)-IFERROR(OFFSET('BDD PowerBI'!$A$1,MATCH(Consommation!$A99&amp;"\\"&amp;TEXT(DATE(YEAR(P$1)-1,MONTH(P$1),1),"JJMMAA"),CleU,0),10),0))</f>
        <v>2517.1999999999998</v>
      </c>
      <c r="Q99">
        <f ca="1">IF(IFERROR(OFFSET('BDD PowerBI'!$A$1,MATCH(Consommation!$A99&amp;"\\"&amp;TEXT(Consommation!Q$1,"JJMMAA"),CleU,0),10),0)-IFERROR(OFFSET('BDD PowerBI'!$A$1,MATCH(Consommation!$A99&amp;"\\"&amp;TEXT(DATE(YEAR(Q$1)-1,MONTH(Q$1),1),"JJMMAA"),CleU,0),10),0)&lt;0,0,IFERROR(OFFSET('BDD PowerBI'!$A$1,MATCH(Consommation!$A99&amp;"\\"&amp;TEXT(Consommation!Q$1,"JJMMAA"),CleU,0),10),0)-IFERROR(OFFSET('BDD PowerBI'!$A$1,MATCH(Consommation!$A99&amp;"\\"&amp;TEXT(DATE(YEAR(Q$1)-1,MONTH(Q$1),1),"JJMMAA"),CleU,0),10),0))</f>
        <v>2769.05</v>
      </c>
      <c r="R99">
        <f ca="1">IF(IFERROR(OFFSET('BDD PowerBI'!$A$1,MATCH(Consommation!$A99&amp;"\\"&amp;TEXT(Consommation!R$1,"JJMMAA"),CleU,0),10),0)-IFERROR(OFFSET('BDD PowerBI'!$A$1,MATCH(Consommation!$A99&amp;"\\"&amp;TEXT(DATE(YEAR(R$1)-1,MONTH(R$1),1),"JJMMAA"),CleU,0),10),0)&lt;0,0,IFERROR(OFFSET('BDD PowerBI'!$A$1,MATCH(Consommation!$A99&amp;"\\"&amp;TEXT(Consommation!R$1,"JJMMAA"),CleU,0),10),0)-IFERROR(OFFSET('BDD PowerBI'!$A$1,MATCH(Consommation!$A99&amp;"\\"&amp;TEXT(DATE(YEAR(R$1)-1,MONTH(R$1),1),"JJMMAA"),CleU,0),10),0))</f>
        <v>3011.9</v>
      </c>
      <c r="S99">
        <f ca="1">IF(IFERROR(OFFSET('BDD PowerBI'!$A$1,MATCH(Consommation!$A99&amp;"\\"&amp;TEXT(Consommation!S$1,"JJMMAA"),CleU,0),10),0)-IFERROR(OFFSET('BDD PowerBI'!$A$1,MATCH(Consommation!$A99&amp;"\\"&amp;TEXT(DATE(YEAR(S$1)-1,MONTH(S$1),1),"JJMMAA"),CleU,0),10),0)&lt;0,0,IFERROR(OFFSET('BDD PowerBI'!$A$1,MATCH(Consommation!$A99&amp;"\\"&amp;TEXT(Consommation!S$1,"JJMMAA"),CleU,0),10),0)-IFERROR(OFFSET('BDD PowerBI'!$A$1,MATCH(Consommation!$A99&amp;"\\"&amp;TEXT(DATE(YEAR(S$1)-1,MONTH(S$1),1),"JJMMAA"),CleU,0),10),0))</f>
        <v>3272.5</v>
      </c>
      <c r="T99">
        <f ca="1">IF(IFERROR(OFFSET('BDD PowerBI'!$A$1,MATCH(Consommation!$A99&amp;"\\"&amp;TEXT(Consommation!T$1,"JJMMAA"),CleU,0),10),0)-IFERROR(OFFSET('BDD PowerBI'!$A$1,MATCH(Consommation!$A99&amp;"\\"&amp;TEXT(DATE(YEAR(T$1)-1,MONTH(T$1),1),"JJMMAA"),CleU,0),10),0)&lt;0,0,IFERROR(OFFSET('BDD PowerBI'!$A$1,MATCH(Consommation!$A99&amp;"\\"&amp;TEXT(Consommation!T$1,"JJMMAA"),CleU,0),10),0)-IFERROR(OFFSET('BDD PowerBI'!$A$1,MATCH(Consommation!$A99&amp;"\\"&amp;TEXT(DATE(YEAR(T$1)-1,MONTH(T$1),1),"JJMMAA"),CleU,0),10),0))</f>
        <v>3500.3</v>
      </c>
      <c r="U99">
        <f ca="1">IF(IFERROR(OFFSET('BDD PowerBI'!$A$1,MATCH(Consommation!$A99&amp;"\\"&amp;TEXT(Consommation!U$1,"JJMMAA"),CleU,0),10),0)-IFERROR(OFFSET('BDD PowerBI'!$A$1,MATCH(Consommation!$A99&amp;"\\"&amp;TEXT(DATE(YEAR(U$1)-1,MONTH(U$1),1),"JJMMAA"),CleU,0),10),0)&lt;0,0,IFERROR(OFFSET('BDD PowerBI'!$A$1,MATCH(Consommation!$A99&amp;"\\"&amp;TEXT(Consommation!U$1,"JJMMAA"),CleU,0),10),0)-IFERROR(OFFSET('BDD PowerBI'!$A$1,MATCH(Consommation!$A99&amp;"\\"&amp;TEXT(DATE(YEAR(U$1)-1,MONTH(U$1),1),"JJMMAA"),CleU,0),10),0))</f>
        <v>3775.6</v>
      </c>
      <c r="V99">
        <f ca="1">IF(IFERROR(OFFSET('BDD PowerBI'!$A$1,MATCH(Consommation!$A99&amp;"\\"&amp;TEXT(Consommation!V$1,"JJMMAA"),CleU,0),10),0)-IFERROR(OFFSET('BDD PowerBI'!$A$1,MATCH(Consommation!$A99&amp;"\\"&amp;TEXT(DATE(YEAR(V$1)-1,MONTH(V$1),1),"JJMMAA"),CleU,0),10),0)&lt;0,0,IFERROR(OFFSET('BDD PowerBI'!$A$1,MATCH(Consommation!$A99&amp;"\\"&amp;TEXT(Consommation!V$1,"JJMMAA"),CleU,0),10),0)-IFERROR(OFFSET('BDD PowerBI'!$A$1,MATCH(Consommation!$A99&amp;"\\"&amp;TEXT(DATE(YEAR(V$1)-1,MONTH(V$1),1),"JJMMAA"),CleU,0),10),0))</f>
        <v>4033.9</v>
      </c>
      <c r="W99">
        <f ca="1">IF(IFERROR(OFFSET('BDD PowerBI'!$A$1,MATCH(Consommation!$A99&amp;"\\"&amp;TEXT(Consommation!W$1,"JJMMAA"),CleU,0),10),0)-IFERROR(OFFSET('BDD PowerBI'!$A$1,MATCH(Consommation!$A99&amp;"\\"&amp;TEXT(DATE(YEAR(W$1)-1,MONTH(W$1),1),"JJMMAA"),CleU,0),10),0)&lt;0,0,IFERROR(OFFSET('BDD PowerBI'!$A$1,MATCH(Consommation!$A99&amp;"\\"&amp;TEXT(Consommation!W$1,"JJMMAA"),CleU,0),10),0)-IFERROR(OFFSET('BDD PowerBI'!$A$1,MATCH(Consommation!$A99&amp;"\\"&amp;TEXT(DATE(YEAR(W$1)-1,MONTH(W$1),1),"JJMMAA"),CleU,0),10),0))</f>
        <v>4312</v>
      </c>
      <c r="X99">
        <f ca="1">IF(IFERROR(OFFSET('BDD PowerBI'!$A$1,MATCH(Consommation!$A99&amp;"\\"&amp;TEXT(Consommation!X$1,"JJMMAA"),CleU,0),10),0)-IFERROR(OFFSET('BDD PowerBI'!$A$1,MATCH(Consommation!$A99&amp;"\\"&amp;TEXT(DATE(YEAR(X$1)-1,MONTH(X$1),1),"JJMMAA"),CleU,0),10),0)&lt;0,0,IFERROR(OFFSET('BDD PowerBI'!$A$1,MATCH(Consommation!$A99&amp;"\\"&amp;TEXT(Consommation!X$1,"JJMMAA"),CleU,0),10),0)-IFERROR(OFFSET('BDD PowerBI'!$A$1,MATCH(Consommation!$A99&amp;"\\"&amp;TEXT(DATE(YEAR(X$1)-1,MONTH(X$1),1),"JJMMAA"),CleU,0),10),0))</f>
        <v>0</v>
      </c>
      <c r="Y99">
        <f ca="1">IF(IFERROR(OFFSET('BDD PowerBI'!$A$1,MATCH(Consommation!$A99&amp;"\\"&amp;TEXT(Consommation!Y$1,"JJMMAA"),CleU,0),10),0)-IFERROR(OFFSET('BDD PowerBI'!$A$1,MATCH(Consommation!$A99&amp;"\\"&amp;TEXT(DATE(YEAR(Y$1)-1,MONTH(Y$1),1),"JJMMAA"),CleU,0),10),0)&lt;0,0,IFERROR(OFFSET('BDD PowerBI'!$A$1,MATCH(Consommation!$A99&amp;"\\"&amp;TEXT(Consommation!Y$1,"JJMMAA"),CleU,0),10),0)-IFERROR(OFFSET('BDD PowerBI'!$A$1,MATCH(Consommation!$A99&amp;"\\"&amp;TEXT(DATE(YEAR(Y$1)-1,MONTH(Y$1),1),"JJMMAA"),CleU,0),10),0))</f>
        <v>0</v>
      </c>
      <c r="Z99">
        <f ca="1">IF(IFERROR(OFFSET('BDD PowerBI'!$A$1,MATCH(Consommation!$A99&amp;"\\"&amp;TEXT(Consommation!Z$1,"JJMMAA"),CleU,0),10),0)-IFERROR(OFFSET('BDD PowerBI'!$A$1,MATCH(Consommation!$A99&amp;"\\"&amp;TEXT(DATE(YEAR(Z$1)-1,MONTH(Z$1),1),"JJMMAA"),CleU,0),10),0)&lt;0,0,IFERROR(OFFSET('BDD PowerBI'!$A$1,MATCH(Consommation!$A99&amp;"\\"&amp;TEXT(Consommation!Z$1,"JJMMAA"),CleU,0),10),0)-IFERROR(OFFSET('BDD PowerBI'!$A$1,MATCH(Consommation!$A99&amp;"\\"&amp;TEXT(DATE(YEAR(Z$1)-1,MONTH(Z$1),1),"JJMMAA"),CleU,0),10),0))</f>
        <v>0</v>
      </c>
      <c r="AA99">
        <f ca="1">IF(IFERROR(OFFSET('BDD PowerBI'!$A$1,MATCH(Consommation!$A99&amp;"\\"&amp;TEXT(Consommation!AA$1,"JJMMAA"),CleU,0),10),0)-IFERROR(OFFSET('BDD PowerBI'!$A$1,MATCH(Consommation!$A99&amp;"\\"&amp;TEXT(DATE(YEAR(AA$1)-1,MONTH(AA$1),1),"JJMMAA"),CleU,0),10),0)&lt;0,0,IFERROR(OFFSET('BDD PowerBI'!$A$1,MATCH(Consommation!$A99&amp;"\\"&amp;TEXT(Consommation!AA$1,"JJMMAA"),CleU,0),10),0)-IFERROR(OFFSET('BDD PowerBI'!$A$1,MATCH(Consommation!$A99&amp;"\\"&amp;TEXT(DATE(YEAR(AA$1)-1,MONTH(AA$1),1),"JJMMAA"),CleU,0),10),0))</f>
        <v>0</v>
      </c>
      <c r="AB99">
        <f ca="1">IF(IFERROR(OFFSET('BDD PowerBI'!$A$1,MATCH(Consommation!$A99&amp;"\\"&amp;TEXT(Consommation!AB$1,"JJMMAA"),CleU,0),10),0)-IFERROR(OFFSET('BDD PowerBI'!$A$1,MATCH(Consommation!$A99&amp;"\\"&amp;TEXT(DATE(YEAR(AB$1)-1,MONTH(AB$1),1),"JJMMAA"),CleU,0),10),0)&lt;0,0,IFERROR(OFFSET('BDD PowerBI'!$A$1,MATCH(Consommation!$A99&amp;"\\"&amp;TEXT(Consommation!AB$1,"JJMMAA"),CleU,0),10),0)-IFERROR(OFFSET('BDD PowerBI'!$A$1,MATCH(Consommation!$A99&amp;"\\"&amp;TEXT(DATE(YEAR(AB$1)-1,MONTH(AB$1),1),"JJMMAA"),CleU,0),10),0))</f>
        <v>0</v>
      </c>
      <c r="AC99">
        <f ca="1">IF(IFERROR(OFFSET('BDD PowerBI'!$A$1,MATCH(Consommation!$A99&amp;"\\"&amp;TEXT(Consommation!AC$1,"JJMMAA"),CleU,0),10),0)-IFERROR(OFFSET('BDD PowerBI'!$A$1,MATCH(Consommation!$A99&amp;"\\"&amp;TEXT(DATE(YEAR(AC$1)-1,MONTH(AC$1),1),"JJMMAA"),CleU,0),10),0)&lt;0,0,IFERROR(OFFSET('BDD PowerBI'!$A$1,MATCH(Consommation!$A99&amp;"\\"&amp;TEXT(Consommation!AC$1,"JJMMAA"),CleU,0),10),0)-IFERROR(OFFSET('BDD PowerBI'!$A$1,MATCH(Consommation!$A99&amp;"\\"&amp;TEXT(DATE(YEAR(AC$1)-1,MONTH(AC$1),1),"JJMMAA"),CleU,0),10),0))</f>
        <v>0</v>
      </c>
      <c r="AD99">
        <f ca="1">IF(IFERROR(OFFSET('BDD PowerBI'!$A$1,MATCH(Consommation!$A99&amp;"\\"&amp;TEXT(Consommation!AD$1,"JJMMAA"),CleU,0),10),0)-IFERROR(OFFSET('BDD PowerBI'!$A$1,MATCH(Consommation!$A99&amp;"\\"&amp;TEXT(DATE(YEAR(AD$1)-1,MONTH(AD$1),1),"JJMMAA"),CleU,0),10),0)&lt;0,0,IFERROR(OFFSET('BDD PowerBI'!$A$1,MATCH(Consommation!$A99&amp;"\\"&amp;TEXT(Consommation!AD$1,"JJMMAA"),CleU,0),10),0)-IFERROR(OFFSET('BDD PowerBI'!$A$1,MATCH(Consommation!$A99&amp;"\\"&amp;TEXT(DATE(YEAR(AD$1)-1,MONTH(AD$1),1),"JJMMAA"),CleU,0),10),0))</f>
        <v>0</v>
      </c>
      <c r="AE99">
        <f ca="1">IF(IFERROR(OFFSET('BDD PowerBI'!$A$1,MATCH(Consommation!$A99&amp;"\\"&amp;TEXT(Consommation!AE$1,"JJMMAA"),CleU,0),10),0)-IFERROR(OFFSET('BDD PowerBI'!$A$1,MATCH(Consommation!$A99&amp;"\\"&amp;TEXT(DATE(YEAR(AE$1)-1,MONTH(AE$1),1),"JJMMAA"),CleU,0),10),0)&lt;0,0,IFERROR(OFFSET('BDD PowerBI'!$A$1,MATCH(Consommation!$A99&amp;"\\"&amp;TEXT(Consommation!AE$1,"JJMMAA"),CleU,0),10),0)-IFERROR(OFFSET('BDD PowerBI'!$A$1,MATCH(Consommation!$A99&amp;"\\"&amp;TEXT(DATE(YEAR(AE$1)-1,MONTH(AE$1),1),"JJMMAA"),CleU,0),10),0))</f>
        <v>0</v>
      </c>
    </row>
    <row r="100" spans="1:31" x14ac:dyDescent="0.25">
      <c r="A100" t="s">
        <v>231</v>
      </c>
      <c r="B100">
        <f ca="1">IF(IFERROR(OFFSET('BDD PowerBI'!$A$1,MATCH(Consommation!$A100&amp;"\\"&amp;TEXT(Consommation!B$1,"JJMMAA"),CleU,0),10),0)-IFERROR(OFFSET('BDD PowerBI'!$A$1,MATCH(Consommation!$A100&amp;"\\"&amp;TEXT(DATE(YEAR(B$1)-1,MONTH(B$1),1),"JJMMAA"),CleU,0),10),0)&lt;0,0,IFERROR(OFFSET('BDD PowerBI'!$A$1,MATCH(Consommation!$A100&amp;"\\"&amp;TEXT(Consommation!B$1,"JJMMAA"),CleU,0),10),0)-IFERROR(OFFSET('BDD PowerBI'!$A$1,MATCH(Consommation!$A100&amp;"\\"&amp;TEXT(DATE(YEAR(B$1)-1,MONTH(B$1),1),"JJMMAA"),CleU,0),10),0))</f>
        <v>0</v>
      </c>
      <c r="C100">
        <f ca="1">IF(IFERROR(OFFSET('BDD PowerBI'!$A$1,MATCH(Consommation!$A100&amp;"\\"&amp;TEXT(Consommation!C$1,"JJMMAA"),CleU,0),10),0)-IFERROR(OFFSET('BDD PowerBI'!$A$1,MATCH(Consommation!$A100&amp;"\\"&amp;TEXT(DATE(YEAR(C$1)-1,MONTH(C$1),1),"JJMMAA"),CleU,0),10),0)&lt;0,0,IFERROR(OFFSET('BDD PowerBI'!$A$1,MATCH(Consommation!$A100&amp;"\\"&amp;TEXT(Consommation!C$1,"JJMMAA"),CleU,0),10),0)-IFERROR(OFFSET('BDD PowerBI'!$A$1,MATCH(Consommation!$A100&amp;"\\"&amp;TEXT(DATE(YEAR(C$1)-1,MONTH(C$1),1),"JJMMAA"),CleU,0),10),0))</f>
        <v>0</v>
      </c>
      <c r="D100">
        <f ca="1">IF(IFERROR(OFFSET('BDD PowerBI'!$A$1,MATCH(Consommation!$A100&amp;"\\"&amp;TEXT(Consommation!D$1,"JJMMAA"),CleU,0),10),0)-IFERROR(OFFSET('BDD PowerBI'!$A$1,MATCH(Consommation!$A100&amp;"\\"&amp;TEXT(DATE(YEAR(D$1)-1,MONTH(D$1),1),"JJMMAA"),CleU,0),10),0)&lt;0,0,IFERROR(OFFSET('BDD PowerBI'!$A$1,MATCH(Consommation!$A100&amp;"\\"&amp;TEXT(Consommation!D$1,"JJMMAA"),CleU,0),10),0)-IFERROR(OFFSET('BDD PowerBI'!$A$1,MATCH(Consommation!$A100&amp;"\\"&amp;TEXT(DATE(YEAR(D$1)-1,MONTH(D$1),1),"JJMMAA"),CleU,0),10),0))</f>
        <v>0</v>
      </c>
      <c r="E100">
        <f ca="1">IF(IFERROR(OFFSET('BDD PowerBI'!$A$1,MATCH(Consommation!$A100&amp;"\\"&amp;TEXT(Consommation!E$1,"JJMMAA"),CleU,0),10),0)-IFERROR(OFFSET('BDD PowerBI'!$A$1,MATCH(Consommation!$A100&amp;"\\"&amp;TEXT(DATE(YEAR(E$1)-1,MONTH(E$1),1),"JJMMAA"),CleU,0),10),0)&lt;0,0,IFERROR(OFFSET('BDD PowerBI'!$A$1,MATCH(Consommation!$A100&amp;"\\"&amp;TEXT(Consommation!E$1,"JJMMAA"),CleU,0),10),0)-IFERROR(OFFSET('BDD PowerBI'!$A$1,MATCH(Consommation!$A100&amp;"\\"&amp;TEXT(DATE(YEAR(E$1)-1,MONTH(E$1),1),"JJMMAA"),CleU,0),10),0))</f>
        <v>0</v>
      </c>
      <c r="F100">
        <f ca="1">IF(IFERROR(OFFSET('BDD PowerBI'!$A$1,MATCH(Consommation!$A100&amp;"\\"&amp;TEXT(Consommation!F$1,"JJMMAA"),CleU,0),10),0)-IFERROR(OFFSET('BDD PowerBI'!$A$1,MATCH(Consommation!$A100&amp;"\\"&amp;TEXT(DATE(YEAR(F$1)-1,MONTH(F$1),1),"JJMMAA"),CleU,0),10),0)&lt;0,0,IFERROR(OFFSET('BDD PowerBI'!$A$1,MATCH(Consommation!$A100&amp;"\\"&amp;TEXT(Consommation!F$1,"JJMMAA"),CleU,0),10),0)-IFERROR(OFFSET('BDD PowerBI'!$A$1,MATCH(Consommation!$A100&amp;"\\"&amp;TEXT(DATE(YEAR(F$1)-1,MONTH(F$1),1),"JJMMAA"),CleU,0),10),0))</f>
        <v>0</v>
      </c>
      <c r="G100">
        <f ca="1">IF(IFERROR(OFFSET('BDD PowerBI'!$A$1,MATCH(Consommation!$A100&amp;"\\"&amp;TEXT(Consommation!G$1,"JJMMAA"),CleU,0),10),0)-IFERROR(OFFSET('BDD PowerBI'!$A$1,MATCH(Consommation!$A100&amp;"\\"&amp;TEXT(DATE(YEAR(G$1)-1,MONTH(G$1),1),"JJMMAA"),CleU,0),10),0)&lt;0,0,IFERROR(OFFSET('BDD PowerBI'!$A$1,MATCH(Consommation!$A100&amp;"\\"&amp;TEXT(Consommation!G$1,"JJMMAA"),CleU,0),10),0)-IFERROR(OFFSET('BDD PowerBI'!$A$1,MATCH(Consommation!$A100&amp;"\\"&amp;TEXT(DATE(YEAR(G$1)-1,MONTH(G$1),1),"JJMMAA"),CleU,0),10),0))</f>
        <v>0</v>
      </c>
      <c r="H100">
        <f ca="1">IF(IFERROR(OFFSET('BDD PowerBI'!$A$1,MATCH(Consommation!$A100&amp;"\\"&amp;TEXT(Consommation!H$1,"JJMMAA"),CleU,0),10),0)-IFERROR(OFFSET('BDD PowerBI'!$A$1,MATCH(Consommation!$A100&amp;"\\"&amp;TEXT(DATE(YEAR(H$1)-1,MONTH(H$1),1),"JJMMAA"),CleU,0),10),0)&lt;0,0,IFERROR(OFFSET('BDD PowerBI'!$A$1,MATCH(Consommation!$A100&amp;"\\"&amp;TEXT(Consommation!H$1,"JJMMAA"),CleU,0),10),0)-IFERROR(OFFSET('BDD PowerBI'!$A$1,MATCH(Consommation!$A100&amp;"\\"&amp;TEXT(DATE(YEAR(H$1)-1,MONTH(H$1),1),"JJMMAA"),CleU,0),10),0))</f>
        <v>0</v>
      </c>
      <c r="I100">
        <f ca="1">IF(IFERROR(OFFSET('BDD PowerBI'!$A$1,MATCH(Consommation!$A100&amp;"\\"&amp;TEXT(Consommation!I$1,"JJMMAA"),CleU,0),10),0)-IFERROR(OFFSET('BDD PowerBI'!$A$1,MATCH(Consommation!$A100&amp;"\\"&amp;TEXT(DATE(YEAR(I$1)-1,MONTH(I$1),1),"JJMMAA"),CleU,0),10),0)&lt;0,0,IFERROR(OFFSET('BDD PowerBI'!$A$1,MATCH(Consommation!$A100&amp;"\\"&amp;TEXT(Consommation!I$1,"JJMMAA"),CleU,0),10),0)-IFERROR(OFFSET('BDD PowerBI'!$A$1,MATCH(Consommation!$A100&amp;"\\"&amp;TEXT(DATE(YEAR(I$1)-1,MONTH(I$1),1),"JJMMAA"),CleU,0),10),0))</f>
        <v>0</v>
      </c>
      <c r="J100">
        <f ca="1">IF(IFERROR(OFFSET('BDD PowerBI'!$A$1,MATCH(Consommation!$A100&amp;"\\"&amp;TEXT(Consommation!J$1,"JJMMAA"),CleU,0),10),0)-IFERROR(OFFSET('BDD PowerBI'!$A$1,MATCH(Consommation!$A100&amp;"\\"&amp;TEXT(DATE(YEAR(J$1)-1,MONTH(J$1),1),"JJMMAA"),CleU,0),10),0)&lt;0,0,IFERROR(OFFSET('BDD PowerBI'!$A$1,MATCH(Consommation!$A100&amp;"\\"&amp;TEXT(Consommation!J$1,"JJMMAA"),CleU,0),10),0)-IFERROR(OFFSET('BDD PowerBI'!$A$1,MATCH(Consommation!$A100&amp;"\\"&amp;TEXT(DATE(YEAR(J$1)-1,MONTH(J$1),1),"JJMMAA"),CleU,0),10),0))</f>
        <v>0</v>
      </c>
      <c r="K100">
        <f ca="1">IF(IFERROR(OFFSET('BDD PowerBI'!$A$1,MATCH(Consommation!$A100&amp;"\\"&amp;TEXT(Consommation!K$1,"JJMMAA"),CleU,0),10),0)-IFERROR(OFFSET('BDD PowerBI'!$A$1,MATCH(Consommation!$A100&amp;"\\"&amp;TEXT(DATE(YEAR(K$1)-1,MONTH(K$1),1),"JJMMAA"),CleU,0),10),0)&lt;0,0,IFERROR(OFFSET('BDD PowerBI'!$A$1,MATCH(Consommation!$A100&amp;"\\"&amp;TEXT(Consommation!K$1,"JJMMAA"),CleU,0),10),0)-IFERROR(OFFSET('BDD PowerBI'!$A$1,MATCH(Consommation!$A100&amp;"\\"&amp;TEXT(DATE(YEAR(K$1)-1,MONTH(K$1),1),"JJMMAA"),CleU,0),10),0))</f>
        <v>0</v>
      </c>
      <c r="L100">
        <f ca="1">IF(IFERROR(OFFSET('BDD PowerBI'!$A$1,MATCH(Consommation!$A100&amp;"\\"&amp;TEXT(Consommation!L$1,"JJMMAA"),CleU,0),10),0)-IFERROR(OFFSET('BDD PowerBI'!$A$1,MATCH(Consommation!$A100&amp;"\\"&amp;TEXT(DATE(YEAR(L$1)-1,MONTH(L$1),1),"JJMMAA"),CleU,0),10),0)&lt;0,0,IFERROR(OFFSET('BDD PowerBI'!$A$1,MATCH(Consommation!$A100&amp;"\\"&amp;TEXT(Consommation!L$1,"JJMMAA"),CleU,0),10),0)-IFERROR(OFFSET('BDD PowerBI'!$A$1,MATCH(Consommation!$A100&amp;"\\"&amp;TEXT(DATE(YEAR(L$1)-1,MONTH(L$1),1),"JJMMAA"),CleU,0),10),0))</f>
        <v>0</v>
      </c>
      <c r="M100">
        <f ca="1">IF(IFERROR(OFFSET('BDD PowerBI'!$A$1,MATCH(Consommation!$A100&amp;"\\"&amp;TEXT(Consommation!M$1,"JJMMAA"),CleU,0),10),0)-IFERROR(OFFSET('BDD PowerBI'!$A$1,MATCH(Consommation!$A100&amp;"\\"&amp;TEXT(DATE(YEAR(M$1)-1,MONTH(M$1),1),"JJMMAA"),CleU,0),10),0)&lt;0,0,IFERROR(OFFSET('BDD PowerBI'!$A$1,MATCH(Consommation!$A100&amp;"\\"&amp;TEXT(Consommation!M$1,"JJMMAA"),CleU,0),10),0)-IFERROR(OFFSET('BDD PowerBI'!$A$1,MATCH(Consommation!$A100&amp;"\\"&amp;TEXT(DATE(YEAR(M$1)-1,MONTH(M$1),1),"JJMMAA"),CleU,0),10),0))</f>
        <v>1579.3</v>
      </c>
      <c r="N100">
        <f ca="1">IF(IFERROR(OFFSET('BDD PowerBI'!$A$1,MATCH(Consommation!$A100&amp;"\\"&amp;TEXT(Consommation!N$1,"JJMMAA"),CleU,0),10),0)-IFERROR(OFFSET('BDD PowerBI'!$A$1,MATCH(Consommation!$A100&amp;"\\"&amp;TEXT(DATE(YEAR(N$1)-1,MONTH(N$1),1),"JJMMAA"),CleU,0),10),0)&lt;0,0,IFERROR(OFFSET('BDD PowerBI'!$A$1,MATCH(Consommation!$A100&amp;"\\"&amp;TEXT(Consommation!N$1,"JJMMAA"),CleU,0),10),0)-IFERROR(OFFSET('BDD PowerBI'!$A$1,MATCH(Consommation!$A100&amp;"\\"&amp;TEXT(DATE(YEAR(N$1)-1,MONTH(N$1),1),"JJMMAA"),CleU,0),10),0))</f>
        <v>1877.7</v>
      </c>
      <c r="O100">
        <f ca="1">IF(IFERROR(OFFSET('BDD PowerBI'!$A$1,MATCH(Consommation!$A100&amp;"\\"&amp;TEXT(Consommation!O$1,"JJMMAA"),CleU,0),10),0)-IFERROR(OFFSET('BDD PowerBI'!$A$1,MATCH(Consommation!$A100&amp;"\\"&amp;TEXT(DATE(YEAR(O$1)-1,MONTH(O$1),1),"JJMMAA"),CleU,0),10),0)&lt;0,0,IFERROR(OFFSET('BDD PowerBI'!$A$1,MATCH(Consommation!$A100&amp;"\\"&amp;TEXT(Consommation!O$1,"JJMMAA"),CleU,0),10),0)-IFERROR(OFFSET('BDD PowerBI'!$A$1,MATCH(Consommation!$A100&amp;"\\"&amp;TEXT(DATE(YEAR(O$1)-1,MONTH(O$1),1),"JJMMAA"),CleU,0),10),0))</f>
        <v>2161</v>
      </c>
      <c r="P100">
        <f ca="1">IF(IFERROR(OFFSET('BDD PowerBI'!$A$1,MATCH(Consommation!$A100&amp;"\\"&amp;TEXT(Consommation!P$1,"JJMMAA"),CleU,0),10),0)-IFERROR(OFFSET('BDD PowerBI'!$A$1,MATCH(Consommation!$A100&amp;"\\"&amp;TEXT(DATE(YEAR(P$1)-1,MONTH(P$1),1),"JJMMAA"),CleU,0),10),0)&lt;0,0,IFERROR(OFFSET('BDD PowerBI'!$A$1,MATCH(Consommation!$A100&amp;"\\"&amp;TEXT(Consommation!P$1,"JJMMAA"),CleU,0),10),0)-IFERROR(OFFSET('BDD PowerBI'!$A$1,MATCH(Consommation!$A100&amp;"\\"&amp;TEXT(DATE(YEAR(P$1)-1,MONTH(P$1),1),"JJMMAA"),CleU,0),10),0))</f>
        <v>2544.8000000000002</v>
      </c>
      <c r="Q100">
        <f ca="1">IF(IFERROR(OFFSET('BDD PowerBI'!$A$1,MATCH(Consommation!$A100&amp;"\\"&amp;TEXT(Consommation!Q$1,"JJMMAA"),CleU,0),10),0)-IFERROR(OFFSET('BDD PowerBI'!$A$1,MATCH(Consommation!$A100&amp;"\\"&amp;TEXT(DATE(YEAR(Q$1)-1,MONTH(Q$1),1),"JJMMAA"),CleU,0),10),0)&lt;0,0,IFERROR(OFFSET('BDD PowerBI'!$A$1,MATCH(Consommation!$A100&amp;"\\"&amp;TEXT(Consommation!Q$1,"JJMMAA"),CleU,0),10),0)-IFERROR(OFFSET('BDD PowerBI'!$A$1,MATCH(Consommation!$A100&amp;"\\"&amp;TEXT(DATE(YEAR(Q$1)-1,MONTH(Q$1),1),"JJMMAA"),CleU,0),10),0))</f>
        <v>2886.01</v>
      </c>
      <c r="R100">
        <f ca="1">IF(IFERROR(OFFSET('BDD PowerBI'!$A$1,MATCH(Consommation!$A100&amp;"\\"&amp;TEXT(Consommation!R$1,"JJMMAA"),CleU,0),10),0)-IFERROR(OFFSET('BDD PowerBI'!$A$1,MATCH(Consommation!$A100&amp;"\\"&amp;TEXT(DATE(YEAR(R$1)-1,MONTH(R$1),1),"JJMMAA"),CleU,0),10),0)&lt;0,0,IFERROR(OFFSET('BDD PowerBI'!$A$1,MATCH(Consommation!$A100&amp;"\\"&amp;TEXT(Consommation!R$1,"JJMMAA"),CleU,0),10),0)-IFERROR(OFFSET('BDD PowerBI'!$A$1,MATCH(Consommation!$A100&amp;"\\"&amp;TEXT(DATE(YEAR(R$1)-1,MONTH(R$1),1),"JJMMAA"),CleU,0),10),0))</f>
        <v>3173.5</v>
      </c>
      <c r="S100">
        <f ca="1">IF(IFERROR(OFFSET('BDD PowerBI'!$A$1,MATCH(Consommation!$A100&amp;"\\"&amp;TEXT(Consommation!S$1,"JJMMAA"),CleU,0),10),0)-IFERROR(OFFSET('BDD PowerBI'!$A$1,MATCH(Consommation!$A100&amp;"\\"&amp;TEXT(DATE(YEAR(S$1)-1,MONTH(S$1),1),"JJMMAA"),CleU,0),10),0)&lt;0,0,IFERROR(OFFSET('BDD PowerBI'!$A$1,MATCH(Consommation!$A100&amp;"\\"&amp;TEXT(Consommation!S$1,"JJMMAA"),CleU,0),10),0)-IFERROR(OFFSET('BDD PowerBI'!$A$1,MATCH(Consommation!$A100&amp;"\\"&amp;TEXT(DATE(YEAR(S$1)-1,MONTH(S$1),1),"JJMMAA"),CleU,0),10),0))</f>
        <v>3459.5</v>
      </c>
      <c r="T100">
        <f ca="1">IF(IFERROR(OFFSET('BDD PowerBI'!$A$1,MATCH(Consommation!$A100&amp;"\\"&amp;TEXT(Consommation!T$1,"JJMMAA"),CleU,0),10),0)-IFERROR(OFFSET('BDD PowerBI'!$A$1,MATCH(Consommation!$A100&amp;"\\"&amp;TEXT(DATE(YEAR(T$1)-1,MONTH(T$1),1),"JJMMAA"),CleU,0),10),0)&lt;0,0,IFERROR(OFFSET('BDD PowerBI'!$A$1,MATCH(Consommation!$A100&amp;"\\"&amp;TEXT(Consommation!T$1,"JJMMAA"),CleU,0),10),0)-IFERROR(OFFSET('BDD PowerBI'!$A$1,MATCH(Consommation!$A100&amp;"\\"&amp;TEXT(DATE(YEAR(T$1)-1,MONTH(T$1),1),"JJMMAA"),CleU,0),10),0))</f>
        <v>3756.2</v>
      </c>
      <c r="U100">
        <f ca="1">IF(IFERROR(OFFSET('BDD PowerBI'!$A$1,MATCH(Consommation!$A100&amp;"\\"&amp;TEXT(Consommation!U$1,"JJMMAA"),CleU,0),10),0)-IFERROR(OFFSET('BDD PowerBI'!$A$1,MATCH(Consommation!$A100&amp;"\\"&amp;TEXT(DATE(YEAR(U$1)-1,MONTH(U$1),1),"JJMMAA"),CleU,0),10),0)&lt;0,0,IFERROR(OFFSET('BDD PowerBI'!$A$1,MATCH(Consommation!$A100&amp;"\\"&amp;TEXT(Consommation!U$1,"JJMMAA"),CleU,0),10),0)-IFERROR(OFFSET('BDD PowerBI'!$A$1,MATCH(Consommation!$A100&amp;"\\"&amp;TEXT(DATE(YEAR(U$1)-1,MONTH(U$1),1),"JJMMAA"),CleU,0),10),0))</f>
        <v>4134.8</v>
      </c>
      <c r="V100">
        <f ca="1">IF(IFERROR(OFFSET('BDD PowerBI'!$A$1,MATCH(Consommation!$A100&amp;"\\"&amp;TEXT(Consommation!V$1,"JJMMAA"),CleU,0),10),0)-IFERROR(OFFSET('BDD PowerBI'!$A$1,MATCH(Consommation!$A100&amp;"\\"&amp;TEXT(DATE(YEAR(V$1)-1,MONTH(V$1),1),"JJMMAA"),CleU,0),10),0)&lt;0,0,IFERROR(OFFSET('BDD PowerBI'!$A$1,MATCH(Consommation!$A100&amp;"\\"&amp;TEXT(Consommation!V$1,"JJMMAA"),CleU,0),10),0)-IFERROR(OFFSET('BDD PowerBI'!$A$1,MATCH(Consommation!$A100&amp;"\\"&amp;TEXT(DATE(YEAR(V$1)-1,MONTH(V$1),1),"JJMMAA"),CleU,0),10),0))</f>
        <v>4452</v>
      </c>
      <c r="W100">
        <f ca="1">IF(IFERROR(OFFSET('BDD PowerBI'!$A$1,MATCH(Consommation!$A100&amp;"\\"&amp;TEXT(Consommation!W$1,"JJMMAA"),CleU,0),10),0)-IFERROR(OFFSET('BDD PowerBI'!$A$1,MATCH(Consommation!$A100&amp;"\\"&amp;TEXT(DATE(YEAR(W$1)-1,MONTH(W$1),1),"JJMMAA"),CleU,0),10),0)&lt;0,0,IFERROR(OFFSET('BDD PowerBI'!$A$1,MATCH(Consommation!$A100&amp;"\\"&amp;TEXT(Consommation!W$1,"JJMMAA"),CleU,0),10),0)-IFERROR(OFFSET('BDD PowerBI'!$A$1,MATCH(Consommation!$A100&amp;"\\"&amp;TEXT(DATE(YEAR(W$1)-1,MONTH(W$1),1),"JJMMAA"),CleU,0),10),0))</f>
        <v>4749.5</v>
      </c>
      <c r="X100">
        <f ca="1">IF(IFERROR(OFFSET('BDD PowerBI'!$A$1,MATCH(Consommation!$A100&amp;"\\"&amp;TEXT(Consommation!X$1,"JJMMAA"),CleU,0),10),0)-IFERROR(OFFSET('BDD PowerBI'!$A$1,MATCH(Consommation!$A100&amp;"\\"&amp;TEXT(DATE(YEAR(X$1)-1,MONTH(X$1),1),"JJMMAA"),CleU,0),10),0)&lt;0,0,IFERROR(OFFSET('BDD PowerBI'!$A$1,MATCH(Consommation!$A100&amp;"\\"&amp;TEXT(Consommation!X$1,"JJMMAA"),CleU,0),10),0)-IFERROR(OFFSET('BDD PowerBI'!$A$1,MATCH(Consommation!$A100&amp;"\\"&amp;TEXT(DATE(YEAR(X$1)-1,MONTH(X$1),1),"JJMMAA"),CleU,0),10),0))</f>
        <v>0</v>
      </c>
      <c r="Y100">
        <f ca="1">IF(IFERROR(OFFSET('BDD PowerBI'!$A$1,MATCH(Consommation!$A100&amp;"\\"&amp;TEXT(Consommation!Y$1,"JJMMAA"),CleU,0),10),0)-IFERROR(OFFSET('BDD PowerBI'!$A$1,MATCH(Consommation!$A100&amp;"\\"&amp;TEXT(DATE(YEAR(Y$1)-1,MONTH(Y$1),1),"JJMMAA"),CleU,0),10),0)&lt;0,0,IFERROR(OFFSET('BDD PowerBI'!$A$1,MATCH(Consommation!$A100&amp;"\\"&amp;TEXT(Consommation!Y$1,"JJMMAA"),CleU,0),10),0)-IFERROR(OFFSET('BDD PowerBI'!$A$1,MATCH(Consommation!$A100&amp;"\\"&amp;TEXT(DATE(YEAR(Y$1)-1,MONTH(Y$1),1),"JJMMAA"),CleU,0),10),0))</f>
        <v>0</v>
      </c>
      <c r="Z100">
        <f ca="1">IF(IFERROR(OFFSET('BDD PowerBI'!$A$1,MATCH(Consommation!$A100&amp;"\\"&amp;TEXT(Consommation!Z$1,"JJMMAA"),CleU,0),10),0)-IFERROR(OFFSET('BDD PowerBI'!$A$1,MATCH(Consommation!$A100&amp;"\\"&amp;TEXT(DATE(YEAR(Z$1)-1,MONTH(Z$1),1),"JJMMAA"),CleU,0),10),0)&lt;0,0,IFERROR(OFFSET('BDD PowerBI'!$A$1,MATCH(Consommation!$A100&amp;"\\"&amp;TEXT(Consommation!Z$1,"JJMMAA"),CleU,0),10),0)-IFERROR(OFFSET('BDD PowerBI'!$A$1,MATCH(Consommation!$A100&amp;"\\"&amp;TEXT(DATE(YEAR(Z$1)-1,MONTH(Z$1),1),"JJMMAA"),CleU,0),10),0))</f>
        <v>0</v>
      </c>
      <c r="AA100">
        <f ca="1">IF(IFERROR(OFFSET('BDD PowerBI'!$A$1,MATCH(Consommation!$A100&amp;"\\"&amp;TEXT(Consommation!AA$1,"JJMMAA"),CleU,0),10),0)-IFERROR(OFFSET('BDD PowerBI'!$A$1,MATCH(Consommation!$A100&amp;"\\"&amp;TEXT(DATE(YEAR(AA$1)-1,MONTH(AA$1),1),"JJMMAA"),CleU,0),10),0)&lt;0,0,IFERROR(OFFSET('BDD PowerBI'!$A$1,MATCH(Consommation!$A100&amp;"\\"&amp;TEXT(Consommation!AA$1,"JJMMAA"),CleU,0),10),0)-IFERROR(OFFSET('BDD PowerBI'!$A$1,MATCH(Consommation!$A100&amp;"\\"&amp;TEXT(DATE(YEAR(AA$1)-1,MONTH(AA$1),1),"JJMMAA"),CleU,0),10),0))</f>
        <v>0</v>
      </c>
      <c r="AB100">
        <f ca="1">IF(IFERROR(OFFSET('BDD PowerBI'!$A$1,MATCH(Consommation!$A100&amp;"\\"&amp;TEXT(Consommation!AB$1,"JJMMAA"),CleU,0),10),0)-IFERROR(OFFSET('BDD PowerBI'!$A$1,MATCH(Consommation!$A100&amp;"\\"&amp;TEXT(DATE(YEAR(AB$1)-1,MONTH(AB$1),1),"JJMMAA"),CleU,0),10),0)&lt;0,0,IFERROR(OFFSET('BDD PowerBI'!$A$1,MATCH(Consommation!$A100&amp;"\\"&amp;TEXT(Consommation!AB$1,"JJMMAA"),CleU,0),10),0)-IFERROR(OFFSET('BDD PowerBI'!$A$1,MATCH(Consommation!$A100&amp;"\\"&amp;TEXT(DATE(YEAR(AB$1)-1,MONTH(AB$1),1),"JJMMAA"),CleU,0),10),0))</f>
        <v>0</v>
      </c>
      <c r="AC100">
        <f ca="1">IF(IFERROR(OFFSET('BDD PowerBI'!$A$1,MATCH(Consommation!$A100&amp;"\\"&amp;TEXT(Consommation!AC$1,"JJMMAA"),CleU,0),10),0)-IFERROR(OFFSET('BDD PowerBI'!$A$1,MATCH(Consommation!$A100&amp;"\\"&amp;TEXT(DATE(YEAR(AC$1)-1,MONTH(AC$1),1),"JJMMAA"),CleU,0),10),0)&lt;0,0,IFERROR(OFFSET('BDD PowerBI'!$A$1,MATCH(Consommation!$A100&amp;"\\"&amp;TEXT(Consommation!AC$1,"JJMMAA"),CleU,0),10),0)-IFERROR(OFFSET('BDD PowerBI'!$A$1,MATCH(Consommation!$A100&amp;"\\"&amp;TEXT(DATE(YEAR(AC$1)-1,MONTH(AC$1),1),"JJMMAA"),CleU,0),10),0))</f>
        <v>0</v>
      </c>
      <c r="AD100">
        <f ca="1">IF(IFERROR(OFFSET('BDD PowerBI'!$A$1,MATCH(Consommation!$A100&amp;"\\"&amp;TEXT(Consommation!AD$1,"JJMMAA"),CleU,0),10),0)-IFERROR(OFFSET('BDD PowerBI'!$A$1,MATCH(Consommation!$A100&amp;"\\"&amp;TEXT(DATE(YEAR(AD$1)-1,MONTH(AD$1),1),"JJMMAA"),CleU,0),10),0)&lt;0,0,IFERROR(OFFSET('BDD PowerBI'!$A$1,MATCH(Consommation!$A100&amp;"\\"&amp;TEXT(Consommation!AD$1,"JJMMAA"),CleU,0),10),0)-IFERROR(OFFSET('BDD PowerBI'!$A$1,MATCH(Consommation!$A100&amp;"\\"&amp;TEXT(DATE(YEAR(AD$1)-1,MONTH(AD$1),1),"JJMMAA"),CleU,0),10),0))</f>
        <v>0</v>
      </c>
      <c r="AE100">
        <f ca="1">IF(IFERROR(OFFSET('BDD PowerBI'!$A$1,MATCH(Consommation!$A100&amp;"\\"&amp;TEXT(Consommation!AE$1,"JJMMAA"),CleU,0),10),0)-IFERROR(OFFSET('BDD PowerBI'!$A$1,MATCH(Consommation!$A100&amp;"\\"&amp;TEXT(DATE(YEAR(AE$1)-1,MONTH(AE$1),1),"JJMMAA"),CleU,0),10),0)&lt;0,0,IFERROR(OFFSET('BDD PowerBI'!$A$1,MATCH(Consommation!$A100&amp;"\\"&amp;TEXT(Consommation!AE$1,"JJMMAA"),CleU,0),10),0)-IFERROR(OFFSET('BDD PowerBI'!$A$1,MATCH(Consommation!$A100&amp;"\\"&amp;TEXT(DATE(YEAR(AE$1)-1,MONTH(AE$1),1),"JJMMAA"),CleU,0),10),0))</f>
        <v>0</v>
      </c>
    </row>
    <row r="101" spans="1:31" x14ac:dyDescent="0.25">
      <c r="A101" t="s">
        <v>232</v>
      </c>
      <c r="B101">
        <f ca="1">IF(IFERROR(OFFSET('BDD PowerBI'!$A$1,MATCH(Consommation!$A101&amp;"\\"&amp;TEXT(Consommation!B$1,"JJMMAA"),CleU,0),10),0)-IFERROR(OFFSET('BDD PowerBI'!$A$1,MATCH(Consommation!$A101&amp;"\\"&amp;TEXT(DATE(YEAR(B$1)-1,MONTH(B$1),1),"JJMMAA"),CleU,0),10),0)&lt;0,0,IFERROR(OFFSET('BDD PowerBI'!$A$1,MATCH(Consommation!$A101&amp;"\\"&amp;TEXT(Consommation!B$1,"JJMMAA"),CleU,0),10),0)-IFERROR(OFFSET('BDD PowerBI'!$A$1,MATCH(Consommation!$A101&amp;"\\"&amp;TEXT(DATE(YEAR(B$1)-1,MONTH(B$1),1),"JJMMAA"),CleU,0),10),0))</f>
        <v>0</v>
      </c>
      <c r="C101">
        <f ca="1">IF(IFERROR(OFFSET('BDD PowerBI'!$A$1,MATCH(Consommation!$A101&amp;"\\"&amp;TEXT(Consommation!C$1,"JJMMAA"),CleU,0),10),0)-IFERROR(OFFSET('BDD PowerBI'!$A$1,MATCH(Consommation!$A101&amp;"\\"&amp;TEXT(DATE(YEAR(C$1)-1,MONTH(C$1),1),"JJMMAA"),CleU,0),10),0)&lt;0,0,IFERROR(OFFSET('BDD PowerBI'!$A$1,MATCH(Consommation!$A101&amp;"\\"&amp;TEXT(Consommation!C$1,"JJMMAA"),CleU,0),10),0)-IFERROR(OFFSET('BDD PowerBI'!$A$1,MATCH(Consommation!$A101&amp;"\\"&amp;TEXT(DATE(YEAR(C$1)-1,MONTH(C$1),1),"JJMMAA"),CleU,0),10),0))</f>
        <v>0</v>
      </c>
      <c r="D101">
        <f ca="1">IF(IFERROR(OFFSET('BDD PowerBI'!$A$1,MATCH(Consommation!$A101&amp;"\\"&amp;TEXT(Consommation!D$1,"JJMMAA"),CleU,0),10),0)-IFERROR(OFFSET('BDD PowerBI'!$A$1,MATCH(Consommation!$A101&amp;"\\"&amp;TEXT(DATE(YEAR(D$1)-1,MONTH(D$1),1),"JJMMAA"),CleU,0),10),0)&lt;0,0,IFERROR(OFFSET('BDD PowerBI'!$A$1,MATCH(Consommation!$A101&amp;"\\"&amp;TEXT(Consommation!D$1,"JJMMAA"),CleU,0),10),0)-IFERROR(OFFSET('BDD PowerBI'!$A$1,MATCH(Consommation!$A101&amp;"\\"&amp;TEXT(DATE(YEAR(D$1)-1,MONTH(D$1),1),"JJMMAA"),CleU,0),10),0))</f>
        <v>0</v>
      </c>
      <c r="E101">
        <f ca="1">IF(IFERROR(OFFSET('BDD PowerBI'!$A$1,MATCH(Consommation!$A101&amp;"\\"&amp;TEXT(Consommation!E$1,"JJMMAA"),CleU,0),10),0)-IFERROR(OFFSET('BDD PowerBI'!$A$1,MATCH(Consommation!$A101&amp;"\\"&amp;TEXT(DATE(YEAR(E$1)-1,MONTH(E$1),1),"JJMMAA"),CleU,0),10),0)&lt;0,0,IFERROR(OFFSET('BDD PowerBI'!$A$1,MATCH(Consommation!$A101&amp;"\\"&amp;TEXT(Consommation!E$1,"JJMMAA"),CleU,0),10),0)-IFERROR(OFFSET('BDD PowerBI'!$A$1,MATCH(Consommation!$A101&amp;"\\"&amp;TEXT(DATE(YEAR(E$1)-1,MONTH(E$1),1),"JJMMAA"),CleU,0),10),0))</f>
        <v>0</v>
      </c>
      <c r="F101">
        <f ca="1">IF(IFERROR(OFFSET('BDD PowerBI'!$A$1,MATCH(Consommation!$A101&amp;"\\"&amp;TEXT(Consommation!F$1,"JJMMAA"),CleU,0),10),0)-IFERROR(OFFSET('BDD PowerBI'!$A$1,MATCH(Consommation!$A101&amp;"\\"&amp;TEXT(DATE(YEAR(F$1)-1,MONTH(F$1),1),"JJMMAA"),CleU,0),10),0)&lt;0,0,IFERROR(OFFSET('BDD PowerBI'!$A$1,MATCH(Consommation!$A101&amp;"\\"&amp;TEXT(Consommation!F$1,"JJMMAA"),CleU,0),10),0)-IFERROR(OFFSET('BDD PowerBI'!$A$1,MATCH(Consommation!$A101&amp;"\\"&amp;TEXT(DATE(YEAR(F$1)-1,MONTH(F$1),1),"JJMMAA"),CleU,0),10),0))</f>
        <v>0</v>
      </c>
      <c r="G101">
        <f ca="1">IF(IFERROR(OFFSET('BDD PowerBI'!$A$1,MATCH(Consommation!$A101&amp;"\\"&amp;TEXT(Consommation!G$1,"JJMMAA"),CleU,0),10),0)-IFERROR(OFFSET('BDD PowerBI'!$A$1,MATCH(Consommation!$A101&amp;"\\"&amp;TEXT(DATE(YEAR(G$1)-1,MONTH(G$1),1),"JJMMAA"),CleU,0),10),0)&lt;0,0,IFERROR(OFFSET('BDD PowerBI'!$A$1,MATCH(Consommation!$A101&amp;"\\"&amp;TEXT(Consommation!G$1,"JJMMAA"),CleU,0),10),0)-IFERROR(OFFSET('BDD PowerBI'!$A$1,MATCH(Consommation!$A101&amp;"\\"&amp;TEXT(DATE(YEAR(G$1)-1,MONTH(G$1),1),"JJMMAA"),CleU,0),10),0))</f>
        <v>0</v>
      </c>
      <c r="H101">
        <f ca="1">IF(IFERROR(OFFSET('BDD PowerBI'!$A$1,MATCH(Consommation!$A101&amp;"\\"&amp;TEXT(Consommation!H$1,"JJMMAA"),CleU,0),10),0)-IFERROR(OFFSET('BDD PowerBI'!$A$1,MATCH(Consommation!$A101&amp;"\\"&amp;TEXT(DATE(YEAR(H$1)-1,MONTH(H$1),1),"JJMMAA"),CleU,0),10),0)&lt;0,0,IFERROR(OFFSET('BDD PowerBI'!$A$1,MATCH(Consommation!$A101&amp;"\\"&amp;TEXT(Consommation!H$1,"JJMMAA"),CleU,0),10),0)-IFERROR(OFFSET('BDD PowerBI'!$A$1,MATCH(Consommation!$A101&amp;"\\"&amp;TEXT(DATE(YEAR(H$1)-1,MONTH(H$1),1),"JJMMAA"),CleU,0),10),0))</f>
        <v>0</v>
      </c>
      <c r="I101">
        <f ca="1">IF(IFERROR(OFFSET('BDD PowerBI'!$A$1,MATCH(Consommation!$A101&amp;"\\"&amp;TEXT(Consommation!I$1,"JJMMAA"),CleU,0),10),0)-IFERROR(OFFSET('BDD PowerBI'!$A$1,MATCH(Consommation!$A101&amp;"\\"&amp;TEXT(DATE(YEAR(I$1)-1,MONTH(I$1),1),"JJMMAA"),CleU,0),10),0)&lt;0,0,IFERROR(OFFSET('BDD PowerBI'!$A$1,MATCH(Consommation!$A101&amp;"\\"&amp;TEXT(Consommation!I$1,"JJMMAA"),CleU,0),10),0)-IFERROR(OFFSET('BDD PowerBI'!$A$1,MATCH(Consommation!$A101&amp;"\\"&amp;TEXT(DATE(YEAR(I$1)-1,MONTH(I$1),1),"JJMMAA"),CleU,0),10),0))</f>
        <v>0</v>
      </c>
      <c r="J101">
        <f ca="1">IF(IFERROR(OFFSET('BDD PowerBI'!$A$1,MATCH(Consommation!$A101&amp;"\\"&amp;TEXT(Consommation!J$1,"JJMMAA"),CleU,0),10),0)-IFERROR(OFFSET('BDD PowerBI'!$A$1,MATCH(Consommation!$A101&amp;"\\"&amp;TEXT(DATE(YEAR(J$1)-1,MONTH(J$1),1),"JJMMAA"),CleU,0),10),0)&lt;0,0,IFERROR(OFFSET('BDD PowerBI'!$A$1,MATCH(Consommation!$A101&amp;"\\"&amp;TEXT(Consommation!J$1,"JJMMAA"),CleU,0),10),0)-IFERROR(OFFSET('BDD PowerBI'!$A$1,MATCH(Consommation!$A101&amp;"\\"&amp;TEXT(DATE(YEAR(J$1)-1,MONTH(J$1),1),"JJMMAA"),CleU,0),10),0))</f>
        <v>0</v>
      </c>
      <c r="K101">
        <f ca="1">IF(IFERROR(OFFSET('BDD PowerBI'!$A$1,MATCH(Consommation!$A101&amp;"\\"&amp;TEXT(Consommation!K$1,"JJMMAA"),CleU,0),10),0)-IFERROR(OFFSET('BDD PowerBI'!$A$1,MATCH(Consommation!$A101&amp;"\\"&amp;TEXT(DATE(YEAR(K$1)-1,MONTH(K$1),1),"JJMMAA"),CleU,0),10),0)&lt;0,0,IFERROR(OFFSET('BDD PowerBI'!$A$1,MATCH(Consommation!$A101&amp;"\\"&amp;TEXT(Consommation!K$1,"JJMMAA"),CleU,0),10),0)-IFERROR(OFFSET('BDD PowerBI'!$A$1,MATCH(Consommation!$A101&amp;"\\"&amp;TEXT(DATE(YEAR(K$1)-1,MONTH(K$1),1),"JJMMAA"),CleU,0),10),0))</f>
        <v>0</v>
      </c>
      <c r="L101">
        <f ca="1">IF(IFERROR(OFFSET('BDD PowerBI'!$A$1,MATCH(Consommation!$A101&amp;"\\"&amp;TEXT(Consommation!L$1,"JJMMAA"),CleU,0),10),0)-IFERROR(OFFSET('BDD PowerBI'!$A$1,MATCH(Consommation!$A101&amp;"\\"&amp;TEXT(DATE(YEAR(L$1)-1,MONTH(L$1),1),"JJMMAA"),CleU,0),10),0)&lt;0,0,IFERROR(OFFSET('BDD PowerBI'!$A$1,MATCH(Consommation!$A101&amp;"\\"&amp;TEXT(Consommation!L$1,"JJMMAA"),CleU,0),10),0)-IFERROR(OFFSET('BDD PowerBI'!$A$1,MATCH(Consommation!$A101&amp;"\\"&amp;TEXT(DATE(YEAR(L$1)-1,MONTH(L$1),1),"JJMMAA"),CleU,0),10),0))</f>
        <v>0</v>
      </c>
      <c r="M101">
        <f ca="1">IF(IFERROR(OFFSET('BDD PowerBI'!$A$1,MATCH(Consommation!$A101&amp;"\\"&amp;TEXT(Consommation!M$1,"JJMMAA"),CleU,0),10),0)-IFERROR(OFFSET('BDD PowerBI'!$A$1,MATCH(Consommation!$A101&amp;"\\"&amp;TEXT(DATE(YEAR(M$1)-1,MONTH(M$1),1),"JJMMAA"),CleU,0),10),0)&lt;0,0,IFERROR(OFFSET('BDD PowerBI'!$A$1,MATCH(Consommation!$A101&amp;"\\"&amp;TEXT(Consommation!M$1,"JJMMAA"),CleU,0),10),0)-IFERROR(OFFSET('BDD PowerBI'!$A$1,MATCH(Consommation!$A101&amp;"\\"&amp;TEXT(DATE(YEAR(M$1)-1,MONTH(M$1),1),"JJMMAA"),CleU,0),10),0))</f>
        <v>1595.7</v>
      </c>
      <c r="N101">
        <f ca="1">IF(IFERROR(OFFSET('BDD PowerBI'!$A$1,MATCH(Consommation!$A101&amp;"\\"&amp;TEXT(Consommation!N$1,"JJMMAA"),CleU,0),10),0)-IFERROR(OFFSET('BDD PowerBI'!$A$1,MATCH(Consommation!$A101&amp;"\\"&amp;TEXT(DATE(YEAR(N$1)-1,MONTH(N$1),1),"JJMMAA"),CleU,0),10),0)&lt;0,0,IFERROR(OFFSET('BDD PowerBI'!$A$1,MATCH(Consommation!$A101&amp;"\\"&amp;TEXT(Consommation!N$1,"JJMMAA"),CleU,0),10),0)-IFERROR(OFFSET('BDD PowerBI'!$A$1,MATCH(Consommation!$A101&amp;"\\"&amp;TEXT(DATE(YEAR(N$1)-1,MONTH(N$1),1),"JJMMAA"),CleU,0),10),0))</f>
        <v>1920.3</v>
      </c>
      <c r="O101">
        <f ca="1">IF(IFERROR(OFFSET('BDD PowerBI'!$A$1,MATCH(Consommation!$A101&amp;"\\"&amp;TEXT(Consommation!O$1,"JJMMAA"),CleU,0),10),0)-IFERROR(OFFSET('BDD PowerBI'!$A$1,MATCH(Consommation!$A101&amp;"\\"&amp;TEXT(DATE(YEAR(O$1)-1,MONTH(O$1),1),"JJMMAA"),CleU,0),10),0)&lt;0,0,IFERROR(OFFSET('BDD PowerBI'!$A$1,MATCH(Consommation!$A101&amp;"\\"&amp;TEXT(Consommation!O$1,"JJMMAA"),CleU,0),10),0)-IFERROR(OFFSET('BDD PowerBI'!$A$1,MATCH(Consommation!$A101&amp;"\\"&amp;TEXT(DATE(YEAR(O$1)-1,MONTH(O$1),1),"JJMMAA"),CleU,0),10),0))</f>
        <v>2205</v>
      </c>
      <c r="P101">
        <f ca="1">IF(IFERROR(OFFSET('BDD PowerBI'!$A$1,MATCH(Consommation!$A101&amp;"\\"&amp;TEXT(Consommation!P$1,"JJMMAA"),CleU,0),10),0)-IFERROR(OFFSET('BDD PowerBI'!$A$1,MATCH(Consommation!$A101&amp;"\\"&amp;TEXT(DATE(YEAR(P$1)-1,MONTH(P$1),1),"JJMMAA"),CleU,0),10),0)&lt;0,0,IFERROR(OFFSET('BDD PowerBI'!$A$1,MATCH(Consommation!$A101&amp;"\\"&amp;TEXT(Consommation!P$1,"JJMMAA"),CleU,0),10),0)-IFERROR(OFFSET('BDD PowerBI'!$A$1,MATCH(Consommation!$A101&amp;"\\"&amp;TEXT(DATE(YEAR(P$1)-1,MONTH(P$1),1),"JJMMAA"),CleU,0),10),0))</f>
        <v>2599.1</v>
      </c>
      <c r="Q101">
        <f ca="1">IF(IFERROR(OFFSET('BDD PowerBI'!$A$1,MATCH(Consommation!$A101&amp;"\\"&amp;TEXT(Consommation!Q$1,"JJMMAA"),CleU,0),10),0)-IFERROR(OFFSET('BDD PowerBI'!$A$1,MATCH(Consommation!$A101&amp;"\\"&amp;TEXT(DATE(YEAR(Q$1)-1,MONTH(Q$1),1),"JJMMAA"),CleU,0),10),0)&lt;0,0,IFERROR(OFFSET('BDD PowerBI'!$A$1,MATCH(Consommation!$A101&amp;"\\"&amp;TEXT(Consommation!Q$1,"JJMMAA"),CleU,0),10),0)-IFERROR(OFFSET('BDD PowerBI'!$A$1,MATCH(Consommation!$A101&amp;"\\"&amp;TEXT(DATE(YEAR(Q$1)-1,MONTH(Q$1),1),"JJMMAA"),CleU,0),10),0))</f>
        <v>2890.03</v>
      </c>
      <c r="R101">
        <f ca="1">IF(IFERROR(OFFSET('BDD PowerBI'!$A$1,MATCH(Consommation!$A101&amp;"\\"&amp;TEXT(Consommation!R$1,"JJMMAA"),CleU,0),10),0)-IFERROR(OFFSET('BDD PowerBI'!$A$1,MATCH(Consommation!$A101&amp;"\\"&amp;TEXT(DATE(YEAR(R$1)-1,MONTH(R$1),1),"JJMMAA"),CleU,0),10),0)&lt;0,0,IFERROR(OFFSET('BDD PowerBI'!$A$1,MATCH(Consommation!$A101&amp;"\\"&amp;TEXT(Consommation!R$1,"JJMMAA"),CleU,0),10),0)-IFERROR(OFFSET('BDD PowerBI'!$A$1,MATCH(Consommation!$A101&amp;"\\"&amp;TEXT(DATE(YEAR(R$1)-1,MONTH(R$1),1),"JJMMAA"),CleU,0),10),0))</f>
        <v>3203.1</v>
      </c>
      <c r="S101">
        <f ca="1">IF(IFERROR(OFFSET('BDD PowerBI'!$A$1,MATCH(Consommation!$A101&amp;"\\"&amp;TEXT(Consommation!S$1,"JJMMAA"),CleU,0),10),0)-IFERROR(OFFSET('BDD PowerBI'!$A$1,MATCH(Consommation!$A101&amp;"\\"&amp;TEXT(DATE(YEAR(S$1)-1,MONTH(S$1),1),"JJMMAA"),CleU,0),10),0)&lt;0,0,IFERROR(OFFSET('BDD PowerBI'!$A$1,MATCH(Consommation!$A101&amp;"\\"&amp;TEXT(Consommation!S$1,"JJMMAA"),CleU,0),10),0)-IFERROR(OFFSET('BDD PowerBI'!$A$1,MATCH(Consommation!$A101&amp;"\\"&amp;TEXT(DATE(YEAR(S$1)-1,MONTH(S$1),1),"JJMMAA"),CleU,0),10),0))</f>
        <v>3544.6</v>
      </c>
      <c r="T101">
        <f ca="1">IF(IFERROR(OFFSET('BDD PowerBI'!$A$1,MATCH(Consommation!$A101&amp;"\\"&amp;TEXT(Consommation!T$1,"JJMMAA"),CleU,0),10),0)-IFERROR(OFFSET('BDD PowerBI'!$A$1,MATCH(Consommation!$A101&amp;"\\"&amp;TEXT(DATE(YEAR(T$1)-1,MONTH(T$1),1),"JJMMAA"),CleU,0),10),0)&lt;0,0,IFERROR(OFFSET('BDD PowerBI'!$A$1,MATCH(Consommation!$A101&amp;"\\"&amp;TEXT(Consommation!T$1,"JJMMAA"),CleU,0),10),0)-IFERROR(OFFSET('BDD PowerBI'!$A$1,MATCH(Consommation!$A101&amp;"\\"&amp;TEXT(DATE(YEAR(T$1)-1,MONTH(T$1),1),"JJMMAA"),CleU,0),10),0))</f>
        <v>3829.7</v>
      </c>
      <c r="U101">
        <f ca="1">IF(IFERROR(OFFSET('BDD PowerBI'!$A$1,MATCH(Consommation!$A101&amp;"\\"&amp;TEXT(Consommation!U$1,"JJMMAA"),CleU,0),10),0)-IFERROR(OFFSET('BDD PowerBI'!$A$1,MATCH(Consommation!$A101&amp;"\\"&amp;TEXT(DATE(YEAR(U$1)-1,MONTH(U$1),1),"JJMMAA"),CleU,0),10),0)&lt;0,0,IFERROR(OFFSET('BDD PowerBI'!$A$1,MATCH(Consommation!$A101&amp;"\\"&amp;TEXT(Consommation!U$1,"JJMMAA"),CleU,0),10),0)-IFERROR(OFFSET('BDD PowerBI'!$A$1,MATCH(Consommation!$A101&amp;"\\"&amp;TEXT(DATE(YEAR(U$1)-1,MONTH(U$1),1),"JJMMAA"),CleU,0),10),0))</f>
        <v>4112.8999999999996</v>
      </c>
      <c r="V101">
        <f ca="1">IF(IFERROR(OFFSET('BDD PowerBI'!$A$1,MATCH(Consommation!$A101&amp;"\\"&amp;TEXT(Consommation!V$1,"JJMMAA"),CleU,0),10),0)-IFERROR(OFFSET('BDD PowerBI'!$A$1,MATCH(Consommation!$A101&amp;"\\"&amp;TEXT(DATE(YEAR(V$1)-1,MONTH(V$1),1),"JJMMAA"),CleU,0),10),0)&lt;0,0,IFERROR(OFFSET('BDD PowerBI'!$A$1,MATCH(Consommation!$A101&amp;"\\"&amp;TEXT(Consommation!V$1,"JJMMAA"),CleU,0),10),0)-IFERROR(OFFSET('BDD PowerBI'!$A$1,MATCH(Consommation!$A101&amp;"\\"&amp;TEXT(DATE(YEAR(V$1)-1,MONTH(V$1),1),"JJMMAA"),CleU,0),10),0))</f>
        <v>4396.2</v>
      </c>
      <c r="W101">
        <f ca="1">IF(IFERROR(OFFSET('BDD PowerBI'!$A$1,MATCH(Consommation!$A101&amp;"\\"&amp;TEXT(Consommation!W$1,"JJMMAA"),CleU,0),10),0)-IFERROR(OFFSET('BDD PowerBI'!$A$1,MATCH(Consommation!$A101&amp;"\\"&amp;TEXT(DATE(YEAR(W$1)-1,MONTH(W$1),1),"JJMMAA"),CleU,0),10),0)&lt;0,0,IFERROR(OFFSET('BDD PowerBI'!$A$1,MATCH(Consommation!$A101&amp;"\\"&amp;TEXT(Consommation!W$1,"JJMMAA"),CleU,0),10),0)-IFERROR(OFFSET('BDD PowerBI'!$A$1,MATCH(Consommation!$A101&amp;"\\"&amp;TEXT(DATE(YEAR(W$1)-1,MONTH(W$1),1),"JJMMAA"),CleU,0),10),0))</f>
        <v>4694.7</v>
      </c>
      <c r="X101">
        <f ca="1">IF(IFERROR(OFFSET('BDD PowerBI'!$A$1,MATCH(Consommation!$A101&amp;"\\"&amp;TEXT(Consommation!X$1,"JJMMAA"),CleU,0),10),0)-IFERROR(OFFSET('BDD PowerBI'!$A$1,MATCH(Consommation!$A101&amp;"\\"&amp;TEXT(DATE(YEAR(X$1)-1,MONTH(X$1),1),"JJMMAA"),CleU,0),10),0)&lt;0,0,IFERROR(OFFSET('BDD PowerBI'!$A$1,MATCH(Consommation!$A101&amp;"\\"&amp;TEXT(Consommation!X$1,"JJMMAA"),CleU,0),10),0)-IFERROR(OFFSET('BDD PowerBI'!$A$1,MATCH(Consommation!$A101&amp;"\\"&amp;TEXT(DATE(YEAR(X$1)-1,MONTH(X$1),1),"JJMMAA"),CleU,0),10),0))</f>
        <v>0</v>
      </c>
      <c r="Y101">
        <f ca="1">IF(IFERROR(OFFSET('BDD PowerBI'!$A$1,MATCH(Consommation!$A101&amp;"\\"&amp;TEXT(Consommation!Y$1,"JJMMAA"),CleU,0),10),0)-IFERROR(OFFSET('BDD PowerBI'!$A$1,MATCH(Consommation!$A101&amp;"\\"&amp;TEXT(DATE(YEAR(Y$1)-1,MONTH(Y$1),1),"JJMMAA"),CleU,0),10),0)&lt;0,0,IFERROR(OFFSET('BDD PowerBI'!$A$1,MATCH(Consommation!$A101&amp;"\\"&amp;TEXT(Consommation!Y$1,"JJMMAA"),CleU,0),10),0)-IFERROR(OFFSET('BDD PowerBI'!$A$1,MATCH(Consommation!$A101&amp;"\\"&amp;TEXT(DATE(YEAR(Y$1)-1,MONTH(Y$1),1),"JJMMAA"),CleU,0),10),0))</f>
        <v>0</v>
      </c>
      <c r="Z101">
        <f ca="1">IF(IFERROR(OFFSET('BDD PowerBI'!$A$1,MATCH(Consommation!$A101&amp;"\\"&amp;TEXT(Consommation!Z$1,"JJMMAA"),CleU,0),10),0)-IFERROR(OFFSET('BDD PowerBI'!$A$1,MATCH(Consommation!$A101&amp;"\\"&amp;TEXT(DATE(YEAR(Z$1)-1,MONTH(Z$1),1),"JJMMAA"),CleU,0),10),0)&lt;0,0,IFERROR(OFFSET('BDD PowerBI'!$A$1,MATCH(Consommation!$A101&amp;"\\"&amp;TEXT(Consommation!Z$1,"JJMMAA"),CleU,0),10),0)-IFERROR(OFFSET('BDD PowerBI'!$A$1,MATCH(Consommation!$A101&amp;"\\"&amp;TEXT(DATE(YEAR(Z$1)-1,MONTH(Z$1),1),"JJMMAA"),CleU,0),10),0))</f>
        <v>0</v>
      </c>
      <c r="AA101">
        <f ca="1">IF(IFERROR(OFFSET('BDD PowerBI'!$A$1,MATCH(Consommation!$A101&amp;"\\"&amp;TEXT(Consommation!AA$1,"JJMMAA"),CleU,0),10),0)-IFERROR(OFFSET('BDD PowerBI'!$A$1,MATCH(Consommation!$A101&amp;"\\"&amp;TEXT(DATE(YEAR(AA$1)-1,MONTH(AA$1),1),"JJMMAA"),CleU,0),10),0)&lt;0,0,IFERROR(OFFSET('BDD PowerBI'!$A$1,MATCH(Consommation!$A101&amp;"\\"&amp;TEXT(Consommation!AA$1,"JJMMAA"),CleU,0),10),0)-IFERROR(OFFSET('BDD PowerBI'!$A$1,MATCH(Consommation!$A101&amp;"\\"&amp;TEXT(DATE(YEAR(AA$1)-1,MONTH(AA$1),1),"JJMMAA"),CleU,0),10),0))</f>
        <v>0</v>
      </c>
      <c r="AB101">
        <f ca="1">IF(IFERROR(OFFSET('BDD PowerBI'!$A$1,MATCH(Consommation!$A101&amp;"\\"&amp;TEXT(Consommation!AB$1,"JJMMAA"),CleU,0),10),0)-IFERROR(OFFSET('BDD PowerBI'!$A$1,MATCH(Consommation!$A101&amp;"\\"&amp;TEXT(DATE(YEAR(AB$1)-1,MONTH(AB$1),1),"JJMMAA"),CleU,0),10),0)&lt;0,0,IFERROR(OFFSET('BDD PowerBI'!$A$1,MATCH(Consommation!$A101&amp;"\\"&amp;TEXT(Consommation!AB$1,"JJMMAA"),CleU,0),10),0)-IFERROR(OFFSET('BDD PowerBI'!$A$1,MATCH(Consommation!$A101&amp;"\\"&amp;TEXT(DATE(YEAR(AB$1)-1,MONTH(AB$1),1),"JJMMAA"),CleU,0),10),0))</f>
        <v>0</v>
      </c>
      <c r="AC101">
        <f ca="1">IF(IFERROR(OFFSET('BDD PowerBI'!$A$1,MATCH(Consommation!$A101&amp;"\\"&amp;TEXT(Consommation!AC$1,"JJMMAA"),CleU,0),10),0)-IFERROR(OFFSET('BDD PowerBI'!$A$1,MATCH(Consommation!$A101&amp;"\\"&amp;TEXT(DATE(YEAR(AC$1)-1,MONTH(AC$1),1),"JJMMAA"),CleU,0),10),0)&lt;0,0,IFERROR(OFFSET('BDD PowerBI'!$A$1,MATCH(Consommation!$A101&amp;"\\"&amp;TEXT(Consommation!AC$1,"JJMMAA"),CleU,0),10),0)-IFERROR(OFFSET('BDD PowerBI'!$A$1,MATCH(Consommation!$A101&amp;"\\"&amp;TEXT(DATE(YEAR(AC$1)-1,MONTH(AC$1),1),"JJMMAA"),CleU,0),10),0))</f>
        <v>0</v>
      </c>
      <c r="AD101">
        <f ca="1">IF(IFERROR(OFFSET('BDD PowerBI'!$A$1,MATCH(Consommation!$A101&amp;"\\"&amp;TEXT(Consommation!AD$1,"JJMMAA"),CleU,0),10),0)-IFERROR(OFFSET('BDD PowerBI'!$A$1,MATCH(Consommation!$A101&amp;"\\"&amp;TEXT(DATE(YEAR(AD$1)-1,MONTH(AD$1),1),"JJMMAA"),CleU,0),10),0)&lt;0,0,IFERROR(OFFSET('BDD PowerBI'!$A$1,MATCH(Consommation!$A101&amp;"\\"&amp;TEXT(Consommation!AD$1,"JJMMAA"),CleU,0),10),0)-IFERROR(OFFSET('BDD PowerBI'!$A$1,MATCH(Consommation!$A101&amp;"\\"&amp;TEXT(DATE(YEAR(AD$1)-1,MONTH(AD$1),1),"JJMMAA"),CleU,0),10),0))</f>
        <v>0</v>
      </c>
      <c r="AE101">
        <f ca="1">IF(IFERROR(OFFSET('BDD PowerBI'!$A$1,MATCH(Consommation!$A101&amp;"\\"&amp;TEXT(Consommation!AE$1,"JJMMAA"),CleU,0),10),0)-IFERROR(OFFSET('BDD PowerBI'!$A$1,MATCH(Consommation!$A101&amp;"\\"&amp;TEXT(DATE(YEAR(AE$1)-1,MONTH(AE$1),1),"JJMMAA"),CleU,0),10),0)&lt;0,0,IFERROR(OFFSET('BDD PowerBI'!$A$1,MATCH(Consommation!$A101&amp;"\\"&amp;TEXT(Consommation!AE$1,"JJMMAA"),CleU,0),10),0)-IFERROR(OFFSET('BDD PowerBI'!$A$1,MATCH(Consommation!$A101&amp;"\\"&amp;TEXT(DATE(YEAR(AE$1)-1,MONTH(AE$1),1),"JJMMAA"),CleU,0),10),0))</f>
        <v>0</v>
      </c>
    </row>
    <row r="102" spans="1:31" x14ac:dyDescent="0.25">
      <c r="A102" t="s">
        <v>233</v>
      </c>
      <c r="B102">
        <f ca="1">IF(IFERROR(OFFSET('BDD PowerBI'!$A$1,MATCH(Consommation!$A102&amp;"\\"&amp;TEXT(Consommation!B$1,"JJMMAA"),CleU,0),10),0)-IFERROR(OFFSET('BDD PowerBI'!$A$1,MATCH(Consommation!$A102&amp;"\\"&amp;TEXT(DATE(YEAR(B$1)-1,MONTH(B$1),1),"JJMMAA"),CleU,0),10),0)&lt;0,0,IFERROR(OFFSET('BDD PowerBI'!$A$1,MATCH(Consommation!$A102&amp;"\\"&amp;TEXT(Consommation!B$1,"JJMMAA"),CleU,0),10),0)-IFERROR(OFFSET('BDD PowerBI'!$A$1,MATCH(Consommation!$A102&amp;"\\"&amp;TEXT(DATE(YEAR(B$1)-1,MONTH(B$1),1),"JJMMAA"),CleU,0),10),0))</f>
        <v>0</v>
      </c>
      <c r="C102">
        <f ca="1">IF(IFERROR(OFFSET('BDD PowerBI'!$A$1,MATCH(Consommation!$A102&amp;"\\"&amp;TEXT(Consommation!C$1,"JJMMAA"),CleU,0),10),0)-IFERROR(OFFSET('BDD PowerBI'!$A$1,MATCH(Consommation!$A102&amp;"\\"&amp;TEXT(DATE(YEAR(C$1)-1,MONTH(C$1),1),"JJMMAA"),CleU,0),10),0)&lt;0,0,IFERROR(OFFSET('BDD PowerBI'!$A$1,MATCH(Consommation!$A102&amp;"\\"&amp;TEXT(Consommation!C$1,"JJMMAA"),CleU,0),10),0)-IFERROR(OFFSET('BDD PowerBI'!$A$1,MATCH(Consommation!$A102&amp;"\\"&amp;TEXT(DATE(YEAR(C$1)-1,MONTH(C$1),1),"JJMMAA"),CleU,0),10),0))</f>
        <v>0</v>
      </c>
      <c r="D102">
        <f ca="1">IF(IFERROR(OFFSET('BDD PowerBI'!$A$1,MATCH(Consommation!$A102&amp;"\\"&amp;TEXT(Consommation!D$1,"JJMMAA"),CleU,0),10),0)-IFERROR(OFFSET('BDD PowerBI'!$A$1,MATCH(Consommation!$A102&amp;"\\"&amp;TEXT(DATE(YEAR(D$1)-1,MONTH(D$1),1),"JJMMAA"),CleU,0),10),0)&lt;0,0,IFERROR(OFFSET('BDD PowerBI'!$A$1,MATCH(Consommation!$A102&amp;"\\"&amp;TEXT(Consommation!D$1,"JJMMAA"),CleU,0),10),0)-IFERROR(OFFSET('BDD PowerBI'!$A$1,MATCH(Consommation!$A102&amp;"\\"&amp;TEXT(DATE(YEAR(D$1)-1,MONTH(D$1),1),"JJMMAA"),CleU,0),10),0))</f>
        <v>0</v>
      </c>
      <c r="E102">
        <f ca="1">IF(IFERROR(OFFSET('BDD PowerBI'!$A$1,MATCH(Consommation!$A102&amp;"\\"&amp;TEXT(Consommation!E$1,"JJMMAA"),CleU,0),10),0)-IFERROR(OFFSET('BDD PowerBI'!$A$1,MATCH(Consommation!$A102&amp;"\\"&amp;TEXT(DATE(YEAR(E$1)-1,MONTH(E$1),1),"JJMMAA"),CleU,0),10),0)&lt;0,0,IFERROR(OFFSET('BDD PowerBI'!$A$1,MATCH(Consommation!$A102&amp;"\\"&amp;TEXT(Consommation!E$1,"JJMMAA"),CleU,0),10),0)-IFERROR(OFFSET('BDD PowerBI'!$A$1,MATCH(Consommation!$A102&amp;"\\"&amp;TEXT(DATE(YEAR(E$1)-1,MONTH(E$1),1),"JJMMAA"),CleU,0),10),0))</f>
        <v>0</v>
      </c>
      <c r="F102">
        <f ca="1">IF(IFERROR(OFFSET('BDD PowerBI'!$A$1,MATCH(Consommation!$A102&amp;"\\"&amp;TEXT(Consommation!F$1,"JJMMAA"),CleU,0),10),0)-IFERROR(OFFSET('BDD PowerBI'!$A$1,MATCH(Consommation!$A102&amp;"\\"&amp;TEXT(DATE(YEAR(F$1)-1,MONTH(F$1),1),"JJMMAA"),CleU,0),10),0)&lt;0,0,IFERROR(OFFSET('BDD PowerBI'!$A$1,MATCH(Consommation!$A102&amp;"\\"&amp;TEXT(Consommation!F$1,"JJMMAA"),CleU,0),10),0)-IFERROR(OFFSET('BDD PowerBI'!$A$1,MATCH(Consommation!$A102&amp;"\\"&amp;TEXT(DATE(YEAR(F$1)-1,MONTH(F$1),1),"JJMMAA"),CleU,0),10),0))</f>
        <v>0</v>
      </c>
      <c r="G102">
        <f ca="1">IF(IFERROR(OFFSET('BDD PowerBI'!$A$1,MATCH(Consommation!$A102&amp;"\\"&amp;TEXT(Consommation!G$1,"JJMMAA"),CleU,0),10),0)-IFERROR(OFFSET('BDD PowerBI'!$A$1,MATCH(Consommation!$A102&amp;"\\"&amp;TEXT(DATE(YEAR(G$1)-1,MONTH(G$1),1),"JJMMAA"),CleU,0),10),0)&lt;0,0,IFERROR(OFFSET('BDD PowerBI'!$A$1,MATCH(Consommation!$A102&amp;"\\"&amp;TEXT(Consommation!G$1,"JJMMAA"),CleU,0),10),0)-IFERROR(OFFSET('BDD PowerBI'!$A$1,MATCH(Consommation!$A102&amp;"\\"&amp;TEXT(DATE(YEAR(G$1)-1,MONTH(G$1),1),"JJMMAA"),CleU,0),10),0))</f>
        <v>0</v>
      </c>
      <c r="H102">
        <f ca="1">IF(IFERROR(OFFSET('BDD PowerBI'!$A$1,MATCH(Consommation!$A102&amp;"\\"&amp;TEXT(Consommation!H$1,"JJMMAA"),CleU,0),10),0)-IFERROR(OFFSET('BDD PowerBI'!$A$1,MATCH(Consommation!$A102&amp;"\\"&amp;TEXT(DATE(YEAR(H$1)-1,MONTH(H$1),1),"JJMMAA"),CleU,0),10),0)&lt;0,0,IFERROR(OFFSET('BDD PowerBI'!$A$1,MATCH(Consommation!$A102&amp;"\\"&amp;TEXT(Consommation!H$1,"JJMMAA"),CleU,0),10),0)-IFERROR(OFFSET('BDD PowerBI'!$A$1,MATCH(Consommation!$A102&amp;"\\"&amp;TEXT(DATE(YEAR(H$1)-1,MONTH(H$1),1),"JJMMAA"),CleU,0),10),0))</f>
        <v>0</v>
      </c>
      <c r="I102">
        <f ca="1">IF(IFERROR(OFFSET('BDD PowerBI'!$A$1,MATCH(Consommation!$A102&amp;"\\"&amp;TEXT(Consommation!I$1,"JJMMAA"),CleU,0),10),0)-IFERROR(OFFSET('BDD PowerBI'!$A$1,MATCH(Consommation!$A102&amp;"\\"&amp;TEXT(DATE(YEAR(I$1)-1,MONTH(I$1),1),"JJMMAA"),CleU,0),10),0)&lt;0,0,IFERROR(OFFSET('BDD PowerBI'!$A$1,MATCH(Consommation!$A102&amp;"\\"&amp;TEXT(Consommation!I$1,"JJMMAA"),CleU,0),10),0)-IFERROR(OFFSET('BDD PowerBI'!$A$1,MATCH(Consommation!$A102&amp;"\\"&amp;TEXT(DATE(YEAR(I$1)-1,MONTH(I$1),1),"JJMMAA"),CleU,0),10),0))</f>
        <v>0</v>
      </c>
      <c r="J102">
        <f ca="1">IF(IFERROR(OFFSET('BDD PowerBI'!$A$1,MATCH(Consommation!$A102&amp;"\\"&amp;TEXT(Consommation!J$1,"JJMMAA"),CleU,0),10),0)-IFERROR(OFFSET('BDD PowerBI'!$A$1,MATCH(Consommation!$A102&amp;"\\"&amp;TEXT(DATE(YEAR(J$1)-1,MONTH(J$1),1),"JJMMAA"),CleU,0),10),0)&lt;0,0,IFERROR(OFFSET('BDD PowerBI'!$A$1,MATCH(Consommation!$A102&amp;"\\"&amp;TEXT(Consommation!J$1,"JJMMAA"),CleU,0),10),0)-IFERROR(OFFSET('BDD PowerBI'!$A$1,MATCH(Consommation!$A102&amp;"\\"&amp;TEXT(DATE(YEAR(J$1)-1,MONTH(J$1),1),"JJMMAA"),CleU,0),10),0))</f>
        <v>0</v>
      </c>
      <c r="K102">
        <f ca="1">IF(IFERROR(OFFSET('BDD PowerBI'!$A$1,MATCH(Consommation!$A102&amp;"\\"&amp;TEXT(Consommation!K$1,"JJMMAA"),CleU,0),10),0)-IFERROR(OFFSET('BDD PowerBI'!$A$1,MATCH(Consommation!$A102&amp;"\\"&amp;TEXT(DATE(YEAR(K$1)-1,MONTH(K$1),1),"JJMMAA"),CleU,0),10),0)&lt;0,0,IFERROR(OFFSET('BDD PowerBI'!$A$1,MATCH(Consommation!$A102&amp;"\\"&amp;TEXT(Consommation!K$1,"JJMMAA"),CleU,0),10),0)-IFERROR(OFFSET('BDD PowerBI'!$A$1,MATCH(Consommation!$A102&amp;"\\"&amp;TEXT(DATE(YEAR(K$1)-1,MONTH(K$1),1),"JJMMAA"),CleU,0),10),0))</f>
        <v>0</v>
      </c>
      <c r="L102">
        <f ca="1">IF(IFERROR(OFFSET('BDD PowerBI'!$A$1,MATCH(Consommation!$A102&amp;"\\"&amp;TEXT(Consommation!L$1,"JJMMAA"),CleU,0),10),0)-IFERROR(OFFSET('BDD PowerBI'!$A$1,MATCH(Consommation!$A102&amp;"\\"&amp;TEXT(DATE(YEAR(L$1)-1,MONTH(L$1),1),"JJMMAA"),CleU,0),10),0)&lt;0,0,IFERROR(OFFSET('BDD PowerBI'!$A$1,MATCH(Consommation!$A102&amp;"\\"&amp;TEXT(Consommation!L$1,"JJMMAA"),CleU,0),10),0)-IFERROR(OFFSET('BDD PowerBI'!$A$1,MATCH(Consommation!$A102&amp;"\\"&amp;TEXT(DATE(YEAR(L$1)-1,MONTH(L$1),1),"JJMMAA"),CleU,0),10),0))</f>
        <v>0</v>
      </c>
      <c r="M102">
        <f ca="1">IF(IFERROR(OFFSET('BDD PowerBI'!$A$1,MATCH(Consommation!$A102&amp;"\\"&amp;TEXT(Consommation!M$1,"JJMMAA"),CleU,0),10),0)-IFERROR(OFFSET('BDD PowerBI'!$A$1,MATCH(Consommation!$A102&amp;"\\"&amp;TEXT(DATE(YEAR(M$1)-1,MONTH(M$1),1),"JJMMAA"),CleU,0),10),0)&lt;0,0,IFERROR(OFFSET('BDD PowerBI'!$A$1,MATCH(Consommation!$A102&amp;"\\"&amp;TEXT(Consommation!M$1,"JJMMAA"),CleU,0),10),0)-IFERROR(OFFSET('BDD PowerBI'!$A$1,MATCH(Consommation!$A102&amp;"\\"&amp;TEXT(DATE(YEAR(M$1)-1,MONTH(M$1),1),"JJMMAA"),CleU,0),10),0))</f>
        <v>1628.5</v>
      </c>
      <c r="N102">
        <f ca="1">IF(IFERROR(OFFSET('BDD PowerBI'!$A$1,MATCH(Consommation!$A102&amp;"\\"&amp;TEXT(Consommation!N$1,"JJMMAA"),CleU,0),10),0)-IFERROR(OFFSET('BDD PowerBI'!$A$1,MATCH(Consommation!$A102&amp;"\\"&amp;TEXT(DATE(YEAR(N$1)-1,MONTH(N$1),1),"JJMMAA"),CleU,0),10),0)&lt;0,0,IFERROR(OFFSET('BDD PowerBI'!$A$1,MATCH(Consommation!$A102&amp;"\\"&amp;TEXT(Consommation!N$1,"JJMMAA"),CleU,0),10),0)-IFERROR(OFFSET('BDD PowerBI'!$A$1,MATCH(Consommation!$A102&amp;"\\"&amp;TEXT(DATE(YEAR(N$1)-1,MONTH(N$1),1),"JJMMAA"),CleU,0),10),0))</f>
        <v>1957.2</v>
      </c>
      <c r="O102">
        <f ca="1">IF(IFERROR(OFFSET('BDD PowerBI'!$A$1,MATCH(Consommation!$A102&amp;"\\"&amp;TEXT(Consommation!O$1,"JJMMAA"),CleU,0),10),0)-IFERROR(OFFSET('BDD PowerBI'!$A$1,MATCH(Consommation!$A102&amp;"\\"&amp;TEXT(DATE(YEAR(O$1)-1,MONTH(O$1),1),"JJMMAA"),CleU,0),10),0)&lt;0,0,IFERROR(OFFSET('BDD PowerBI'!$A$1,MATCH(Consommation!$A102&amp;"\\"&amp;TEXT(Consommation!O$1,"JJMMAA"),CleU,0),10),0)-IFERROR(OFFSET('BDD PowerBI'!$A$1,MATCH(Consommation!$A102&amp;"\\"&amp;TEXT(DATE(YEAR(O$1)-1,MONTH(O$1),1),"JJMMAA"),CleU,0),10),0))</f>
        <v>2249.6</v>
      </c>
      <c r="P102">
        <f ca="1">IF(IFERROR(OFFSET('BDD PowerBI'!$A$1,MATCH(Consommation!$A102&amp;"\\"&amp;TEXT(Consommation!P$1,"JJMMAA"),CleU,0),10),0)-IFERROR(OFFSET('BDD PowerBI'!$A$1,MATCH(Consommation!$A102&amp;"\\"&amp;TEXT(DATE(YEAR(P$1)-1,MONTH(P$1),1),"JJMMAA"),CleU,0),10),0)&lt;0,0,IFERROR(OFFSET('BDD PowerBI'!$A$1,MATCH(Consommation!$A102&amp;"\\"&amp;TEXT(Consommation!P$1,"JJMMAA"),CleU,0),10),0)-IFERROR(OFFSET('BDD PowerBI'!$A$1,MATCH(Consommation!$A102&amp;"\\"&amp;TEXT(DATE(YEAR(P$1)-1,MONTH(P$1),1),"JJMMAA"),CleU,0),10),0))</f>
        <v>2654</v>
      </c>
      <c r="Q102">
        <f ca="1">IF(IFERROR(OFFSET('BDD PowerBI'!$A$1,MATCH(Consommation!$A102&amp;"\\"&amp;TEXT(Consommation!Q$1,"JJMMAA"),CleU,0),10),0)-IFERROR(OFFSET('BDD PowerBI'!$A$1,MATCH(Consommation!$A102&amp;"\\"&amp;TEXT(DATE(YEAR(Q$1)-1,MONTH(Q$1),1),"JJMMAA"),CleU,0),10),0)&lt;0,0,IFERROR(OFFSET('BDD PowerBI'!$A$1,MATCH(Consommation!$A102&amp;"\\"&amp;TEXT(Consommation!Q$1,"JJMMAA"),CleU,0),10),0)-IFERROR(OFFSET('BDD PowerBI'!$A$1,MATCH(Consommation!$A102&amp;"\\"&amp;TEXT(DATE(YEAR(Q$1)-1,MONTH(Q$1),1),"JJMMAA"),CleU,0),10),0))</f>
        <v>3119</v>
      </c>
      <c r="R102">
        <f ca="1">IF(IFERROR(OFFSET('BDD PowerBI'!$A$1,MATCH(Consommation!$A102&amp;"\\"&amp;TEXT(Consommation!R$1,"JJMMAA"),CleU,0),10),0)-IFERROR(OFFSET('BDD PowerBI'!$A$1,MATCH(Consommation!$A102&amp;"\\"&amp;TEXT(DATE(YEAR(R$1)-1,MONTH(R$1),1),"JJMMAA"),CleU,0),10),0)&lt;0,0,IFERROR(OFFSET('BDD PowerBI'!$A$1,MATCH(Consommation!$A102&amp;"\\"&amp;TEXT(Consommation!R$1,"JJMMAA"),CleU,0),10),0)-IFERROR(OFFSET('BDD PowerBI'!$A$1,MATCH(Consommation!$A102&amp;"\\"&amp;TEXT(DATE(YEAR(R$1)-1,MONTH(R$1),1),"JJMMAA"),CleU,0),10),0))</f>
        <v>3590.8</v>
      </c>
      <c r="S102">
        <f ca="1">IF(IFERROR(OFFSET('BDD PowerBI'!$A$1,MATCH(Consommation!$A102&amp;"\\"&amp;TEXT(Consommation!S$1,"JJMMAA"),CleU,0),10),0)-IFERROR(OFFSET('BDD PowerBI'!$A$1,MATCH(Consommation!$A102&amp;"\\"&amp;TEXT(DATE(YEAR(S$1)-1,MONTH(S$1),1),"JJMMAA"),CleU,0),10),0)&lt;0,0,IFERROR(OFFSET('BDD PowerBI'!$A$1,MATCH(Consommation!$A102&amp;"\\"&amp;TEXT(Consommation!S$1,"JJMMAA"),CleU,0),10),0)-IFERROR(OFFSET('BDD PowerBI'!$A$1,MATCH(Consommation!$A102&amp;"\\"&amp;TEXT(DATE(YEAR(S$1)-1,MONTH(S$1),1),"JJMMAA"),CleU,0),10),0))</f>
        <v>3936.1</v>
      </c>
      <c r="T102">
        <f ca="1">IF(IFERROR(OFFSET('BDD PowerBI'!$A$1,MATCH(Consommation!$A102&amp;"\\"&amp;TEXT(Consommation!T$1,"JJMMAA"),CleU,0),10),0)-IFERROR(OFFSET('BDD PowerBI'!$A$1,MATCH(Consommation!$A102&amp;"\\"&amp;TEXT(DATE(YEAR(T$1)-1,MONTH(T$1),1),"JJMMAA"),CleU,0),10),0)&lt;0,0,IFERROR(OFFSET('BDD PowerBI'!$A$1,MATCH(Consommation!$A102&amp;"\\"&amp;TEXT(Consommation!T$1,"JJMMAA"),CleU,0),10),0)-IFERROR(OFFSET('BDD PowerBI'!$A$1,MATCH(Consommation!$A102&amp;"\\"&amp;TEXT(DATE(YEAR(T$1)-1,MONTH(T$1),1),"JJMMAA"),CleU,0),10),0))</f>
        <v>4244</v>
      </c>
      <c r="U102">
        <f ca="1">IF(IFERROR(OFFSET('BDD PowerBI'!$A$1,MATCH(Consommation!$A102&amp;"\\"&amp;TEXT(Consommation!U$1,"JJMMAA"),CleU,0),10),0)-IFERROR(OFFSET('BDD PowerBI'!$A$1,MATCH(Consommation!$A102&amp;"\\"&amp;TEXT(DATE(YEAR(U$1)-1,MONTH(U$1),1),"JJMMAA"),CleU,0),10),0)&lt;0,0,IFERROR(OFFSET('BDD PowerBI'!$A$1,MATCH(Consommation!$A102&amp;"\\"&amp;TEXT(Consommation!U$1,"JJMMAA"),CleU,0),10),0)-IFERROR(OFFSET('BDD PowerBI'!$A$1,MATCH(Consommation!$A102&amp;"\\"&amp;TEXT(DATE(YEAR(U$1)-1,MONTH(U$1),1),"JJMMAA"),CleU,0),10),0))</f>
        <v>4569.8999999999996</v>
      </c>
      <c r="V102">
        <f ca="1">IF(IFERROR(OFFSET('BDD PowerBI'!$A$1,MATCH(Consommation!$A102&amp;"\\"&amp;TEXT(Consommation!V$1,"JJMMAA"),CleU,0),10),0)-IFERROR(OFFSET('BDD PowerBI'!$A$1,MATCH(Consommation!$A102&amp;"\\"&amp;TEXT(DATE(YEAR(V$1)-1,MONTH(V$1),1),"JJMMAA"),CleU,0),10),0)&lt;0,0,IFERROR(OFFSET('BDD PowerBI'!$A$1,MATCH(Consommation!$A102&amp;"\\"&amp;TEXT(Consommation!V$1,"JJMMAA"),CleU,0),10),0)-IFERROR(OFFSET('BDD PowerBI'!$A$1,MATCH(Consommation!$A102&amp;"\\"&amp;TEXT(DATE(YEAR(V$1)-1,MONTH(V$1),1),"JJMMAA"),CleU,0),10),0))</f>
        <v>4918.1000000000004</v>
      </c>
      <c r="W102">
        <f ca="1">IF(IFERROR(OFFSET('BDD PowerBI'!$A$1,MATCH(Consommation!$A102&amp;"\\"&amp;TEXT(Consommation!W$1,"JJMMAA"),CleU,0),10),0)-IFERROR(OFFSET('BDD PowerBI'!$A$1,MATCH(Consommation!$A102&amp;"\\"&amp;TEXT(DATE(YEAR(W$1)-1,MONTH(W$1),1),"JJMMAA"),CleU,0),10),0)&lt;0,0,IFERROR(OFFSET('BDD PowerBI'!$A$1,MATCH(Consommation!$A102&amp;"\\"&amp;TEXT(Consommation!W$1,"JJMMAA"),CleU,0),10),0)-IFERROR(OFFSET('BDD PowerBI'!$A$1,MATCH(Consommation!$A102&amp;"\\"&amp;TEXT(DATE(YEAR(W$1)-1,MONTH(W$1),1),"JJMMAA"),CleU,0),10),0))</f>
        <v>5299.9</v>
      </c>
      <c r="X102">
        <f ca="1">IF(IFERROR(OFFSET('BDD PowerBI'!$A$1,MATCH(Consommation!$A102&amp;"\\"&amp;TEXT(Consommation!X$1,"JJMMAA"),CleU,0),10),0)-IFERROR(OFFSET('BDD PowerBI'!$A$1,MATCH(Consommation!$A102&amp;"\\"&amp;TEXT(DATE(YEAR(X$1)-1,MONTH(X$1),1),"JJMMAA"),CleU,0),10),0)&lt;0,0,IFERROR(OFFSET('BDD PowerBI'!$A$1,MATCH(Consommation!$A102&amp;"\\"&amp;TEXT(Consommation!X$1,"JJMMAA"),CleU,0),10),0)-IFERROR(OFFSET('BDD PowerBI'!$A$1,MATCH(Consommation!$A102&amp;"\\"&amp;TEXT(DATE(YEAR(X$1)-1,MONTH(X$1),1),"JJMMAA"),CleU,0),10),0))</f>
        <v>0</v>
      </c>
      <c r="Y102">
        <f ca="1">IF(IFERROR(OFFSET('BDD PowerBI'!$A$1,MATCH(Consommation!$A102&amp;"\\"&amp;TEXT(Consommation!Y$1,"JJMMAA"),CleU,0),10),0)-IFERROR(OFFSET('BDD PowerBI'!$A$1,MATCH(Consommation!$A102&amp;"\\"&amp;TEXT(DATE(YEAR(Y$1)-1,MONTH(Y$1),1),"JJMMAA"),CleU,0),10),0)&lt;0,0,IFERROR(OFFSET('BDD PowerBI'!$A$1,MATCH(Consommation!$A102&amp;"\\"&amp;TEXT(Consommation!Y$1,"JJMMAA"),CleU,0),10),0)-IFERROR(OFFSET('BDD PowerBI'!$A$1,MATCH(Consommation!$A102&amp;"\\"&amp;TEXT(DATE(YEAR(Y$1)-1,MONTH(Y$1),1),"JJMMAA"),CleU,0),10),0))</f>
        <v>0</v>
      </c>
      <c r="Z102">
        <f ca="1">IF(IFERROR(OFFSET('BDD PowerBI'!$A$1,MATCH(Consommation!$A102&amp;"\\"&amp;TEXT(Consommation!Z$1,"JJMMAA"),CleU,0),10),0)-IFERROR(OFFSET('BDD PowerBI'!$A$1,MATCH(Consommation!$A102&amp;"\\"&amp;TEXT(DATE(YEAR(Z$1)-1,MONTH(Z$1),1),"JJMMAA"),CleU,0),10),0)&lt;0,0,IFERROR(OFFSET('BDD PowerBI'!$A$1,MATCH(Consommation!$A102&amp;"\\"&amp;TEXT(Consommation!Z$1,"JJMMAA"),CleU,0),10),0)-IFERROR(OFFSET('BDD PowerBI'!$A$1,MATCH(Consommation!$A102&amp;"\\"&amp;TEXT(DATE(YEAR(Z$1)-1,MONTH(Z$1),1),"JJMMAA"),CleU,0),10),0))</f>
        <v>0</v>
      </c>
      <c r="AA102">
        <f ca="1">IF(IFERROR(OFFSET('BDD PowerBI'!$A$1,MATCH(Consommation!$A102&amp;"\\"&amp;TEXT(Consommation!AA$1,"JJMMAA"),CleU,0),10),0)-IFERROR(OFFSET('BDD PowerBI'!$A$1,MATCH(Consommation!$A102&amp;"\\"&amp;TEXT(DATE(YEAR(AA$1)-1,MONTH(AA$1),1),"JJMMAA"),CleU,0),10),0)&lt;0,0,IFERROR(OFFSET('BDD PowerBI'!$A$1,MATCH(Consommation!$A102&amp;"\\"&amp;TEXT(Consommation!AA$1,"JJMMAA"),CleU,0),10),0)-IFERROR(OFFSET('BDD PowerBI'!$A$1,MATCH(Consommation!$A102&amp;"\\"&amp;TEXT(DATE(YEAR(AA$1)-1,MONTH(AA$1),1),"JJMMAA"),CleU,0),10),0))</f>
        <v>0</v>
      </c>
      <c r="AB102">
        <f ca="1">IF(IFERROR(OFFSET('BDD PowerBI'!$A$1,MATCH(Consommation!$A102&amp;"\\"&amp;TEXT(Consommation!AB$1,"JJMMAA"),CleU,0),10),0)-IFERROR(OFFSET('BDD PowerBI'!$A$1,MATCH(Consommation!$A102&amp;"\\"&amp;TEXT(DATE(YEAR(AB$1)-1,MONTH(AB$1),1),"JJMMAA"),CleU,0),10),0)&lt;0,0,IFERROR(OFFSET('BDD PowerBI'!$A$1,MATCH(Consommation!$A102&amp;"\\"&amp;TEXT(Consommation!AB$1,"JJMMAA"),CleU,0),10),0)-IFERROR(OFFSET('BDD PowerBI'!$A$1,MATCH(Consommation!$A102&amp;"\\"&amp;TEXT(DATE(YEAR(AB$1)-1,MONTH(AB$1),1),"JJMMAA"),CleU,0),10),0))</f>
        <v>0</v>
      </c>
      <c r="AC102">
        <f ca="1">IF(IFERROR(OFFSET('BDD PowerBI'!$A$1,MATCH(Consommation!$A102&amp;"\\"&amp;TEXT(Consommation!AC$1,"JJMMAA"),CleU,0),10),0)-IFERROR(OFFSET('BDD PowerBI'!$A$1,MATCH(Consommation!$A102&amp;"\\"&amp;TEXT(DATE(YEAR(AC$1)-1,MONTH(AC$1),1),"JJMMAA"),CleU,0),10),0)&lt;0,0,IFERROR(OFFSET('BDD PowerBI'!$A$1,MATCH(Consommation!$A102&amp;"\\"&amp;TEXT(Consommation!AC$1,"JJMMAA"),CleU,0),10),0)-IFERROR(OFFSET('BDD PowerBI'!$A$1,MATCH(Consommation!$A102&amp;"\\"&amp;TEXT(DATE(YEAR(AC$1)-1,MONTH(AC$1),1),"JJMMAA"),CleU,0),10),0))</f>
        <v>0</v>
      </c>
      <c r="AD102">
        <f ca="1">IF(IFERROR(OFFSET('BDD PowerBI'!$A$1,MATCH(Consommation!$A102&amp;"\\"&amp;TEXT(Consommation!AD$1,"JJMMAA"),CleU,0),10),0)-IFERROR(OFFSET('BDD PowerBI'!$A$1,MATCH(Consommation!$A102&amp;"\\"&amp;TEXT(DATE(YEAR(AD$1)-1,MONTH(AD$1),1),"JJMMAA"),CleU,0),10),0)&lt;0,0,IFERROR(OFFSET('BDD PowerBI'!$A$1,MATCH(Consommation!$A102&amp;"\\"&amp;TEXT(Consommation!AD$1,"JJMMAA"),CleU,0),10),0)-IFERROR(OFFSET('BDD PowerBI'!$A$1,MATCH(Consommation!$A102&amp;"\\"&amp;TEXT(DATE(YEAR(AD$1)-1,MONTH(AD$1),1),"JJMMAA"),CleU,0),10),0))</f>
        <v>0</v>
      </c>
      <c r="AE102">
        <f ca="1">IF(IFERROR(OFFSET('BDD PowerBI'!$A$1,MATCH(Consommation!$A102&amp;"\\"&amp;TEXT(Consommation!AE$1,"JJMMAA"),CleU,0),10),0)-IFERROR(OFFSET('BDD PowerBI'!$A$1,MATCH(Consommation!$A102&amp;"\\"&amp;TEXT(DATE(YEAR(AE$1)-1,MONTH(AE$1),1),"JJMMAA"),CleU,0),10),0)&lt;0,0,IFERROR(OFFSET('BDD PowerBI'!$A$1,MATCH(Consommation!$A102&amp;"\\"&amp;TEXT(Consommation!AE$1,"JJMMAA"),CleU,0),10),0)-IFERROR(OFFSET('BDD PowerBI'!$A$1,MATCH(Consommation!$A102&amp;"\\"&amp;TEXT(DATE(YEAR(AE$1)-1,MONTH(AE$1),1),"JJMMAA"),CleU,0),10),0))</f>
        <v>0</v>
      </c>
    </row>
    <row r="103" spans="1:31" x14ac:dyDescent="0.25">
      <c r="A103" t="s">
        <v>234</v>
      </c>
      <c r="B103">
        <f ca="1">IF(IFERROR(OFFSET('BDD PowerBI'!$A$1,MATCH(Consommation!$A103&amp;"\\"&amp;TEXT(Consommation!B$1,"JJMMAA"),CleU,0),10),0)-IFERROR(OFFSET('BDD PowerBI'!$A$1,MATCH(Consommation!$A103&amp;"\\"&amp;TEXT(DATE(YEAR(B$1)-1,MONTH(B$1),1),"JJMMAA"),CleU,0),10),0)&lt;0,0,IFERROR(OFFSET('BDD PowerBI'!$A$1,MATCH(Consommation!$A103&amp;"\\"&amp;TEXT(Consommation!B$1,"JJMMAA"),CleU,0),10),0)-IFERROR(OFFSET('BDD PowerBI'!$A$1,MATCH(Consommation!$A103&amp;"\\"&amp;TEXT(DATE(YEAR(B$1)-1,MONTH(B$1),1),"JJMMAA"),CleU,0),10),0))</f>
        <v>0</v>
      </c>
      <c r="C103">
        <f ca="1">IF(IFERROR(OFFSET('BDD PowerBI'!$A$1,MATCH(Consommation!$A103&amp;"\\"&amp;TEXT(Consommation!C$1,"JJMMAA"),CleU,0),10),0)-IFERROR(OFFSET('BDD PowerBI'!$A$1,MATCH(Consommation!$A103&amp;"\\"&amp;TEXT(DATE(YEAR(C$1)-1,MONTH(C$1),1),"JJMMAA"),CleU,0),10),0)&lt;0,0,IFERROR(OFFSET('BDD PowerBI'!$A$1,MATCH(Consommation!$A103&amp;"\\"&amp;TEXT(Consommation!C$1,"JJMMAA"),CleU,0),10),0)-IFERROR(OFFSET('BDD PowerBI'!$A$1,MATCH(Consommation!$A103&amp;"\\"&amp;TEXT(DATE(YEAR(C$1)-1,MONTH(C$1),1),"JJMMAA"),CleU,0),10),0))</f>
        <v>0</v>
      </c>
      <c r="D103">
        <f ca="1">IF(IFERROR(OFFSET('BDD PowerBI'!$A$1,MATCH(Consommation!$A103&amp;"\\"&amp;TEXT(Consommation!D$1,"JJMMAA"),CleU,0),10),0)-IFERROR(OFFSET('BDD PowerBI'!$A$1,MATCH(Consommation!$A103&amp;"\\"&amp;TEXT(DATE(YEAR(D$1)-1,MONTH(D$1),1),"JJMMAA"),CleU,0),10),0)&lt;0,0,IFERROR(OFFSET('BDD PowerBI'!$A$1,MATCH(Consommation!$A103&amp;"\\"&amp;TEXT(Consommation!D$1,"JJMMAA"),CleU,0),10),0)-IFERROR(OFFSET('BDD PowerBI'!$A$1,MATCH(Consommation!$A103&amp;"\\"&amp;TEXT(DATE(YEAR(D$1)-1,MONTH(D$1),1),"JJMMAA"),CleU,0),10),0))</f>
        <v>0</v>
      </c>
      <c r="E103">
        <f ca="1">IF(IFERROR(OFFSET('BDD PowerBI'!$A$1,MATCH(Consommation!$A103&amp;"\\"&amp;TEXT(Consommation!E$1,"JJMMAA"),CleU,0),10),0)-IFERROR(OFFSET('BDD PowerBI'!$A$1,MATCH(Consommation!$A103&amp;"\\"&amp;TEXT(DATE(YEAR(E$1)-1,MONTH(E$1),1),"JJMMAA"),CleU,0),10),0)&lt;0,0,IFERROR(OFFSET('BDD PowerBI'!$A$1,MATCH(Consommation!$A103&amp;"\\"&amp;TEXT(Consommation!E$1,"JJMMAA"),CleU,0),10),0)-IFERROR(OFFSET('BDD PowerBI'!$A$1,MATCH(Consommation!$A103&amp;"\\"&amp;TEXT(DATE(YEAR(E$1)-1,MONTH(E$1),1),"JJMMAA"),CleU,0),10),0))</f>
        <v>0</v>
      </c>
      <c r="F103">
        <f ca="1">IF(IFERROR(OFFSET('BDD PowerBI'!$A$1,MATCH(Consommation!$A103&amp;"\\"&amp;TEXT(Consommation!F$1,"JJMMAA"),CleU,0),10),0)-IFERROR(OFFSET('BDD PowerBI'!$A$1,MATCH(Consommation!$A103&amp;"\\"&amp;TEXT(DATE(YEAR(F$1)-1,MONTH(F$1),1),"JJMMAA"),CleU,0),10),0)&lt;0,0,IFERROR(OFFSET('BDD PowerBI'!$A$1,MATCH(Consommation!$A103&amp;"\\"&amp;TEXT(Consommation!F$1,"JJMMAA"),CleU,0),10),0)-IFERROR(OFFSET('BDD PowerBI'!$A$1,MATCH(Consommation!$A103&amp;"\\"&amp;TEXT(DATE(YEAR(F$1)-1,MONTH(F$1),1),"JJMMAA"),CleU,0),10),0))</f>
        <v>0</v>
      </c>
      <c r="G103">
        <f ca="1">IF(IFERROR(OFFSET('BDD PowerBI'!$A$1,MATCH(Consommation!$A103&amp;"\\"&amp;TEXT(Consommation!G$1,"JJMMAA"),CleU,0),10),0)-IFERROR(OFFSET('BDD PowerBI'!$A$1,MATCH(Consommation!$A103&amp;"\\"&amp;TEXT(DATE(YEAR(G$1)-1,MONTH(G$1),1),"JJMMAA"),CleU,0),10),0)&lt;0,0,IFERROR(OFFSET('BDD PowerBI'!$A$1,MATCH(Consommation!$A103&amp;"\\"&amp;TEXT(Consommation!G$1,"JJMMAA"),CleU,0),10),0)-IFERROR(OFFSET('BDD PowerBI'!$A$1,MATCH(Consommation!$A103&amp;"\\"&amp;TEXT(DATE(YEAR(G$1)-1,MONTH(G$1),1),"JJMMAA"),CleU,0),10),0))</f>
        <v>0</v>
      </c>
      <c r="H103">
        <f ca="1">IF(IFERROR(OFFSET('BDD PowerBI'!$A$1,MATCH(Consommation!$A103&amp;"\\"&amp;TEXT(Consommation!H$1,"JJMMAA"),CleU,0),10),0)-IFERROR(OFFSET('BDD PowerBI'!$A$1,MATCH(Consommation!$A103&amp;"\\"&amp;TEXT(DATE(YEAR(H$1)-1,MONTH(H$1),1),"JJMMAA"),CleU,0),10),0)&lt;0,0,IFERROR(OFFSET('BDD PowerBI'!$A$1,MATCH(Consommation!$A103&amp;"\\"&amp;TEXT(Consommation!H$1,"JJMMAA"),CleU,0),10),0)-IFERROR(OFFSET('BDD PowerBI'!$A$1,MATCH(Consommation!$A103&amp;"\\"&amp;TEXT(DATE(YEAR(H$1)-1,MONTH(H$1),1),"JJMMAA"),CleU,0),10),0))</f>
        <v>0</v>
      </c>
      <c r="I103">
        <f ca="1">IF(IFERROR(OFFSET('BDD PowerBI'!$A$1,MATCH(Consommation!$A103&amp;"\\"&amp;TEXT(Consommation!I$1,"JJMMAA"),CleU,0),10),0)-IFERROR(OFFSET('BDD PowerBI'!$A$1,MATCH(Consommation!$A103&amp;"\\"&amp;TEXT(DATE(YEAR(I$1)-1,MONTH(I$1),1),"JJMMAA"),CleU,0),10),0)&lt;0,0,IFERROR(OFFSET('BDD PowerBI'!$A$1,MATCH(Consommation!$A103&amp;"\\"&amp;TEXT(Consommation!I$1,"JJMMAA"),CleU,0),10),0)-IFERROR(OFFSET('BDD PowerBI'!$A$1,MATCH(Consommation!$A103&amp;"\\"&amp;TEXT(DATE(YEAR(I$1)-1,MONTH(I$1),1),"JJMMAA"),CleU,0),10),0))</f>
        <v>0</v>
      </c>
      <c r="J103">
        <f ca="1">IF(IFERROR(OFFSET('BDD PowerBI'!$A$1,MATCH(Consommation!$A103&amp;"\\"&amp;TEXT(Consommation!J$1,"JJMMAA"),CleU,0),10),0)-IFERROR(OFFSET('BDD PowerBI'!$A$1,MATCH(Consommation!$A103&amp;"\\"&amp;TEXT(DATE(YEAR(J$1)-1,MONTH(J$1),1),"JJMMAA"),CleU,0),10),0)&lt;0,0,IFERROR(OFFSET('BDD PowerBI'!$A$1,MATCH(Consommation!$A103&amp;"\\"&amp;TEXT(Consommation!J$1,"JJMMAA"),CleU,0),10),0)-IFERROR(OFFSET('BDD PowerBI'!$A$1,MATCH(Consommation!$A103&amp;"\\"&amp;TEXT(DATE(YEAR(J$1)-1,MONTH(J$1),1),"JJMMAA"),CleU,0),10),0))</f>
        <v>0</v>
      </c>
      <c r="K103">
        <f ca="1">IF(IFERROR(OFFSET('BDD PowerBI'!$A$1,MATCH(Consommation!$A103&amp;"\\"&amp;TEXT(Consommation!K$1,"JJMMAA"),CleU,0),10),0)-IFERROR(OFFSET('BDD PowerBI'!$A$1,MATCH(Consommation!$A103&amp;"\\"&amp;TEXT(DATE(YEAR(K$1)-1,MONTH(K$1),1),"JJMMAA"),CleU,0),10),0)&lt;0,0,IFERROR(OFFSET('BDD PowerBI'!$A$1,MATCH(Consommation!$A103&amp;"\\"&amp;TEXT(Consommation!K$1,"JJMMAA"),CleU,0),10),0)-IFERROR(OFFSET('BDD PowerBI'!$A$1,MATCH(Consommation!$A103&amp;"\\"&amp;TEXT(DATE(YEAR(K$1)-1,MONTH(K$1),1),"JJMMAA"),CleU,0),10),0))</f>
        <v>0</v>
      </c>
      <c r="L103">
        <f ca="1">IF(IFERROR(OFFSET('BDD PowerBI'!$A$1,MATCH(Consommation!$A103&amp;"\\"&amp;TEXT(Consommation!L$1,"JJMMAA"),CleU,0),10),0)-IFERROR(OFFSET('BDD PowerBI'!$A$1,MATCH(Consommation!$A103&amp;"\\"&amp;TEXT(DATE(YEAR(L$1)-1,MONTH(L$1),1),"JJMMAA"),CleU,0),10),0)&lt;0,0,IFERROR(OFFSET('BDD PowerBI'!$A$1,MATCH(Consommation!$A103&amp;"\\"&amp;TEXT(Consommation!L$1,"JJMMAA"),CleU,0),10),0)-IFERROR(OFFSET('BDD PowerBI'!$A$1,MATCH(Consommation!$A103&amp;"\\"&amp;TEXT(DATE(YEAR(L$1)-1,MONTH(L$1),1),"JJMMAA"),CleU,0),10),0))</f>
        <v>0</v>
      </c>
      <c r="M103">
        <f ca="1">IF(IFERROR(OFFSET('BDD PowerBI'!$A$1,MATCH(Consommation!$A103&amp;"\\"&amp;TEXT(Consommation!M$1,"JJMMAA"),CleU,0),10),0)-IFERROR(OFFSET('BDD PowerBI'!$A$1,MATCH(Consommation!$A103&amp;"\\"&amp;TEXT(DATE(YEAR(M$1)-1,MONTH(M$1),1),"JJMMAA"),CleU,0),10),0)&lt;0,0,IFERROR(OFFSET('BDD PowerBI'!$A$1,MATCH(Consommation!$A103&amp;"\\"&amp;TEXT(Consommation!M$1,"JJMMAA"),CleU,0),10),0)-IFERROR(OFFSET('BDD PowerBI'!$A$1,MATCH(Consommation!$A103&amp;"\\"&amp;TEXT(DATE(YEAR(M$1)-1,MONTH(M$1),1),"JJMMAA"),CleU,0),10),0))</f>
        <v>1390.8</v>
      </c>
      <c r="N103">
        <f ca="1">IF(IFERROR(OFFSET('BDD PowerBI'!$A$1,MATCH(Consommation!$A103&amp;"\\"&amp;TEXT(Consommation!N$1,"JJMMAA"),CleU,0),10),0)-IFERROR(OFFSET('BDD PowerBI'!$A$1,MATCH(Consommation!$A103&amp;"\\"&amp;TEXT(DATE(YEAR(N$1)-1,MONTH(N$1),1),"JJMMAA"),CleU,0),10),0)&lt;0,0,IFERROR(OFFSET('BDD PowerBI'!$A$1,MATCH(Consommation!$A103&amp;"\\"&amp;TEXT(Consommation!N$1,"JJMMAA"),CleU,0),10),0)-IFERROR(OFFSET('BDD PowerBI'!$A$1,MATCH(Consommation!$A103&amp;"\\"&amp;TEXT(DATE(YEAR(N$1)-1,MONTH(N$1),1),"JJMMAA"),CleU,0),10),0))</f>
        <v>1691.7</v>
      </c>
      <c r="O103">
        <f ca="1">IF(IFERROR(OFFSET('BDD PowerBI'!$A$1,MATCH(Consommation!$A103&amp;"\\"&amp;TEXT(Consommation!O$1,"JJMMAA"),CleU,0),10),0)-IFERROR(OFFSET('BDD PowerBI'!$A$1,MATCH(Consommation!$A103&amp;"\\"&amp;TEXT(DATE(YEAR(O$1)-1,MONTH(O$1),1),"JJMMAA"),CleU,0),10),0)&lt;0,0,IFERROR(OFFSET('BDD PowerBI'!$A$1,MATCH(Consommation!$A103&amp;"\\"&amp;TEXT(Consommation!O$1,"JJMMAA"),CleU,0),10),0)-IFERROR(OFFSET('BDD PowerBI'!$A$1,MATCH(Consommation!$A103&amp;"\\"&amp;TEXT(DATE(YEAR(O$1)-1,MONTH(O$1),1),"JJMMAA"),CleU,0),10),0))</f>
        <v>1942.1</v>
      </c>
      <c r="P103">
        <f ca="1">IF(IFERROR(OFFSET('BDD PowerBI'!$A$1,MATCH(Consommation!$A103&amp;"\\"&amp;TEXT(Consommation!P$1,"JJMMAA"),CleU,0),10),0)-IFERROR(OFFSET('BDD PowerBI'!$A$1,MATCH(Consommation!$A103&amp;"\\"&amp;TEXT(DATE(YEAR(P$1)-1,MONTH(P$1),1),"JJMMAA"),CleU,0),10),0)&lt;0,0,IFERROR(OFFSET('BDD PowerBI'!$A$1,MATCH(Consommation!$A103&amp;"\\"&amp;TEXT(Consommation!P$1,"JJMMAA"),CleU,0),10),0)-IFERROR(OFFSET('BDD PowerBI'!$A$1,MATCH(Consommation!$A103&amp;"\\"&amp;TEXT(DATE(YEAR(P$1)-1,MONTH(P$1),1),"JJMMAA"),CleU,0),10),0))</f>
        <v>2311.1</v>
      </c>
      <c r="Q103">
        <f ca="1">IF(IFERROR(OFFSET('BDD PowerBI'!$A$1,MATCH(Consommation!$A103&amp;"\\"&amp;TEXT(Consommation!Q$1,"JJMMAA"),CleU,0),10),0)-IFERROR(OFFSET('BDD PowerBI'!$A$1,MATCH(Consommation!$A103&amp;"\\"&amp;TEXT(DATE(YEAR(Q$1)-1,MONTH(Q$1),1),"JJMMAA"),CleU,0),10),0)&lt;0,0,IFERROR(OFFSET('BDD PowerBI'!$A$1,MATCH(Consommation!$A103&amp;"\\"&amp;TEXT(Consommation!Q$1,"JJMMAA"),CleU,0),10),0)-IFERROR(OFFSET('BDD PowerBI'!$A$1,MATCH(Consommation!$A103&amp;"\\"&amp;TEXT(DATE(YEAR(Q$1)-1,MONTH(Q$1),1),"JJMMAA"),CleU,0),10),0))</f>
        <v>2606.09</v>
      </c>
      <c r="R103">
        <f ca="1">IF(IFERROR(OFFSET('BDD PowerBI'!$A$1,MATCH(Consommation!$A103&amp;"\\"&amp;TEXT(Consommation!R$1,"JJMMAA"),CleU,0),10),0)-IFERROR(OFFSET('BDD PowerBI'!$A$1,MATCH(Consommation!$A103&amp;"\\"&amp;TEXT(DATE(YEAR(R$1)-1,MONTH(R$1),1),"JJMMAA"),CleU,0),10),0)&lt;0,0,IFERROR(OFFSET('BDD PowerBI'!$A$1,MATCH(Consommation!$A103&amp;"\\"&amp;TEXT(Consommation!R$1,"JJMMAA"),CleU,0),10),0)-IFERROR(OFFSET('BDD PowerBI'!$A$1,MATCH(Consommation!$A103&amp;"\\"&amp;TEXT(DATE(YEAR(R$1)-1,MONTH(R$1),1),"JJMMAA"),CleU,0),10),0))</f>
        <v>2960.8</v>
      </c>
      <c r="S103">
        <f ca="1">IF(IFERROR(OFFSET('BDD PowerBI'!$A$1,MATCH(Consommation!$A103&amp;"\\"&amp;TEXT(Consommation!S$1,"JJMMAA"),CleU,0),10),0)-IFERROR(OFFSET('BDD PowerBI'!$A$1,MATCH(Consommation!$A103&amp;"\\"&amp;TEXT(DATE(YEAR(S$1)-1,MONTH(S$1),1),"JJMMAA"),CleU,0),10),0)&lt;0,0,IFERROR(OFFSET('BDD PowerBI'!$A$1,MATCH(Consommation!$A103&amp;"\\"&amp;TEXT(Consommation!S$1,"JJMMAA"),CleU,0),10),0)-IFERROR(OFFSET('BDD PowerBI'!$A$1,MATCH(Consommation!$A103&amp;"\\"&amp;TEXT(DATE(YEAR(S$1)-1,MONTH(S$1),1),"JJMMAA"),CleU,0),10),0))</f>
        <v>3382.2</v>
      </c>
      <c r="T103">
        <f ca="1">IF(IFERROR(OFFSET('BDD PowerBI'!$A$1,MATCH(Consommation!$A103&amp;"\\"&amp;TEXT(Consommation!T$1,"JJMMAA"),CleU,0),10),0)-IFERROR(OFFSET('BDD PowerBI'!$A$1,MATCH(Consommation!$A103&amp;"\\"&amp;TEXT(DATE(YEAR(T$1)-1,MONTH(T$1),1),"JJMMAA"),CleU,0),10),0)&lt;0,0,IFERROR(OFFSET('BDD PowerBI'!$A$1,MATCH(Consommation!$A103&amp;"\\"&amp;TEXT(Consommation!T$1,"JJMMAA"),CleU,0),10),0)-IFERROR(OFFSET('BDD PowerBI'!$A$1,MATCH(Consommation!$A103&amp;"\\"&amp;TEXT(DATE(YEAR(T$1)-1,MONTH(T$1),1),"JJMMAA"),CleU,0),10),0))</f>
        <v>3694.2</v>
      </c>
      <c r="U103">
        <f ca="1">IF(IFERROR(OFFSET('BDD PowerBI'!$A$1,MATCH(Consommation!$A103&amp;"\\"&amp;TEXT(Consommation!U$1,"JJMMAA"),CleU,0),10),0)-IFERROR(OFFSET('BDD PowerBI'!$A$1,MATCH(Consommation!$A103&amp;"\\"&amp;TEXT(DATE(YEAR(U$1)-1,MONTH(U$1),1),"JJMMAA"),CleU,0),10),0)&lt;0,0,IFERROR(OFFSET('BDD PowerBI'!$A$1,MATCH(Consommation!$A103&amp;"\\"&amp;TEXT(Consommation!U$1,"JJMMAA"),CleU,0),10),0)-IFERROR(OFFSET('BDD PowerBI'!$A$1,MATCH(Consommation!$A103&amp;"\\"&amp;TEXT(DATE(YEAR(U$1)-1,MONTH(U$1),1),"JJMMAA"),CleU,0),10),0))</f>
        <v>4009.9</v>
      </c>
      <c r="V103">
        <f ca="1">IF(IFERROR(OFFSET('BDD PowerBI'!$A$1,MATCH(Consommation!$A103&amp;"\\"&amp;TEXT(Consommation!V$1,"JJMMAA"),CleU,0),10),0)-IFERROR(OFFSET('BDD PowerBI'!$A$1,MATCH(Consommation!$A103&amp;"\\"&amp;TEXT(DATE(YEAR(V$1)-1,MONTH(V$1),1),"JJMMAA"),CleU,0),10),0)&lt;0,0,IFERROR(OFFSET('BDD PowerBI'!$A$1,MATCH(Consommation!$A103&amp;"\\"&amp;TEXT(Consommation!V$1,"JJMMAA"),CleU,0),10),0)-IFERROR(OFFSET('BDD PowerBI'!$A$1,MATCH(Consommation!$A103&amp;"\\"&amp;TEXT(DATE(YEAR(V$1)-1,MONTH(V$1),1),"JJMMAA"),CleU,0),10),0))</f>
        <v>4306</v>
      </c>
      <c r="W103">
        <f ca="1">IF(IFERROR(OFFSET('BDD PowerBI'!$A$1,MATCH(Consommation!$A103&amp;"\\"&amp;TEXT(Consommation!W$1,"JJMMAA"),CleU,0),10),0)-IFERROR(OFFSET('BDD PowerBI'!$A$1,MATCH(Consommation!$A103&amp;"\\"&amp;TEXT(DATE(YEAR(W$1)-1,MONTH(W$1),1),"JJMMAA"),CleU,0),10),0)&lt;0,0,IFERROR(OFFSET('BDD PowerBI'!$A$1,MATCH(Consommation!$A103&amp;"\\"&amp;TEXT(Consommation!W$1,"JJMMAA"),CleU,0),10),0)-IFERROR(OFFSET('BDD PowerBI'!$A$1,MATCH(Consommation!$A103&amp;"\\"&amp;TEXT(DATE(YEAR(W$1)-1,MONTH(W$1),1),"JJMMAA"),CleU,0),10),0))</f>
        <v>4668.3</v>
      </c>
      <c r="X103">
        <f ca="1">IF(IFERROR(OFFSET('BDD PowerBI'!$A$1,MATCH(Consommation!$A103&amp;"\\"&amp;TEXT(Consommation!X$1,"JJMMAA"),CleU,0),10),0)-IFERROR(OFFSET('BDD PowerBI'!$A$1,MATCH(Consommation!$A103&amp;"\\"&amp;TEXT(DATE(YEAR(X$1)-1,MONTH(X$1),1),"JJMMAA"),CleU,0),10),0)&lt;0,0,IFERROR(OFFSET('BDD PowerBI'!$A$1,MATCH(Consommation!$A103&amp;"\\"&amp;TEXT(Consommation!X$1,"JJMMAA"),CleU,0),10),0)-IFERROR(OFFSET('BDD PowerBI'!$A$1,MATCH(Consommation!$A103&amp;"\\"&amp;TEXT(DATE(YEAR(X$1)-1,MONTH(X$1),1),"JJMMAA"),CleU,0),10),0))</f>
        <v>0</v>
      </c>
      <c r="Y103">
        <f ca="1">IF(IFERROR(OFFSET('BDD PowerBI'!$A$1,MATCH(Consommation!$A103&amp;"\\"&amp;TEXT(Consommation!Y$1,"JJMMAA"),CleU,0),10),0)-IFERROR(OFFSET('BDD PowerBI'!$A$1,MATCH(Consommation!$A103&amp;"\\"&amp;TEXT(DATE(YEAR(Y$1)-1,MONTH(Y$1),1),"JJMMAA"),CleU,0),10),0)&lt;0,0,IFERROR(OFFSET('BDD PowerBI'!$A$1,MATCH(Consommation!$A103&amp;"\\"&amp;TEXT(Consommation!Y$1,"JJMMAA"),CleU,0),10),0)-IFERROR(OFFSET('BDD PowerBI'!$A$1,MATCH(Consommation!$A103&amp;"\\"&amp;TEXT(DATE(YEAR(Y$1)-1,MONTH(Y$1),1),"JJMMAA"),CleU,0),10),0))</f>
        <v>0</v>
      </c>
      <c r="Z103">
        <f ca="1">IF(IFERROR(OFFSET('BDD PowerBI'!$A$1,MATCH(Consommation!$A103&amp;"\\"&amp;TEXT(Consommation!Z$1,"JJMMAA"),CleU,0),10),0)-IFERROR(OFFSET('BDD PowerBI'!$A$1,MATCH(Consommation!$A103&amp;"\\"&amp;TEXT(DATE(YEAR(Z$1)-1,MONTH(Z$1),1),"JJMMAA"),CleU,0),10),0)&lt;0,0,IFERROR(OFFSET('BDD PowerBI'!$A$1,MATCH(Consommation!$A103&amp;"\\"&amp;TEXT(Consommation!Z$1,"JJMMAA"),CleU,0),10),0)-IFERROR(OFFSET('BDD PowerBI'!$A$1,MATCH(Consommation!$A103&amp;"\\"&amp;TEXT(DATE(YEAR(Z$1)-1,MONTH(Z$1),1),"JJMMAA"),CleU,0),10),0))</f>
        <v>0</v>
      </c>
      <c r="AA103">
        <f ca="1">IF(IFERROR(OFFSET('BDD PowerBI'!$A$1,MATCH(Consommation!$A103&amp;"\\"&amp;TEXT(Consommation!AA$1,"JJMMAA"),CleU,0),10),0)-IFERROR(OFFSET('BDD PowerBI'!$A$1,MATCH(Consommation!$A103&amp;"\\"&amp;TEXT(DATE(YEAR(AA$1)-1,MONTH(AA$1),1),"JJMMAA"),CleU,0),10),0)&lt;0,0,IFERROR(OFFSET('BDD PowerBI'!$A$1,MATCH(Consommation!$A103&amp;"\\"&amp;TEXT(Consommation!AA$1,"JJMMAA"),CleU,0),10),0)-IFERROR(OFFSET('BDD PowerBI'!$A$1,MATCH(Consommation!$A103&amp;"\\"&amp;TEXT(DATE(YEAR(AA$1)-1,MONTH(AA$1),1),"JJMMAA"),CleU,0),10),0))</f>
        <v>0</v>
      </c>
      <c r="AB103">
        <f ca="1">IF(IFERROR(OFFSET('BDD PowerBI'!$A$1,MATCH(Consommation!$A103&amp;"\\"&amp;TEXT(Consommation!AB$1,"JJMMAA"),CleU,0),10),0)-IFERROR(OFFSET('BDD PowerBI'!$A$1,MATCH(Consommation!$A103&amp;"\\"&amp;TEXT(DATE(YEAR(AB$1)-1,MONTH(AB$1),1),"JJMMAA"),CleU,0),10),0)&lt;0,0,IFERROR(OFFSET('BDD PowerBI'!$A$1,MATCH(Consommation!$A103&amp;"\\"&amp;TEXT(Consommation!AB$1,"JJMMAA"),CleU,0),10),0)-IFERROR(OFFSET('BDD PowerBI'!$A$1,MATCH(Consommation!$A103&amp;"\\"&amp;TEXT(DATE(YEAR(AB$1)-1,MONTH(AB$1),1),"JJMMAA"),CleU,0),10),0))</f>
        <v>0</v>
      </c>
      <c r="AC103">
        <f ca="1">IF(IFERROR(OFFSET('BDD PowerBI'!$A$1,MATCH(Consommation!$A103&amp;"\\"&amp;TEXT(Consommation!AC$1,"JJMMAA"),CleU,0),10),0)-IFERROR(OFFSET('BDD PowerBI'!$A$1,MATCH(Consommation!$A103&amp;"\\"&amp;TEXT(DATE(YEAR(AC$1)-1,MONTH(AC$1),1),"JJMMAA"),CleU,0),10),0)&lt;0,0,IFERROR(OFFSET('BDD PowerBI'!$A$1,MATCH(Consommation!$A103&amp;"\\"&amp;TEXT(Consommation!AC$1,"JJMMAA"),CleU,0),10),0)-IFERROR(OFFSET('BDD PowerBI'!$A$1,MATCH(Consommation!$A103&amp;"\\"&amp;TEXT(DATE(YEAR(AC$1)-1,MONTH(AC$1),1),"JJMMAA"),CleU,0),10),0))</f>
        <v>0</v>
      </c>
      <c r="AD103">
        <f ca="1">IF(IFERROR(OFFSET('BDD PowerBI'!$A$1,MATCH(Consommation!$A103&amp;"\\"&amp;TEXT(Consommation!AD$1,"JJMMAA"),CleU,0),10),0)-IFERROR(OFFSET('BDD PowerBI'!$A$1,MATCH(Consommation!$A103&amp;"\\"&amp;TEXT(DATE(YEAR(AD$1)-1,MONTH(AD$1),1),"JJMMAA"),CleU,0),10),0)&lt;0,0,IFERROR(OFFSET('BDD PowerBI'!$A$1,MATCH(Consommation!$A103&amp;"\\"&amp;TEXT(Consommation!AD$1,"JJMMAA"),CleU,0),10),0)-IFERROR(OFFSET('BDD PowerBI'!$A$1,MATCH(Consommation!$A103&amp;"\\"&amp;TEXT(DATE(YEAR(AD$1)-1,MONTH(AD$1),1),"JJMMAA"),CleU,0),10),0))</f>
        <v>0</v>
      </c>
      <c r="AE103">
        <f ca="1">IF(IFERROR(OFFSET('BDD PowerBI'!$A$1,MATCH(Consommation!$A103&amp;"\\"&amp;TEXT(Consommation!AE$1,"JJMMAA"),CleU,0),10),0)-IFERROR(OFFSET('BDD PowerBI'!$A$1,MATCH(Consommation!$A103&amp;"\\"&amp;TEXT(DATE(YEAR(AE$1)-1,MONTH(AE$1),1),"JJMMAA"),CleU,0),10),0)&lt;0,0,IFERROR(OFFSET('BDD PowerBI'!$A$1,MATCH(Consommation!$A103&amp;"\\"&amp;TEXT(Consommation!AE$1,"JJMMAA"),CleU,0),10),0)-IFERROR(OFFSET('BDD PowerBI'!$A$1,MATCH(Consommation!$A103&amp;"\\"&amp;TEXT(DATE(YEAR(AE$1)-1,MONTH(AE$1),1),"JJMMAA"),CleU,0),10),0))</f>
        <v>0</v>
      </c>
    </row>
    <row r="104" spans="1:31" x14ac:dyDescent="0.25">
      <c r="A104" t="s">
        <v>235</v>
      </c>
      <c r="B104">
        <f ca="1">IF(IFERROR(OFFSET('BDD PowerBI'!$A$1,MATCH(Consommation!$A104&amp;"\\"&amp;TEXT(Consommation!B$1,"JJMMAA"),CleU,0),10),0)-IFERROR(OFFSET('BDD PowerBI'!$A$1,MATCH(Consommation!$A104&amp;"\\"&amp;TEXT(DATE(YEAR(B$1)-1,MONTH(B$1),1),"JJMMAA"),CleU,0),10),0)&lt;0,0,IFERROR(OFFSET('BDD PowerBI'!$A$1,MATCH(Consommation!$A104&amp;"\\"&amp;TEXT(Consommation!B$1,"JJMMAA"),CleU,0),10),0)-IFERROR(OFFSET('BDD PowerBI'!$A$1,MATCH(Consommation!$A104&amp;"\\"&amp;TEXT(DATE(YEAR(B$1)-1,MONTH(B$1),1),"JJMMAA"),CleU,0),10),0))</f>
        <v>0</v>
      </c>
      <c r="C104">
        <f ca="1">IF(IFERROR(OFFSET('BDD PowerBI'!$A$1,MATCH(Consommation!$A104&amp;"\\"&amp;TEXT(Consommation!C$1,"JJMMAA"),CleU,0),10),0)-IFERROR(OFFSET('BDD PowerBI'!$A$1,MATCH(Consommation!$A104&amp;"\\"&amp;TEXT(DATE(YEAR(C$1)-1,MONTH(C$1),1),"JJMMAA"),CleU,0),10),0)&lt;0,0,IFERROR(OFFSET('BDD PowerBI'!$A$1,MATCH(Consommation!$A104&amp;"\\"&amp;TEXT(Consommation!C$1,"JJMMAA"),CleU,0),10),0)-IFERROR(OFFSET('BDD PowerBI'!$A$1,MATCH(Consommation!$A104&amp;"\\"&amp;TEXT(DATE(YEAR(C$1)-1,MONTH(C$1),1),"JJMMAA"),CleU,0),10),0))</f>
        <v>0</v>
      </c>
      <c r="D104">
        <f ca="1">IF(IFERROR(OFFSET('BDD PowerBI'!$A$1,MATCH(Consommation!$A104&amp;"\\"&amp;TEXT(Consommation!D$1,"JJMMAA"),CleU,0),10),0)-IFERROR(OFFSET('BDD PowerBI'!$A$1,MATCH(Consommation!$A104&amp;"\\"&amp;TEXT(DATE(YEAR(D$1)-1,MONTH(D$1),1),"JJMMAA"),CleU,0),10),0)&lt;0,0,IFERROR(OFFSET('BDD PowerBI'!$A$1,MATCH(Consommation!$A104&amp;"\\"&amp;TEXT(Consommation!D$1,"JJMMAA"),CleU,0),10),0)-IFERROR(OFFSET('BDD PowerBI'!$A$1,MATCH(Consommation!$A104&amp;"\\"&amp;TEXT(DATE(YEAR(D$1)-1,MONTH(D$1),1),"JJMMAA"),CleU,0),10),0))</f>
        <v>0</v>
      </c>
      <c r="E104">
        <f ca="1">IF(IFERROR(OFFSET('BDD PowerBI'!$A$1,MATCH(Consommation!$A104&amp;"\\"&amp;TEXT(Consommation!E$1,"JJMMAA"),CleU,0),10),0)-IFERROR(OFFSET('BDD PowerBI'!$A$1,MATCH(Consommation!$A104&amp;"\\"&amp;TEXT(DATE(YEAR(E$1)-1,MONTH(E$1),1),"JJMMAA"),CleU,0),10),0)&lt;0,0,IFERROR(OFFSET('BDD PowerBI'!$A$1,MATCH(Consommation!$A104&amp;"\\"&amp;TEXT(Consommation!E$1,"JJMMAA"),CleU,0),10),0)-IFERROR(OFFSET('BDD PowerBI'!$A$1,MATCH(Consommation!$A104&amp;"\\"&amp;TEXT(DATE(YEAR(E$1)-1,MONTH(E$1),1),"JJMMAA"),CleU,0),10),0))</f>
        <v>0</v>
      </c>
      <c r="F104">
        <f ca="1">IF(IFERROR(OFFSET('BDD PowerBI'!$A$1,MATCH(Consommation!$A104&amp;"\\"&amp;TEXT(Consommation!F$1,"JJMMAA"),CleU,0),10),0)-IFERROR(OFFSET('BDD PowerBI'!$A$1,MATCH(Consommation!$A104&amp;"\\"&amp;TEXT(DATE(YEAR(F$1)-1,MONTH(F$1),1),"JJMMAA"),CleU,0),10),0)&lt;0,0,IFERROR(OFFSET('BDD PowerBI'!$A$1,MATCH(Consommation!$A104&amp;"\\"&amp;TEXT(Consommation!F$1,"JJMMAA"),CleU,0),10),0)-IFERROR(OFFSET('BDD PowerBI'!$A$1,MATCH(Consommation!$A104&amp;"\\"&amp;TEXT(DATE(YEAR(F$1)-1,MONTH(F$1),1),"JJMMAA"),CleU,0),10),0))</f>
        <v>0</v>
      </c>
      <c r="G104">
        <f ca="1">IF(IFERROR(OFFSET('BDD PowerBI'!$A$1,MATCH(Consommation!$A104&amp;"\\"&amp;TEXT(Consommation!G$1,"JJMMAA"),CleU,0),10),0)-IFERROR(OFFSET('BDD PowerBI'!$A$1,MATCH(Consommation!$A104&amp;"\\"&amp;TEXT(DATE(YEAR(G$1)-1,MONTH(G$1),1),"JJMMAA"),CleU,0),10),0)&lt;0,0,IFERROR(OFFSET('BDD PowerBI'!$A$1,MATCH(Consommation!$A104&amp;"\\"&amp;TEXT(Consommation!G$1,"JJMMAA"),CleU,0),10),0)-IFERROR(OFFSET('BDD PowerBI'!$A$1,MATCH(Consommation!$A104&amp;"\\"&amp;TEXT(DATE(YEAR(G$1)-1,MONTH(G$1),1),"JJMMAA"),CleU,0),10),0))</f>
        <v>0</v>
      </c>
      <c r="H104">
        <f ca="1">IF(IFERROR(OFFSET('BDD PowerBI'!$A$1,MATCH(Consommation!$A104&amp;"\\"&amp;TEXT(Consommation!H$1,"JJMMAA"),CleU,0),10),0)-IFERROR(OFFSET('BDD PowerBI'!$A$1,MATCH(Consommation!$A104&amp;"\\"&amp;TEXT(DATE(YEAR(H$1)-1,MONTH(H$1),1),"JJMMAA"),CleU,0),10),0)&lt;0,0,IFERROR(OFFSET('BDD PowerBI'!$A$1,MATCH(Consommation!$A104&amp;"\\"&amp;TEXT(Consommation!H$1,"JJMMAA"),CleU,0),10),0)-IFERROR(OFFSET('BDD PowerBI'!$A$1,MATCH(Consommation!$A104&amp;"\\"&amp;TEXT(DATE(YEAR(H$1)-1,MONTH(H$1),1),"JJMMAA"),CleU,0),10),0))</f>
        <v>0</v>
      </c>
      <c r="I104">
        <f ca="1">IF(IFERROR(OFFSET('BDD PowerBI'!$A$1,MATCH(Consommation!$A104&amp;"\\"&amp;TEXT(Consommation!I$1,"JJMMAA"),CleU,0),10),0)-IFERROR(OFFSET('BDD PowerBI'!$A$1,MATCH(Consommation!$A104&amp;"\\"&amp;TEXT(DATE(YEAR(I$1)-1,MONTH(I$1),1),"JJMMAA"),CleU,0),10),0)&lt;0,0,IFERROR(OFFSET('BDD PowerBI'!$A$1,MATCH(Consommation!$A104&amp;"\\"&amp;TEXT(Consommation!I$1,"JJMMAA"),CleU,0),10),0)-IFERROR(OFFSET('BDD PowerBI'!$A$1,MATCH(Consommation!$A104&amp;"\\"&amp;TEXT(DATE(YEAR(I$1)-1,MONTH(I$1),1),"JJMMAA"),CleU,0),10),0))</f>
        <v>0</v>
      </c>
      <c r="J104">
        <f ca="1">IF(IFERROR(OFFSET('BDD PowerBI'!$A$1,MATCH(Consommation!$A104&amp;"\\"&amp;TEXT(Consommation!J$1,"JJMMAA"),CleU,0),10),0)-IFERROR(OFFSET('BDD PowerBI'!$A$1,MATCH(Consommation!$A104&amp;"\\"&amp;TEXT(DATE(YEAR(J$1)-1,MONTH(J$1),1),"JJMMAA"),CleU,0),10),0)&lt;0,0,IFERROR(OFFSET('BDD PowerBI'!$A$1,MATCH(Consommation!$A104&amp;"\\"&amp;TEXT(Consommation!J$1,"JJMMAA"),CleU,0),10),0)-IFERROR(OFFSET('BDD PowerBI'!$A$1,MATCH(Consommation!$A104&amp;"\\"&amp;TEXT(DATE(YEAR(J$1)-1,MONTH(J$1),1),"JJMMAA"),CleU,0),10),0))</f>
        <v>0</v>
      </c>
      <c r="K104">
        <f ca="1">IF(IFERROR(OFFSET('BDD PowerBI'!$A$1,MATCH(Consommation!$A104&amp;"\\"&amp;TEXT(Consommation!K$1,"JJMMAA"),CleU,0),10),0)-IFERROR(OFFSET('BDD PowerBI'!$A$1,MATCH(Consommation!$A104&amp;"\\"&amp;TEXT(DATE(YEAR(K$1)-1,MONTH(K$1),1),"JJMMAA"),CleU,0),10),0)&lt;0,0,IFERROR(OFFSET('BDD PowerBI'!$A$1,MATCH(Consommation!$A104&amp;"\\"&amp;TEXT(Consommation!K$1,"JJMMAA"),CleU,0),10),0)-IFERROR(OFFSET('BDD PowerBI'!$A$1,MATCH(Consommation!$A104&amp;"\\"&amp;TEXT(DATE(YEAR(K$1)-1,MONTH(K$1),1),"JJMMAA"),CleU,0),10),0))</f>
        <v>0</v>
      </c>
      <c r="L104">
        <f ca="1">IF(IFERROR(OFFSET('BDD PowerBI'!$A$1,MATCH(Consommation!$A104&amp;"\\"&amp;TEXT(Consommation!L$1,"JJMMAA"),CleU,0),10),0)-IFERROR(OFFSET('BDD PowerBI'!$A$1,MATCH(Consommation!$A104&amp;"\\"&amp;TEXT(DATE(YEAR(L$1)-1,MONTH(L$1),1),"JJMMAA"),CleU,0),10),0)&lt;0,0,IFERROR(OFFSET('BDD PowerBI'!$A$1,MATCH(Consommation!$A104&amp;"\\"&amp;TEXT(Consommation!L$1,"JJMMAA"),CleU,0),10),0)-IFERROR(OFFSET('BDD PowerBI'!$A$1,MATCH(Consommation!$A104&amp;"\\"&amp;TEXT(DATE(YEAR(L$1)-1,MONTH(L$1),1),"JJMMAA"),CleU,0),10),0))</f>
        <v>0</v>
      </c>
      <c r="M104">
        <f ca="1">IF(IFERROR(OFFSET('BDD PowerBI'!$A$1,MATCH(Consommation!$A104&amp;"\\"&amp;TEXT(Consommation!M$1,"JJMMAA"),CleU,0),10),0)-IFERROR(OFFSET('BDD PowerBI'!$A$1,MATCH(Consommation!$A104&amp;"\\"&amp;TEXT(DATE(YEAR(M$1)-1,MONTH(M$1),1),"JJMMAA"),CleU,0),10),0)&lt;0,0,IFERROR(OFFSET('BDD PowerBI'!$A$1,MATCH(Consommation!$A104&amp;"\\"&amp;TEXT(Consommation!M$1,"JJMMAA"),CleU,0),10),0)-IFERROR(OFFSET('BDD PowerBI'!$A$1,MATCH(Consommation!$A104&amp;"\\"&amp;TEXT(DATE(YEAR(M$1)-1,MONTH(M$1),1),"JJMMAA"),CleU,0),10),0))</f>
        <v>1504.5</v>
      </c>
      <c r="N104">
        <f ca="1">IF(IFERROR(OFFSET('BDD PowerBI'!$A$1,MATCH(Consommation!$A104&amp;"\\"&amp;TEXT(Consommation!N$1,"JJMMAA"),CleU,0),10),0)-IFERROR(OFFSET('BDD PowerBI'!$A$1,MATCH(Consommation!$A104&amp;"\\"&amp;TEXT(DATE(YEAR(N$1)-1,MONTH(N$1),1),"JJMMAA"),CleU,0),10),0)&lt;0,0,IFERROR(OFFSET('BDD PowerBI'!$A$1,MATCH(Consommation!$A104&amp;"\\"&amp;TEXT(Consommation!N$1,"JJMMAA"),CleU,0),10),0)-IFERROR(OFFSET('BDD PowerBI'!$A$1,MATCH(Consommation!$A104&amp;"\\"&amp;TEXT(DATE(YEAR(N$1)-1,MONTH(N$1),1),"JJMMAA"),CleU,0),10),0))</f>
        <v>1760.6</v>
      </c>
      <c r="O104">
        <f ca="1">IF(IFERROR(OFFSET('BDD PowerBI'!$A$1,MATCH(Consommation!$A104&amp;"\\"&amp;TEXT(Consommation!O$1,"JJMMAA"),CleU,0),10),0)-IFERROR(OFFSET('BDD PowerBI'!$A$1,MATCH(Consommation!$A104&amp;"\\"&amp;TEXT(DATE(YEAR(O$1)-1,MONTH(O$1),1),"JJMMAA"),CleU,0),10),0)&lt;0,0,IFERROR(OFFSET('BDD PowerBI'!$A$1,MATCH(Consommation!$A104&amp;"\\"&amp;TEXT(Consommation!O$1,"JJMMAA"),CleU,0),10),0)-IFERROR(OFFSET('BDD PowerBI'!$A$1,MATCH(Consommation!$A104&amp;"\\"&amp;TEXT(DATE(YEAR(O$1)-1,MONTH(O$1),1),"JJMMAA"),CleU,0),10),0))</f>
        <v>1993.3</v>
      </c>
      <c r="P104">
        <f ca="1">IF(IFERROR(OFFSET('BDD PowerBI'!$A$1,MATCH(Consommation!$A104&amp;"\\"&amp;TEXT(Consommation!P$1,"JJMMAA"),CleU,0),10),0)-IFERROR(OFFSET('BDD PowerBI'!$A$1,MATCH(Consommation!$A104&amp;"\\"&amp;TEXT(DATE(YEAR(P$1)-1,MONTH(P$1),1),"JJMMAA"),CleU,0),10),0)&lt;0,0,IFERROR(OFFSET('BDD PowerBI'!$A$1,MATCH(Consommation!$A104&amp;"\\"&amp;TEXT(Consommation!P$1,"JJMMAA"),CleU,0),10),0)-IFERROR(OFFSET('BDD PowerBI'!$A$1,MATCH(Consommation!$A104&amp;"\\"&amp;TEXT(DATE(YEAR(P$1)-1,MONTH(P$1),1),"JJMMAA"),CleU,0),10),0))</f>
        <v>2258</v>
      </c>
      <c r="Q104">
        <f ca="1">IF(IFERROR(OFFSET('BDD PowerBI'!$A$1,MATCH(Consommation!$A104&amp;"\\"&amp;TEXT(Consommation!Q$1,"JJMMAA"),CleU,0),10),0)-IFERROR(OFFSET('BDD PowerBI'!$A$1,MATCH(Consommation!$A104&amp;"\\"&amp;TEXT(DATE(YEAR(Q$1)-1,MONTH(Q$1),1),"JJMMAA"),CleU,0),10),0)&lt;0,0,IFERROR(OFFSET('BDD PowerBI'!$A$1,MATCH(Consommation!$A104&amp;"\\"&amp;TEXT(Consommation!Q$1,"JJMMAA"),CleU,0),10),0)-IFERROR(OFFSET('BDD PowerBI'!$A$1,MATCH(Consommation!$A104&amp;"\\"&amp;TEXT(DATE(YEAR(Q$1)-1,MONTH(Q$1),1),"JJMMAA"),CleU,0),10),0))</f>
        <v>2461.06</v>
      </c>
      <c r="R104">
        <f ca="1">IF(IFERROR(OFFSET('BDD PowerBI'!$A$1,MATCH(Consommation!$A104&amp;"\\"&amp;TEXT(Consommation!R$1,"JJMMAA"),CleU,0),10),0)-IFERROR(OFFSET('BDD PowerBI'!$A$1,MATCH(Consommation!$A104&amp;"\\"&amp;TEXT(DATE(YEAR(R$1)-1,MONTH(R$1),1),"JJMMAA"),CleU,0),10),0)&lt;0,0,IFERROR(OFFSET('BDD PowerBI'!$A$1,MATCH(Consommation!$A104&amp;"\\"&amp;TEXT(Consommation!R$1,"JJMMAA"),CleU,0),10),0)-IFERROR(OFFSET('BDD PowerBI'!$A$1,MATCH(Consommation!$A104&amp;"\\"&amp;TEXT(DATE(YEAR(R$1)-1,MONTH(R$1),1),"JJMMAA"),CleU,0),10),0))</f>
        <v>2680.1</v>
      </c>
      <c r="S104">
        <f ca="1">IF(IFERROR(OFFSET('BDD PowerBI'!$A$1,MATCH(Consommation!$A104&amp;"\\"&amp;TEXT(Consommation!S$1,"JJMMAA"),CleU,0),10),0)-IFERROR(OFFSET('BDD PowerBI'!$A$1,MATCH(Consommation!$A104&amp;"\\"&amp;TEXT(DATE(YEAR(S$1)-1,MONTH(S$1),1),"JJMMAA"),CleU,0),10),0)&lt;0,0,IFERROR(OFFSET('BDD PowerBI'!$A$1,MATCH(Consommation!$A104&amp;"\\"&amp;TEXT(Consommation!S$1,"JJMMAA"),CleU,0),10),0)-IFERROR(OFFSET('BDD PowerBI'!$A$1,MATCH(Consommation!$A104&amp;"\\"&amp;TEXT(DATE(YEAR(S$1)-1,MONTH(S$1),1),"JJMMAA"),CleU,0),10),0))</f>
        <v>2912.1</v>
      </c>
      <c r="T104">
        <f ca="1">IF(IFERROR(OFFSET('BDD PowerBI'!$A$1,MATCH(Consommation!$A104&amp;"\\"&amp;TEXT(Consommation!T$1,"JJMMAA"),CleU,0),10),0)-IFERROR(OFFSET('BDD PowerBI'!$A$1,MATCH(Consommation!$A104&amp;"\\"&amp;TEXT(DATE(YEAR(T$1)-1,MONTH(T$1),1),"JJMMAA"),CleU,0),10),0)&lt;0,0,IFERROR(OFFSET('BDD PowerBI'!$A$1,MATCH(Consommation!$A104&amp;"\\"&amp;TEXT(Consommation!T$1,"JJMMAA"),CleU,0),10),0)-IFERROR(OFFSET('BDD PowerBI'!$A$1,MATCH(Consommation!$A104&amp;"\\"&amp;TEXT(DATE(YEAR(T$1)-1,MONTH(T$1),1),"JJMMAA"),CleU,0),10),0))</f>
        <v>3102.6</v>
      </c>
      <c r="U104">
        <f ca="1">IF(IFERROR(OFFSET('BDD PowerBI'!$A$1,MATCH(Consommation!$A104&amp;"\\"&amp;TEXT(Consommation!U$1,"JJMMAA"),CleU,0),10),0)-IFERROR(OFFSET('BDD PowerBI'!$A$1,MATCH(Consommation!$A104&amp;"\\"&amp;TEXT(DATE(YEAR(U$1)-1,MONTH(U$1),1),"JJMMAA"),CleU,0),10),0)&lt;0,0,IFERROR(OFFSET('BDD PowerBI'!$A$1,MATCH(Consommation!$A104&amp;"\\"&amp;TEXT(Consommation!U$1,"JJMMAA"),CleU,0),10),0)-IFERROR(OFFSET('BDD PowerBI'!$A$1,MATCH(Consommation!$A104&amp;"\\"&amp;TEXT(DATE(YEAR(U$1)-1,MONTH(U$1),1),"JJMMAA"),CleU,0),10),0))</f>
        <v>3282.1</v>
      </c>
      <c r="V104">
        <f ca="1">IF(IFERROR(OFFSET('BDD PowerBI'!$A$1,MATCH(Consommation!$A104&amp;"\\"&amp;TEXT(Consommation!V$1,"JJMMAA"),CleU,0),10),0)-IFERROR(OFFSET('BDD PowerBI'!$A$1,MATCH(Consommation!$A104&amp;"\\"&amp;TEXT(DATE(YEAR(V$1)-1,MONTH(V$1),1),"JJMMAA"),CleU,0),10),0)&lt;0,0,IFERROR(OFFSET('BDD PowerBI'!$A$1,MATCH(Consommation!$A104&amp;"\\"&amp;TEXT(Consommation!V$1,"JJMMAA"),CleU,0),10),0)-IFERROR(OFFSET('BDD PowerBI'!$A$1,MATCH(Consommation!$A104&amp;"\\"&amp;TEXT(DATE(YEAR(V$1)-1,MONTH(V$1),1),"JJMMAA"),CleU,0),10),0))</f>
        <v>3486.9</v>
      </c>
      <c r="W104">
        <f ca="1">IF(IFERROR(OFFSET('BDD PowerBI'!$A$1,MATCH(Consommation!$A104&amp;"\\"&amp;TEXT(Consommation!W$1,"JJMMAA"),CleU,0),10),0)-IFERROR(OFFSET('BDD PowerBI'!$A$1,MATCH(Consommation!$A104&amp;"\\"&amp;TEXT(DATE(YEAR(W$1)-1,MONTH(W$1),1),"JJMMAA"),CleU,0),10),0)&lt;0,0,IFERROR(OFFSET('BDD PowerBI'!$A$1,MATCH(Consommation!$A104&amp;"\\"&amp;TEXT(Consommation!W$1,"JJMMAA"),CleU,0),10),0)-IFERROR(OFFSET('BDD PowerBI'!$A$1,MATCH(Consommation!$A104&amp;"\\"&amp;TEXT(DATE(YEAR(W$1)-1,MONTH(W$1),1),"JJMMAA"),CleU,0),10),0))</f>
        <v>3717.2</v>
      </c>
      <c r="X104">
        <f ca="1">IF(IFERROR(OFFSET('BDD PowerBI'!$A$1,MATCH(Consommation!$A104&amp;"\\"&amp;TEXT(Consommation!X$1,"JJMMAA"),CleU,0),10),0)-IFERROR(OFFSET('BDD PowerBI'!$A$1,MATCH(Consommation!$A104&amp;"\\"&amp;TEXT(DATE(YEAR(X$1)-1,MONTH(X$1),1),"JJMMAA"),CleU,0),10),0)&lt;0,0,IFERROR(OFFSET('BDD PowerBI'!$A$1,MATCH(Consommation!$A104&amp;"\\"&amp;TEXT(Consommation!X$1,"JJMMAA"),CleU,0),10),0)-IFERROR(OFFSET('BDD PowerBI'!$A$1,MATCH(Consommation!$A104&amp;"\\"&amp;TEXT(DATE(YEAR(X$1)-1,MONTH(X$1),1),"JJMMAA"),CleU,0),10),0))</f>
        <v>0</v>
      </c>
      <c r="Y104">
        <f ca="1">IF(IFERROR(OFFSET('BDD PowerBI'!$A$1,MATCH(Consommation!$A104&amp;"\\"&amp;TEXT(Consommation!Y$1,"JJMMAA"),CleU,0),10),0)-IFERROR(OFFSET('BDD PowerBI'!$A$1,MATCH(Consommation!$A104&amp;"\\"&amp;TEXT(DATE(YEAR(Y$1)-1,MONTH(Y$1),1),"JJMMAA"),CleU,0),10),0)&lt;0,0,IFERROR(OFFSET('BDD PowerBI'!$A$1,MATCH(Consommation!$A104&amp;"\\"&amp;TEXT(Consommation!Y$1,"JJMMAA"),CleU,0),10),0)-IFERROR(OFFSET('BDD PowerBI'!$A$1,MATCH(Consommation!$A104&amp;"\\"&amp;TEXT(DATE(YEAR(Y$1)-1,MONTH(Y$1),1),"JJMMAA"),CleU,0),10),0))</f>
        <v>0</v>
      </c>
      <c r="Z104">
        <f ca="1">IF(IFERROR(OFFSET('BDD PowerBI'!$A$1,MATCH(Consommation!$A104&amp;"\\"&amp;TEXT(Consommation!Z$1,"JJMMAA"),CleU,0),10),0)-IFERROR(OFFSET('BDD PowerBI'!$A$1,MATCH(Consommation!$A104&amp;"\\"&amp;TEXT(DATE(YEAR(Z$1)-1,MONTH(Z$1),1),"JJMMAA"),CleU,0),10),0)&lt;0,0,IFERROR(OFFSET('BDD PowerBI'!$A$1,MATCH(Consommation!$A104&amp;"\\"&amp;TEXT(Consommation!Z$1,"JJMMAA"),CleU,0),10),0)-IFERROR(OFFSET('BDD PowerBI'!$A$1,MATCH(Consommation!$A104&amp;"\\"&amp;TEXT(DATE(YEAR(Z$1)-1,MONTH(Z$1),1),"JJMMAA"),CleU,0),10),0))</f>
        <v>0</v>
      </c>
      <c r="AA104">
        <f ca="1">IF(IFERROR(OFFSET('BDD PowerBI'!$A$1,MATCH(Consommation!$A104&amp;"\\"&amp;TEXT(Consommation!AA$1,"JJMMAA"),CleU,0),10),0)-IFERROR(OFFSET('BDD PowerBI'!$A$1,MATCH(Consommation!$A104&amp;"\\"&amp;TEXT(DATE(YEAR(AA$1)-1,MONTH(AA$1),1),"JJMMAA"),CleU,0),10),0)&lt;0,0,IFERROR(OFFSET('BDD PowerBI'!$A$1,MATCH(Consommation!$A104&amp;"\\"&amp;TEXT(Consommation!AA$1,"JJMMAA"),CleU,0),10),0)-IFERROR(OFFSET('BDD PowerBI'!$A$1,MATCH(Consommation!$A104&amp;"\\"&amp;TEXT(DATE(YEAR(AA$1)-1,MONTH(AA$1),1),"JJMMAA"),CleU,0),10),0))</f>
        <v>0</v>
      </c>
      <c r="AB104">
        <f ca="1">IF(IFERROR(OFFSET('BDD PowerBI'!$A$1,MATCH(Consommation!$A104&amp;"\\"&amp;TEXT(Consommation!AB$1,"JJMMAA"),CleU,0),10),0)-IFERROR(OFFSET('BDD PowerBI'!$A$1,MATCH(Consommation!$A104&amp;"\\"&amp;TEXT(DATE(YEAR(AB$1)-1,MONTH(AB$1),1),"JJMMAA"),CleU,0),10),0)&lt;0,0,IFERROR(OFFSET('BDD PowerBI'!$A$1,MATCH(Consommation!$A104&amp;"\\"&amp;TEXT(Consommation!AB$1,"JJMMAA"),CleU,0),10),0)-IFERROR(OFFSET('BDD PowerBI'!$A$1,MATCH(Consommation!$A104&amp;"\\"&amp;TEXT(DATE(YEAR(AB$1)-1,MONTH(AB$1),1),"JJMMAA"),CleU,0),10),0))</f>
        <v>0</v>
      </c>
      <c r="AC104">
        <f ca="1">IF(IFERROR(OFFSET('BDD PowerBI'!$A$1,MATCH(Consommation!$A104&amp;"\\"&amp;TEXT(Consommation!AC$1,"JJMMAA"),CleU,0),10),0)-IFERROR(OFFSET('BDD PowerBI'!$A$1,MATCH(Consommation!$A104&amp;"\\"&amp;TEXT(DATE(YEAR(AC$1)-1,MONTH(AC$1),1),"JJMMAA"),CleU,0),10),0)&lt;0,0,IFERROR(OFFSET('BDD PowerBI'!$A$1,MATCH(Consommation!$A104&amp;"\\"&amp;TEXT(Consommation!AC$1,"JJMMAA"),CleU,0),10),0)-IFERROR(OFFSET('BDD PowerBI'!$A$1,MATCH(Consommation!$A104&amp;"\\"&amp;TEXT(DATE(YEAR(AC$1)-1,MONTH(AC$1),1),"JJMMAA"),CleU,0),10),0))</f>
        <v>0</v>
      </c>
      <c r="AD104">
        <f ca="1">IF(IFERROR(OFFSET('BDD PowerBI'!$A$1,MATCH(Consommation!$A104&amp;"\\"&amp;TEXT(Consommation!AD$1,"JJMMAA"),CleU,0),10),0)-IFERROR(OFFSET('BDD PowerBI'!$A$1,MATCH(Consommation!$A104&amp;"\\"&amp;TEXT(DATE(YEAR(AD$1)-1,MONTH(AD$1),1),"JJMMAA"),CleU,0),10),0)&lt;0,0,IFERROR(OFFSET('BDD PowerBI'!$A$1,MATCH(Consommation!$A104&amp;"\\"&amp;TEXT(Consommation!AD$1,"JJMMAA"),CleU,0),10),0)-IFERROR(OFFSET('BDD PowerBI'!$A$1,MATCH(Consommation!$A104&amp;"\\"&amp;TEXT(DATE(YEAR(AD$1)-1,MONTH(AD$1),1),"JJMMAA"),CleU,0),10),0))</f>
        <v>0</v>
      </c>
      <c r="AE104">
        <f ca="1">IF(IFERROR(OFFSET('BDD PowerBI'!$A$1,MATCH(Consommation!$A104&amp;"\\"&amp;TEXT(Consommation!AE$1,"JJMMAA"),CleU,0),10),0)-IFERROR(OFFSET('BDD PowerBI'!$A$1,MATCH(Consommation!$A104&amp;"\\"&amp;TEXT(DATE(YEAR(AE$1)-1,MONTH(AE$1),1),"JJMMAA"),CleU,0),10),0)&lt;0,0,IFERROR(OFFSET('BDD PowerBI'!$A$1,MATCH(Consommation!$A104&amp;"\\"&amp;TEXT(Consommation!AE$1,"JJMMAA"),CleU,0),10),0)-IFERROR(OFFSET('BDD PowerBI'!$A$1,MATCH(Consommation!$A104&amp;"\\"&amp;TEXT(DATE(YEAR(AE$1)-1,MONTH(AE$1),1),"JJMMAA"),CleU,0),10),0))</f>
        <v>0</v>
      </c>
    </row>
    <row r="105" spans="1:31" x14ac:dyDescent="0.25">
      <c r="A105" t="s">
        <v>236</v>
      </c>
      <c r="B105">
        <f ca="1">IF(IFERROR(OFFSET('BDD PowerBI'!$A$1,MATCH(Consommation!$A105&amp;"\\"&amp;TEXT(Consommation!B$1,"JJMMAA"),CleU,0),10),0)-IFERROR(OFFSET('BDD PowerBI'!$A$1,MATCH(Consommation!$A105&amp;"\\"&amp;TEXT(DATE(YEAR(B$1)-1,MONTH(B$1),1),"JJMMAA"),CleU,0),10),0)&lt;0,0,IFERROR(OFFSET('BDD PowerBI'!$A$1,MATCH(Consommation!$A105&amp;"\\"&amp;TEXT(Consommation!B$1,"JJMMAA"),CleU,0),10),0)-IFERROR(OFFSET('BDD PowerBI'!$A$1,MATCH(Consommation!$A105&amp;"\\"&amp;TEXT(DATE(YEAR(B$1)-1,MONTH(B$1),1),"JJMMAA"),CleU,0),10),0))</f>
        <v>0</v>
      </c>
      <c r="C105">
        <f ca="1">IF(IFERROR(OFFSET('BDD PowerBI'!$A$1,MATCH(Consommation!$A105&amp;"\\"&amp;TEXT(Consommation!C$1,"JJMMAA"),CleU,0),10),0)-IFERROR(OFFSET('BDD PowerBI'!$A$1,MATCH(Consommation!$A105&amp;"\\"&amp;TEXT(DATE(YEAR(C$1)-1,MONTH(C$1),1),"JJMMAA"),CleU,0),10),0)&lt;0,0,IFERROR(OFFSET('BDD PowerBI'!$A$1,MATCH(Consommation!$A105&amp;"\\"&amp;TEXT(Consommation!C$1,"JJMMAA"),CleU,0),10),0)-IFERROR(OFFSET('BDD PowerBI'!$A$1,MATCH(Consommation!$A105&amp;"\\"&amp;TEXT(DATE(YEAR(C$1)-1,MONTH(C$1),1),"JJMMAA"),CleU,0),10),0))</f>
        <v>0</v>
      </c>
      <c r="D105">
        <f ca="1">IF(IFERROR(OFFSET('BDD PowerBI'!$A$1,MATCH(Consommation!$A105&amp;"\\"&amp;TEXT(Consommation!D$1,"JJMMAA"),CleU,0),10),0)-IFERROR(OFFSET('BDD PowerBI'!$A$1,MATCH(Consommation!$A105&amp;"\\"&amp;TEXT(DATE(YEAR(D$1)-1,MONTH(D$1),1),"JJMMAA"),CleU,0),10),0)&lt;0,0,IFERROR(OFFSET('BDD PowerBI'!$A$1,MATCH(Consommation!$A105&amp;"\\"&amp;TEXT(Consommation!D$1,"JJMMAA"),CleU,0),10),0)-IFERROR(OFFSET('BDD PowerBI'!$A$1,MATCH(Consommation!$A105&amp;"\\"&amp;TEXT(DATE(YEAR(D$1)-1,MONTH(D$1),1),"JJMMAA"),CleU,0),10),0))</f>
        <v>0</v>
      </c>
      <c r="E105">
        <f ca="1">IF(IFERROR(OFFSET('BDD PowerBI'!$A$1,MATCH(Consommation!$A105&amp;"\\"&amp;TEXT(Consommation!E$1,"JJMMAA"),CleU,0),10),0)-IFERROR(OFFSET('BDD PowerBI'!$A$1,MATCH(Consommation!$A105&amp;"\\"&amp;TEXT(DATE(YEAR(E$1)-1,MONTH(E$1),1),"JJMMAA"),CleU,0),10),0)&lt;0,0,IFERROR(OFFSET('BDD PowerBI'!$A$1,MATCH(Consommation!$A105&amp;"\\"&amp;TEXT(Consommation!E$1,"JJMMAA"),CleU,0),10),0)-IFERROR(OFFSET('BDD PowerBI'!$A$1,MATCH(Consommation!$A105&amp;"\\"&amp;TEXT(DATE(YEAR(E$1)-1,MONTH(E$1),1),"JJMMAA"),CleU,0),10),0))</f>
        <v>0</v>
      </c>
      <c r="F105">
        <f ca="1">IF(IFERROR(OFFSET('BDD PowerBI'!$A$1,MATCH(Consommation!$A105&amp;"\\"&amp;TEXT(Consommation!F$1,"JJMMAA"),CleU,0),10),0)-IFERROR(OFFSET('BDD PowerBI'!$A$1,MATCH(Consommation!$A105&amp;"\\"&amp;TEXT(DATE(YEAR(F$1)-1,MONTH(F$1),1),"JJMMAA"),CleU,0),10),0)&lt;0,0,IFERROR(OFFSET('BDD PowerBI'!$A$1,MATCH(Consommation!$A105&amp;"\\"&amp;TEXT(Consommation!F$1,"JJMMAA"),CleU,0),10),0)-IFERROR(OFFSET('BDD PowerBI'!$A$1,MATCH(Consommation!$A105&amp;"\\"&amp;TEXT(DATE(YEAR(F$1)-1,MONTH(F$1),1),"JJMMAA"),CleU,0),10),0))</f>
        <v>0</v>
      </c>
      <c r="G105">
        <f ca="1">IF(IFERROR(OFFSET('BDD PowerBI'!$A$1,MATCH(Consommation!$A105&amp;"\\"&amp;TEXT(Consommation!G$1,"JJMMAA"),CleU,0),10),0)-IFERROR(OFFSET('BDD PowerBI'!$A$1,MATCH(Consommation!$A105&amp;"\\"&amp;TEXT(DATE(YEAR(G$1)-1,MONTH(G$1),1),"JJMMAA"),CleU,0),10),0)&lt;0,0,IFERROR(OFFSET('BDD PowerBI'!$A$1,MATCH(Consommation!$A105&amp;"\\"&amp;TEXT(Consommation!G$1,"JJMMAA"),CleU,0),10),0)-IFERROR(OFFSET('BDD PowerBI'!$A$1,MATCH(Consommation!$A105&amp;"\\"&amp;TEXT(DATE(YEAR(G$1)-1,MONTH(G$1),1),"JJMMAA"),CleU,0),10),0))</f>
        <v>0</v>
      </c>
      <c r="H105">
        <f ca="1">IF(IFERROR(OFFSET('BDD PowerBI'!$A$1,MATCH(Consommation!$A105&amp;"\\"&amp;TEXT(Consommation!H$1,"JJMMAA"),CleU,0),10),0)-IFERROR(OFFSET('BDD PowerBI'!$A$1,MATCH(Consommation!$A105&amp;"\\"&amp;TEXT(DATE(YEAR(H$1)-1,MONTH(H$1),1),"JJMMAA"),CleU,0),10),0)&lt;0,0,IFERROR(OFFSET('BDD PowerBI'!$A$1,MATCH(Consommation!$A105&amp;"\\"&amp;TEXT(Consommation!H$1,"JJMMAA"),CleU,0),10),0)-IFERROR(OFFSET('BDD PowerBI'!$A$1,MATCH(Consommation!$A105&amp;"\\"&amp;TEXT(DATE(YEAR(H$1)-1,MONTH(H$1),1),"JJMMAA"),CleU,0),10),0))</f>
        <v>0</v>
      </c>
      <c r="I105">
        <f ca="1">IF(IFERROR(OFFSET('BDD PowerBI'!$A$1,MATCH(Consommation!$A105&amp;"\\"&amp;TEXT(Consommation!I$1,"JJMMAA"),CleU,0),10),0)-IFERROR(OFFSET('BDD PowerBI'!$A$1,MATCH(Consommation!$A105&amp;"\\"&amp;TEXT(DATE(YEAR(I$1)-1,MONTH(I$1),1),"JJMMAA"),CleU,0),10),0)&lt;0,0,IFERROR(OFFSET('BDD PowerBI'!$A$1,MATCH(Consommation!$A105&amp;"\\"&amp;TEXT(Consommation!I$1,"JJMMAA"),CleU,0),10),0)-IFERROR(OFFSET('BDD PowerBI'!$A$1,MATCH(Consommation!$A105&amp;"\\"&amp;TEXT(DATE(YEAR(I$1)-1,MONTH(I$1),1),"JJMMAA"),CleU,0),10),0))</f>
        <v>0</v>
      </c>
      <c r="J105">
        <f ca="1">IF(IFERROR(OFFSET('BDD PowerBI'!$A$1,MATCH(Consommation!$A105&amp;"\\"&amp;TEXT(Consommation!J$1,"JJMMAA"),CleU,0),10),0)-IFERROR(OFFSET('BDD PowerBI'!$A$1,MATCH(Consommation!$A105&amp;"\\"&amp;TEXT(DATE(YEAR(J$1)-1,MONTH(J$1),1),"JJMMAA"),CleU,0),10),0)&lt;0,0,IFERROR(OFFSET('BDD PowerBI'!$A$1,MATCH(Consommation!$A105&amp;"\\"&amp;TEXT(Consommation!J$1,"JJMMAA"),CleU,0),10),0)-IFERROR(OFFSET('BDD PowerBI'!$A$1,MATCH(Consommation!$A105&amp;"\\"&amp;TEXT(DATE(YEAR(J$1)-1,MONTH(J$1),1),"JJMMAA"),CleU,0),10),0))</f>
        <v>0</v>
      </c>
      <c r="K105">
        <f ca="1">IF(IFERROR(OFFSET('BDD PowerBI'!$A$1,MATCH(Consommation!$A105&amp;"\\"&amp;TEXT(Consommation!K$1,"JJMMAA"),CleU,0),10),0)-IFERROR(OFFSET('BDD PowerBI'!$A$1,MATCH(Consommation!$A105&amp;"\\"&amp;TEXT(DATE(YEAR(K$1)-1,MONTH(K$1),1),"JJMMAA"),CleU,0),10),0)&lt;0,0,IFERROR(OFFSET('BDD PowerBI'!$A$1,MATCH(Consommation!$A105&amp;"\\"&amp;TEXT(Consommation!K$1,"JJMMAA"),CleU,0),10),0)-IFERROR(OFFSET('BDD PowerBI'!$A$1,MATCH(Consommation!$A105&amp;"\\"&amp;TEXT(DATE(YEAR(K$1)-1,MONTH(K$1),1),"JJMMAA"),CleU,0),10),0))</f>
        <v>0</v>
      </c>
      <c r="L105">
        <f ca="1">IF(IFERROR(OFFSET('BDD PowerBI'!$A$1,MATCH(Consommation!$A105&amp;"\\"&amp;TEXT(Consommation!L$1,"JJMMAA"),CleU,0),10),0)-IFERROR(OFFSET('BDD PowerBI'!$A$1,MATCH(Consommation!$A105&amp;"\\"&amp;TEXT(DATE(YEAR(L$1)-1,MONTH(L$1),1),"JJMMAA"),CleU,0),10),0)&lt;0,0,IFERROR(OFFSET('BDD PowerBI'!$A$1,MATCH(Consommation!$A105&amp;"\\"&amp;TEXT(Consommation!L$1,"JJMMAA"),CleU,0),10),0)-IFERROR(OFFSET('BDD PowerBI'!$A$1,MATCH(Consommation!$A105&amp;"\\"&amp;TEXT(DATE(YEAR(L$1)-1,MONTH(L$1),1),"JJMMAA"),CleU,0),10),0))</f>
        <v>0</v>
      </c>
      <c r="M105">
        <f ca="1">IF(IFERROR(OFFSET('BDD PowerBI'!$A$1,MATCH(Consommation!$A105&amp;"\\"&amp;TEXT(Consommation!M$1,"JJMMAA"),CleU,0),10),0)-IFERROR(OFFSET('BDD PowerBI'!$A$1,MATCH(Consommation!$A105&amp;"\\"&amp;TEXT(DATE(YEAR(M$1)-1,MONTH(M$1),1),"JJMMAA"),CleU,0),10),0)&lt;0,0,IFERROR(OFFSET('BDD PowerBI'!$A$1,MATCH(Consommation!$A105&amp;"\\"&amp;TEXT(Consommation!M$1,"JJMMAA"),CleU,0),10),0)-IFERROR(OFFSET('BDD PowerBI'!$A$1,MATCH(Consommation!$A105&amp;"\\"&amp;TEXT(DATE(YEAR(M$1)-1,MONTH(M$1),1),"JJMMAA"),CleU,0),10),0))</f>
        <v>2255.4</v>
      </c>
      <c r="N105">
        <f ca="1">IF(IFERROR(OFFSET('BDD PowerBI'!$A$1,MATCH(Consommation!$A105&amp;"\\"&amp;TEXT(Consommation!N$1,"JJMMAA"),CleU,0),10),0)-IFERROR(OFFSET('BDD PowerBI'!$A$1,MATCH(Consommation!$A105&amp;"\\"&amp;TEXT(DATE(YEAR(N$1)-1,MONTH(N$1),1),"JJMMAA"),CleU,0),10),0)&lt;0,0,IFERROR(OFFSET('BDD PowerBI'!$A$1,MATCH(Consommation!$A105&amp;"\\"&amp;TEXT(Consommation!N$1,"JJMMAA"),CleU,0),10),0)-IFERROR(OFFSET('BDD PowerBI'!$A$1,MATCH(Consommation!$A105&amp;"\\"&amp;TEXT(DATE(YEAR(N$1)-1,MONTH(N$1),1),"JJMMAA"),CleU,0),10),0))</f>
        <v>2796.1</v>
      </c>
      <c r="O105">
        <f ca="1">IF(IFERROR(OFFSET('BDD PowerBI'!$A$1,MATCH(Consommation!$A105&amp;"\\"&amp;TEXT(Consommation!O$1,"JJMMAA"),CleU,0),10),0)-IFERROR(OFFSET('BDD PowerBI'!$A$1,MATCH(Consommation!$A105&amp;"\\"&amp;TEXT(DATE(YEAR(O$1)-1,MONTH(O$1),1),"JJMMAA"),CleU,0),10),0)&lt;0,0,IFERROR(OFFSET('BDD PowerBI'!$A$1,MATCH(Consommation!$A105&amp;"\\"&amp;TEXT(Consommation!O$1,"JJMMAA"),CleU,0),10),0)-IFERROR(OFFSET('BDD PowerBI'!$A$1,MATCH(Consommation!$A105&amp;"\\"&amp;TEXT(DATE(YEAR(O$1)-1,MONTH(O$1),1),"JJMMAA"),CleU,0),10),0))</f>
        <v>3265.5</v>
      </c>
      <c r="P105">
        <f ca="1">IF(IFERROR(OFFSET('BDD PowerBI'!$A$1,MATCH(Consommation!$A105&amp;"\\"&amp;TEXT(Consommation!P$1,"JJMMAA"),CleU,0),10),0)-IFERROR(OFFSET('BDD PowerBI'!$A$1,MATCH(Consommation!$A105&amp;"\\"&amp;TEXT(DATE(YEAR(P$1)-1,MONTH(P$1),1),"JJMMAA"),CleU,0),10),0)&lt;0,0,IFERROR(OFFSET('BDD PowerBI'!$A$1,MATCH(Consommation!$A105&amp;"\\"&amp;TEXT(Consommation!P$1,"JJMMAA"),CleU,0),10),0)-IFERROR(OFFSET('BDD PowerBI'!$A$1,MATCH(Consommation!$A105&amp;"\\"&amp;TEXT(DATE(YEAR(P$1)-1,MONTH(P$1),1),"JJMMAA"),CleU,0),10),0))</f>
        <v>3834.7</v>
      </c>
      <c r="Q105">
        <f ca="1">IF(IFERROR(OFFSET('BDD PowerBI'!$A$1,MATCH(Consommation!$A105&amp;"\\"&amp;TEXT(Consommation!Q$1,"JJMMAA"),CleU,0),10),0)-IFERROR(OFFSET('BDD PowerBI'!$A$1,MATCH(Consommation!$A105&amp;"\\"&amp;TEXT(DATE(YEAR(Q$1)-1,MONTH(Q$1),1),"JJMMAA"),CleU,0),10),0)&lt;0,0,IFERROR(OFFSET('BDD PowerBI'!$A$1,MATCH(Consommation!$A105&amp;"\\"&amp;TEXT(Consommation!Q$1,"JJMMAA"),CleU,0),10),0)-IFERROR(OFFSET('BDD PowerBI'!$A$1,MATCH(Consommation!$A105&amp;"\\"&amp;TEXT(DATE(YEAR(Q$1)-1,MONTH(Q$1),1),"JJMMAA"),CleU,0),10),0))</f>
        <v>4273.0600000000004</v>
      </c>
      <c r="R105">
        <f ca="1">IF(IFERROR(OFFSET('BDD PowerBI'!$A$1,MATCH(Consommation!$A105&amp;"\\"&amp;TEXT(Consommation!R$1,"JJMMAA"),CleU,0),10),0)-IFERROR(OFFSET('BDD PowerBI'!$A$1,MATCH(Consommation!$A105&amp;"\\"&amp;TEXT(DATE(YEAR(R$1)-1,MONTH(R$1),1),"JJMMAA"),CleU,0),10),0)&lt;0,0,IFERROR(OFFSET('BDD PowerBI'!$A$1,MATCH(Consommation!$A105&amp;"\\"&amp;TEXT(Consommation!R$1,"JJMMAA"),CleU,0),10),0)-IFERROR(OFFSET('BDD PowerBI'!$A$1,MATCH(Consommation!$A105&amp;"\\"&amp;TEXT(DATE(YEAR(R$1)-1,MONTH(R$1),1),"JJMMAA"),CleU,0),10),0))</f>
        <v>4734.8999999999996</v>
      </c>
      <c r="S105">
        <f ca="1">IF(IFERROR(OFFSET('BDD PowerBI'!$A$1,MATCH(Consommation!$A105&amp;"\\"&amp;TEXT(Consommation!S$1,"JJMMAA"),CleU,0),10),0)-IFERROR(OFFSET('BDD PowerBI'!$A$1,MATCH(Consommation!$A105&amp;"\\"&amp;TEXT(DATE(YEAR(S$1)-1,MONTH(S$1),1),"JJMMAA"),CleU,0),10),0)&lt;0,0,IFERROR(OFFSET('BDD PowerBI'!$A$1,MATCH(Consommation!$A105&amp;"\\"&amp;TEXT(Consommation!S$1,"JJMMAA"),CleU,0),10),0)-IFERROR(OFFSET('BDD PowerBI'!$A$1,MATCH(Consommation!$A105&amp;"\\"&amp;TEXT(DATE(YEAR(S$1)-1,MONTH(S$1),1),"JJMMAA"),CleU,0),10),0))</f>
        <v>5263.1</v>
      </c>
      <c r="T105">
        <f ca="1">IF(IFERROR(OFFSET('BDD PowerBI'!$A$1,MATCH(Consommation!$A105&amp;"\\"&amp;TEXT(Consommation!T$1,"JJMMAA"),CleU,0),10),0)-IFERROR(OFFSET('BDD PowerBI'!$A$1,MATCH(Consommation!$A105&amp;"\\"&amp;TEXT(DATE(YEAR(T$1)-1,MONTH(T$1),1),"JJMMAA"),CleU,0),10),0)&lt;0,0,IFERROR(OFFSET('BDD PowerBI'!$A$1,MATCH(Consommation!$A105&amp;"\\"&amp;TEXT(Consommation!T$1,"JJMMAA"),CleU,0),10),0)-IFERROR(OFFSET('BDD PowerBI'!$A$1,MATCH(Consommation!$A105&amp;"\\"&amp;TEXT(DATE(YEAR(T$1)-1,MONTH(T$1),1),"JJMMAA"),CleU,0),10),0))</f>
        <v>5704.6</v>
      </c>
      <c r="U105">
        <f ca="1">IF(IFERROR(OFFSET('BDD PowerBI'!$A$1,MATCH(Consommation!$A105&amp;"\\"&amp;TEXT(Consommation!U$1,"JJMMAA"),CleU,0),10),0)-IFERROR(OFFSET('BDD PowerBI'!$A$1,MATCH(Consommation!$A105&amp;"\\"&amp;TEXT(DATE(YEAR(U$1)-1,MONTH(U$1),1),"JJMMAA"),CleU,0),10),0)&lt;0,0,IFERROR(OFFSET('BDD PowerBI'!$A$1,MATCH(Consommation!$A105&amp;"\\"&amp;TEXT(Consommation!U$1,"JJMMAA"),CleU,0),10),0)-IFERROR(OFFSET('BDD PowerBI'!$A$1,MATCH(Consommation!$A105&amp;"\\"&amp;TEXT(DATE(YEAR(U$1)-1,MONTH(U$1),1),"JJMMAA"),CleU,0),10),0))</f>
        <v>6198.3</v>
      </c>
      <c r="V105">
        <f ca="1">IF(IFERROR(OFFSET('BDD PowerBI'!$A$1,MATCH(Consommation!$A105&amp;"\\"&amp;TEXT(Consommation!V$1,"JJMMAA"),CleU,0),10),0)-IFERROR(OFFSET('BDD PowerBI'!$A$1,MATCH(Consommation!$A105&amp;"\\"&amp;TEXT(DATE(YEAR(V$1)-1,MONTH(V$1),1),"JJMMAA"),CleU,0),10),0)&lt;0,0,IFERROR(OFFSET('BDD PowerBI'!$A$1,MATCH(Consommation!$A105&amp;"\\"&amp;TEXT(Consommation!V$1,"JJMMAA"),CleU,0),10),0)-IFERROR(OFFSET('BDD PowerBI'!$A$1,MATCH(Consommation!$A105&amp;"\\"&amp;TEXT(DATE(YEAR(V$1)-1,MONTH(V$1),1),"JJMMAA"),CleU,0),10),0))</f>
        <v>6693.6</v>
      </c>
      <c r="W105">
        <f ca="1">IF(IFERROR(OFFSET('BDD PowerBI'!$A$1,MATCH(Consommation!$A105&amp;"\\"&amp;TEXT(Consommation!W$1,"JJMMAA"),CleU,0),10),0)-IFERROR(OFFSET('BDD PowerBI'!$A$1,MATCH(Consommation!$A105&amp;"\\"&amp;TEXT(DATE(YEAR(W$1)-1,MONTH(W$1),1),"JJMMAA"),CleU,0),10),0)&lt;0,0,IFERROR(OFFSET('BDD PowerBI'!$A$1,MATCH(Consommation!$A105&amp;"\\"&amp;TEXT(Consommation!W$1,"JJMMAA"),CleU,0),10),0)-IFERROR(OFFSET('BDD PowerBI'!$A$1,MATCH(Consommation!$A105&amp;"\\"&amp;TEXT(DATE(YEAR(W$1)-1,MONTH(W$1),1),"JJMMAA"),CleU,0),10),0))</f>
        <v>7261.8</v>
      </c>
      <c r="X105">
        <f ca="1">IF(IFERROR(OFFSET('BDD PowerBI'!$A$1,MATCH(Consommation!$A105&amp;"\\"&amp;TEXT(Consommation!X$1,"JJMMAA"),CleU,0),10),0)-IFERROR(OFFSET('BDD PowerBI'!$A$1,MATCH(Consommation!$A105&amp;"\\"&amp;TEXT(DATE(YEAR(X$1)-1,MONTH(X$1),1),"JJMMAA"),CleU,0),10),0)&lt;0,0,IFERROR(OFFSET('BDD PowerBI'!$A$1,MATCH(Consommation!$A105&amp;"\\"&amp;TEXT(Consommation!X$1,"JJMMAA"),CleU,0),10),0)-IFERROR(OFFSET('BDD PowerBI'!$A$1,MATCH(Consommation!$A105&amp;"\\"&amp;TEXT(DATE(YEAR(X$1)-1,MONTH(X$1),1),"JJMMAA"),CleU,0),10),0))</f>
        <v>0</v>
      </c>
      <c r="Y105">
        <f ca="1">IF(IFERROR(OFFSET('BDD PowerBI'!$A$1,MATCH(Consommation!$A105&amp;"\\"&amp;TEXT(Consommation!Y$1,"JJMMAA"),CleU,0),10),0)-IFERROR(OFFSET('BDD PowerBI'!$A$1,MATCH(Consommation!$A105&amp;"\\"&amp;TEXT(DATE(YEAR(Y$1)-1,MONTH(Y$1),1),"JJMMAA"),CleU,0),10),0)&lt;0,0,IFERROR(OFFSET('BDD PowerBI'!$A$1,MATCH(Consommation!$A105&amp;"\\"&amp;TEXT(Consommation!Y$1,"JJMMAA"),CleU,0),10),0)-IFERROR(OFFSET('BDD PowerBI'!$A$1,MATCH(Consommation!$A105&amp;"\\"&amp;TEXT(DATE(YEAR(Y$1)-1,MONTH(Y$1),1),"JJMMAA"),CleU,0),10),0))</f>
        <v>0</v>
      </c>
      <c r="Z105">
        <f ca="1">IF(IFERROR(OFFSET('BDD PowerBI'!$A$1,MATCH(Consommation!$A105&amp;"\\"&amp;TEXT(Consommation!Z$1,"JJMMAA"),CleU,0),10),0)-IFERROR(OFFSET('BDD PowerBI'!$A$1,MATCH(Consommation!$A105&amp;"\\"&amp;TEXT(DATE(YEAR(Z$1)-1,MONTH(Z$1),1),"JJMMAA"),CleU,0),10),0)&lt;0,0,IFERROR(OFFSET('BDD PowerBI'!$A$1,MATCH(Consommation!$A105&amp;"\\"&amp;TEXT(Consommation!Z$1,"JJMMAA"),CleU,0),10),0)-IFERROR(OFFSET('BDD PowerBI'!$A$1,MATCH(Consommation!$A105&amp;"\\"&amp;TEXT(DATE(YEAR(Z$1)-1,MONTH(Z$1),1),"JJMMAA"),CleU,0),10),0))</f>
        <v>0</v>
      </c>
      <c r="AA105">
        <f ca="1">IF(IFERROR(OFFSET('BDD PowerBI'!$A$1,MATCH(Consommation!$A105&amp;"\\"&amp;TEXT(Consommation!AA$1,"JJMMAA"),CleU,0),10),0)-IFERROR(OFFSET('BDD PowerBI'!$A$1,MATCH(Consommation!$A105&amp;"\\"&amp;TEXT(DATE(YEAR(AA$1)-1,MONTH(AA$1),1),"JJMMAA"),CleU,0),10),0)&lt;0,0,IFERROR(OFFSET('BDD PowerBI'!$A$1,MATCH(Consommation!$A105&amp;"\\"&amp;TEXT(Consommation!AA$1,"JJMMAA"),CleU,0),10),0)-IFERROR(OFFSET('BDD PowerBI'!$A$1,MATCH(Consommation!$A105&amp;"\\"&amp;TEXT(DATE(YEAR(AA$1)-1,MONTH(AA$1),1),"JJMMAA"),CleU,0),10),0))</f>
        <v>0</v>
      </c>
      <c r="AB105">
        <f ca="1">IF(IFERROR(OFFSET('BDD PowerBI'!$A$1,MATCH(Consommation!$A105&amp;"\\"&amp;TEXT(Consommation!AB$1,"JJMMAA"),CleU,0),10),0)-IFERROR(OFFSET('BDD PowerBI'!$A$1,MATCH(Consommation!$A105&amp;"\\"&amp;TEXT(DATE(YEAR(AB$1)-1,MONTH(AB$1),1),"JJMMAA"),CleU,0),10),0)&lt;0,0,IFERROR(OFFSET('BDD PowerBI'!$A$1,MATCH(Consommation!$A105&amp;"\\"&amp;TEXT(Consommation!AB$1,"JJMMAA"),CleU,0),10),0)-IFERROR(OFFSET('BDD PowerBI'!$A$1,MATCH(Consommation!$A105&amp;"\\"&amp;TEXT(DATE(YEAR(AB$1)-1,MONTH(AB$1),1),"JJMMAA"),CleU,0),10),0))</f>
        <v>0</v>
      </c>
      <c r="AC105">
        <f ca="1">IF(IFERROR(OFFSET('BDD PowerBI'!$A$1,MATCH(Consommation!$A105&amp;"\\"&amp;TEXT(Consommation!AC$1,"JJMMAA"),CleU,0),10),0)-IFERROR(OFFSET('BDD PowerBI'!$A$1,MATCH(Consommation!$A105&amp;"\\"&amp;TEXT(DATE(YEAR(AC$1)-1,MONTH(AC$1),1),"JJMMAA"),CleU,0),10),0)&lt;0,0,IFERROR(OFFSET('BDD PowerBI'!$A$1,MATCH(Consommation!$A105&amp;"\\"&amp;TEXT(Consommation!AC$1,"JJMMAA"),CleU,0),10),0)-IFERROR(OFFSET('BDD PowerBI'!$A$1,MATCH(Consommation!$A105&amp;"\\"&amp;TEXT(DATE(YEAR(AC$1)-1,MONTH(AC$1),1),"JJMMAA"),CleU,0),10),0))</f>
        <v>0</v>
      </c>
      <c r="AD105">
        <f ca="1">IF(IFERROR(OFFSET('BDD PowerBI'!$A$1,MATCH(Consommation!$A105&amp;"\\"&amp;TEXT(Consommation!AD$1,"JJMMAA"),CleU,0),10),0)-IFERROR(OFFSET('BDD PowerBI'!$A$1,MATCH(Consommation!$A105&amp;"\\"&amp;TEXT(DATE(YEAR(AD$1)-1,MONTH(AD$1),1),"JJMMAA"),CleU,0),10),0)&lt;0,0,IFERROR(OFFSET('BDD PowerBI'!$A$1,MATCH(Consommation!$A105&amp;"\\"&amp;TEXT(Consommation!AD$1,"JJMMAA"),CleU,0),10),0)-IFERROR(OFFSET('BDD PowerBI'!$A$1,MATCH(Consommation!$A105&amp;"\\"&amp;TEXT(DATE(YEAR(AD$1)-1,MONTH(AD$1),1),"JJMMAA"),CleU,0),10),0))</f>
        <v>0</v>
      </c>
      <c r="AE105">
        <f ca="1">IF(IFERROR(OFFSET('BDD PowerBI'!$A$1,MATCH(Consommation!$A105&amp;"\\"&amp;TEXT(Consommation!AE$1,"JJMMAA"),CleU,0),10),0)-IFERROR(OFFSET('BDD PowerBI'!$A$1,MATCH(Consommation!$A105&amp;"\\"&amp;TEXT(DATE(YEAR(AE$1)-1,MONTH(AE$1),1),"JJMMAA"),CleU,0),10),0)&lt;0,0,IFERROR(OFFSET('BDD PowerBI'!$A$1,MATCH(Consommation!$A105&amp;"\\"&amp;TEXT(Consommation!AE$1,"JJMMAA"),CleU,0),10),0)-IFERROR(OFFSET('BDD PowerBI'!$A$1,MATCH(Consommation!$A105&amp;"\\"&amp;TEXT(DATE(YEAR(AE$1)-1,MONTH(AE$1),1),"JJMMAA"),CleU,0),10),0))</f>
        <v>0</v>
      </c>
    </row>
    <row r="106" spans="1:31" x14ac:dyDescent="0.25">
      <c r="A106" t="s">
        <v>237</v>
      </c>
      <c r="B106">
        <f ca="1">IF(IFERROR(OFFSET('BDD PowerBI'!$A$1,MATCH(Consommation!$A106&amp;"\\"&amp;TEXT(Consommation!B$1,"JJMMAA"),CleU,0),10),0)-IFERROR(OFFSET('BDD PowerBI'!$A$1,MATCH(Consommation!$A106&amp;"\\"&amp;TEXT(DATE(YEAR(B$1)-1,MONTH(B$1),1),"JJMMAA"),CleU,0),10),0)&lt;0,0,IFERROR(OFFSET('BDD PowerBI'!$A$1,MATCH(Consommation!$A106&amp;"\\"&amp;TEXT(Consommation!B$1,"JJMMAA"),CleU,0),10),0)-IFERROR(OFFSET('BDD PowerBI'!$A$1,MATCH(Consommation!$A106&amp;"\\"&amp;TEXT(DATE(YEAR(B$1)-1,MONTH(B$1),1),"JJMMAA"),CleU,0),10),0))</f>
        <v>0</v>
      </c>
      <c r="C106">
        <f ca="1">IF(IFERROR(OFFSET('BDD PowerBI'!$A$1,MATCH(Consommation!$A106&amp;"\\"&amp;TEXT(Consommation!C$1,"JJMMAA"),CleU,0),10),0)-IFERROR(OFFSET('BDD PowerBI'!$A$1,MATCH(Consommation!$A106&amp;"\\"&amp;TEXT(DATE(YEAR(C$1)-1,MONTH(C$1),1),"JJMMAA"),CleU,0),10),0)&lt;0,0,IFERROR(OFFSET('BDD PowerBI'!$A$1,MATCH(Consommation!$A106&amp;"\\"&amp;TEXT(Consommation!C$1,"JJMMAA"),CleU,0),10),0)-IFERROR(OFFSET('BDD PowerBI'!$A$1,MATCH(Consommation!$A106&amp;"\\"&amp;TEXT(DATE(YEAR(C$1)-1,MONTH(C$1),1),"JJMMAA"),CleU,0),10),0))</f>
        <v>0</v>
      </c>
      <c r="D106">
        <f ca="1">IF(IFERROR(OFFSET('BDD PowerBI'!$A$1,MATCH(Consommation!$A106&amp;"\\"&amp;TEXT(Consommation!D$1,"JJMMAA"),CleU,0),10),0)-IFERROR(OFFSET('BDD PowerBI'!$A$1,MATCH(Consommation!$A106&amp;"\\"&amp;TEXT(DATE(YEAR(D$1)-1,MONTH(D$1),1),"JJMMAA"),CleU,0),10),0)&lt;0,0,IFERROR(OFFSET('BDD PowerBI'!$A$1,MATCH(Consommation!$A106&amp;"\\"&amp;TEXT(Consommation!D$1,"JJMMAA"),CleU,0),10),0)-IFERROR(OFFSET('BDD PowerBI'!$A$1,MATCH(Consommation!$A106&amp;"\\"&amp;TEXT(DATE(YEAR(D$1)-1,MONTH(D$1),1),"JJMMAA"),CleU,0),10),0))</f>
        <v>0</v>
      </c>
      <c r="E106">
        <f ca="1">IF(IFERROR(OFFSET('BDD PowerBI'!$A$1,MATCH(Consommation!$A106&amp;"\\"&amp;TEXT(Consommation!E$1,"JJMMAA"),CleU,0),10),0)-IFERROR(OFFSET('BDD PowerBI'!$A$1,MATCH(Consommation!$A106&amp;"\\"&amp;TEXT(DATE(YEAR(E$1)-1,MONTH(E$1),1),"JJMMAA"),CleU,0),10),0)&lt;0,0,IFERROR(OFFSET('BDD PowerBI'!$A$1,MATCH(Consommation!$A106&amp;"\\"&amp;TEXT(Consommation!E$1,"JJMMAA"),CleU,0),10),0)-IFERROR(OFFSET('BDD PowerBI'!$A$1,MATCH(Consommation!$A106&amp;"\\"&amp;TEXT(DATE(YEAR(E$1)-1,MONTH(E$1),1),"JJMMAA"),CleU,0),10),0))</f>
        <v>0</v>
      </c>
      <c r="F106">
        <f ca="1">IF(IFERROR(OFFSET('BDD PowerBI'!$A$1,MATCH(Consommation!$A106&amp;"\\"&amp;TEXT(Consommation!F$1,"JJMMAA"),CleU,0),10),0)-IFERROR(OFFSET('BDD PowerBI'!$A$1,MATCH(Consommation!$A106&amp;"\\"&amp;TEXT(DATE(YEAR(F$1)-1,MONTH(F$1),1),"JJMMAA"),CleU,0),10),0)&lt;0,0,IFERROR(OFFSET('BDD PowerBI'!$A$1,MATCH(Consommation!$A106&amp;"\\"&amp;TEXT(Consommation!F$1,"JJMMAA"),CleU,0),10),0)-IFERROR(OFFSET('BDD PowerBI'!$A$1,MATCH(Consommation!$A106&amp;"\\"&amp;TEXT(DATE(YEAR(F$1)-1,MONTH(F$1),1),"JJMMAA"),CleU,0),10),0))</f>
        <v>0</v>
      </c>
      <c r="G106">
        <f ca="1">IF(IFERROR(OFFSET('BDD PowerBI'!$A$1,MATCH(Consommation!$A106&amp;"\\"&amp;TEXT(Consommation!G$1,"JJMMAA"),CleU,0),10),0)-IFERROR(OFFSET('BDD PowerBI'!$A$1,MATCH(Consommation!$A106&amp;"\\"&amp;TEXT(DATE(YEAR(G$1)-1,MONTH(G$1),1),"JJMMAA"),CleU,0),10),0)&lt;0,0,IFERROR(OFFSET('BDD PowerBI'!$A$1,MATCH(Consommation!$A106&amp;"\\"&amp;TEXT(Consommation!G$1,"JJMMAA"),CleU,0),10),0)-IFERROR(OFFSET('BDD PowerBI'!$A$1,MATCH(Consommation!$A106&amp;"\\"&amp;TEXT(DATE(YEAR(G$1)-1,MONTH(G$1),1),"JJMMAA"),CleU,0),10),0))</f>
        <v>0</v>
      </c>
      <c r="H106">
        <f ca="1">IF(IFERROR(OFFSET('BDD PowerBI'!$A$1,MATCH(Consommation!$A106&amp;"\\"&amp;TEXT(Consommation!H$1,"JJMMAA"),CleU,0),10),0)-IFERROR(OFFSET('BDD PowerBI'!$A$1,MATCH(Consommation!$A106&amp;"\\"&amp;TEXT(DATE(YEAR(H$1)-1,MONTH(H$1),1),"JJMMAA"),CleU,0),10),0)&lt;0,0,IFERROR(OFFSET('BDD PowerBI'!$A$1,MATCH(Consommation!$A106&amp;"\\"&amp;TEXT(Consommation!H$1,"JJMMAA"),CleU,0),10),0)-IFERROR(OFFSET('BDD PowerBI'!$A$1,MATCH(Consommation!$A106&amp;"\\"&amp;TEXT(DATE(YEAR(H$1)-1,MONTH(H$1),1),"JJMMAA"),CleU,0),10),0))</f>
        <v>0</v>
      </c>
      <c r="I106">
        <f ca="1">IF(IFERROR(OFFSET('BDD PowerBI'!$A$1,MATCH(Consommation!$A106&amp;"\\"&amp;TEXT(Consommation!I$1,"JJMMAA"),CleU,0),10),0)-IFERROR(OFFSET('BDD PowerBI'!$A$1,MATCH(Consommation!$A106&amp;"\\"&amp;TEXT(DATE(YEAR(I$1)-1,MONTH(I$1),1),"JJMMAA"),CleU,0),10),0)&lt;0,0,IFERROR(OFFSET('BDD PowerBI'!$A$1,MATCH(Consommation!$A106&amp;"\\"&amp;TEXT(Consommation!I$1,"JJMMAA"),CleU,0),10),0)-IFERROR(OFFSET('BDD PowerBI'!$A$1,MATCH(Consommation!$A106&amp;"\\"&amp;TEXT(DATE(YEAR(I$1)-1,MONTH(I$1),1),"JJMMAA"),CleU,0),10),0))</f>
        <v>0</v>
      </c>
      <c r="J106">
        <f ca="1">IF(IFERROR(OFFSET('BDD PowerBI'!$A$1,MATCH(Consommation!$A106&amp;"\\"&amp;TEXT(Consommation!J$1,"JJMMAA"),CleU,0),10),0)-IFERROR(OFFSET('BDD PowerBI'!$A$1,MATCH(Consommation!$A106&amp;"\\"&amp;TEXT(DATE(YEAR(J$1)-1,MONTH(J$1),1),"JJMMAA"),CleU,0),10),0)&lt;0,0,IFERROR(OFFSET('BDD PowerBI'!$A$1,MATCH(Consommation!$A106&amp;"\\"&amp;TEXT(Consommation!J$1,"JJMMAA"),CleU,0),10),0)-IFERROR(OFFSET('BDD PowerBI'!$A$1,MATCH(Consommation!$A106&amp;"\\"&amp;TEXT(DATE(YEAR(J$1)-1,MONTH(J$1),1),"JJMMAA"),CleU,0),10),0))</f>
        <v>0</v>
      </c>
      <c r="K106">
        <f ca="1">IF(IFERROR(OFFSET('BDD PowerBI'!$A$1,MATCH(Consommation!$A106&amp;"\\"&amp;TEXT(Consommation!K$1,"JJMMAA"),CleU,0),10),0)-IFERROR(OFFSET('BDD PowerBI'!$A$1,MATCH(Consommation!$A106&amp;"\\"&amp;TEXT(DATE(YEAR(K$1)-1,MONTH(K$1),1),"JJMMAA"),CleU,0),10),0)&lt;0,0,IFERROR(OFFSET('BDD PowerBI'!$A$1,MATCH(Consommation!$A106&amp;"\\"&amp;TEXT(Consommation!K$1,"JJMMAA"),CleU,0),10),0)-IFERROR(OFFSET('BDD PowerBI'!$A$1,MATCH(Consommation!$A106&amp;"\\"&amp;TEXT(DATE(YEAR(K$1)-1,MONTH(K$1),1),"JJMMAA"),CleU,0),10),0))</f>
        <v>0</v>
      </c>
      <c r="L106">
        <f ca="1">IF(IFERROR(OFFSET('BDD PowerBI'!$A$1,MATCH(Consommation!$A106&amp;"\\"&amp;TEXT(Consommation!L$1,"JJMMAA"),CleU,0),10),0)-IFERROR(OFFSET('BDD PowerBI'!$A$1,MATCH(Consommation!$A106&amp;"\\"&amp;TEXT(DATE(YEAR(L$1)-1,MONTH(L$1),1),"JJMMAA"),CleU,0),10),0)&lt;0,0,IFERROR(OFFSET('BDD PowerBI'!$A$1,MATCH(Consommation!$A106&amp;"\\"&amp;TEXT(Consommation!L$1,"JJMMAA"),CleU,0),10),0)-IFERROR(OFFSET('BDD PowerBI'!$A$1,MATCH(Consommation!$A106&amp;"\\"&amp;TEXT(DATE(YEAR(L$1)-1,MONTH(L$1),1),"JJMMAA"),CleU,0),10),0))</f>
        <v>0</v>
      </c>
      <c r="M106">
        <f ca="1">IF(IFERROR(OFFSET('BDD PowerBI'!$A$1,MATCH(Consommation!$A106&amp;"\\"&amp;TEXT(Consommation!M$1,"JJMMAA"),CleU,0),10),0)-IFERROR(OFFSET('BDD PowerBI'!$A$1,MATCH(Consommation!$A106&amp;"\\"&amp;TEXT(DATE(YEAR(M$1)-1,MONTH(M$1),1),"JJMMAA"),CleU,0),10),0)&lt;0,0,IFERROR(OFFSET('BDD PowerBI'!$A$1,MATCH(Consommation!$A106&amp;"\\"&amp;TEXT(Consommation!M$1,"JJMMAA"),CleU,0),10),0)-IFERROR(OFFSET('BDD PowerBI'!$A$1,MATCH(Consommation!$A106&amp;"\\"&amp;TEXT(DATE(YEAR(M$1)-1,MONTH(M$1),1),"JJMMAA"),CleU,0),10),0))</f>
        <v>2359.8000000000002</v>
      </c>
      <c r="N106">
        <f ca="1">IF(IFERROR(OFFSET('BDD PowerBI'!$A$1,MATCH(Consommation!$A106&amp;"\\"&amp;TEXT(Consommation!N$1,"JJMMAA"),CleU,0),10),0)-IFERROR(OFFSET('BDD PowerBI'!$A$1,MATCH(Consommation!$A106&amp;"\\"&amp;TEXT(DATE(YEAR(N$1)-1,MONTH(N$1),1),"JJMMAA"),CleU,0),10),0)&lt;0,0,IFERROR(OFFSET('BDD PowerBI'!$A$1,MATCH(Consommation!$A106&amp;"\\"&amp;TEXT(Consommation!N$1,"JJMMAA"),CleU,0),10),0)-IFERROR(OFFSET('BDD PowerBI'!$A$1,MATCH(Consommation!$A106&amp;"\\"&amp;TEXT(DATE(YEAR(N$1)-1,MONTH(N$1),1),"JJMMAA"),CleU,0),10),0))</f>
        <v>2944.7</v>
      </c>
      <c r="O106">
        <f ca="1">IF(IFERROR(OFFSET('BDD PowerBI'!$A$1,MATCH(Consommation!$A106&amp;"\\"&amp;TEXT(Consommation!O$1,"JJMMAA"),CleU,0),10),0)-IFERROR(OFFSET('BDD PowerBI'!$A$1,MATCH(Consommation!$A106&amp;"\\"&amp;TEXT(DATE(YEAR(O$1)-1,MONTH(O$1),1),"JJMMAA"),CleU,0),10),0)&lt;0,0,IFERROR(OFFSET('BDD PowerBI'!$A$1,MATCH(Consommation!$A106&amp;"\\"&amp;TEXT(Consommation!O$1,"JJMMAA"),CleU,0),10),0)-IFERROR(OFFSET('BDD PowerBI'!$A$1,MATCH(Consommation!$A106&amp;"\\"&amp;TEXT(DATE(YEAR(O$1)-1,MONTH(O$1),1),"JJMMAA"),CleU,0),10),0))</f>
        <v>3488.3</v>
      </c>
      <c r="P106">
        <f ca="1">IF(IFERROR(OFFSET('BDD PowerBI'!$A$1,MATCH(Consommation!$A106&amp;"\\"&amp;TEXT(Consommation!P$1,"JJMMAA"),CleU,0),10),0)-IFERROR(OFFSET('BDD PowerBI'!$A$1,MATCH(Consommation!$A106&amp;"\\"&amp;TEXT(DATE(YEAR(P$1)-1,MONTH(P$1),1),"JJMMAA"),CleU,0),10),0)&lt;0,0,IFERROR(OFFSET('BDD PowerBI'!$A$1,MATCH(Consommation!$A106&amp;"\\"&amp;TEXT(Consommation!P$1,"JJMMAA"),CleU,0),10),0)-IFERROR(OFFSET('BDD PowerBI'!$A$1,MATCH(Consommation!$A106&amp;"\\"&amp;TEXT(DATE(YEAR(P$1)-1,MONTH(P$1),1),"JJMMAA"),CleU,0),10),0))</f>
        <v>4116.2</v>
      </c>
      <c r="Q106">
        <f ca="1">IF(IFERROR(OFFSET('BDD PowerBI'!$A$1,MATCH(Consommation!$A106&amp;"\\"&amp;TEXT(Consommation!Q$1,"JJMMAA"),CleU,0),10),0)-IFERROR(OFFSET('BDD PowerBI'!$A$1,MATCH(Consommation!$A106&amp;"\\"&amp;TEXT(DATE(YEAR(Q$1)-1,MONTH(Q$1),1),"JJMMAA"),CleU,0),10),0)&lt;0,0,IFERROR(OFFSET('BDD PowerBI'!$A$1,MATCH(Consommation!$A106&amp;"\\"&amp;TEXT(Consommation!Q$1,"JJMMAA"),CleU,0),10),0)-IFERROR(OFFSET('BDD PowerBI'!$A$1,MATCH(Consommation!$A106&amp;"\\"&amp;TEXT(DATE(YEAR(Q$1)-1,MONTH(Q$1),1),"JJMMAA"),CleU,0),10),0))</f>
        <v>4568.03</v>
      </c>
      <c r="R106">
        <f ca="1">IF(IFERROR(OFFSET('BDD PowerBI'!$A$1,MATCH(Consommation!$A106&amp;"\\"&amp;TEXT(Consommation!R$1,"JJMMAA"),CleU,0),10),0)-IFERROR(OFFSET('BDD PowerBI'!$A$1,MATCH(Consommation!$A106&amp;"\\"&amp;TEXT(DATE(YEAR(R$1)-1,MONTH(R$1),1),"JJMMAA"),CleU,0),10),0)&lt;0,0,IFERROR(OFFSET('BDD PowerBI'!$A$1,MATCH(Consommation!$A106&amp;"\\"&amp;TEXT(Consommation!R$1,"JJMMAA"),CleU,0),10),0)-IFERROR(OFFSET('BDD PowerBI'!$A$1,MATCH(Consommation!$A106&amp;"\\"&amp;TEXT(DATE(YEAR(R$1)-1,MONTH(R$1),1),"JJMMAA"),CleU,0),10),0))</f>
        <v>5050.7</v>
      </c>
      <c r="S106">
        <f ca="1">IF(IFERROR(OFFSET('BDD PowerBI'!$A$1,MATCH(Consommation!$A106&amp;"\\"&amp;TEXT(Consommation!S$1,"JJMMAA"),CleU,0),10),0)-IFERROR(OFFSET('BDD PowerBI'!$A$1,MATCH(Consommation!$A106&amp;"\\"&amp;TEXT(DATE(YEAR(S$1)-1,MONTH(S$1),1),"JJMMAA"),CleU,0),10),0)&lt;0,0,IFERROR(OFFSET('BDD PowerBI'!$A$1,MATCH(Consommation!$A106&amp;"\\"&amp;TEXT(Consommation!S$1,"JJMMAA"),CleU,0),10),0)-IFERROR(OFFSET('BDD PowerBI'!$A$1,MATCH(Consommation!$A106&amp;"\\"&amp;TEXT(DATE(YEAR(S$1)-1,MONTH(S$1),1),"JJMMAA"),CleU,0),10),0))</f>
        <v>5639</v>
      </c>
      <c r="T106">
        <f ca="1">IF(IFERROR(OFFSET('BDD PowerBI'!$A$1,MATCH(Consommation!$A106&amp;"\\"&amp;TEXT(Consommation!T$1,"JJMMAA"),CleU,0),10),0)-IFERROR(OFFSET('BDD PowerBI'!$A$1,MATCH(Consommation!$A106&amp;"\\"&amp;TEXT(DATE(YEAR(T$1)-1,MONTH(T$1),1),"JJMMAA"),CleU,0),10),0)&lt;0,0,IFERROR(OFFSET('BDD PowerBI'!$A$1,MATCH(Consommation!$A106&amp;"\\"&amp;TEXT(Consommation!T$1,"JJMMAA"),CleU,0),10),0)-IFERROR(OFFSET('BDD PowerBI'!$A$1,MATCH(Consommation!$A106&amp;"\\"&amp;TEXT(DATE(YEAR(T$1)-1,MONTH(T$1),1),"JJMMAA"),CleU,0),10),0))</f>
        <v>6173</v>
      </c>
      <c r="U106">
        <f ca="1">IF(IFERROR(OFFSET('BDD PowerBI'!$A$1,MATCH(Consommation!$A106&amp;"\\"&amp;TEXT(Consommation!U$1,"JJMMAA"),CleU,0),10),0)-IFERROR(OFFSET('BDD PowerBI'!$A$1,MATCH(Consommation!$A106&amp;"\\"&amp;TEXT(DATE(YEAR(U$1)-1,MONTH(U$1),1),"JJMMAA"),CleU,0),10),0)&lt;0,0,IFERROR(OFFSET('BDD PowerBI'!$A$1,MATCH(Consommation!$A106&amp;"\\"&amp;TEXT(Consommation!U$1,"JJMMAA"),CleU,0),10),0)-IFERROR(OFFSET('BDD PowerBI'!$A$1,MATCH(Consommation!$A106&amp;"\\"&amp;TEXT(DATE(YEAR(U$1)-1,MONTH(U$1),1),"JJMMAA"),CleU,0),10),0))</f>
        <v>6693</v>
      </c>
      <c r="V106">
        <f ca="1">IF(IFERROR(OFFSET('BDD PowerBI'!$A$1,MATCH(Consommation!$A106&amp;"\\"&amp;TEXT(Consommation!V$1,"JJMMAA"),CleU,0),10),0)-IFERROR(OFFSET('BDD PowerBI'!$A$1,MATCH(Consommation!$A106&amp;"\\"&amp;TEXT(DATE(YEAR(V$1)-1,MONTH(V$1),1),"JJMMAA"),CleU,0),10),0)&lt;0,0,IFERROR(OFFSET('BDD PowerBI'!$A$1,MATCH(Consommation!$A106&amp;"\\"&amp;TEXT(Consommation!V$1,"JJMMAA"),CleU,0),10),0)-IFERROR(OFFSET('BDD PowerBI'!$A$1,MATCH(Consommation!$A106&amp;"\\"&amp;TEXT(DATE(YEAR(V$1)-1,MONTH(V$1),1),"JJMMAA"),CleU,0),10),0))</f>
        <v>7184.8</v>
      </c>
      <c r="W106">
        <f ca="1">IF(IFERROR(OFFSET('BDD PowerBI'!$A$1,MATCH(Consommation!$A106&amp;"\\"&amp;TEXT(Consommation!W$1,"JJMMAA"),CleU,0),10),0)-IFERROR(OFFSET('BDD PowerBI'!$A$1,MATCH(Consommation!$A106&amp;"\\"&amp;TEXT(DATE(YEAR(W$1)-1,MONTH(W$1),1),"JJMMAA"),CleU,0),10),0)&lt;0,0,IFERROR(OFFSET('BDD PowerBI'!$A$1,MATCH(Consommation!$A106&amp;"\\"&amp;TEXT(Consommation!W$1,"JJMMAA"),CleU,0),10),0)-IFERROR(OFFSET('BDD PowerBI'!$A$1,MATCH(Consommation!$A106&amp;"\\"&amp;TEXT(DATE(YEAR(W$1)-1,MONTH(W$1),1),"JJMMAA"),CleU,0),10),0))</f>
        <v>7759.9</v>
      </c>
      <c r="X106">
        <f ca="1">IF(IFERROR(OFFSET('BDD PowerBI'!$A$1,MATCH(Consommation!$A106&amp;"\\"&amp;TEXT(Consommation!X$1,"JJMMAA"),CleU,0),10),0)-IFERROR(OFFSET('BDD PowerBI'!$A$1,MATCH(Consommation!$A106&amp;"\\"&amp;TEXT(DATE(YEAR(X$1)-1,MONTH(X$1),1),"JJMMAA"),CleU,0),10),0)&lt;0,0,IFERROR(OFFSET('BDD PowerBI'!$A$1,MATCH(Consommation!$A106&amp;"\\"&amp;TEXT(Consommation!X$1,"JJMMAA"),CleU,0),10),0)-IFERROR(OFFSET('BDD PowerBI'!$A$1,MATCH(Consommation!$A106&amp;"\\"&amp;TEXT(DATE(YEAR(X$1)-1,MONTH(X$1),1),"JJMMAA"),CleU,0),10),0))</f>
        <v>0</v>
      </c>
      <c r="Y106">
        <f ca="1">IF(IFERROR(OFFSET('BDD PowerBI'!$A$1,MATCH(Consommation!$A106&amp;"\\"&amp;TEXT(Consommation!Y$1,"JJMMAA"),CleU,0),10),0)-IFERROR(OFFSET('BDD PowerBI'!$A$1,MATCH(Consommation!$A106&amp;"\\"&amp;TEXT(DATE(YEAR(Y$1)-1,MONTH(Y$1),1),"JJMMAA"),CleU,0),10),0)&lt;0,0,IFERROR(OFFSET('BDD PowerBI'!$A$1,MATCH(Consommation!$A106&amp;"\\"&amp;TEXT(Consommation!Y$1,"JJMMAA"),CleU,0),10),0)-IFERROR(OFFSET('BDD PowerBI'!$A$1,MATCH(Consommation!$A106&amp;"\\"&amp;TEXT(DATE(YEAR(Y$1)-1,MONTH(Y$1),1),"JJMMAA"),CleU,0),10),0))</f>
        <v>0</v>
      </c>
      <c r="Z106">
        <f ca="1">IF(IFERROR(OFFSET('BDD PowerBI'!$A$1,MATCH(Consommation!$A106&amp;"\\"&amp;TEXT(Consommation!Z$1,"JJMMAA"),CleU,0),10),0)-IFERROR(OFFSET('BDD PowerBI'!$A$1,MATCH(Consommation!$A106&amp;"\\"&amp;TEXT(DATE(YEAR(Z$1)-1,MONTH(Z$1),1),"JJMMAA"),CleU,0),10),0)&lt;0,0,IFERROR(OFFSET('BDD PowerBI'!$A$1,MATCH(Consommation!$A106&amp;"\\"&amp;TEXT(Consommation!Z$1,"JJMMAA"),CleU,0),10),0)-IFERROR(OFFSET('BDD PowerBI'!$A$1,MATCH(Consommation!$A106&amp;"\\"&amp;TEXT(DATE(YEAR(Z$1)-1,MONTH(Z$1),1),"JJMMAA"),CleU,0),10),0))</f>
        <v>0</v>
      </c>
      <c r="AA106">
        <f ca="1">IF(IFERROR(OFFSET('BDD PowerBI'!$A$1,MATCH(Consommation!$A106&amp;"\\"&amp;TEXT(Consommation!AA$1,"JJMMAA"),CleU,0),10),0)-IFERROR(OFFSET('BDD PowerBI'!$A$1,MATCH(Consommation!$A106&amp;"\\"&amp;TEXT(DATE(YEAR(AA$1)-1,MONTH(AA$1),1),"JJMMAA"),CleU,0),10),0)&lt;0,0,IFERROR(OFFSET('BDD PowerBI'!$A$1,MATCH(Consommation!$A106&amp;"\\"&amp;TEXT(Consommation!AA$1,"JJMMAA"),CleU,0),10),0)-IFERROR(OFFSET('BDD PowerBI'!$A$1,MATCH(Consommation!$A106&amp;"\\"&amp;TEXT(DATE(YEAR(AA$1)-1,MONTH(AA$1),1),"JJMMAA"),CleU,0),10),0))</f>
        <v>0</v>
      </c>
      <c r="AB106">
        <f ca="1">IF(IFERROR(OFFSET('BDD PowerBI'!$A$1,MATCH(Consommation!$A106&amp;"\\"&amp;TEXT(Consommation!AB$1,"JJMMAA"),CleU,0),10),0)-IFERROR(OFFSET('BDD PowerBI'!$A$1,MATCH(Consommation!$A106&amp;"\\"&amp;TEXT(DATE(YEAR(AB$1)-1,MONTH(AB$1),1),"JJMMAA"),CleU,0),10),0)&lt;0,0,IFERROR(OFFSET('BDD PowerBI'!$A$1,MATCH(Consommation!$A106&amp;"\\"&amp;TEXT(Consommation!AB$1,"JJMMAA"),CleU,0),10),0)-IFERROR(OFFSET('BDD PowerBI'!$A$1,MATCH(Consommation!$A106&amp;"\\"&amp;TEXT(DATE(YEAR(AB$1)-1,MONTH(AB$1),1),"JJMMAA"),CleU,0),10),0))</f>
        <v>0</v>
      </c>
      <c r="AC106">
        <f ca="1">IF(IFERROR(OFFSET('BDD PowerBI'!$A$1,MATCH(Consommation!$A106&amp;"\\"&amp;TEXT(Consommation!AC$1,"JJMMAA"),CleU,0),10),0)-IFERROR(OFFSET('BDD PowerBI'!$A$1,MATCH(Consommation!$A106&amp;"\\"&amp;TEXT(DATE(YEAR(AC$1)-1,MONTH(AC$1),1),"JJMMAA"),CleU,0),10),0)&lt;0,0,IFERROR(OFFSET('BDD PowerBI'!$A$1,MATCH(Consommation!$A106&amp;"\\"&amp;TEXT(Consommation!AC$1,"JJMMAA"),CleU,0),10),0)-IFERROR(OFFSET('BDD PowerBI'!$A$1,MATCH(Consommation!$A106&amp;"\\"&amp;TEXT(DATE(YEAR(AC$1)-1,MONTH(AC$1),1),"JJMMAA"),CleU,0),10),0))</f>
        <v>0</v>
      </c>
      <c r="AD106">
        <f ca="1">IF(IFERROR(OFFSET('BDD PowerBI'!$A$1,MATCH(Consommation!$A106&amp;"\\"&amp;TEXT(Consommation!AD$1,"JJMMAA"),CleU,0),10),0)-IFERROR(OFFSET('BDD PowerBI'!$A$1,MATCH(Consommation!$A106&amp;"\\"&amp;TEXT(DATE(YEAR(AD$1)-1,MONTH(AD$1),1),"JJMMAA"),CleU,0),10),0)&lt;0,0,IFERROR(OFFSET('BDD PowerBI'!$A$1,MATCH(Consommation!$A106&amp;"\\"&amp;TEXT(Consommation!AD$1,"JJMMAA"),CleU,0),10),0)-IFERROR(OFFSET('BDD PowerBI'!$A$1,MATCH(Consommation!$A106&amp;"\\"&amp;TEXT(DATE(YEAR(AD$1)-1,MONTH(AD$1),1),"JJMMAA"),CleU,0),10),0))</f>
        <v>0</v>
      </c>
      <c r="AE106">
        <f ca="1">IF(IFERROR(OFFSET('BDD PowerBI'!$A$1,MATCH(Consommation!$A106&amp;"\\"&amp;TEXT(Consommation!AE$1,"JJMMAA"),CleU,0),10),0)-IFERROR(OFFSET('BDD PowerBI'!$A$1,MATCH(Consommation!$A106&amp;"\\"&amp;TEXT(DATE(YEAR(AE$1)-1,MONTH(AE$1),1),"JJMMAA"),CleU,0),10),0)&lt;0,0,IFERROR(OFFSET('BDD PowerBI'!$A$1,MATCH(Consommation!$A106&amp;"\\"&amp;TEXT(Consommation!AE$1,"JJMMAA"),CleU,0),10),0)-IFERROR(OFFSET('BDD PowerBI'!$A$1,MATCH(Consommation!$A106&amp;"\\"&amp;TEXT(DATE(YEAR(AE$1)-1,MONTH(AE$1),1),"JJMMAA"),CleU,0),10),0))</f>
        <v>0</v>
      </c>
    </row>
    <row r="107" spans="1:31" x14ac:dyDescent="0.25">
      <c r="A107" t="s">
        <v>238</v>
      </c>
      <c r="B107">
        <f ca="1">IF(IFERROR(OFFSET('BDD PowerBI'!$A$1,MATCH(Consommation!$A107&amp;"\\"&amp;TEXT(Consommation!B$1,"JJMMAA"),CleU,0),10),0)-IFERROR(OFFSET('BDD PowerBI'!$A$1,MATCH(Consommation!$A107&amp;"\\"&amp;TEXT(DATE(YEAR(B$1)-1,MONTH(B$1),1),"JJMMAA"),CleU,0),10),0)&lt;0,0,IFERROR(OFFSET('BDD PowerBI'!$A$1,MATCH(Consommation!$A107&amp;"\\"&amp;TEXT(Consommation!B$1,"JJMMAA"),CleU,0),10),0)-IFERROR(OFFSET('BDD PowerBI'!$A$1,MATCH(Consommation!$A107&amp;"\\"&amp;TEXT(DATE(YEAR(B$1)-1,MONTH(B$1),1),"JJMMAA"),CleU,0),10),0))</f>
        <v>0</v>
      </c>
      <c r="C107">
        <f ca="1">IF(IFERROR(OFFSET('BDD PowerBI'!$A$1,MATCH(Consommation!$A107&amp;"\\"&amp;TEXT(Consommation!C$1,"JJMMAA"),CleU,0),10),0)-IFERROR(OFFSET('BDD PowerBI'!$A$1,MATCH(Consommation!$A107&amp;"\\"&amp;TEXT(DATE(YEAR(C$1)-1,MONTH(C$1),1),"JJMMAA"),CleU,0),10),0)&lt;0,0,IFERROR(OFFSET('BDD PowerBI'!$A$1,MATCH(Consommation!$A107&amp;"\\"&amp;TEXT(Consommation!C$1,"JJMMAA"),CleU,0),10),0)-IFERROR(OFFSET('BDD PowerBI'!$A$1,MATCH(Consommation!$A107&amp;"\\"&amp;TEXT(DATE(YEAR(C$1)-1,MONTH(C$1),1),"JJMMAA"),CleU,0),10),0))</f>
        <v>0</v>
      </c>
      <c r="D107">
        <f ca="1">IF(IFERROR(OFFSET('BDD PowerBI'!$A$1,MATCH(Consommation!$A107&amp;"\\"&amp;TEXT(Consommation!D$1,"JJMMAA"),CleU,0),10),0)-IFERROR(OFFSET('BDD PowerBI'!$A$1,MATCH(Consommation!$A107&amp;"\\"&amp;TEXT(DATE(YEAR(D$1)-1,MONTH(D$1),1),"JJMMAA"),CleU,0),10),0)&lt;0,0,IFERROR(OFFSET('BDD PowerBI'!$A$1,MATCH(Consommation!$A107&amp;"\\"&amp;TEXT(Consommation!D$1,"JJMMAA"),CleU,0),10),0)-IFERROR(OFFSET('BDD PowerBI'!$A$1,MATCH(Consommation!$A107&amp;"\\"&amp;TEXT(DATE(YEAR(D$1)-1,MONTH(D$1),1),"JJMMAA"),CleU,0),10),0))</f>
        <v>0</v>
      </c>
      <c r="E107">
        <f ca="1">IF(IFERROR(OFFSET('BDD PowerBI'!$A$1,MATCH(Consommation!$A107&amp;"\\"&amp;TEXT(Consommation!E$1,"JJMMAA"),CleU,0),10),0)-IFERROR(OFFSET('BDD PowerBI'!$A$1,MATCH(Consommation!$A107&amp;"\\"&amp;TEXT(DATE(YEAR(E$1)-1,MONTH(E$1),1),"JJMMAA"),CleU,0),10),0)&lt;0,0,IFERROR(OFFSET('BDD PowerBI'!$A$1,MATCH(Consommation!$A107&amp;"\\"&amp;TEXT(Consommation!E$1,"JJMMAA"),CleU,0),10),0)-IFERROR(OFFSET('BDD PowerBI'!$A$1,MATCH(Consommation!$A107&amp;"\\"&amp;TEXT(DATE(YEAR(E$1)-1,MONTH(E$1),1),"JJMMAA"),CleU,0),10),0))</f>
        <v>0</v>
      </c>
      <c r="F107">
        <f ca="1">IF(IFERROR(OFFSET('BDD PowerBI'!$A$1,MATCH(Consommation!$A107&amp;"\\"&amp;TEXT(Consommation!F$1,"JJMMAA"),CleU,0),10),0)-IFERROR(OFFSET('BDD PowerBI'!$A$1,MATCH(Consommation!$A107&amp;"\\"&amp;TEXT(DATE(YEAR(F$1)-1,MONTH(F$1),1),"JJMMAA"),CleU,0),10),0)&lt;0,0,IFERROR(OFFSET('BDD PowerBI'!$A$1,MATCH(Consommation!$A107&amp;"\\"&amp;TEXT(Consommation!F$1,"JJMMAA"),CleU,0),10),0)-IFERROR(OFFSET('BDD PowerBI'!$A$1,MATCH(Consommation!$A107&amp;"\\"&amp;TEXT(DATE(YEAR(F$1)-1,MONTH(F$1),1),"JJMMAA"),CleU,0),10),0))</f>
        <v>0</v>
      </c>
      <c r="G107">
        <f ca="1">IF(IFERROR(OFFSET('BDD PowerBI'!$A$1,MATCH(Consommation!$A107&amp;"\\"&amp;TEXT(Consommation!G$1,"JJMMAA"),CleU,0),10),0)-IFERROR(OFFSET('BDD PowerBI'!$A$1,MATCH(Consommation!$A107&amp;"\\"&amp;TEXT(DATE(YEAR(G$1)-1,MONTH(G$1),1),"JJMMAA"),CleU,0),10),0)&lt;0,0,IFERROR(OFFSET('BDD PowerBI'!$A$1,MATCH(Consommation!$A107&amp;"\\"&amp;TEXT(Consommation!G$1,"JJMMAA"),CleU,0),10),0)-IFERROR(OFFSET('BDD PowerBI'!$A$1,MATCH(Consommation!$A107&amp;"\\"&amp;TEXT(DATE(YEAR(G$1)-1,MONTH(G$1),1),"JJMMAA"),CleU,0),10),0))</f>
        <v>0</v>
      </c>
      <c r="H107">
        <f ca="1">IF(IFERROR(OFFSET('BDD PowerBI'!$A$1,MATCH(Consommation!$A107&amp;"\\"&amp;TEXT(Consommation!H$1,"JJMMAA"),CleU,0),10),0)-IFERROR(OFFSET('BDD PowerBI'!$A$1,MATCH(Consommation!$A107&amp;"\\"&amp;TEXT(DATE(YEAR(H$1)-1,MONTH(H$1),1),"JJMMAA"),CleU,0),10),0)&lt;0,0,IFERROR(OFFSET('BDD PowerBI'!$A$1,MATCH(Consommation!$A107&amp;"\\"&amp;TEXT(Consommation!H$1,"JJMMAA"),CleU,0),10),0)-IFERROR(OFFSET('BDD PowerBI'!$A$1,MATCH(Consommation!$A107&amp;"\\"&amp;TEXT(DATE(YEAR(H$1)-1,MONTH(H$1),1),"JJMMAA"),CleU,0),10),0))</f>
        <v>0</v>
      </c>
      <c r="I107">
        <f ca="1">IF(IFERROR(OFFSET('BDD PowerBI'!$A$1,MATCH(Consommation!$A107&amp;"\\"&amp;TEXT(Consommation!I$1,"JJMMAA"),CleU,0),10),0)-IFERROR(OFFSET('BDD PowerBI'!$A$1,MATCH(Consommation!$A107&amp;"\\"&amp;TEXT(DATE(YEAR(I$1)-1,MONTH(I$1),1),"JJMMAA"),CleU,0),10),0)&lt;0,0,IFERROR(OFFSET('BDD PowerBI'!$A$1,MATCH(Consommation!$A107&amp;"\\"&amp;TEXT(Consommation!I$1,"JJMMAA"),CleU,0),10),0)-IFERROR(OFFSET('BDD PowerBI'!$A$1,MATCH(Consommation!$A107&amp;"\\"&amp;TEXT(DATE(YEAR(I$1)-1,MONTH(I$1),1),"JJMMAA"),CleU,0),10),0))</f>
        <v>0</v>
      </c>
      <c r="J107">
        <f ca="1">IF(IFERROR(OFFSET('BDD PowerBI'!$A$1,MATCH(Consommation!$A107&amp;"\\"&amp;TEXT(Consommation!J$1,"JJMMAA"),CleU,0),10),0)-IFERROR(OFFSET('BDD PowerBI'!$A$1,MATCH(Consommation!$A107&amp;"\\"&amp;TEXT(DATE(YEAR(J$1)-1,MONTH(J$1),1),"JJMMAA"),CleU,0),10),0)&lt;0,0,IFERROR(OFFSET('BDD PowerBI'!$A$1,MATCH(Consommation!$A107&amp;"\\"&amp;TEXT(Consommation!J$1,"JJMMAA"),CleU,0),10),0)-IFERROR(OFFSET('BDD PowerBI'!$A$1,MATCH(Consommation!$A107&amp;"\\"&amp;TEXT(DATE(YEAR(J$1)-1,MONTH(J$1),1),"JJMMAA"),CleU,0),10),0))</f>
        <v>0</v>
      </c>
      <c r="K107">
        <f ca="1">IF(IFERROR(OFFSET('BDD PowerBI'!$A$1,MATCH(Consommation!$A107&amp;"\\"&amp;TEXT(Consommation!K$1,"JJMMAA"),CleU,0),10),0)-IFERROR(OFFSET('BDD PowerBI'!$A$1,MATCH(Consommation!$A107&amp;"\\"&amp;TEXT(DATE(YEAR(K$1)-1,MONTH(K$1),1),"JJMMAA"),CleU,0),10),0)&lt;0,0,IFERROR(OFFSET('BDD PowerBI'!$A$1,MATCH(Consommation!$A107&amp;"\\"&amp;TEXT(Consommation!K$1,"JJMMAA"),CleU,0),10),0)-IFERROR(OFFSET('BDD PowerBI'!$A$1,MATCH(Consommation!$A107&amp;"\\"&amp;TEXT(DATE(YEAR(K$1)-1,MONTH(K$1),1),"JJMMAA"),CleU,0),10),0))</f>
        <v>0</v>
      </c>
      <c r="L107">
        <f ca="1">IF(IFERROR(OFFSET('BDD PowerBI'!$A$1,MATCH(Consommation!$A107&amp;"\\"&amp;TEXT(Consommation!L$1,"JJMMAA"),CleU,0),10),0)-IFERROR(OFFSET('BDD PowerBI'!$A$1,MATCH(Consommation!$A107&amp;"\\"&amp;TEXT(DATE(YEAR(L$1)-1,MONTH(L$1),1),"JJMMAA"),CleU,0),10),0)&lt;0,0,IFERROR(OFFSET('BDD PowerBI'!$A$1,MATCH(Consommation!$A107&amp;"\\"&amp;TEXT(Consommation!L$1,"JJMMAA"),CleU,0),10),0)-IFERROR(OFFSET('BDD PowerBI'!$A$1,MATCH(Consommation!$A107&amp;"\\"&amp;TEXT(DATE(YEAR(L$1)-1,MONTH(L$1),1),"JJMMAA"),CleU,0),10),0))</f>
        <v>0</v>
      </c>
      <c r="M107">
        <f ca="1">IF(IFERROR(OFFSET('BDD PowerBI'!$A$1,MATCH(Consommation!$A107&amp;"\\"&amp;TEXT(Consommation!M$1,"JJMMAA"),CleU,0),10),0)-IFERROR(OFFSET('BDD PowerBI'!$A$1,MATCH(Consommation!$A107&amp;"\\"&amp;TEXT(DATE(YEAR(M$1)-1,MONTH(M$1),1),"JJMMAA"),CleU,0),10),0)&lt;0,0,IFERROR(OFFSET('BDD PowerBI'!$A$1,MATCH(Consommation!$A107&amp;"\\"&amp;TEXT(Consommation!M$1,"JJMMAA"),CleU,0),10),0)-IFERROR(OFFSET('BDD PowerBI'!$A$1,MATCH(Consommation!$A107&amp;"\\"&amp;TEXT(DATE(YEAR(M$1)-1,MONTH(M$1),1),"JJMMAA"),CleU,0),10),0))</f>
        <v>2737.7</v>
      </c>
      <c r="N107">
        <f ca="1">IF(IFERROR(OFFSET('BDD PowerBI'!$A$1,MATCH(Consommation!$A107&amp;"\\"&amp;TEXT(Consommation!N$1,"JJMMAA"),CleU,0),10),0)-IFERROR(OFFSET('BDD PowerBI'!$A$1,MATCH(Consommation!$A107&amp;"\\"&amp;TEXT(DATE(YEAR(N$1)-1,MONTH(N$1),1),"JJMMAA"),CleU,0),10),0)&lt;0,0,IFERROR(OFFSET('BDD PowerBI'!$A$1,MATCH(Consommation!$A107&amp;"\\"&amp;TEXT(Consommation!N$1,"JJMMAA"),CleU,0),10),0)-IFERROR(OFFSET('BDD PowerBI'!$A$1,MATCH(Consommation!$A107&amp;"\\"&amp;TEXT(DATE(YEAR(N$1)-1,MONTH(N$1),1),"JJMMAA"),CleU,0),10),0))</f>
        <v>3400</v>
      </c>
      <c r="O107">
        <f ca="1">IF(IFERROR(OFFSET('BDD PowerBI'!$A$1,MATCH(Consommation!$A107&amp;"\\"&amp;TEXT(Consommation!O$1,"JJMMAA"),CleU,0),10),0)-IFERROR(OFFSET('BDD PowerBI'!$A$1,MATCH(Consommation!$A107&amp;"\\"&amp;TEXT(DATE(YEAR(O$1)-1,MONTH(O$1),1),"JJMMAA"),CleU,0),10),0)&lt;0,0,IFERROR(OFFSET('BDD PowerBI'!$A$1,MATCH(Consommation!$A107&amp;"\\"&amp;TEXT(Consommation!O$1,"JJMMAA"),CleU,0),10),0)-IFERROR(OFFSET('BDD PowerBI'!$A$1,MATCH(Consommation!$A107&amp;"\\"&amp;TEXT(DATE(YEAR(O$1)-1,MONTH(O$1),1),"JJMMAA"),CleU,0),10),0))</f>
        <v>4024.6</v>
      </c>
      <c r="P107">
        <f ca="1">IF(IFERROR(OFFSET('BDD PowerBI'!$A$1,MATCH(Consommation!$A107&amp;"\\"&amp;TEXT(Consommation!P$1,"JJMMAA"),CleU,0),10),0)-IFERROR(OFFSET('BDD PowerBI'!$A$1,MATCH(Consommation!$A107&amp;"\\"&amp;TEXT(DATE(YEAR(P$1)-1,MONTH(P$1),1),"JJMMAA"),CleU,0),10),0)&lt;0,0,IFERROR(OFFSET('BDD PowerBI'!$A$1,MATCH(Consommation!$A107&amp;"\\"&amp;TEXT(Consommation!P$1,"JJMMAA"),CleU,0),10),0)-IFERROR(OFFSET('BDD PowerBI'!$A$1,MATCH(Consommation!$A107&amp;"\\"&amp;TEXT(DATE(YEAR(P$1)-1,MONTH(P$1),1),"JJMMAA"),CleU,0),10),0))</f>
        <v>4757.8</v>
      </c>
      <c r="Q107">
        <f ca="1">IF(IFERROR(OFFSET('BDD PowerBI'!$A$1,MATCH(Consommation!$A107&amp;"\\"&amp;TEXT(Consommation!Q$1,"JJMMAA"),CleU,0),10),0)-IFERROR(OFFSET('BDD PowerBI'!$A$1,MATCH(Consommation!$A107&amp;"\\"&amp;TEXT(DATE(YEAR(Q$1)-1,MONTH(Q$1),1),"JJMMAA"),CleU,0),10),0)&lt;0,0,IFERROR(OFFSET('BDD PowerBI'!$A$1,MATCH(Consommation!$A107&amp;"\\"&amp;TEXT(Consommation!Q$1,"JJMMAA"),CleU,0),10),0)-IFERROR(OFFSET('BDD PowerBI'!$A$1,MATCH(Consommation!$A107&amp;"\\"&amp;TEXT(DATE(YEAR(Q$1)-1,MONTH(Q$1),1),"JJMMAA"),CleU,0),10),0))</f>
        <v>5334.08</v>
      </c>
      <c r="R107">
        <f ca="1">IF(IFERROR(OFFSET('BDD PowerBI'!$A$1,MATCH(Consommation!$A107&amp;"\\"&amp;TEXT(Consommation!R$1,"JJMMAA"),CleU,0),10),0)-IFERROR(OFFSET('BDD PowerBI'!$A$1,MATCH(Consommation!$A107&amp;"\\"&amp;TEXT(DATE(YEAR(R$1)-1,MONTH(R$1),1),"JJMMAA"),CleU,0),10),0)&lt;0,0,IFERROR(OFFSET('BDD PowerBI'!$A$1,MATCH(Consommation!$A107&amp;"\\"&amp;TEXT(Consommation!R$1,"JJMMAA"),CleU,0),10),0)-IFERROR(OFFSET('BDD PowerBI'!$A$1,MATCH(Consommation!$A107&amp;"\\"&amp;TEXT(DATE(YEAR(R$1)-1,MONTH(R$1),1),"JJMMAA"),CleU,0),10),0))</f>
        <v>5986.6</v>
      </c>
      <c r="S107">
        <f ca="1">IF(IFERROR(OFFSET('BDD PowerBI'!$A$1,MATCH(Consommation!$A107&amp;"\\"&amp;TEXT(Consommation!S$1,"JJMMAA"),CleU,0),10),0)-IFERROR(OFFSET('BDD PowerBI'!$A$1,MATCH(Consommation!$A107&amp;"\\"&amp;TEXT(DATE(YEAR(S$1)-1,MONTH(S$1),1),"JJMMAA"),CleU,0),10),0)&lt;0,0,IFERROR(OFFSET('BDD PowerBI'!$A$1,MATCH(Consommation!$A107&amp;"\\"&amp;TEXT(Consommation!S$1,"JJMMAA"),CleU,0),10),0)-IFERROR(OFFSET('BDD PowerBI'!$A$1,MATCH(Consommation!$A107&amp;"\\"&amp;TEXT(DATE(YEAR(S$1)-1,MONTH(S$1),1),"JJMMAA"),CleU,0),10),0))</f>
        <v>6733.6</v>
      </c>
      <c r="T107">
        <f ca="1">IF(IFERROR(OFFSET('BDD PowerBI'!$A$1,MATCH(Consommation!$A107&amp;"\\"&amp;TEXT(Consommation!T$1,"JJMMAA"),CleU,0),10),0)-IFERROR(OFFSET('BDD PowerBI'!$A$1,MATCH(Consommation!$A107&amp;"\\"&amp;TEXT(DATE(YEAR(T$1)-1,MONTH(T$1),1),"JJMMAA"),CleU,0),10),0)&lt;0,0,IFERROR(OFFSET('BDD PowerBI'!$A$1,MATCH(Consommation!$A107&amp;"\\"&amp;TEXT(Consommation!T$1,"JJMMAA"),CleU,0),10),0)-IFERROR(OFFSET('BDD PowerBI'!$A$1,MATCH(Consommation!$A107&amp;"\\"&amp;TEXT(DATE(YEAR(T$1)-1,MONTH(T$1),1),"JJMMAA"),CleU,0),10),0))</f>
        <v>7387.3</v>
      </c>
      <c r="U107">
        <f ca="1">IF(IFERROR(OFFSET('BDD PowerBI'!$A$1,MATCH(Consommation!$A107&amp;"\\"&amp;TEXT(Consommation!U$1,"JJMMAA"),CleU,0),10),0)-IFERROR(OFFSET('BDD PowerBI'!$A$1,MATCH(Consommation!$A107&amp;"\\"&amp;TEXT(DATE(YEAR(U$1)-1,MONTH(U$1),1),"JJMMAA"),CleU,0),10),0)&lt;0,0,IFERROR(OFFSET('BDD PowerBI'!$A$1,MATCH(Consommation!$A107&amp;"\\"&amp;TEXT(Consommation!U$1,"JJMMAA"),CleU,0),10),0)-IFERROR(OFFSET('BDD PowerBI'!$A$1,MATCH(Consommation!$A107&amp;"\\"&amp;TEXT(DATE(YEAR(U$1)-1,MONTH(U$1),1),"JJMMAA"),CleU,0),10),0))</f>
        <v>8042.5</v>
      </c>
      <c r="V107">
        <f ca="1">IF(IFERROR(OFFSET('BDD PowerBI'!$A$1,MATCH(Consommation!$A107&amp;"\\"&amp;TEXT(Consommation!V$1,"JJMMAA"),CleU,0),10),0)-IFERROR(OFFSET('BDD PowerBI'!$A$1,MATCH(Consommation!$A107&amp;"\\"&amp;TEXT(DATE(YEAR(V$1)-1,MONTH(V$1),1),"JJMMAA"),CleU,0),10),0)&lt;0,0,IFERROR(OFFSET('BDD PowerBI'!$A$1,MATCH(Consommation!$A107&amp;"\\"&amp;TEXT(Consommation!V$1,"JJMMAA"),CleU,0),10),0)-IFERROR(OFFSET('BDD PowerBI'!$A$1,MATCH(Consommation!$A107&amp;"\\"&amp;TEXT(DATE(YEAR(V$1)-1,MONTH(V$1),1),"JJMMAA"),CleU,0),10),0))</f>
        <v>8708</v>
      </c>
      <c r="W107">
        <f ca="1">IF(IFERROR(OFFSET('BDD PowerBI'!$A$1,MATCH(Consommation!$A107&amp;"\\"&amp;TEXT(Consommation!W$1,"JJMMAA"),CleU,0),10),0)-IFERROR(OFFSET('BDD PowerBI'!$A$1,MATCH(Consommation!$A107&amp;"\\"&amp;TEXT(DATE(YEAR(W$1)-1,MONTH(W$1),1),"JJMMAA"),CleU,0),10),0)&lt;0,0,IFERROR(OFFSET('BDD PowerBI'!$A$1,MATCH(Consommation!$A107&amp;"\\"&amp;TEXT(Consommation!W$1,"JJMMAA"),CleU,0),10),0)-IFERROR(OFFSET('BDD PowerBI'!$A$1,MATCH(Consommation!$A107&amp;"\\"&amp;TEXT(DATE(YEAR(W$1)-1,MONTH(W$1),1),"JJMMAA"),CleU,0),10),0))</f>
        <v>9437.9</v>
      </c>
      <c r="X107">
        <f ca="1">IF(IFERROR(OFFSET('BDD PowerBI'!$A$1,MATCH(Consommation!$A107&amp;"\\"&amp;TEXT(Consommation!X$1,"JJMMAA"),CleU,0),10),0)-IFERROR(OFFSET('BDD PowerBI'!$A$1,MATCH(Consommation!$A107&amp;"\\"&amp;TEXT(DATE(YEAR(X$1)-1,MONTH(X$1),1),"JJMMAA"),CleU,0),10),0)&lt;0,0,IFERROR(OFFSET('BDD PowerBI'!$A$1,MATCH(Consommation!$A107&amp;"\\"&amp;TEXT(Consommation!X$1,"JJMMAA"),CleU,0),10),0)-IFERROR(OFFSET('BDD PowerBI'!$A$1,MATCH(Consommation!$A107&amp;"\\"&amp;TEXT(DATE(YEAR(X$1)-1,MONTH(X$1),1),"JJMMAA"),CleU,0),10),0))</f>
        <v>0</v>
      </c>
      <c r="Y107">
        <f ca="1">IF(IFERROR(OFFSET('BDD PowerBI'!$A$1,MATCH(Consommation!$A107&amp;"\\"&amp;TEXT(Consommation!Y$1,"JJMMAA"),CleU,0),10),0)-IFERROR(OFFSET('BDD PowerBI'!$A$1,MATCH(Consommation!$A107&amp;"\\"&amp;TEXT(DATE(YEAR(Y$1)-1,MONTH(Y$1),1),"JJMMAA"),CleU,0),10),0)&lt;0,0,IFERROR(OFFSET('BDD PowerBI'!$A$1,MATCH(Consommation!$A107&amp;"\\"&amp;TEXT(Consommation!Y$1,"JJMMAA"),CleU,0),10),0)-IFERROR(OFFSET('BDD PowerBI'!$A$1,MATCH(Consommation!$A107&amp;"\\"&amp;TEXT(DATE(YEAR(Y$1)-1,MONTH(Y$1),1),"JJMMAA"),CleU,0),10),0))</f>
        <v>0</v>
      </c>
      <c r="Z107">
        <f ca="1">IF(IFERROR(OFFSET('BDD PowerBI'!$A$1,MATCH(Consommation!$A107&amp;"\\"&amp;TEXT(Consommation!Z$1,"JJMMAA"),CleU,0),10),0)-IFERROR(OFFSET('BDD PowerBI'!$A$1,MATCH(Consommation!$A107&amp;"\\"&amp;TEXT(DATE(YEAR(Z$1)-1,MONTH(Z$1),1),"JJMMAA"),CleU,0),10),0)&lt;0,0,IFERROR(OFFSET('BDD PowerBI'!$A$1,MATCH(Consommation!$A107&amp;"\\"&amp;TEXT(Consommation!Z$1,"JJMMAA"),CleU,0),10),0)-IFERROR(OFFSET('BDD PowerBI'!$A$1,MATCH(Consommation!$A107&amp;"\\"&amp;TEXT(DATE(YEAR(Z$1)-1,MONTH(Z$1),1),"JJMMAA"),CleU,0),10),0))</f>
        <v>0</v>
      </c>
      <c r="AA107">
        <f ca="1">IF(IFERROR(OFFSET('BDD PowerBI'!$A$1,MATCH(Consommation!$A107&amp;"\\"&amp;TEXT(Consommation!AA$1,"JJMMAA"),CleU,0),10),0)-IFERROR(OFFSET('BDD PowerBI'!$A$1,MATCH(Consommation!$A107&amp;"\\"&amp;TEXT(DATE(YEAR(AA$1)-1,MONTH(AA$1),1),"JJMMAA"),CleU,0),10),0)&lt;0,0,IFERROR(OFFSET('BDD PowerBI'!$A$1,MATCH(Consommation!$A107&amp;"\\"&amp;TEXT(Consommation!AA$1,"JJMMAA"),CleU,0),10),0)-IFERROR(OFFSET('BDD PowerBI'!$A$1,MATCH(Consommation!$A107&amp;"\\"&amp;TEXT(DATE(YEAR(AA$1)-1,MONTH(AA$1),1),"JJMMAA"),CleU,0),10),0))</f>
        <v>0</v>
      </c>
      <c r="AB107">
        <f ca="1">IF(IFERROR(OFFSET('BDD PowerBI'!$A$1,MATCH(Consommation!$A107&amp;"\\"&amp;TEXT(Consommation!AB$1,"JJMMAA"),CleU,0),10),0)-IFERROR(OFFSET('BDD PowerBI'!$A$1,MATCH(Consommation!$A107&amp;"\\"&amp;TEXT(DATE(YEAR(AB$1)-1,MONTH(AB$1),1),"JJMMAA"),CleU,0),10),0)&lt;0,0,IFERROR(OFFSET('BDD PowerBI'!$A$1,MATCH(Consommation!$A107&amp;"\\"&amp;TEXT(Consommation!AB$1,"JJMMAA"),CleU,0),10),0)-IFERROR(OFFSET('BDD PowerBI'!$A$1,MATCH(Consommation!$A107&amp;"\\"&amp;TEXT(DATE(YEAR(AB$1)-1,MONTH(AB$1),1),"JJMMAA"),CleU,0),10),0))</f>
        <v>0</v>
      </c>
      <c r="AC107">
        <f ca="1">IF(IFERROR(OFFSET('BDD PowerBI'!$A$1,MATCH(Consommation!$A107&amp;"\\"&amp;TEXT(Consommation!AC$1,"JJMMAA"),CleU,0),10),0)-IFERROR(OFFSET('BDD PowerBI'!$A$1,MATCH(Consommation!$A107&amp;"\\"&amp;TEXT(DATE(YEAR(AC$1)-1,MONTH(AC$1),1),"JJMMAA"),CleU,0),10),0)&lt;0,0,IFERROR(OFFSET('BDD PowerBI'!$A$1,MATCH(Consommation!$A107&amp;"\\"&amp;TEXT(Consommation!AC$1,"JJMMAA"),CleU,0),10),0)-IFERROR(OFFSET('BDD PowerBI'!$A$1,MATCH(Consommation!$A107&amp;"\\"&amp;TEXT(DATE(YEAR(AC$1)-1,MONTH(AC$1),1),"JJMMAA"),CleU,0),10),0))</f>
        <v>0</v>
      </c>
      <c r="AD107">
        <f ca="1">IF(IFERROR(OFFSET('BDD PowerBI'!$A$1,MATCH(Consommation!$A107&amp;"\\"&amp;TEXT(Consommation!AD$1,"JJMMAA"),CleU,0),10),0)-IFERROR(OFFSET('BDD PowerBI'!$A$1,MATCH(Consommation!$A107&amp;"\\"&amp;TEXT(DATE(YEAR(AD$1)-1,MONTH(AD$1),1),"JJMMAA"),CleU,0),10),0)&lt;0,0,IFERROR(OFFSET('BDD PowerBI'!$A$1,MATCH(Consommation!$A107&amp;"\\"&amp;TEXT(Consommation!AD$1,"JJMMAA"),CleU,0),10),0)-IFERROR(OFFSET('BDD PowerBI'!$A$1,MATCH(Consommation!$A107&amp;"\\"&amp;TEXT(DATE(YEAR(AD$1)-1,MONTH(AD$1),1),"JJMMAA"),CleU,0),10),0))</f>
        <v>0</v>
      </c>
      <c r="AE107">
        <f ca="1">IF(IFERROR(OFFSET('BDD PowerBI'!$A$1,MATCH(Consommation!$A107&amp;"\\"&amp;TEXT(Consommation!AE$1,"JJMMAA"),CleU,0),10),0)-IFERROR(OFFSET('BDD PowerBI'!$A$1,MATCH(Consommation!$A107&amp;"\\"&amp;TEXT(DATE(YEAR(AE$1)-1,MONTH(AE$1),1),"JJMMAA"),CleU,0),10),0)&lt;0,0,IFERROR(OFFSET('BDD PowerBI'!$A$1,MATCH(Consommation!$A107&amp;"\\"&amp;TEXT(Consommation!AE$1,"JJMMAA"),CleU,0),10),0)-IFERROR(OFFSET('BDD PowerBI'!$A$1,MATCH(Consommation!$A107&amp;"\\"&amp;TEXT(DATE(YEAR(AE$1)-1,MONTH(AE$1),1),"JJMMAA"),CleU,0),10),0))</f>
        <v>0</v>
      </c>
    </row>
    <row r="108" spans="1:31" x14ac:dyDescent="0.25">
      <c r="A108" t="s">
        <v>239</v>
      </c>
      <c r="B108">
        <f ca="1">IF(IFERROR(OFFSET('BDD PowerBI'!$A$1,MATCH(Consommation!$A108&amp;"\\"&amp;TEXT(Consommation!B$1,"JJMMAA"),CleU,0),10),0)-IFERROR(OFFSET('BDD PowerBI'!$A$1,MATCH(Consommation!$A108&amp;"\\"&amp;TEXT(DATE(YEAR(B$1)-1,MONTH(B$1),1),"JJMMAA"),CleU,0),10),0)&lt;0,0,IFERROR(OFFSET('BDD PowerBI'!$A$1,MATCH(Consommation!$A108&amp;"\\"&amp;TEXT(Consommation!B$1,"JJMMAA"),CleU,0),10),0)-IFERROR(OFFSET('BDD PowerBI'!$A$1,MATCH(Consommation!$A108&amp;"\\"&amp;TEXT(DATE(YEAR(B$1)-1,MONTH(B$1),1),"JJMMAA"),CleU,0),10),0))</f>
        <v>0</v>
      </c>
      <c r="C108">
        <f ca="1">IF(IFERROR(OFFSET('BDD PowerBI'!$A$1,MATCH(Consommation!$A108&amp;"\\"&amp;TEXT(Consommation!C$1,"JJMMAA"),CleU,0),10),0)-IFERROR(OFFSET('BDD PowerBI'!$A$1,MATCH(Consommation!$A108&amp;"\\"&amp;TEXT(DATE(YEAR(C$1)-1,MONTH(C$1),1),"JJMMAA"),CleU,0),10),0)&lt;0,0,IFERROR(OFFSET('BDD PowerBI'!$A$1,MATCH(Consommation!$A108&amp;"\\"&amp;TEXT(Consommation!C$1,"JJMMAA"),CleU,0),10),0)-IFERROR(OFFSET('BDD PowerBI'!$A$1,MATCH(Consommation!$A108&amp;"\\"&amp;TEXT(DATE(YEAR(C$1)-1,MONTH(C$1),1),"JJMMAA"),CleU,0),10),0))</f>
        <v>0</v>
      </c>
      <c r="D108">
        <f ca="1">IF(IFERROR(OFFSET('BDD PowerBI'!$A$1,MATCH(Consommation!$A108&amp;"\\"&amp;TEXT(Consommation!D$1,"JJMMAA"),CleU,0),10),0)-IFERROR(OFFSET('BDD PowerBI'!$A$1,MATCH(Consommation!$A108&amp;"\\"&amp;TEXT(DATE(YEAR(D$1)-1,MONTH(D$1),1),"JJMMAA"),CleU,0),10),0)&lt;0,0,IFERROR(OFFSET('BDD PowerBI'!$A$1,MATCH(Consommation!$A108&amp;"\\"&amp;TEXT(Consommation!D$1,"JJMMAA"),CleU,0),10),0)-IFERROR(OFFSET('BDD PowerBI'!$A$1,MATCH(Consommation!$A108&amp;"\\"&amp;TEXT(DATE(YEAR(D$1)-1,MONTH(D$1),1),"JJMMAA"),CleU,0),10),0))</f>
        <v>0</v>
      </c>
      <c r="E108">
        <f ca="1">IF(IFERROR(OFFSET('BDD PowerBI'!$A$1,MATCH(Consommation!$A108&amp;"\\"&amp;TEXT(Consommation!E$1,"JJMMAA"),CleU,0),10),0)-IFERROR(OFFSET('BDD PowerBI'!$A$1,MATCH(Consommation!$A108&amp;"\\"&amp;TEXT(DATE(YEAR(E$1)-1,MONTH(E$1),1),"JJMMAA"),CleU,0),10),0)&lt;0,0,IFERROR(OFFSET('BDD PowerBI'!$A$1,MATCH(Consommation!$A108&amp;"\\"&amp;TEXT(Consommation!E$1,"JJMMAA"),CleU,0),10),0)-IFERROR(OFFSET('BDD PowerBI'!$A$1,MATCH(Consommation!$A108&amp;"\\"&amp;TEXT(DATE(YEAR(E$1)-1,MONTH(E$1),1),"JJMMAA"),CleU,0),10),0))</f>
        <v>0</v>
      </c>
      <c r="F108">
        <f ca="1">IF(IFERROR(OFFSET('BDD PowerBI'!$A$1,MATCH(Consommation!$A108&amp;"\\"&amp;TEXT(Consommation!F$1,"JJMMAA"),CleU,0),10),0)-IFERROR(OFFSET('BDD PowerBI'!$A$1,MATCH(Consommation!$A108&amp;"\\"&amp;TEXT(DATE(YEAR(F$1)-1,MONTH(F$1),1),"JJMMAA"),CleU,0),10),0)&lt;0,0,IFERROR(OFFSET('BDD PowerBI'!$A$1,MATCH(Consommation!$A108&amp;"\\"&amp;TEXT(Consommation!F$1,"JJMMAA"),CleU,0),10),0)-IFERROR(OFFSET('BDD PowerBI'!$A$1,MATCH(Consommation!$A108&amp;"\\"&amp;TEXT(DATE(YEAR(F$1)-1,MONTH(F$1),1),"JJMMAA"),CleU,0),10),0))</f>
        <v>0</v>
      </c>
      <c r="G108">
        <f ca="1">IF(IFERROR(OFFSET('BDD PowerBI'!$A$1,MATCH(Consommation!$A108&amp;"\\"&amp;TEXT(Consommation!G$1,"JJMMAA"),CleU,0),10),0)-IFERROR(OFFSET('BDD PowerBI'!$A$1,MATCH(Consommation!$A108&amp;"\\"&amp;TEXT(DATE(YEAR(G$1)-1,MONTH(G$1),1),"JJMMAA"),CleU,0),10),0)&lt;0,0,IFERROR(OFFSET('BDD PowerBI'!$A$1,MATCH(Consommation!$A108&amp;"\\"&amp;TEXT(Consommation!G$1,"JJMMAA"),CleU,0),10),0)-IFERROR(OFFSET('BDD PowerBI'!$A$1,MATCH(Consommation!$A108&amp;"\\"&amp;TEXT(DATE(YEAR(G$1)-1,MONTH(G$1),1),"JJMMAA"),CleU,0),10),0))</f>
        <v>0</v>
      </c>
      <c r="H108">
        <f ca="1">IF(IFERROR(OFFSET('BDD PowerBI'!$A$1,MATCH(Consommation!$A108&amp;"\\"&amp;TEXT(Consommation!H$1,"JJMMAA"),CleU,0),10),0)-IFERROR(OFFSET('BDD PowerBI'!$A$1,MATCH(Consommation!$A108&amp;"\\"&amp;TEXT(DATE(YEAR(H$1)-1,MONTH(H$1),1),"JJMMAA"),CleU,0),10),0)&lt;0,0,IFERROR(OFFSET('BDD PowerBI'!$A$1,MATCH(Consommation!$A108&amp;"\\"&amp;TEXT(Consommation!H$1,"JJMMAA"),CleU,0),10),0)-IFERROR(OFFSET('BDD PowerBI'!$A$1,MATCH(Consommation!$A108&amp;"\\"&amp;TEXT(DATE(YEAR(H$1)-1,MONTH(H$1),1),"JJMMAA"),CleU,0),10),0))</f>
        <v>0</v>
      </c>
      <c r="I108">
        <f ca="1">IF(IFERROR(OFFSET('BDD PowerBI'!$A$1,MATCH(Consommation!$A108&amp;"\\"&amp;TEXT(Consommation!I$1,"JJMMAA"),CleU,0),10),0)-IFERROR(OFFSET('BDD PowerBI'!$A$1,MATCH(Consommation!$A108&amp;"\\"&amp;TEXT(DATE(YEAR(I$1)-1,MONTH(I$1),1),"JJMMAA"),CleU,0),10),0)&lt;0,0,IFERROR(OFFSET('BDD PowerBI'!$A$1,MATCH(Consommation!$A108&amp;"\\"&amp;TEXT(Consommation!I$1,"JJMMAA"),CleU,0),10),0)-IFERROR(OFFSET('BDD PowerBI'!$A$1,MATCH(Consommation!$A108&amp;"\\"&amp;TEXT(DATE(YEAR(I$1)-1,MONTH(I$1),1),"JJMMAA"),CleU,0),10),0))</f>
        <v>0</v>
      </c>
      <c r="J108">
        <f ca="1">IF(IFERROR(OFFSET('BDD PowerBI'!$A$1,MATCH(Consommation!$A108&amp;"\\"&amp;TEXT(Consommation!J$1,"JJMMAA"),CleU,0),10),0)-IFERROR(OFFSET('BDD PowerBI'!$A$1,MATCH(Consommation!$A108&amp;"\\"&amp;TEXT(DATE(YEAR(J$1)-1,MONTH(J$1),1),"JJMMAA"),CleU,0),10),0)&lt;0,0,IFERROR(OFFSET('BDD PowerBI'!$A$1,MATCH(Consommation!$A108&amp;"\\"&amp;TEXT(Consommation!J$1,"JJMMAA"),CleU,0),10),0)-IFERROR(OFFSET('BDD PowerBI'!$A$1,MATCH(Consommation!$A108&amp;"\\"&amp;TEXT(DATE(YEAR(J$1)-1,MONTH(J$1),1),"JJMMAA"),CleU,0),10),0))</f>
        <v>0</v>
      </c>
      <c r="K108">
        <f ca="1">IF(IFERROR(OFFSET('BDD PowerBI'!$A$1,MATCH(Consommation!$A108&amp;"\\"&amp;TEXT(Consommation!K$1,"JJMMAA"),CleU,0),10),0)-IFERROR(OFFSET('BDD PowerBI'!$A$1,MATCH(Consommation!$A108&amp;"\\"&amp;TEXT(DATE(YEAR(K$1)-1,MONTH(K$1),1),"JJMMAA"),CleU,0),10),0)&lt;0,0,IFERROR(OFFSET('BDD PowerBI'!$A$1,MATCH(Consommation!$A108&amp;"\\"&amp;TEXT(Consommation!K$1,"JJMMAA"),CleU,0),10),0)-IFERROR(OFFSET('BDD PowerBI'!$A$1,MATCH(Consommation!$A108&amp;"\\"&amp;TEXT(DATE(YEAR(K$1)-1,MONTH(K$1),1),"JJMMAA"),CleU,0),10),0))</f>
        <v>0</v>
      </c>
      <c r="L108">
        <f ca="1">IF(IFERROR(OFFSET('BDD PowerBI'!$A$1,MATCH(Consommation!$A108&amp;"\\"&amp;TEXT(Consommation!L$1,"JJMMAA"),CleU,0),10),0)-IFERROR(OFFSET('BDD PowerBI'!$A$1,MATCH(Consommation!$A108&amp;"\\"&amp;TEXT(DATE(YEAR(L$1)-1,MONTH(L$1),1),"JJMMAA"),CleU,0),10),0)&lt;0,0,IFERROR(OFFSET('BDD PowerBI'!$A$1,MATCH(Consommation!$A108&amp;"\\"&amp;TEXT(Consommation!L$1,"JJMMAA"),CleU,0),10),0)-IFERROR(OFFSET('BDD PowerBI'!$A$1,MATCH(Consommation!$A108&amp;"\\"&amp;TEXT(DATE(YEAR(L$1)-1,MONTH(L$1),1),"JJMMAA"),CleU,0),10),0))</f>
        <v>0</v>
      </c>
      <c r="M108">
        <f ca="1">IF(IFERROR(OFFSET('BDD PowerBI'!$A$1,MATCH(Consommation!$A108&amp;"\\"&amp;TEXT(Consommation!M$1,"JJMMAA"),CleU,0),10),0)-IFERROR(OFFSET('BDD PowerBI'!$A$1,MATCH(Consommation!$A108&amp;"\\"&amp;TEXT(DATE(YEAR(M$1)-1,MONTH(M$1),1),"JJMMAA"),CleU,0),10),0)&lt;0,0,IFERROR(OFFSET('BDD PowerBI'!$A$1,MATCH(Consommation!$A108&amp;"\\"&amp;TEXT(Consommation!M$1,"JJMMAA"),CleU,0),10),0)-IFERROR(OFFSET('BDD PowerBI'!$A$1,MATCH(Consommation!$A108&amp;"\\"&amp;TEXT(DATE(YEAR(M$1)-1,MONTH(M$1),1),"JJMMAA"),CleU,0),10),0))</f>
        <v>2807.5</v>
      </c>
      <c r="N108">
        <f ca="1">IF(IFERROR(OFFSET('BDD PowerBI'!$A$1,MATCH(Consommation!$A108&amp;"\\"&amp;TEXT(Consommation!N$1,"JJMMAA"),CleU,0),10),0)-IFERROR(OFFSET('BDD PowerBI'!$A$1,MATCH(Consommation!$A108&amp;"\\"&amp;TEXT(DATE(YEAR(N$1)-1,MONTH(N$1),1),"JJMMAA"),CleU,0),10),0)&lt;0,0,IFERROR(OFFSET('BDD PowerBI'!$A$1,MATCH(Consommation!$A108&amp;"\\"&amp;TEXT(Consommation!N$1,"JJMMAA"),CleU,0),10),0)-IFERROR(OFFSET('BDD PowerBI'!$A$1,MATCH(Consommation!$A108&amp;"\\"&amp;TEXT(DATE(YEAR(N$1)-1,MONTH(N$1),1),"JJMMAA"),CleU,0),10),0))</f>
        <v>3519.2</v>
      </c>
      <c r="O108">
        <f ca="1">IF(IFERROR(OFFSET('BDD PowerBI'!$A$1,MATCH(Consommation!$A108&amp;"\\"&amp;TEXT(Consommation!O$1,"JJMMAA"),CleU,0),10),0)-IFERROR(OFFSET('BDD PowerBI'!$A$1,MATCH(Consommation!$A108&amp;"\\"&amp;TEXT(DATE(YEAR(O$1)-1,MONTH(O$1),1),"JJMMAA"),CleU,0),10),0)&lt;0,0,IFERROR(OFFSET('BDD PowerBI'!$A$1,MATCH(Consommation!$A108&amp;"\\"&amp;TEXT(Consommation!O$1,"JJMMAA"),CleU,0),10),0)-IFERROR(OFFSET('BDD PowerBI'!$A$1,MATCH(Consommation!$A108&amp;"\\"&amp;TEXT(DATE(YEAR(O$1)-1,MONTH(O$1),1),"JJMMAA"),CleU,0),10),0))</f>
        <v>4170.3</v>
      </c>
      <c r="P108">
        <f ca="1">IF(IFERROR(OFFSET('BDD PowerBI'!$A$1,MATCH(Consommation!$A108&amp;"\\"&amp;TEXT(Consommation!P$1,"JJMMAA"),CleU,0),10),0)-IFERROR(OFFSET('BDD PowerBI'!$A$1,MATCH(Consommation!$A108&amp;"\\"&amp;TEXT(DATE(YEAR(P$1)-1,MONTH(P$1),1),"JJMMAA"),CleU,0),10),0)&lt;0,0,IFERROR(OFFSET('BDD PowerBI'!$A$1,MATCH(Consommation!$A108&amp;"\\"&amp;TEXT(Consommation!P$1,"JJMMAA"),CleU,0),10),0)-IFERROR(OFFSET('BDD PowerBI'!$A$1,MATCH(Consommation!$A108&amp;"\\"&amp;TEXT(DATE(YEAR(P$1)-1,MONTH(P$1),1),"JJMMAA"),CleU,0),10),0))</f>
        <v>4950.8</v>
      </c>
      <c r="Q108">
        <f ca="1">IF(IFERROR(OFFSET('BDD PowerBI'!$A$1,MATCH(Consommation!$A108&amp;"\\"&amp;TEXT(Consommation!Q$1,"JJMMAA"),CleU,0),10),0)-IFERROR(OFFSET('BDD PowerBI'!$A$1,MATCH(Consommation!$A108&amp;"\\"&amp;TEXT(DATE(YEAR(Q$1)-1,MONTH(Q$1),1),"JJMMAA"),CleU,0),10),0)&lt;0,0,IFERROR(OFFSET('BDD PowerBI'!$A$1,MATCH(Consommation!$A108&amp;"\\"&amp;TEXT(Consommation!Q$1,"JJMMAA"),CleU,0),10),0)-IFERROR(OFFSET('BDD PowerBI'!$A$1,MATCH(Consommation!$A108&amp;"\\"&amp;TEXT(DATE(YEAR(Q$1)-1,MONTH(Q$1),1),"JJMMAA"),CleU,0),10),0))</f>
        <v>5580.08</v>
      </c>
      <c r="R108">
        <f ca="1">IF(IFERROR(OFFSET('BDD PowerBI'!$A$1,MATCH(Consommation!$A108&amp;"\\"&amp;TEXT(Consommation!R$1,"JJMMAA"),CleU,0),10),0)-IFERROR(OFFSET('BDD PowerBI'!$A$1,MATCH(Consommation!$A108&amp;"\\"&amp;TEXT(DATE(YEAR(R$1)-1,MONTH(R$1),1),"JJMMAA"),CleU,0),10),0)&lt;0,0,IFERROR(OFFSET('BDD PowerBI'!$A$1,MATCH(Consommation!$A108&amp;"\\"&amp;TEXT(Consommation!R$1,"JJMMAA"),CleU,0),10),0)-IFERROR(OFFSET('BDD PowerBI'!$A$1,MATCH(Consommation!$A108&amp;"\\"&amp;TEXT(DATE(YEAR(R$1)-1,MONTH(R$1),1),"JJMMAA"),CleU,0),10),0))</f>
        <v>6283.9</v>
      </c>
      <c r="S108">
        <f ca="1">IF(IFERROR(OFFSET('BDD PowerBI'!$A$1,MATCH(Consommation!$A108&amp;"\\"&amp;TEXT(Consommation!S$1,"JJMMAA"),CleU,0),10),0)-IFERROR(OFFSET('BDD PowerBI'!$A$1,MATCH(Consommation!$A108&amp;"\\"&amp;TEXT(DATE(YEAR(S$1)-1,MONTH(S$1),1),"JJMMAA"),CleU,0),10),0)&lt;0,0,IFERROR(OFFSET('BDD PowerBI'!$A$1,MATCH(Consommation!$A108&amp;"\\"&amp;TEXT(Consommation!S$1,"JJMMAA"),CleU,0),10),0)-IFERROR(OFFSET('BDD PowerBI'!$A$1,MATCH(Consommation!$A108&amp;"\\"&amp;TEXT(DATE(YEAR(S$1)-1,MONTH(S$1),1),"JJMMAA"),CleU,0),10),0))</f>
        <v>7122.4</v>
      </c>
      <c r="T108">
        <f ca="1">IF(IFERROR(OFFSET('BDD PowerBI'!$A$1,MATCH(Consommation!$A108&amp;"\\"&amp;TEXT(Consommation!T$1,"JJMMAA"),CleU,0),10),0)-IFERROR(OFFSET('BDD PowerBI'!$A$1,MATCH(Consommation!$A108&amp;"\\"&amp;TEXT(DATE(YEAR(T$1)-1,MONTH(T$1),1),"JJMMAA"),CleU,0),10),0)&lt;0,0,IFERROR(OFFSET('BDD PowerBI'!$A$1,MATCH(Consommation!$A108&amp;"\\"&amp;TEXT(Consommation!T$1,"JJMMAA"),CleU,0),10),0)-IFERROR(OFFSET('BDD PowerBI'!$A$1,MATCH(Consommation!$A108&amp;"\\"&amp;TEXT(DATE(YEAR(T$1)-1,MONTH(T$1),1),"JJMMAA"),CleU,0),10),0))</f>
        <v>7809.2</v>
      </c>
      <c r="U108">
        <f ca="1">IF(IFERROR(OFFSET('BDD PowerBI'!$A$1,MATCH(Consommation!$A108&amp;"\\"&amp;TEXT(Consommation!U$1,"JJMMAA"),CleU,0),10),0)-IFERROR(OFFSET('BDD PowerBI'!$A$1,MATCH(Consommation!$A108&amp;"\\"&amp;TEXT(DATE(YEAR(U$1)-1,MONTH(U$1),1),"JJMMAA"),CleU,0),10),0)&lt;0,0,IFERROR(OFFSET('BDD PowerBI'!$A$1,MATCH(Consommation!$A108&amp;"\\"&amp;TEXT(Consommation!U$1,"JJMMAA"),CleU,0),10),0)-IFERROR(OFFSET('BDD PowerBI'!$A$1,MATCH(Consommation!$A108&amp;"\\"&amp;TEXT(DATE(YEAR(U$1)-1,MONTH(U$1),1),"JJMMAA"),CleU,0),10),0))</f>
        <v>8457.5</v>
      </c>
      <c r="V108">
        <f ca="1">IF(IFERROR(OFFSET('BDD PowerBI'!$A$1,MATCH(Consommation!$A108&amp;"\\"&amp;TEXT(Consommation!V$1,"JJMMAA"),CleU,0),10),0)-IFERROR(OFFSET('BDD PowerBI'!$A$1,MATCH(Consommation!$A108&amp;"\\"&amp;TEXT(DATE(YEAR(V$1)-1,MONTH(V$1),1),"JJMMAA"),CleU,0),10),0)&lt;0,0,IFERROR(OFFSET('BDD PowerBI'!$A$1,MATCH(Consommation!$A108&amp;"\\"&amp;TEXT(Consommation!V$1,"JJMMAA"),CleU,0),10),0)-IFERROR(OFFSET('BDD PowerBI'!$A$1,MATCH(Consommation!$A108&amp;"\\"&amp;TEXT(DATE(YEAR(V$1)-1,MONTH(V$1),1),"JJMMAA"),CleU,0),10),0))</f>
        <v>9153.2999999999993</v>
      </c>
      <c r="W108">
        <f ca="1">IF(IFERROR(OFFSET('BDD PowerBI'!$A$1,MATCH(Consommation!$A108&amp;"\\"&amp;TEXT(Consommation!W$1,"JJMMAA"),CleU,0),10),0)-IFERROR(OFFSET('BDD PowerBI'!$A$1,MATCH(Consommation!$A108&amp;"\\"&amp;TEXT(DATE(YEAR(W$1)-1,MONTH(W$1),1),"JJMMAA"),CleU,0),10),0)&lt;0,0,IFERROR(OFFSET('BDD PowerBI'!$A$1,MATCH(Consommation!$A108&amp;"\\"&amp;TEXT(Consommation!W$1,"JJMMAA"),CleU,0),10),0)-IFERROR(OFFSET('BDD PowerBI'!$A$1,MATCH(Consommation!$A108&amp;"\\"&amp;TEXT(DATE(YEAR(W$1)-1,MONTH(W$1),1),"JJMMAA"),CleU,0),10),0))</f>
        <v>9930.4</v>
      </c>
      <c r="X108">
        <f ca="1">IF(IFERROR(OFFSET('BDD PowerBI'!$A$1,MATCH(Consommation!$A108&amp;"\\"&amp;TEXT(Consommation!X$1,"JJMMAA"),CleU,0),10),0)-IFERROR(OFFSET('BDD PowerBI'!$A$1,MATCH(Consommation!$A108&amp;"\\"&amp;TEXT(DATE(YEAR(X$1)-1,MONTH(X$1),1),"JJMMAA"),CleU,0),10),0)&lt;0,0,IFERROR(OFFSET('BDD PowerBI'!$A$1,MATCH(Consommation!$A108&amp;"\\"&amp;TEXT(Consommation!X$1,"JJMMAA"),CleU,0),10),0)-IFERROR(OFFSET('BDD PowerBI'!$A$1,MATCH(Consommation!$A108&amp;"\\"&amp;TEXT(DATE(YEAR(X$1)-1,MONTH(X$1),1),"JJMMAA"),CleU,0),10),0))</f>
        <v>0</v>
      </c>
      <c r="Y108">
        <f ca="1">IF(IFERROR(OFFSET('BDD PowerBI'!$A$1,MATCH(Consommation!$A108&amp;"\\"&amp;TEXT(Consommation!Y$1,"JJMMAA"),CleU,0),10),0)-IFERROR(OFFSET('BDD PowerBI'!$A$1,MATCH(Consommation!$A108&amp;"\\"&amp;TEXT(DATE(YEAR(Y$1)-1,MONTH(Y$1),1),"JJMMAA"),CleU,0),10),0)&lt;0,0,IFERROR(OFFSET('BDD PowerBI'!$A$1,MATCH(Consommation!$A108&amp;"\\"&amp;TEXT(Consommation!Y$1,"JJMMAA"),CleU,0),10),0)-IFERROR(OFFSET('BDD PowerBI'!$A$1,MATCH(Consommation!$A108&amp;"\\"&amp;TEXT(DATE(YEAR(Y$1)-1,MONTH(Y$1),1),"JJMMAA"),CleU,0),10),0))</f>
        <v>0</v>
      </c>
      <c r="Z108">
        <f ca="1">IF(IFERROR(OFFSET('BDD PowerBI'!$A$1,MATCH(Consommation!$A108&amp;"\\"&amp;TEXT(Consommation!Z$1,"JJMMAA"),CleU,0),10),0)-IFERROR(OFFSET('BDD PowerBI'!$A$1,MATCH(Consommation!$A108&amp;"\\"&amp;TEXT(DATE(YEAR(Z$1)-1,MONTH(Z$1),1),"JJMMAA"),CleU,0),10),0)&lt;0,0,IFERROR(OFFSET('BDD PowerBI'!$A$1,MATCH(Consommation!$A108&amp;"\\"&amp;TEXT(Consommation!Z$1,"JJMMAA"),CleU,0),10),0)-IFERROR(OFFSET('BDD PowerBI'!$A$1,MATCH(Consommation!$A108&amp;"\\"&amp;TEXT(DATE(YEAR(Z$1)-1,MONTH(Z$1),1),"JJMMAA"),CleU,0),10),0))</f>
        <v>0</v>
      </c>
      <c r="AA108">
        <f ca="1">IF(IFERROR(OFFSET('BDD PowerBI'!$A$1,MATCH(Consommation!$A108&amp;"\\"&amp;TEXT(Consommation!AA$1,"JJMMAA"),CleU,0),10),0)-IFERROR(OFFSET('BDD PowerBI'!$A$1,MATCH(Consommation!$A108&amp;"\\"&amp;TEXT(DATE(YEAR(AA$1)-1,MONTH(AA$1),1),"JJMMAA"),CleU,0),10),0)&lt;0,0,IFERROR(OFFSET('BDD PowerBI'!$A$1,MATCH(Consommation!$A108&amp;"\\"&amp;TEXT(Consommation!AA$1,"JJMMAA"),CleU,0),10),0)-IFERROR(OFFSET('BDD PowerBI'!$A$1,MATCH(Consommation!$A108&amp;"\\"&amp;TEXT(DATE(YEAR(AA$1)-1,MONTH(AA$1),1),"JJMMAA"),CleU,0),10),0))</f>
        <v>0</v>
      </c>
      <c r="AB108">
        <f ca="1">IF(IFERROR(OFFSET('BDD PowerBI'!$A$1,MATCH(Consommation!$A108&amp;"\\"&amp;TEXT(Consommation!AB$1,"JJMMAA"),CleU,0),10),0)-IFERROR(OFFSET('BDD PowerBI'!$A$1,MATCH(Consommation!$A108&amp;"\\"&amp;TEXT(DATE(YEAR(AB$1)-1,MONTH(AB$1),1),"JJMMAA"),CleU,0),10),0)&lt;0,0,IFERROR(OFFSET('BDD PowerBI'!$A$1,MATCH(Consommation!$A108&amp;"\\"&amp;TEXT(Consommation!AB$1,"JJMMAA"),CleU,0),10),0)-IFERROR(OFFSET('BDD PowerBI'!$A$1,MATCH(Consommation!$A108&amp;"\\"&amp;TEXT(DATE(YEAR(AB$1)-1,MONTH(AB$1),1),"JJMMAA"),CleU,0),10),0))</f>
        <v>0</v>
      </c>
      <c r="AC108">
        <f ca="1">IF(IFERROR(OFFSET('BDD PowerBI'!$A$1,MATCH(Consommation!$A108&amp;"\\"&amp;TEXT(Consommation!AC$1,"JJMMAA"),CleU,0),10),0)-IFERROR(OFFSET('BDD PowerBI'!$A$1,MATCH(Consommation!$A108&amp;"\\"&amp;TEXT(DATE(YEAR(AC$1)-1,MONTH(AC$1),1),"JJMMAA"),CleU,0),10),0)&lt;0,0,IFERROR(OFFSET('BDD PowerBI'!$A$1,MATCH(Consommation!$A108&amp;"\\"&amp;TEXT(Consommation!AC$1,"JJMMAA"),CleU,0),10),0)-IFERROR(OFFSET('BDD PowerBI'!$A$1,MATCH(Consommation!$A108&amp;"\\"&amp;TEXT(DATE(YEAR(AC$1)-1,MONTH(AC$1),1),"JJMMAA"),CleU,0),10),0))</f>
        <v>0</v>
      </c>
      <c r="AD108">
        <f ca="1">IF(IFERROR(OFFSET('BDD PowerBI'!$A$1,MATCH(Consommation!$A108&amp;"\\"&amp;TEXT(Consommation!AD$1,"JJMMAA"),CleU,0),10),0)-IFERROR(OFFSET('BDD PowerBI'!$A$1,MATCH(Consommation!$A108&amp;"\\"&amp;TEXT(DATE(YEAR(AD$1)-1,MONTH(AD$1),1),"JJMMAA"),CleU,0),10),0)&lt;0,0,IFERROR(OFFSET('BDD PowerBI'!$A$1,MATCH(Consommation!$A108&amp;"\\"&amp;TEXT(Consommation!AD$1,"JJMMAA"),CleU,0),10),0)-IFERROR(OFFSET('BDD PowerBI'!$A$1,MATCH(Consommation!$A108&amp;"\\"&amp;TEXT(DATE(YEAR(AD$1)-1,MONTH(AD$1),1),"JJMMAA"),CleU,0),10),0))</f>
        <v>0</v>
      </c>
      <c r="AE108">
        <f ca="1">IF(IFERROR(OFFSET('BDD PowerBI'!$A$1,MATCH(Consommation!$A108&amp;"\\"&amp;TEXT(Consommation!AE$1,"JJMMAA"),CleU,0),10),0)-IFERROR(OFFSET('BDD PowerBI'!$A$1,MATCH(Consommation!$A108&amp;"\\"&amp;TEXT(DATE(YEAR(AE$1)-1,MONTH(AE$1),1),"JJMMAA"),CleU,0),10),0)&lt;0,0,IFERROR(OFFSET('BDD PowerBI'!$A$1,MATCH(Consommation!$A108&amp;"\\"&amp;TEXT(Consommation!AE$1,"JJMMAA"),CleU,0),10),0)-IFERROR(OFFSET('BDD PowerBI'!$A$1,MATCH(Consommation!$A108&amp;"\\"&amp;TEXT(DATE(YEAR(AE$1)-1,MONTH(AE$1),1),"JJMMAA"),CleU,0),10),0))</f>
        <v>0</v>
      </c>
    </row>
    <row r="109" spans="1:31" x14ac:dyDescent="0.25">
      <c r="A109" t="s">
        <v>240</v>
      </c>
      <c r="B109">
        <f ca="1">IF(IFERROR(OFFSET('BDD PowerBI'!$A$1,MATCH(Consommation!$A109&amp;"\\"&amp;TEXT(Consommation!B$1,"JJMMAA"),CleU,0),10),0)-IFERROR(OFFSET('BDD PowerBI'!$A$1,MATCH(Consommation!$A109&amp;"\\"&amp;TEXT(DATE(YEAR(B$1)-1,MONTH(B$1),1),"JJMMAA"),CleU,0),10),0)&lt;0,0,IFERROR(OFFSET('BDD PowerBI'!$A$1,MATCH(Consommation!$A109&amp;"\\"&amp;TEXT(Consommation!B$1,"JJMMAA"),CleU,0),10),0)-IFERROR(OFFSET('BDD PowerBI'!$A$1,MATCH(Consommation!$A109&amp;"\\"&amp;TEXT(DATE(YEAR(B$1)-1,MONTH(B$1),1),"JJMMAA"),CleU,0),10),0))</f>
        <v>0</v>
      </c>
      <c r="C109">
        <f ca="1">IF(IFERROR(OFFSET('BDD PowerBI'!$A$1,MATCH(Consommation!$A109&amp;"\\"&amp;TEXT(Consommation!C$1,"JJMMAA"),CleU,0),10),0)-IFERROR(OFFSET('BDD PowerBI'!$A$1,MATCH(Consommation!$A109&amp;"\\"&amp;TEXT(DATE(YEAR(C$1)-1,MONTH(C$1),1),"JJMMAA"),CleU,0),10),0)&lt;0,0,IFERROR(OFFSET('BDD PowerBI'!$A$1,MATCH(Consommation!$A109&amp;"\\"&amp;TEXT(Consommation!C$1,"JJMMAA"),CleU,0),10),0)-IFERROR(OFFSET('BDD PowerBI'!$A$1,MATCH(Consommation!$A109&amp;"\\"&amp;TEXT(DATE(YEAR(C$1)-1,MONTH(C$1),1),"JJMMAA"),CleU,0),10),0))</f>
        <v>0</v>
      </c>
      <c r="D109">
        <f ca="1">IF(IFERROR(OFFSET('BDD PowerBI'!$A$1,MATCH(Consommation!$A109&amp;"\\"&amp;TEXT(Consommation!D$1,"JJMMAA"),CleU,0),10),0)-IFERROR(OFFSET('BDD PowerBI'!$A$1,MATCH(Consommation!$A109&amp;"\\"&amp;TEXT(DATE(YEAR(D$1)-1,MONTH(D$1),1),"JJMMAA"),CleU,0),10),0)&lt;0,0,IFERROR(OFFSET('BDD PowerBI'!$A$1,MATCH(Consommation!$A109&amp;"\\"&amp;TEXT(Consommation!D$1,"JJMMAA"),CleU,0),10),0)-IFERROR(OFFSET('BDD PowerBI'!$A$1,MATCH(Consommation!$A109&amp;"\\"&amp;TEXT(DATE(YEAR(D$1)-1,MONTH(D$1),1),"JJMMAA"),CleU,0),10),0))</f>
        <v>0</v>
      </c>
      <c r="E109">
        <f ca="1">IF(IFERROR(OFFSET('BDD PowerBI'!$A$1,MATCH(Consommation!$A109&amp;"\\"&amp;TEXT(Consommation!E$1,"JJMMAA"),CleU,0),10),0)-IFERROR(OFFSET('BDD PowerBI'!$A$1,MATCH(Consommation!$A109&amp;"\\"&amp;TEXT(DATE(YEAR(E$1)-1,MONTH(E$1),1),"JJMMAA"),CleU,0),10),0)&lt;0,0,IFERROR(OFFSET('BDD PowerBI'!$A$1,MATCH(Consommation!$A109&amp;"\\"&amp;TEXT(Consommation!E$1,"JJMMAA"),CleU,0),10),0)-IFERROR(OFFSET('BDD PowerBI'!$A$1,MATCH(Consommation!$A109&amp;"\\"&amp;TEXT(DATE(YEAR(E$1)-1,MONTH(E$1),1),"JJMMAA"),CleU,0),10),0))</f>
        <v>0</v>
      </c>
      <c r="F109">
        <f ca="1">IF(IFERROR(OFFSET('BDD PowerBI'!$A$1,MATCH(Consommation!$A109&amp;"\\"&amp;TEXT(Consommation!F$1,"JJMMAA"),CleU,0),10),0)-IFERROR(OFFSET('BDD PowerBI'!$A$1,MATCH(Consommation!$A109&amp;"\\"&amp;TEXT(DATE(YEAR(F$1)-1,MONTH(F$1),1),"JJMMAA"),CleU,0),10),0)&lt;0,0,IFERROR(OFFSET('BDD PowerBI'!$A$1,MATCH(Consommation!$A109&amp;"\\"&amp;TEXT(Consommation!F$1,"JJMMAA"),CleU,0),10),0)-IFERROR(OFFSET('BDD PowerBI'!$A$1,MATCH(Consommation!$A109&amp;"\\"&amp;TEXT(DATE(YEAR(F$1)-1,MONTH(F$1),1),"JJMMAA"),CleU,0),10),0))</f>
        <v>0</v>
      </c>
      <c r="G109">
        <f ca="1">IF(IFERROR(OFFSET('BDD PowerBI'!$A$1,MATCH(Consommation!$A109&amp;"\\"&amp;TEXT(Consommation!G$1,"JJMMAA"),CleU,0),10),0)-IFERROR(OFFSET('BDD PowerBI'!$A$1,MATCH(Consommation!$A109&amp;"\\"&amp;TEXT(DATE(YEAR(G$1)-1,MONTH(G$1),1),"JJMMAA"),CleU,0),10),0)&lt;0,0,IFERROR(OFFSET('BDD PowerBI'!$A$1,MATCH(Consommation!$A109&amp;"\\"&amp;TEXT(Consommation!G$1,"JJMMAA"),CleU,0),10),0)-IFERROR(OFFSET('BDD PowerBI'!$A$1,MATCH(Consommation!$A109&amp;"\\"&amp;TEXT(DATE(YEAR(G$1)-1,MONTH(G$1),1),"JJMMAA"),CleU,0),10),0))</f>
        <v>0</v>
      </c>
      <c r="H109">
        <f ca="1">IF(IFERROR(OFFSET('BDD PowerBI'!$A$1,MATCH(Consommation!$A109&amp;"\\"&amp;TEXT(Consommation!H$1,"JJMMAA"),CleU,0),10),0)-IFERROR(OFFSET('BDD PowerBI'!$A$1,MATCH(Consommation!$A109&amp;"\\"&amp;TEXT(DATE(YEAR(H$1)-1,MONTH(H$1),1),"JJMMAA"),CleU,0),10),0)&lt;0,0,IFERROR(OFFSET('BDD PowerBI'!$A$1,MATCH(Consommation!$A109&amp;"\\"&amp;TEXT(Consommation!H$1,"JJMMAA"),CleU,0),10),0)-IFERROR(OFFSET('BDD PowerBI'!$A$1,MATCH(Consommation!$A109&amp;"\\"&amp;TEXT(DATE(YEAR(H$1)-1,MONTH(H$1),1),"JJMMAA"),CleU,0),10),0))</f>
        <v>0</v>
      </c>
      <c r="I109">
        <f ca="1">IF(IFERROR(OFFSET('BDD PowerBI'!$A$1,MATCH(Consommation!$A109&amp;"\\"&amp;TEXT(Consommation!I$1,"JJMMAA"),CleU,0),10),0)-IFERROR(OFFSET('BDD PowerBI'!$A$1,MATCH(Consommation!$A109&amp;"\\"&amp;TEXT(DATE(YEAR(I$1)-1,MONTH(I$1),1),"JJMMAA"),CleU,0),10),0)&lt;0,0,IFERROR(OFFSET('BDD PowerBI'!$A$1,MATCH(Consommation!$A109&amp;"\\"&amp;TEXT(Consommation!I$1,"JJMMAA"),CleU,0),10),0)-IFERROR(OFFSET('BDD PowerBI'!$A$1,MATCH(Consommation!$A109&amp;"\\"&amp;TEXT(DATE(YEAR(I$1)-1,MONTH(I$1),1),"JJMMAA"),CleU,0),10),0))</f>
        <v>0</v>
      </c>
      <c r="J109">
        <f ca="1">IF(IFERROR(OFFSET('BDD PowerBI'!$A$1,MATCH(Consommation!$A109&amp;"\\"&amp;TEXT(Consommation!J$1,"JJMMAA"),CleU,0),10),0)-IFERROR(OFFSET('BDD PowerBI'!$A$1,MATCH(Consommation!$A109&amp;"\\"&amp;TEXT(DATE(YEAR(J$1)-1,MONTH(J$1),1),"JJMMAA"),CleU,0),10),0)&lt;0,0,IFERROR(OFFSET('BDD PowerBI'!$A$1,MATCH(Consommation!$A109&amp;"\\"&amp;TEXT(Consommation!J$1,"JJMMAA"),CleU,0),10),0)-IFERROR(OFFSET('BDD PowerBI'!$A$1,MATCH(Consommation!$A109&amp;"\\"&amp;TEXT(DATE(YEAR(J$1)-1,MONTH(J$1),1),"JJMMAA"),CleU,0),10),0))</f>
        <v>0</v>
      </c>
      <c r="K109">
        <f ca="1">IF(IFERROR(OFFSET('BDD PowerBI'!$A$1,MATCH(Consommation!$A109&amp;"\\"&amp;TEXT(Consommation!K$1,"JJMMAA"),CleU,0),10),0)-IFERROR(OFFSET('BDD PowerBI'!$A$1,MATCH(Consommation!$A109&amp;"\\"&amp;TEXT(DATE(YEAR(K$1)-1,MONTH(K$1),1),"JJMMAA"),CleU,0),10),0)&lt;0,0,IFERROR(OFFSET('BDD PowerBI'!$A$1,MATCH(Consommation!$A109&amp;"\\"&amp;TEXT(Consommation!K$1,"JJMMAA"),CleU,0),10),0)-IFERROR(OFFSET('BDD PowerBI'!$A$1,MATCH(Consommation!$A109&amp;"\\"&amp;TEXT(DATE(YEAR(K$1)-1,MONTH(K$1),1),"JJMMAA"),CleU,0),10),0))</f>
        <v>0</v>
      </c>
      <c r="L109">
        <f ca="1">IF(IFERROR(OFFSET('BDD PowerBI'!$A$1,MATCH(Consommation!$A109&amp;"\\"&amp;TEXT(Consommation!L$1,"JJMMAA"),CleU,0),10),0)-IFERROR(OFFSET('BDD PowerBI'!$A$1,MATCH(Consommation!$A109&amp;"\\"&amp;TEXT(DATE(YEAR(L$1)-1,MONTH(L$1),1),"JJMMAA"),CleU,0),10),0)&lt;0,0,IFERROR(OFFSET('BDD PowerBI'!$A$1,MATCH(Consommation!$A109&amp;"\\"&amp;TEXT(Consommation!L$1,"JJMMAA"),CleU,0),10),0)-IFERROR(OFFSET('BDD PowerBI'!$A$1,MATCH(Consommation!$A109&amp;"\\"&amp;TEXT(DATE(YEAR(L$1)-1,MONTH(L$1),1),"JJMMAA"),CleU,0),10),0))</f>
        <v>0</v>
      </c>
      <c r="M109">
        <f ca="1">IF(IFERROR(OFFSET('BDD PowerBI'!$A$1,MATCH(Consommation!$A109&amp;"\\"&amp;TEXT(Consommation!M$1,"JJMMAA"),CleU,0),10),0)-IFERROR(OFFSET('BDD PowerBI'!$A$1,MATCH(Consommation!$A109&amp;"\\"&amp;TEXT(DATE(YEAR(M$1)-1,MONTH(M$1),1),"JJMMAA"),CleU,0),10),0)&lt;0,0,IFERROR(OFFSET('BDD PowerBI'!$A$1,MATCH(Consommation!$A109&amp;"\\"&amp;TEXT(Consommation!M$1,"JJMMAA"),CleU,0),10),0)-IFERROR(OFFSET('BDD PowerBI'!$A$1,MATCH(Consommation!$A109&amp;"\\"&amp;TEXT(DATE(YEAR(M$1)-1,MONTH(M$1),1),"JJMMAA"),CleU,0),10),0))</f>
        <v>2898.9</v>
      </c>
      <c r="N109">
        <f ca="1">IF(IFERROR(OFFSET('BDD PowerBI'!$A$1,MATCH(Consommation!$A109&amp;"\\"&amp;TEXT(Consommation!N$1,"JJMMAA"),CleU,0),10),0)-IFERROR(OFFSET('BDD PowerBI'!$A$1,MATCH(Consommation!$A109&amp;"\\"&amp;TEXT(DATE(YEAR(N$1)-1,MONTH(N$1),1),"JJMMAA"),CleU,0),10),0)&lt;0,0,IFERROR(OFFSET('BDD PowerBI'!$A$1,MATCH(Consommation!$A109&amp;"\\"&amp;TEXT(Consommation!N$1,"JJMMAA"),CleU,0),10),0)-IFERROR(OFFSET('BDD PowerBI'!$A$1,MATCH(Consommation!$A109&amp;"\\"&amp;TEXT(DATE(YEAR(N$1)-1,MONTH(N$1),1),"JJMMAA"),CleU,0),10),0))</f>
        <v>3653</v>
      </c>
      <c r="O109">
        <f ca="1">IF(IFERROR(OFFSET('BDD PowerBI'!$A$1,MATCH(Consommation!$A109&amp;"\\"&amp;TEXT(Consommation!O$1,"JJMMAA"),CleU,0),10),0)-IFERROR(OFFSET('BDD PowerBI'!$A$1,MATCH(Consommation!$A109&amp;"\\"&amp;TEXT(DATE(YEAR(O$1)-1,MONTH(O$1),1),"JJMMAA"),CleU,0),10),0)&lt;0,0,IFERROR(OFFSET('BDD PowerBI'!$A$1,MATCH(Consommation!$A109&amp;"\\"&amp;TEXT(Consommation!O$1,"JJMMAA"),CleU,0),10),0)-IFERROR(OFFSET('BDD PowerBI'!$A$1,MATCH(Consommation!$A109&amp;"\\"&amp;TEXT(DATE(YEAR(O$1)-1,MONTH(O$1),1),"JJMMAA"),CleU,0),10),0))</f>
        <v>4236.3999999999996</v>
      </c>
      <c r="P109">
        <f ca="1">IF(IFERROR(OFFSET('BDD PowerBI'!$A$1,MATCH(Consommation!$A109&amp;"\\"&amp;TEXT(Consommation!P$1,"JJMMAA"),CleU,0),10),0)-IFERROR(OFFSET('BDD PowerBI'!$A$1,MATCH(Consommation!$A109&amp;"\\"&amp;TEXT(DATE(YEAR(P$1)-1,MONTH(P$1),1),"JJMMAA"),CleU,0),10),0)&lt;0,0,IFERROR(OFFSET('BDD PowerBI'!$A$1,MATCH(Consommation!$A109&amp;"\\"&amp;TEXT(Consommation!P$1,"JJMMAA"),CleU,0),10),0)-IFERROR(OFFSET('BDD PowerBI'!$A$1,MATCH(Consommation!$A109&amp;"\\"&amp;TEXT(DATE(YEAR(P$1)-1,MONTH(P$1),1),"JJMMAA"),CleU,0),10),0))</f>
        <v>5011.6000000000004</v>
      </c>
      <c r="Q109">
        <f ca="1">IF(IFERROR(OFFSET('BDD PowerBI'!$A$1,MATCH(Consommation!$A109&amp;"\\"&amp;TEXT(Consommation!Q$1,"JJMMAA"),CleU,0),10),0)-IFERROR(OFFSET('BDD PowerBI'!$A$1,MATCH(Consommation!$A109&amp;"\\"&amp;TEXT(DATE(YEAR(Q$1)-1,MONTH(Q$1),1),"JJMMAA"),CleU,0),10),0)&lt;0,0,IFERROR(OFFSET('BDD PowerBI'!$A$1,MATCH(Consommation!$A109&amp;"\\"&amp;TEXT(Consommation!Q$1,"JJMMAA"),CleU,0),10),0)-IFERROR(OFFSET('BDD PowerBI'!$A$1,MATCH(Consommation!$A109&amp;"\\"&amp;TEXT(DATE(YEAR(Q$1)-1,MONTH(Q$1),1),"JJMMAA"),CleU,0),10),0))</f>
        <v>5626.01</v>
      </c>
      <c r="R109">
        <f ca="1">IF(IFERROR(OFFSET('BDD PowerBI'!$A$1,MATCH(Consommation!$A109&amp;"\\"&amp;TEXT(Consommation!R$1,"JJMMAA"),CleU,0),10),0)-IFERROR(OFFSET('BDD PowerBI'!$A$1,MATCH(Consommation!$A109&amp;"\\"&amp;TEXT(DATE(YEAR(R$1)-1,MONTH(R$1),1),"JJMMAA"),CleU,0),10),0)&lt;0,0,IFERROR(OFFSET('BDD PowerBI'!$A$1,MATCH(Consommation!$A109&amp;"\\"&amp;TEXT(Consommation!R$1,"JJMMAA"),CleU,0),10),0)-IFERROR(OFFSET('BDD PowerBI'!$A$1,MATCH(Consommation!$A109&amp;"\\"&amp;TEXT(DATE(YEAR(R$1)-1,MONTH(R$1),1),"JJMMAA"),CleU,0),10),0))</f>
        <v>6298.8</v>
      </c>
      <c r="S109">
        <f ca="1">IF(IFERROR(OFFSET('BDD PowerBI'!$A$1,MATCH(Consommation!$A109&amp;"\\"&amp;TEXT(Consommation!S$1,"JJMMAA"),CleU,0),10),0)-IFERROR(OFFSET('BDD PowerBI'!$A$1,MATCH(Consommation!$A109&amp;"\\"&amp;TEXT(DATE(YEAR(S$1)-1,MONTH(S$1),1),"JJMMAA"),CleU,0),10),0)&lt;0,0,IFERROR(OFFSET('BDD PowerBI'!$A$1,MATCH(Consommation!$A109&amp;"\\"&amp;TEXT(Consommation!S$1,"JJMMAA"),CleU,0),10),0)-IFERROR(OFFSET('BDD PowerBI'!$A$1,MATCH(Consommation!$A109&amp;"\\"&amp;TEXT(DATE(YEAR(S$1)-1,MONTH(S$1),1),"JJMMAA"),CleU,0),10),0))</f>
        <v>7068</v>
      </c>
      <c r="T109">
        <f ca="1">IF(IFERROR(OFFSET('BDD PowerBI'!$A$1,MATCH(Consommation!$A109&amp;"\\"&amp;TEXT(Consommation!T$1,"JJMMAA"),CleU,0),10),0)-IFERROR(OFFSET('BDD PowerBI'!$A$1,MATCH(Consommation!$A109&amp;"\\"&amp;TEXT(DATE(YEAR(T$1)-1,MONTH(T$1),1),"JJMMAA"),CleU,0),10),0)&lt;0,0,IFERROR(OFFSET('BDD PowerBI'!$A$1,MATCH(Consommation!$A109&amp;"\\"&amp;TEXT(Consommation!T$1,"JJMMAA"),CleU,0),10),0)-IFERROR(OFFSET('BDD PowerBI'!$A$1,MATCH(Consommation!$A109&amp;"\\"&amp;TEXT(DATE(YEAR(T$1)-1,MONTH(T$1),1),"JJMMAA"),CleU,0),10),0))</f>
        <v>7685.5</v>
      </c>
      <c r="U109">
        <f ca="1">IF(IFERROR(OFFSET('BDD PowerBI'!$A$1,MATCH(Consommation!$A109&amp;"\\"&amp;TEXT(Consommation!U$1,"JJMMAA"),CleU,0),10),0)-IFERROR(OFFSET('BDD PowerBI'!$A$1,MATCH(Consommation!$A109&amp;"\\"&amp;TEXT(DATE(YEAR(U$1)-1,MONTH(U$1),1),"JJMMAA"),CleU,0),10),0)&lt;0,0,IFERROR(OFFSET('BDD PowerBI'!$A$1,MATCH(Consommation!$A109&amp;"\\"&amp;TEXT(Consommation!U$1,"JJMMAA"),CleU,0),10),0)-IFERROR(OFFSET('BDD PowerBI'!$A$1,MATCH(Consommation!$A109&amp;"\\"&amp;TEXT(DATE(YEAR(U$1)-1,MONTH(U$1),1),"JJMMAA"),CleU,0),10),0))</f>
        <v>8353.1</v>
      </c>
      <c r="V109">
        <f ca="1">IF(IFERROR(OFFSET('BDD PowerBI'!$A$1,MATCH(Consommation!$A109&amp;"\\"&amp;TEXT(Consommation!V$1,"JJMMAA"),CleU,0),10),0)-IFERROR(OFFSET('BDD PowerBI'!$A$1,MATCH(Consommation!$A109&amp;"\\"&amp;TEXT(DATE(YEAR(V$1)-1,MONTH(V$1),1),"JJMMAA"),CleU,0),10),0)&lt;0,0,IFERROR(OFFSET('BDD PowerBI'!$A$1,MATCH(Consommation!$A109&amp;"\\"&amp;TEXT(Consommation!V$1,"JJMMAA"),CleU,0),10),0)-IFERROR(OFFSET('BDD PowerBI'!$A$1,MATCH(Consommation!$A109&amp;"\\"&amp;TEXT(DATE(YEAR(V$1)-1,MONTH(V$1),1),"JJMMAA"),CleU,0),10),0))</f>
        <v>8996.2000000000007</v>
      </c>
      <c r="W109">
        <f ca="1">IF(IFERROR(OFFSET('BDD PowerBI'!$A$1,MATCH(Consommation!$A109&amp;"\\"&amp;TEXT(Consommation!W$1,"JJMMAA"),CleU,0),10),0)-IFERROR(OFFSET('BDD PowerBI'!$A$1,MATCH(Consommation!$A109&amp;"\\"&amp;TEXT(DATE(YEAR(W$1)-1,MONTH(W$1),1),"JJMMAA"),CleU,0),10),0)&lt;0,0,IFERROR(OFFSET('BDD PowerBI'!$A$1,MATCH(Consommation!$A109&amp;"\\"&amp;TEXT(Consommation!W$1,"JJMMAA"),CleU,0),10),0)-IFERROR(OFFSET('BDD PowerBI'!$A$1,MATCH(Consommation!$A109&amp;"\\"&amp;TEXT(DATE(YEAR(W$1)-1,MONTH(W$1),1),"JJMMAA"),CleU,0),10),0))</f>
        <v>9714.7999999999993</v>
      </c>
      <c r="X109">
        <f ca="1">IF(IFERROR(OFFSET('BDD PowerBI'!$A$1,MATCH(Consommation!$A109&amp;"\\"&amp;TEXT(Consommation!X$1,"JJMMAA"),CleU,0),10),0)-IFERROR(OFFSET('BDD PowerBI'!$A$1,MATCH(Consommation!$A109&amp;"\\"&amp;TEXT(DATE(YEAR(X$1)-1,MONTH(X$1),1),"JJMMAA"),CleU,0),10),0)&lt;0,0,IFERROR(OFFSET('BDD PowerBI'!$A$1,MATCH(Consommation!$A109&amp;"\\"&amp;TEXT(Consommation!X$1,"JJMMAA"),CleU,0),10),0)-IFERROR(OFFSET('BDD PowerBI'!$A$1,MATCH(Consommation!$A109&amp;"\\"&amp;TEXT(DATE(YEAR(X$1)-1,MONTH(X$1),1),"JJMMAA"),CleU,0),10),0))</f>
        <v>0</v>
      </c>
      <c r="Y109">
        <f ca="1">IF(IFERROR(OFFSET('BDD PowerBI'!$A$1,MATCH(Consommation!$A109&amp;"\\"&amp;TEXT(Consommation!Y$1,"JJMMAA"),CleU,0),10),0)-IFERROR(OFFSET('BDD PowerBI'!$A$1,MATCH(Consommation!$A109&amp;"\\"&amp;TEXT(DATE(YEAR(Y$1)-1,MONTH(Y$1),1),"JJMMAA"),CleU,0),10),0)&lt;0,0,IFERROR(OFFSET('BDD PowerBI'!$A$1,MATCH(Consommation!$A109&amp;"\\"&amp;TEXT(Consommation!Y$1,"JJMMAA"),CleU,0),10),0)-IFERROR(OFFSET('BDD PowerBI'!$A$1,MATCH(Consommation!$A109&amp;"\\"&amp;TEXT(DATE(YEAR(Y$1)-1,MONTH(Y$1),1),"JJMMAA"),CleU,0),10),0))</f>
        <v>0</v>
      </c>
      <c r="Z109">
        <f ca="1">IF(IFERROR(OFFSET('BDD PowerBI'!$A$1,MATCH(Consommation!$A109&amp;"\\"&amp;TEXT(Consommation!Z$1,"JJMMAA"),CleU,0),10),0)-IFERROR(OFFSET('BDD PowerBI'!$A$1,MATCH(Consommation!$A109&amp;"\\"&amp;TEXT(DATE(YEAR(Z$1)-1,MONTH(Z$1),1),"JJMMAA"),CleU,0),10),0)&lt;0,0,IFERROR(OFFSET('BDD PowerBI'!$A$1,MATCH(Consommation!$A109&amp;"\\"&amp;TEXT(Consommation!Z$1,"JJMMAA"),CleU,0),10),0)-IFERROR(OFFSET('BDD PowerBI'!$A$1,MATCH(Consommation!$A109&amp;"\\"&amp;TEXT(DATE(YEAR(Z$1)-1,MONTH(Z$1),1),"JJMMAA"),CleU,0),10),0))</f>
        <v>0</v>
      </c>
      <c r="AA109">
        <f ca="1">IF(IFERROR(OFFSET('BDD PowerBI'!$A$1,MATCH(Consommation!$A109&amp;"\\"&amp;TEXT(Consommation!AA$1,"JJMMAA"),CleU,0),10),0)-IFERROR(OFFSET('BDD PowerBI'!$A$1,MATCH(Consommation!$A109&amp;"\\"&amp;TEXT(DATE(YEAR(AA$1)-1,MONTH(AA$1),1),"JJMMAA"),CleU,0),10),0)&lt;0,0,IFERROR(OFFSET('BDD PowerBI'!$A$1,MATCH(Consommation!$A109&amp;"\\"&amp;TEXT(Consommation!AA$1,"JJMMAA"),CleU,0),10),0)-IFERROR(OFFSET('BDD PowerBI'!$A$1,MATCH(Consommation!$A109&amp;"\\"&amp;TEXT(DATE(YEAR(AA$1)-1,MONTH(AA$1),1),"JJMMAA"),CleU,0),10),0))</f>
        <v>0</v>
      </c>
      <c r="AB109">
        <f ca="1">IF(IFERROR(OFFSET('BDD PowerBI'!$A$1,MATCH(Consommation!$A109&amp;"\\"&amp;TEXT(Consommation!AB$1,"JJMMAA"),CleU,0),10),0)-IFERROR(OFFSET('BDD PowerBI'!$A$1,MATCH(Consommation!$A109&amp;"\\"&amp;TEXT(DATE(YEAR(AB$1)-1,MONTH(AB$1),1),"JJMMAA"),CleU,0),10),0)&lt;0,0,IFERROR(OFFSET('BDD PowerBI'!$A$1,MATCH(Consommation!$A109&amp;"\\"&amp;TEXT(Consommation!AB$1,"JJMMAA"),CleU,0),10),0)-IFERROR(OFFSET('BDD PowerBI'!$A$1,MATCH(Consommation!$A109&amp;"\\"&amp;TEXT(DATE(YEAR(AB$1)-1,MONTH(AB$1),1),"JJMMAA"),CleU,0),10),0))</f>
        <v>0</v>
      </c>
      <c r="AC109">
        <f ca="1">IF(IFERROR(OFFSET('BDD PowerBI'!$A$1,MATCH(Consommation!$A109&amp;"\\"&amp;TEXT(Consommation!AC$1,"JJMMAA"),CleU,0),10),0)-IFERROR(OFFSET('BDD PowerBI'!$A$1,MATCH(Consommation!$A109&amp;"\\"&amp;TEXT(DATE(YEAR(AC$1)-1,MONTH(AC$1),1),"JJMMAA"),CleU,0),10),0)&lt;0,0,IFERROR(OFFSET('BDD PowerBI'!$A$1,MATCH(Consommation!$A109&amp;"\\"&amp;TEXT(Consommation!AC$1,"JJMMAA"),CleU,0),10),0)-IFERROR(OFFSET('BDD PowerBI'!$A$1,MATCH(Consommation!$A109&amp;"\\"&amp;TEXT(DATE(YEAR(AC$1)-1,MONTH(AC$1),1),"JJMMAA"),CleU,0),10),0))</f>
        <v>0</v>
      </c>
      <c r="AD109">
        <f ca="1">IF(IFERROR(OFFSET('BDD PowerBI'!$A$1,MATCH(Consommation!$A109&amp;"\\"&amp;TEXT(Consommation!AD$1,"JJMMAA"),CleU,0),10),0)-IFERROR(OFFSET('BDD PowerBI'!$A$1,MATCH(Consommation!$A109&amp;"\\"&amp;TEXT(DATE(YEAR(AD$1)-1,MONTH(AD$1),1),"JJMMAA"),CleU,0),10),0)&lt;0,0,IFERROR(OFFSET('BDD PowerBI'!$A$1,MATCH(Consommation!$A109&amp;"\\"&amp;TEXT(Consommation!AD$1,"JJMMAA"),CleU,0),10),0)-IFERROR(OFFSET('BDD PowerBI'!$A$1,MATCH(Consommation!$A109&amp;"\\"&amp;TEXT(DATE(YEAR(AD$1)-1,MONTH(AD$1),1),"JJMMAA"),CleU,0),10),0))</f>
        <v>0</v>
      </c>
      <c r="AE109">
        <f ca="1">IF(IFERROR(OFFSET('BDD PowerBI'!$A$1,MATCH(Consommation!$A109&amp;"\\"&amp;TEXT(Consommation!AE$1,"JJMMAA"),CleU,0),10),0)-IFERROR(OFFSET('BDD PowerBI'!$A$1,MATCH(Consommation!$A109&amp;"\\"&amp;TEXT(DATE(YEAR(AE$1)-1,MONTH(AE$1),1),"JJMMAA"),CleU,0),10),0)&lt;0,0,IFERROR(OFFSET('BDD PowerBI'!$A$1,MATCH(Consommation!$A109&amp;"\\"&amp;TEXT(Consommation!AE$1,"JJMMAA"),CleU,0),10),0)-IFERROR(OFFSET('BDD PowerBI'!$A$1,MATCH(Consommation!$A109&amp;"\\"&amp;TEXT(DATE(YEAR(AE$1)-1,MONTH(AE$1),1),"JJMMAA"),CleU,0),10),0))</f>
        <v>0</v>
      </c>
    </row>
    <row r="110" spans="1:31" x14ac:dyDescent="0.25">
      <c r="A110" t="s">
        <v>241</v>
      </c>
      <c r="B110">
        <f ca="1">IF(IFERROR(OFFSET('BDD PowerBI'!$A$1,MATCH(Consommation!$A110&amp;"\\"&amp;TEXT(Consommation!B$1,"JJMMAA"),CleU,0),10),0)-IFERROR(OFFSET('BDD PowerBI'!$A$1,MATCH(Consommation!$A110&amp;"\\"&amp;TEXT(DATE(YEAR(B$1)-1,MONTH(B$1),1),"JJMMAA"),CleU,0),10),0)&lt;0,0,IFERROR(OFFSET('BDD PowerBI'!$A$1,MATCH(Consommation!$A110&amp;"\\"&amp;TEXT(Consommation!B$1,"JJMMAA"),CleU,0),10),0)-IFERROR(OFFSET('BDD PowerBI'!$A$1,MATCH(Consommation!$A110&amp;"\\"&amp;TEXT(DATE(YEAR(B$1)-1,MONTH(B$1),1),"JJMMAA"),CleU,0),10),0))</f>
        <v>0</v>
      </c>
      <c r="C110">
        <f ca="1">IF(IFERROR(OFFSET('BDD PowerBI'!$A$1,MATCH(Consommation!$A110&amp;"\\"&amp;TEXT(Consommation!C$1,"JJMMAA"),CleU,0),10),0)-IFERROR(OFFSET('BDD PowerBI'!$A$1,MATCH(Consommation!$A110&amp;"\\"&amp;TEXT(DATE(YEAR(C$1)-1,MONTH(C$1),1),"JJMMAA"),CleU,0),10),0)&lt;0,0,IFERROR(OFFSET('BDD PowerBI'!$A$1,MATCH(Consommation!$A110&amp;"\\"&amp;TEXT(Consommation!C$1,"JJMMAA"),CleU,0),10),0)-IFERROR(OFFSET('BDD PowerBI'!$A$1,MATCH(Consommation!$A110&amp;"\\"&amp;TEXT(DATE(YEAR(C$1)-1,MONTH(C$1),1),"JJMMAA"),CleU,0),10),0))</f>
        <v>0</v>
      </c>
      <c r="D110">
        <f ca="1">IF(IFERROR(OFFSET('BDD PowerBI'!$A$1,MATCH(Consommation!$A110&amp;"\\"&amp;TEXT(Consommation!D$1,"JJMMAA"),CleU,0),10),0)-IFERROR(OFFSET('BDD PowerBI'!$A$1,MATCH(Consommation!$A110&amp;"\\"&amp;TEXT(DATE(YEAR(D$1)-1,MONTH(D$1),1),"JJMMAA"),CleU,0),10),0)&lt;0,0,IFERROR(OFFSET('BDD PowerBI'!$A$1,MATCH(Consommation!$A110&amp;"\\"&amp;TEXT(Consommation!D$1,"JJMMAA"),CleU,0),10),0)-IFERROR(OFFSET('BDD PowerBI'!$A$1,MATCH(Consommation!$A110&amp;"\\"&amp;TEXT(DATE(YEAR(D$1)-1,MONTH(D$1),1),"JJMMAA"),CleU,0),10),0))</f>
        <v>0</v>
      </c>
      <c r="E110">
        <f ca="1">IF(IFERROR(OFFSET('BDD PowerBI'!$A$1,MATCH(Consommation!$A110&amp;"\\"&amp;TEXT(Consommation!E$1,"JJMMAA"),CleU,0),10),0)-IFERROR(OFFSET('BDD PowerBI'!$A$1,MATCH(Consommation!$A110&amp;"\\"&amp;TEXT(DATE(YEAR(E$1)-1,MONTH(E$1),1),"JJMMAA"),CleU,0),10),0)&lt;0,0,IFERROR(OFFSET('BDD PowerBI'!$A$1,MATCH(Consommation!$A110&amp;"\\"&amp;TEXT(Consommation!E$1,"JJMMAA"),CleU,0),10),0)-IFERROR(OFFSET('BDD PowerBI'!$A$1,MATCH(Consommation!$A110&amp;"\\"&amp;TEXT(DATE(YEAR(E$1)-1,MONTH(E$1),1),"JJMMAA"),CleU,0),10),0))</f>
        <v>0</v>
      </c>
      <c r="F110">
        <f ca="1">IF(IFERROR(OFFSET('BDD PowerBI'!$A$1,MATCH(Consommation!$A110&amp;"\\"&amp;TEXT(Consommation!F$1,"JJMMAA"),CleU,0),10),0)-IFERROR(OFFSET('BDD PowerBI'!$A$1,MATCH(Consommation!$A110&amp;"\\"&amp;TEXT(DATE(YEAR(F$1)-1,MONTH(F$1),1),"JJMMAA"),CleU,0),10),0)&lt;0,0,IFERROR(OFFSET('BDD PowerBI'!$A$1,MATCH(Consommation!$A110&amp;"\\"&amp;TEXT(Consommation!F$1,"JJMMAA"),CleU,0),10),0)-IFERROR(OFFSET('BDD PowerBI'!$A$1,MATCH(Consommation!$A110&amp;"\\"&amp;TEXT(DATE(YEAR(F$1)-1,MONTH(F$1),1),"JJMMAA"),CleU,0),10),0))</f>
        <v>0</v>
      </c>
      <c r="G110">
        <f ca="1">IF(IFERROR(OFFSET('BDD PowerBI'!$A$1,MATCH(Consommation!$A110&amp;"\\"&amp;TEXT(Consommation!G$1,"JJMMAA"),CleU,0),10),0)-IFERROR(OFFSET('BDD PowerBI'!$A$1,MATCH(Consommation!$A110&amp;"\\"&amp;TEXT(DATE(YEAR(G$1)-1,MONTH(G$1),1),"JJMMAA"),CleU,0),10),0)&lt;0,0,IFERROR(OFFSET('BDD PowerBI'!$A$1,MATCH(Consommation!$A110&amp;"\\"&amp;TEXT(Consommation!G$1,"JJMMAA"),CleU,0),10),0)-IFERROR(OFFSET('BDD PowerBI'!$A$1,MATCH(Consommation!$A110&amp;"\\"&amp;TEXT(DATE(YEAR(G$1)-1,MONTH(G$1),1),"JJMMAA"),CleU,0),10),0))</f>
        <v>0</v>
      </c>
      <c r="H110">
        <f ca="1">IF(IFERROR(OFFSET('BDD PowerBI'!$A$1,MATCH(Consommation!$A110&amp;"\\"&amp;TEXT(Consommation!H$1,"JJMMAA"),CleU,0),10),0)-IFERROR(OFFSET('BDD PowerBI'!$A$1,MATCH(Consommation!$A110&amp;"\\"&amp;TEXT(DATE(YEAR(H$1)-1,MONTH(H$1),1),"JJMMAA"),CleU,0),10),0)&lt;0,0,IFERROR(OFFSET('BDD PowerBI'!$A$1,MATCH(Consommation!$A110&amp;"\\"&amp;TEXT(Consommation!H$1,"JJMMAA"),CleU,0),10),0)-IFERROR(OFFSET('BDD PowerBI'!$A$1,MATCH(Consommation!$A110&amp;"\\"&amp;TEXT(DATE(YEAR(H$1)-1,MONTH(H$1),1),"JJMMAA"),CleU,0),10),0))</f>
        <v>0</v>
      </c>
      <c r="I110">
        <f ca="1">IF(IFERROR(OFFSET('BDD PowerBI'!$A$1,MATCH(Consommation!$A110&amp;"\\"&amp;TEXT(Consommation!I$1,"JJMMAA"),CleU,0),10),0)-IFERROR(OFFSET('BDD PowerBI'!$A$1,MATCH(Consommation!$A110&amp;"\\"&amp;TEXT(DATE(YEAR(I$1)-1,MONTH(I$1),1),"JJMMAA"),CleU,0),10),0)&lt;0,0,IFERROR(OFFSET('BDD PowerBI'!$A$1,MATCH(Consommation!$A110&amp;"\\"&amp;TEXT(Consommation!I$1,"JJMMAA"),CleU,0),10),0)-IFERROR(OFFSET('BDD PowerBI'!$A$1,MATCH(Consommation!$A110&amp;"\\"&amp;TEXT(DATE(YEAR(I$1)-1,MONTH(I$1),1),"JJMMAA"),CleU,0),10),0))</f>
        <v>0</v>
      </c>
      <c r="J110">
        <f ca="1">IF(IFERROR(OFFSET('BDD PowerBI'!$A$1,MATCH(Consommation!$A110&amp;"\\"&amp;TEXT(Consommation!J$1,"JJMMAA"),CleU,0),10),0)-IFERROR(OFFSET('BDD PowerBI'!$A$1,MATCH(Consommation!$A110&amp;"\\"&amp;TEXT(DATE(YEAR(J$1)-1,MONTH(J$1),1),"JJMMAA"),CleU,0),10),0)&lt;0,0,IFERROR(OFFSET('BDD PowerBI'!$A$1,MATCH(Consommation!$A110&amp;"\\"&amp;TEXT(Consommation!J$1,"JJMMAA"),CleU,0),10),0)-IFERROR(OFFSET('BDD PowerBI'!$A$1,MATCH(Consommation!$A110&amp;"\\"&amp;TEXT(DATE(YEAR(J$1)-1,MONTH(J$1),1),"JJMMAA"),CleU,0),10),0))</f>
        <v>0</v>
      </c>
      <c r="K110">
        <f ca="1">IF(IFERROR(OFFSET('BDD PowerBI'!$A$1,MATCH(Consommation!$A110&amp;"\\"&amp;TEXT(Consommation!K$1,"JJMMAA"),CleU,0),10),0)-IFERROR(OFFSET('BDD PowerBI'!$A$1,MATCH(Consommation!$A110&amp;"\\"&amp;TEXT(DATE(YEAR(K$1)-1,MONTH(K$1),1),"JJMMAA"),CleU,0),10),0)&lt;0,0,IFERROR(OFFSET('BDD PowerBI'!$A$1,MATCH(Consommation!$A110&amp;"\\"&amp;TEXT(Consommation!K$1,"JJMMAA"),CleU,0),10),0)-IFERROR(OFFSET('BDD PowerBI'!$A$1,MATCH(Consommation!$A110&amp;"\\"&amp;TEXT(DATE(YEAR(K$1)-1,MONTH(K$1),1),"JJMMAA"),CleU,0),10),0))</f>
        <v>0</v>
      </c>
      <c r="L110">
        <f ca="1">IF(IFERROR(OFFSET('BDD PowerBI'!$A$1,MATCH(Consommation!$A110&amp;"\\"&amp;TEXT(Consommation!L$1,"JJMMAA"),CleU,0),10),0)-IFERROR(OFFSET('BDD PowerBI'!$A$1,MATCH(Consommation!$A110&amp;"\\"&amp;TEXT(DATE(YEAR(L$1)-1,MONTH(L$1),1),"JJMMAA"),CleU,0),10),0)&lt;0,0,IFERROR(OFFSET('BDD PowerBI'!$A$1,MATCH(Consommation!$A110&amp;"\\"&amp;TEXT(Consommation!L$1,"JJMMAA"),CleU,0),10),0)-IFERROR(OFFSET('BDD PowerBI'!$A$1,MATCH(Consommation!$A110&amp;"\\"&amp;TEXT(DATE(YEAR(L$1)-1,MONTH(L$1),1),"JJMMAA"),CleU,0),10),0))</f>
        <v>0</v>
      </c>
      <c r="M110">
        <f ca="1">IF(IFERROR(OFFSET('BDD PowerBI'!$A$1,MATCH(Consommation!$A110&amp;"\\"&amp;TEXT(Consommation!M$1,"JJMMAA"),CleU,0),10),0)-IFERROR(OFFSET('BDD PowerBI'!$A$1,MATCH(Consommation!$A110&amp;"\\"&amp;TEXT(DATE(YEAR(M$1)-1,MONTH(M$1),1),"JJMMAA"),CleU,0),10),0)&lt;0,0,IFERROR(OFFSET('BDD PowerBI'!$A$1,MATCH(Consommation!$A110&amp;"\\"&amp;TEXT(Consommation!M$1,"JJMMAA"),CleU,0),10),0)-IFERROR(OFFSET('BDD PowerBI'!$A$1,MATCH(Consommation!$A110&amp;"\\"&amp;TEXT(DATE(YEAR(M$1)-1,MONTH(M$1),1),"JJMMAA"),CleU,0),10),0))</f>
        <v>3179.7</v>
      </c>
      <c r="N110">
        <f ca="1">IF(IFERROR(OFFSET('BDD PowerBI'!$A$1,MATCH(Consommation!$A110&amp;"\\"&amp;TEXT(Consommation!N$1,"JJMMAA"),CleU,0),10),0)-IFERROR(OFFSET('BDD PowerBI'!$A$1,MATCH(Consommation!$A110&amp;"\\"&amp;TEXT(DATE(YEAR(N$1)-1,MONTH(N$1),1),"JJMMAA"),CleU,0),10),0)&lt;0,0,IFERROR(OFFSET('BDD PowerBI'!$A$1,MATCH(Consommation!$A110&amp;"\\"&amp;TEXT(Consommation!N$1,"JJMMAA"),CleU,0),10),0)-IFERROR(OFFSET('BDD PowerBI'!$A$1,MATCH(Consommation!$A110&amp;"\\"&amp;TEXT(DATE(YEAR(N$1)-1,MONTH(N$1),1),"JJMMAA"),CleU,0),10),0))</f>
        <v>3977</v>
      </c>
      <c r="O110">
        <f ca="1">IF(IFERROR(OFFSET('BDD PowerBI'!$A$1,MATCH(Consommation!$A110&amp;"\\"&amp;TEXT(Consommation!O$1,"JJMMAA"),CleU,0),10),0)-IFERROR(OFFSET('BDD PowerBI'!$A$1,MATCH(Consommation!$A110&amp;"\\"&amp;TEXT(DATE(YEAR(O$1)-1,MONTH(O$1),1),"JJMMAA"),CleU,0),10),0)&lt;0,0,IFERROR(OFFSET('BDD PowerBI'!$A$1,MATCH(Consommation!$A110&amp;"\\"&amp;TEXT(Consommation!O$1,"JJMMAA"),CleU,0),10),0)-IFERROR(OFFSET('BDD PowerBI'!$A$1,MATCH(Consommation!$A110&amp;"\\"&amp;TEXT(DATE(YEAR(O$1)-1,MONTH(O$1),1),"JJMMAA"),CleU,0),10),0))</f>
        <v>4706.5</v>
      </c>
      <c r="P110">
        <f ca="1">IF(IFERROR(OFFSET('BDD PowerBI'!$A$1,MATCH(Consommation!$A110&amp;"\\"&amp;TEXT(Consommation!P$1,"JJMMAA"),CleU,0),10),0)-IFERROR(OFFSET('BDD PowerBI'!$A$1,MATCH(Consommation!$A110&amp;"\\"&amp;TEXT(DATE(YEAR(P$1)-1,MONTH(P$1),1),"JJMMAA"),CleU,0),10),0)&lt;0,0,IFERROR(OFFSET('BDD PowerBI'!$A$1,MATCH(Consommation!$A110&amp;"\\"&amp;TEXT(Consommation!P$1,"JJMMAA"),CleU,0),10),0)-IFERROR(OFFSET('BDD PowerBI'!$A$1,MATCH(Consommation!$A110&amp;"\\"&amp;TEXT(DATE(YEAR(P$1)-1,MONTH(P$1),1),"JJMMAA"),CleU,0),10),0))</f>
        <v>5574.6</v>
      </c>
      <c r="Q110">
        <f ca="1">IF(IFERROR(OFFSET('BDD PowerBI'!$A$1,MATCH(Consommation!$A110&amp;"\\"&amp;TEXT(Consommation!Q$1,"JJMMAA"),CleU,0),10),0)-IFERROR(OFFSET('BDD PowerBI'!$A$1,MATCH(Consommation!$A110&amp;"\\"&amp;TEXT(DATE(YEAR(Q$1)-1,MONTH(Q$1),1),"JJMMAA"),CleU,0),10),0)&lt;0,0,IFERROR(OFFSET('BDD PowerBI'!$A$1,MATCH(Consommation!$A110&amp;"\\"&amp;TEXT(Consommation!Q$1,"JJMMAA"),CleU,0),10),0)-IFERROR(OFFSET('BDD PowerBI'!$A$1,MATCH(Consommation!$A110&amp;"\\"&amp;TEXT(DATE(YEAR(Q$1)-1,MONTH(Q$1),1),"JJMMAA"),CleU,0),10),0))</f>
        <v>6268.07</v>
      </c>
      <c r="R110">
        <f ca="1">IF(IFERROR(OFFSET('BDD PowerBI'!$A$1,MATCH(Consommation!$A110&amp;"\\"&amp;TEXT(Consommation!R$1,"JJMMAA"),CleU,0),10),0)-IFERROR(OFFSET('BDD PowerBI'!$A$1,MATCH(Consommation!$A110&amp;"\\"&amp;TEXT(DATE(YEAR(R$1)-1,MONTH(R$1),1),"JJMMAA"),CleU,0),10),0)&lt;0,0,IFERROR(OFFSET('BDD PowerBI'!$A$1,MATCH(Consommation!$A110&amp;"\\"&amp;TEXT(Consommation!R$1,"JJMMAA"),CleU,0),10),0)-IFERROR(OFFSET('BDD PowerBI'!$A$1,MATCH(Consommation!$A110&amp;"\\"&amp;TEXT(DATE(YEAR(R$1)-1,MONTH(R$1),1),"JJMMAA"),CleU,0),10),0))</f>
        <v>7033.6</v>
      </c>
      <c r="S110">
        <f ca="1">IF(IFERROR(OFFSET('BDD PowerBI'!$A$1,MATCH(Consommation!$A110&amp;"\\"&amp;TEXT(Consommation!S$1,"JJMMAA"),CleU,0),10),0)-IFERROR(OFFSET('BDD PowerBI'!$A$1,MATCH(Consommation!$A110&amp;"\\"&amp;TEXT(DATE(YEAR(S$1)-1,MONTH(S$1),1),"JJMMAA"),CleU,0),10),0)&lt;0,0,IFERROR(OFFSET('BDD PowerBI'!$A$1,MATCH(Consommation!$A110&amp;"\\"&amp;TEXT(Consommation!S$1,"JJMMAA"),CleU,0),10),0)-IFERROR(OFFSET('BDD PowerBI'!$A$1,MATCH(Consommation!$A110&amp;"\\"&amp;TEXT(DATE(YEAR(S$1)-1,MONTH(S$1),1),"JJMMAA"),CleU,0),10),0))</f>
        <v>7908.7</v>
      </c>
      <c r="T110">
        <f ca="1">IF(IFERROR(OFFSET('BDD PowerBI'!$A$1,MATCH(Consommation!$A110&amp;"\\"&amp;TEXT(Consommation!T$1,"JJMMAA"),CleU,0),10),0)-IFERROR(OFFSET('BDD PowerBI'!$A$1,MATCH(Consommation!$A110&amp;"\\"&amp;TEXT(DATE(YEAR(T$1)-1,MONTH(T$1),1),"JJMMAA"),CleU,0),10),0)&lt;0,0,IFERROR(OFFSET('BDD PowerBI'!$A$1,MATCH(Consommation!$A110&amp;"\\"&amp;TEXT(Consommation!T$1,"JJMMAA"),CleU,0),10),0)-IFERROR(OFFSET('BDD PowerBI'!$A$1,MATCH(Consommation!$A110&amp;"\\"&amp;TEXT(DATE(YEAR(T$1)-1,MONTH(T$1),1),"JJMMAA"),CleU,0),10),0))</f>
        <v>8627.7000000000007</v>
      </c>
      <c r="U110">
        <f ca="1">IF(IFERROR(OFFSET('BDD PowerBI'!$A$1,MATCH(Consommation!$A110&amp;"\\"&amp;TEXT(Consommation!U$1,"JJMMAA"),CleU,0),10),0)-IFERROR(OFFSET('BDD PowerBI'!$A$1,MATCH(Consommation!$A110&amp;"\\"&amp;TEXT(DATE(YEAR(U$1)-1,MONTH(U$1),1),"JJMMAA"),CleU,0),10),0)&lt;0,0,IFERROR(OFFSET('BDD PowerBI'!$A$1,MATCH(Consommation!$A110&amp;"\\"&amp;TEXT(Consommation!U$1,"JJMMAA"),CleU,0),10),0)-IFERROR(OFFSET('BDD PowerBI'!$A$1,MATCH(Consommation!$A110&amp;"\\"&amp;TEXT(DATE(YEAR(U$1)-1,MONTH(U$1),1),"JJMMAA"),CleU,0),10),0))</f>
        <v>9334.6</v>
      </c>
      <c r="V110">
        <f ca="1">IF(IFERROR(OFFSET('BDD PowerBI'!$A$1,MATCH(Consommation!$A110&amp;"\\"&amp;TEXT(Consommation!V$1,"JJMMAA"),CleU,0),10),0)-IFERROR(OFFSET('BDD PowerBI'!$A$1,MATCH(Consommation!$A110&amp;"\\"&amp;TEXT(DATE(YEAR(V$1)-1,MONTH(V$1),1),"JJMMAA"),CleU,0),10),0)&lt;0,0,IFERROR(OFFSET('BDD PowerBI'!$A$1,MATCH(Consommation!$A110&amp;"\\"&amp;TEXT(Consommation!V$1,"JJMMAA"),CleU,0),10),0)-IFERROR(OFFSET('BDD PowerBI'!$A$1,MATCH(Consommation!$A110&amp;"\\"&amp;TEXT(DATE(YEAR(V$1)-1,MONTH(V$1),1),"JJMMAA"),CleU,0),10),0))</f>
        <v>10082.299999999999</v>
      </c>
      <c r="W110">
        <f ca="1">IF(IFERROR(OFFSET('BDD PowerBI'!$A$1,MATCH(Consommation!$A110&amp;"\\"&amp;TEXT(Consommation!W$1,"JJMMAA"),CleU,0),10),0)-IFERROR(OFFSET('BDD PowerBI'!$A$1,MATCH(Consommation!$A110&amp;"\\"&amp;TEXT(DATE(YEAR(W$1)-1,MONTH(W$1),1),"JJMMAA"),CleU,0),10),0)&lt;0,0,IFERROR(OFFSET('BDD PowerBI'!$A$1,MATCH(Consommation!$A110&amp;"\\"&amp;TEXT(Consommation!W$1,"JJMMAA"),CleU,0),10),0)-IFERROR(OFFSET('BDD PowerBI'!$A$1,MATCH(Consommation!$A110&amp;"\\"&amp;TEXT(DATE(YEAR(W$1)-1,MONTH(W$1),1),"JJMMAA"),CleU,0),10),0))</f>
        <v>10905</v>
      </c>
      <c r="X110">
        <f ca="1">IF(IFERROR(OFFSET('BDD PowerBI'!$A$1,MATCH(Consommation!$A110&amp;"\\"&amp;TEXT(Consommation!X$1,"JJMMAA"),CleU,0),10),0)-IFERROR(OFFSET('BDD PowerBI'!$A$1,MATCH(Consommation!$A110&amp;"\\"&amp;TEXT(DATE(YEAR(X$1)-1,MONTH(X$1),1),"JJMMAA"),CleU,0),10),0)&lt;0,0,IFERROR(OFFSET('BDD PowerBI'!$A$1,MATCH(Consommation!$A110&amp;"\\"&amp;TEXT(Consommation!X$1,"JJMMAA"),CleU,0),10),0)-IFERROR(OFFSET('BDD PowerBI'!$A$1,MATCH(Consommation!$A110&amp;"\\"&amp;TEXT(DATE(YEAR(X$1)-1,MONTH(X$1),1),"JJMMAA"),CleU,0),10),0))</f>
        <v>0</v>
      </c>
      <c r="Y110">
        <f ca="1">IF(IFERROR(OFFSET('BDD PowerBI'!$A$1,MATCH(Consommation!$A110&amp;"\\"&amp;TEXT(Consommation!Y$1,"JJMMAA"),CleU,0),10),0)-IFERROR(OFFSET('BDD PowerBI'!$A$1,MATCH(Consommation!$A110&amp;"\\"&amp;TEXT(DATE(YEAR(Y$1)-1,MONTH(Y$1),1),"JJMMAA"),CleU,0),10),0)&lt;0,0,IFERROR(OFFSET('BDD PowerBI'!$A$1,MATCH(Consommation!$A110&amp;"\\"&amp;TEXT(Consommation!Y$1,"JJMMAA"),CleU,0),10),0)-IFERROR(OFFSET('BDD PowerBI'!$A$1,MATCH(Consommation!$A110&amp;"\\"&amp;TEXT(DATE(YEAR(Y$1)-1,MONTH(Y$1),1),"JJMMAA"),CleU,0),10),0))</f>
        <v>0</v>
      </c>
      <c r="Z110">
        <f ca="1">IF(IFERROR(OFFSET('BDD PowerBI'!$A$1,MATCH(Consommation!$A110&amp;"\\"&amp;TEXT(Consommation!Z$1,"JJMMAA"),CleU,0),10),0)-IFERROR(OFFSET('BDD PowerBI'!$A$1,MATCH(Consommation!$A110&amp;"\\"&amp;TEXT(DATE(YEAR(Z$1)-1,MONTH(Z$1),1),"JJMMAA"),CleU,0),10),0)&lt;0,0,IFERROR(OFFSET('BDD PowerBI'!$A$1,MATCH(Consommation!$A110&amp;"\\"&amp;TEXT(Consommation!Z$1,"JJMMAA"),CleU,0),10),0)-IFERROR(OFFSET('BDD PowerBI'!$A$1,MATCH(Consommation!$A110&amp;"\\"&amp;TEXT(DATE(YEAR(Z$1)-1,MONTH(Z$1),1),"JJMMAA"),CleU,0),10),0))</f>
        <v>0</v>
      </c>
      <c r="AA110">
        <f ca="1">IF(IFERROR(OFFSET('BDD PowerBI'!$A$1,MATCH(Consommation!$A110&amp;"\\"&amp;TEXT(Consommation!AA$1,"JJMMAA"),CleU,0),10),0)-IFERROR(OFFSET('BDD PowerBI'!$A$1,MATCH(Consommation!$A110&amp;"\\"&amp;TEXT(DATE(YEAR(AA$1)-1,MONTH(AA$1),1),"JJMMAA"),CleU,0),10),0)&lt;0,0,IFERROR(OFFSET('BDD PowerBI'!$A$1,MATCH(Consommation!$A110&amp;"\\"&amp;TEXT(Consommation!AA$1,"JJMMAA"),CleU,0),10),0)-IFERROR(OFFSET('BDD PowerBI'!$A$1,MATCH(Consommation!$A110&amp;"\\"&amp;TEXT(DATE(YEAR(AA$1)-1,MONTH(AA$1),1),"JJMMAA"),CleU,0),10),0))</f>
        <v>0</v>
      </c>
      <c r="AB110">
        <f ca="1">IF(IFERROR(OFFSET('BDD PowerBI'!$A$1,MATCH(Consommation!$A110&amp;"\\"&amp;TEXT(Consommation!AB$1,"JJMMAA"),CleU,0),10),0)-IFERROR(OFFSET('BDD PowerBI'!$A$1,MATCH(Consommation!$A110&amp;"\\"&amp;TEXT(DATE(YEAR(AB$1)-1,MONTH(AB$1),1),"JJMMAA"),CleU,0),10),0)&lt;0,0,IFERROR(OFFSET('BDD PowerBI'!$A$1,MATCH(Consommation!$A110&amp;"\\"&amp;TEXT(Consommation!AB$1,"JJMMAA"),CleU,0),10),0)-IFERROR(OFFSET('BDD PowerBI'!$A$1,MATCH(Consommation!$A110&amp;"\\"&amp;TEXT(DATE(YEAR(AB$1)-1,MONTH(AB$1),1),"JJMMAA"),CleU,0),10),0))</f>
        <v>0</v>
      </c>
      <c r="AC110">
        <f ca="1">IF(IFERROR(OFFSET('BDD PowerBI'!$A$1,MATCH(Consommation!$A110&amp;"\\"&amp;TEXT(Consommation!AC$1,"JJMMAA"),CleU,0),10),0)-IFERROR(OFFSET('BDD PowerBI'!$A$1,MATCH(Consommation!$A110&amp;"\\"&amp;TEXT(DATE(YEAR(AC$1)-1,MONTH(AC$1),1),"JJMMAA"),CleU,0),10),0)&lt;0,0,IFERROR(OFFSET('BDD PowerBI'!$A$1,MATCH(Consommation!$A110&amp;"\\"&amp;TEXT(Consommation!AC$1,"JJMMAA"),CleU,0),10),0)-IFERROR(OFFSET('BDD PowerBI'!$A$1,MATCH(Consommation!$A110&amp;"\\"&amp;TEXT(DATE(YEAR(AC$1)-1,MONTH(AC$1),1),"JJMMAA"),CleU,0),10),0))</f>
        <v>0</v>
      </c>
      <c r="AD110">
        <f ca="1">IF(IFERROR(OFFSET('BDD PowerBI'!$A$1,MATCH(Consommation!$A110&amp;"\\"&amp;TEXT(Consommation!AD$1,"JJMMAA"),CleU,0),10),0)-IFERROR(OFFSET('BDD PowerBI'!$A$1,MATCH(Consommation!$A110&amp;"\\"&amp;TEXT(DATE(YEAR(AD$1)-1,MONTH(AD$1),1),"JJMMAA"),CleU,0),10),0)&lt;0,0,IFERROR(OFFSET('BDD PowerBI'!$A$1,MATCH(Consommation!$A110&amp;"\\"&amp;TEXT(Consommation!AD$1,"JJMMAA"),CleU,0),10),0)-IFERROR(OFFSET('BDD PowerBI'!$A$1,MATCH(Consommation!$A110&amp;"\\"&amp;TEXT(DATE(YEAR(AD$1)-1,MONTH(AD$1),1),"JJMMAA"),CleU,0),10),0))</f>
        <v>0</v>
      </c>
      <c r="AE110">
        <f ca="1">IF(IFERROR(OFFSET('BDD PowerBI'!$A$1,MATCH(Consommation!$A110&amp;"\\"&amp;TEXT(Consommation!AE$1,"JJMMAA"),CleU,0),10),0)-IFERROR(OFFSET('BDD PowerBI'!$A$1,MATCH(Consommation!$A110&amp;"\\"&amp;TEXT(DATE(YEAR(AE$1)-1,MONTH(AE$1),1),"JJMMAA"),CleU,0),10),0)&lt;0,0,IFERROR(OFFSET('BDD PowerBI'!$A$1,MATCH(Consommation!$A110&amp;"\\"&amp;TEXT(Consommation!AE$1,"JJMMAA"),CleU,0),10),0)-IFERROR(OFFSET('BDD PowerBI'!$A$1,MATCH(Consommation!$A110&amp;"\\"&amp;TEXT(DATE(YEAR(AE$1)-1,MONTH(AE$1),1),"JJMMAA"),CleU,0),10),0))</f>
        <v>0</v>
      </c>
    </row>
    <row r="111" spans="1:31" x14ac:dyDescent="0.25">
      <c r="A111" t="s">
        <v>242</v>
      </c>
      <c r="B111">
        <f ca="1">IF(IFERROR(OFFSET('BDD PowerBI'!$A$1,MATCH(Consommation!$A111&amp;"\\"&amp;TEXT(Consommation!B$1,"JJMMAA"),CleU,0),10),0)-IFERROR(OFFSET('BDD PowerBI'!$A$1,MATCH(Consommation!$A111&amp;"\\"&amp;TEXT(DATE(YEAR(B$1)-1,MONTH(B$1),1),"JJMMAA"),CleU,0),10),0)&lt;0,0,IFERROR(OFFSET('BDD PowerBI'!$A$1,MATCH(Consommation!$A111&amp;"\\"&amp;TEXT(Consommation!B$1,"JJMMAA"),CleU,0),10),0)-IFERROR(OFFSET('BDD PowerBI'!$A$1,MATCH(Consommation!$A111&amp;"\\"&amp;TEXT(DATE(YEAR(B$1)-1,MONTH(B$1),1),"JJMMAA"),CleU,0),10),0))</f>
        <v>0</v>
      </c>
      <c r="C111">
        <f ca="1">IF(IFERROR(OFFSET('BDD PowerBI'!$A$1,MATCH(Consommation!$A111&amp;"\\"&amp;TEXT(Consommation!C$1,"JJMMAA"),CleU,0),10),0)-IFERROR(OFFSET('BDD PowerBI'!$A$1,MATCH(Consommation!$A111&amp;"\\"&amp;TEXT(DATE(YEAR(C$1)-1,MONTH(C$1),1),"JJMMAA"),CleU,0),10),0)&lt;0,0,IFERROR(OFFSET('BDD PowerBI'!$A$1,MATCH(Consommation!$A111&amp;"\\"&amp;TEXT(Consommation!C$1,"JJMMAA"),CleU,0),10),0)-IFERROR(OFFSET('BDD PowerBI'!$A$1,MATCH(Consommation!$A111&amp;"\\"&amp;TEXT(DATE(YEAR(C$1)-1,MONTH(C$1),1),"JJMMAA"),CleU,0),10),0))</f>
        <v>0</v>
      </c>
      <c r="D111">
        <f ca="1">IF(IFERROR(OFFSET('BDD PowerBI'!$A$1,MATCH(Consommation!$A111&amp;"\\"&amp;TEXT(Consommation!D$1,"JJMMAA"),CleU,0),10),0)-IFERROR(OFFSET('BDD PowerBI'!$A$1,MATCH(Consommation!$A111&amp;"\\"&amp;TEXT(DATE(YEAR(D$1)-1,MONTH(D$1),1),"JJMMAA"),CleU,0),10),0)&lt;0,0,IFERROR(OFFSET('BDD PowerBI'!$A$1,MATCH(Consommation!$A111&amp;"\\"&amp;TEXT(Consommation!D$1,"JJMMAA"),CleU,0),10),0)-IFERROR(OFFSET('BDD PowerBI'!$A$1,MATCH(Consommation!$A111&amp;"\\"&amp;TEXT(DATE(YEAR(D$1)-1,MONTH(D$1),1),"JJMMAA"),CleU,0),10),0))</f>
        <v>0</v>
      </c>
      <c r="E111">
        <f ca="1">IF(IFERROR(OFFSET('BDD PowerBI'!$A$1,MATCH(Consommation!$A111&amp;"\\"&amp;TEXT(Consommation!E$1,"JJMMAA"),CleU,0),10),0)-IFERROR(OFFSET('BDD PowerBI'!$A$1,MATCH(Consommation!$A111&amp;"\\"&amp;TEXT(DATE(YEAR(E$1)-1,MONTH(E$1),1),"JJMMAA"),CleU,0),10),0)&lt;0,0,IFERROR(OFFSET('BDD PowerBI'!$A$1,MATCH(Consommation!$A111&amp;"\\"&amp;TEXT(Consommation!E$1,"JJMMAA"),CleU,0),10),0)-IFERROR(OFFSET('BDD PowerBI'!$A$1,MATCH(Consommation!$A111&amp;"\\"&amp;TEXT(DATE(YEAR(E$1)-1,MONTH(E$1),1),"JJMMAA"),CleU,0),10),0))</f>
        <v>0</v>
      </c>
      <c r="F111">
        <f ca="1">IF(IFERROR(OFFSET('BDD PowerBI'!$A$1,MATCH(Consommation!$A111&amp;"\\"&amp;TEXT(Consommation!F$1,"JJMMAA"),CleU,0),10),0)-IFERROR(OFFSET('BDD PowerBI'!$A$1,MATCH(Consommation!$A111&amp;"\\"&amp;TEXT(DATE(YEAR(F$1)-1,MONTH(F$1),1),"JJMMAA"),CleU,0),10),0)&lt;0,0,IFERROR(OFFSET('BDD PowerBI'!$A$1,MATCH(Consommation!$A111&amp;"\\"&amp;TEXT(Consommation!F$1,"JJMMAA"),CleU,0),10),0)-IFERROR(OFFSET('BDD PowerBI'!$A$1,MATCH(Consommation!$A111&amp;"\\"&amp;TEXT(DATE(YEAR(F$1)-1,MONTH(F$1),1),"JJMMAA"),CleU,0),10),0))</f>
        <v>0</v>
      </c>
      <c r="G111">
        <f ca="1">IF(IFERROR(OFFSET('BDD PowerBI'!$A$1,MATCH(Consommation!$A111&amp;"\\"&amp;TEXT(Consommation!G$1,"JJMMAA"),CleU,0),10),0)-IFERROR(OFFSET('BDD PowerBI'!$A$1,MATCH(Consommation!$A111&amp;"\\"&amp;TEXT(DATE(YEAR(G$1)-1,MONTH(G$1),1),"JJMMAA"),CleU,0),10),0)&lt;0,0,IFERROR(OFFSET('BDD PowerBI'!$A$1,MATCH(Consommation!$A111&amp;"\\"&amp;TEXT(Consommation!G$1,"JJMMAA"),CleU,0),10),0)-IFERROR(OFFSET('BDD PowerBI'!$A$1,MATCH(Consommation!$A111&amp;"\\"&amp;TEXT(DATE(YEAR(G$1)-1,MONTH(G$1),1),"JJMMAA"),CleU,0),10),0))</f>
        <v>0</v>
      </c>
      <c r="H111">
        <f ca="1">IF(IFERROR(OFFSET('BDD PowerBI'!$A$1,MATCH(Consommation!$A111&amp;"\\"&amp;TEXT(Consommation!H$1,"JJMMAA"),CleU,0),10),0)-IFERROR(OFFSET('BDD PowerBI'!$A$1,MATCH(Consommation!$A111&amp;"\\"&amp;TEXT(DATE(YEAR(H$1)-1,MONTH(H$1),1),"JJMMAA"),CleU,0),10),0)&lt;0,0,IFERROR(OFFSET('BDD PowerBI'!$A$1,MATCH(Consommation!$A111&amp;"\\"&amp;TEXT(Consommation!H$1,"JJMMAA"),CleU,0),10),0)-IFERROR(OFFSET('BDD PowerBI'!$A$1,MATCH(Consommation!$A111&amp;"\\"&amp;TEXT(DATE(YEAR(H$1)-1,MONTH(H$1),1),"JJMMAA"),CleU,0),10),0))</f>
        <v>0</v>
      </c>
      <c r="I111">
        <f ca="1">IF(IFERROR(OFFSET('BDD PowerBI'!$A$1,MATCH(Consommation!$A111&amp;"\\"&amp;TEXT(Consommation!I$1,"JJMMAA"),CleU,0),10),0)-IFERROR(OFFSET('BDD PowerBI'!$A$1,MATCH(Consommation!$A111&amp;"\\"&amp;TEXT(DATE(YEAR(I$1)-1,MONTH(I$1),1),"JJMMAA"),CleU,0),10),0)&lt;0,0,IFERROR(OFFSET('BDD PowerBI'!$A$1,MATCH(Consommation!$A111&amp;"\\"&amp;TEXT(Consommation!I$1,"JJMMAA"),CleU,0),10),0)-IFERROR(OFFSET('BDD PowerBI'!$A$1,MATCH(Consommation!$A111&amp;"\\"&amp;TEXT(DATE(YEAR(I$1)-1,MONTH(I$1),1),"JJMMAA"),CleU,0),10),0))</f>
        <v>0</v>
      </c>
      <c r="J111">
        <f ca="1">IF(IFERROR(OFFSET('BDD PowerBI'!$A$1,MATCH(Consommation!$A111&amp;"\\"&amp;TEXT(Consommation!J$1,"JJMMAA"),CleU,0),10),0)-IFERROR(OFFSET('BDD PowerBI'!$A$1,MATCH(Consommation!$A111&amp;"\\"&amp;TEXT(DATE(YEAR(J$1)-1,MONTH(J$1),1),"JJMMAA"),CleU,0),10),0)&lt;0,0,IFERROR(OFFSET('BDD PowerBI'!$A$1,MATCH(Consommation!$A111&amp;"\\"&amp;TEXT(Consommation!J$1,"JJMMAA"),CleU,0),10),0)-IFERROR(OFFSET('BDD PowerBI'!$A$1,MATCH(Consommation!$A111&amp;"\\"&amp;TEXT(DATE(YEAR(J$1)-1,MONTH(J$1),1),"JJMMAA"),CleU,0),10),0))</f>
        <v>0</v>
      </c>
      <c r="K111">
        <f ca="1">IF(IFERROR(OFFSET('BDD PowerBI'!$A$1,MATCH(Consommation!$A111&amp;"\\"&amp;TEXT(Consommation!K$1,"JJMMAA"),CleU,0),10),0)-IFERROR(OFFSET('BDD PowerBI'!$A$1,MATCH(Consommation!$A111&amp;"\\"&amp;TEXT(DATE(YEAR(K$1)-1,MONTH(K$1),1),"JJMMAA"),CleU,0),10),0)&lt;0,0,IFERROR(OFFSET('BDD PowerBI'!$A$1,MATCH(Consommation!$A111&amp;"\\"&amp;TEXT(Consommation!K$1,"JJMMAA"),CleU,0),10),0)-IFERROR(OFFSET('BDD PowerBI'!$A$1,MATCH(Consommation!$A111&amp;"\\"&amp;TEXT(DATE(YEAR(K$1)-1,MONTH(K$1),1),"JJMMAA"),CleU,0),10),0))</f>
        <v>0</v>
      </c>
      <c r="L111">
        <f ca="1">IF(IFERROR(OFFSET('BDD PowerBI'!$A$1,MATCH(Consommation!$A111&amp;"\\"&amp;TEXT(Consommation!L$1,"JJMMAA"),CleU,0),10),0)-IFERROR(OFFSET('BDD PowerBI'!$A$1,MATCH(Consommation!$A111&amp;"\\"&amp;TEXT(DATE(YEAR(L$1)-1,MONTH(L$1),1),"JJMMAA"),CleU,0),10),0)&lt;0,0,IFERROR(OFFSET('BDD PowerBI'!$A$1,MATCH(Consommation!$A111&amp;"\\"&amp;TEXT(Consommation!L$1,"JJMMAA"),CleU,0),10),0)-IFERROR(OFFSET('BDD PowerBI'!$A$1,MATCH(Consommation!$A111&amp;"\\"&amp;TEXT(DATE(YEAR(L$1)-1,MONTH(L$1),1),"JJMMAA"),CleU,0),10),0))</f>
        <v>0</v>
      </c>
      <c r="M111">
        <f ca="1">IF(IFERROR(OFFSET('BDD PowerBI'!$A$1,MATCH(Consommation!$A111&amp;"\\"&amp;TEXT(Consommation!M$1,"JJMMAA"),CleU,0),10),0)-IFERROR(OFFSET('BDD PowerBI'!$A$1,MATCH(Consommation!$A111&amp;"\\"&amp;TEXT(DATE(YEAR(M$1)-1,MONTH(M$1),1),"JJMMAA"),CleU,0),10),0)&lt;0,0,IFERROR(OFFSET('BDD PowerBI'!$A$1,MATCH(Consommation!$A111&amp;"\\"&amp;TEXT(Consommation!M$1,"JJMMAA"),CleU,0),10),0)-IFERROR(OFFSET('BDD PowerBI'!$A$1,MATCH(Consommation!$A111&amp;"\\"&amp;TEXT(DATE(YEAR(M$1)-1,MONTH(M$1),1),"JJMMAA"),CleU,0),10),0))</f>
        <v>8176.23</v>
      </c>
      <c r="N111">
        <f ca="1">IF(IFERROR(OFFSET('BDD PowerBI'!$A$1,MATCH(Consommation!$A111&amp;"\\"&amp;TEXT(Consommation!N$1,"JJMMAA"),CleU,0),10),0)-IFERROR(OFFSET('BDD PowerBI'!$A$1,MATCH(Consommation!$A111&amp;"\\"&amp;TEXT(DATE(YEAR(N$1)-1,MONTH(N$1),1),"JJMMAA"),CleU,0),10),0)&lt;0,0,IFERROR(OFFSET('BDD PowerBI'!$A$1,MATCH(Consommation!$A111&amp;"\\"&amp;TEXT(Consommation!N$1,"JJMMAA"),CleU,0),10),0)-IFERROR(OFFSET('BDD PowerBI'!$A$1,MATCH(Consommation!$A111&amp;"\\"&amp;TEXT(DATE(YEAR(N$1)-1,MONTH(N$1),1),"JJMMAA"),CleU,0),10),0))</f>
        <v>8688.15</v>
      </c>
      <c r="O111">
        <f ca="1">IF(IFERROR(OFFSET('BDD PowerBI'!$A$1,MATCH(Consommation!$A111&amp;"\\"&amp;TEXT(Consommation!O$1,"JJMMAA"),CleU,0),10),0)-IFERROR(OFFSET('BDD PowerBI'!$A$1,MATCH(Consommation!$A111&amp;"\\"&amp;TEXT(DATE(YEAR(O$1)-1,MONTH(O$1),1),"JJMMAA"),CleU,0),10),0)&lt;0,0,IFERROR(OFFSET('BDD PowerBI'!$A$1,MATCH(Consommation!$A111&amp;"\\"&amp;TEXT(Consommation!O$1,"JJMMAA"),CleU,0),10),0)-IFERROR(OFFSET('BDD PowerBI'!$A$1,MATCH(Consommation!$A111&amp;"\\"&amp;TEXT(DATE(YEAR(O$1)-1,MONTH(O$1),1),"JJMMAA"),CleU,0),10),0))</f>
        <v>9045.07</v>
      </c>
      <c r="P111">
        <f ca="1">IF(IFERROR(OFFSET('BDD PowerBI'!$A$1,MATCH(Consommation!$A111&amp;"\\"&amp;TEXT(Consommation!P$1,"JJMMAA"),CleU,0),10),0)-IFERROR(OFFSET('BDD PowerBI'!$A$1,MATCH(Consommation!$A111&amp;"\\"&amp;TEXT(DATE(YEAR(P$1)-1,MONTH(P$1),1),"JJMMAA"),CleU,0),10),0)&lt;0,0,IFERROR(OFFSET('BDD PowerBI'!$A$1,MATCH(Consommation!$A111&amp;"\\"&amp;TEXT(Consommation!P$1,"JJMMAA"),CleU,0),10),0)-IFERROR(OFFSET('BDD PowerBI'!$A$1,MATCH(Consommation!$A111&amp;"\\"&amp;TEXT(DATE(YEAR(P$1)-1,MONTH(P$1),1),"JJMMAA"),CleU,0),10),0))</f>
        <v>9449.73</v>
      </c>
      <c r="Q111">
        <f ca="1">IF(IFERROR(OFFSET('BDD PowerBI'!$A$1,MATCH(Consommation!$A111&amp;"\\"&amp;TEXT(Consommation!Q$1,"JJMMAA"),CleU,0),10),0)-IFERROR(OFFSET('BDD PowerBI'!$A$1,MATCH(Consommation!$A111&amp;"\\"&amp;TEXT(DATE(YEAR(Q$1)-1,MONTH(Q$1),1),"JJMMAA"),CleU,0),10),0)&lt;0,0,IFERROR(OFFSET('BDD PowerBI'!$A$1,MATCH(Consommation!$A111&amp;"\\"&amp;TEXT(Consommation!Q$1,"JJMMAA"),CleU,0),10),0)-IFERROR(OFFSET('BDD PowerBI'!$A$1,MATCH(Consommation!$A111&amp;"\\"&amp;TEXT(DATE(YEAR(Q$1)-1,MONTH(Q$1),1),"JJMMAA"),CleU,0),10),0))</f>
        <v>10714.97</v>
      </c>
      <c r="R111">
        <f ca="1">IF(IFERROR(OFFSET('BDD PowerBI'!$A$1,MATCH(Consommation!$A111&amp;"\\"&amp;TEXT(Consommation!R$1,"JJMMAA"),CleU,0),10),0)-IFERROR(OFFSET('BDD PowerBI'!$A$1,MATCH(Consommation!$A111&amp;"\\"&amp;TEXT(DATE(YEAR(R$1)-1,MONTH(R$1),1),"JJMMAA"),CleU,0),10),0)&lt;0,0,IFERROR(OFFSET('BDD PowerBI'!$A$1,MATCH(Consommation!$A111&amp;"\\"&amp;TEXT(Consommation!R$1,"JJMMAA"),CleU,0),10),0)-IFERROR(OFFSET('BDD PowerBI'!$A$1,MATCH(Consommation!$A111&amp;"\\"&amp;TEXT(DATE(YEAR(R$1)-1,MONTH(R$1),1),"JJMMAA"),CleU,0),10),0))</f>
        <v>11944.72</v>
      </c>
      <c r="S111">
        <f ca="1">IF(IFERROR(OFFSET('BDD PowerBI'!$A$1,MATCH(Consommation!$A111&amp;"\\"&amp;TEXT(Consommation!S$1,"JJMMAA"),CleU,0),10),0)-IFERROR(OFFSET('BDD PowerBI'!$A$1,MATCH(Consommation!$A111&amp;"\\"&amp;TEXT(DATE(YEAR(S$1)-1,MONTH(S$1),1),"JJMMAA"),CleU,0),10),0)&lt;0,0,IFERROR(OFFSET('BDD PowerBI'!$A$1,MATCH(Consommation!$A111&amp;"\\"&amp;TEXT(Consommation!S$1,"JJMMAA"),CleU,0),10),0)-IFERROR(OFFSET('BDD PowerBI'!$A$1,MATCH(Consommation!$A111&amp;"\\"&amp;TEXT(DATE(YEAR(S$1)-1,MONTH(S$1),1),"JJMMAA"),CleU,0),10),0))</f>
        <v>12998.4</v>
      </c>
      <c r="T111">
        <f ca="1">IF(IFERROR(OFFSET('BDD PowerBI'!$A$1,MATCH(Consommation!$A111&amp;"\\"&amp;TEXT(Consommation!T$1,"JJMMAA"),CleU,0),10),0)-IFERROR(OFFSET('BDD PowerBI'!$A$1,MATCH(Consommation!$A111&amp;"\\"&amp;TEXT(DATE(YEAR(T$1)-1,MONTH(T$1),1),"JJMMAA"),CleU,0),10),0)&lt;0,0,IFERROR(OFFSET('BDD PowerBI'!$A$1,MATCH(Consommation!$A111&amp;"\\"&amp;TEXT(Consommation!T$1,"JJMMAA"),CleU,0),10),0)-IFERROR(OFFSET('BDD PowerBI'!$A$1,MATCH(Consommation!$A111&amp;"\\"&amp;TEXT(DATE(YEAR(T$1)-1,MONTH(T$1),1),"JJMMAA"),CleU,0),10),0))</f>
        <v>0</v>
      </c>
      <c r="U111">
        <f ca="1">IF(IFERROR(OFFSET('BDD PowerBI'!$A$1,MATCH(Consommation!$A111&amp;"\\"&amp;TEXT(Consommation!U$1,"JJMMAA"),CleU,0),10),0)-IFERROR(OFFSET('BDD PowerBI'!$A$1,MATCH(Consommation!$A111&amp;"\\"&amp;TEXT(DATE(YEAR(U$1)-1,MONTH(U$1),1),"JJMMAA"),CleU,0),10),0)&lt;0,0,IFERROR(OFFSET('BDD PowerBI'!$A$1,MATCH(Consommation!$A111&amp;"\\"&amp;TEXT(Consommation!U$1,"JJMMAA"),CleU,0),10),0)-IFERROR(OFFSET('BDD PowerBI'!$A$1,MATCH(Consommation!$A111&amp;"\\"&amp;TEXT(DATE(YEAR(U$1)-1,MONTH(U$1),1),"JJMMAA"),CleU,0),10),0))</f>
        <v>0</v>
      </c>
      <c r="V111">
        <f ca="1">IF(IFERROR(OFFSET('BDD PowerBI'!$A$1,MATCH(Consommation!$A111&amp;"\\"&amp;TEXT(Consommation!V$1,"JJMMAA"),CleU,0),10),0)-IFERROR(OFFSET('BDD PowerBI'!$A$1,MATCH(Consommation!$A111&amp;"\\"&amp;TEXT(DATE(YEAR(V$1)-1,MONTH(V$1),1),"JJMMAA"),CleU,0),10),0)&lt;0,0,IFERROR(OFFSET('BDD PowerBI'!$A$1,MATCH(Consommation!$A111&amp;"\\"&amp;TEXT(Consommation!V$1,"JJMMAA"),CleU,0),10),0)-IFERROR(OFFSET('BDD PowerBI'!$A$1,MATCH(Consommation!$A111&amp;"\\"&amp;TEXT(DATE(YEAR(V$1)-1,MONTH(V$1),1),"JJMMAA"),CleU,0),10),0))</f>
        <v>0</v>
      </c>
      <c r="W111">
        <f ca="1">IF(IFERROR(OFFSET('BDD PowerBI'!$A$1,MATCH(Consommation!$A111&amp;"\\"&amp;TEXT(Consommation!W$1,"JJMMAA"),CleU,0),10),0)-IFERROR(OFFSET('BDD PowerBI'!$A$1,MATCH(Consommation!$A111&amp;"\\"&amp;TEXT(DATE(YEAR(W$1)-1,MONTH(W$1),1),"JJMMAA"),CleU,0),10),0)&lt;0,0,IFERROR(OFFSET('BDD PowerBI'!$A$1,MATCH(Consommation!$A111&amp;"\\"&amp;TEXT(Consommation!W$1,"JJMMAA"),CleU,0),10),0)-IFERROR(OFFSET('BDD PowerBI'!$A$1,MATCH(Consommation!$A111&amp;"\\"&amp;TEXT(DATE(YEAR(W$1)-1,MONTH(W$1),1),"JJMMAA"),CleU,0),10),0))</f>
        <v>0</v>
      </c>
      <c r="X111">
        <f ca="1">IF(IFERROR(OFFSET('BDD PowerBI'!$A$1,MATCH(Consommation!$A111&amp;"\\"&amp;TEXT(Consommation!X$1,"JJMMAA"),CleU,0),10),0)-IFERROR(OFFSET('BDD PowerBI'!$A$1,MATCH(Consommation!$A111&amp;"\\"&amp;TEXT(DATE(YEAR(X$1)-1,MONTH(X$1),1),"JJMMAA"),CleU,0),10),0)&lt;0,0,IFERROR(OFFSET('BDD PowerBI'!$A$1,MATCH(Consommation!$A111&amp;"\\"&amp;TEXT(Consommation!X$1,"JJMMAA"),CleU,0),10),0)-IFERROR(OFFSET('BDD PowerBI'!$A$1,MATCH(Consommation!$A111&amp;"\\"&amp;TEXT(DATE(YEAR(X$1)-1,MONTH(X$1),1),"JJMMAA"),CleU,0),10),0))</f>
        <v>0</v>
      </c>
      <c r="Y111">
        <f ca="1">IF(IFERROR(OFFSET('BDD PowerBI'!$A$1,MATCH(Consommation!$A111&amp;"\\"&amp;TEXT(Consommation!Y$1,"JJMMAA"),CleU,0),10),0)-IFERROR(OFFSET('BDD PowerBI'!$A$1,MATCH(Consommation!$A111&amp;"\\"&amp;TEXT(DATE(YEAR(Y$1)-1,MONTH(Y$1),1),"JJMMAA"),CleU,0),10),0)&lt;0,0,IFERROR(OFFSET('BDD PowerBI'!$A$1,MATCH(Consommation!$A111&amp;"\\"&amp;TEXT(Consommation!Y$1,"JJMMAA"),CleU,0),10),0)-IFERROR(OFFSET('BDD PowerBI'!$A$1,MATCH(Consommation!$A111&amp;"\\"&amp;TEXT(DATE(YEAR(Y$1)-1,MONTH(Y$1),1),"JJMMAA"),CleU,0),10),0))</f>
        <v>0</v>
      </c>
      <c r="Z111">
        <f ca="1">IF(IFERROR(OFFSET('BDD PowerBI'!$A$1,MATCH(Consommation!$A111&amp;"\\"&amp;TEXT(Consommation!Z$1,"JJMMAA"),CleU,0),10),0)-IFERROR(OFFSET('BDD PowerBI'!$A$1,MATCH(Consommation!$A111&amp;"\\"&amp;TEXT(DATE(YEAR(Z$1)-1,MONTH(Z$1),1),"JJMMAA"),CleU,0),10),0)&lt;0,0,IFERROR(OFFSET('BDD PowerBI'!$A$1,MATCH(Consommation!$A111&amp;"\\"&amp;TEXT(Consommation!Z$1,"JJMMAA"),CleU,0),10),0)-IFERROR(OFFSET('BDD PowerBI'!$A$1,MATCH(Consommation!$A111&amp;"\\"&amp;TEXT(DATE(YEAR(Z$1)-1,MONTH(Z$1),1),"JJMMAA"),CleU,0),10),0))</f>
        <v>0</v>
      </c>
      <c r="AA111">
        <f ca="1">IF(IFERROR(OFFSET('BDD PowerBI'!$A$1,MATCH(Consommation!$A111&amp;"\\"&amp;TEXT(Consommation!AA$1,"JJMMAA"),CleU,0),10),0)-IFERROR(OFFSET('BDD PowerBI'!$A$1,MATCH(Consommation!$A111&amp;"\\"&amp;TEXT(DATE(YEAR(AA$1)-1,MONTH(AA$1),1),"JJMMAA"),CleU,0),10),0)&lt;0,0,IFERROR(OFFSET('BDD PowerBI'!$A$1,MATCH(Consommation!$A111&amp;"\\"&amp;TEXT(Consommation!AA$1,"JJMMAA"),CleU,0),10),0)-IFERROR(OFFSET('BDD PowerBI'!$A$1,MATCH(Consommation!$A111&amp;"\\"&amp;TEXT(DATE(YEAR(AA$1)-1,MONTH(AA$1),1),"JJMMAA"),CleU,0),10),0))</f>
        <v>0</v>
      </c>
      <c r="AB111">
        <f ca="1">IF(IFERROR(OFFSET('BDD PowerBI'!$A$1,MATCH(Consommation!$A111&amp;"\\"&amp;TEXT(Consommation!AB$1,"JJMMAA"),CleU,0),10),0)-IFERROR(OFFSET('BDD PowerBI'!$A$1,MATCH(Consommation!$A111&amp;"\\"&amp;TEXT(DATE(YEAR(AB$1)-1,MONTH(AB$1),1),"JJMMAA"),CleU,0),10),0)&lt;0,0,IFERROR(OFFSET('BDD PowerBI'!$A$1,MATCH(Consommation!$A111&amp;"\\"&amp;TEXT(Consommation!AB$1,"JJMMAA"),CleU,0),10),0)-IFERROR(OFFSET('BDD PowerBI'!$A$1,MATCH(Consommation!$A111&amp;"\\"&amp;TEXT(DATE(YEAR(AB$1)-1,MONTH(AB$1),1),"JJMMAA"),CleU,0),10),0))</f>
        <v>0</v>
      </c>
      <c r="AC111">
        <f ca="1">IF(IFERROR(OFFSET('BDD PowerBI'!$A$1,MATCH(Consommation!$A111&amp;"\\"&amp;TEXT(Consommation!AC$1,"JJMMAA"),CleU,0),10),0)-IFERROR(OFFSET('BDD PowerBI'!$A$1,MATCH(Consommation!$A111&amp;"\\"&amp;TEXT(DATE(YEAR(AC$1)-1,MONTH(AC$1),1),"JJMMAA"),CleU,0),10),0)&lt;0,0,IFERROR(OFFSET('BDD PowerBI'!$A$1,MATCH(Consommation!$A111&amp;"\\"&amp;TEXT(Consommation!AC$1,"JJMMAA"),CleU,0),10),0)-IFERROR(OFFSET('BDD PowerBI'!$A$1,MATCH(Consommation!$A111&amp;"\\"&amp;TEXT(DATE(YEAR(AC$1)-1,MONTH(AC$1),1),"JJMMAA"),CleU,0),10),0))</f>
        <v>0</v>
      </c>
      <c r="AD111">
        <f ca="1">IF(IFERROR(OFFSET('BDD PowerBI'!$A$1,MATCH(Consommation!$A111&amp;"\\"&amp;TEXT(Consommation!AD$1,"JJMMAA"),CleU,0),10),0)-IFERROR(OFFSET('BDD PowerBI'!$A$1,MATCH(Consommation!$A111&amp;"\\"&amp;TEXT(DATE(YEAR(AD$1)-1,MONTH(AD$1),1),"JJMMAA"),CleU,0),10),0)&lt;0,0,IFERROR(OFFSET('BDD PowerBI'!$A$1,MATCH(Consommation!$A111&amp;"\\"&amp;TEXT(Consommation!AD$1,"JJMMAA"),CleU,0),10),0)-IFERROR(OFFSET('BDD PowerBI'!$A$1,MATCH(Consommation!$A111&amp;"\\"&amp;TEXT(DATE(YEAR(AD$1)-1,MONTH(AD$1),1),"JJMMAA"),CleU,0),10),0))</f>
        <v>0</v>
      </c>
      <c r="AE111">
        <f ca="1">IF(IFERROR(OFFSET('BDD PowerBI'!$A$1,MATCH(Consommation!$A111&amp;"\\"&amp;TEXT(Consommation!AE$1,"JJMMAA"),CleU,0),10),0)-IFERROR(OFFSET('BDD PowerBI'!$A$1,MATCH(Consommation!$A111&amp;"\\"&amp;TEXT(DATE(YEAR(AE$1)-1,MONTH(AE$1),1),"JJMMAA"),CleU,0),10),0)&lt;0,0,IFERROR(OFFSET('BDD PowerBI'!$A$1,MATCH(Consommation!$A111&amp;"\\"&amp;TEXT(Consommation!AE$1,"JJMMAA"),CleU,0),10),0)-IFERROR(OFFSET('BDD PowerBI'!$A$1,MATCH(Consommation!$A111&amp;"\\"&amp;TEXT(DATE(YEAR(AE$1)-1,MONTH(AE$1),1),"JJMMAA"),CleU,0),10),0))</f>
        <v>0</v>
      </c>
    </row>
    <row r="112" spans="1:31" x14ac:dyDescent="0.25">
      <c r="A112" t="s">
        <v>243</v>
      </c>
      <c r="B112">
        <f ca="1">IF(IFERROR(OFFSET('BDD PowerBI'!$A$1,MATCH(Consommation!$A112&amp;"\\"&amp;TEXT(Consommation!B$1,"JJMMAA"),CleU,0),10),0)-IFERROR(OFFSET('BDD PowerBI'!$A$1,MATCH(Consommation!$A112&amp;"\\"&amp;TEXT(DATE(YEAR(B$1)-1,MONTH(B$1),1),"JJMMAA"),CleU,0),10),0)&lt;0,0,IFERROR(OFFSET('BDD PowerBI'!$A$1,MATCH(Consommation!$A112&amp;"\\"&amp;TEXT(Consommation!B$1,"JJMMAA"),CleU,0),10),0)-IFERROR(OFFSET('BDD PowerBI'!$A$1,MATCH(Consommation!$A112&amp;"\\"&amp;TEXT(DATE(YEAR(B$1)-1,MONTH(B$1),1),"JJMMAA"),CleU,0),10),0))</f>
        <v>0</v>
      </c>
      <c r="C112">
        <f ca="1">IF(IFERROR(OFFSET('BDD PowerBI'!$A$1,MATCH(Consommation!$A112&amp;"\\"&amp;TEXT(Consommation!C$1,"JJMMAA"),CleU,0),10),0)-IFERROR(OFFSET('BDD PowerBI'!$A$1,MATCH(Consommation!$A112&amp;"\\"&amp;TEXT(DATE(YEAR(C$1)-1,MONTH(C$1),1),"JJMMAA"),CleU,0),10),0)&lt;0,0,IFERROR(OFFSET('BDD PowerBI'!$A$1,MATCH(Consommation!$A112&amp;"\\"&amp;TEXT(Consommation!C$1,"JJMMAA"),CleU,0),10),0)-IFERROR(OFFSET('BDD PowerBI'!$A$1,MATCH(Consommation!$A112&amp;"\\"&amp;TEXT(DATE(YEAR(C$1)-1,MONTH(C$1),1),"JJMMAA"),CleU,0),10),0))</f>
        <v>0</v>
      </c>
      <c r="D112">
        <f ca="1">IF(IFERROR(OFFSET('BDD PowerBI'!$A$1,MATCH(Consommation!$A112&amp;"\\"&amp;TEXT(Consommation!D$1,"JJMMAA"),CleU,0),10),0)-IFERROR(OFFSET('BDD PowerBI'!$A$1,MATCH(Consommation!$A112&amp;"\\"&amp;TEXT(DATE(YEAR(D$1)-1,MONTH(D$1),1),"JJMMAA"),CleU,0),10),0)&lt;0,0,IFERROR(OFFSET('BDD PowerBI'!$A$1,MATCH(Consommation!$A112&amp;"\\"&amp;TEXT(Consommation!D$1,"JJMMAA"),CleU,0),10),0)-IFERROR(OFFSET('BDD PowerBI'!$A$1,MATCH(Consommation!$A112&amp;"\\"&amp;TEXT(DATE(YEAR(D$1)-1,MONTH(D$1),1),"JJMMAA"),CleU,0),10),0))</f>
        <v>0</v>
      </c>
      <c r="E112">
        <f ca="1">IF(IFERROR(OFFSET('BDD PowerBI'!$A$1,MATCH(Consommation!$A112&amp;"\\"&amp;TEXT(Consommation!E$1,"JJMMAA"),CleU,0),10),0)-IFERROR(OFFSET('BDD PowerBI'!$A$1,MATCH(Consommation!$A112&amp;"\\"&amp;TEXT(DATE(YEAR(E$1)-1,MONTH(E$1),1),"JJMMAA"),CleU,0),10),0)&lt;0,0,IFERROR(OFFSET('BDD PowerBI'!$A$1,MATCH(Consommation!$A112&amp;"\\"&amp;TEXT(Consommation!E$1,"JJMMAA"),CleU,0),10),0)-IFERROR(OFFSET('BDD PowerBI'!$A$1,MATCH(Consommation!$A112&amp;"\\"&amp;TEXT(DATE(YEAR(E$1)-1,MONTH(E$1),1),"JJMMAA"),CleU,0),10),0))</f>
        <v>0</v>
      </c>
      <c r="F112">
        <f ca="1">IF(IFERROR(OFFSET('BDD PowerBI'!$A$1,MATCH(Consommation!$A112&amp;"\\"&amp;TEXT(Consommation!F$1,"JJMMAA"),CleU,0),10),0)-IFERROR(OFFSET('BDD PowerBI'!$A$1,MATCH(Consommation!$A112&amp;"\\"&amp;TEXT(DATE(YEAR(F$1)-1,MONTH(F$1),1),"JJMMAA"),CleU,0),10),0)&lt;0,0,IFERROR(OFFSET('BDD PowerBI'!$A$1,MATCH(Consommation!$A112&amp;"\\"&amp;TEXT(Consommation!F$1,"JJMMAA"),CleU,0),10),0)-IFERROR(OFFSET('BDD PowerBI'!$A$1,MATCH(Consommation!$A112&amp;"\\"&amp;TEXT(DATE(YEAR(F$1)-1,MONTH(F$1),1),"JJMMAA"),CleU,0),10),0))</f>
        <v>0</v>
      </c>
      <c r="G112">
        <f ca="1">IF(IFERROR(OFFSET('BDD PowerBI'!$A$1,MATCH(Consommation!$A112&amp;"\\"&amp;TEXT(Consommation!G$1,"JJMMAA"),CleU,0),10),0)-IFERROR(OFFSET('BDD PowerBI'!$A$1,MATCH(Consommation!$A112&amp;"\\"&amp;TEXT(DATE(YEAR(G$1)-1,MONTH(G$1),1),"JJMMAA"),CleU,0),10),0)&lt;0,0,IFERROR(OFFSET('BDD PowerBI'!$A$1,MATCH(Consommation!$A112&amp;"\\"&amp;TEXT(Consommation!G$1,"JJMMAA"),CleU,0),10),0)-IFERROR(OFFSET('BDD PowerBI'!$A$1,MATCH(Consommation!$A112&amp;"\\"&amp;TEXT(DATE(YEAR(G$1)-1,MONTH(G$1),1),"JJMMAA"),CleU,0),10),0))</f>
        <v>0</v>
      </c>
      <c r="H112">
        <f ca="1">IF(IFERROR(OFFSET('BDD PowerBI'!$A$1,MATCH(Consommation!$A112&amp;"\\"&amp;TEXT(Consommation!H$1,"JJMMAA"),CleU,0),10),0)-IFERROR(OFFSET('BDD PowerBI'!$A$1,MATCH(Consommation!$A112&amp;"\\"&amp;TEXT(DATE(YEAR(H$1)-1,MONTH(H$1),1),"JJMMAA"),CleU,0),10),0)&lt;0,0,IFERROR(OFFSET('BDD PowerBI'!$A$1,MATCH(Consommation!$A112&amp;"\\"&amp;TEXT(Consommation!H$1,"JJMMAA"),CleU,0),10),0)-IFERROR(OFFSET('BDD PowerBI'!$A$1,MATCH(Consommation!$A112&amp;"\\"&amp;TEXT(DATE(YEAR(H$1)-1,MONTH(H$1),1),"JJMMAA"),CleU,0),10),0))</f>
        <v>0</v>
      </c>
      <c r="I112">
        <f ca="1">IF(IFERROR(OFFSET('BDD PowerBI'!$A$1,MATCH(Consommation!$A112&amp;"\\"&amp;TEXT(Consommation!I$1,"JJMMAA"),CleU,0),10),0)-IFERROR(OFFSET('BDD PowerBI'!$A$1,MATCH(Consommation!$A112&amp;"\\"&amp;TEXT(DATE(YEAR(I$1)-1,MONTH(I$1),1),"JJMMAA"),CleU,0),10),0)&lt;0,0,IFERROR(OFFSET('BDD PowerBI'!$A$1,MATCH(Consommation!$A112&amp;"\\"&amp;TEXT(Consommation!I$1,"JJMMAA"),CleU,0),10),0)-IFERROR(OFFSET('BDD PowerBI'!$A$1,MATCH(Consommation!$A112&amp;"\\"&amp;TEXT(DATE(YEAR(I$1)-1,MONTH(I$1),1),"JJMMAA"),CleU,0),10),0))</f>
        <v>0</v>
      </c>
      <c r="J112">
        <f ca="1">IF(IFERROR(OFFSET('BDD PowerBI'!$A$1,MATCH(Consommation!$A112&amp;"\\"&amp;TEXT(Consommation!J$1,"JJMMAA"),CleU,0),10),0)-IFERROR(OFFSET('BDD PowerBI'!$A$1,MATCH(Consommation!$A112&amp;"\\"&amp;TEXT(DATE(YEAR(J$1)-1,MONTH(J$1),1),"JJMMAA"),CleU,0),10),0)&lt;0,0,IFERROR(OFFSET('BDD PowerBI'!$A$1,MATCH(Consommation!$A112&amp;"\\"&amp;TEXT(Consommation!J$1,"JJMMAA"),CleU,0),10),0)-IFERROR(OFFSET('BDD PowerBI'!$A$1,MATCH(Consommation!$A112&amp;"\\"&amp;TEXT(DATE(YEAR(J$1)-1,MONTH(J$1),1),"JJMMAA"),CleU,0),10),0))</f>
        <v>0</v>
      </c>
      <c r="K112">
        <f ca="1">IF(IFERROR(OFFSET('BDD PowerBI'!$A$1,MATCH(Consommation!$A112&amp;"\\"&amp;TEXT(Consommation!K$1,"JJMMAA"),CleU,0),10),0)-IFERROR(OFFSET('BDD PowerBI'!$A$1,MATCH(Consommation!$A112&amp;"\\"&amp;TEXT(DATE(YEAR(K$1)-1,MONTH(K$1),1),"JJMMAA"),CleU,0),10),0)&lt;0,0,IFERROR(OFFSET('BDD PowerBI'!$A$1,MATCH(Consommation!$A112&amp;"\\"&amp;TEXT(Consommation!K$1,"JJMMAA"),CleU,0),10),0)-IFERROR(OFFSET('BDD PowerBI'!$A$1,MATCH(Consommation!$A112&amp;"\\"&amp;TEXT(DATE(YEAR(K$1)-1,MONTH(K$1),1),"JJMMAA"),CleU,0),10),0))</f>
        <v>0</v>
      </c>
      <c r="L112">
        <f ca="1">IF(IFERROR(OFFSET('BDD PowerBI'!$A$1,MATCH(Consommation!$A112&amp;"\\"&amp;TEXT(Consommation!L$1,"JJMMAA"),CleU,0),10),0)-IFERROR(OFFSET('BDD PowerBI'!$A$1,MATCH(Consommation!$A112&amp;"\\"&amp;TEXT(DATE(YEAR(L$1)-1,MONTH(L$1),1),"JJMMAA"),CleU,0),10),0)&lt;0,0,IFERROR(OFFSET('BDD PowerBI'!$A$1,MATCH(Consommation!$A112&amp;"\\"&amp;TEXT(Consommation!L$1,"JJMMAA"),CleU,0),10),0)-IFERROR(OFFSET('BDD PowerBI'!$A$1,MATCH(Consommation!$A112&amp;"\\"&amp;TEXT(DATE(YEAR(L$1)-1,MONTH(L$1),1),"JJMMAA"),CleU,0),10),0))</f>
        <v>0</v>
      </c>
      <c r="M112">
        <f ca="1">IF(IFERROR(OFFSET('BDD PowerBI'!$A$1,MATCH(Consommation!$A112&amp;"\\"&amp;TEXT(Consommation!M$1,"JJMMAA"),CleU,0),10),0)-IFERROR(OFFSET('BDD PowerBI'!$A$1,MATCH(Consommation!$A112&amp;"\\"&amp;TEXT(DATE(YEAR(M$1)-1,MONTH(M$1),1),"JJMMAA"),CleU,0),10),0)&lt;0,0,IFERROR(OFFSET('BDD PowerBI'!$A$1,MATCH(Consommation!$A112&amp;"\\"&amp;TEXT(Consommation!M$1,"JJMMAA"),CleU,0),10),0)-IFERROR(OFFSET('BDD PowerBI'!$A$1,MATCH(Consommation!$A112&amp;"\\"&amp;TEXT(DATE(YEAR(M$1)-1,MONTH(M$1),1),"JJMMAA"),CleU,0),10),0))</f>
        <v>8666.94</v>
      </c>
      <c r="N112">
        <f ca="1">IF(IFERROR(OFFSET('BDD PowerBI'!$A$1,MATCH(Consommation!$A112&amp;"\\"&amp;TEXT(Consommation!N$1,"JJMMAA"),CleU,0),10),0)-IFERROR(OFFSET('BDD PowerBI'!$A$1,MATCH(Consommation!$A112&amp;"\\"&amp;TEXT(DATE(YEAR(N$1)-1,MONTH(N$1),1),"JJMMAA"),CleU,0),10),0)&lt;0,0,IFERROR(OFFSET('BDD PowerBI'!$A$1,MATCH(Consommation!$A112&amp;"\\"&amp;TEXT(Consommation!N$1,"JJMMAA"),CleU,0),10),0)-IFERROR(OFFSET('BDD PowerBI'!$A$1,MATCH(Consommation!$A112&amp;"\\"&amp;TEXT(DATE(YEAR(N$1)-1,MONTH(N$1),1),"JJMMAA"),CleU,0),10),0))</f>
        <v>9518.33</v>
      </c>
      <c r="O112">
        <f ca="1">IF(IFERROR(OFFSET('BDD PowerBI'!$A$1,MATCH(Consommation!$A112&amp;"\\"&amp;TEXT(Consommation!O$1,"JJMMAA"),CleU,0),10),0)-IFERROR(OFFSET('BDD PowerBI'!$A$1,MATCH(Consommation!$A112&amp;"\\"&amp;TEXT(DATE(YEAR(O$1)-1,MONTH(O$1),1),"JJMMAA"),CleU,0),10),0)&lt;0,0,IFERROR(OFFSET('BDD PowerBI'!$A$1,MATCH(Consommation!$A112&amp;"\\"&amp;TEXT(Consommation!O$1,"JJMMAA"),CleU,0),10),0)-IFERROR(OFFSET('BDD PowerBI'!$A$1,MATCH(Consommation!$A112&amp;"\\"&amp;TEXT(DATE(YEAR(O$1)-1,MONTH(O$1),1),"JJMMAA"),CleU,0),10),0))</f>
        <v>10447.74</v>
      </c>
      <c r="P112">
        <f ca="1">IF(IFERROR(OFFSET('BDD PowerBI'!$A$1,MATCH(Consommation!$A112&amp;"\\"&amp;TEXT(Consommation!P$1,"JJMMAA"),CleU,0),10),0)-IFERROR(OFFSET('BDD PowerBI'!$A$1,MATCH(Consommation!$A112&amp;"\\"&amp;TEXT(DATE(YEAR(P$1)-1,MONTH(P$1),1),"JJMMAA"),CleU,0),10),0)&lt;0,0,IFERROR(OFFSET('BDD PowerBI'!$A$1,MATCH(Consommation!$A112&amp;"\\"&amp;TEXT(Consommation!P$1,"JJMMAA"),CleU,0),10),0)-IFERROR(OFFSET('BDD PowerBI'!$A$1,MATCH(Consommation!$A112&amp;"\\"&amp;TEXT(DATE(YEAR(P$1)-1,MONTH(P$1),1),"JJMMAA"),CleU,0),10),0))</f>
        <v>11637.63</v>
      </c>
      <c r="Q112">
        <f ca="1">IF(IFERROR(OFFSET('BDD PowerBI'!$A$1,MATCH(Consommation!$A112&amp;"\\"&amp;TEXT(Consommation!Q$1,"JJMMAA"),CleU,0),10),0)-IFERROR(OFFSET('BDD PowerBI'!$A$1,MATCH(Consommation!$A112&amp;"\\"&amp;TEXT(DATE(YEAR(Q$1)-1,MONTH(Q$1),1),"JJMMAA"),CleU,0),10),0)&lt;0,0,IFERROR(OFFSET('BDD PowerBI'!$A$1,MATCH(Consommation!$A112&amp;"\\"&amp;TEXT(Consommation!Q$1,"JJMMAA"),CleU,0),10),0)-IFERROR(OFFSET('BDD PowerBI'!$A$1,MATCH(Consommation!$A112&amp;"\\"&amp;TEXT(DATE(YEAR(Q$1)-1,MONTH(Q$1),1),"JJMMAA"),CleU,0),10),0))</f>
        <v>12550.61</v>
      </c>
      <c r="R112">
        <f ca="1">IF(IFERROR(OFFSET('BDD PowerBI'!$A$1,MATCH(Consommation!$A112&amp;"\\"&amp;TEXT(Consommation!R$1,"JJMMAA"),CleU,0),10),0)-IFERROR(OFFSET('BDD PowerBI'!$A$1,MATCH(Consommation!$A112&amp;"\\"&amp;TEXT(DATE(YEAR(R$1)-1,MONTH(R$1),1),"JJMMAA"),CleU,0),10),0)&lt;0,0,IFERROR(OFFSET('BDD PowerBI'!$A$1,MATCH(Consommation!$A112&amp;"\\"&amp;TEXT(Consommation!R$1,"JJMMAA"),CleU,0),10),0)-IFERROR(OFFSET('BDD PowerBI'!$A$1,MATCH(Consommation!$A112&amp;"\\"&amp;TEXT(DATE(YEAR(R$1)-1,MONTH(R$1),1),"JJMMAA"),CleU,0),10),0))</f>
        <v>13460.96</v>
      </c>
      <c r="S112">
        <f ca="1">IF(IFERROR(OFFSET('BDD PowerBI'!$A$1,MATCH(Consommation!$A112&amp;"\\"&amp;TEXT(Consommation!S$1,"JJMMAA"),CleU,0),10),0)-IFERROR(OFFSET('BDD PowerBI'!$A$1,MATCH(Consommation!$A112&amp;"\\"&amp;TEXT(DATE(YEAR(S$1)-1,MONTH(S$1),1),"JJMMAA"),CleU,0),10),0)&lt;0,0,IFERROR(OFFSET('BDD PowerBI'!$A$1,MATCH(Consommation!$A112&amp;"\\"&amp;TEXT(Consommation!S$1,"JJMMAA"),CleU,0),10),0)-IFERROR(OFFSET('BDD PowerBI'!$A$1,MATCH(Consommation!$A112&amp;"\\"&amp;TEXT(DATE(YEAR(S$1)-1,MONTH(S$1),1),"JJMMAA"),CleU,0),10),0))</f>
        <v>14204.509</v>
      </c>
      <c r="T112">
        <f ca="1">IF(IFERROR(OFFSET('BDD PowerBI'!$A$1,MATCH(Consommation!$A112&amp;"\\"&amp;TEXT(Consommation!T$1,"JJMMAA"),CleU,0),10),0)-IFERROR(OFFSET('BDD PowerBI'!$A$1,MATCH(Consommation!$A112&amp;"\\"&amp;TEXT(DATE(YEAR(T$1)-1,MONTH(T$1),1),"JJMMAA"),CleU,0),10),0)&lt;0,0,IFERROR(OFFSET('BDD PowerBI'!$A$1,MATCH(Consommation!$A112&amp;"\\"&amp;TEXT(Consommation!T$1,"JJMMAA"),CleU,0),10),0)-IFERROR(OFFSET('BDD PowerBI'!$A$1,MATCH(Consommation!$A112&amp;"\\"&amp;TEXT(DATE(YEAR(T$1)-1,MONTH(T$1),1),"JJMMAA"),CleU,0),10),0))</f>
        <v>0</v>
      </c>
      <c r="U112">
        <f ca="1">IF(IFERROR(OFFSET('BDD PowerBI'!$A$1,MATCH(Consommation!$A112&amp;"\\"&amp;TEXT(Consommation!U$1,"JJMMAA"),CleU,0),10),0)-IFERROR(OFFSET('BDD PowerBI'!$A$1,MATCH(Consommation!$A112&amp;"\\"&amp;TEXT(DATE(YEAR(U$1)-1,MONTH(U$1),1),"JJMMAA"),CleU,0),10),0)&lt;0,0,IFERROR(OFFSET('BDD PowerBI'!$A$1,MATCH(Consommation!$A112&amp;"\\"&amp;TEXT(Consommation!U$1,"JJMMAA"),CleU,0),10),0)-IFERROR(OFFSET('BDD PowerBI'!$A$1,MATCH(Consommation!$A112&amp;"\\"&amp;TEXT(DATE(YEAR(U$1)-1,MONTH(U$1),1),"JJMMAA"),CleU,0),10),0))</f>
        <v>0</v>
      </c>
      <c r="V112">
        <f ca="1">IF(IFERROR(OFFSET('BDD PowerBI'!$A$1,MATCH(Consommation!$A112&amp;"\\"&amp;TEXT(Consommation!V$1,"JJMMAA"),CleU,0),10),0)-IFERROR(OFFSET('BDD PowerBI'!$A$1,MATCH(Consommation!$A112&amp;"\\"&amp;TEXT(DATE(YEAR(V$1)-1,MONTH(V$1),1),"JJMMAA"),CleU,0),10),0)&lt;0,0,IFERROR(OFFSET('BDD PowerBI'!$A$1,MATCH(Consommation!$A112&amp;"\\"&amp;TEXT(Consommation!V$1,"JJMMAA"),CleU,0),10),0)-IFERROR(OFFSET('BDD PowerBI'!$A$1,MATCH(Consommation!$A112&amp;"\\"&amp;TEXT(DATE(YEAR(V$1)-1,MONTH(V$1),1),"JJMMAA"),CleU,0),10),0))</f>
        <v>0</v>
      </c>
      <c r="W112">
        <f ca="1">IF(IFERROR(OFFSET('BDD PowerBI'!$A$1,MATCH(Consommation!$A112&amp;"\\"&amp;TEXT(Consommation!W$1,"JJMMAA"),CleU,0),10),0)-IFERROR(OFFSET('BDD PowerBI'!$A$1,MATCH(Consommation!$A112&amp;"\\"&amp;TEXT(DATE(YEAR(W$1)-1,MONTH(W$1),1),"JJMMAA"),CleU,0),10),0)&lt;0,0,IFERROR(OFFSET('BDD PowerBI'!$A$1,MATCH(Consommation!$A112&amp;"\\"&amp;TEXT(Consommation!W$1,"JJMMAA"),CleU,0),10),0)-IFERROR(OFFSET('BDD PowerBI'!$A$1,MATCH(Consommation!$A112&amp;"\\"&amp;TEXT(DATE(YEAR(W$1)-1,MONTH(W$1),1),"JJMMAA"),CleU,0),10),0))</f>
        <v>0</v>
      </c>
      <c r="X112">
        <f ca="1">IF(IFERROR(OFFSET('BDD PowerBI'!$A$1,MATCH(Consommation!$A112&amp;"\\"&amp;TEXT(Consommation!X$1,"JJMMAA"),CleU,0),10),0)-IFERROR(OFFSET('BDD PowerBI'!$A$1,MATCH(Consommation!$A112&amp;"\\"&amp;TEXT(DATE(YEAR(X$1)-1,MONTH(X$1),1),"JJMMAA"),CleU,0),10),0)&lt;0,0,IFERROR(OFFSET('BDD PowerBI'!$A$1,MATCH(Consommation!$A112&amp;"\\"&amp;TEXT(Consommation!X$1,"JJMMAA"),CleU,0),10),0)-IFERROR(OFFSET('BDD PowerBI'!$A$1,MATCH(Consommation!$A112&amp;"\\"&amp;TEXT(DATE(YEAR(X$1)-1,MONTH(X$1),1),"JJMMAA"),CleU,0),10),0))</f>
        <v>0</v>
      </c>
      <c r="Y112">
        <f ca="1">IF(IFERROR(OFFSET('BDD PowerBI'!$A$1,MATCH(Consommation!$A112&amp;"\\"&amp;TEXT(Consommation!Y$1,"JJMMAA"),CleU,0),10),0)-IFERROR(OFFSET('BDD PowerBI'!$A$1,MATCH(Consommation!$A112&amp;"\\"&amp;TEXT(DATE(YEAR(Y$1)-1,MONTH(Y$1),1),"JJMMAA"),CleU,0),10),0)&lt;0,0,IFERROR(OFFSET('BDD PowerBI'!$A$1,MATCH(Consommation!$A112&amp;"\\"&amp;TEXT(Consommation!Y$1,"JJMMAA"),CleU,0),10),0)-IFERROR(OFFSET('BDD PowerBI'!$A$1,MATCH(Consommation!$A112&amp;"\\"&amp;TEXT(DATE(YEAR(Y$1)-1,MONTH(Y$1),1),"JJMMAA"),CleU,0),10),0))</f>
        <v>0</v>
      </c>
      <c r="Z112">
        <f ca="1">IF(IFERROR(OFFSET('BDD PowerBI'!$A$1,MATCH(Consommation!$A112&amp;"\\"&amp;TEXT(Consommation!Z$1,"JJMMAA"),CleU,0),10),0)-IFERROR(OFFSET('BDD PowerBI'!$A$1,MATCH(Consommation!$A112&amp;"\\"&amp;TEXT(DATE(YEAR(Z$1)-1,MONTH(Z$1),1),"JJMMAA"),CleU,0),10),0)&lt;0,0,IFERROR(OFFSET('BDD PowerBI'!$A$1,MATCH(Consommation!$A112&amp;"\\"&amp;TEXT(Consommation!Z$1,"JJMMAA"),CleU,0),10),0)-IFERROR(OFFSET('BDD PowerBI'!$A$1,MATCH(Consommation!$A112&amp;"\\"&amp;TEXT(DATE(YEAR(Z$1)-1,MONTH(Z$1),1),"JJMMAA"),CleU,0),10),0))</f>
        <v>0</v>
      </c>
      <c r="AA112">
        <f ca="1">IF(IFERROR(OFFSET('BDD PowerBI'!$A$1,MATCH(Consommation!$A112&amp;"\\"&amp;TEXT(Consommation!AA$1,"JJMMAA"),CleU,0),10),0)-IFERROR(OFFSET('BDD PowerBI'!$A$1,MATCH(Consommation!$A112&amp;"\\"&amp;TEXT(DATE(YEAR(AA$1)-1,MONTH(AA$1),1),"JJMMAA"),CleU,0),10),0)&lt;0,0,IFERROR(OFFSET('BDD PowerBI'!$A$1,MATCH(Consommation!$A112&amp;"\\"&amp;TEXT(Consommation!AA$1,"JJMMAA"),CleU,0),10),0)-IFERROR(OFFSET('BDD PowerBI'!$A$1,MATCH(Consommation!$A112&amp;"\\"&amp;TEXT(DATE(YEAR(AA$1)-1,MONTH(AA$1),1),"JJMMAA"),CleU,0),10),0))</f>
        <v>0</v>
      </c>
      <c r="AB112">
        <f ca="1">IF(IFERROR(OFFSET('BDD PowerBI'!$A$1,MATCH(Consommation!$A112&amp;"\\"&amp;TEXT(Consommation!AB$1,"JJMMAA"),CleU,0),10),0)-IFERROR(OFFSET('BDD PowerBI'!$A$1,MATCH(Consommation!$A112&amp;"\\"&amp;TEXT(DATE(YEAR(AB$1)-1,MONTH(AB$1),1),"JJMMAA"),CleU,0),10),0)&lt;0,0,IFERROR(OFFSET('BDD PowerBI'!$A$1,MATCH(Consommation!$A112&amp;"\\"&amp;TEXT(Consommation!AB$1,"JJMMAA"),CleU,0),10),0)-IFERROR(OFFSET('BDD PowerBI'!$A$1,MATCH(Consommation!$A112&amp;"\\"&amp;TEXT(DATE(YEAR(AB$1)-1,MONTH(AB$1),1),"JJMMAA"),CleU,0),10),0))</f>
        <v>0</v>
      </c>
      <c r="AC112">
        <f ca="1">IF(IFERROR(OFFSET('BDD PowerBI'!$A$1,MATCH(Consommation!$A112&amp;"\\"&amp;TEXT(Consommation!AC$1,"JJMMAA"),CleU,0),10),0)-IFERROR(OFFSET('BDD PowerBI'!$A$1,MATCH(Consommation!$A112&amp;"\\"&amp;TEXT(DATE(YEAR(AC$1)-1,MONTH(AC$1),1),"JJMMAA"),CleU,0),10),0)&lt;0,0,IFERROR(OFFSET('BDD PowerBI'!$A$1,MATCH(Consommation!$A112&amp;"\\"&amp;TEXT(Consommation!AC$1,"JJMMAA"),CleU,0),10),0)-IFERROR(OFFSET('BDD PowerBI'!$A$1,MATCH(Consommation!$A112&amp;"\\"&amp;TEXT(DATE(YEAR(AC$1)-1,MONTH(AC$1),1),"JJMMAA"),CleU,0),10),0))</f>
        <v>0</v>
      </c>
      <c r="AD112">
        <f ca="1">IF(IFERROR(OFFSET('BDD PowerBI'!$A$1,MATCH(Consommation!$A112&amp;"\\"&amp;TEXT(Consommation!AD$1,"JJMMAA"),CleU,0),10),0)-IFERROR(OFFSET('BDD PowerBI'!$A$1,MATCH(Consommation!$A112&amp;"\\"&amp;TEXT(DATE(YEAR(AD$1)-1,MONTH(AD$1),1),"JJMMAA"),CleU,0),10),0)&lt;0,0,IFERROR(OFFSET('BDD PowerBI'!$A$1,MATCH(Consommation!$A112&amp;"\\"&amp;TEXT(Consommation!AD$1,"JJMMAA"),CleU,0),10),0)-IFERROR(OFFSET('BDD PowerBI'!$A$1,MATCH(Consommation!$A112&amp;"\\"&amp;TEXT(DATE(YEAR(AD$1)-1,MONTH(AD$1),1),"JJMMAA"),CleU,0),10),0))</f>
        <v>0</v>
      </c>
      <c r="AE112">
        <f ca="1">IF(IFERROR(OFFSET('BDD PowerBI'!$A$1,MATCH(Consommation!$A112&amp;"\\"&amp;TEXT(Consommation!AE$1,"JJMMAA"),CleU,0),10),0)-IFERROR(OFFSET('BDD PowerBI'!$A$1,MATCH(Consommation!$A112&amp;"\\"&amp;TEXT(DATE(YEAR(AE$1)-1,MONTH(AE$1),1),"JJMMAA"),CleU,0),10),0)&lt;0,0,IFERROR(OFFSET('BDD PowerBI'!$A$1,MATCH(Consommation!$A112&amp;"\\"&amp;TEXT(Consommation!AE$1,"JJMMAA"),CleU,0),10),0)-IFERROR(OFFSET('BDD PowerBI'!$A$1,MATCH(Consommation!$A112&amp;"\\"&amp;TEXT(DATE(YEAR(AE$1)-1,MONTH(AE$1),1),"JJMMAA"),CleU,0),10),0))</f>
        <v>0</v>
      </c>
    </row>
    <row r="113" spans="1:31" x14ac:dyDescent="0.25">
      <c r="A113" t="s">
        <v>244</v>
      </c>
      <c r="B113">
        <f ca="1">IF(IFERROR(OFFSET('BDD PowerBI'!$A$1,MATCH(Consommation!$A113&amp;"\\"&amp;TEXT(Consommation!B$1,"JJMMAA"),CleU,0),10),0)-IFERROR(OFFSET('BDD PowerBI'!$A$1,MATCH(Consommation!$A113&amp;"\\"&amp;TEXT(DATE(YEAR(B$1)-1,MONTH(B$1),1),"JJMMAA"),CleU,0),10),0)&lt;0,0,IFERROR(OFFSET('BDD PowerBI'!$A$1,MATCH(Consommation!$A113&amp;"\\"&amp;TEXT(Consommation!B$1,"JJMMAA"),CleU,0),10),0)-IFERROR(OFFSET('BDD PowerBI'!$A$1,MATCH(Consommation!$A113&amp;"\\"&amp;TEXT(DATE(YEAR(B$1)-1,MONTH(B$1),1),"JJMMAA"),CleU,0),10),0))</f>
        <v>0</v>
      </c>
      <c r="C113">
        <f ca="1">IF(IFERROR(OFFSET('BDD PowerBI'!$A$1,MATCH(Consommation!$A113&amp;"\\"&amp;TEXT(Consommation!C$1,"JJMMAA"),CleU,0),10),0)-IFERROR(OFFSET('BDD PowerBI'!$A$1,MATCH(Consommation!$A113&amp;"\\"&amp;TEXT(DATE(YEAR(C$1)-1,MONTH(C$1),1),"JJMMAA"),CleU,0),10),0)&lt;0,0,IFERROR(OFFSET('BDD PowerBI'!$A$1,MATCH(Consommation!$A113&amp;"\\"&amp;TEXT(Consommation!C$1,"JJMMAA"),CleU,0),10),0)-IFERROR(OFFSET('BDD PowerBI'!$A$1,MATCH(Consommation!$A113&amp;"\\"&amp;TEXT(DATE(YEAR(C$1)-1,MONTH(C$1),1),"JJMMAA"),CleU,0),10),0))</f>
        <v>0</v>
      </c>
      <c r="D113">
        <f ca="1">IF(IFERROR(OFFSET('BDD PowerBI'!$A$1,MATCH(Consommation!$A113&amp;"\\"&amp;TEXT(Consommation!D$1,"JJMMAA"),CleU,0),10),0)-IFERROR(OFFSET('BDD PowerBI'!$A$1,MATCH(Consommation!$A113&amp;"\\"&amp;TEXT(DATE(YEAR(D$1)-1,MONTH(D$1),1),"JJMMAA"),CleU,0),10),0)&lt;0,0,IFERROR(OFFSET('BDD PowerBI'!$A$1,MATCH(Consommation!$A113&amp;"\\"&amp;TEXT(Consommation!D$1,"JJMMAA"),CleU,0),10),0)-IFERROR(OFFSET('BDD PowerBI'!$A$1,MATCH(Consommation!$A113&amp;"\\"&amp;TEXT(DATE(YEAR(D$1)-1,MONTH(D$1),1),"JJMMAA"),CleU,0),10),0))</f>
        <v>0</v>
      </c>
      <c r="E113">
        <f ca="1">IF(IFERROR(OFFSET('BDD PowerBI'!$A$1,MATCH(Consommation!$A113&amp;"\\"&amp;TEXT(Consommation!E$1,"JJMMAA"),CleU,0),10),0)-IFERROR(OFFSET('BDD PowerBI'!$A$1,MATCH(Consommation!$A113&amp;"\\"&amp;TEXT(DATE(YEAR(E$1)-1,MONTH(E$1),1),"JJMMAA"),CleU,0),10),0)&lt;0,0,IFERROR(OFFSET('BDD PowerBI'!$A$1,MATCH(Consommation!$A113&amp;"\\"&amp;TEXT(Consommation!E$1,"JJMMAA"),CleU,0),10),0)-IFERROR(OFFSET('BDD PowerBI'!$A$1,MATCH(Consommation!$A113&amp;"\\"&amp;TEXT(DATE(YEAR(E$1)-1,MONTH(E$1),1),"JJMMAA"),CleU,0),10),0))</f>
        <v>0</v>
      </c>
      <c r="F113">
        <f ca="1">IF(IFERROR(OFFSET('BDD PowerBI'!$A$1,MATCH(Consommation!$A113&amp;"\\"&amp;TEXT(Consommation!F$1,"JJMMAA"),CleU,0),10),0)-IFERROR(OFFSET('BDD PowerBI'!$A$1,MATCH(Consommation!$A113&amp;"\\"&amp;TEXT(DATE(YEAR(F$1)-1,MONTH(F$1),1),"JJMMAA"),CleU,0),10),0)&lt;0,0,IFERROR(OFFSET('BDD PowerBI'!$A$1,MATCH(Consommation!$A113&amp;"\\"&amp;TEXT(Consommation!F$1,"JJMMAA"),CleU,0),10),0)-IFERROR(OFFSET('BDD PowerBI'!$A$1,MATCH(Consommation!$A113&amp;"\\"&amp;TEXT(DATE(YEAR(F$1)-1,MONTH(F$1),1),"JJMMAA"),CleU,0),10),0))</f>
        <v>0</v>
      </c>
      <c r="G113">
        <f ca="1">IF(IFERROR(OFFSET('BDD PowerBI'!$A$1,MATCH(Consommation!$A113&amp;"\\"&amp;TEXT(Consommation!G$1,"JJMMAA"),CleU,0),10),0)-IFERROR(OFFSET('BDD PowerBI'!$A$1,MATCH(Consommation!$A113&amp;"\\"&amp;TEXT(DATE(YEAR(G$1)-1,MONTH(G$1),1),"JJMMAA"),CleU,0),10),0)&lt;0,0,IFERROR(OFFSET('BDD PowerBI'!$A$1,MATCH(Consommation!$A113&amp;"\\"&amp;TEXT(Consommation!G$1,"JJMMAA"),CleU,0),10),0)-IFERROR(OFFSET('BDD PowerBI'!$A$1,MATCH(Consommation!$A113&amp;"\\"&amp;TEXT(DATE(YEAR(G$1)-1,MONTH(G$1),1),"JJMMAA"),CleU,0),10),0))</f>
        <v>0</v>
      </c>
      <c r="H113">
        <f ca="1">IF(IFERROR(OFFSET('BDD PowerBI'!$A$1,MATCH(Consommation!$A113&amp;"\\"&amp;TEXT(Consommation!H$1,"JJMMAA"),CleU,0),10),0)-IFERROR(OFFSET('BDD PowerBI'!$A$1,MATCH(Consommation!$A113&amp;"\\"&amp;TEXT(DATE(YEAR(H$1)-1,MONTH(H$1),1),"JJMMAA"),CleU,0),10),0)&lt;0,0,IFERROR(OFFSET('BDD PowerBI'!$A$1,MATCH(Consommation!$A113&amp;"\\"&amp;TEXT(Consommation!H$1,"JJMMAA"),CleU,0),10),0)-IFERROR(OFFSET('BDD PowerBI'!$A$1,MATCH(Consommation!$A113&amp;"\\"&amp;TEXT(DATE(YEAR(H$1)-1,MONTH(H$1),1),"JJMMAA"),CleU,0),10),0))</f>
        <v>0</v>
      </c>
      <c r="I113">
        <f ca="1">IF(IFERROR(OFFSET('BDD PowerBI'!$A$1,MATCH(Consommation!$A113&amp;"\\"&amp;TEXT(Consommation!I$1,"JJMMAA"),CleU,0),10),0)-IFERROR(OFFSET('BDD PowerBI'!$A$1,MATCH(Consommation!$A113&amp;"\\"&amp;TEXT(DATE(YEAR(I$1)-1,MONTH(I$1),1),"JJMMAA"),CleU,0),10),0)&lt;0,0,IFERROR(OFFSET('BDD PowerBI'!$A$1,MATCH(Consommation!$A113&amp;"\\"&amp;TEXT(Consommation!I$1,"JJMMAA"),CleU,0),10),0)-IFERROR(OFFSET('BDD PowerBI'!$A$1,MATCH(Consommation!$A113&amp;"\\"&amp;TEXT(DATE(YEAR(I$1)-1,MONTH(I$1),1),"JJMMAA"),CleU,0),10),0))</f>
        <v>0</v>
      </c>
      <c r="J113">
        <f ca="1">IF(IFERROR(OFFSET('BDD PowerBI'!$A$1,MATCH(Consommation!$A113&amp;"\\"&amp;TEXT(Consommation!J$1,"JJMMAA"),CleU,0),10),0)-IFERROR(OFFSET('BDD PowerBI'!$A$1,MATCH(Consommation!$A113&amp;"\\"&amp;TEXT(DATE(YEAR(J$1)-1,MONTH(J$1),1),"JJMMAA"),CleU,0),10),0)&lt;0,0,IFERROR(OFFSET('BDD PowerBI'!$A$1,MATCH(Consommation!$A113&amp;"\\"&amp;TEXT(Consommation!J$1,"JJMMAA"),CleU,0),10),0)-IFERROR(OFFSET('BDD PowerBI'!$A$1,MATCH(Consommation!$A113&amp;"\\"&amp;TEXT(DATE(YEAR(J$1)-1,MONTH(J$1),1),"JJMMAA"),CleU,0),10),0))</f>
        <v>0</v>
      </c>
      <c r="K113">
        <f ca="1">IF(IFERROR(OFFSET('BDD PowerBI'!$A$1,MATCH(Consommation!$A113&amp;"\\"&amp;TEXT(Consommation!K$1,"JJMMAA"),CleU,0),10),0)-IFERROR(OFFSET('BDD PowerBI'!$A$1,MATCH(Consommation!$A113&amp;"\\"&amp;TEXT(DATE(YEAR(K$1)-1,MONTH(K$1),1),"JJMMAA"),CleU,0),10),0)&lt;0,0,IFERROR(OFFSET('BDD PowerBI'!$A$1,MATCH(Consommation!$A113&amp;"\\"&amp;TEXT(Consommation!K$1,"JJMMAA"),CleU,0),10),0)-IFERROR(OFFSET('BDD PowerBI'!$A$1,MATCH(Consommation!$A113&amp;"\\"&amp;TEXT(DATE(YEAR(K$1)-1,MONTH(K$1),1),"JJMMAA"),CleU,0),10),0))</f>
        <v>0</v>
      </c>
      <c r="L113">
        <f ca="1">IF(IFERROR(OFFSET('BDD PowerBI'!$A$1,MATCH(Consommation!$A113&amp;"\\"&amp;TEXT(Consommation!L$1,"JJMMAA"),CleU,0),10),0)-IFERROR(OFFSET('BDD PowerBI'!$A$1,MATCH(Consommation!$A113&amp;"\\"&amp;TEXT(DATE(YEAR(L$1)-1,MONTH(L$1),1),"JJMMAA"),CleU,0),10),0)&lt;0,0,IFERROR(OFFSET('BDD PowerBI'!$A$1,MATCH(Consommation!$A113&amp;"\\"&amp;TEXT(Consommation!L$1,"JJMMAA"),CleU,0),10),0)-IFERROR(OFFSET('BDD PowerBI'!$A$1,MATCH(Consommation!$A113&amp;"\\"&amp;TEXT(DATE(YEAR(L$1)-1,MONTH(L$1),1),"JJMMAA"),CleU,0),10),0))</f>
        <v>0</v>
      </c>
      <c r="M113">
        <f ca="1">IF(IFERROR(OFFSET('BDD PowerBI'!$A$1,MATCH(Consommation!$A113&amp;"\\"&amp;TEXT(Consommation!M$1,"JJMMAA"),CleU,0),10),0)-IFERROR(OFFSET('BDD PowerBI'!$A$1,MATCH(Consommation!$A113&amp;"\\"&amp;TEXT(DATE(YEAR(M$1)-1,MONTH(M$1),1),"JJMMAA"),CleU,0),10),0)&lt;0,0,IFERROR(OFFSET('BDD PowerBI'!$A$1,MATCH(Consommation!$A113&amp;"\\"&amp;TEXT(Consommation!M$1,"JJMMAA"),CleU,0),10),0)-IFERROR(OFFSET('BDD PowerBI'!$A$1,MATCH(Consommation!$A113&amp;"\\"&amp;TEXT(DATE(YEAR(M$1)-1,MONTH(M$1),1),"JJMMAA"),CleU,0),10),0))</f>
        <v>5027.88</v>
      </c>
      <c r="N113">
        <f ca="1">IF(IFERROR(OFFSET('BDD PowerBI'!$A$1,MATCH(Consommation!$A113&amp;"\\"&amp;TEXT(Consommation!N$1,"JJMMAA"),CleU,0),10),0)-IFERROR(OFFSET('BDD PowerBI'!$A$1,MATCH(Consommation!$A113&amp;"\\"&amp;TEXT(DATE(YEAR(N$1)-1,MONTH(N$1),1),"JJMMAA"),CleU,0),10),0)&lt;0,0,IFERROR(OFFSET('BDD PowerBI'!$A$1,MATCH(Consommation!$A113&amp;"\\"&amp;TEXT(Consommation!N$1,"JJMMAA"),CleU,0),10),0)-IFERROR(OFFSET('BDD PowerBI'!$A$1,MATCH(Consommation!$A113&amp;"\\"&amp;TEXT(DATE(YEAR(N$1)-1,MONTH(N$1),1),"JJMMAA"),CleU,0),10),0))</f>
        <v>5573.66</v>
      </c>
      <c r="O113">
        <f ca="1">IF(IFERROR(OFFSET('BDD PowerBI'!$A$1,MATCH(Consommation!$A113&amp;"\\"&amp;TEXT(Consommation!O$1,"JJMMAA"),CleU,0),10),0)-IFERROR(OFFSET('BDD PowerBI'!$A$1,MATCH(Consommation!$A113&amp;"\\"&amp;TEXT(DATE(YEAR(O$1)-1,MONTH(O$1),1),"JJMMAA"),CleU,0),10),0)&lt;0,0,IFERROR(OFFSET('BDD PowerBI'!$A$1,MATCH(Consommation!$A113&amp;"\\"&amp;TEXT(Consommation!O$1,"JJMMAA"),CleU,0),10),0)-IFERROR(OFFSET('BDD PowerBI'!$A$1,MATCH(Consommation!$A113&amp;"\\"&amp;TEXT(DATE(YEAR(O$1)-1,MONTH(O$1),1),"JJMMAA"),CleU,0),10),0))</f>
        <v>6305.99</v>
      </c>
      <c r="P113">
        <f ca="1">IF(IFERROR(OFFSET('BDD PowerBI'!$A$1,MATCH(Consommation!$A113&amp;"\\"&amp;TEXT(Consommation!P$1,"JJMMAA"),CleU,0),10),0)-IFERROR(OFFSET('BDD PowerBI'!$A$1,MATCH(Consommation!$A113&amp;"\\"&amp;TEXT(DATE(YEAR(P$1)-1,MONTH(P$1),1),"JJMMAA"),CleU,0),10),0)&lt;0,0,IFERROR(OFFSET('BDD PowerBI'!$A$1,MATCH(Consommation!$A113&amp;"\\"&amp;TEXT(Consommation!P$1,"JJMMAA"),CleU,0),10),0)-IFERROR(OFFSET('BDD PowerBI'!$A$1,MATCH(Consommation!$A113&amp;"\\"&amp;TEXT(DATE(YEAR(P$1)-1,MONTH(P$1),1),"JJMMAA"),CleU,0),10),0))</f>
        <v>7056.04</v>
      </c>
      <c r="Q113">
        <f ca="1">IF(IFERROR(OFFSET('BDD PowerBI'!$A$1,MATCH(Consommation!$A113&amp;"\\"&amp;TEXT(Consommation!Q$1,"JJMMAA"),CleU,0),10),0)-IFERROR(OFFSET('BDD PowerBI'!$A$1,MATCH(Consommation!$A113&amp;"\\"&amp;TEXT(DATE(YEAR(Q$1)-1,MONTH(Q$1),1),"JJMMAA"),CleU,0),10),0)&lt;0,0,IFERROR(OFFSET('BDD PowerBI'!$A$1,MATCH(Consommation!$A113&amp;"\\"&amp;TEXT(Consommation!Q$1,"JJMMAA"),CleU,0),10),0)-IFERROR(OFFSET('BDD PowerBI'!$A$1,MATCH(Consommation!$A113&amp;"\\"&amp;TEXT(DATE(YEAR(Q$1)-1,MONTH(Q$1),1),"JJMMAA"),CleU,0),10),0))</f>
        <v>8453.16</v>
      </c>
      <c r="R113">
        <f ca="1">IF(IFERROR(OFFSET('BDD PowerBI'!$A$1,MATCH(Consommation!$A113&amp;"\\"&amp;TEXT(Consommation!R$1,"JJMMAA"),CleU,0),10),0)-IFERROR(OFFSET('BDD PowerBI'!$A$1,MATCH(Consommation!$A113&amp;"\\"&amp;TEXT(DATE(YEAR(R$1)-1,MONTH(R$1),1),"JJMMAA"),CleU,0),10),0)&lt;0,0,IFERROR(OFFSET('BDD PowerBI'!$A$1,MATCH(Consommation!$A113&amp;"\\"&amp;TEXT(Consommation!R$1,"JJMMAA"),CleU,0),10),0)-IFERROR(OFFSET('BDD PowerBI'!$A$1,MATCH(Consommation!$A113&amp;"\\"&amp;TEXT(DATE(YEAR(R$1)-1,MONTH(R$1),1),"JJMMAA"),CleU,0),10),0))</f>
        <v>9566.0300000000007</v>
      </c>
      <c r="S113">
        <f ca="1">IF(IFERROR(OFFSET('BDD PowerBI'!$A$1,MATCH(Consommation!$A113&amp;"\\"&amp;TEXT(Consommation!S$1,"JJMMAA"),CleU,0),10),0)-IFERROR(OFFSET('BDD PowerBI'!$A$1,MATCH(Consommation!$A113&amp;"\\"&amp;TEXT(DATE(YEAR(S$1)-1,MONTH(S$1),1),"JJMMAA"),CleU,0),10),0)&lt;0,0,IFERROR(OFFSET('BDD PowerBI'!$A$1,MATCH(Consommation!$A113&amp;"\\"&amp;TEXT(Consommation!S$1,"JJMMAA"),CleU,0),10),0)-IFERROR(OFFSET('BDD PowerBI'!$A$1,MATCH(Consommation!$A113&amp;"\\"&amp;TEXT(DATE(YEAR(S$1)-1,MONTH(S$1),1),"JJMMAA"),CleU,0),10),0))</f>
        <v>10687.01</v>
      </c>
      <c r="T113">
        <f ca="1">IF(IFERROR(OFFSET('BDD PowerBI'!$A$1,MATCH(Consommation!$A113&amp;"\\"&amp;TEXT(Consommation!T$1,"JJMMAA"),CleU,0),10),0)-IFERROR(OFFSET('BDD PowerBI'!$A$1,MATCH(Consommation!$A113&amp;"\\"&amp;TEXT(DATE(YEAR(T$1)-1,MONTH(T$1),1),"JJMMAA"),CleU,0),10),0)&lt;0,0,IFERROR(OFFSET('BDD PowerBI'!$A$1,MATCH(Consommation!$A113&amp;"\\"&amp;TEXT(Consommation!T$1,"JJMMAA"),CleU,0),10),0)-IFERROR(OFFSET('BDD PowerBI'!$A$1,MATCH(Consommation!$A113&amp;"\\"&amp;TEXT(DATE(YEAR(T$1)-1,MONTH(T$1),1),"JJMMAA"),CleU,0),10),0))</f>
        <v>0</v>
      </c>
      <c r="U113">
        <f ca="1">IF(IFERROR(OFFSET('BDD PowerBI'!$A$1,MATCH(Consommation!$A113&amp;"\\"&amp;TEXT(Consommation!U$1,"JJMMAA"),CleU,0),10),0)-IFERROR(OFFSET('BDD PowerBI'!$A$1,MATCH(Consommation!$A113&amp;"\\"&amp;TEXT(DATE(YEAR(U$1)-1,MONTH(U$1),1),"JJMMAA"),CleU,0),10),0)&lt;0,0,IFERROR(OFFSET('BDD PowerBI'!$A$1,MATCH(Consommation!$A113&amp;"\\"&amp;TEXT(Consommation!U$1,"JJMMAA"),CleU,0),10),0)-IFERROR(OFFSET('BDD PowerBI'!$A$1,MATCH(Consommation!$A113&amp;"\\"&amp;TEXT(DATE(YEAR(U$1)-1,MONTH(U$1),1),"JJMMAA"),CleU,0),10),0))</f>
        <v>0</v>
      </c>
      <c r="V113">
        <f ca="1">IF(IFERROR(OFFSET('BDD PowerBI'!$A$1,MATCH(Consommation!$A113&amp;"\\"&amp;TEXT(Consommation!V$1,"JJMMAA"),CleU,0),10),0)-IFERROR(OFFSET('BDD PowerBI'!$A$1,MATCH(Consommation!$A113&amp;"\\"&amp;TEXT(DATE(YEAR(V$1)-1,MONTH(V$1),1),"JJMMAA"),CleU,0),10),0)&lt;0,0,IFERROR(OFFSET('BDD PowerBI'!$A$1,MATCH(Consommation!$A113&amp;"\\"&amp;TEXT(Consommation!V$1,"JJMMAA"),CleU,0),10),0)-IFERROR(OFFSET('BDD PowerBI'!$A$1,MATCH(Consommation!$A113&amp;"\\"&amp;TEXT(DATE(YEAR(V$1)-1,MONTH(V$1),1),"JJMMAA"),CleU,0),10),0))</f>
        <v>0</v>
      </c>
      <c r="W113">
        <f ca="1">IF(IFERROR(OFFSET('BDD PowerBI'!$A$1,MATCH(Consommation!$A113&amp;"\\"&amp;TEXT(Consommation!W$1,"JJMMAA"),CleU,0),10),0)-IFERROR(OFFSET('BDD PowerBI'!$A$1,MATCH(Consommation!$A113&amp;"\\"&amp;TEXT(DATE(YEAR(W$1)-1,MONTH(W$1),1),"JJMMAA"),CleU,0),10),0)&lt;0,0,IFERROR(OFFSET('BDD PowerBI'!$A$1,MATCH(Consommation!$A113&amp;"\\"&amp;TEXT(Consommation!W$1,"JJMMAA"),CleU,0),10),0)-IFERROR(OFFSET('BDD PowerBI'!$A$1,MATCH(Consommation!$A113&amp;"\\"&amp;TEXT(DATE(YEAR(W$1)-1,MONTH(W$1),1),"JJMMAA"),CleU,0),10),0))</f>
        <v>0</v>
      </c>
      <c r="X113">
        <f ca="1">IF(IFERROR(OFFSET('BDD PowerBI'!$A$1,MATCH(Consommation!$A113&amp;"\\"&amp;TEXT(Consommation!X$1,"JJMMAA"),CleU,0),10),0)-IFERROR(OFFSET('BDD PowerBI'!$A$1,MATCH(Consommation!$A113&amp;"\\"&amp;TEXT(DATE(YEAR(X$1)-1,MONTH(X$1),1),"JJMMAA"),CleU,0),10),0)&lt;0,0,IFERROR(OFFSET('BDD PowerBI'!$A$1,MATCH(Consommation!$A113&amp;"\\"&amp;TEXT(Consommation!X$1,"JJMMAA"),CleU,0),10),0)-IFERROR(OFFSET('BDD PowerBI'!$A$1,MATCH(Consommation!$A113&amp;"\\"&amp;TEXT(DATE(YEAR(X$1)-1,MONTH(X$1),1),"JJMMAA"),CleU,0),10),0))</f>
        <v>0</v>
      </c>
      <c r="Y113">
        <f ca="1">IF(IFERROR(OFFSET('BDD PowerBI'!$A$1,MATCH(Consommation!$A113&amp;"\\"&amp;TEXT(Consommation!Y$1,"JJMMAA"),CleU,0),10),0)-IFERROR(OFFSET('BDD PowerBI'!$A$1,MATCH(Consommation!$A113&amp;"\\"&amp;TEXT(DATE(YEAR(Y$1)-1,MONTH(Y$1),1),"JJMMAA"),CleU,0),10),0)&lt;0,0,IFERROR(OFFSET('BDD PowerBI'!$A$1,MATCH(Consommation!$A113&amp;"\\"&amp;TEXT(Consommation!Y$1,"JJMMAA"),CleU,0),10),0)-IFERROR(OFFSET('BDD PowerBI'!$A$1,MATCH(Consommation!$A113&amp;"\\"&amp;TEXT(DATE(YEAR(Y$1)-1,MONTH(Y$1),1),"JJMMAA"),CleU,0),10),0))</f>
        <v>0</v>
      </c>
      <c r="Z113">
        <f ca="1">IF(IFERROR(OFFSET('BDD PowerBI'!$A$1,MATCH(Consommation!$A113&amp;"\\"&amp;TEXT(Consommation!Z$1,"JJMMAA"),CleU,0),10),0)-IFERROR(OFFSET('BDD PowerBI'!$A$1,MATCH(Consommation!$A113&amp;"\\"&amp;TEXT(DATE(YEAR(Z$1)-1,MONTH(Z$1),1),"JJMMAA"),CleU,0),10),0)&lt;0,0,IFERROR(OFFSET('BDD PowerBI'!$A$1,MATCH(Consommation!$A113&amp;"\\"&amp;TEXT(Consommation!Z$1,"JJMMAA"),CleU,0),10),0)-IFERROR(OFFSET('BDD PowerBI'!$A$1,MATCH(Consommation!$A113&amp;"\\"&amp;TEXT(DATE(YEAR(Z$1)-1,MONTH(Z$1),1),"JJMMAA"),CleU,0),10),0))</f>
        <v>0</v>
      </c>
      <c r="AA113">
        <f ca="1">IF(IFERROR(OFFSET('BDD PowerBI'!$A$1,MATCH(Consommation!$A113&amp;"\\"&amp;TEXT(Consommation!AA$1,"JJMMAA"),CleU,0),10),0)-IFERROR(OFFSET('BDD PowerBI'!$A$1,MATCH(Consommation!$A113&amp;"\\"&amp;TEXT(DATE(YEAR(AA$1)-1,MONTH(AA$1),1),"JJMMAA"),CleU,0),10),0)&lt;0,0,IFERROR(OFFSET('BDD PowerBI'!$A$1,MATCH(Consommation!$A113&amp;"\\"&amp;TEXT(Consommation!AA$1,"JJMMAA"),CleU,0),10),0)-IFERROR(OFFSET('BDD PowerBI'!$A$1,MATCH(Consommation!$A113&amp;"\\"&amp;TEXT(DATE(YEAR(AA$1)-1,MONTH(AA$1),1),"JJMMAA"),CleU,0),10),0))</f>
        <v>0</v>
      </c>
      <c r="AB113">
        <f ca="1">IF(IFERROR(OFFSET('BDD PowerBI'!$A$1,MATCH(Consommation!$A113&amp;"\\"&amp;TEXT(Consommation!AB$1,"JJMMAA"),CleU,0),10),0)-IFERROR(OFFSET('BDD PowerBI'!$A$1,MATCH(Consommation!$A113&amp;"\\"&amp;TEXT(DATE(YEAR(AB$1)-1,MONTH(AB$1),1),"JJMMAA"),CleU,0),10),0)&lt;0,0,IFERROR(OFFSET('BDD PowerBI'!$A$1,MATCH(Consommation!$A113&amp;"\\"&amp;TEXT(Consommation!AB$1,"JJMMAA"),CleU,0),10),0)-IFERROR(OFFSET('BDD PowerBI'!$A$1,MATCH(Consommation!$A113&amp;"\\"&amp;TEXT(DATE(YEAR(AB$1)-1,MONTH(AB$1),1),"JJMMAA"),CleU,0),10),0))</f>
        <v>0</v>
      </c>
      <c r="AC113">
        <f ca="1">IF(IFERROR(OFFSET('BDD PowerBI'!$A$1,MATCH(Consommation!$A113&amp;"\\"&amp;TEXT(Consommation!AC$1,"JJMMAA"),CleU,0),10),0)-IFERROR(OFFSET('BDD PowerBI'!$A$1,MATCH(Consommation!$A113&amp;"\\"&amp;TEXT(DATE(YEAR(AC$1)-1,MONTH(AC$1),1),"JJMMAA"),CleU,0),10),0)&lt;0,0,IFERROR(OFFSET('BDD PowerBI'!$A$1,MATCH(Consommation!$A113&amp;"\\"&amp;TEXT(Consommation!AC$1,"JJMMAA"),CleU,0),10),0)-IFERROR(OFFSET('BDD PowerBI'!$A$1,MATCH(Consommation!$A113&amp;"\\"&amp;TEXT(DATE(YEAR(AC$1)-1,MONTH(AC$1),1),"JJMMAA"),CleU,0),10),0))</f>
        <v>0</v>
      </c>
      <c r="AD113">
        <f ca="1">IF(IFERROR(OFFSET('BDD PowerBI'!$A$1,MATCH(Consommation!$A113&amp;"\\"&amp;TEXT(Consommation!AD$1,"JJMMAA"),CleU,0),10),0)-IFERROR(OFFSET('BDD PowerBI'!$A$1,MATCH(Consommation!$A113&amp;"\\"&amp;TEXT(DATE(YEAR(AD$1)-1,MONTH(AD$1),1),"JJMMAA"),CleU,0),10),0)&lt;0,0,IFERROR(OFFSET('BDD PowerBI'!$A$1,MATCH(Consommation!$A113&amp;"\\"&amp;TEXT(Consommation!AD$1,"JJMMAA"),CleU,0),10),0)-IFERROR(OFFSET('BDD PowerBI'!$A$1,MATCH(Consommation!$A113&amp;"\\"&amp;TEXT(DATE(YEAR(AD$1)-1,MONTH(AD$1),1),"JJMMAA"),CleU,0),10),0))</f>
        <v>0</v>
      </c>
      <c r="AE113">
        <f ca="1">IF(IFERROR(OFFSET('BDD PowerBI'!$A$1,MATCH(Consommation!$A113&amp;"\\"&amp;TEXT(Consommation!AE$1,"JJMMAA"),CleU,0),10),0)-IFERROR(OFFSET('BDD PowerBI'!$A$1,MATCH(Consommation!$A113&amp;"\\"&amp;TEXT(DATE(YEAR(AE$1)-1,MONTH(AE$1),1),"JJMMAA"),CleU,0),10),0)&lt;0,0,IFERROR(OFFSET('BDD PowerBI'!$A$1,MATCH(Consommation!$A113&amp;"\\"&amp;TEXT(Consommation!AE$1,"JJMMAA"),CleU,0),10),0)-IFERROR(OFFSET('BDD PowerBI'!$A$1,MATCH(Consommation!$A113&amp;"\\"&amp;TEXT(DATE(YEAR(AE$1)-1,MONTH(AE$1),1),"JJMMAA"),CleU,0),10),0))</f>
        <v>0</v>
      </c>
    </row>
    <row r="114" spans="1:31" x14ac:dyDescent="0.25">
      <c r="A114" t="s">
        <v>245</v>
      </c>
      <c r="B114">
        <f ca="1">IF(IFERROR(OFFSET('BDD PowerBI'!$A$1,MATCH(Consommation!$A114&amp;"\\"&amp;TEXT(Consommation!B$1,"JJMMAA"),CleU,0),10),0)-IFERROR(OFFSET('BDD PowerBI'!$A$1,MATCH(Consommation!$A114&amp;"\\"&amp;TEXT(DATE(YEAR(B$1)-1,MONTH(B$1),1),"JJMMAA"),CleU,0),10),0)&lt;0,0,IFERROR(OFFSET('BDD PowerBI'!$A$1,MATCH(Consommation!$A114&amp;"\\"&amp;TEXT(Consommation!B$1,"JJMMAA"),CleU,0),10),0)-IFERROR(OFFSET('BDD PowerBI'!$A$1,MATCH(Consommation!$A114&amp;"\\"&amp;TEXT(DATE(YEAR(B$1)-1,MONTH(B$1),1),"JJMMAA"),CleU,0),10),0))</f>
        <v>0</v>
      </c>
      <c r="C114">
        <f ca="1">IF(IFERROR(OFFSET('BDD PowerBI'!$A$1,MATCH(Consommation!$A114&amp;"\\"&amp;TEXT(Consommation!C$1,"JJMMAA"),CleU,0),10),0)-IFERROR(OFFSET('BDD PowerBI'!$A$1,MATCH(Consommation!$A114&amp;"\\"&amp;TEXT(DATE(YEAR(C$1)-1,MONTH(C$1),1),"JJMMAA"),CleU,0),10),0)&lt;0,0,IFERROR(OFFSET('BDD PowerBI'!$A$1,MATCH(Consommation!$A114&amp;"\\"&amp;TEXT(Consommation!C$1,"JJMMAA"),CleU,0),10),0)-IFERROR(OFFSET('BDD PowerBI'!$A$1,MATCH(Consommation!$A114&amp;"\\"&amp;TEXT(DATE(YEAR(C$1)-1,MONTH(C$1),1),"JJMMAA"),CleU,0),10),0))</f>
        <v>0</v>
      </c>
      <c r="D114">
        <f ca="1">IF(IFERROR(OFFSET('BDD PowerBI'!$A$1,MATCH(Consommation!$A114&amp;"\\"&amp;TEXT(Consommation!D$1,"JJMMAA"),CleU,0),10),0)-IFERROR(OFFSET('BDD PowerBI'!$A$1,MATCH(Consommation!$A114&amp;"\\"&amp;TEXT(DATE(YEAR(D$1)-1,MONTH(D$1),1),"JJMMAA"),CleU,0),10),0)&lt;0,0,IFERROR(OFFSET('BDD PowerBI'!$A$1,MATCH(Consommation!$A114&amp;"\\"&amp;TEXT(Consommation!D$1,"JJMMAA"),CleU,0),10),0)-IFERROR(OFFSET('BDD PowerBI'!$A$1,MATCH(Consommation!$A114&amp;"\\"&amp;TEXT(DATE(YEAR(D$1)-1,MONTH(D$1),1),"JJMMAA"),CleU,0),10),0))</f>
        <v>0</v>
      </c>
      <c r="E114">
        <f ca="1">IF(IFERROR(OFFSET('BDD PowerBI'!$A$1,MATCH(Consommation!$A114&amp;"\\"&amp;TEXT(Consommation!E$1,"JJMMAA"),CleU,0),10),0)-IFERROR(OFFSET('BDD PowerBI'!$A$1,MATCH(Consommation!$A114&amp;"\\"&amp;TEXT(DATE(YEAR(E$1)-1,MONTH(E$1),1),"JJMMAA"),CleU,0),10),0)&lt;0,0,IFERROR(OFFSET('BDD PowerBI'!$A$1,MATCH(Consommation!$A114&amp;"\\"&amp;TEXT(Consommation!E$1,"JJMMAA"),CleU,0),10),0)-IFERROR(OFFSET('BDD PowerBI'!$A$1,MATCH(Consommation!$A114&amp;"\\"&amp;TEXT(DATE(YEAR(E$1)-1,MONTH(E$1),1),"JJMMAA"),CleU,0),10),0))</f>
        <v>0</v>
      </c>
      <c r="F114">
        <f ca="1">IF(IFERROR(OFFSET('BDD PowerBI'!$A$1,MATCH(Consommation!$A114&amp;"\\"&amp;TEXT(Consommation!F$1,"JJMMAA"),CleU,0),10),0)-IFERROR(OFFSET('BDD PowerBI'!$A$1,MATCH(Consommation!$A114&amp;"\\"&amp;TEXT(DATE(YEAR(F$1)-1,MONTH(F$1),1),"JJMMAA"),CleU,0),10),0)&lt;0,0,IFERROR(OFFSET('BDD PowerBI'!$A$1,MATCH(Consommation!$A114&amp;"\\"&amp;TEXT(Consommation!F$1,"JJMMAA"),CleU,0),10),0)-IFERROR(OFFSET('BDD PowerBI'!$A$1,MATCH(Consommation!$A114&amp;"\\"&amp;TEXT(DATE(YEAR(F$1)-1,MONTH(F$1),1),"JJMMAA"),CleU,0),10),0))</f>
        <v>0</v>
      </c>
      <c r="G114">
        <f ca="1">IF(IFERROR(OFFSET('BDD PowerBI'!$A$1,MATCH(Consommation!$A114&amp;"\\"&amp;TEXT(Consommation!G$1,"JJMMAA"),CleU,0),10),0)-IFERROR(OFFSET('BDD PowerBI'!$A$1,MATCH(Consommation!$A114&amp;"\\"&amp;TEXT(DATE(YEAR(G$1)-1,MONTH(G$1),1),"JJMMAA"),CleU,0),10),0)&lt;0,0,IFERROR(OFFSET('BDD PowerBI'!$A$1,MATCH(Consommation!$A114&amp;"\\"&amp;TEXT(Consommation!G$1,"JJMMAA"),CleU,0),10),0)-IFERROR(OFFSET('BDD PowerBI'!$A$1,MATCH(Consommation!$A114&amp;"\\"&amp;TEXT(DATE(YEAR(G$1)-1,MONTH(G$1),1),"JJMMAA"),CleU,0),10),0))</f>
        <v>0</v>
      </c>
      <c r="H114">
        <f ca="1">IF(IFERROR(OFFSET('BDD PowerBI'!$A$1,MATCH(Consommation!$A114&amp;"\\"&amp;TEXT(Consommation!H$1,"JJMMAA"),CleU,0),10),0)-IFERROR(OFFSET('BDD PowerBI'!$A$1,MATCH(Consommation!$A114&amp;"\\"&amp;TEXT(DATE(YEAR(H$1)-1,MONTH(H$1),1),"JJMMAA"),CleU,0),10),0)&lt;0,0,IFERROR(OFFSET('BDD PowerBI'!$A$1,MATCH(Consommation!$A114&amp;"\\"&amp;TEXT(Consommation!H$1,"JJMMAA"),CleU,0),10),0)-IFERROR(OFFSET('BDD PowerBI'!$A$1,MATCH(Consommation!$A114&amp;"\\"&amp;TEXT(DATE(YEAR(H$1)-1,MONTH(H$1),1),"JJMMAA"),CleU,0),10),0))</f>
        <v>0</v>
      </c>
      <c r="I114">
        <f ca="1">IF(IFERROR(OFFSET('BDD PowerBI'!$A$1,MATCH(Consommation!$A114&amp;"\\"&amp;TEXT(Consommation!I$1,"JJMMAA"),CleU,0),10),0)-IFERROR(OFFSET('BDD PowerBI'!$A$1,MATCH(Consommation!$A114&amp;"\\"&amp;TEXT(DATE(YEAR(I$1)-1,MONTH(I$1),1),"JJMMAA"),CleU,0),10),0)&lt;0,0,IFERROR(OFFSET('BDD PowerBI'!$A$1,MATCH(Consommation!$A114&amp;"\\"&amp;TEXT(Consommation!I$1,"JJMMAA"),CleU,0),10),0)-IFERROR(OFFSET('BDD PowerBI'!$A$1,MATCH(Consommation!$A114&amp;"\\"&amp;TEXT(DATE(YEAR(I$1)-1,MONTH(I$1),1),"JJMMAA"),CleU,0),10),0))</f>
        <v>0</v>
      </c>
      <c r="J114">
        <f ca="1">IF(IFERROR(OFFSET('BDD PowerBI'!$A$1,MATCH(Consommation!$A114&amp;"\\"&amp;TEXT(Consommation!J$1,"JJMMAA"),CleU,0),10),0)-IFERROR(OFFSET('BDD PowerBI'!$A$1,MATCH(Consommation!$A114&amp;"\\"&amp;TEXT(DATE(YEAR(J$1)-1,MONTH(J$1),1),"JJMMAA"),CleU,0),10),0)&lt;0,0,IFERROR(OFFSET('BDD PowerBI'!$A$1,MATCH(Consommation!$A114&amp;"\\"&amp;TEXT(Consommation!J$1,"JJMMAA"),CleU,0),10),0)-IFERROR(OFFSET('BDD PowerBI'!$A$1,MATCH(Consommation!$A114&amp;"\\"&amp;TEXT(DATE(YEAR(J$1)-1,MONTH(J$1),1),"JJMMAA"),CleU,0),10),0))</f>
        <v>0</v>
      </c>
      <c r="K114">
        <f ca="1">IF(IFERROR(OFFSET('BDD PowerBI'!$A$1,MATCH(Consommation!$A114&amp;"\\"&amp;TEXT(Consommation!K$1,"JJMMAA"),CleU,0),10),0)-IFERROR(OFFSET('BDD PowerBI'!$A$1,MATCH(Consommation!$A114&amp;"\\"&amp;TEXT(DATE(YEAR(K$1)-1,MONTH(K$1),1),"JJMMAA"),CleU,0),10),0)&lt;0,0,IFERROR(OFFSET('BDD PowerBI'!$A$1,MATCH(Consommation!$A114&amp;"\\"&amp;TEXT(Consommation!K$1,"JJMMAA"),CleU,0),10),0)-IFERROR(OFFSET('BDD PowerBI'!$A$1,MATCH(Consommation!$A114&amp;"\\"&amp;TEXT(DATE(YEAR(K$1)-1,MONTH(K$1),1),"JJMMAA"),CleU,0),10),0))</f>
        <v>0</v>
      </c>
      <c r="L114">
        <f ca="1">IF(IFERROR(OFFSET('BDD PowerBI'!$A$1,MATCH(Consommation!$A114&amp;"\\"&amp;TEXT(Consommation!L$1,"JJMMAA"),CleU,0),10),0)-IFERROR(OFFSET('BDD PowerBI'!$A$1,MATCH(Consommation!$A114&amp;"\\"&amp;TEXT(DATE(YEAR(L$1)-1,MONTH(L$1),1),"JJMMAA"),CleU,0),10),0)&lt;0,0,IFERROR(OFFSET('BDD PowerBI'!$A$1,MATCH(Consommation!$A114&amp;"\\"&amp;TEXT(Consommation!L$1,"JJMMAA"),CleU,0),10),0)-IFERROR(OFFSET('BDD PowerBI'!$A$1,MATCH(Consommation!$A114&amp;"\\"&amp;TEXT(DATE(YEAR(L$1)-1,MONTH(L$1),1),"JJMMAA"),CleU,0),10),0))</f>
        <v>0</v>
      </c>
      <c r="M114">
        <f ca="1">IF(IFERROR(OFFSET('BDD PowerBI'!$A$1,MATCH(Consommation!$A114&amp;"\\"&amp;TEXT(Consommation!M$1,"JJMMAA"),CleU,0),10),0)-IFERROR(OFFSET('BDD PowerBI'!$A$1,MATCH(Consommation!$A114&amp;"\\"&amp;TEXT(DATE(YEAR(M$1)-1,MONTH(M$1),1),"JJMMAA"),CleU,0),10),0)&lt;0,0,IFERROR(OFFSET('BDD PowerBI'!$A$1,MATCH(Consommation!$A114&amp;"\\"&amp;TEXT(Consommation!M$1,"JJMMAA"),CleU,0),10),0)-IFERROR(OFFSET('BDD PowerBI'!$A$1,MATCH(Consommation!$A114&amp;"\\"&amp;TEXT(DATE(YEAR(M$1)-1,MONTH(M$1),1),"JJMMAA"),CleU,0),10),0))</f>
        <v>3201.5</v>
      </c>
      <c r="N114">
        <f ca="1">IF(IFERROR(OFFSET('BDD PowerBI'!$A$1,MATCH(Consommation!$A114&amp;"\\"&amp;TEXT(Consommation!N$1,"JJMMAA"),CleU,0),10),0)-IFERROR(OFFSET('BDD PowerBI'!$A$1,MATCH(Consommation!$A114&amp;"\\"&amp;TEXT(DATE(YEAR(N$1)-1,MONTH(N$1),1),"JJMMAA"),CleU,0),10),0)&lt;0,0,IFERROR(OFFSET('BDD PowerBI'!$A$1,MATCH(Consommation!$A114&amp;"\\"&amp;TEXT(Consommation!N$1,"JJMMAA"),CleU,0),10),0)-IFERROR(OFFSET('BDD PowerBI'!$A$1,MATCH(Consommation!$A114&amp;"\\"&amp;TEXT(DATE(YEAR(N$1)-1,MONTH(N$1),1),"JJMMAA"),CleU,0),10),0))</f>
        <v>3574.8</v>
      </c>
      <c r="O114">
        <f ca="1">IF(IFERROR(OFFSET('BDD PowerBI'!$A$1,MATCH(Consommation!$A114&amp;"\\"&amp;TEXT(Consommation!O$1,"JJMMAA"),CleU,0),10),0)-IFERROR(OFFSET('BDD PowerBI'!$A$1,MATCH(Consommation!$A114&amp;"\\"&amp;TEXT(DATE(YEAR(O$1)-1,MONTH(O$1),1),"JJMMAA"),CleU,0),10),0)&lt;0,0,IFERROR(OFFSET('BDD PowerBI'!$A$1,MATCH(Consommation!$A114&amp;"\\"&amp;TEXT(Consommation!O$1,"JJMMAA"),CleU,0),10),0)-IFERROR(OFFSET('BDD PowerBI'!$A$1,MATCH(Consommation!$A114&amp;"\\"&amp;TEXT(DATE(YEAR(O$1)-1,MONTH(O$1),1),"JJMMAA"),CleU,0),10),0))</f>
        <v>3892.9</v>
      </c>
      <c r="P114">
        <f ca="1">IF(IFERROR(OFFSET('BDD PowerBI'!$A$1,MATCH(Consommation!$A114&amp;"\\"&amp;TEXT(Consommation!P$1,"JJMMAA"),CleU,0),10),0)-IFERROR(OFFSET('BDD PowerBI'!$A$1,MATCH(Consommation!$A114&amp;"\\"&amp;TEXT(DATE(YEAR(P$1)-1,MONTH(P$1),1),"JJMMAA"),CleU,0),10),0)&lt;0,0,IFERROR(OFFSET('BDD PowerBI'!$A$1,MATCH(Consommation!$A114&amp;"\\"&amp;TEXT(Consommation!P$1,"JJMMAA"),CleU,0),10),0)-IFERROR(OFFSET('BDD PowerBI'!$A$1,MATCH(Consommation!$A114&amp;"\\"&amp;TEXT(DATE(YEAR(P$1)-1,MONTH(P$1),1),"JJMMAA"),CleU,0),10),0))</f>
        <v>4223.2</v>
      </c>
      <c r="Q114">
        <f ca="1">IF(IFERROR(OFFSET('BDD PowerBI'!$A$1,MATCH(Consommation!$A114&amp;"\\"&amp;TEXT(Consommation!Q$1,"JJMMAA"),CleU,0),10),0)-IFERROR(OFFSET('BDD PowerBI'!$A$1,MATCH(Consommation!$A114&amp;"\\"&amp;TEXT(DATE(YEAR(Q$1)-1,MONTH(Q$1),1),"JJMMAA"),CleU,0),10),0)&lt;0,0,IFERROR(OFFSET('BDD PowerBI'!$A$1,MATCH(Consommation!$A114&amp;"\\"&amp;TEXT(Consommation!Q$1,"JJMMAA"),CleU,0),10),0)-IFERROR(OFFSET('BDD PowerBI'!$A$1,MATCH(Consommation!$A114&amp;"\\"&amp;TEXT(DATE(YEAR(Q$1)-1,MONTH(Q$1),1),"JJMMAA"),CleU,0),10),0))</f>
        <v>4628.1000000000004</v>
      </c>
      <c r="R114">
        <f ca="1">IF(IFERROR(OFFSET('BDD PowerBI'!$A$1,MATCH(Consommation!$A114&amp;"\\"&amp;TEXT(Consommation!R$1,"JJMMAA"),CleU,0),10),0)-IFERROR(OFFSET('BDD PowerBI'!$A$1,MATCH(Consommation!$A114&amp;"\\"&amp;TEXT(DATE(YEAR(R$1)-1,MONTH(R$1),1),"JJMMAA"),CleU,0),10),0)&lt;0,0,IFERROR(OFFSET('BDD PowerBI'!$A$1,MATCH(Consommation!$A114&amp;"\\"&amp;TEXT(Consommation!R$1,"JJMMAA"),CleU,0),10),0)-IFERROR(OFFSET('BDD PowerBI'!$A$1,MATCH(Consommation!$A114&amp;"\\"&amp;TEXT(DATE(YEAR(R$1)-1,MONTH(R$1),1),"JJMMAA"),CleU,0),10),0))</f>
        <v>5023.7</v>
      </c>
      <c r="S114">
        <f ca="1">IF(IFERROR(OFFSET('BDD PowerBI'!$A$1,MATCH(Consommation!$A114&amp;"\\"&amp;TEXT(Consommation!S$1,"JJMMAA"),CleU,0),10),0)-IFERROR(OFFSET('BDD PowerBI'!$A$1,MATCH(Consommation!$A114&amp;"\\"&amp;TEXT(DATE(YEAR(S$1)-1,MONTH(S$1),1),"JJMMAA"),CleU,0),10),0)&lt;0,0,IFERROR(OFFSET('BDD PowerBI'!$A$1,MATCH(Consommation!$A114&amp;"\\"&amp;TEXT(Consommation!S$1,"JJMMAA"),CleU,0),10),0)-IFERROR(OFFSET('BDD PowerBI'!$A$1,MATCH(Consommation!$A114&amp;"\\"&amp;TEXT(DATE(YEAR(S$1)-1,MONTH(S$1),1),"JJMMAA"),CleU,0),10),0))</f>
        <v>5443.4</v>
      </c>
      <c r="T114">
        <f ca="1">IF(IFERROR(OFFSET('BDD PowerBI'!$A$1,MATCH(Consommation!$A114&amp;"\\"&amp;TEXT(Consommation!T$1,"JJMMAA"),CleU,0),10),0)-IFERROR(OFFSET('BDD PowerBI'!$A$1,MATCH(Consommation!$A114&amp;"\\"&amp;TEXT(DATE(YEAR(T$1)-1,MONTH(T$1),1),"JJMMAA"),CleU,0),10),0)&lt;0,0,IFERROR(OFFSET('BDD PowerBI'!$A$1,MATCH(Consommation!$A114&amp;"\\"&amp;TEXT(Consommation!T$1,"JJMMAA"),CleU,0),10),0)-IFERROR(OFFSET('BDD PowerBI'!$A$1,MATCH(Consommation!$A114&amp;"\\"&amp;TEXT(DATE(YEAR(T$1)-1,MONTH(T$1),1),"JJMMAA"),CleU,0),10),0))</f>
        <v>0</v>
      </c>
      <c r="U114">
        <f ca="1">IF(IFERROR(OFFSET('BDD PowerBI'!$A$1,MATCH(Consommation!$A114&amp;"\\"&amp;TEXT(Consommation!U$1,"JJMMAA"),CleU,0),10),0)-IFERROR(OFFSET('BDD PowerBI'!$A$1,MATCH(Consommation!$A114&amp;"\\"&amp;TEXT(DATE(YEAR(U$1)-1,MONTH(U$1),1),"JJMMAA"),CleU,0),10),0)&lt;0,0,IFERROR(OFFSET('BDD PowerBI'!$A$1,MATCH(Consommation!$A114&amp;"\\"&amp;TEXT(Consommation!U$1,"JJMMAA"),CleU,0),10),0)-IFERROR(OFFSET('BDD PowerBI'!$A$1,MATCH(Consommation!$A114&amp;"\\"&amp;TEXT(DATE(YEAR(U$1)-1,MONTH(U$1),1),"JJMMAA"),CleU,0),10),0))</f>
        <v>0</v>
      </c>
      <c r="V114">
        <f ca="1">IF(IFERROR(OFFSET('BDD PowerBI'!$A$1,MATCH(Consommation!$A114&amp;"\\"&amp;TEXT(Consommation!V$1,"JJMMAA"),CleU,0),10),0)-IFERROR(OFFSET('BDD PowerBI'!$A$1,MATCH(Consommation!$A114&amp;"\\"&amp;TEXT(DATE(YEAR(V$1)-1,MONTH(V$1),1),"JJMMAA"),CleU,0),10),0)&lt;0,0,IFERROR(OFFSET('BDD PowerBI'!$A$1,MATCH(Consommation!$A114&amp;"\\"&amp;TEXT(Consommation!V$1,"JJMMAA"),CleU,0),10),0)-IFERROR(OFFSET('BDD PowerBI'!$A$1,MATCH(Consommation!$A114&amp;"\\"&amp;TEXT(DATE(YEAR(V$1)-1,MONTH(V$1),1),"JJMMAA"),CleU,0),10),0))</f>
        <v>0</v>
      </c>
      <c r="W114">
        <f ca="1">IF(IFERROR(OFFSET('BDD PowerBI'!$A$1,MATCH(Consommation!$A114&amp;"\\"&amp;TEXT(Consommation!W$1,"JJMMAA"),CleU,0),10),0)-IFERROR(OFFSET('BDD PowerBI'!$A$1,MATCH(Consommation!$A114&amp;"\\"&amp;TEXT(DATE(YEAR(W$1)-1,MONTH(W$1),1),"JJMMAA"),CleU,0),10),0)&lt;0,0,IFERROR(OFFSET('BDD PowerBI'!$A$1,MATCH(Consommation!$A114&amp;"\\"&amp;TEXT(Consommation!W$1,"JJMMAA"),CleU,0),10),0)-IFERROR(OFFSET('BDD PowerBI'!$A$1,MATCH(Consommation!$A114&amp;"\\"&amp;TEXT(DATE(YEAR(W$1)-1,MONTH(W$1),1),"JJMMAA"),CleU,0),10),0))</f>
        <v>0</v>
      </c>
      <c r="X114">
        <f ca="1">IF(IFERROR(OFFSET('BDD PowerBI'!$A$1,MATCH(Consommation!$A114&amp;"\\"&amp;TEXT(Consommation!X$1,"JJMMAA"),CleU,0),10),0)-IFERROR(OFFSET('BDD PowerBI'!$A$1,MATCH(Consommation!$A114&amp;"\\"&amp;TEXT(DATE(YEAR(X$1)-1,MONTH(X$1),1),"JJMMAA"),CleU,0),10),0)&lt;0,0,IFERROR(OFFSET('BDD PowerBI'!$A$1,MATCH(Consommation!$A114&amp;"\\"&amp;TEXT(Consommation!X$1,"JJMMAA"),CleU,0),10),0)-IFERROR(OFFSET('BDD PowerBI'!$A$1,MATCH(Consommation!$A114&amp;"\\"&amp;TEXT(DATE(YEAR(X$1)-1,MONTH(X$1),1),"JJMMAA"),CleU,0),10),0))</f>
        <v>0</v>
      </c>
      <c r="Y114">
        <f ca="1">IF(IFERROR(OFFSET('BDD PowerBI'!$A$1,MATCH(Consommation!$A114&amp;"\\"&amp;TEXT(Consommation!Y$1,"JJMMAA"),CleU,0),10),0)-IFERROR(OFFSET('BDD PowerBI'!$A$1,MATCH(Consommation!$A114&amp;"\\"&amp;TEXT(DATE(YEAR(Y$1)-1,MONTH(Y$1),1),"JJMMAA"),CleU,0),10),0)&lt;0,0,IFERROR(OFFSET('BDD PowerBI'!$A$1,MATCH(Consommation!$A114&amp;"\\"&amp;TEXT(Consommation!Y$1,"JJMMAA"),CleU,0),10),0)-IFERROR(OFFSET('BDD PowerBI'!$A$1,MATCH(Consommation!$A114&amp;"\\"&amp;TEXT(DATE(YEAR(Y$1)-1,MONTH(Y$1),1),"JJMMAA"),CleU,0),10),0))</f>
        <v>0</v>
      </c>
      <c r="Z114">
        <f ca="1">IF(IFERROR(OFFSET('BDD PowerBI'!$A$1,MATCH(Consommation!$A114&amp;"\\"&amp;TEXT(Consommation!Z$1,"JJMMAA"),CleU,0),10),0)-IFERROR(OFFSET('BDD PowerBI'!$A$1,MATCH(Consommation!$A114&amp;"\\"&amp;TEXT(DATE(YEAR(Z$1)-1,MONTH(Z$1),1),"JJMMAA"),CleU,0),10),0)&lt;0,0,IFERROR(OFFSET('BDD PowerBI'!$A$1,MATCH(Consommation!$A114&amp;"\\"&amp;TEXT(Consommation!Z$1,"JJMMAA"),CleU,0),10),0)-IFERROR(OFFSET('BDD PowerBI'!$A$1,MATCH(Consommation!$A114&amp;"\\"&amp;TEXT(DATE(YEAR(Z$1)-1,MONTH(Z$1),1),"JJMMAA"),CleU,0),10),0))</f>
        <v>0</v>
      </c>
      <c r="AA114">
        <f ca="1">IF(IFERROR(OFFSET('BDD PowerBI'!$A$1,MATCH(Consommation!$A114&amp;"\\"&amp;TEXT(Consommation!AA$1,"JJMMAA"),CleU,0),10),0)-IFERROR(OFFSET('BDD PowerBI'!$A$1,MATCH(Consommation!$A114&amp;"\\"&amp;TEXT(DATE(YEAR(AA$1)-1,MONTH(AA$1),1),"JJMMAA"),CleU,0),10),0)&lt;0,0,IFERROR(OFFSET('BDD PowerBI'!$A$1,MATCH(Consommation!$A114&amp;"\\"&amp;TEXT(Consommation!AA$1,"JJMMAA"),CleU,0),10),0)-IFERROR(OFFSET('BDD PowerBI'!$A$1,MATCH(Consommation!$A114&amp;"\\"&amp;TEXT(DATE(YEAR(AA$1)-1,MONTH(AA$1),1),"JJMMAA"),CleU,0),10),0))</f>
        <v>0</v>
      </c>
      <c r="AB114">
        <f ca="1">IF(IFERROR(OFFSET('BDD PowerBI'!$A$1,MATCH(Consommation!$A114&amp;"\\"&amp;TEXT(Consommation!AB$1,"JJMMAA"),CleU,0),10),0)-IFERROR(OFFSET('BDD PowerBI'!$A$1,MATCH(Consommation!$A114&amp;"\\"&amp;TEXT(DATE(YEAR(AB$1)-1,MONTH(AB$1),1),"JJMMAA"),CleU,0),10),0)&lt;0,0,IFERROR(OFFSET('BDD PowerBI'!$A$1,MATCH(Consommation!$A114&amp;"\\"&amp;TEXT(Consommation!AB$1,"JJMMAA"),CleU,0),10),0)-IFERROR(OFFSET('BDD PowerBI'!$A$1,MATCH(Consommation!$A114&amp;"\\"&amp;TEXT(DATE(YEAR(AB$1)-1,MONTH(AB$1),1),"JJMMAA"),CleU,0),10),0))</f>
        <v>0</v>
      </c>
      <c r="AC114">
        <f ca="1">IF(IFERROR(OFFSET('BDD PowerBI'!$A$1,MATCH(Consommation!$A114&amp;"\\"&amp;TEXT(Consommation!AC$1,"JJMMAA"),CleU,0),10),0)-IFERROR(OFFSET('BDD PowerBI'!$A$1,MATCH(Consommation!$A114&amp;"\\"&amp;TEXT(DATE(YEAR(AC$1)-1,MONTH(AC$1),1),"JJMMAA"),CleU,0),10),0)&lt;0,0,IFERROR(OFFSET('BDD PowerBI'!$A$1,MATCH(Consommation!$A114&amp;"\\"&amp;TEXT(Consommation!AC$1,"JJMMAA"),CleU,0),10),0)-IFERROR(OFFSET('BDD PowerBI'!$A$1,MATCH(Consommation!$A114&amp;"\\"&amp;TEXT(DATE(YEAR(AC$1)-1,MONTH(AC$1),1),"JJMMAA"),CleU,0),10),0))</f>
        <v>0</v>
      </c>
      <c r="AD114">
        <f ca="1">IF(IFERROR(OFFSET('BDD PowerBI'!$A$1,MATCH(Consommation!$A114&amp;"\\"&amp;TEXT(Consommation!AD$1,"JJMMAA"),CleU,0),10),0)-IFERROR(OFFSET('BDD PowerBI'!$A$1,MATCH(Consommation!$A114&amp;"\\"&amp;TEXT(DATE(YEAR(AD$1)-1,MONTH(AD$1),1),"JJMMAA"),CleU,0),10),0)&lt;0,0,IFERROR(OFFSET('BDD PowerBI'!$A$1,MATCH(Consommation!$A114&amp;"\\"&amp;TEXT(Consommation!AD$1,"JJMMAA"),CleU,0),10),0)-IFERROR(OFFSET('BDD PowerBI'!$A$1,MATCH(Consommation!$A114&amp;"\\"&amp;TEXT(DATE(YEAR(AD$1)-1,MONTH(AD$1),1),"JJMMAA"),CleU,0),10),0))</f>
        <v>0</v>
      </c>
      <c r="AE114">
        <f ca="1">IF(IFERROR(OFFSET('BDD PowerBI'!$A$1,MATCH(Consommation!$A114&amp;"\\"&amp;TEXT(Consommation!AE$1,"JJMMAA"),CleU,0),10),0)-IFERROR(OFFSET('BDD PowerBI'!$A$1,MATCH(Consommation!$A114&amp;"\\"&amp;TEXT(DATE(YEAR(AE$1)-1,MONTH(AE$1),1),"JJMMAA"),CleU,0),10),0)&lt;0,0,IFERROR(OFFSET('BDD PowerBI'!$A$1,MATCH(Consommation!$A114&amp;"\\"&amp;TEXT(Consommation!AE$1,"JJMMAA"),CleU,0),10),0)-IFERROR(OFFSET('BDD PowerBI'!$A$1,MATCH(Consommation!$A114&amp;"\\"&amp;TEXT(DATE(YEAR(AE$1)-1,MONTH(AE$1),1),"JJMMAA"),CleU,0),10),0))</f>
        <v>0</v>
      </c>
    </row>
    <row r="115" spans="1:31" x14ac:dyDescent="0.25">
      <c r="A115" t="s">
        <v>246</v>
      </c>
      <c r="B115">
        <f ca="1">IF(IFERROR(OFFSET('BDD PowerBI'!$A$1,MATCH(Consommation!$A115&amp;"\\"&amp;TEXT(Consommation!B$1,"JJMMAA"),CleU,0),10),0)-IFERROR(OFFSET('BDD PowerBI'!$A$1,MATCH(Consommation!$A115&amp;"\\"&amp;TEXT(DATE(YEAR(B$1)-1,MONTH(B$1),1),"JJMMAA"),CleU,0),10),0)&lt;0,0,IFERROR(OFFSET('BDD PowerBI'!$A$1,MATCH(Consommation!$A115&amp;"\\"&amp;TEXT(Consommation!B$1,"JJMMAA"),CleU,0),10),0)-IFERROR(OFFSET('BDD PowerBI'!$A$1,MATCH(Consommation!$A115&amp;"\\"&amp;TEXT(DATE(YEAR(B$1)-1,MONTH(B$1),1),"JJMMAA"),CleU,0),10),0))</f>
        <v>0</v>
      </c>
      <c r="C115">
        <f ca="1">IF(IFERROR(OFFSET('BDD PowerBI'!$A$1,MATCH(Consommation!$A115&amp;"\\"&amp;TEXT(Consommation!C$1,"JJMMAA"),CleU,0),10),0)-IFERROR(OFFSET('BDD PowerBI'!$A$1,MATCH(Consommation!$A115&amp;"\\"&amp;TEXT(DATE(YEAR(C$1)-1,MONTH(C$1),1),"JJMMAA"),CleU,0),10),0)&lt;0,0,IFERROR(OFFSET('BDD PowerBI'!$A$1,MATCH(Consommation!$A115&amp;"\\"&amp;TEXT(Consommation!C$1,"JJMMAA"),CleU,0),10),0)-IFERROR(OFFSET('BDD PowerBI'!$A$1,MATCH(Consommation!$A115&amp;"\\"&amp;TEXT(DATE(YEAR(C$1)-1,MONTH(C$1),1),"JJMMAA"),CleU,0),10),0))</f>
        <v>0</v>
      </c>
      <c r="D115">
        <f ca="1">IF(IFERROR(OFFSET('BDD PowerBI'!$A$1,MATCH(Consommation!$A115&amp;"\\"&amp;TEXT(Consommation!D$1,"JJMMAA"),CleU,0),10),0)-IFERROR(OFFSET('BDD PowerBI'!$A$1,MATCH(Consommation!$A115&amp;"\\"&amp;TEXT(DATE(YEAR(D$1)-1,MONTH(D$1),1),"JJMMAA"),CleU,0),10),0)&lt;0,0,IFERROR(OFFSET('BDD PowerBI'!$A$1,MATCH(Consommation!$A115&amp;"\\"&amp;TEXT(Consommation!D$1,"JJMMAA"),CleU,0),10),0)-IFERROR(OFFSET('BDD PowerBI'!$A$1,MATCH(Consommation!$A115&amp;"\\"&amp;TEXT(DATE(YEAR(D$1)-1,MONTH(D$1),1),"JJMMAA"),CleU,0),10),0))</f>
        <v>0</v>
      </c>
      <c r="E115">
        <f ca="1">IF(IFERROR(OFFSET('BDD PowerBI'!$A$1,MATCH(Consommation!$A115&amp;"\\"&amp;TEXT(Consommation!E$1,"JJMMAA"),CleU,0),10),0)-IFERROR(OFFSET('BDD PowerBI'!$A$1,MATCH(Consommation!$A115&amp;"\\"&amp;TEXT(DATE(YEAR(E$1)-1,MONTH(E$1),1),"JJMMAA"),CleU,0),10),0)&lt;0,0,IFERROR(OFFSET('BDD PowerBI'!$A$1,MATCH(Consommation!$A115&amp;"\\"&amp;TEXT(Consommation!E$1,"JJMMAA"),CleU,0),10),0)-IFERROR(OFFSET('BDD PowerBI'!$A$1,MATCH(Consommation!$A115&amp;"\\"&amp;TEXT(DATE(YEAR(E$1)-1,MONTH(E$1),1),"JJMMAA"),CleU,0),10),0))</f>
        <v>0</v>
      </c>
      <c r="F115">
        <f ca="1">IF(IFERROR(OFFSET('BDD PowerBI'!$A$1,MATCH(Consommation!$A115&amp;"\\"&amp;TEXT(Consommation!F$1,"JJMMAA"),CleU,0),10),0)-IFERROR(OFFSET('BDD PowerBI'!$A$1,MATCH(Consommation!$A115&amp;"\\"&amp;TEXT(DATE(YEAR(F$1)-1,MONTH(F$1),1),"JJMMAA"),CleU,0),10),0)&lt;0,0,IFERROR(OFFSET('BDD PowerBI'!$A$1,MATCH(Consommation!$A115&amp;"\\"&amp;TEXT(Consommation!F$1,"JJMMAA"),CleU,0),10),0)-IFERROR(OFFSET('BDD PowerBI'!$A$1,MATCH(Consommation!$A115&amp;"\\"&amp;TEXT(DATE(YEAR(F$1)-1,MONTH(F$1),1),"JJMMAA"),CleU,0),10),0))</f>
        <v>0</v>
      </c>
      <c r="G115">
        <f ca="1">IF(IFERROR(OFFSET('BDD PowerBI'!$A$1,MATCH(Consommation!$A115&amp;"\\"&amp;TEXT(Consommation!G$1,"JJMMAA"),CleU,0),10),0)-IFERROR(OFFSET('BDD PowerBI'!$A$1,MATCH(Consommation!$A115&amp;"\\"&amp;TEXT(DATE(YEAR(G$1)-1,MONTH(G$1),1),"JJMMAA"),CleU,0),10),0)&lt;0,0,IFERROR(OFFSET('BDD PowerBI'!$A$1,MATCH(Consommation!$A115&amp;"\\"&amp;TEXT(Consommation!G$1,"JJMMAA"),CleU,0),10),0)-IFERROR(OFFSET('BDD PowerBI'!$A$1,MATCH(Consommation!$A115&amp;"\\"&amp;TEXT(DATE(YEAR(G$1)-1,MONTH(G$1),1),"JJMMAA"),CleU,0),10),0))</f>
        <v>0</v>
      </c>
      <c r="H115">
        <f ca="1">IF(IFERROR(OFFSET('BDD PowerBI'!$A$1,MATCH(Consommation!$A115&amp;"\\"&amp;TEXT(Consommation!H$1,"JJMMAA"),CleU,0),10),0)-IFERROR(OFFSET('BDD PowerBI'!$A$1,MATCH(Consommation!$A115&amp;"\\"&amp;TEXT(DATE(YEAR(H$1)-1,MONTH(H$1),1),"JJMMAA"),CleU,0),10),0)&lt;0,0,IFERROR(OFFSET('BDD PowerBI'!$A$1,MATCH(Consommation!$A115&amp;"\\"&amp;TEXT(Consommation!H$1,"JJMMAA"),CleU,0),10),0)-IFERROR(OFFSET('BDD PowerBI'!$A$1,MATCH(Consommation!$A115&amp;"\\"&amp;TEXT(DATE(YEAR(H$1)-1,MONTH(H$1),1),"JJMMAA"),CleU,0),10),0))</f>
        <v>0</v>
      </c>
      <c r="I115">
        <f ca="1">IF(IFERROR(OFFSET('BDD PowerBI'!$A$1,MATCH(Consommation!$A115&amp;"\\"&amp;TEXT(Consommation!I$1,"JJMMAA"),CleU,0),10),0)-IFERROR(OFFSET('BDD PowerBI'!$A$1,MATCH(Consommation!$A115&amp;"\\"&amp;TEXT(DATE(YEAR(I$1)-1,MONTH(I$1),1),"JJMMAA"),CleU,0),10),0)&lt;0,0,IFERROR(OFFSET('BDD PowerBI'!$A$1,MATCH(Consommation!$A115&amp;"\\"&amp;TEXT(Consommation!I$1,"JJMMAA"),CleU,0),10),0)-IFERROR(OFFSET('BDD PowerBI'!$A$1,MATCH(Consommation!$A115&amp;"\\"&amp;TEXT(DATE(YEAR(I$1)-1,MONTH(I$1),1),"JJMMAA"),CleU,0),10),0))</f>
        <v>0</v>
      </c>
      <c r="J115">
        <f ca="1">IF(IFERROR(OFFSET('BDD PowerBI'!$A$1,MATCH(Consommation!$A115&amp;"\\"&amp;TEXT(Consommation!J$1,"JJMMAA"),CleU,0),10),0)-IFERROR(OFFSET('BDD PowerBI'!$A$1,MATCH(Consommation!$A115&amp;"\\"&amp;TEXT(DATE(YEAR(J$1)-1,MONTH(J$1),1),"JJMMAA"),CleU,0),10),0)&lt;0,0,IFERROR(OFFSET('BDD PowerBI'!$A$1,MATCH(Consommation!$A115&amp;"\\"&amp;TEXT(Consommation!J$1,"JJMMAA"),CleU,0),10),0)-IFERROR(OFFSET('BDD PowerBI'!$A$1,MATCH(Consommation!$A115&amp;"\\"&amp;TEXT(DATE(YEAR(J$1)-1,MONTH(J$1),1),"JJMMAA"),CleU,0),10),0))</f>
        <v>0</v>
      </c>
      <c r="K115">
        <f ca="1">IF(IFERROR(OFFSET('BDD PowerBI'!$A$1,MATCH(Consommation!$A115&amp;"\\"&amp;TEXT(Consommation!K$1,"JJMMAA"),CleU,0),10),0)-IFERROR(OFFSET('BDD PowerBI'!$A$1,MATCH(Consommation!$A115&amp;"\\"&amp;TEXT(DATE(YEAR(K$1)-1,MONTH(K$1),1),"JJMMAA"),CleU,0),10),0)&lt;0,0,IFERROR(OFFSET('BDD PowerBI'!$A$1,MATCH(Consommation!$A115&amp;"\\"&amp;TEXT(Consommation!K$1,"JJMMAA"),CleU,0),10),0)-IFERROR(OFFSET('BDD PowerBI'!$A$1,MATCH(Consommation!$A115&amp;"\\"&amp;TEXT(DATE(YEAR(K$1)-1,MONTH(K$1),1),"JJMMAA"),CleU,0),10),0))</f>
        <v>0</v>
      </c>
      <c r="L115">
        <f ca="1">IF(IFERROR(OFFSET('BDD PowerBI'!$A$1,MATCH(Consommation!$A115&amp;"\\"&amp;TEXT(Consommation!L$1,"JJMMAA"),CleU,0),10),0)-IFERROR(OFFSET('BDD PowerBI'!$A$1,MATCH(Consommation!$A115&amp;"\\"&amp;TEXT(DATE(YEAR(L$1)-1,MONTH(L$1),1),"JJMMAA"),CleU,0),10),0)&lt;0,0,IFERROR(OFFSET('BDD PowerBI'!$A$1,MATCH(Consommation!$A115&amp;"\\"&amp;TEXT(Consommation!L$1,"JJMMAA"),CleU,0),10),0)-IFERROR(OFFSET('BDD PowerBI'!$A$1,MATCH(Consommation!$A115&amp;"\\"&amp;TEXT(DATE(YEAR(L$1)-1,MONTH(L$1),1),"JJMMAA"),CleU,0),10),0))</f>
        <v>0</v>
      </c>
      <c r="M115">
        <f ca="1">IF(IFERROR(OFFSET('BDD PowerBI'!$A$1,MATCH(Consommation!$A115&amp;"\\"&amp;TEXT(Consommation!M$1,"JJMMAA"),CleU,0),10),0)-IFERROR(OFFSET('BDD PowerBI'!$A$1,MATCH(Consommation!$A115&amp;"\\"&amp;TEXT(DATE(YEAR(M$1)-1,MONTH(M$1),1),"JJMMAA"),CleU,0),10),0)&lt;0,0,IFERROR(OFFSET('BDD PowerBI'!$A$1,MATCH(Consommation!$A115&amp;"\\"&amp;TEXT(Consommation!M$1,"JJMMAA"),CleU,0),10),0)-IFERROR(OFFSET('BDD PowerBI'!$A$1,MATCH(Consommation!$A115&amp;"\\"&amp;TEXT(DATE(YEAR(M$1)-1,MONTH(M$1),1),"JJMMAA"),CleU,0),10),0))</f>
        <v>29319.200000000001</v>
      </c>
      <c r="N115">
        <f ca="1">IF(IFERROR(OFFSET('BDD PowerBI'!$A$1,MATCH(Consommation!$A115&amp;"\\"&amp;TEXT(Consommation!N$1,"JJMMAA"),CleU,0),10),0)-IFERROR(OFFSET('BDD PowerBI'!$A$1,MATCH(Consommation!$A115&amp;"\\"&amp;TEXT(DATE(YEAR(N$1)-1,MONTH(N$1),1),"JJMMAA"),CleU,0),10),0)&lt;0,0,IFERROR(OFFSET('BDD PowerBI'!$A$1,MATCH(Consommation!$A115&amp;"\\"&amp;TEXT(Consommation!N$1,"JJMMAA"),CleU,0),10),0)-IFERROR(OFFSET('BDD PowerBI'!$A$1,MATCH(Consommation!$A115&amp;"\\"&amp;TEXT(DATE(YEAR(N$1)-1,MONTH(N$1),1),"JJMMAA"),CleU,0),10),0))</f>
        <v>33843.769999999997</v>
      </c>
      <c r="O115">
        <f ca="1">IF(IFERROR(OFFSET('BDD PowerBI'!$A$1,MATCH(Consommation!$A115&amp;"\\"&amp;TEXT(Consommation!O$1,"JJMMAA"),CleU,0),10),0)-IFERROR(OFFSET('BDD PowerBI'!$A$1,MATCH(Consommation!$A115&amp;"\\"&amp;TEXT(DATE(YEAR(O$1)-1,MONTH(O$1),1),"JJMMAA"),CleU,0),10),0)&lt;0,0,IFERROR(OFFSET('BDD PowerBI'!$A$1,MATCH(Consommation!$A115&amp;"\\"&amp;TEXT(Consommation!O$1,"JJMMAA"),CleU,0),10),0)-IFERROR(OFFSET('BDD PowerBI'!$A$1,MATCH(Consommation!$A115&amp;"\\"&amp;TEXT(DATE(YEAR(O$1)-1,MONTH(O$1),1),"JJMMAA"),CleU,0),10),0))</f>
        <v>37998.69</v>
      </c>
      <c r="P115">
        <f ca="1">IF(IFERROR(OFFSET('BDD PowerBI'!$A$1,MATCH(Consommation!$A115&amp;"\\"&amp;TEXT(Consommation!P$1,"JJMMAA"),CleU,0),10),0)-IFERROR(OFFSET('BDD PowerBI'!$A$1,MATCH(Consommation!$A115&amp;"\\"&amp;TEXT(DATE(YEAR(P$1)-1,MONTH(P$1),1),"JJMMAA"),CleU,0),10),0)&lt;0,0,IFERROR(OFFSET('BDD PowerBI'!$A$1,MATCH(Consommation!$A115&amp;"\\"&amp;TEXT(Consommation!P$1,"JJMMAA"),CleU,0),10),0)-IFERROR(OFFSET('BDD PowerBI'!$A$1,MATCH(Consommation!$A115&amp;"\\"&amp;TEXT(DATE(YEAR(P$1)-1,MONTH(P$1),1),"JJMMAA"),CleU,0),10),0))</f>
        <v>43027.47</v>
      </c>
      <c r="Q115">
        <f ca="1">IF(IFERROR(OFFSET('BDD PowerBI'!$A$1,MATCH(Consommation!$A115&amp;"\\"&amp;TEXT(Consommation!Q$1,"JJMMAA"),CleU,0),10),0)-IFERROR(OFFSET('BDD PowerBI'!$A$1,MATCH(Consommation!$A115&amp;"\\"&amp;TEXT(DATE(YEAR(Q$1)-1,MONTH(Q$1),1),"JJMMAA"),CleU,0),10),0)&lt;0,0,IFERROR(OFFSET('BDD PowerBI'!$A$1,MATCH(Consommation!$A115&amp;"\\"&amp;TEXT(Consommation!Q$1,"JJMMAA"),CleU,0),10),0)-IFERROR(OFFSET('BDD PowerBI'!$A$1,MATCH(Consommation!$A115&amp;"\\"&amp;TEXT(DATE(YEAR(Q$1)-1,MONTH(Q$1),1),"JJMMAA"),CleU,0),10),0))</f>
        <v>47279.09</v>
      </c>
      <c r="R115">
        <f ca="1">IF(IFERROR(OFFSET('BDD PowerBI'!$A$1,MATCH(Consommation!$A115&amp;"\\"&amp;TEXT(Consommation!R$1,"JJMMAA"),CleU,0),10),0)-IFERROR(OFFSET('BDD PowerBI'!$A$1,MATCH(Consommation!$A115&amp;"\\"&amp;TEXT(DATE(YEAR(R$1)-1,MONTH(R$1),1),"JJMMAA"),CleU,0),10),0)&lt;0,0,IFERROR(OFFSET('BDD PowerBI'!$A$1,MATCH(Consommation!$A115&amp;"\\"&amp;TEXT(Consommation!R$1,"JJMMAA"),CleU,0),10),0)-IFERROR(OFFSET('BDD PowerBI'!$A$1,MATCH(Consommation!$A115&amp;"\\"&amp;TEXT(DATE(YEAR(R$1)-1,MONTH(R$1),1),"JJMMAA"),CleU,0),10),0))</f>
        <v>52766.18</v>
      </c>
      <c r="S115">
        <f ca="1">IF(IFERROR(OFFSET('BDD PowerBI'!$A$1,MATCH(Consommation!$A115&amp;"\\"&amp;TEXT(Consommation!S$1,"JJMMAA"),CleU,0),10),0)-IFERROR(OFFSET('BDD PowerBI'!$A$1,MATCH(Consommation!$A115&amp;"\\"&amp;TEXT(DATE(YEAR(S$1)-1,MONTH(S$1),1),"JJMMAA"),CleU,0),10),0)&lt;0,0,IFERROR(OFFSET('BDD PowerBI'!$A$1,MATCH(Consommation!$A115&amp;"\\"&amp;TEXT(Consommation!S$1,"JJMMAA"),CleU,0),10),0)-IFERROR(OFFSET('BDD PowerBI'!$A$1,MATCH(Consommation!$A115&amp;"\\"&amp;TEXT(DATE(YEAR(S$1)-1,MONTH(S$1),1),"JJMMAA"),CleU,0),10),0))</f>
        <v>57641.41</v>
      </c>
      <c r="T115">
        <f ca="1">IF(IFERROR(OFFSET('BDD PowerBI'!$A$1,MATCH(Consommation!$A115&amp;"\\"&amp;TEXT(Consommation!T$1,"JJMMAA"),CleU,0),10),0)-IFERROR(OFFSET('BDD PowerBI'!$A$1,MATCH(Consommation!$A115&amp;"\\"&amp;TEXT(DATE(YEAR(T$1)-1,MONTH(T$1),1),"JJMMAA"),CleU,0),10),0)&lt;0,0,IFERROR(OFFSET('BDD PowerBI'!$A$1,MATCH(Consommation!$A115&amp;"\\"&amp;TEXT(Consommation!T$1,"JJMMAA"),CleU,0),10),0)-IFERROR(OFFSET('BDD PowerBI'!$A$1,MATCH(Consommation!$A115&amp;"\\"&amp;TEXT(DATE(YEAR(T$1)-1,MONTH(T$1),1),"JJMMAA"),CleU,0),10),0))</f>
        <v>0</v>
      </c>
      <c r="U115">
        <f ca="1">IF(IFERROR(OFFSET('BDD PowerBI'!$A$1,MATCH(Consommation!$A115&amp;"\\"&amp;TEXT(Consommation!U$1,"JJMMAA"),CleU,0),10),0)-IFERROR(OFFSET('BDD PowerBI'!$A$1,MATCH(Consommation!$A115&amp;"\\"&amp;TEXT(DATE(YEAR(U$1)-1,MONTH(U$1),1),"JJMMAA"),CleU,0),10),0)&lt;0,0,IFERROR(OFFSET('BDD PowerBI'!$A$1,MATCH(Consommation!$A115&amp;"\\"&amp;TEXT(Consommation!U$1,"JJMMAA"),CleU,0),10),0)-IFERROR(OFFSET('BDD PowerBI'!$A$1,MATCH(Consommation!$A115&amp;"\\"&amp;TEXT(DATE(YEAR(U$1)-1,MONTH(U$1),1),"JJMMAA"),CleU,0),10),0))</f>
        <v>0</v>
      </c>
      <c r="V115">
        <f ca="1">IF(IFERROR(OFFSET('BDD PowerBI'!$A$1,MATCH(Consommation!$A115&amp;"\\"&amp;TEXT(Consommation!V$1,"JJMMAA"),CleU,0),10),0)-IFERROR(OFFSET('BDD PowerBI'!$A$1,MATCH(Consommation!$A115&amp;"\\"&amp;TEXT(DATE(YEAR(V$1)-1,MONTH(V$1),1),"JJMMAA"),CleU,0),10),0)&lt;0,0,IFERROR(OFFSET('BDD PowerBI'!$A$1,MATCH(Consommation!$A115&amp;"\\"&amp;TEXT(Consommation!V$1,"JJMMAA"),CleU,0),10),0)-IFERROR(OFFSET('BDD PowerBI'!$A$1,MATCH(Consommation!$A115&amp;"\\"&amp;TEXT(DATE(YEAR(V$1)-1,MONTH(V$1),1),"JJMMAA"),CleU,0),10),0))</f>
        <v>0</v>
      </c>
      <c r="W115">
        <f ca="1">IF(IFERROR(OFFSET('BDD PowerBI'!$A$1,MATCH(Consommation!$A115&amp;"\\"&amp;TEXT(Consommation!W$1,"JJMMAA"),CleU,0),10),0)-IFERROR(OFFSET('BDD PowerBI'!$A$1,MATCH(Consommation!$A115&amp;"\\"&amp;TEXT(DATE(YEAR(W$1)-1,MONTH(W$1),1),"JJMMAA"),CleU,0),10),0)&lt;0,0,IFERROR(OFFSET('BDD PowerBI'!$A$1,MATCH(Consommation!$A115&amp;"\\"&amp;TEXT(Consommation!W$1,"JJMMAA"),CleU,0),10),0)-IFERROR(OFFSET('BDD PowerBI'!$A$1,MATCH(Consommation!$A115&amp;"\\"&amp;TEXT(DATE(YEAR(W$1)-1,MONTH(W$1),1),"JJMMAA"),CleU,0),10),0))</f>
        <v>0</v>
      </c>
      <c r="X115">
        <f ca="1">IF(IFERROR(OFFSET('BDD PowerBI'!$A$1,MATCH(Consommation!$A115&amp;"\\"&amp;TEXT(Consommation!X$1,"JJMMAA"),CleU,0),10),0)-IFERROR(OFFSET('BDD PowerBI'!$A$1,MATCH(Consommation!$A115&amp;"\\"&amp;TEXT(DATE(YEAR(X$1)-1,MONTH(X$1),1),"JJMMAA"),CleU,0),10),0)&lt;0,0,IFERROR(OFFSET('BDD PowerBI'!$A$1,MATCH(Consommation!$A115&amp;"\\"&amp;TEXT(Consommation!X$1,"JJMMAA"),CleU,0),10),0)-IFERROR(OFFSET('BDD PowerBI'!$A$1,MATCH(Consommation!$A115&amp;"\\"&amp;TEXT(DATE(YEAR(X$1)-1,MONTH(X$1),1),"JJMMAA"),CleU,0),10),0))</f>
        <v>0</v>
      </c>
      <c r="Y115">
        <f ca="1">IF(IFERROR(OFFSET('BDD PowerBI'!$A$1,MATCH(Consommation!$A115&amp;"\\"&amp;TEXT(Consommation!Y$1,"JJMMAA"),CleU,0),10),0)-IFERROR(OFFSET('BDD PowerBI'!$A$1,MATCH(Consommation!$A115&amp;"\\"&amp;TEXT(DATE(YEAR(Y$1)-1,MONTH(Y$1),1),"JJMMAA"),CleU,0),10),0)&lt;0,0,IFERROR(OFFSET('BDD PowerBI'!$A$1,MATCH(Consommation!$A115&amp;"\\"&amp;TEXT(Consommation!Y$1,"JJMMAA"),CleU,0),10),0)-IFERROR(OFFSET('BDD PowerBI'!$A$1,MATCH(Consommation!$A115&amp;"\\"&amp;TEXT(DATE(YEAR(Y$1)-1,MONTH(Y$1),1),"JJMMAA"),CleU,0),10),0))</f>
        <v>0</v>
      </c>
      <c r="Z115">
        <f ca="1">IF(IFERROR(OFFSET('BDD PowerBI'!$A$1,MATCH(Consommation!$A115&amp;"\\"&amp;TEXT(Consommation!Z$1,"JJMMAA"),CleU,0),10),0)-IFERROR(OFFSET('BDD PowerBI'!$A$1,MATCH(Consommation!$A115&amp;"\\"&amp;TEXT(DATE(YEAR(Z$1)-1,MONTH(Z$1),1),"JJMMAA"),CleU,0),10),0)&lt;0,0,IFERROR(OFFSET('BDD PowerBI'!$A$1,MATCH(Consommation!$A115&amp;"\\"&amp;TEXT(Consommation!Z$1,"JJMMAA"),CleU,0),10),0)-IFERROR(OFFSET('BDD PowerBI'!$A$1,MATCH(Consommation!$A115&amp;"\\"&amp;TEXT(DATE(YEAR(Z$1)-1,MONTH(Z$1),1),"JJMMAA"),CleU,0),10),0))</f>
        <v>0</v>
      </c>
      <c r="AA115">
        <f ca="1">IF(IFERROR(OFFSET('BDD PowerBI'!$A$1,MATCH(Consommation!$A115&amp;"\\"&amp;TEXT(Consommation!AA$1,"JJMMAA"),CleU,0),10),0)-IFERROR(OFFSET('BDD PowerBI'!$A$1,MATCH(Consommation!$A115&amp;"\\"&amp;TEXT(DATE(YEAR(AA$1)-1,MONTH(AA$1),1),"JJMMAA"),CleU,0),10),0)&lt;0,0,IFERROR(OFFSET('BDD PowerBI'!$A$1,MATCH(Consommation!$A115&amp;"\\"&amp;TEXT(Consommation!AA$1,"JJMMAA"),CleU,0),10),0)-IFERROR(OFFSET('BDD PowerBI'!$A$1,MATCH(Consommation!$A115&amp;"\\"&amp;TEXT(DATE(YEAR(AA$1)-1,MONTH(AA$1),1),"JJMMAA"),CleU,0),10),0))</f>
        <v>0</v>
      </c>
      <c r="AB115">
        <f ca="1">IF(IFERROR(OFFSET('BDD PowerBI'!$A$1,MATCH(Consommation!$A115&amp;"\\"&amp;TEXT(Consommation!AB$1,"JJMMAA"),CleU,0),10),0)-IFERROR(OFFSET('BDD PowerBI'!$A$1,MATCH(Consommation!$A115&amp;"\\"&amp;TEXT(DATE(YEAR(AB$1)-1,MONTH(AB$1),1),"JJMMAA"),CleU,0),10),0)&lt;0,0,IFERROR(OFFSET('BDD PowerBI'!$A$1,MATCH(Consommation!$A115&amp;"\\"&amp;TEXT(Consommation!AB$1,"JJMMAA"),CleU,0),10),0)-IFERROR(OFFSET('BDD PowerBI'!$A$1,MATCH(Consommation!$A115&amp;"\\"&amp;TEXT(DATE(YEAR(AB$1)-1,MONTH(AB$1),1),"JJMMAA"),CleU,0),10),0))</f>
        <v>0</v>
      </c>
      <c r="AC115">
        <f ca="1">IF(IFERROR(OFFSET('BDD PowerBI'!$A$1,MATCH(Consommation!$A115&amp;"\\"&amp;TEXT(Consommation!AC$1,"JJMMAA"),CleU,0),10),0)-IFERROR(OFFSET('BDD PowerBI'!$A$1,MATCH(Consommation!$A115&amp;"\\"&amp;TEXT(DATE(YEAR(AC$1)-1,MONTH(AC$1),1),"JJMMAA"),CleU,0),10),0)&lt;0,0,IFERROR(OFFSET('BDD PowerBI'!$A$1,MATCH(Consommation!$A115&amp;"\\"&amp;TEXT(Consommation!AC$1,"JJMMAA"),CleU,0),10),0)-IFERROR(OFFSET('BDD PowerBI'!$A$1,MATCH(Consommation!$A115&amp;"\\"&amp;TEXT(DATE(YEAR(AC$1)-1,MONTH(AC$1),1),"JJMMAA"),CleU,0),10),0))</f>
        <v>0</v>
      </c>
      <c r="AD115">
        <f ca="1">IF(IFERROR(OFFSET('BDD PowerBI'!$A$1,MATCH(Consommation!$A115&amp;"\\"&amp;TEXT(Consommation!AD$1,"JJMMAA"),CleU,0),10),0)-IFERROR(OFFSET('BDD PowerBI'!$A$1,MATCH(Consommation!$A115&amp;"\\"&amp;TEXT(DATE(YEAR(AD$1)-1,MONTH(AD$1),1),"JJMMAA"),CleU,0),10),0)&lt;0,0,IFERROR(OFFSET('BDD PowerBI'!$A$1,MATCH(Consommation!$A115&amp;"\\"&amp;TEXT(Consommation!AD$1,"JJMMAA"),CleU,0),10),0)-IFERROR(OFFSET('BDD PowerBI'!$A$1,MATCH(Consommation!$A115&amp;"\\"&amp;TEXT(DATE(YEAR(AD$1)-1,MONTH(AD$1),1),"JJMMAA"),CleU,0),10),0))</f>
        <v>0</v>
      </c>
      <c r="AE115">
        <f ca="1">IF(IFERROR(OFFSET('BDD PowerBI'!$A$1,MATCH(Consommation!$A115&amp;"\\"&amp;TEXT(Consommation!AE$1,"JJMMAA"),CleU,0),10),0)-IFERROR(OFFSET('BDD PowerBI'!$A$1,MATCH(Consommation!$A115&amp;"\\"&amp;TEXT(DATE(YEAR(AE$1)-1,MONTH(AE$1),1),"JJMMAA"),CleU,0),10),0)&lt;0,0,IFERROR(OFFSET('BDD PowerBI'!$A$1,MATCH(Consommation!$A115&amp;"\\"&amp;TEXT(Consommation!AE$1,"JJMMAA"),CleU,0),10),0)-IFERROR(OFFSET('BDD PowerBI'!$A$1,MATCH(Consommation!$A115&amp;"\\"&amp;TEXT(DATE(YEAR(AE$1)-1,MONTH(AE$1),1),"JJMMAA"),CleU,0),10),0))</f>
        <v>0</v>
      </c>
    </row>
    <row r="116" spans="1:31" x14ac:dyDescent="0.25">
      <c r="A116" t="s">
        <v>247</v>
      </c>
      <c r="B116">
        <f ca="1">IF(IFERROR(OFFSET('BDD PowerBI'!$A$1,MATCH(Consommation!$A116&amp;"\\"&amp;TEXT(Consommation!B$1,"JJMMAA"),CleU,0),10),0)-IFERROR(OFFSET('BDD PowerBI'!$A$1,MATCH(Consommation!$A116&amp;"\\"&amp;TEXT(DATE(YEAR(B$1)-1,MONTH(B$1),1),"JJMMAA"),CleU,0),10),0)&lt;0,0,IFERROR(OFFSET('BDD PowerBI'!$A$1,MATCH(Consommation!$A116&amp;"\\"&amp;TEXT(Consommation!B$1,"JJMMAA"),CleU,0),10),0)-IFERROR(OFFSET('BDD PowerBI'!$A$1,MATCH(Consommation!$A116&amp;"\\"&amp;TEXT(DATE(YEAR(B$1)-1,MONTH(B$1),1),"JJMMAA"),CleU,0),10),0))</f>
        <v>0</v>
      </c>
      <c r="C116">
        <f ca="1">IF(IFERROR(OFFSET('BDD PowerBI'!$A$1,MATCH(Consommation!$A116&amp;"\\"&amp;TEXT(Consommation!C$1,"JJMMAA"),CleU,0),10),0)-IFERROR(OFFSET('BDD PowerBI'!$A$1,MATCH(Consommation!$A116&amp;"\\"&amp;TEXT(DATE(YEAR(C$1)-1,MONTH(C$1),1),"JJMMAA"),CleU,0),10),0)&lt;0,0,IFERROR(OFFSET('BDD PowerBI'!$A$1,MATCH(Consommation!$A116&amp;"\\"&amp;TEXT(Consommation!C$1,"JJMMAA"),CleU,0),10),0)-IFERROR(OFFSET('BDD PowerBI'!$A$1,MATCH(Consommation!$A116&amp;"\\"&amp;TEXT(DATE(YEAR(C$1)-1,MONTH(C$1),1),"JJMMAA"),CleU,0),10),0))</f>
        <v>0</v>
      </c>
      <c r="D116">
        <f ca="1">IF(IFERROR(OFFSET('BDD PowerBI'!$A$1,MATCH(Consommation!$A116&amp;"\\"&amp;TEXT(Consommation!D$1,"JJMMAA"),CleU,0),10),0)-IFERROR(OFFSET('BDD PowerBI'!$A$1,MATCH(Consommation!$A116&amp;"\\"&amp;TEXT(DATE(YEAR(D$1)-1,MONTH(D$1),1),"JJMMAA"),CleU,0),10),0)&lt;0,0,IFERROR(OFFSET('BDD PowerBI'!$A$1,MATCH(Consommation!$A116&amp;"\\"&amp;TEXT(Consommation!D$1,"JJMMAA"),CleU,0),10),0)-IFERROR(OFFSET('BDD PowerBI'!$A$1,MATCH(Consommation!$A116&amp;"\\"&amp;TEXT(DATE(YEAR(D$1)-1,MONTH(D$1),1),"JJMMAA"),CleU,0),10),0))</f>
        <v>0</v>
      </c>
      <c r="E116">
        <f ca="1">IF(IFERROR(OFFSET('BDD PowerBI'!$A$1,MATCH(Consommation!$A116&amp;"\\"&amp;TEXT(Consommation!E$1,"JJMMAA"),CleU,0),10),0)-IFERROR(OFFSET('BDD PowerBI'!$A$1,MATCH(Consommation!$A116&amp;"\\"&amp;TEXT(DATE(YEAR(E$1)-1,MONTH(E$1),1),"JJMMAA"),CleU,0),10),0)&lt;0,0,IFERROR(OFFSET('BDD PowerBI'!$A$1,MATCH(Consommation!$A116&amp;"\\"&amp;TEXT(Consommation!E$1,"JJMMAA"),CleU,0),10),0)-IFERROR(OFFSET('BDD PowerBI'!$A$1,MATCH(Consommation!$A116&amp;"\\"&amp;TEXT(DATE(YEAR(E$1)-1,MONTH(E$1),1),"JJMMAA"),CleU,0),10),0))</f>
        <v>0</v>
      </c>
      <c r="F116">
        <f ca="1">IF(IFERROR(OFFSET('BDD PowerBI'!$A$1,MATCH(Consommation!$A116&amp;"\\"&amp;TEXT(Consommation!F$1,"JJMMAA"),CleU,0),10),0)-IFERROR(OFFSET('BDD PowerBI'!$A$1,MATCH(Consommation!$A116&amp;"\\"&amp;TEXT(DATE(YEAR(F$1)-1,MONTH(F$1),1),"JJMMAA"),CleU,0),10),0)&lt;0,0,IFERROR(OFFSET('BDD PowerBI'!$A$1,MATCH(Consommation!$A116&amp;"\\"&amp;TEXT(Consommation!F$1,"JJMMAA"),CleU,0),10),0)-IFERROR(OFFSET('BDD PowerBI'!$A$1,MATCH(Consommation!$A116&amp;"\\"&amp;TEXT(DATE(YEAR(F$1)-1,MONTH(F$1),1),"JJMMAA"),CleU,0),10),0))</f>
        <v>0</v>
      </c>
      <c r="G116">
        <f ca="1">IF(IFERROR(OFFSET('BDD PowerBI'!$A$1,MATCH(Consommation!$A116&amp;"\\"&amp;TEXT(Consommation!G$1,"JJMMAA"),CleU,0),10),0)-IFERROR(OFFSET('BDD PowerBI'!$A$1,MATCH(Consommation!$A116&amp;"\\"&amp;TEXT(DATE(YEAR(G$1)-1,MONTH(G$1),1),"JJMMAA"),CleU,0),10),0)&lt;0,0,IFERROR(OFFSET('BDD PowerBI'!$A$1,MATCH(Consommation!$A116&amp;"\\"&amp;TEXT(Consommation!G$1,"JJMMAA"),CleU,0),10),0)-IFERROR(OFFSET('BDD PowerBI'!$A$1,MATCH(Consommation!$A116&amp;"\\"&amp;TEXT(DATE(YEAR(G$1)-1,MONTH(G$1),1),"JJMMAA"),CleU,0),10),0))</f>
        <v>0</v>
      </c>
      <c r="H116">
        <f ca="1">IF(IFERROR(OFFSET('BDD PowerBI'!$A$1,MATCH(Consommation!$A116&amp;"\\"&amp;TEXT(Consommation!H$1,"JJMMAA"),CleU,0),10),0)-IFERROR(OFFSET('BDD PowerBI'!$A$1,MATCH(Consommation!$A116&amp;"\\"&amp;TEXT(DATE(YEAR(H$1)-1,MONTH(H$1),1),"JJMMAA"),CleU,0),10),0)&lt;0,0,IFERROR(OFFSET('BDD PowerBI'!$A$1,MATCH(Consommation!$A116&amp;"\\"&amp;TEXT(Consommation!H$1,"JJMMAA"),CleU,0),10),0)-IFERROR(OFFSET('BDD PowerBI'!$A$1,MATCH(Consommation!$A116&amp;"\\"&amp;TEXT(DATE(YEAR(H$1)-1,MONTH(H$1),1),"JJMMAA"),CleU,0),10),0))</f>
        <v>0</v>
      </c>
      <c r="I116">
        <f ca="1">IF(IFERROR(OFFSET('BDD PowerBI'!$A$1,MATCH(Consommation!$A116&amp;"\\"&amp;TEXT(Consommation!I$1,"JJMMAA"),CleU,0),10),0)-IFERROR(OFFSET('BDD PowerBI'!$A$1,MATCH(Consommation!$A116&amp;"\\"&amp;TEXT(DATE(YEAR(I$1)-1,MONTH(I$1),1),"JJMMAA"),CleU,0),10),0)&lt;0,0,IFERROR(OFFSET('BDD PowerBI'!$A$1,MATCH(Consommation!$A116&amp;"\\"&amp;TEXT(Consommation!I$1,"JJMMAA"),CleU,0),10),0)-IFERROR(OFFSET('BDD PowerBI'!$A$1,MATCH(Consommation!$A116&amp;"\\"&amp;TEXT(DATE(YEAR(I$1)-1,MONTH(I$1),1),"JJMMAA"),CleU,0),10),0))</f>
        <v>0</v>
      </c>
      <c r="J116">
        <f ca="1">IF(IFERROR(OFFSET('BDD PowerBI'!$A$1,MATCH(Consommation!$A116&amp;"\\"&amp;TEXT(Consommation!J$1,"JJMMAA"),CleU,0),10),0)-IFERROR(OFFSET('BDD PowerBI'!$A$1,MATCH(Consommation!$A116&amp;"\\"&amp;TEXT(DATE(YEAR(J$1)-1,MONTH(J$1),1),"JJMMAA"),CleU,0),10),0)&lt;0,0,IFERROR(OFFSET('BDD PowerBI'!$A$1,MATCH(Consommation!$A116&amp;"\\"&amp;TEXT(Consommation!J$1,"JJMMAA"),CleU,0),10),0)-IFERROR(OFFSET('BDD PowerBI'!$A$1,MATCH(Consommation!$A116&amp;"\\"&amp;TEXT(DATE(YEAR(J$1)-1,MONTH(J$1),1),"JJMMAA"),CleU,0),10),0))</f>
        <v>0</v>
      </c>
      <c r="K116">
        <f ca="1">IF(IFERROR(OFFSET('BDD PowerBI'!$A$1,MATCH(Consommation!$A116&amp;"\\"&amp;TEXT(Consommation!K$1,"JJMMAA"),CleU,0),10),0)-IFERROR(OFFSET('BDD PowerBI'!$A$1,MATCH(Consommation!$A116&amp;"\\"&amp;TEXT(DATE(YEAR(K$1)-1,MONTH(K$1),1),"JJMMAA"),CleU,0),10),0)&lt;0,0,IFERROR(OFFSET('BDD PowerBI'!$A$1,MATCH(Consommation!$A116&amp;"\\"&amp;TEXT(Consommation!K$1,"JJMMAA"),CleU,0),10),0)-IFERROR(OFFSET('BDD PowerBI'!$A$1,MATCH(Consommation!$A116&amp;"\\"&amp;TEXT(DATE(YEAR(K$1)-1,MONTH(K$1),1),"JJMMAA"),CleU,0),10),0))</f>
        <v>0</v>
      </c>
      <c r="L116">
        <f ca="1">IF(IFERROR(OFFSET('BDD PowerBI'!$A$1,MATCH(Consommation!$A116&amp;"\\"&amp;TEXT(Consommation!L$1,"JJMMAA"),CleU,0),10),0)-IFERROR(OFFSET('BDD PowerBI'!$A$1,MATCH(Consommation!$A116&amp;"\\"&amp;TEXT(DATE(YEAR(L$1)-1,MONTH(L$1),1),"JJMMAA"),CleU,0),10),0)&lt;0,0,IFERROR(OFFSET('BDD PowerBI'!$A$1,MATCH(Consommation!$A116&amp;"\\"&amp;TEXT(Consommation!L$1,"JJMMAA"),CleU,0),10),0)-IFERROR(OFFSET('BDD PowerBI'!$A$1,MATCH(Consommation!$A116&amp;"\\"&amp;TEXT(DATE(YEAR(L$1)-1,MONTH(L$1),1),"JJMMAA"),CleU,0),10),0))</f>
        <v>0</v>
      </c>
      <c r="M116">
        <f ca="1">IF(IFERROR(OFFSET('BDD PowerBI'!$A$1,MATCH(Consommation!$A116&amp;"\\"&amp;TEXT(Consommation!M$1,"JJMMAA"),CleU,0),10),0)-IFERROR(OFFSET('BDD PowerBI'!$A$1,MATCH(Consommation!$A116&amp;"\\"&amp;TEXT(DATE(YEAR(M$1)-1,MONTH(M$1),1),"JJMMAA"),CleU,0),10),0)&lt;0,0,IFERROR(OFFSET('BDD PowerBI'!$A$1,MATCH(Consommation!$A116&amp;"\\"&amp;TEXT(Consommation!M$1,"JJMMAA"),CleU,0),10),0)-IFERROR(OFFSET('BDD PowerBI'!$A$1,MATCH(Consommation!$A116&amp;"\\"&amp;TEXT(DATE(YEAR(M$1)-1,MONTH(M$1),1),"JJMMAA"),CleU,0),10),0))</f>
        <v>20886.330000000002</v>
      </c>
      <c r="N116">
        <f ca="1">IF(IFERROR(OFFSET('BDD PowerBI'!$A$1,MATCH(Consommation!$A116&amp;"\\"&amp;TEXT(Consommation!N$1,"JJMMAA"),CleU,0),10),0)-IFERROR(OFFSET('BDD PowerBI'!$A$1,MATCH(Consommation!$A116&amp;"\\"&amp;TEXT(DATE(YEAR(N$1)-1,MONTH(N$1),1),"JJMMAA"),CleU,0),10),0)&lt;0,0,IFERROR(OFFSET('BDD PowerBI'!$A$1,MATCH(Consommation!$A116&amp;"\\"&amp;TEXT(Consommation!N$1,"JJMMAA"),CleU,0),10),0)-IFERROR(OFFSET('BDD PowerBI'!$A$1,MATCH(Consommation!$A116&amp;"\\"&amp;TEXT(DATE(YEAR(N$1)-1,MONTH(N$1),1),"JJMMAA"),CleU,0),10),0))</f>
        <v>24169.759999999998</v>
      </c>
      <c r="O116">
        <f ca="1">IF(IFERROR(OFFSET('BDD PowerBI'!$A$1,MATCH(Consommation!$A116&amp;"\\"&amp;TEXT(Consommation!O$1,"JJMMAA"),CleU,0),10),0)-IFERROR(OFFSET('BDD PowerBI'!$A$1,MATCH(Consommation!$A116&amp;"\\"&amp;TEXT(DATE(YEAR(O$1)-1,MONTH(O$1),1),"JJMMAA"),CleU,0),10),0)&lt;0,0,IFERROR(OFFSET('BDD PowerBI'!$A$1,MATCH(Consommation!$A116&amp;"\\"&amp;TEXT(Consommation!O$1,"JJMMAA"),CleU,0),10),0)-IFERROR(OFFSET('BDD PowerBI'!$A$1,MATCH(Consommation!$A116&amp;"\\"&amp;TEXT(DATE(YEAR(O$1)-1,MONTH(O$1),1),"JJMMAA"),CleU,0),10),0))</f>
        <v>27257.41</v>
      </c>
      <c r="P116">
        <f ca="1">IF(IFERROR(OFFSET('BDD PowerBI'!$A$1,MATCH(Consommation!$A116&amp;"\\"&amp;TEXT(Consommation!P$1,"JJMMAA"),CleU,0),10),0)-IFERROR(OFFSET('BDD PowerBI'!$A$1,MATCH(Consommation!$A116&amp;"\\"&amp;TEXT(DATE(YEAR(P$1)-1,MONTH(P$1),1),"JJMMAA"),CleU,0),10),0)&lt;0,0,IFERROR(OFFSET('BDD PowerBI'!$A$1,MATCH(Consommation!$A116&amp;"\\"&amp;TEXT(Consommation!P$1,"JJMMAA"),CleU,0),10),0)-IFERROR(OFFSET('BDD PowerBI'!$A$1,MATCH(Consommation!$A116&amp;"\\"&amp;TEXT(DATE(YEAR(P$1)-1,MONTH(P$1),1),"JJMMAA"),CleU,0),10),0))</f>
        <v>30961.64</v>
      </c>
      <c r="Q116">
        <f ca="1">IF(IFERROR(OFFSET('BDD PowerBI'!$A$1,MATCH(Consommation!$A116&amp;"\\"&amp;TEXT(Consommation!Q$1,"JJMMAA"),CleU,0),10),0)-IFERROR(OFFSET('BDD PowerBI'!$A$1,MATCH(Consommation!$A116&amp;"\\"&amp;TEXT(DATE(YEAR(Q$1)-1,MONTH(Q$1),1),"JJMMAA"),CleU,0),10),0)&lt;0,0,IFERROR(OFFSET('BDD PowerBI'!$A$1,MATCH(Consommation!$A116&amp;"\\"&amp;TEXT(Consommation!Q$1,"JJMMAA"),CleU,0),10),0)-IFERROR(OFFSET('BDD PowerBI'!$A$1,MATCH(Consommation!$A116&amp;"\\"&amp;TEXT(DATE(YEAR(Q$1)-1,MONTH(Q$1),1),"JJMMAA"),CleU,0),10),0))</f>
        <v>34155.9</v>
      </c>
      <c r="R116">
        <f ca="1">IF(IFERROR(OFFSET('BDD PowerBI'!$A$1,MATCH(Consommation!$A116&amp;"\\"&amp;TEXT(Consommation!R$1,"JJMMAA"),CleU,0),10),0)-IFERROR(OFFSET('BDD PowerBI'!$A$1,MATCH(Consommation!$A116&amp;"\\"&amp;TEXT(DATE(YEAR(R$1)-1,MONTH(R$1),1),"JJMMAA"),CleU,0),10),0)&lt;0,0,IFERROR(OFFSET('BDD PowerBI'!$A$1,MATCH(Consommation!$A116&amp;"\\"&amp;TEXT(Consommation!R$1,"JJMMAA"),CleU,0),10),0)-IFERROR(OFFSET('BDD PowerBI'!$A$1,MATCH(Consommation!$A116&amp;"\\"&amp;TEXT(DATE(YEAR(R$1)-1,MONTH(R$1),1),"JJMMAA"),CleU,0),10),0))</f>
        <v>38282.99</v>
      </c>
      <c r="S116">
        <f ca="1">IF(IFERROR(OFFSET('BDD PowerBI'!$A$1,MATCH(Consommation!$A116&amp;"\\"&amp;TEXT(Consommation!S$1,"JJMMAA"),CleU,0),10),0)-IFERROR(OFFSET('BDD PowerBI'!$A$1,MATCH(Consommation!$A116&amp;"\\"&amp;TEXT(DATE(YEAR(S$1)-1,MONTH(S$1),1),"JJMMAA"),CleU,0),10),0)&lt;0,0,IFERROR(OFFSET('BDD PowerBI'!$A$1,MATCH(Consommation!$A116&amp;"\\"&amp;TEXT(Consommation!S$1,"JJMMAA"),CleU,0),10),0)-IFERROR(OFFSET('BDD PowerBI'!$A$1,MATCH(Consommation!$A116&amp;"\\"&amp;TEXT(DATE(YEAR(S$1)-1,MONTH(S$1),1),"JJMMAA"),CleU,0),10),0))</f>
        <v>41583.72</v>
      </c>
      <c r="T116">
        <f ca="1">IF(IFERROR(OFFSET('BDD PowerBI'!$A$1,MATCH(Consommation!$A116&amp;"\\"&amp;TEXT(Consommation!T$1,"JJMMAA"),CleU,0),10),0)-IFERROR(OFFSET('BDD PowerBI'!$A$1,MATCH(Consommation!$A116&amp;"\\"&amp;TEXT(DATE(YEAR(T$1)-1,MONTH(T$1),1),"JJMMAA"),CleU,0),10),0)&lt;0,0,IFERROR(OFFSET('BDD PowerBI'!$A$1,MATCH(Consommation!$A116&amp;"\\"&amp;TEXT(Consommation!T$1,"JJMMAA"),CleU,0),10),0)-IFERROR(OFFSET('BDD PowerBI'!$A$1,MATCH(Consommation!$A116&amp;"\\"&amp;TEXT(DATE(YEAR(T$1)-1,MONTH(T$1),1),"JJMMAA"),CleU,0),10),0))</f>
        <v>0</v>
      </c>
      <c r="U116">
        <f ca="1">IF(IFERROR(OFFSET('BDD PowerBI'!$A$1,MATCH(Consommation!$A116&amp;"\\"&amp;TEXT(Consommation!U$1,"JJMMAA"),CleU,0),10),0)-IFERROR(OFFSET('BDD PowerBI'!$A$1,MATCH(Consommation!$A116&amp;"\\"&amp;TEXT(DATE(YEAR(U$1)-1,MONTH(U$1),1),"JJMMAA"),CleU,0),10),0)&lt;0,0,IFERROR(OFFSET('BDD PowerBI'!$A$1,MATCH(Consommation!$A116&amp;"\\"&amp;TEXT(Consommation!U$1,"JJMMAA"),CleU,0),10),0)-IFERROR(OFFSET('BDD PowerBI'!$A$1,MATCH(Consommation!$A116&amp;"\\"&amp;TEXT(DATE(YEAR(U$1)-1,MONTH(U$1),1),"JJMMAA"),CleU,0),10),0))</f>
        <v>0</v>
      </c>
      <c r="V116">
        <f ca="1">IF(IFERROR(OFFSET('BDD PowerBI'!$A$1,MATCH(Consommation!$A116&amp;"\\"&amp;TEXT(Consommation!V$1,"JJMMAA"),CleU,0),10),0)-IFERROR(OFFSET('BDD PowerBI'!$A$1,MATCH(Consommation!$A116&amp;"\\"&amp;TEXT(DATE(YEAR(V$1)-1,MONTH(V$1),1),"JJMMAA"),CleU,0),10),0)&lt;0,0,IFERROR(OFFSET('BDD PowerBI'!$A$1,MATCH(Consommation!$A116&amp;"\\"&amp;TEXT(Consommation!V$1,"JJMMAA"),CleU,0),10),0)-IFERROR(OFFSET('BDD PowerBI'!$A$1,MATCH(Consommation!$A116&amp;"\\"&amp;TEXT(DATE(YEAR(V$1)-1,MONTH(V$1),1),"JJMMAA"),CleU,0),10),0))</f>
        <v>0</v>
      </c>
      <c r="W116">
        <f ca="1">IF(IFERROR(OFFSET('BDD PowerBI'!$A$1,MATCH(Consommation!$A116&amp;"\\"&amp;TEXT(Consommation!W$1,"JJMMAA"),CleU,0),10),0)-IFERROR(OFFSET('BDD PowerBI'!$A$1,MATCH(Consommation!$A116&amp;"\\"&amp;TEXT(DATE(YEAR(W$1)-1,MONTH(W$1),1),"JJMMAA"),CleU,0),10),0)&lt;0,0,IFERROR(OFFSET('BDD PowerBI'!$A$1,MATCH(Consommation!$A116&amp;"\\"&amp;TEXT(Consommation!W$1,"JJMMAA"),CleU,0),10),0)-IFERROR(OFFSET('BDD PowerBI'!$A$1,MATCH(Consommation!$A116&amp;"\\"&amp;TEXT(DATE(YEAR(W$1)-1,MONTH(W$1),1),"JJMMAA"),CleU,0),10),0))</f>
        <v>0</v>
      </c>
      <c r="X116">
        <f ca="1">IF(IFERROR(OFFSET('BDD PowerBI'!$A$1,MATCH(Consommation!$A116&amp;"\\"&amp;TEXT(Consommation!X$1,"JJMMAA"),CleU,0),10),0)-IFERROR(OFFSET('BDD PowerBI'!$A$1,MATCH(Consommation!$A116&amp;"\\"&amp;TEXT(DATE(YEAR(X$1)-1,MONTH(X$1),1),"JJMMAA"),CleU,0),10),0)&lt;0,0,IFERROR(OFFSET('BDD PowerBI'!$A$1,MATCH(Consommation!$A116&amp;"\\"&amp;TEXT(Consommation!X$1,"JJMMAA"),CleU,0),10),0)-IFERROR(OFFSET('BDD PowerBI'!$A$1,MATCH(Consommation!$A116&amp;"\\"&amp;TEXT(DATE(YEAR(X$1)-1,MONTH(X$1),1),"JJMMAA"),CleU,0),10),0))</f>
        <v>0</v>
      </c>
      <c r="Y116">
        <f ca="1">IF(IFERROR(OFFSET('BDD PowerBI'!$A$1,MATCH(Consommation!$A116&amp;"\\"&amp;TEXT(Consommation!Y$1,"JJMMAA"),CleU,0),10),0)-IFERROR(OFFSET('BDD PowerBI'!$A$1,MATCH(Consommation!$A116&amp;"\\"&amp;TEXT(DATE(YEAR(Y$1)-1,MONTH(Y$1),1),"JJMMAA"),CleU,0),10),0)&lt;0,0,IFERROR(OFFSET('BDD PowerBI'!$A$1,MATCH(Consommation!$A116&amp;"\\"&amp;TEXT(Consommation!Y$1,"JJMMAA"),CleU,0),10),0)-IFERROR(OFFSET('BDD PowerBI'!$A$1,MATCH(Consommation!$A116&amp;"\\"&amp;TEXT(DATE(YEAR(Y$1)-1,MONTH(Y$1),1),"JJMMAA"),CleU,0),10),0))</f>
        <v>0</v>
      </c>
      <c r="Z116">
        <f ca="1">IF(IFERROR(OFFSET('BDD PowerBI'!$A$1,MATCH(Consommation!$A116&amp;"\\"&amp;TEXT(Consommation!Z$1,"JJMMAA"),CleU,0),10),0)-IFERROR(OFFSET('BDD PowerBI'!$A$1,MATCH(Consommation!$A116&amp;"\\"&amp;TEXT(DATE(YEAR(Z$1)-1,MONTH(Z$1),1),"JJMMAA"),CleU,0),10),0)&lt;0,0,IFERROR(OFFSET('BDD PowerBI'!$A$1,MATCH(Consommation!$A116&amp;"\\"&amp;TEXT(Consommation!Z$1,"JJMMAA"),CleU,0),10),0)-IFERROR(OFFSET('BDD PowerBI'!$A$1,MATCH(Consommation!$A116&amp;"\\"&amp;TEXT(DATE(YEAR(Z$1)-1,MONTH(Z$1),1),"JJMMAA"),CleU,0),10),0))</f>
        <v>0</v>
      </c>
      <c r="AA116">
        <f ca="1">IF(IFERROR(OFFSET('BDD PowerBI'!$A$1,MATCH(Consommation!$A116&amp;"\\"&amp;TEXT(Consommation!AA$1,"JJMMAA"),CleU,0),10),0)-IFERROR(OFFSET('BDD PowerBI'!$A$1,MATCH(Consommation!$A116&amp;"\\"&amp;TEXT(DATE(YEAR(AA$1)-1,MONTH(AA$1),1),"JJMMAA"),CleU,0),10),0)&lt;0,0,IFERROR(OFFSET('BDD PowerBI'!$A$1,MATCH(Consommation!$A116&amp;"\\"&amp;TEXT(Consommation!AA$1,"JJMMAA"),CleU,0),10),0)-IFERROR(OFFSET('BDD PowerBI'!$A$1,MATCH(Consommation!$A116&amp;"\\"&amp;TEXT(DATE(YEAR(AA$1)-1,MONTH(AA$1),1),"JJMMAA"),CleU,0),10),0))</f>
        <v>0</v>
      </c>
      <c r="AB116">
        <f ca="1">IF(IFERROR(OFFSET('BDD PowerBI'!$A$1,MATCH(Consommation!$A116&amp;"\\"&amp;TEXT(Consommation!AB$1,"JJMMAA"),CleU,0),10),0)-IFERROR(OFFSET('BDD PowerBI'!$A$1,MATCH(Consommation!$A116&amp;"\\"&amp;TEXT(DATE(YEAR(AB$1)-1,MONTH(AB$1),1),"JJMMAA"),CleU,0),10),0)&lt;0,0,IFERROR(OFFSET('BDD PowerBI'!$A$1,MATCH(Consommation!$A116&amp;"\\"&amp;TEXT(Consommation!AB$1,"JJMMAA"),CleU,0),10),0)-IFERROR(OFFSET('BDD PowerBI'!$A$1,MATCH(Consommation!$A116&amp;"\\"&amp;TEXT(DATE(YEAR(AB$1)-1,MONTH(AB$1),1),"JJMMAA"),CleU,0),10),0))</f>
        <v>0</v>
      </c>
      <c r="AC116">
        <f ca="1">IF(IFERROR(OFFSET('BDD PowerBI'!$A$1,MATCH(Consommation!$A116&amp;"\\"&amp;TEXT(Consommation!AC$1,"JJMMAA"),CleU,0),10),0)-IFERROR(OFFSET('BDD PowerBI'!$A$1,MATCH(Consommation!$A116&amp;"\\"&amp;TEXT(DATE(YEAR(AC$1)-1,MONTH(AC$1),1),"JJMMAA"),CleU,0),10),0)&lt;0,0,IFERROR(OFFSET('BDD PowerBI'!$A$1,MATCH(Consommation!$A116&amp;"\\"&amp;TEXT(Consommation!AC$1,"JJMMAA"),CleU,0),10),0)-IFERROR(OFFSET('BDD PowerBI'!$A$1,MATCH(Consommation!$A116&amp;"\\"&amp;TEXT(DATE(YEAR(AC$1)-1,MONTH(AC$1),1),"JJMMAA"),CleU,0),10),0))</f>
        <v>0</v>
      </c>
      <c r="AD116">
        <f ca="1">IF(IFERROR(OFFSET('BDD PowerBI'!$A$1,MATCH(Consommation!$A116&amp;"\\"&amp;TEXT(Consommation!AD$1,"JJMMAA"),CleU,0),10),0)-IFERROR(OFFSET('BDD PowerBI'!$A$1,MATCH(Consommation!$A116&amp;"\\"&amp;TEXT(DATE(YEAR(AD$1)-1,MONTH(AD$1),1),"JJMMAA"),CleU,0),10),0)&lt;0,0,IFERROR(OFFSET('BDD PowerBI'!$A$1,MATCH(Consommation!$A116&amp;"\\"&amp;TEXT(Consommation!AD$1,"JJMMAA"),CleU,0),10),0)-IFERROR(OFFSET('BDD PowerBI'!$A$1,MATCH(Consommation!$A116&amp;"\\"&amp;TEXT(DATE(YEAR(AD$1)-1,MONTH(AD$1),1),"JJMMAA"),CleU,0),10),0))</f>
        <v>0</v>
      </c>
      <c r="AE116">
        <f ca="1">IF(IFERROR(OFFSET('BDD PowerBI'!$A$1,MATCH(Consommation!$A116&amp;"\\"&amp;TEXT(Consommation!AE$1,"JJMMAA"),CleU,0),10),0)-IFERROR(OFFSET('BDD PowerBI'!$A$1,MATCH(Consommation!$A116&amp;"\\"&amp;TEXT(DATE(YEAR(AE$1)-1,MONTH(AE$1),1),"JJMMAA"),CleU,0),10),0)&lt;0,0,IFERROR(OFFSET('BDD PowerBI'!$A$1,MATCH(Consommation!$A116&amp;"\\"&amp;TEXT(Consommation!AE$1,"JJMMAA"),CleU,0),10),0)-IFERROR(OFFSET('BDD PowerBI'!$A$1,MATCH(Consommation!$A116&amp;"\\"&amp;TEXT(DATE(YEAR(AE$1)-1,MONTH(AE$1),1),"JJMMAA"),CleU,0),10),0))</f>
        <v>0</v>
      </c>
    </row>
    <row r="117" spans="1:31" x14ac:dyDescent="0.25">
      <c r="A117" t="s">
        <v>248</v>
      </c>
      <c r="B117">
        <f ca="1">IF(IFERROR(OFFSET('BDD PowerBI'!$A$1,MATCH(Consommation!$A117&amp;"\\"&amp;TEXT(Consommation!B$1,"JJMMAA"),CleU,0),10),0)-IFERROR(OFFSET('BDD PowerBI'!$A$1,MATCH(Consommation!$A117&amp;"\\"&amp;TEXT(DATE(YEAR(B$1)-1,MONTH(B$1),1),"JJMMAA"),CleU,0),10),0)&lt;0,0,IFERROR(OFFSET('BDD PowerBI'!$A$1,MATCH(Consommation!$A117&amp;"\\"&amp;TEXT(Consommation!B$1,"JJMMAA"),CleU,0),10),0)-IFERROR(OFFSET('BDD PowerBI'!$A$1,MATCH(Consommation!$A117&amp;"\\"&amp;TEXT(DATE(YEAR(B$1)-1,MONTH(B$1),1),"JJMMAA"),CleU,0),10),0))</f>
        <v>0</v>
      </c>
      <c r="C117">
        <f ca="1">IF(IFERROR(OFFSET('BDD PowerBI'!$A$1,MATCH(Consommation!$A117&amp;"\\"&amp;TEXT(Consommation!C$1,"JJMMAA"),CleU,0),10),0)-IFERROR(OFFSET('BDD PowerBI'!$A$1,MATCH(Consommation!$A117&amp;"\\"&amp;TEXT(DATE(YEAR(C$1)-1,MONTH(C$1),1),"JJMMAA"),CleU,0),10),0)&lt;0,0,IFERROR(OFFSET('BDD PowerBI'!$A$1,MATCH(Consommation!$A117&amp;"\\"&amp;TEXT(Consommation!C$1,"JJMMAA"),CleU,0),10),0)-IFERROR(OFFSET('BDD PowerBI'!$A$1,MATCH(Consommation!$A117&amp;"\\"&amp;TEXT(DATE(YEAR(C$1)-1,MONTH(C$1),1),"JJMMAA"),CleU,0),10),0))</f>
        <v>0</v>
      </c>
      <c r="D117">
        <f ca="1">IF(IFERROR(OFFSET('BDD PowerBI'!$A$1,MATCH(Consommation!$A117&amp;"\\"&amp;TEXT(Consommation!D$1,"JJMMAA"),CleU,0),10),0)-IFERROR(OFFSET('BDD PowerBI'!$A$1,MATCH(Consommation!$A117&amp;"\\"&amp;TEXT(DATE(YEAR(D$1)-1,MONTH(D$1),1),"JJMMAA"),CleU,0),10),0)&lt;0,0,IFERROR(OFFSET('BDD PowerBI'!$A$1,MATCH(Consommation!$A117&amp;"\\"&amp;TEXT(Consommation!D$1,"JJMMAA"),CleU,0),10),0)-IFERROR(OFFSET('BDD PowerBI'!$A$1,MATCH(Consommation!$A117&amp;"\\"&amp;TEXT(DATE(YEAR(D$1)-1,MONTH(D$1),1),"JJMMAA"),CleU,0),10),0))</f>
        <v>0</v>
      </c>
      <c r="E117">
        <f ca="1">IF(IFERROR(OFFSET('BDD PowerBI'!$A$1,MATCH(Consommation!$A117&amp;"\\"&amp;TEXT(Consommation!E$1,"JJMMAA"),CleU,0),10),0)-IFERROR(OFFSET('BDD PowerBI'!$A$1,MATCH(Consommation!$A117&amp;"\\"&amp;TEXT(DATE(YEAR(E$1)-1,MONTH(E$1),1),"JJMMAA"),CleU,0),10),0)&lt;0,0,IFERROR(OFFSET('BDD PowerBI'!$A$1,MATCH(Consommation!$A117&amp;"\\"&amp;TEXT(Consommation!E$1,"JJMMAA"),CleU,0),10),0)-IFERROR(OFFSET('BDD PowerBI'!$A$1,MATCH(Consommation!$A117&amp;"\\"&amp;TEXT(DATE(YEAR(E$1)-1,MONTH(E$1),1),"JJMMAA"),CleU,0),10),0))</f>
        <v>0</v>
      </c>
      <c r="F117">
        <f ca="1">IF(IFERROR(OFFSET('BDD PowerBI'!$A$1,MATCH(Consommation!$A117&amp;"\\"&amp;TEXT(Consommation!F$1,"JJMMAA"),CleU,0),10),0)-IFERROR(OFFSET('BDD PowerBI'!$A$1,MATCH(Consommation!$A117&amp;"\\"&amp;TEXT(DATE(YEAR(F$1)-1,MONTH(F$1),1),"JJMMAA"),CleU,0),10),0)&lt;0,0,IFERROR(OFFSET('BDD PowerBI'!$A$1,MATCH(Consommation!$A117&amp;"\\"&amp;TEXT(Consommation!F$1,"JJMMAA"),CleU,0),10),0)-IFERROR(OFFSET('BDD PowerBI'!$A$1,MATCH(Consommation!$A117&amp;"\\"&amp;TEXT(DATE(YEAR(F$1)-1,MONTH(F$1),1),"JJMMAA"),CleU,0),10),0))</f>
        <v>0</v>
      </c>
      <c r="G117">
        <f ca="1">IF(IFERROR(OFFSET('BDD PowerBI'!$A$1,MATCH(Consommation!$A117&amp;"\\"&amp;TEXT(Consommation!G$1,"JJMMAA"),CleU,0),10),0)-IFERROR(OFFSET('BDD PowerBI'!$A$1,MATCH(Consommation!$A117&amp;"\\"&amp;TEXT(DATE(YEAR(G$1)-1,MONTH(G$1),1),"JJMMAA"),CleU,0),10),0)&lt;0,0,IFERROR(OFFSET('BDD PowerBI'!$A$1,MATCH(Consommation!$A117&amp;"\\"&amp;TEXT(Consommation!G$1,"JJMMAA"),CleU,0),10),0)-IFERROR(OFFSET('BDD PowerBI'!$A$1,MATCH(Consommation!$A117&amp;"\\"&amp;TEXT(DATE(YEAR(G$1)-1,MONTH(G$1),1),"JJMMAA"),CleU,0),10),0))</f>
        <v>0</v>
      </c>
      <c r="H117">
        <f ca="1">IF(IFERROR(OFFSET('BDD PowerBI'!$A$1,MATCH(Consommation!$A117&amp;"\\"&amp;TEXT(Consommation!H$1,"JJMMAA"),CleU,0),10),0)-IFERROR(OFFSET('BDD PowerBI'!$A$1,MATCH(Consommation!$A117&amp;"\\"&amp;TEXT(DATE(YEAR(H$1)-1,MONTH(H$1),1),"JJMMAA"),CleU,0),10),0)&lt;0,0,IFERROR(OFFSET('BDD PowerBI'!$A$1,MATCH(Consommation!$A117&amp;"\\"&amp;TEXT(Consommation!H$1,"JJMMAA"),CleU,0),10),0)-IFERROR(OFFSET('BDD PowerBI'!$A$1,MATCH(Consommation!$A117&amp;"\\"&amp;TEXT(DATE(YEAR(H$1)-1,MONTH(H$1),1),"JJMMAA"),CleU,0),10),0))</f>
        <v>0</v>
      </c>
      <c r="I117">
        <f ca="1">IF(IFERROR(OFFSET('BDD PowerBI'!$A$1,MATCH(Consommation!$A117&amp;"\\"&amp;TEXT(Consommation!I$1,"JJMMAA"),CleU,0),10),0)-IFERROR(OFFSET('BDD PowerBI'!$A$1,MATCH(Consommation!$A117&amp;"\\"&amp;TEXT(DATE(YEAR(I$1)-1,MONTH(I$1),1),"JJMMAA"),CleU,0),10),0)&lt;0,0,IFERROR(OFFSET('BDD PowerBI'!$A$1,MATCH(Consommation!$A117&amp;"\\"&amp;TEXT(Consommation!I$1,"JJMMAA"),CleU,0),10),0)-IFERROR(OFFSET('BDD PowerBI'!$A$1,MATCH(Consommation!$A117&amp;"\\"&amp;TEXT(DATE(YEAR(I$1)-1,MONTH(I$1),1),"JJMMAA"),CleU,0),10),0))</f>
        <v>0</v>
      </c>
      <c r="J117">
        <f ca="1">IF(IFERROR(OFFSET('BDD PowerBI'!$A$1,MATCH(Consommation!$A117&amp;"\\"&amp;TEXT(Consommation!J$1,"JJMMAA"),CleU,0),10),0)-IFERROR(OFFSET('BDD PowerBI'!$A$1,MATCH(Consommation!$A117&amp;"\\"&amp;TEXT(DATE(YEAR(J$1)-1,MONTH(J$1),1),"JJMMAA"),CleU,0),10),0)&lt;0,0,IFERROR(OFFSET('BDD PowerBI'!$A$1,MATCH(Consommation!$A117&amp;"\\"&amp;TEXT(Consommation!J$1,"JJMMAA"),CleU,0),10),0)-IFERROR(OFFSET('BDD PowerBI'!$A$1,MATCH(Consommation!$A117&amp;"\\"&amp;TEXT(DATE(YEAR(J$1)-1,MONTH(J$1),1),"JJMMAA"),CleU,0),10),0))</f>
        <v>0</v>
      </c>
      <c r="K117">
        <f ca="1">IF(IFERROR(OFFSET('BDD PowerBI'!$A$1,MATCH(Consommation!$A117&amp;"\\"&amp;TEXT(Consommation!K$1,"JJMMAA"),CleU,0),10),0)-IFERROR(OFFSET('BDD PowerBI'!$A$1,MATCH(Consommation!$A117&amp;"\\"&amp;TEXT(DATE(YEAR(K$1)-1,MONTH(K$1),1),"JJMMAA"),CleU,0),10),0)&lt;0,0,IFERROR(OFFSET('BDD PowerBI'!$A$1,MATCH(Consommation!$A117&amp;"\\"&amp;TEXT(Consommation!K$1,"JJMMAA"),CleU,0),10),0)-IFERROR(OFFSET('BDD PowerBI'!$A$1,MATCH(Consommation!$A117&amp;"\\"&amp;TEXT(DATE(YEAR(K$1)-1,MONTH(K$1),1),"JJMMAA"),CleU,0),10),0))</f>
        <v>0</v>
      </c>
      <c r="L117">
        <f ca="1">IF(IFERROR(OFFSET('BDD PowerBI'!$A$1,MATCH(Consommation!$A117&amp;"\\"&amp;TEXT(Consommation!L$1,"JJMMAA"),CleU,0),10),0)-IFERROR(OFFSET('BDD PowerBI'!$A$1,MATCH(Consommation!$A117&amp;"\\"&amp;TEXT(DATE(YEAR(L$1)-1,MONTH(L$1),1),"JJMMAA"),CleU,0),10),0)&lt;0,0,IFERROR(OFFSET('BDD PowerBI'!$A$1,MATCH(Consommation!$A117&amp;"\\"&amp;TEXT(Consommation!L$1,"JJMMAA"),CleU,0),10),0)-IFERROR(OFFSET('BDD PowerBI'!$A$1,MATCH(Consommation!$A117&amp;"\\"&amp;TEXT(DATE(YEAR(L$1)-1,MONTH(L$1),1),"JJMMAA"),CleU,0),10),0))</f>
        <v>0</v>
      </c>
      <c r="M117">
        <f ca="1">IF(IFERROR(OFFSET('BDD PowerBI'!$A$1,MATCH(Consommation!$A117&amp;"\\"&amp;TEXT(Consommation!M$1,"JJMMAA"),CleU,0),10),0)-IFERROR(OFFSET('BDD PowerBI'!$A$1,MATCH(Consommation!$A117&amp;"\\"&amp;TEXT(DATE(YEAR(M$1)-1,MONTH(M$1),1),"JJMMAA"),CleU,0),10),0)&lt;0,0,IFERROR(OFFSET('BDD PowerBI'!$A$1,MATCH(Consommation!$A117&amp;"\\"&amp;TEXT(Consommation!M$1,"JJMMAA"),CleU,0),10),0)-IFERROR(OFFSET('BDD PowerBI'!$A$1,MATCH(Consommation!$A117&amp;"\\"&amp;TEXT(DATE(YEAR(M$1)-1,MONTH(M$1),1),"JJMMAA"),CleU,0),10),0))</f>
        <v>538.6</v>
      </c>
      <c r="N117">
        <f ca="1">IF(IFERROR(OFFSET('BDD PowerBI'!$A$1,MATCH(Consommation!$A117&amp;"\\"&amp;TEXT(Consommation!N$1,"JJMMAA"),CleU,0),10),0)-IFERROR(OFFSET('BDD PowerBI'!$A$1,MATCH(Consommation!$A117&amp;"\\"&amp;TEXT(DATE(YEAR(N$1)-1,MONTH(N$1),1),"JJMMAA"),CleU,0),10),0)&lt;0,0,IFERROR(OFFSET('BDD PowerBI'!$A$1,MATCH(Consommation!$A117&amp;"\\"&amp;TEXT(Consommation!N$1,"JJMMAA"),CleU,0),10),0)-IFERROR(OFFSET('BDD PowerBI'!$A$1,MATCH(Consommation!$A117&amp;"\\"&amp;TEXT(DATE(YEAR(N$1)-1,MONTH(N$1),1),"JJMMAA"),CleU,0),10),0))</f>
        <v>664.9</v>
      </c>
      <c r="O117">
        <f ca="1">IF(IFERROR(OFFSET('BDD PowerBI'!$A$1,MATCH(Consommation!$A117&amp;"\\"&amp;TEXT(Consommation!O$1,"JJMMAA"),CleU,0),10),0)-IFERROR(OFFSET('BDD PowerBI'!$A$1,MATCH(Consommation!$A117&amp;"\\"&amp;TEXT(DATE(YEAR(O$1)-1,MONTH(O$1),1),"JJMMAA"),CleU,0),10),0)&lt;0,0,IFERROR(OFFSET('BDD PowerBI'!$A$1,MATCH(Consommation!$A117&amp;"\\"&amp;TEXT(Consommation!O$1,"JJMMAA"),CleU,0),10),0)-IFERROR(OFFSET('BDD PowerBI'!$A$1,MATCH(Consommation!$A117&amp;"\\"&amp;TEXT(DATE(YEAR(O$1)-1,MONTH(O$1),1),"JJMMAA"),CleU,0),10),0))</f>
        <v>777.9</v>
      </c>
      <c r="P117">
        <f ca="1">IF(IFERROR(OFFSET('BDD PowerBI'!$A$1,MATCH(Consommation!$A117&amp;"\\"&amp;TEXT(Consommation!P$1,"JJMMAA"),CleU,0),10),0)-IFERROR(OFFSET('BDD PowerBI'!$A$1,MATCH(Consommation!$A117&amp;"\\"&amp;TEXT(DATE(YEAR(P$1)-1,MONTH(P$1),1),"JJMMAA"),CleU,0),10),0)&lt;0,0,IFERROR(OFFSET('BDD PowerBI'!$A$1,MATCH(Consommation!$A117&amp;"\\"&amp;TEXT(Consommation!P$1,"JJMMAA"),CleU,0),10),0)-IFERROR(OFFSET('BDD PowerBI'!$A$1,MATCH(Consommation!$A117&amp;"\\"&amp;TEXT(DATE(YEAR(P$1)-1,MONTH(P$1),1),"JJMMAA"),CleU,0),10),0))</f>
        <v>935</v>
      </c>
      <c r="Q117">
        <f ca="1">IF(IFERROR(OFFSET('BDD PowerBI'!$A$1,MATCH(Consommation!$A117&amp;"\\"&amp;TEXT(Consommation!Q$1,"JJMMAA"),CleU,0),10),0)-IFERROR(OFFSET('BDD PowerBI'!$A$1,MATCH(Consommation!$A117&amp;"\\"&amp;TEXT(DATE(YEAR(Q$1)-1,MONTH(Q$1),1),"JJMMAA"),CleU,0),10),0)&lt;0,0,IFERROR(OFFSET('BDD PowerBI'!$A$1,MATCH(Consommation!$A117&amp;"\\"&amp;TEXT(Consommation!Q$1,"JJMMAA"),CleU,0),10),0)-IFERROR(OFFSET('BDD PowerBI'!$A$1,MATCH(Consommation!$A117&amp;"\\"&amp;TEXT(DATE(YEAR(Q$1)-1,MONTH(Q$1),1),"JJMMAA"),CleU,0),10),0))</f>
        <v>1085.08</v>
      </c>
      <c r="R117">
        <f ca="1">IF(IFERROR(OFFSET('BDD PowerBI'!$A$1,MATCH(Consommation!$A117&amp;"\\"&amp;TEXT(Consommation!R$1,"JJMMAA"),CleU,0),10),0)-IFERROR(OFFSET('BDD PowerBI'!$A$1,MATCH(Consommation!$A117&amp;"\\"&amp;TEXT(DATE(YEAR(R$1)-1,MONTH(R$1),1),"JJMMAA"),CleU,0),10),0)&lt;0,0,IFERROR(OFFSET('BDD PowerBI'!$A$1,MATCH(Consommation!$A117&amp;"\\"&amp;TEXT(Consommation!R$1,"JJMMAA"),CleU,0),10),0)-IFERROR(OFFSET('BDD PowerBI'!$A$1,MATCH(Consommation!$A117&amp;"\\"&amp;TEXT(DATE(YEAR(R$1)-1,MONTH(R$1),1),"JJMMAA"),CleU,0),10),0))</f>
        <v>1264</v>
      </c>
      <c r="S117">
        <f ca="1">IF(IFERROR(OFFSET('BDD PowerBI'!$A$1,MATCH(Consommation!$A117&amp;"\\"&amp;TEXT(Consommation!S$1,"JJMMAA"),CleU,0),10),0)-IFERROR(OFFSET('BDD PowerBI'!$A$1,MATCH(Consommation!$A117&amp;"\\"&amp;TEXT(DATE(YEAR(S$1)-1,MONTH(S$1),1),"JJMMAA"),CleU,0),10),0)&lt;0,0,IFERROR(OFFSET('BDD PowerBI'!$A$1,MATCH(Consommation!$A117&amp;"\\"&amp;TEXT(Consommation!S$1,"JJMMAA"),CleU,0),10),0)-IFERROR(OFFSET('BDD PowerBI'!$A$1,MATCH(Consommation!$A117&amp;"\\"&amp;TEXT(DATE(YEAR(S$1)-1,MONTH(S$1),1),"JJMMAA"),CleU,0),10),0))</f>
        <v>1507.2</v>
      </c>
      <c r="T117">
        <f ca="1">IF(IFERROR(OFFSET('BDD PowerBI'!$A$1,MATCH(Consommation!$A117&amp;"\\"&amp;TEXT(Consommation!T$1,"JJMMAA"),CleU,0),10),0)-IFERROR(OFFSET('BDD PowerBI'!$A$1,MATCH(Consommation!$A117&amp;"\\"&amp;TEXT(DATE(YEAR(T$1)-1,MONTH(T$1),1),"JJMMAA"),CleU,0),10),0)&lt;0,0,IFERROR(OFFSET('BDD PowerBI'!$A$1,MATCH(Consommation!$A117&amp;"\\"&amp;TEXT(Consommation!T$1,"JJMMAA"),CleU,0),10),0)-IFERROR(OFFSET('BDD PowerBI'!$A$1,MATCH(Consommation!$A117&amp;"\\"&amp;TEXT(DATE(YEAR(T$1)-1,MONTH(T$1),1),"JJMMAA"),CleU,0),10),0))</f>
        <v>0</v>
      </c>
      <c r="U117">
        <f ca="1">IF(IFERROR(OFFSET('BDD PowerBI'!$A$1,MATCH(Consommation!$A117&amp;"\\"&amp;TEXT(Consommation!U$1,"JJMMAA"),CleU,0),10),0)-IFERROR(OFFSET('BDD PowerBI'!$A$1,MATCH(Consommation!$A117&amp;"\\"&amp;TEXT(DATE(YEAR(U$1)-1,MONTH(U$1),1),"JJMMAA"),CleU,0),10),0)&lt;0,0,IFERROR(OFFSET('BDD PowerBI'!$A$1,MATCH(Consommation!$A117&amp;"\\"&amp;TEXT(Consommation!U$1,"JJMMAA"),CleU,0),10),0)-IFERROR(OFFSET('BDD PowerBI'!$A$1,MATCH(Consommation!$A117&amp;"\\"&amp;TEXT(DATE(YEAR(U$1)-1,MONTH(U$1),1),"JJMMAA"),CleU,0),10),0))</f>
        <v>0</v>
      </c>
      <c r="V117">
        <f ca="1">IF(IFERROR(OFFSET('BDD PowerBI'!$A$1,MATCH(Consommation!$A117&amp;"\\"&amp;TEXT(Consommation!V$1,"JJMMAA"),CleU,0),10),0)-IFERROR(OFFSET('BDD PowerBI'!$A$1,MATCH(Consommation!$A117&amp;"\\"&amp;TEXT(DATE(YEAR(V$1)-1,MONTH(V$1),1),"JJMMAA"),CleU,0),10),0)&lt;0,0,IFERROR(OFFSET('BDD PowerBI'!$A$1,MATCH(Consommation!$A117&amp;"\\"&amp;TEXT(Consommation!V$1,"JJMMAA"),CleU,0),10),0)-IFERROR(OFFSET('BDD PowerBI'!$A$1,MATCH(Consommation!$A117&amp;"\\"&amp;TEXT(DATE(YEAR(V$1)-1,MONTH(V$1),1),"JJMMAA"),CleU,0),10),0))</f>
        <v>0</v>
      </c>
      <c r="W117">
        <f ca="1">IF(IFERROR(OFFSET('BDD PowerBI'!$A$1,MATCH(Consommation!$A117&amp;"\\"&amp;TEXT(Consommation!W$1,"JJMMAA"),CleU,0),10),0)-IFERROR(OFFSET('BDD PowerBI'!$A$1,MATCH(Consommation!$A117&amp;"\\"&amp;TEXT(DATE(YEAR(W$1)-1,MONTH(W$1),1),"JJMMAA"),CleU,0),10),0)&lt;0,0,IFERROR(OFFSET('BDD PowerBI'!$A$1,MATCH(Consommation!$A117&amp;"\\"&amp;TEXT(Consommation!W$1,"JJMMAA"),CleU,0),10),0)-IFERROR(OFFSET('BDD PowerBI'!$A$1,MATCH(Consommation!$A117&amp;"\\"&amp;TEXT(DATE(YEAR(W$1)-1,MONTH(W$1),1),"JJMMAA"),CleU,0),10),0))</f>
        <v>0</v>
      </c>
      <c r="X117">
        <f ca="1">IF(IFERROR(OFFSET('BDD PowerBI'!$A$1,MATCH(Consommation!$A117&amp;"\\"&amp;TEXT(Consommation!X$1,"JJMMAA"),CleU,0),10),0)-IFERROR(OFFSET('BDD PowerBI'!$A$1,MATCH(Consommation!$A117&amp;"\\"&amp;TEXT(DATE(YEAR(X$1)-1,MONTH(X$1),1),"JJMMAA"),CleU,0),10),0)&lt;0,0,IFERROR(OFFSET('BDD PowerBI'!$A$1,MATCH(Consommation!$A117&amp;"\\"&amp;TEXT(Consommation!X$1,"JJMMAA"),CleU,0),10),0)-IFERROR(OFFSET('BDD PowerBI'!$A$1,MATCH(Consommation!$A117&amp;"\\"&amp;TEXT(DATE(YEAR(X$1)-1,MONTH(X$1),1),"JJMMAA"),CleU,0),10),0))</f>
        <v>0</v>
      </c>
      <c r="Y117">
        <f ca="1">IF(IFERROR(OFFSET('BDD PowerBI'!$A$1,MATCH(Consommation!$A117&amp;"\\"&amp;TEXT(Consommation!Y$1,"JJMMAA"),CleU,0),10),0)-IFERROR(OFFSET('BDD PowerBI'!$A$1,MATCH(Consommation!$A117&amp;"\\"&amp;TEXT(DATE(YEAR(Y$1)-1,MONTH(Y$1),1),"JJMMAA"),CleU,0),10),0)&lt;0,0,IFERROR(OFFSET('BDD PowerBI'!$A$1,MATCH(Consommation!$A117&amp;"\\"&amp;TEXT(Consommation!Y$1,"JJMMAA"),CleU,0),10),0)-IFERROR(OFFSET('BDD PowerBI'!$A$1,MATCH(Consommation!$A117&amp;"\\"&amp;TEXT(DATE(YEAR(Y$1)-1,MONTH(Y$1),1),"JJMMAA"),CleU,0),10),0))</f>
        <v>0</v>
      </c>
      <c r="Z117">
        <f ca="1">IF(IFERROR(OFFSET('BDD PowerBI'!$A$1,MATCH(Consommation!$A117&amp;"\\"&amp;TEXT(Consommation!Z$1,"JJMMAA"),CleU,0),10),0)-IFERROR(OFFSET('BDD PowerBI'!$A$1,MATCH(Consommation!$A117&amp;"\\"&amp;TEXT(DATE(YEAR(Z$1)-1,MONTH(Z$1),1),"JJMMAA"),CleU,0),10),0)&lt;0,0,IFERROR(OFFSET('BDD PowerBI'!$A$1,MATCH(Consommation!$A117&amp;"\\"&amp;TEXT(Consommation!Z$1,"JJMMAA"),CleU,0),10),0)-IFERROR(OFFSET('BDD PowerBI'!$A$1,MATCH(Consommation!$A117&amp;"\\"&amp;TEXT(DATE(YEAR(Z$1)-1,MONTH(Z$1),1),"JJMMAA"),CleU,0),10),0))</f>
        <v>0</v>
      </c>
      <c r="AA117">
        <f ca="1">IF(IFERROR(OFFSET('BDD PowerBI'!$A$1,MATCH(Consommation!$A117&amp;"\\"&amp;TEXT(Consommation!AA$1,"JJMMAA"),CleU,0),10),0)-IFERROR(OFFSET('BDD PowerBI'!$A$1,MATCH(Consommation!$A117&amp;"\\"&amp;TEXT(DATE(YEAR(AA$1)-1,MONTH(AA$1),1),"JJMMAA"),CleU,0),10),0)&lt;0,0,IFERROR(OFFSET('BDD PowerBI'!$A$1,MATCH(Consommation!$A117&amp;"\\"&amp;TEXT(Consommation!AA$1,"JJMMAA"),CleU,0),10),0)-IFERROR(OFFSET('BDD PowerBI'!$A$1,MATCH(Consommation!$A117&amp;"\\"&amp;TEXT(DATE(YEAR(AA$1)-1,MONTH(AA$1),1),"JJMMAA"),CleU,0),10),0))</f>
        <v>0</v>
      </c>
      <c r="AB117">
        <f ca="1">IF(IFERROR(OFFSET('BDD PowerBI'!$A$1,MATCH(Consommation!$A117&amp;"\\"&amp;TEXT(Consommation!AB$1,"JJMMAA"),CleU,0),10),0)-IFERROR(OFFSET('BDD PowerBI'!$A$1,MATCH(Consommation!$A117&amp;"\\"&amp;TEXT(DATE(YEAR(AB$1)-1,MONTH(AB$1),1),"JJMMAA"),CleU,0),10),0)&lt;0,0,IFERROR(OFFSET('BDD PowerBI'!$A$1,MATCH(Consommation!$A117&amp;"\\"&amp;TEXT(Consommation!AB$1,"JJMMAA"),CleU,0),10),0)-IFERROR(OFFSET('BDD PowerBI'!$A$1,MATCH(Consommation!$A117&amp;"\\"&amp;TEXT(DATE(YEAR(AB$1)-1,MONTH(AB$1),1),"JJMMAA"),CleU,0),10),0))</f>
        <v>0</v>
      </c>
      <c r="AC117">
        <f ca="1">IF(IFERROR(OFFSET('BDD PowerBI'!$A$1,MATCH(Consommation!$A117&amp;"\\"&amp;TEXT(Consommation!AC$1,"JJMMAA"),CleU,0),10),0)-IFERROR(OFFSET('BDD PowerBI'!$A$1,MATCH(Consommation!$A117&amp;"\\"&amp;TEXT(DATE(YEAR(AC$1)-1,MONTH(AC$1),1),"JJMMAA"),CleU,0),10),0)&lt;0,0,IFERROR(OFFSET('BDD PowerBI'!$A$1,MATCH(Consommation!$A117&amp;"\\"&amp;TEXT(Consommation!AC$1,"JJMMAA"),CleU,0),10),0)-IFERROR(OFFSET('BDD PowerBI'!$A$1,MATCH(Consommation!$A117&amp;"\\"&amp;TEXT(DATE(YEAR(AC$1)-1,MONTH(AC$1),1),"JJMMAA"),CleU,0),10),0))</f>
        <v>0</v>
      </c>
      <c r="AD117">
        <f ca="1">IF(IFERROR(OFFSET('BDD PowerBI'!$A$1,MATCH(Consommation!$A117&amp;"\\"&amp;TEXT(Consommation!AD$1,"JJMMAA"),CleU,0),10),0)-IFERROR(OFFSET('BDD PowerBI'!$A$1,MATCH(Consommation!$A117&amp;"\\"&amp;TEXT(DATE(YEAR(AD$1)-1,MONTH(AD$1),1),"JJMMAA"),CleU,0),10),0)&lt;0,0,IFERROR(OFFSET('BDD PowerBI'!$A$1,MATCH(Consommation!$A117&amp;"\\"&amp;TEXT(Consommation!AD$1,"JJMMAA"),CleU,0),10),0)-IFERROR(OFFSET('BDD PowerBI'!$A$1,MATCH(Consommation!$A117&amp;"\\"&amp;TEXT(DATE(YEAR(AD$1)-1,MONTH(AD$1),1),"JJMMAA"),CleU,0),10),0))</f>
        <v>0</v>
      </c>
      <c r="AE117">
        <f ca="1">IF(IFERROR(OFFSET('BDD PowerBI'!$A$1,MATCH(Consommation!$A117&amp;"\\"&amp;TEXT(Consommation!AE$1,"JJMMAA"),CleU,0),10),0)-IFERROR(OFFSET('BDD PowerBI'!$A$1,MATCH(Consommation!$A117&amp;"\\"&amp;TEXT(DATE(YEAR(AE$1)-1,MONTH(AE$1),1),"JJMMAA"),CleU,0),10),0)&lt;0,0,IFERROR(OFFSET('BDD PowerBI'!$A$1,MATCH(Consommation!$A117&amp;"\\"&amp;TEXT(Consommation!AE$1,"JJMMAA"),CleU,0),10),0)-IFERROR(OFFSET('BDD PowerBI'!$A$1,MATCH(Consommation!$A117&amp;"\\"&amp;TEXT(DATE(YEAR(AE$1)-1,MONTH(AE$1),1),"JJMMAA"),CleU,0),10),0))</f>
        <v>0</v>
      </c>
    </row>
    <row r="118" spans="1:31" x14ac:dyDescent="0.25">
      <c r="A118" t="s">
        <v>249</v>
      </c>
      <c r="B118">
        <f ca="1">IF(IFERROR(OFFSET('BDD PowerBI'!$A$1,MATCH(Consommation!$A118&amp;"\\"&amp;TEXT(Consommation!B$1,"JJMMAA"),CleU,0),10),0)-IFERROR(OFFSET('BDD PowerBI'!$A$1,MATCH(Consommation!$A118&amp;"\\"&amp;TEXT(DATE(YEAR(B$1)-1,MONTH(B$1),1),"JJMMAA"),CleU,0),10),0)&lt;0,0,IFERROR(OFFSET('BDD PowerBI'!$A$1,MATCH(Consommation!$A118&amp;"\\"&amp;TEXT(Consommation!B$1,"JJMMAA"),CleU,0),10),0)-IFERROR(OFFSET('BDD PowerBI'!$A$1,MATCH(Consommation!$A118&amp;"\\"&amp;TEXT(DATE(YEAR(B$1)-1,MONTH(B$1),1),"JJMMAA"),CleU,0),10),0))</f>
        <v>0</v>
      </c>
      <c r="C118">
        <f ca="1">IF(IFERROR(OFFSET('BDD PowerBI'!$A$1,MATCH(Consommation!$A118&amp;"\\"&amp;TEXT(Consommation!C$1,"JJMMAA"),CleU,0),10),0)-IFERROR(OFFSET('BDD PowerBI'!$A$1,MATCH(Consommation!$A118&amp;"\\"&amp;TEXT(DATE(YEAR(C$1)-1,MONTH(C$1),1),"JJMMAA"),CleU,0),10),0)&lt;0,0,IFERROR(OFFSET('BDD PowerBI'!$A$1,MATCH(Consommation!$A118&amp;"\\"&amp;TEXT(Consommation!C$1,"JJMMAA"),CleU,0),10),0)-IFERROR(OFFSET('BDD PowerBI'!$A$1,MATCH(Consommation!$A118&amp;"\\"&amp;TEXT(DATE(YEAR(C$1)-1,MONTH(C$1),1),"JJMMAA"),CleU,0),10),0))</f>
        <v>0</v>
      </c>
      <c r="D118">
        <f ca="1">IF(IFERROR(OFFSET('BDD PowerBI'!$A$1,MATCH(Consommation!$A118&amp;"\\"&amp;TEXT(Consommation!D$1,"JJMMAA"),CleU,0),10),0)-IFERROR(OFFSET('BDD PowerBI'!$A$1,MATCH(Consommation!$A118&amp;"\\"&amp;TEXT(DATE(YEAR(D$1)-1,MONTH(D$1),1),"JJMMAA"),CleU,0),10),0)&lt;0,0,IFERROR(OFFSET('BDD PowerBI'!$A$1,MATCH(Consommation!$A118&amp;"\\"&amp;TEXT(Consommation!D$1,"JJMMAA"),CleU,0),10),0)-IFERROR(OFFSET('BDD PowerBI'!$A$1,MATCH(Consommation!$A118&amp;"\\"&amp;TEXT(DATE(YEAR(D$1)-1,MONTH(D$1),1),"JJMMAA"),CleU,0),10),0))</f>
        <v>0</v>
      </c>
      <c r="E118">
        <f ca="1">IF(IFERROR(OFFSET('BDD PowerBI'!$A$1,MATCH(Consommation!$A118&amp;"\\"&amp;TEXT(Consommation!E$1,"JJMMAA"),CleU,0),10),0)-IFERROR(OFFSET('BDD PowerBI'!$A$1,MATCH(Consommation!$A118&amp;"\\"&amp;TEXT(DATE(YEAR(E$1)-1,MONTH(E$1),1),"JJMMAA"),CleU,0),10),0)&lt;0,0,IFERROR(OFFSET('BDD PowerBI'!$A$1,MATCH(Consommation!$A118&amp;"\\"&amp;TEXT(Consommation!E$1,"JJMMAA"),CleU,0),10),0)-IFERROR(OFFSET('BDD PowerBI'!$A$1,MATCH(Consommation!$A118&amp;"\\"&amp;TEXT(DATE(YEAR(E$1)-1,MONTH(E$1),1),"JJMMAA"),CleU,0),10),0))</f>
        <v>0</v>
      </c>
      <c r="F118">
        <f ca="1">IF(IFERROR(OFFSET('BDD PowerBI'!$A$1,MATCH(Consommation!$A118&amp;"\\"&amp;TEXT(Consommation!F$1,"JJMMAA"),CleU,0),10),0)-IFERROR(OFFSET('BDD PowerBI'!$A$1,MATCH(Consommation!$A118&amp;"\\"&amp;TEXT(DATE(YEAR(F$1)-1,MONTH(F$1),1),"JJMMAA"),CleU,0),10),0)&lt;0,0,IFERROR(OFFSET('BDD PowerBI'!$A$1,MATCH(Consommation!$A118&amp;"\\"&amp;TEXT(Consommation!F$1,"JJMMAA"),CleU,0),10),0)-IFERROR(OFFSET('BDD PowerBI'!$A$1,MATCH(Consommation!$A118&amp;"\\"&amp;TEXT(DATE(YEAR(F$1)-1,MONTH(F$1),1),"JJMMAA"),CleU,0),10),0))</f>
        <v>0</v>
      </c>
      <c r="G118">
        <f ca="1">IF(IFERROR(OFFSET('BDD PowerBI'!$A$1,MATCH(Consommation!$A118&amp;"\\"&amp;TEXT(Consommation!G$1,"JJMMAA"),CleU,0),10),0)-IFERROR(OFFSET('BDD PowerBI'!$A$1,MATCH(Consommation!$A118&amp;"\\"&amp;TEXT(DATE(YEAR(G$1)-1,MONTH(G$1),1),"JJMMAA"),CleU,0),10),0)&lt;0,0,IFERROR(OFFSET('BDD PowerBI'!$A$1,MATCH(Consommation!$A118&amp;"\\"&amp;TEXT(Consommation!G$1,"JJMMAA"),CleU,0),10),0)-IFERROR(OFFSET('BDD PowerBI'!$A$1,MATCH(Consommation!$A118&amp;"\\"&amp;TEXT(DATE(YEAR(G$1)-1,MONTH(G$1),1),"JJMMAA"),CleU,0),10),0))</f>
        <v>0</v>
      </c>
      <c r="H118">
        <f ca="1">IF(IFERROR(OFFSET('BDD PowerBI'!$A$1,MATCH(Consommation!$A118&amp;"\\"&amp;TEXT(Consommation!H$1,"JJMMAA"),CleU,0),10),0)-IFERROR(OFFSET('BDD PowerBI'!$A$1,MATCH(Consommation!$A118&amp;"\\"&amp;TEXT(DATE(YEAR(H$1)-1,MONTH(H$1),1),"JJMMAA"),CleU,0),10),0)&lt;0,0,IFERROR(OFFSET('BDD PowerBI'!$A$1,MATCH(Consommation!$A118&amp;"\\"&amp;TEXT(Consommation!H$1,"JJMMAA"),CleU,0),10),0)-IFERROR(OFFSET('BDD PowerBI'!$A$1,MATCH(Consommation!$A118&amp;"\\"&amp;TEXT(DATE(YEAR(H$1)-1,MONTH(H$1),1),"JJMMAA"),CleU,0),10),0))</f>
        <v>0</v>
      </c>
      <c r="I118">
        <f ca="1">IF(IFERROR(OFFSET('BDD PowerBI'!$A$1,MATCH(Consommation!$A118&amp;"\\"&amp;TEXT(Consommation!I$1,"JJMMAA"),CleU,0),10),0)-IFERROR(OFFSET('BDD PowerBI'!$A$1,MATCH(Consommation!$A118&amp;"\\"&amp;TEXT(DATE(YEAR(I$1)-1,MONTH(I$1),1),"JJMMAA"),CleU,0),10),0)&lt;0,0,IFERROR(OFFSET('BDD PowerBI'!$A$1,MATCH(Consommation!$A118&amp;"\\"&amp;TEXT(Consommation!I$1,"JJMMAA"),CleU,0),10),0)-IFERROR(OFFSET('BDD PowerBI'!$A$1,MATCH(Consommation!$A118&amp;"\\"&amp;TEXT(DATE(YEAR(I$1)-1,MONTH(I$1),1),"JJMMAA"),CleU,0),10),0))</f>
        <v>0</v>
      </c>
      <c r="J118">
        <f ca="1">IF(IFERROR(OFFSET('BDD PowerBI'!$A$1,MATCH(Consommation!$A118&amp;"\\"&amp;TEXT(Consommation!J$1,"JJMMAA"),CleU,0),10),0)-IFERROR(OFFSET('BDD PowerBI'!$A$1,MATCH(Consommation!$A118&amp;"\\"&amp;TEXT(DATE(YEAR(J$1)-1,MONTH(J$1),1),"JJMMAA"),CleU,0),10),0)&lt;0,0,IFERROR(OFFSET('BDD PowerBI'!$A$1,MATCH(Consommation!$A118&amp;"\\"&amp;TEXT(Consommation!J$1,"JJMMAA"),CleU,0),10),0)-IFERROR(OFFSET('BDD PowerBI'!$A$1,MATCH(Consommation!$A118&amp;"\\"&amp;TEXT(DATE(YEAR(J$1)-1,MONTH(J$1),1),"JJMMAA"),CleU,0),10),0))</f>
        <v>0</v>
      </c>
      <c r="K118">
        <f ca="1">IF(IFERROR(OFFSET('BDD PowerBI'!$A$1,MATCH(Consommation!$A118&amp;"\\"&amp;TEXT(Consommation!K$1,"JJMMAA"),CleU,0),10),0)-IFERROR(OFFSET('BDD PowerBI'!$A$1,MATCH(Consommation!$A118&amp;"\\"&amp;TEXT(DATE(YEAR(K$1)-1,MONTH(K$1),1),"JJMMAA"),CleU,0),10),0)&lt;0,0,IFERROR(OFFSET('BDD PowerBI'!$A$1,MATCH(Consommation!$A118&amp;"\\"&amp;TEXT(Consommation!K$1,"JJMMAA"),CleU,0),10),0)-IFERROR(OFFSET('BDD PowerBI'!$A$1,MATCH(Consommation!$A118&amp;"\\"&amp;TEXT(DATE(YEAR(K$1)-1,MONTH(K$1),1),"JJMMAA"),CleU,0),10),0))</f>
        <v>0</v>
      </c>
      <c r="L118">
        <f ca="1">IF(IFERROR(OFFSET('BDD PowerBI'!$A$1,MATCH(Consommation!$A118&amp;"\\"&amp;TEXT(Consommation!L$1,"JJMMAA"),CleU,0),10),0)-IFERROR(OFFSET('BDD PowerBI'!$A$1,MATCH(Consommation!$A118&amp;"\\"&amp;TEXT(DATE(YEAR(L$1)-1,MONTH(L$1),1),"JJMMAA"),CleU,0),10),0)&lt;0,0,IFERROR(OFFSET('BDD PowerBI'!$A$1,MATCH(Consommation!$A118&amp;"\\"&amp;TEXT(Consommation!L$1,"JJMMAA"),CleU,0),10),0)-IFERROR(OFFSET('BDD PowerBI'!$A$1,MATCH(Consommation!$A118&amp;"\\"&amp;TEXT(DATE(YEAR(L$1)-1,MONTH(L$1),1),"JJMMAA"),CleU,0),10),0))</f>
        <v>0</v>
      </c>
      <c r="M118">
        <f ca="1">IF(IFERROR(OFFSET('BDD PowerBI'!$A$1,MATCH(Consommation!$A118&amp;"\\"&amp;TEXT(Consommation!M$1,"JJMMAA"),CleU,0),10),0)-IFERROR(OFFSET('BDD PowerBI'!$A$1,MATCH(Consommation!$A118&amp;"\\"&amp;TEXT(DATE(YEAR(M$1)-1,MONTH(M$1),1),"JJMMAA"),CleU,0),10),0)&lt;0,0,IFERROR(OFFSET('BDD PowerBI'!$A$1,MATCH(Consommation!$A118&amp;"\\"&amp;TEXT(Consommation!M$1,"JJMMAA"),CleU,0),10),0)-IFERROR(OFFSET('BDD PowerBI'!$A$1,MATCH(Consommation!$A118&amp;"\\"&amp;TEXT(DATE(YEAR(M$1)-1,MONTH(M$1),1),"JJMMAA"),CleU,0),10),0))</f>
        <v>620</v>
      </c>
      <c r="N118">
        <f ca="1">IF(IFERROR(OFFSET('BDD PowerBI'!$A$1,MATCH(Consommation!$A118&amp;"\\"&amp;TEXT(Consommation!N$1,"JJMMAA"),CleU,0),10),0)-IFERROR(OFFSET('BDD PowerBI'!$A$1,MATCH(Consommation!$A118&amp;"\\"&amp;TEXT(DATE(YEAR(N$1)-1,MONTH(N$1),1),"JJMMAA"),CleU,0),10),0)&lt;0,0,IFERROR(OFFSET('BDD PowerBI'!$A$1,MATCH(Consommation!$A118&amp;"\\"&amp;TEXT(Consommation!N$1,"JJMMAA"),CleU,0),10),0)-IFERROR(OFFSET('BDD PowerBI'!$A$1,MATCH(Consommation!$A118&amp;"\\"&amp;TEXT(DATE(YEAR(N$1)-1,MONTH(N$1),1),"JJMMAA"),CleU,0),10),0))</f>
        <v>704.4</v>
      </c>
      <c r="O118">
        <f ca="1">IF(IFERROR(OFFSET('BDD PowerBI'!$A$1,MATCH(Consommation!$A118&amp;"\\"&amp;TEXT(Consommation!O$1,"JJMMAA"),CleU,0),10),0)-IFERROR(OFFSET('BDD PowerBI'!$A$1,MATCH(Consommation!$A118&amp;"\\"&amp;TEXT(DATE(YEAR(O$1)-1,MONTH(O$1),1),"JJMMAA"),CleU,0),10),0)&lt;0,0,IFERROR(OFFSET('BDD PowerBI'!$A$1,MATCH(Consommation!$A118&amp;"\\"&amp;TEXT(Consommation!O$1,"JJMMAA"),CleU,0),10),0)-IFERROR(OFFSET('BDD PowerBI'!$A$1,MATCH(Consommation!$A118&amp;"\\"&amp;TEXT(DATE(YEAR(O$1)-1,MONTH(O$1),1),"JJMMAA"),CleU,0),10),0))</f>
        <v>752.1</v>
      </c>
      <c r="P118">
        <f ca="1">IF(IFERROR(OFFSET('BDD PowerBI'!$A$1,MATCH(Consommation!$A118&amp;"\\"&amp;TEXT(Consommation!P$1,"JJMMAA"),CleU,0),10),0)-IFERROR(OFFSET('BDD PowerBI'!$A$1,MATCH(Consommation!$A118&amp;"\\"&amp;TEXT(DATE(YEAR(P$1)-1,MONTH(P$1),1),"JJMMAA"),CleU,0),10),0)&lt;0,0,IFERROR(OFFSET('BDD PowerBI'!$A$1,MATCH(Consommation!$A118&amp;"\\"&amp;TEXT(Consommation!P$1,"JJMMAA"),CleU,0),10),0)-IFERROR(OFFSET('BDD PowerBI'!$A$1,MATCH(Consommation!$A118&amp;"\\"&amp;TEXT(DATE(YEAR(P$1)-1,MONTH(P$1),1),"JJMMAA"),CleU,0),10),0))</f>
        <v>795.6</v>
      </c>
      <c r="Q118">
        <f ca="1">IF(IFERROR(OFFSET('BDD PowerBI'!$A$1,MATCH(Consommation!$A118&amp;"\\"&amp;TEXT(Consommation!Q$1,"JJMMAA"),CleU,0),10),0)-IFERROR(OFFSET('BDD PowerBI'!$A$1,MATCH(Consommation!$A118&amp;"\\"&amp;TEXT(DATE(YEAR(Q$1)-1,MONTH(Q$1),1),"JJMMAA"),CleU,0),10),0)&lt;0,0,IFERROR(OFFSET('BDD PowerBI'!$A$1,MATCH(Consommation!$A118&amp;"\\"&amp;TEXT(Consommation!Q$1,"JJMMAA"),CleU,0),10),0)-IFERROR(OFFSET('BDD PowerBI'!$A$1,MATCH(Consommation!$A118&amp;"\\"&amp;TEXT(DATE(YEAR(Q$1)-1,MONTH(Q$1),1),"JJMMAA"),CleU,0),10),0))</f>
        <v>832.7</v>
      </c>
      <c r="R118">
        <f ca="1">IF(IFERROR(OFFSET('BDD PowerBI'!$A$1,MATCH(Consommation!$A118&amp;"\\"&amp;TEXT(Consommation!R$1,"JJMMAA"),CleU,0),10),0)-IFERROR(OFFSET('BDD PowerBI'!$A$1,MATCH(Consommation!$A118&amp;"\\"&amp;TEXT(DATE(YEAR(R$1)-1,MONTH(R$1),1),"JJMMAA"),CleU,0),10),0)&lt;0,0,IFERROR(OFFSET('BDD PowerBI'!$A$1,MATCH(Consommation!$A118&amp;"\\"&amp;TEXT(Consommation!R$1,"JJMMAA"),CleU,0),10),0)-IFERROR(OFFSET('BDD PowerBI'!$A$1,MATCH(Consommation!$A118&amp;"\\"&amp;TEXT(DATE(YEAR(R$1)-1,MONTH(R$1),1),"JJMMAA"),CleU,0),10),0))</f>
        <v>872.3</v>
      </c>
      <c r="S118">
        <f ca="1">IF(IFERROR(OFFSET('BDD PowerBI'!$A$1,MATCH(Consommation!$A118&amp;"\\"&amp;TEXT(Consommation!S$1,"JJMMAA"),CleU,0),10),0)-IFERROR(OFFSET('BDD PowerBI'!$A$1,MATCH(Consommation!$A118&amp;"\\"&amp;TEXT(DATE(YEAR(S$1)-1,MONTH(S$1),1),"JJMMAA"),CleU,0),10),0)&lt;0,0,IFERROR(OFFSET('BDD PowerBI'!$A$1,MATCH(Consommation!$A118&amp;"\\"&amp;TEXT(Consommation!S$1,"JJMMAA"),CleU,0),10),0)-IFERROR(OFFSET('BDD PowerBI'!$A$1,MATCH(Consommation!$A118&amp;"\\"&amp;TEXT(DATE(YEAR(S$1)-1,MONTH(S$1),1),"JJMMAA"),CleU,0),10),0))</f>
        <v>915.1</v>
      </c>
      <c r="T118">
        <f ca="1">IF(IFERROR(OFFSET('BDD PowerBI'!$A$1,MATCH(Consommation!$A118&amp;"\\"&amp;TEXT(Consommation!T$1,"JJMMAA"),CleU,0),10),0)-IFERROR(OFFSET('BDD PowerBI'!$A$1,MATCH(Consommation!$A118&amp;"\\"&amp;TEXT(DATE(YEAR(T$1)-1,MONTH(T$1),1),"JJMMAA"),CleU,0),10),0)&lt;0,0,IFERROR(OFFSET('BDD PowerBI'!$A$1,MATCH(Consommation!$A118&amp;"\\"&amp;TEXT(Consommation!T$1,"JJMMAA"),CleU,0),10),0)-IFERROR(OFFSET('BDD PowerBI'!$A$1,MATCH(Consommation!$A118&amp;"\\"&amp;TEXT(DATE(YEAR(T$1)-1,MONTH(T$1),1),"JJMMAA"),CleU,0),10),0))</f>
        <v>0</v>
      </c>
      <c r="U118">
        <f ca="1">IF(IFERROR(OFFSET('BDD PowerBI'!$A$1,MATCH(Consommation!$A118&amp;"\\"&amp;TEXT(Consommation!U$1,"JJMMAA"),CleU,0),10),0)-IFERROR(OFFSET('BDD PowerBI'!$A$1,MATCH(Consommation!$A118&amp;"\\"&amp;TEXT(DATE(YEAR(U$1)-1,MONTH(U$1),1),"JJMMAA"),CleU,0),10),0)&lt;0,0,IFERROR(OFFSET('BDD PowerBI'!$A$1,MATCH(Consommation!$A118&amp;"\\"&amp;TEXT(Consommation!U$1,"JJMMAA"),CleU,0),10),0)-IFERROR(OFFSET('BDD PowerBI'!$A$1,MATCH(Consommation!$A118&amp;"\\"&amp;TEXT(DATE(YEAR(U$1)-1,MONTH(U$1),1),"JJMMAA"),CleU,0),10),0))</f>
        <v>0</v>
      </c>
      <c r="V118">
        <f ca="1">IF(IFERROR(OFFSET('BDD PowerBI'!$A$1,MATCH(Consommation!$A118&amp;"\\"&amp;TEXT(Consommation!V$1,"JJMMAA"),CleU,0),10),0)-IFERROR(OFFSET('BDD PowerBI'!$A$1,MATCH(Consommation!$A118&amp;"\\"&amp;TEXT(DATE(YEAR(V$1)-1,MONTH(V$1),1),"JJMMAA"),CleU,0),10),0)&lt;0,0,IFERROR(OFFSET('BDD PowerBI'!$A$1,MATCH(Consommation!$A118&amp;"\\"&amp;TEXT(Consommation!V$1,"JJMMAA"),CleU,0),10),0)-IFERROR(OFFSET('BDD PowerBI'!$A$1,MATCH(Consommation!$A118&amp;"\\"&amp;TEXT(DATE(YEAR(V$1)-1,MONTH(V$1),1),"JJMMAA"),CleU,0),10),0))</f>
        <v>0</v>
      </c>
      <c r="W118">
        <f ca="1">IF(IFERROR(OFFSET('BDD PowerBI'!$A$1,MATCH(Consommation!$A118&amp;"\\"&amp;TEXT(Consommation!W$1,"JJMMAA"),CleU,0),10),0)-IFERROR(OFFSET('BDD PowerBI'!$A$1,MATCH(Consommation!$A118&amp;"\\"&amp;TEXT(DATE(YEAR(W$1)-1,MONTH(W$1),1),"JJMMAA"),CleU,0),10),0)&lt;0,0,IFERROR(OFFSET('BDD PowerBI'!$A$1,MATCH(Consommation!$A118&amp;"\\"&amp;TEXT(Consommation!W$1,"JJMMAA"),CleU,0),10),0)-IFERROR(OFFSET('BDD PowerBI'!$A$1,MATCH(Consommation!$A118&amp;"\\"&amp;TEXT(DATE(YEAR(W$1)-1,MONTH(W$1),1),"JJMMAA"),CleU,0),10),0))</f>
        <v>0</v>
      </c>
      <c r="X118">
        <f ca="1">IF(IFERROR(OFFSET('BDD PowerBI'!$A$1,MATCH(Consommation!$A118&amp;"\\"&amp;TEXT(Consommation!X$1,"JJMMAA"),CleU,0),10),0)-IFERROR(OFFSET('BDD PowerBI'!$A$1,MATCH(Consommation!$A118&amp;"\\"&amp;TEXT(DATE(YEAR(X$1)-1,MONTH(X$1),1),"JJMMAA"),CleU,0),10),0)&lt;0,0,IFERROR(OFFSET('BDD PowerBI'!$A$1,MATCH(Consommation!$A118&amp;"\\"&amp;TEXT(Consommation!X$1,"JJMMAA"),CleU,0),10),0)-IFERROR(OFFSET('BDD PowerBI'!$A$1,MATCH(Consommation!$A118&amp;"\\"&amp;TEXT(DATE(YEAR(X$1)-1,MONTH(X$1),1),"JJMMAA"),CleU,0),10),0))</f>
        <v>0</v>
      </c>
      <c r="Y118">
        <f ca="1">IF(IFERROR(OFFSET('BDD PowerBI'!$A$1,MATCH(Consommation!$A118&amp;"\\"&amp;TEXT(Consommation!Y$1,"JJMMAA"),CleU,0),10),0)-IFERROR(OFFSET('BDD PowerBI'!$A$1,MATCH(Consommation!$A118&amp;"\\"&amp;TEXT(DATE(YEAR(Y$1)-1,MONTH(Y$1),1),"JJMMAA"),CleU,0),10),0)&lt;0,0,IFERROR(OFFSET('BDD PowerBI'!$A$1,MATCH(Consommation!$A118&amp;"\\"&amp;TEXT(Consommation!Y$1,"JJMMAA"),CleU,0),10),0)-IFERROR(OFFSET('BDD PowerBI'!$A$1,MATCH(Consommation!$A118&amp;"\\"&amp;TEXT(DATE(YEAR(Y$1)-1,MONTH(Y$1),1),"JJMMAA"),CleU,0),10),0))</f>
        <v>0</v>
      </c>
      <c r="Z118">
        <f ca="1">IF(IFERROR(OFFSET('BDD PowerBI'!$A$1,MATCH(Consommation!$A118&amp;"\\"&amp;TEXT(Consommation!Z$1,"JJMMAA"),CleU,0),10),0)-IFERROR(OFFSET('BDD PowerBI'!$A$1,MATCH(Consommation!$A118&amp;"\\"&amp;TEXT(DATE(YEAR(Z$1)-1,MONTH(Z$1),1),"JJMMAA"),CleU,0),10),0)&lt;0,0,IFERROR(OFFSET('BDD PowerBI'!$A$1,MATCH(Consommation!$A118&amp;"\\"&amp;TEXT(Consommation!Z$1,"JJMMAA"),CleU,0),10),0)-IFERROR(OFFSET('BDD PowerBI'!$A$1,MATCH(Consommation!$A118&amp;"\\"&amp;TEXT(DATE(YEAR(Z$1)-1,MONTH(Z$1),1),"JJMMAA"),CleU,0),10),0))</f>
        <v>0</v>
      </c>
      <c r="AA118">
        <f ca="1">IF(IFERROR(OFFSET('BDD PowerBI'!$A$1,MATCH(Consommation!$A118&amp;"\\"&amp;TEXT(Consommation!AA$1,"JJMMAA"),CleU,0),10),0)-IFERROR(OFFSET('BDD PowerBI'!$A$1,MATCH(Consommation!$A118&amp;"\\"&amp;TEXT(DATE(YEAR(AA$1)-1,MONTH(AA$1),1),"JJMMAA"),CleU,0),10),0)&lt;0,0,IFERROR(OFFSET('BDD PowerBI'!$A$1,MATCH(Consommation!$A118&amp;"\\"&amp;TEXT(Consommation!AA$1,"JJMMAA"),CleU,0),10),0)-IFERROR(OFFSET('BDD PowerBI'!$A$1,MATCH(Consommation!$A118&amp;"\\"&amp;TEXT(DATE(YEAR(AA$1)-1,MONTH(AA$1),1),"JJMMAA"),CleU,0),10),0))</f>
        <v>0</v>
      </c>
      <c r="AB118">
        <f ca="1">IF(IFERROR(OFFSET('BDD PowerBI'!$A$1,MATCH(Consommation!$A118&amp;"\\"&amp;TEXT(Consommation!AB$1,"JJMMAA"),CleU,0),10),0)-IFERROR(OFFSET('BDD PowerBI'!$A$1,MATCH(Consommation!$A118&amp;"\\"&amp;TEXT(DATE(YEAR(AB$1)-1,MONTH(AB$1),1),"JJMMAA"),CleU,0),10),0)&lt;0,0,IFERROR(OFFSET('BDD PowerBI'!$A$1,MATCH(Consommation!$A118&amp;"\\"&amp;TEXT(Consommation!AB$1,"JJMMAA"),CleU,0),10),0)-IFERROR(OFFSET('BDD PowerBI'!$A$1,MATCH(Consommation!$A118&amp;"\\"&amp;TEXT(DATE(YEAR(AB$1)-1,MONTH(AB$1),1),"JJMMAA"),CleU,0),10),0))</f>
        <v>0</v>
      </c>
      <c r="AC118">
        <f ca="1">IF(IFERROR(OFFSET('BDD PowerBI'!$A$1,MATCH(Consommation!$A118&amp;"\\"&amp;TEXT(Consommation!AC$1,"JJMMAA"),CleU,0),10),0)-IFERROR(OFFSET('BDD PowerBI'!$A$1,MATCH(Consommation!$A118&amp;"\\"&amp;TEXT(DATE(YEAR(AC$1)-1,MONTH(AC$1),1),"JJMMAA"),CleU,0),10),0)&lt;0,0,IFERROR(OFFSET('BDD PowerBI'!$A$1,MATCH(Consommation!$A118&amp;"\\"&amp;TEXT(Consommation!AC$1,"JJMMAA"),CleU,0),10),0)-IFERROR(OFFSET('BDD PowerBI'!$A$1,MATCH(Consommation!$A118&amp;"\\"&amp;TEXT(DATE(YEAR(AC$1)-1,MONTH(AC$1),1),"JJMMAA"),CleU,0),10),0))</f>
        <v>0</v>
      </c>
      <c r="AD118">
        <f ca="1">IF(IFERROR(OFFSET('BDD PowerBI'!$A$1,MATCH(Consommation!$A118&amp;"\\"&amp;TEXT(Consommation!AD$1,"JJMMAA"),CleU,0),10),0)-IFERROR(OFFSET('BDD PowerBI'!$A$1,MATCH(Consommation!$A118&amp;"\\"&amp;TEXT(DATE(YEAR(AD$1)-1,MONTH(AD$1),1),"JJMMAA"),CleU,0),10),0)&lt;0,0,IFERROR(OFFSET('BDD PowerBI'!$A$1,MATCH(Consommation!$A118&amp;"\\"&amp;TEXT(Consommation!AD$1,"JJMMAA"),CleU,0),10),0)-IFERROR(OFFSET('BDD PowerBI'!$A$1,MATCH(Consommation!$A118&amp;"\\"&amp;TEXT(DATE(YEAR(AD$1)-1,MONTH(AD$1),1),"JJMMAA"),CleU,0),10),0))</f>
        <v>0</v>
      </c>
      <c r="AE118">
        <f ca="1">IF(IFERROR(OFFSET('BDD PowerBI'!$A$1,MATCH(Consommation!$A118&amp;"\\"&amp;TEXT(Consommation!AE$1,"JJMMAA"),CleU,0),10),0)-IFERROR(OFFSET('BDD PowerBI'!$A$1,MATCH(Consommation!$A118&amp;"\\"&amp;TEXT(DATE(YEAR(AE$1)-1,MONTH(AE$1),1),"JJMMAA"),CleU,0),10),0)&lt;0,0,IFERROR(OFFSET('BDD PowerBI'!$A$1,MATCH(Consommation!$A118&amp;"\\"&amp;TEXT(Consommation!AE$1,"JJMMAA"),CleU,0),10),0)-IFERROR(OFFSET('BDD PowerBI'!$A$1,MATCH(Consommation!$A118&amp;"\\"&amp;TEXT(DATE(YEAR(AE$1)-1,MONTH(AE$1),1),"JJMMAA"),CleU,0),10),0))</f>
        <v>0</v>
      </c>
    </row>
    <row r="119" spans="1:31" x14ac:dyDescent="0.25">
      <c r="A119" t="s">
        <v>250</v>
      </c>
      <c r="B119">
        <f ca="1">IF(IFERROR(OFFSET('BDD PowerBI'!$A$1,MATCH(Consommation!$A119&amp;"\\"&amp;TEXT(Consommation!B$1,"JJMMAA"),CleU,0),10),0)-IFERROR(OFFSET('BDD PowerBI'!$A$1,MATCH(Consommation!$A119&amp;"\\"&amp;TEXT(DATE(YEAR(B$1)-1,MONTH(B$1),1),"JJMMAA"),CleU,0),10),0)&lt;0,0,IFERROR(OFFSET('BDD PowerBI'!$A$1,MATCH(Consommation!$A119&amp;"\\"&amp;TEXT(Consommation!B$1,"JJMMAA"),CleU,0),10),0)-IFERROR(OFFSET('BDD PowerBI'!$A$1,MATCH(Consommation!$A119&amp;"\\"&amp;TEXT(DATE(YEAR(B$1)-1,MONTH(B$1),1),"JJMMAA"),CleU,0),10),0))</f>
        <v>0</v>
      </c>
      <c r="C119">
        <f ca="1">IF(IFERROR(OFFSET('BDD PowerBI'!$A$1,MATCH(Consommation!$A119&amp;"\\"&amp;TEXT(Consommation!C$1,"JJMMAA"),CleU,0),10),0)-IFERROR(OFFSET('BDD PowerBI'!$A$1,MATCH(Consommation!$A119&amp;"\\"&amp;TEXT(DATE(YEAR(C$1)-1,MONTH(C$1),1),"JJMMAA"),CleU,0),10),0)&lt;0,0,IFERROR(OFFSET('BDD PowerBI'!$A$1,MATCH(Consommation!$A119&amp;"\\"&amp;TEXT(Consommation!C$1,"JJMMAA"),CleU,0),10),0)-IFERROR(OFFSET('BDD PowerBI'!$A$1,MATCH(Consommation!$A119&amp;"\\"&amp;TEXT(DATE(YEAR(C$1)-1,MONTH(C$1),1),"JJMMAA"),CleU,0),10),0))</f>
        <v>0</v>
      </c>
      <c r="D119">
        <f ca="1">IF(IFERROR(OFFSET('BDD PowerBI'!$A$1,MATCH(Consommation!$A119&amp;"\\"&amp;TEXT(Consommation!D$1,"JJMMAA"),CleU,0),10),0)-IFERROR(OFFSET('BDD PowerBI'!$A$1,MATCH(Consommation!$A119&amp;"\\"&amp;TEXT(DATE(YEAR(D$1)-1,MONTH(D$1),1),"JJMMAA"),CleU,0),10),0)&lt;0,0,IFERROR(OFFSET('BDD PowerBI'!$A$1,MATCH(Consommation!$A119&amp;"\\"&amp;TEXT(Consommation!D$1,"JJMMAA"),CleU,0),10),0)-IFERROR(OFFSET('BDD PowerBI'!$A$1,MATCH(Consommation!$A119&amp;"\\"&amp;TEXT(DATE(YEAR(D$1)-1,MONTH(D$1),1),"JJMMAA"),CleU,0),10),0))</f>
        <v>0</v>
      </c>
      <c r="E119">
        <f ca="1">IF(IFERROR(OFFSET('BDD PowerBI'!$A$1,MATCH(Consommation!$A119&amp;"\\"&amp;TEXT(Consommation!E$1,"JJMMAA"),CleU,0),10),0)-IFERROR(OFFSET('BDD PowerBI'!$A$1,MATCH(Consommation!$A119&amp;"\\"&amp;TEXT(DATE(YEAR(E$1)-1,MONTH(E$1),1),"JJMMAA"),CleU,0),10),0)&lt;0,0,IFERROR(OFFSET('BDD PowerBI'!$A$1,MATCH(Consommation!$A119&amp;"\\"&amp;TEXT(Consommation!E$1,"JJMMAA"),CleU,0),10),0)-IFERROR(OFFSET('BDD PowerBI'!$A$1,MATCH(Consommation!$A119&amp;"\\"&amp;TEXT(DATE(YEAR(E$1)-1,MONTH(E$1),1),"JJMMAA"),CleU,0),10),0))</f>
        <v>0</v>
      </c>
      <c r="F119">
        <f ca="1">IF(IFERROR(OFFSET('BDD PowerBI'!$A$1,MATCH(Consommation!$A119&amp;"\\"&amp;TEXT(Consommation!F$1,"JJMMAA"),CleU,0),10),0)-IFERROR(OFFSET('BDD PowerBI'!$A$1,MATCH(Consommation!$A119&amp;"\\"&amp;TEXT(DATE(YEAR(F$1)-1,MONTH(F$1),1),"JJMMAA"),CleU,0),10),0)&lt;0,0,IFERROR(OFFSET('BDD PowerBI'!$A$1,MATCH(Consommation!$A119&amp;"\\"&amp;TEXT(Consommation!F$1,"JJMMAA"),CleU,0),10),0)-IFERROR(OFFSET('BDD PowerBI'!$A$1,MATCH(Consommation!$A119&amp;"\\"&amp;TEXT(DATE(YEAR(F$1)-1,MONTH(F$1),1),"JJMMAA"),CleU,0),10),0))</f>
        <v>0</v>
      </c>
      <c r="G119">
        <f ca="1">IF(IFERROR(OFFSET('BDD PowerBI'!$A$1,MATCH(Consommation!$A119&amp;"\\"&amp;TEXT(Consommation!G$1,"JJMMAA"),CleU,0),10),0)-IFERROR(OFFSET('BDD PowerBI'!$A$1,MATCH(Consommation!$A119&amp;"\\"&amp;TEXT(DATE(YEAR(G$1)-1,MONTH(G$1),1),"JJMMAA"),CleU,0),10),0)&lt;0,0,IFERROR(OFFSET('BDD PowerBI'!$A$1,MATCH(Consommation!$A119&amp;"\\"&amp;TEXT(Consommation!G$1,"JJMMAA"),CleU,0),10),0)-IFERROR(OFFSET('BDD PowerBI'!$A$1,MATCH(Consommation!$A119&amp;"\\"&amp;TEXT(DATE(YEAR(G$1)-1,MONTH(G$1),1),"JJMMAA"),CleU,0),10),0))</f>
        <v>0</v>
      </c>
      <c r="H119">
        <f ca="1">IF(IFERROR(OFFSET('BDD PowerBI'!$A$1,MATCH(Consommation!$A119&amp;"\\"&amp;TEXT(Consommation!H$1,"JJMMAA"),CleU,0),10),0)-IFERROR(OFFSET('BDD PowerBI'!$A$1,MATCH(Consommation!$A119&amp;"\\"&amp;TEXT(DATE(YEAR(H$1)-1,MONTH(H$1),1),"JJMMAA"),CleU,0),10),0)&lt;0,0,IFERROR(OFFSET('BDD PowerBI'!$A$1,MATCH(Consommation!$A119&amp;"\\"&amp;TEXT(Consommation!H$1,"JJMMAA"),CleU,0),10),0)-IFERROR(OFFSET('BDD PowerBI'!$A$1,MATCH(Consommation!$A119&amp;"\\"&amp;TEXT(DATE(YEAR(H$1)-1,MONTH(H$1),1),"JJMMAA"),CleU,0),10),0))</f>
        <v>0</v>
      </c>
      <c r="I119">
        <f ca="1">IF(IFERROR(OFFSET('BDD PowerBI'!$A$1,MATCH(Consommation!$A119&amp;"\\"&amp;TEXT(Consommation!I$1,"JJMMAA"),CleU,0),10),0)-IFERROR(OFFSET('BDD PowerBI'!$A$1,MATCH(Consommation!$A119&amp;"\\"&amp;TEXT(DATE(YEAR(I$1)-1,MONTH(I$1),1),"JJMMAA"),CleU,0),10),0)&lt;0,0,IFERROR(OFFSET('BDD PowerBI'!$A$1,MATCH(Consommation!$A119&amp;"\\"&amp;TEXT(Consommation!I$1,"JJMMAA"),CleU,0),10),0)-IFERROR(OFFSET('BDD PowerBI'!$A$1,MATCH(Consommation!$A119&amp;"\\"&amp;TEXT(DATE(YEAR(I$1)-1,MONTH(I$1),1),"JJMMAA"),CleU,0),10),0))</f>
        <v>0</v>
      </c>
      <c r="J119">
        <f ca="1">IF(IFERROR(OFFSET('BDD PowerBI'!$A$1,MATCH(Consommation!$A119&amp;"\\"&amp;TEXT(Consommation!J$1,"JJMMAA"),CleU,0),10),0)-IFERROR(OFFSET('BDD PowerBI'!$A$1,MATCH(Consommation!$A119&amp;"\\"&amp;TEXT(DATE(YEAR(J$1)-1,MONTH(J$1),1),"JJMMAA"),CleU,0),10),0)&lt;0,0,IFERROR(OFFSET('BDD PowerBI'!$A$1,MATCH(Consommation!$A119&amp;"\\"&amp;TEXT(Consommation!J$1,"JJMMAA"),CleU,0),10),0)-IFERROR(OFFSET('BDD PowerBI'!$A$1,MATCH(Consommation!$A119&amp;"\\"&amp;TEXT(DATE(YEAR(J$1)-1,MONTH(J$1),1),"JJMMAA"),CleU,0),10),0))</f>
        <v>0</v>
      </c>
      <c r="K119">
        <f ca="1">IF(IFERROR(OFFSET('BDD PowerBI'!$A$1,MATCH(Consommation!$A119&amp;"\\"&amp;TEXT(Consommation!K$1,"JJMMAA"),CleU,0),10),0)-IFERROR(OFFSET('BDD PowerBI'!$A$1,MATCH(Consommation!$A119&amp;"\\"&amp;TEXT(DATE(YEAR(K$1)-1,MONTH(K$1),1),"JJMMAA"),CleU,0),10),0)&lt;0,0,IFERROR(OFFSET('BDD PowerBI'!$A$1,MATCH(Consommation!$A119&amp;"\\"&amp;TEXT(Consommation!K$1,"JJMMAA"),CleU,0),10),0)-IFERROR(OFFSET('BDD PowerBI'!$A$1,MATCH(Consommation!$A119&amp;"\\"&amp;TEXT(DATE(YEAR(K$1)-1,MONTH(K$1),1),"JJMMAA"),CleU,0),10),0))</f>
        <v>0</v>
      </c>
      <c r="L119">
        <f ca="1">IF(IFERROR(OFFSET('BDD PowerBI'!$A$1,MATCH(Consommation!$A119&amp;"\\"&amp;TEXT(Consommation!L$1,"JJMMAA"),CleU,0),10),0)-IFERROR(OFFSET('BDD PowerBI'!$A$1,MATCH(Consommation!$A119&amp;"\\"&amp;TEXT(DATE(YEAR(L$1)-1,MONTH(L$1),1),"JJMMAA"),CleU,0),10),0)&lt;0,0,IFERROR(OFFSET('BDD PowerBI'!$A$1,MATCH(Consommation!$A119&amp;"\\"&amp;TEXT(Consommation!L$1,"JJMMAA"),CleU,0),10),0)-IFERROR(OFFSET('BDD PowerBI'!$A$1,MATCH(Consommation!$A119&amp;"\\"&amp;TEXT(DATE(YEAR(L$1)-1,MONTH(L$1),1),"JJMMAA"),CleU,0),10),0))</f>
        <v>0</v>
      </c>
      <c r="M119">
        <f ca="1">IF(IFERROR(OFFSET('BDD PowerBI'!$A$1,MATCH(Consommation!$A119&amp;"\\"&amp;TEXT(Consommation!M$1,"JJMMAA"),CleU,0),10),0)-IFERROR(OFFSET('BDD PowerBI'!$A$1,MATCH(Consommation!$A119&amp;"\\"&amp;TEXT(DATE(YEAR(M$1)-1,MONTH(M$1),1),"JJMMAA"),CleU,0),10),0)&lt;0,0,IFERROR(OFFSET('BDD PowerBI'!$A$1,MATCH(Consommation!$A119&amp;"\\"&amp;TEXT(Consommation!M$1,"JJMMAA"),CleU,0),10),0)-IFERROR(OFFSET('BDD PowerBI'!$A$1,MATCH(Consommation!$A119&amp;"\\"&amp;TEXT(DATE(YEAR(M$1)-1,MONTH(M$1),1),"JJMMAA"),CleU,0),10),0))</f>
        <v>617.29999999999995</v>
      </c>
      <c r="N119">
        <f ca="1">IF(IFERROR(OFFSET('BDD PowerBI'!$A$1,MATCH(Consommation!$A119&amp;"\\"&amp;TEXT(Consommation!N$1,"JJMMAA"),CleU,0),10),0)-IFERROR(OFFSET('BDD PowerBI'!$A$1,MATCH(Consommation!$A119&amp;"\\"&amp;TEXT(DATE(YEAR(N$1)-1,MONTH(N$1),1),"JJMMAA"),CleU,0),10),0)&lt;0,0,IFERROR(OFFSET('BDD PowerBI'!$A$1,MATCH(Consommation!$A119&amp;"\\"&amp;TEXT(Consommation!N$1,"JJMMAA"),CleU,0),10),0)-IFERROR(OFFSET('BDD PowerBI'!$A$1,MATCH(Consommation!$A119&amp;"\\"&amp;TEXT(DATE(YEAR(N$1)-1,MONTH(N$1),1),"JJMMAA"),CleU,0),10),0))</f>
        <v>621.20000000000005</v>
      </c>
      <c r="O119">
        <f ca="1">IF(IFERROR(OFFSET('BDD PowerBI'!$A$1,MATCH(Consommation!$A119&amp;"\\"&amp;TEXT(Consommation!O$1,"JJMMAA"),CleU,0),10),0)-IFERROR(OFFSET('BDD PowerBI'!$A$1,MATCH(Consommation!$A119&amp;"\\"&amp;TEXT(DATE(YEAR(O$1)-1,MONTH(O$1),1),"JJMMAA"),CleU,0),10),0)&lt;0,0,IFERROR(OFFSET('BDD PowerBI'!$A$1,MATCH(Consommation!$A119&amp;"\\"&amp;TEXT(Consommation!O$1,"JJMMAA"),CleU,0),10),0)-IFERROR(OFFSET('BDD PowerBI'!$A$1,MATCH(Consommation!$A119&amp;"\\"&amp;TEXT(DATE(YEAR(O$1)-1,MONTH(O$1),1),"JJMMAA"),CleU,0),10),0))</f>
        <v>624.5</v>
      </c>
      <c r="P119">
        <f ca="1">IF(IFERROR(OFFSET('BDD PowerBI'!$A$1,MATCH(Consommation!$A119&amp;"\\"&amp;TEXT(Consommation!P$1,"JJMMAA"),CleU,0),10),0)-IFERROR(OFFSET('BDD PowerBI'!$A$1,MATCH(Consommation!$A119&amp;"\\"&amp;TEXT(DATE(YEAR(P$1)-1,MONTH(P$1),1),"JJMMAA"),CleU,0),10),0)&lt;0,0,IFERROR(OFFSET('BDD PowerBI'!$A$1,MATCH(Consommation!$A119&amp;"\\"&amp;TEXT(Consommation!P$1,"JJMMAA"),CleU,0),10),0)-IFERROR(OFFSET('BDD PowerBI'!$A$1,MATCH(Consommation!$A119&amp;"\\"&amp;TEXT(DATE(YEAR(P$1)-1,MONTH(P$1),1),"JJMMAA"),CleU,0),10),0))</f>
        <v>627</v>
      </c>
      <c r="Q119">
        <f ca="1">IF(IFERROR(OFFSET('BDD PowerBI'!$A$1,MATCH(Consommation!$A119&amp;"\\"&amp;TEXT(Consommation!Q$1,"JJMMAA"),CleU,0),10),0)-IFERROR(OFFSET('BDD PowerBI'!$A$1,MATCH(Consommation!$A119&amp;"\\"&amp;TEXT(DATE(YEAR(Q$1)-1,MONTH(Q$1),1),"JJMMAA"),CleU,0),10),0)&lt;0,0,IFERROR(OFFSET('BDD PowerBI'!$A$1,MATCH(Consommation!$A119&amp;"\\"&amp;TEXT(Consommation!Q$1,"JJMMAA"),CleU,0),10),0)-IFERROR(OFFSET('BDD PowerBI'!$A$1,MATCH(Consommation!$A119&amp;"\\"&amp;TEXT(DATE(YEAR(Q$1)-1,MONTH(Q$1),1),"JJMMAA"),CleU,0),10),0))</f>
        <v>630.09</v>
      </c>
      <c r="R119">
        <f ca="1">IF(IFERROR(OFFSET('BDD PowerBI'!$A$1,MATCH(Consommation!$A119&amp;"\\"&amp;TEXT(Consommation!R$1,"JJMMAA"),CleU,0),10),0)-IFERROR(OFFSET('BDD PowerBI'!$A$1,MATCH(Consommation!$A119&amp;"\\"&amp;TEXT(DATE(YEAR(R$1)-1,MONTH(R$1),1),"JJMMAA"),CleU,0),10),0)&lt;0,0,IFERROR(OFFSET('BDD PowerBI'!$A$1,MATCH(Consommation!$A119&amp;"\\"&amp;TEXT(Consommation!R$1,"JJMMAA"),CleU,0),10),0)-IFERROR(OFFSET('BDD PowerBI'!$A$1,MATCH(Consommation!$A119&amp;"\\"&amp;TEXT(DATE(YEAR(R$1)-1,MONTH(R$1),1),"JJMMAA"),CleU,0),10),0))</f>
        <v>649.9</v>
      </c>
      <c r="S119">
        <f ca="1">IF(IFERROR(OFFSET('BDD PowerBI'!$A$1,MATCH(Consommation!$A119&amp;"\\"&amp;TEXT(Consommation!S$1,"JJMMAA"),CleU,0),10),0)-IFERROR(OFFSET('BDD PowerBI'!$A$1,MATCH(Consommation!$A119&amp;"\\"&amp;TEXT(DATE(YEAR(S$1)-1,MONTH(S$1),1),"JJMMAA"),CleU,0),10),0)&lt;0,0,IFERROR(OFFSET('BDD PowerBI'!$A$1,MATCH(Consommation!$A119&amp;"\\"&amp;TEXT(Consommation!S$1,"JJMMAA"),CleU,0),10),0)-IFERROR(OFFSET('BDD PowerBI'!$A$1,MATCH(Consommation!$A119&amp;"\\"&amp;TEXT(DATE(YEAR(S$1)-1,MONTH(S$1),1),"JJMMAA"),CleU,0),10),0))</f>
        <v>764.5</v>
      </c>
      <c r="T119">
        <f ca="1">IF(IFERROR(OFFSET('BDD PowerBI'!$A$1,MATCH(Consommation!$A119&amp;"\\"&amp;TEXT(Consommation!T$1,"JJMMAA"),CleU,0),10),0)-IFERROR(OFFSET('BDD PowerBI'!$A$1,MATCH(Consommation!$A119&amp;"\\"&amp;TEXT(DATE(YEAR(T$1)-1,MONTH(T$1),1),"JJMMAA"),CleU,0),10),0)&lt;0,0,IFERROR(OFFSET('BDD PowerBI'!$A$1,MATCH(Consommation!$A119&amp;"\\"&amp;TEXT(Consommation!T$1,"JJMMAA"),CleU,0),10),0)-IFERROR(OFFSET('BDD PowerBI'!$A$1,MATCH(Consommation!$A119&amp;"\\"&amp;TEXT(DATE(YEAR(T$1)-1,MONTH(T$1),1),"JJMMAA"),CleU,0),10),0))</f>
        <v>0</v>
      </c>
      <c r="U119">
        <f ca="1">IF(IFERROR(OFFSET('BDD PowerBI'!$A$1,MATCH(Consommation!$A119&amp;"\\"&amp;TEXT(Consommation!U$1,"JJMMAA"),CleU,0),10),0)-IFERROR(OFFSET('BDD PowerBI'!$A$1,MATCH(Consommation!$A119&amp;"\\"&amp;TEXT(DATE(YEAR(U$1)-1,MONTH(U$1),1),"JJMMAA"),CleU,0),10),0)&lt;0,0,IFERROR(OFFSET('BDD PowerBI'!$A$1,MATCH(Consommation!$A119&amp;"\\"&amp;TEXT(Consommation!U$1,"JJMMAA"),CleU,0),10),0)-IFERROR(OFFSET('BDD PowerBI'!$A$1,MATCH(Consommation!$A119&amp;"\\"&amp;TEXT(DATE(YEAR(U$1)-1,MONTH(U$1),1),"JJMMAA"),CleU,0),10),0))</f>
        <v>0</v>
      </c>
      <c r="V119">
        <f ca="1">IF(IFERROR(OFFSET('BDD PowerBI'!$A$1,MATCH(Consommation!$A119&amp;"\\"&amp;TEXT(Consommation!V$1,"JJMMAA"),CleU,0),10),0)-IFERROR(OFFSET('BDD PowerBI'!$A$1,MATCH(Consommation!$A119&amp;"\\"&amp;TEXT(DATE(YEAR(V$1)-1,MONTH(V$1),1),"JJMMAA"),CleU,0),10),0)&lt;0,0,IFERROR(OFFSET('BDD PowerBI'!$A$1,MATCH(Consommation!$A119&amp;"\\"&amp;TEXT(Consommation!V$1,"JJMMAA"),CleU,0),10),0)-IFERROR(OFFSET('BDD PowerBI'!$A$1,MATCH(Consommation!$A119&amp;"\\"&amp;TEXT(DATE(YEAR(V$1)-1,MONTH(V$1),1),"JJMMAA"),CleU,0),10),0))</f>
        <v>0</v>
      </c>
      <c r="W119">
        <f ca="1">IF(IFERROR(OFFSET('BDD PowerBI'!$A$1,MATCH(Consommation!$A119&amp;"\\"&amp;TEXT(Consommation!W$1,"JJMMAA"),CleU,0),10),0)-IFERROR(OFFSET('BDD PowerBI'!$A$1,MATCH(Consommation!$A119&amp;"\\"&amp;TEXT(DATE(YEAR(W$1)-1,MONTH(W$1),1),"JJMMAA"),CleU,0),10),0)&lt;0,0,IFERROR(OFFSET('BDD PowerBI'!$A$1,MATCH(Consommation!$A119&amp;"\\"&amp;TEXT(Consommation!W$1,"JJMMAA"),CleU,0),10),0)-IFERROR(OFFSET('BDD PowerBI'!$A$1,MATCH(Consommation!$A119&amp;"\\"&amp;TEXT(DATE(YEAR(W$1)-1,MONTH(W$1),1),"JJMMAA"),CleU,0),10),0))</f>
        <v>0</v>
      </c>
      <c r="X119">
        <f ca="1">IF(IFERROR(OFFSET('BDD PowerBI'!$A$1,MATCH(Consommation!$A119&amp;"\\"&amp;TEXT(Consommation!X$1,"JJMMAA"),CleU,0),10),0)-IFERROR(OFFSET('BDD PowerBI'!$A$1,MATCH(Consommation!$A119&amp;"\\"&amp;TEXT(DATE(YEAR(X$1)-1,MONTH(X$1),1),"JJMMAA"),CleU,0),10),0)&lt;0,0,IFERROR(OFFSET('BDD PowerBI'!$A$1,MATCH(Consommation!$A119&amp;"\\"&amp;TEXT(Consommation!X$1,"JJMMAA"),CleU,0),10),0)-IFERROR(OFFSET('BDD PowerBI'!$A$1,MATCH(Consommation!$A119&amp;"\\"&amp;TEXT(DATE(YEAR(X$1)-1,MONTH(X$1),1),"JJMMAA"),CleU,0),10),0))</f>
        <v>0</v>
      </c>
      <c r="Y119">
        <f ca="1">IF(IFERROR(OFFSET('BDD PowerBI'!$A$1,MATCH(Consommation!$A119&amp;"\\"&amp;TEXT(Consommation!Y$1,"JJMMAA"),CleU,0),10),0)-IFERROR(OFFSET('BDD PowerBI'!$A$1,MATCH(Consommation!$A119&amp;"\\"&amp;TEXT(DATE(YEAR(Y$1)-1,MONTH(Y$1),1),"JJMMAA"),CleU,0),10),0)&lt;0,0,IFERROR(OFFSET('BDD PowerBI'!$A$1,MATCH(Consommation!$A119&amp;"\\"&amp;TEXT(Consommation!Y$1,"JJMMAA"),CleU,0),10),0)-IFERROR(OFFSET('BDD PowerBI'!$A$1,MATCH(Consommation!$A119&amp;"\\"&amp;TEXT(DATE(YEAR(Y$1)-1,MONTH(Y$1),1),"JJMMAA"),CleU,0),10),0))</f>
        <v>0</v>
      </c>
      <c r="Z119">
        <f ca="1">IF(IFERROR(OFFSET('BDD PowerBI'!$A$1,MATCH(Consommation!$A119&amp;"\\"&amp;TEXT(Consommation!Z$1,"JJMMAA"),CleU,0),10),0)-IFERROR(OFFSET('BDD PowerBI'!$A$1,MATCH(Consommation!$A119&amp;"\\"&amp;TEXT(DATE(YEAR(Z$1)-1,MONTH(Z$1),1),"JJMMAA"),CleU,0),10),0)&lt;0,0,IFERROR(OFFSET('BDD PowerBI'!$A$1,MATCH(Consommation!$A119&amp;"\\"&amp;TEXT(Consommation!Z$1,"JJMMAA"),CleU,0),10),0)-IFERROR(OFFSET('BDD PowerBI'!$A$1,MATCH(Consommation!$A119&amp;"\\"&amp;TEXT(DATE(YEAR(Z$1)-1,MONTH(Z$1),1),"JJMMAA"),CleU,0),10),0))</f>
        <v>0</v>
      </c>
      <c r="AA119">
        <f ca="1">IF(IFERROR(OFFSET('BDD PowerBI'!$A$1,MATCH(Consommation!$A119&amp;"\\"&amp;TEXT(Consommation!AA$1,"JJMMAA"),CleU,0),10),0)-IFERROR(OFFSET('BDD PowerBI'!$A$1,MATCH(Consommation!$A119&amp;"\\"&amp;TEXT(DATE(YEAR(AA$1)-1,MONTH(AA$1),1),"JJMMAA"),CleU,0),10),0)&lt;0,0,IFERROR(OFFSET('BDD PowerBI'!$A$1,MATCH(Consommation!$A119&amp;"\\"&amp;TEXT(Consommation!AA$1,"JJMMAA"),CleU,0),10),0)-IFERROR(OFFSET('BDD PowerBI'!$A$1,MATCH(Consommation!$A119&amp;"\\"&amp;TEXT(DATE(YEAR(AA$1)-1,MONTH(AA$1),1),"JJMMAA"),CleU,0),10),0))</f>
        <v>0</v>
      </c>
      <c r="AB119">
        <f ca="1">IF(IFERROR(OFFSET('BDD PowerBI'!$A$1,MATCH(Consommation!$A119&amp;"\\"&amp;TEXT(Consommation!AB$1,"JJMMAA"),CleU,0),10),0)-IFERROR(OFFSET('BDD PowerBI'!$A$1,MATCH(Consommation!$A119&amp;"\\"&amp;TEXT(DATE(YEAR(AB$1)-1,MONTH(AB$1),1),"JJMMAA"),CleU,0),10),0)&lt;0,0,IFERROR(OFFSET('BDD PowerBI'!$A$1,MATCH(Consommation!$A119&amp;"\\"&amp;TEXT(Consommation!AB$1,"JJMMAA"),CleU,0),10),0)-IFERROR(OFFSET('BDD PowerBI'!$A$1,MATCH(Consommation!$A119&amp;"\\"&amp;TEXT(DATE(YEAR(AB$1)-1,MONTH(AB$1),1),"JJMMAA"),CleU,0),10),0))</f>
        <v>0</v>
      </c>
      <c r="AC119">
        <f ca="1">IF(IFERROR(OFFSET('BDD PowerBI'!$A$1,MATCH(Consommation!$A119&amp;"\\"&amp;TEXT(Consommation!AC$1,"JJMMAA"),CleU,0),10),0)-IFERROR(OFFSET('BDD PowerBI'!$A$1,MATCH(Consommation!$A119&amp;"\\"&amp;TEXT(DATE(YEAR(AC$1)-1,MONTH(AC$1),1),"JJMMAA"),CleU,0),10),0)&lt;0,0,IFERROR(OFFSET('BDD PowerBI'!$A$1,MATCH(Consommation!$A119&amp;"\\"&amp;TEXT(Consommation!AC$1,"JJMMAA"),CleU,0),10),0)-IFERROR(OFFSET('BDD PowerBI'!$A$1,MATCH(Consommation!$A119&amp;"\\"&amp;TEXT(DATE(YEAR(AC$1)-1,MONTH(AC$1),1),"JJMMAA"),CleU,0),10),0))</f>
        <v>0</v>
      </c>
      <c r="AD119">
        <f ca="1">IF(IFERROR(OFFSET('BDD PowerBI'!$A$1,MATCH(Consommation!$A119&amp;"\\"&amp;TEXT(Consommation!AD$1,"JJMMAA"),CleU,0),10),0)-IFERROR(OFFSET('BDD PowerBI'!$A$1,MATCH(Consommation!$A119&amp;"\\"&amp;TEXT(DATE(YEAR(AD$1)-1,MONTH(AD$1),1),"JJMMAA"),CleU,0),10),0)&lt;0,0,IFERROR(OFFSET('BDD PowerBI'!$A$1,MATCH(Consommation!$A119&amp;"\\"&amp;TEXT(Consommation!AD$1,"JJMMAA"),CleU,0),10),0)-IFERROR(OFFSET('BDD PowerBI'!$A$1,MATCH(Consommation!$A119&amp;"\\"&amp;TEXT(DATE(YEAR(AD$1)-1,MONTH(AD$1),1),"JJMMAA"),CleU,0),10),0))</f>
        <v>0</v>
      </c>
      <c r="AE119">
        <f ca="1">IF(IFERROR(OFFSET('BDD PowerBI'!$A$1,MATCH(Consommation!$A119&amp;"\\"&amp;TEXT(Consommation!AE$1,"JJMMAA"),CleU,0),10),0)-IFERROR(OFFSET('BDD PowerBI'!$A$1,MATCH(Consommation!$A119&amp;"\\"&amp;TEXT(DATE(YEAR(AE$1)-1,MONTH(AE$1),1),"JJMMAA"),CleU,0),10),0)&lt;0,0,IFERROR(OFFSET('BDD PowerBI'!$A$1,MATCH(Consommation!$A119&amp;"\\"&amp;TEXT(Consommation!AE$1,"JJMMAA"),CleU,0),10),0)-IFERROR(OFFSET('BDD PowerBI'!$A$1,MATCH(Consommation!$A119&amp;"\\"&amp;TEXT(DATE(YEAR(AE$1)-1,MONTH(AE$1),1),"JJMMAA"),CleU,0),10),0))</f>
        <v>0</v>
      </c>
    </row>
    <row r="120" spans="1:31" x14ac:dyDescent="0.25">
      <c r="A120" t="s">
        <v>251</v>
      </c>
      <c r="B120">
        <f ca="1">IF(IFERROR(OFFSET('BDD PowerBI'!$A$1,MATCH(Consommation!$A120&amp;"\\"&amp;TEXT(Consommation!B$1,"JJMMAA"),CleU,0),10),0)-IFERROR(OFFSET('BDD PowerBI'!$A$1,MATCH(Consommation!$A120&amp;"\\"&amp;TEXT(DATE(YEAR(B$1)-1,MONTH(B$1),1),"JJMMAA"),CleU,0),10),0)&lt;0,0,IFERROR(OFFSET('BDD PowerBI'!$A$1,MATCH(Consommation!$A120&amp;"\\"&amp;TEXT(Consommation!B$1,"JJMMAA"),CleU,0),10),0)-IFERROR(OFFSET('BDD PowerBI'!$A$1,MATCH(Consommation!$A120&amp;"\\"&amp;TEXT(DATE(YEAR(B$1)-1,MONTH(B$1),1),"JJMMAA"),CleU,0),10),0))</f>
        <v>0</v>
      </c>
      <c r="C120">
        <f ca="1">IF(IFERROR(OFFSET('BDD PowerBI'!$A$1,MATCH(Consommation!$A120&amp;"\\"&amp;TEXT(Consommation!C$1,"JJMMAA"),CleU,0),10),0)-IFERROR(OFFSET('BDD PowerBI'!$A$1,MATCH(Consommation!$A120&amp;"\\"&amp;TEXT(DATE(YEAR(C$1)-1,MONTH(C$1),1),"JJMMAA"),CleU,0),10),0)&lt;0,0,IFERROR(OFFSET('BDD PowerBI'!$A$1,MATCH(Consommation!$A120&amp;"\\"&amp;TEXT(Consommation!C$1,"JJMMAA"),CleU,0),10),0)-IFERROR(OFFSET('BDD PowerBI'!$A$1,MATCH(Consommation!$A120&amp;"\\"&amp;TEXT(DATE(YEAR(C$1)-1,MONTH(C$1),1),"JJMMAA"),CleU,0),10),0))</f>
        <v>0</v>
      </c>
      <c r="D120">
        <f ca="1">IF(IFERROR(OFFSET('BDD PowerBI'!$A$1,MATCH(Consommation!$A120&amp;"\\"&amp;TEXT(Consommation!D$1,"JJMMAA"),CleU,0),10),0)-IFERROR(OFFSET('BDD PowerBI'!$A$1,MATCH(Consommation!$A120&amp;"\\"&amp;TEXT(DATE(YEAR(D$1)-1,MONTH(D$1),1),"JJMMAA"),CleU,0),10),0)&lt;0,0,IFERROR(OFFSET('BDD PowerBI'!$A$1,MATCH(Consommation!$A120&amp;"\\"&amp;TEXT(Consommation!D$1,"JJMMAA"),CleU,0),10),0)-IFERROR(OFFSET('BDD PowerBI'!$A$1,MATCH(Consommation!$A120&amp;"\\"&amp;TEXT(DATE(YEAR(D$1)-1,MONTH(D$1),1),"JJMMAA"),CleU,0),10),0))</f>
        <v>0</v>
      </c>
      <c r="E120">
        <f ca="1">IF(IFERROR(OFFSET('BDD PowerBI'!$A$1,MATCH(Consommation!$A120&amp;"\\"&amp;TEXT(Consommation!E$1,"JJMMAA"),CleU,0),10),0)-IFERROR(OFFSET('BDD PowerBI'!$A$1,MATCH(Consommation!$A120&amp;"\\"&amp;TEXT(DATE(YEAR(E$1)-1,MONTH(E$1),1),"JJMMAA"),CleU,0),10),0)&lt;0,0,IFERROR(OFFSET('BDD PowerBI'!$A$1,MATCH(Consommation!$A120&amp;"\\"&amp;TEXT(Consommation!E$1,"JJMMAA"),CleU,0),10),0)-IFERROR(OFFSET('BDD PowerBI'!$A$1,MATCH(Consommation!$A120&amp;"\\"&amp;TEXT(DATE(YEAR(E$1)-1,MONTH(E$1),1),"JJMMAA"),CleU,0),10),0))</f>
        <v>0</v>
      </c>
      <c r="F120">
        <f ca="1">IF(IFERROR(OFFSET('BDD PowerBI'!$A$1,MATCH(Consommation!$A120&amp;"\\"&amp;TEXT(Consommation!F$1,"JJMMAA"),CleU,0),10),0)-IFERROR(OFFSET('BDD PowerBI'!$A$1,MATCH(Consommation!$A120&amp;"\\"&amp;TEXT(DATE(YEAR(F$1)-1,MONTH(F$1),1),"JJMMAA"),CleU,0),10),0)&lt;0,0,IFERROR(OFFSET('BDD PowerBI'!$A$1,MATCH(Consommation!$A120&amp;"\\"&amp;TEXT(Consommation!F$1,"JJMMAA"),CleU,0),10),0)-IFERROR(OFFSET('BDD PowerBI'!$A$1,MATCH(Consommation!$A120&amp;"\\"&amp;TEXT(DATE(YEAR(F$1)-1,MONTH(F$1),1),"JJMMAA"),CleU,0),10),0))</f>
        <v>0</v>
      </c>
      <c r="G120">
        <f ca="1">IF(IFERROR(OFFSET('BDD PowerBI'!$A$1,MATCH(Consommation!$A120&amp;"\\"&amp;TEXT(Consommation!G$1,"JJMMAA"),CleU,0),10),0)-IFERROR(OFFSET('BDD PowerBI'!$A$1,MATCH(Consommation!$A120&amp;"\\"&amp;TEXT(DATE(YEAR(G$1)-1,MONTH(G$1),1),"JJMMAA"),CleU,0),10),0)&lt;0,0,IFERROR(OFFSET('BDD PowerBI'!$A$1,MATCH(Consommation!$A120&amp;"\\"&amp;TEXT(Consommation!G$1,"JJMMAA"),CleU,0),10),0)-IFERROR(OFFSET('BDD PowerBI'!$A$1,MATCH(Consommation!$A120&amp;"\\"&amp;TEXT(DATE(YEAR(G$1)-1,MONTH(G$1),1),"JJMMAA"),CleU,0),10),0))</f>
        <v>0</v>
      </c>
      <c r="H120">
        <f ca="1">IF(IFERROR(OFFSET('BDD PowerBI'!$A$1,MATCH(Consommation!$A120&amp;"\\"&amp;TEXT(Consommation!H$1,"JJMMAA"),CleU,0),10),0)-IFERROR(OFFSET('BDD PowerBI'!$A$1,MATCH(Consommation!$A120&amp;"\\"&amp;TEXT(DATE(YEAR(H$1)-1,MONTH(H$1),1),"JJMMAA"),CleU,0),10),0)&lt;0,0,IFERROR(OFFSET('BDD PowerBI'!$A$1,MATCH(Consommation!$A120&amp;"\\"&amp;TEXT(Consommation!H$1,"JJMMAA"),CleU,0),10),0)-IFERROR(OFFSET('BDD PowerBI'!$A$1,MATCH(Consommation!$A120&amp;"\\"&amp;TEXT(DATE(YEAR(H$1)-1,MONTH(H$1),1),"JJMMAA"),CleU,0),10),0))</f>
        <v>0</v>
      </c>
      <c r="I120">
        <f ca="1">IF(IFERROR(OFFSET('BDD PowerBI'!$A$1,MATCH(Consommation!$A120&amp;"\\"&amp;TEXT(Consommation!I$1,"JJMMAA"),CleU,0),10),0)-IFERROR(OFFSET('BDD PowerBI'!$A$1,MATCH(Consommation!$A120&amp;"\\"&amp;TEXT(DATE(YEAR(I$1)-1,MONTH(I$1),1),"JJMMAA"),CleU,0),10),0)&lt;0,0,IFERROR(OFFSET('BDD PowerBI'!$A$1,MATCH(Consommation!$A120&amp;"\\"&amp;TEXT(Consommation!I$1,"JJMMAA"),CleU,0),10),0)-IFERROR(OFFSET('BDD PowerBI'!$A$1,MATCH(Consommation!$A120&amp;"\\"&amp;TEXT(DATE(YEAR(I$1)-1,MONTH(I$1),1),"JJMMAA"),CleU,0),10),0))</f>
        <v>0</v>
      </c>
      <c r="J120">
        <f ca="1">IF(IFERROR(OFFSET('BDD PowerBI'!$A$1,MATCH(Consommation!$A120&amp;"\\"&amp;TEXT(Consommation!J$1,"JJMMAA"),CleU,0),10),0)-IFERROR(OFFSET('BDD PowerBI'!$A$1,MATCH(Consommation!$A120&amp;"\\"&amp;TEXT(DATE(YEAR(J$1)-1,MONTH(J$1),1),"JJMMAA"),CleU,0),10),0)&lt;0,0,IFERROR(OFFSET('BDD PowerBI'!$A$1,MATCH(Consommation!$A120&amp;"\\"&amp;TEXT(Consommation!J$1,"JJMMAA"),CleU,0),10),0)-IFERROR(OFFSET('BDD PowerBI'!$A$1,MATCH(Consommation!$A120&amp;"\\"&amp;TEXT(DATE(YEAR(J$1)-1,MONTH(J$1),1),"JJMMAA"),CleU,0),10),0))</f>
        <v>0</v>
      </c>
      <c r="K120">
        <f ca="1">IF(IFERROR(OFFSET('BDD PowerBI'!$A$1,MATCH(Consommation!$A120&amp;"\\"&amp;TEXT(Consommation!K$1,"JJMMAA"),CleU,0),10),0)-IFERROR(OFFSET('BDD PowerBI'!$A$1,MATCH(Consommation!$A120&amp;"\\"&amp;TEXT(DATE(YEAR(K$1)-1,MONTH(K$1),1),"JJMMAA"),CleU,0),10),0)&lt;0,0,IFERROR(OFFSET('BDD PowerBI'!$A$1,MATCH(Consommation!$A120&amp;"\\"&amp;TEXT(Consommation!K$1,"JJMMAA"),CleU,0),10),0)-IFERROR(OFFSET('BDD PowerBI'!$A$1,MATCH(Consommation!$A120&amp;"\\"&amp;TEXT(DATE(YEAR(K$1)-1,MONTH(K$1),1),"JJMMAA"),CleU,0),10),0))</f>
        <v>0</v>
      </c>
      <c r="L120">
        <f ca="1">IF(IFERROR(OFFSET('BDD PowerBI'!$A$1,MATCH(Consommation!$A120&amp;"\\"&amp;TEXT(Consommation!L$1,"JJMMAA"),CleU,0),10),0)-IFERROR(OFFSET('BDD PowerBI'!$A$1,MATCH(Consommation!$A120&amp;"\\"&amp;TEXT(DATE(YEAR(L$1)-1,MONTH(L$1),1),"JJMMAA"),CleU,0),10),0)&lt;0,0,IFERROR(OFFSET('BDD PowerBI'!$A$1,MATCH(Consommation!$A120&amp;"\\"&amp;TEXT(Consommation!L$1,"JJMMAA"),CleU,0),10),0)-IFERROR(OFFSET('BDD PowerBI'!$A$1,MATCH(Consommation!$A120&amp;"\\"&amp;TEXT(DATE(YEAR(L$1)-1,MONTH(L$1),1),"JJMMAA"),CleU,0),10),0))</f>
        <v>0</v>
      </c>
      <c r="M120">
        <f ca="1">IF(IFERROR(OFFSET('BDD PowerBI'!$A$1,MATCH(Consommation!$A120&amp;"\\"&amp;TEXT(Consommation!M$1,"JJMMAA"),CleU,0),10),0)-IFERROR(OFFSET('BDD PowerBI'!$A$1,MATCH(Consommation!$A120&amp;"\\"&amp;TEXT(DATE(YEAR(M$1)-1,MONTH(M$1),1),"JJMMAA"),CleU,0),10),0)&lt;0,0,IFERROR(OFFSET('BDD PowerBI'!$A$1,MATCH(Consommation!$A120&amp;"\\"&amp;TEXT(Consommation!M$1,"JJMMAA"),CleU,0),10),0)-IFERROR(OFFSET('BDD PowerBI'!$A$1,MATCH(Consommation!$A120&amp;"\\"&amp;TEXT(DATE(YEAR(M$1)-1,MONTH(M$1),1),"JJMMAA"),CleU,0),10),0))</f>
        <v>548</v>
      </c>
      <c r="N120">
        <f ca="1">IF(IFERROR(OFFSET('BDD PowerBI'!$A$1,MATCH(Consommation!$A120&amp;"\\"&amp;TEXT(Consommation!N$1,"JJMMAA"),CleU,0),10),0)-IFERROR(OFFSET('BDD PowerBI'!$A$1,MATCH(Consommation!$A120&amp;"\\"&amp;TEXT(DATE(YEAR(N$1)-1,MONTH(N$1),1),"JJMMAA"),CleU,0),10),0)&lt;0,0,IFERROR(OFFSET('BDD PowerBI'!$A$1,MATCH(Consommation!$A120&amp;"\\"&amp;TEXT(Consommation!N$1,"JJMMAA"),CleU,0),10),0)-IFERROR(OFFSET('BDD PowerBI'!$A$1,MATCH(Consommation!$A120&amp;"\\"&amp;TEXT(DATE(YEAR(N$1)-1,MONTH(N$1),1),"JJMMAA"),CleU,0),10),0))</f>
        <v>549.79999999999995</v>
      </c>
      <c r="O120">
        <f ca="1">IF(IFERROR(OFFSET('BDD PowerBI'!$A$1,MATCH(Consommation!$A120&amp;"\\"&amp;TEXT(Consommation!O$1,"JJMMAA"),CleU,0),10),0)-IFERROR(OFFSET('BDD PowerBI'!$A$1,MATCH(Consommation!$A120&amp;"\\"&amp;TEXT(DATE(YEAR(O$1)-1,MONTH(O$1),1),"JJMMAA"),CleU,0),10),0)&lt;0,0,IFERROR(OFFSET('BDD PowerBI'!$A$1,MATCH(Consommation!$A120&amp;"\\"&amp;TEXT(Consommation!O$1,"JJMMAA"),CleU,0),10),0)-IFERROR(OFFSET('BDD PowerBI'!$A$1,MATCH(Consommation!$A120&amp;"\\"&amp;TEXT(DATE(YEAR(O$1)-1,MONTH(O$1),1),"JJMMAA"),CleU,0),10),0))</f>
        <v>551.6</v>
      </c>
      <c r="P120">
        <f ca="1">IF(IFERROR(OFFSET('BDD PowerBI'!$A$1,MATCH(Consommation!$A120&amp;"\\"&amp;TEXT(Consommation!P$1,"JJMMAA"),CleU,0),10),0)-IFERROR(OFFSET('BDD PowerBI'!$A$1,MATCH(Consommation!$A120&amp;"\\"&amp;TEXT(DATE(YEAR(P$1)-1,MONTH(P$1),1),"JJMMAA"),CleU,0),10),0)&lt;0,0,IFERROR(OFFSET('BDD PowerBI'!$A$1,MATCH(Consommation!$A120&amp;"\\"&amp;TEXT(Consommation!P$1,"JJMMAA"),CleU,0),10),0)-IFERROR(OFFSET('BDD PowerBI'!$A$1,MATCH(Consommation!$A120&amp;"\\"&amp;TEXT(DATE(YEAR(P$1)-1,MONTH(P$1),1),"JJMMAA"),CleU,0),10),0))</f>
        <v>553.5</v>
      </c>
      <c r="Q120">
        <f ca="1">IF(IFERROR(OFFSET('BDD PowerBI'!$A$1,MATCH(Consommation!$A120&amp;"\\"&amp;TEXT(Consommation!Q$1,"JJMMAA"),CleU,0),10),0)-IFERROR(OFFSET('BDD PowerBI'!$A$1,MATCH(Consommation!$A120&amp;"\\"&amp;TEXT(DATE(YEAR(Q$1)-1,MONTH(Q$1),1),"JJMMAA"),CleU,0),10),0)&lt;0,0,IFERROR(OFFSET('BDD PowerBI'!$A$1,MATCH(Consommation!$A120&amp;"\\"&amp;TEXT(Consommation!Q$1,"JJMMAA"),CleU,0),10),0)-IFERROR(OFFSET('BDD PowerBI'!$A$1,MATCH(Consommation!$A120&amp;"\\"&amp;TEXT(DATE(YEAR(Q$1)-1,MONTH(Q$1),1),"JJMMAA"),CleU,0),10),0))</f>
        <v>555.02</v>
      </c>
      <c r="R120">
        <f ca="1">IF(IFERROR(OFFSET('BDD PowerBI'!$A$1,MATCH(Consommation!$A120&amp;"\\"&amp;TEXT(Consommation!R$1,"JJMMAA"),CleU,0),10),0)-IFERROR(OFFSET('BDD PowerBI'!$A$1,MATCH(Consommation!$A120&amp;"\\"&amp;TEXT(DATE(YEAR(R$1)-1,MONTH(R$1),1),"JJMMAA"),CleU,0),10),0)&lt;0,0,IFERROR(OFFSET('BDD PowerBI'!$A$1,MATCH(Consommation!$A120&amp;"\\"&amp;TEXT(Consommation!R$1,"JJMMAA"),CleU,0),10),0)-IFERROR(OFFSET('BDD PowerBI'!$A$1,MATCH(Consommation!$A120&amp;"\\"&amp;TEXT(DATE(YEAR(R$1)-1,MONTH(R$1),1),"JJMMAA"),CleU,0),10),0))</f>
        <v>569.5</v>
      </c>
      <c r="S120">
        <f ca="1">IF(IFERROR(OFFSET('BDD PowerBI'!$A$1,MATCH(Consommation!$A120&amp;"\\"&amp;TEXT(Consommation!S$1,"JJMMAA"),CleU,0),10),0)-IFERROR(OFFSET('BDD PowerBI'!$A$1,MATCH(Consommation!$A120&amp;"\\"&amp;TEXT(DATE(YEAR(S$1)-1,MONTH(S$1),1),"JJMMAA"),CleU,0),10),0)&lt;0,0,IFERROR(OFFSET('BDD PowerBI'!$A$1,MATCH(Consommation!$A120&amp;"\\"&amp;TEXT(Consommation!S$1,"JJMMAA"),CleU,0),10),0)-IFERROR(OFFSET('BDD PowerBI'!$A$1,MATCH(Consommation!$A120&amp;"\\"&amp;TEXT(DATE(YEAR(S$1)-1,MONTH(S$1),1),"JJMMAA"),CleU,0),10),0))</f>
        <v>665.4</v>
      </c>
      <c r="T120">
        <f ca="1">IF(IFERROR(OFFSET('BDD PowerBI'!$A$1,MATCH(Consommation!$A120&amp;"\\"&amp;TEXT(Consommation!T$1,"JJMMAA"),CleU,0),10),0)-IFERROR(OFFSET('BDD PowerBI'!$A$1,MATCH(Consommation!$A120&amp;"\\"&amp;TEXT(DATE(YEAR(T$1)-1,MONTH(T$1),1),"JJMMAA"),CleU,0),10),0)&lt;0,0,IFERROR(OFFSET('BDD PowerBI'!$A$1,MATCH(Consommation!$A120&amp;"\\"&amp;TEXT(Consommation!T$1,"JJMMAA"),CleU,0),10),0)-IFERROR(OFFSET('BDD PowerBI'!$A$1,MATCH(Consommation!$A120&amp;"\\"&amp;TEXT(DATE(YEAR(T$1)-1,MONTH(T$1),1),"JJMMAA"),CleU,0),10),0))</f>
        <v>0</v>
      </c>
      <c r="U120">
        <f ca="1">IF(IFERROR(OFFSET('BDD PowerBI'!$A$1,MATCH(Consommation!$A120&amp;"\\"&amp;TEXT(Consommation!U$1,"JJMMAA"),CleU,0),10),0)-IFERROR(OFFSET('BDD PowerBI'!$A$1,MATCH(Consommation!$A120&amp;"\\"&amp;TEXT(DATE(YEAR(U$1)-1,MONTH(U$1),1),"JJMMAA"),CleU,0),10),0)&lt;0,0,IFERROR(OFFSET('BDD PowerBI'!$A$1,MATCH(Consommation!$A120&amp;"\\"&amp;TEXT(Consommation!U$1,"JJMMAA"),CleU,0),10),0)-IFERROR(OFFSET('BDD PowerBI'!$A$1,MATCH(Consommation!$A120&amp;"\\"&amp;TEXT(DATE(YEAR(U$1)-1,MONTH(U$1),1),"JJMMAA"),CleU,0),10),0))</f>
        <v>0</v>
      </c>
      <c r="V120">
        <f ca="1">IF(IFERROR(OFFSET('BDD PowerBI'!$A$1,MATCH(Consommation!$A120&amp;"\\"&amp;TEXT(Consommation!V$1,"JJMMAA"),CleU,0),10),0)-IFERROR(OFFSET('BDD PowerBI'!$A$1,MATCH(Consommation!$A120&amp;"\\"&amp;TEXT(DATE(YEAR(V$1)-1,MONTH(V$1),1),"JJMMAA"),CleU,0),10),0)&lt;0,0,IFERROR(OFFSET('BDD PowerBI'!$A$1,MATCH(Consommation!$A120&amp;"\\"&amp;TEXT(Consommation!V$1,"JJMMAA"),CleU,0),10),0)-IFERROR(OFFSET('BDD PowerBI'!$A$1,MATCH(Consommation!$A120&amp;"\\"&amp;TEXT(DATE(YEAR(V$1)-1,MONTH(V$1),1),"JJMMAA"),CleU,0),10),0))</f>
        <v>0</v>
      </c>
      <c r="W120">
        <f ca="1">IF(IFERROR(OFFSET('BDD PowerBI'!$A$1,MATCH(Consommation!$A120&amp;"\\"&amp;TEXT(Consommation!W$1,"JJMMAA"),CleU,0),10),0)-IFERROR(OFFSET('BDD PowerBI'!$A$1,MATCH(Consommation!$A120&amp;"\\"&amp;TEXT(DATE(YEAR(W$1)-1,MONTH(W$1),1),"JJMMAA"),CleU,0),10),0)&lt;0,0,IFERROR(OFFSET('BDD PowerBI'!$A$1,MATCH(Consommation!$A120&amp;"\\"&amp;TEXT(Consommation!W$1,"JJMMAA"),CleU,0),10),0)-IFERROR(OFFSET('BDD PowerBI'!$A$1,MATCH(Consommation!$A120&amp;"\\"&amp;TEXT(DATE(YEAR(W$1)-1,MONTH(W$1),1),"JJMMAA"),CleU,0),10),0))</f>
        <v>0</v>
      </c>
      <c r="X120">
        <f ca="1">IF(IFERROR(OFFSET('BDD PowerBI'!$A$1,MATCH(Consommation!$A120&amp;"\\"&amp;TEXT(Consommation!X$1,"JJMMAA"),CleU,0),10),0)-IFERROR(OFFSET('BDD PowerBI'!$A$1,MATCH(Consommation!$A120&amp;"\\"&amp;TEXT(DATE(YEAR(X$1)-1,MONTH(X$1),1),"JJMMAA"),CleU,0),10),0)&lt;0,0,IFERROR(OFFSET('BDD PowerBI'!$A$1,MATCH(Consommation!$A120&amp;"\\"&amp;TEXT(Consommation!X$1,"JJMMAA"),CleU,0),10),0)-IFERROR(OFFSET('BDD PowerBI'!$A$1,MATCH(Consommation!$A120&amp;"\\"&amp;TEXT(DATE(YEAR(X$1)-1,MONTH(X$1),1),"JJMMAA"),CleU,0),10),0))</f>
        <v>0</v>
      </c>
      <c r="Y120">
        <f ca="1">IF(IFERROR(OFFSET('BDD PowerBI'!$A$1,MATCH(Consommation!$A120&amp;"\\"&amp;TEXT(Consommation!Y$1,"JJMMAA"),CleU,0),10),0)-IFERROR(OFFSET('BDD PowerBI'!$A$1,MATCH(Consommation!$A120&amp;"\\"&amp;TEXT(DATE(YEAR(Y$1)-1,MONTH(Y$1),1),"JJMMAA"),CleU,0),10),0)&lt;0,0,IFERROR(OFFSET('BDD PowerBI'!$A$1,MATCH(Consommation!$A120&amp;"\\"&amp;TEXT(Consommation!Y$1,"JJMMAA"),CleU,0),10),0)-IFERROR(OFFSET('BDD PowerBI'!$A$1,MATCH(Consommation!$A120&amp;"\\"&amp;TEXT(DATE(YEAR(Y$1)-1,MONTH(Y$1),1),"JJMMAA"),CleU,0),10),0))</f>
        <v>0</v>
      </c>
      <c r="Z120">
        <f ca="1">IF(IFERROR(OFFSET('BDD PowerBI'!$A$1,MATCH(Consommation!$A120&amp;"\\"&amp;TEXT(Consommation!Z$1,"JJMMAA"),CleU,0),10),0)-IFERROR(OFFSET('BDD PowerBI'!$A$1,MATCH(Consommation!$A120&amp;"\\"&amp;TEXT(DATE(YEAR(Z$1)-1,MONTH(Z$1),1),"JJMMAA"),CleU,0),10),0)&lt;0,0,IFERROR(OFFSET('BDD PowerBI'!$A$1,MATCH(Consommation!$A120&amp;"\\"&amp;TEXT(Consommation!Z$1,"JJMMAA"),CleU,0),10),0)-IFERROR(OFFSET('BDD PowerBI'!$A$1,MATCH(Consommation!$A120&amp;"\\"&amp;TEXT(DATE(YEAR(Z$1)-1,MONTH(Z$1),1),"JJMMAA"),CleU,0),10),0))</f>
        <v>0</v>
      </c>
      <c r="AA120">
        <f ca="1">IF(IFERROR(OFFSET('BDD PowerBI'!$A$1,MATCH(Consommation!$A120&amp;"\\"&amp;TEXT(Consommation!AA$1,"JJMMAA"),CleU,0),10),0)-IFERROR(OFFSET('BDD PowerBI'!$A$1,MATCH(Consommation!$A120&amp;"\\"&amp;TEXT(DATE(YEAR(AA$1)-1,MONTH(AA$1),1),"JJMMAA"),CleU,0),10),0)&lt;0,0,IFERROR(OFFSET('BDD PowerBI'!$A$1,MATCH(Consommation!$A120&amp;"\\"&amp;TEXT(Consommation!AA$1,"JJMMAA"),CleU,0),10),0)-IFERROR(OFFSET('BDD PowerBI'!$A$1,MATCH(Consommation!$A120&amp;"\\"&amp;TEXT(DATE(YEAR(AA$1)-1,MONTH(AA$1),1),"JJMMAA"),CleU,0),10),0))</f>
        <v>0</v>
      </c>
      <c r="AB120">
        <f ca="1">IF(IFERROR(OFFSET('BDD PowerBI'!$A$1,MATCH(Consommation!$A120&amp;"\\"&amp;TEXT(Consommation!AB$1,"JJMMAA"),CleU,0),10),0)-IFERROR(OFFSET('BDD PowerBI'!$A$1,MATCH(Consommation!$A120&amp;"\\"&amp;TEXT(DATE(YEAR(AB$1)-1,MONTH(AB$1),1),"JJMMAA"),CleU,0),10),0)&lt;0,0,IFERROR(OFFSET('BDD PowerBI'!$A$1,MATCH(Consommation!$A120&amp;"\\"&amp;TEXT(Consommation!AB$1,"JJMMAA"),CleU,0),10),0)-IFERROR(OFFSET('BDD PowerBI'!$A$1,MATCH(Consommation!$A120&amp;"\\"&amp;TEXT(DATE(YEAR(AB$1)-1,MONTH(AB$1),1),"JJMMAA"),CleU,0),10),0))</f>
        <v>0</v>
      </c>
      <c r="AC120">
        <f ca="1">IF(IFERROR(OFFSET('BDD PowerBI'!$A$1,MATCH(Consommation!$A120&amp;"\\"&amp;TEXT(Consommation!AC$1,"JJMMAA"),CleU,0),10),0)-IFERROR(OFFSET('BDD PowerBI'!$A$1,MATCH(Consommation!$A120&amp;"\\"&amp;TEXT(DATE(YEAR(AC$1)-1,MONTH(AC$1),1),"JJMMAA"),CleU,0),10),0)&lt;0,0,IFERROR(OFFSET('BDD PowerBI'!$A$1,MATCH(Consommation!$A120&amp;"\\"&amp;TEXT(Consommation!AC$1,"JJMMAA"),CleU,0),10),0)-IFERROR(OFFSET('BDD PowerBI'!$A$1,MATCH(Consommation!$A120&amp;"\\"&amp;TEXT(DATE(YEAR(AC$1)-1,MONTH(AC$1),1),"JJMMAA"),CleU,0),10),0))</f>
        <v>0</v>
      </c>
      <c r="AD120">
        <f ca="1">IF(IFERROR(OFFSET('BDD PowerBI'!$A$1,MATCH(Consommation!$A120&amp;"\\"&amp;TEXT(Consommation!AD$1,"JJMMAA"),CleU,0),10),0)-IFERROR(OFFSET('BDD PowerBI'!$A$1,MATCH(Consommation!$A120&amp;"\\"&amp;TEXT(DATE(YEAR(AD$1)-1,MONTH(AD$1),1),"JJMMAA"),CleU,0),10),0)&lt;0,0,IFERROR(OFFSET('BDD PowerBI'!$A$1,MATCH(Consommation!$A120&amp;"\\"&amp;TEXT(Consommation!AD$1,"JJMMAA"),CleU,0),10),0)-IFERROR(OFFSET('BDD PowerBI'!$A$1,MATCH(Consommation!$A120&amp;"\\"&amp;TEXT(DATE(YEAR(AD$1)-1,MONTH(AD$1),1),"JJMMAA"),CleU,0),10),0))</f>
        <v>0</v>
      </c>
      <c r="AE120">
        <f ca="1">IF(IFERROR(OFFSET('BDD PowerBI'!$A$1,MATCH(Consommation!$A120&amp;"\\"&amp;TEXT(Consommation!AE$1,"JJMMAA"),CleU,0),10),0)-IFERROR(OFFSET('BDD PowerBI'!$A$1,MATCH(Consommation!$A120&amp;"\\"&amp;TEXT(DATE(YEAR(AE$1)-1,MONTH(AE$1),1),"JJMMAA"),CleU,0),10),0)&lt;0,0,IFERROR(OFFSET('BDD PowerBI'!$A$1,MATCH(Consommation!$A120&amp;"\\"&amp;TEXT(Consommation!AE$1,"JJMMAA"),CleU,0),10),0)-IFERROR(OFFSET('BDD PowerBI'!$A$1,MATCH(Consommation!$A120&amp;"\\"&amp;TEXT(DATE(YEAR(AE$1)-1,MONTH(AE$1),1),"JJMMAA"),CleU,0),10),0))</f>
        <v>0</v>
      </c>
    </row>
    <row r="121" spans="1:31" x14ac:dyDescent="0.25">
      <c r="A121" t="s">
        <v>252</v>
      </c>
      <c r="B121">
        <f ca="1">IF(IFERROR(OFFSET('BDD PowerBI'!$A$1,MATCH(Consommation!$A121&amp;"\\"&amp;TEXT(Consommation!B$1,"JJMMAA"),CleU,0),10),0)-IFERROR(OFFSET('BDD PowerBI'!$A$1,MATCH(Consommation!$A121&amp;"\\"&amp;TEXT(DATE(YEAR(B$1)-1,MONTH(B$1),1),"JJMMAA"),CleU,0),10),0)&lt;0,0,IFERROR(OFFSET('BDD PowerBI'!$A$1,MATCH(Consommation!$A121&amp;"\\"&amp;TEXT(Consommation!B$1,"JJMMAA"),CleU,0),10),0)-IFERROR(OFFSET('BDD PowerBI'!$A$1,MATCH(Consommation!$A121&amp;"\\"&amp;TEXT(DATE(YEAR(B$1)-1,MONTH(B$1),1),"JJMMAA"),CleU,0),10),0))</f>
        <v>0</v>
      </c>
      <c r="C121">
        <f ca="1">IF(IFERROR(OFFSET('BDD PowerBI'!$A$1,MATCH(Consommation!$A121&amp;"\\"&amp;TEXT(Consommation!C$1,"JJMMAA"),CleU,0),10),0)-IFERROR(OFFSET('BDD PowerBI'!$A$1,MATCH(Consommation!$A121&amp;"\\"&amp;TEXT(DATE(YEAR(C$1)-1,MONTH(C$1),1),"JJMMAA"),CleU,0),10),0)&lt;0,0,IFERROR(OFFSET('BDD PowerBI'!$A$1,MATCH(Consommation!$A121&amp;"\\"&amp;TEXT(Consommation!C$1,"JJMMAA"),CleU,0),10),0)-IFERROR(OFFSET('BDD PowerBI'!$A$1,MATCH(Consommation!$A121&amp;"\\"&amp;TEXT(DATE(YEAR(C$1)-1,MONTH(C$1),1),"JJMMAA"),CleU,0),10),0))</f>
        <v>0</v>
      </c>
      <c r="D121">
        <f ca="1">IF(IFERROR(OFFSET('BDD PowerBI'!$A$1,MATCH(Consommation!$A121&amp;"\\"&amp;TEXT(Consommation!D$1,"JJMMAA"),CleU,0),10),0)-IFERROR(OFFSET('BDD PowerBI'!$A$1,MATCH(Consommation!$A121&amp;"\\"&amp;TEXT(DATE(YEAR(D$1)-1,MONTH(D$1),1),"JJMMAA"),CleU,0),10),0)&lt;0,0,IFERROR(OFFSET('BDD PowerBI'!$A$1,MATCH(Consommation!$A121&amp;"\\"&amp;TEXT(Consommation!D$1,"JJMMAA"),CleU,0),10),0)-IFERROR(OFFSET('BDD PowerBI'!$A$1,MATCH(Consommation!$A121&amp;"\\"&amp;TEXT(DATE(YEAR(D$1)-1,MONTH(D$1),1),"JJMMAA"),CleU,0),10),0))</f>
        <v>0</v>
      </c>
      <c r="E121">
        <f ca="1">IF(IFERROR(OFFSET('BDD PowerBI'!$A$1,MATCH(Consommation!$A121&amp;"\\"&amp;TEXT(Consommation!E$1,"JJMMAA"),CleU,0),10),0)-IFERROR(OFFSET('BDD PowerBI'!$A$1,MATCH(Consommation!$A121&amp;"\\"&amp;TEXT(DATE(YEAR(E$1)-1,MONTH(E$1),1),"JJMMAA"),CleU,0),10),0)&lt;0,0,IFERROR(OFFSET('BDD PowerBI'!$A$1,MATCH(Consommation!$A121&amp;"\\"&amp;TEXT(Consommation!E$1,"JJMMAA"),CleU,0),10),0)-IFERROR(OFFSET('BDD PowerBI'!$A$1,MATCH(Consommation!$A121&amp;"\\"&amp;TEXT(DATE(YEAR(E$1)-1,MONTH(E$1),1),"JJMMAA"),CleU,0),10),0))</f>
        <v>0</v>
      </c>
      <c r="F121">
        <f ca="1">IF(IFERROR(OFFSET('BDD PowerBI'!$A$1,MATCH(Consommation!$A121&amp;"\\"&amp;TEXT(Consommation!F$1,"JJMMAA"),CleU,0),10),0)-IFERROR(OFFSET('BDD PowerBI'!$A$1,MATCH(Consommation!$A121&amp;"\\"&amp;TEXT(DATE(YEAR(F$1)-1,MONTH(F$1),1),"JJMMAA"),CleU,0),10),0)&lt;0,0,IFERROR(OFFSET('BDD PowerBI'!$A$1,MATCH(Consommation!$A121&amp;"\\"&amp;TEXT(Consommation!F$1,"JJMMAA"),CleU,0),10),0)-IFERROR(OFFSET('BDD PowerBI'!$A$1,MATCH(Consommation!$A121&amp;"\\"&amp;TEXT(DATE(YEAR(F$1)-1,MONTH(F$1),1),"JJMMAA"),CleU,0),10),0))</f>
        <v>0</v>
      </c>
      <c r="G121">
        <f ca="1">IF(IFERROR(OFFSET('BDD PowerBI'!$A$1,MATCH(Consommation!$A121&amp;"\\"&amp;TEXT(Consommation!G$1,"JJMMAA"),CleU,0),10),0)-IFERROR(OFFSET('BDD PowerBI'!$A$1,MATCH(Consommation!$A121&amp;"\\"&amp;TEXT(DATE(YEAR(G$1)-1,MONTH(G$1),1),"JJMMAA"),CleU,0),10),0)&lt;0,0,IFERROR(OFFSET('BDD PowerBI'!$A$1,MATCH(Consommation!$A121&amp;"\\"&amp;TEXT(Consommation!G$1,"JJMMAA"),CleU,0),10),0)-IFERROR(OFFSET('BDD PowerBI'!$A$1,MATCH(Consommation!$A121&amp;"\\"&amp;TEXT(DATE(YEAR(G$1)-1,MONTH(G$1),1),"JJMMAA"),CleU,0),10),0))</f>
        <v>0</v>
      </c>
      <c r="H121">
        <f ca="1">IF(IFERROR(OFFSET('BDD PowerBI'!$A$1,MATCH(Consommation!$A121&amp;"\\"&amp;TEXT(Consommation!H$1,"JJMMAA"),CleU,0),10),0)-IFERROR(OFFSET('BDD PowerBI'!$A$1,MATCH(Consommation!$A121&amp;"\\"&amp;TEXT(DATE(YEAR(H$1)-1,MONTH(H$1),1),"JJMMAA"),CleU,0),10),0)&lt;0,0,IFERROR(OFFSET('BDD PowerBI'!$A$1,MATCH(Consommation!$A121&amp;"\\"&amp;TEXT(Consommation!H$1,"JJMMAA"),CleU,0),10),0)-IFERROR(OFFSET('BDD PowerBI'!$A$1,MATCH(Consommation!$A121&amp;"\\"&amp;TEXT(DATE(YEAR(H$1)-1,MONTH(H$1),1),"JJMMAA"),CleU,0),10),0))</f>
        <v>0</v>
      </c>
      <c r="I121">
        <f ca="1">IF(IFERROR(OFFSET('BDD PowerBI'!$A$1,MATCH(Consommation!$A121&amp;"\\"&amp;TEXT(Consommation!I$1,"JJMMAA"),CleU,0),10),0)-IFERROR(OFFSET('BDD PowerBI'!$A$1,MATCH(Consommation!$A121&amp;"\\"&amp;TEXT(DATE(YEAR(I$1)-1,MONTH(I$1),1),"JJMMAA"),CleU,0),10),0)&lt;0,0,IFERROR(OFFSET('BDD PowerBI'!$A$1,MATCH(Consommation!$A121&amp;"\\"&amp;TEXT(Consommation!I$1,"JJMMAA"),CleU,0),10),0)-IFERROR(OFFSET('BDD PowerBI'!$A$1,MATCH(Consommation!$A121&amp;"\\"&amp;TEXT(DATE(YEAR(I$1)-1,MONTH(I$1),1),"JJMMAA"),CleU,0),10),0))</f>
        <v>0</v>
      </c>
      <c r="J121">
        <f ca="1">IF(IFERROR(OFFSET('BDD PowerBI'!$A$1,MATCH(Consommation!$A121&amp;"\\"&amp;TEXT(Consommation!J$1,"JJMMAA"),CleU,0),10),0)-IFERROR(OFFSET('BDD PowerBI'!$A$1,MATCH(Consommation!$A121&amp;"\\"&amp;TEXT(DATE(YEAR(J$1)-1,MONTH(J$1),1),"JJMMAA"),CleU,0),10),0)&lt;0,0,IFERROR(OFFSET('BDD PowerBI'!$A$1,MATCH(Consommation!$A121&amp;"\\"&amp;TEXT(Consommation!J$1,"JJMMAA"),CleU,0),10),0)-IFERROR(OFFSET('BDD PowerBI'!$A$1,MATCH(Consommation!$A121&amp;"\\"&amp;TEXT(DATE(YEAR(J$1)-1,MONTH(J$1),1),"JJMMAA"),CleU,0),10),0))</f>
        <v>0</v>
      </c>
      <c r="K121">
        <f ca="1">IF(IFERROR(OFFSET('BDD PowerBI'!$A$1,MATCH(Consommation!$A121&amp;"\\"&amp;TEXT(Consommation!K$1,"JJMMAA"),CleU,0),10),0)-IFERROR(OFFSET('BDD PowerBI'!$A$1,MATCH(Consommation!$A121&amp;"\\"&amp;TEXT(DATE(YEAR(K$1)-1,MONTH(K$1),1),"JJMMAA"),CleU,0),10),0)&lt;0,0,IFERROR(OFFSET('BDD PowerBI'!$A$1,MATCH(Consommation!$A121&amp;"\\"&amp;TEXT(Consommation!K$1,"JJMMAA"),CleU,0),10),0)-IFERROR(OFFSET('BDD PowerBI'!$A$1,MATCH(Consommation!$A121&amp;"\\"&amp;TEXT(DATE(YEAR(K$1)-1,MONTH(K$1),1),"JJMMAA"),CleU,0),10),0))</f>
        <v>0</v>
      </c>
      <c r="L121">
        <f ca="1">IF(IFERROR(OFFSET('BDD PowerBI'!$A$1,MATCH(Consommation!$A121&amp;"\\"&amp;TEXT(Consommation!L$1,"JJMMAA"),CleU,0),10),0)-IFERROR(OFFSET('BDD PowerBI'!$A$1,MATCH(Consommation!$A121&amp;"\\"&amp;TEXT(DATE(YEAR(L$1)-1,MONTH(L$1),1),"JJMMAA"),CleU,0),10),0)&lt;0,0,IFERROR(OFFSET('BDD PowerBI'!$A$1,MATCH(Consommation!$A121&amp;"\\"&amp;TEXT(Consommation!L$1,"JJMMAA"),CleU,0),10),0)-IFERROR(OFFSET('BDD PowerBI'!$A$1,MATCH(Consommation!$A121&amp;"\\"&amp;TEXT(DATE(YEAR(L$1)-1,MONTH(L$1),1),"JJMMAA"),CleU,0),10),0))</f>
        <v>0</v>
      </c>
      <c r="M121">
        <f ca="1">IF(IFERROR(OFFSET('BDD PowerBI'!$A$1,MATCH(Consommation!$A121&amp;"\\"&amp;TEXT(Consommation!M$1,"JJMMAA"),CleU,0),10),0)-IFERROR(OFFSET('BDD PowerBI'!$A$1,MATCH(Consommation!$A121&amp;"\\"&amp;TEXT(DATE(YEAR(M$1)-1,MONTH(M$1),1),"JJMMAA"),CleU,0),10),0)&lt;0,0,IFERROR(OFFSET('BDD PowerBI'!$A$1,MATCH(Consommation!$A121&amp;"\\"&amp;TEXT(Consommation!M$1,"JJMMAA"),CleU,0),10),0)-IFERROR(OFFSET('BDD PowerBI'!$A$1,MATCH(Consommation!$A121&amp;"\\"&amp;TEXT(DATE(YEAR(M$1)-1,MONTH(M$1),1),"JJMMAA"),CleU,0),10),0))</f>
        <v>41021.847999999998</v>
      </c>
      <c r="N121">
        <f ca="1">IF(IFERROR(OFFSET('BDD PowerBI'!$A$1,MATCH(Consommation!$A121&amp;"\\"&amp;TEXT(Consommation!N$1,"JJMMAA"),CleU,0),10),0)-IFERROR(OFFSET('BDD PowerBI'!$A$1,MATCH(Consommation!$A121&amp;"\\"&amp;TEXT(DATE(YEAR(N$1)-1,MONTH(N$1),1),"JJMMAA"),CleU,0),10),0)&lt;0,0,IFERROR(OFFSET('BDD PowerBI'!$A$1,MATCH(Consommation!$A121&amp;"\\"&amp;TEXT(Consommation!N$1,"JJMMAA"),CleU,0),10),0)-IFERROR(OFFSET('BDD PowerBI'!$A$1,MATCH(Consommation!$A121&amp;"\\"&amp;TEXT(DATE(YEAR(N$1)-1,MONTH(N$1),1),"JJMMAA"),CleU,0),10),0))</f>
        <v>48387.841</v>
      </c>
      <c r="O121">
        <f ca="1">IF(IFERROR(OFFSET('BDD PowerBI'!$A$1,MATCH(Consommation!$A121&amp;"\\"&amp;TEXT(Consommation!O$1,"JJMMAA"),CleU,0),10),0)-IFERROR(OFFSET('BDD PowerBI'!$A$1,MATCH(Consommation!$A121&amp;"\\"&amp;TEXT(DATE(YEAR(O$1)-1,MONTH(O$1),1),"JJMMAA"),CleU,0),10),0)&lt;0,0,IFERROR(OFFSET('BDD PowerBI'!$A$1,MATCH(Consommation!$A121&amp;"\\"&amp;TEXT(Consommation!O$1,"JJMMAA"),CleU,0),10),0)-IFERROR(OFFSET('BDD PowerBI'!$A$1,MATCH(Consommation!$A121&amp;"\\"&amp;TEXT(DATE(YEAR(O$1)-1,MONTH(O$1),1),"JJMMAA"),CleU,0),10),0))</f>
        <v>49786.106</v>
      </c>
      <c r="P121">
        <f ca="1">IF(IFERROR(OFFSET('BDD PowerBI'!$A$1,MATCH(Consommation!$A121&amp;"\\"&amp;TEXT(Consommation!P$1,"JJMMAA"),CleU,0),10),0)-IFERROR(OFFSET('BDD PowerBI'!$A$1,MATCH(Consommation!$A121&amp;"\\"&amp;TEXT(DATE(YEAR(P$1)-1,MONTH(P$1),1),"JJMMAA"),CleU,0),10),0)&lt;0,0,IFERROR(OFFSET('BDD PowerBI'!$A$1,MATCH(Consommation!$A121&amp;"\\"&amp;TEXT(Consommation!P$1,"JJMMAA"),CleU,0),10),0)-IFERROR(OFFSET('BDD PowerBI'!$A$1,MATCH(Consommation!$A121&amp;"\\"&amp;TEXT(DATE(YEAR(P$1)-1,MONTH(P$1),1),"JJMMAA"),CleU,0),10),0))</f>
        <v>50973.481</v>
      </c>
      <c r="Q121">
        <f ca="1">IF(IFERROR(OFFSET('BDD PowerBI'!$A$1,MATCH(Consommation!$A121&amp;"\\"&amp;TEXT(Consommation!Q$1,"JJMMAA"),CleU,0),10),0)-IFERROR(OFFSET('BDD PowerBI'!$A$1,MATCH(Consommation!$A121&amp;"\\"&amp;TEXT(DATE(YEAR(Q$1)-1,MONTH(Q$1),1),"JJMMAA"),CleU,0),10),0)&lt;0,0,IFERROR(OFFSET('BDD PowerBI'!$A$1,MATCH(Consommation!$A121&amp;"\\"&amp;TEXT(Consommation!Q$1,"JJMMAA"),CleU,0),10),0)-IFERROR(OFFSET('BDD PowerBI'!$A$1,MATCH(Consommation!$A121&amp;"\\"&amp;TEXT(DATE(YEAR(Q$1)-1,MONTH(Q$1),1),"JJMMAA"),CleU,0),10),0))</f>
        <v>51707.341</v>
      </c>
      <c r="R121">
        <f ca="1">IF(IFERROR(OFFSET('BDD PowerBI'!$A$1,MATCH(Consommation!$A121&amp;"\\"&amp;TEXT(Consommation!R$1,"JJMMAA"),CleU,0),10),0)-IFERROR(OFFSET('BDD PowerBI'!$A$1,MATCH(Consommation!$A121&amp;"\\"&amp;TEXT(DATE(YEAR(R$1)-1,MONTH(R$1),1),"JJMMAA"),CleU,0),10),0)&lt;0,0,IFERROR(OFFSET('BDD PowerBI'!$A$1,MATCH(Consommation!$A121&amp;"\\"&amp;TEXT(Consommation!R$1,"JJMMAA"),CleU,0),10),0)-IFERROR(OFFSET('BDD PowerBI'!$A$1,MATCH(Consommation!$A121&amp;"\\"&amp;TEXT(DATE(YEAR(R$1)-1,MONTH(R$1),1),"JJMMAA"),CleU,0),10),0))</f>
        <v>52022.161999999997</v>
      </c>
      <c r="S121">
        <f ca="1">IF(IFERROR(OFFSET('BDD PowerBI'!$A$1,MATCH(Consommation!$A121&amp;"\\"&amp;TEXT(Consommation!S$1,"JJMMAA"),CleU,0),10),0)-IFERROR(OFFSET('BDD PowerBI'!$A$1,MATCH(Consommation!$A121&amp;"\\"&amp;TEXT(DATE(YEAR(S$1)-1,MONTH(S$1),1),"JJMMAA"),CleU,0),10),0)&lt;0,0,IFERROR(OFFSET('BDD PowerBI'!$A$1,MATCH(Consommation!$A121&amp;"\\"&amp;TEXT(Consommation!S$1,"JJMMAA"),CleU,0),10),0)-IFERROR(OFFSET('BDD PowerBI'!$A$1,MATCH(Consommation!$A121&amp;"\\"&amp;TEXT(DATE(YEAR(S$1)-1,MONTH(S$1),1),"JJMMAA"),CleU,0),10),0))</f>
        <v>52022.555</v>
      </c>
      <c r="T121">
        <f ca="1">IF(IFERROR(OFFSET('BDD PowerBI'!$A$1,MATCH(Consommation!$A121&amp;"\\"&amp;TEXT(Consommation!T$1,"JJMMAA"),CleU,0),10),0)-IFERROR(OFFSET('BDD PowerBI'!$A$1,MATCH(Consommation!$A121&amp;"\\"&amp;TEXT(DATE(YEAR(T$1)-1,MONTH(T$1),1),"JJMMAA"),CleU,0),10),0)&lt;0,0,IFERROR(OFFSET('BDD PowerBI'!$A$1,MATCH(Consommation!$A121&amp;"\\"&amp;TEXT(Consommation!T$1,"JJMMAA"),CleU,0),10),0)-IFERROR(OFFSET('BDD PowerBI'!$A$1,MATCH(Consommation!$A121&amp;"\\"&amp;TEXT(DATE(YEAR(T$1)-1,MONTH(T$1),1),"JJMMAA"),CleU,0),10),0))</f>
        <v>52022.559999999998</v>
      </c>
      <c r="U121">
        <f ca="1">IF(IFERROR(OFFSET('BDD PowerBI'!$A$1,MATCH(Consommation!$A121&amp;"\\"&amp;TEXT(Consommation!U$1,"JJMMAA"),CleU,0),10),0)-IFERROR(OFFSET('BDD PowerBI'!$A$1,MATCH(Consommation!$A121&amp;"\\"&amp;TEXT(DATE(YEAR(U$1)-1,MONTH(U$1),1),"JJMMAA"),CleU,0),10),0)&lt;0,0,IFERROR(OFFSET('BDD PowerBI'!$A$1,MATCH(Consommation!$A121&amp;"\\"&amp;TEXT(Consommation!U$1,"JJMMAA"),CleU,0),10),0)-IFERROR(OFFSET('BDD PowerBI'!$A$1,MATCH(Consommation!$A121&amp;"\\"&amp;TEXT(DATE(YEAR(U$1)-1,MONTH(U$1),1),"JJMMAA"),CleU,0),10),0))</f>
        <v>52022.559999999998</v>
      </c>
      <c r="V121">
        <f ca="1">IF(IFERROR(OFFSET('BDD PowerBI'!$A$1,MATCH(Consommation!$A121&amp;"\\"&amp;TEXT(Consommation!V$1,"JJMMAA"),CleU,0),10),0)-IFERROR(OFFSET('BDD PowerBI'!$A$1,MATCH(Consommation!$A121&amp;"\\"&amp;TEXT(DATE(YEAR(V$1)-1,MONTH(V$1),1),"JJMMAA"),CleU,0),10),0)&lt;0,0,IFERROR(OFFSET('BDD PowerBI'!$A$1,MATCH(Consommation!$A121&amp;"\\"&amp;TEXT(Consommation!V$1,"JJMMAA"),CleU,0),10),0)-IFERROR(OFFSET('BDD PowerBI'!$A$1,MATCH(Consommation!$A121&amp;"\\"&amp;TEXT(DATE(YEAR(V$1)-1,MONTH(V$1),1),"JJMMAA"),CleU,0),10),0))</f>
        <v>52022.55</v>
      </c>
      <c r="W121">
        <f ca="1">IF(IFERROR(OFFSET('BDD PowerBI'!$A$1,MATCH(Consommation!$A121&amp;"\\"&amp;TEXT(Consommation!W$1,"JJMMAA"),CleU,0),10),0)-IFERROR(OFFSET('BDD PowerBI'!$A$1,MATCH(Consommation!$A121&amp;"\\"&amp;TEXT(DATE(YEAR(W$1)-1,MONTH(W$1),1),"JJMMAA"),CleU,0),10),0)&lt;0,0,IFERROR(OFFSET('BDD PowerBI'!$A$1,MATCH(Consommation!$A121&amp;"\\"&amp;TEXT(Consommation!W$1,"JJMMAA"),CleU,0),10),0)-IFERROR(OFFSET('BDD PowerBI'!$A$1,MATCH(Consommation!$A121&amp;"\\"&amp;TEXT(DATE(YEAR(W$1)-1,MONTH(W$1),1),"JJMMAA"),CleU,0),10),0))</f>
        <v>52625.447999999997</v>
      </c>
      <c r="X121">
        <f ca="1">IF(IFERROR(OFFSET('BDD PowerBI'!$A$1,MATCH(Consommation!$A121&amp;"\\"&amp;TEXT(Consommation!X$1,"JJMMAA"),CleU,0),10),0)-IFERROR(OFFSET('BDD PowerBI'!$A$1,MATCH(Consommation!$A121&amp;"\\"&amp;TEXT(DATE(YEAR(X$1)-1,MONTH(X$1),1),"JJMMAA"),CleU,0),10),0)&lt;0,0,IFERROR(OFFSET('BDD PowerBI'!$A$1,MATCH(Consommation!$A121&amp;"\\"&amp;TEXT(Consommation!X$1,"JJMMAA"),CleU,0),10),0)-IFERROR(OFFSET('BDD PowerBI'!$A$1,MATCH(Consommation!$A121&amp;"\\"&amp;TEXT(DATE(YEAR(X$1)-1,MONTH(X$1),1),"JJMMAA"),CleU,0),10),0))</f>
        <v>0</v>
      </c>
      <c r="Y121">
        <f ca="1">IF(IFERROR(OFFSET('BDD PowerBI'!$A$1,MATCH(Consommation!$A121&amp;"\\"&amp;TEXT(Consommation!Y$1,"JJMMAA"),CleU,0),10),0)-IFERROR(OFFSET('BDD PowerBI'!$A$1,MATCH(Consommation!$A121&amp;"\\"&amp;TEXT(DATE(YEAR(Y$1)-1,MONTH(Y$1),1),"JJMMAA"),CleU,0),10),0)&lt;0,0,IFERROR(OFFSET('BDD PowerBI'!$A$1,MATCH(Consommation!$A121&amp;"\\"&amp;TEXT(Consommation!Y$1,"JJMMAA"),CleU,0),10),0)-IFERROR(OFFSET('BDD PowerBI'!$A$1,MATCH(Consommation!$A121&amp;"\\"&amp;TEXT(DATE(YEAR(Y$1)-1,MONTH(Y$1),1),"JJMMAA"),CleU,0),10),0))</f>
        <v>0</v>
      </c>
      <c r="Z121">
        <f ca="1">IF(IFERROR(OFFSET('BDD PowerBI'!$A$1,MATCH(Consommation!$A121&amp;"\\"&amp;TEXT(Consommation!Z$1,"JJMMAA"),CleU,0),10),0)-IFERROR(OFFSET('BDD PowerBI'!$A$1,MATCH(Consommation!$A121&amp;"\\"&amp;TEXT(DATE(YEAR(Z$1)-1,MONTH(Z$1),1),"JJMMAA"),CleU,0),10),0)&lt;0,0,IFERROR(OFFSET('BDD PowerBI'!$A$1,MATCH(Consommation!$A121&amp;"\\"&amp;TEXT(Consommation!Z$1,"JJMMAA"),CleU,0),10),0)-IFERROR(OFFSET('BDD PowerBI'!$A$1,MATCH(Consommation!$A121&amp;"\\"&amp;TEXT(DATE(YEAR(Z$1)-1,MONTH(Z$1),1),"JJMMAA"),CleU,0),10),0))</f>
        <v>0</v>
      </c>
      <c r="AA121">
        <f ca="1">IF(IFERROR(OFFSET('BDD PowerBI'!$A$1,MATCH(Consommation!$A121&amp;"\\"&amp;TEXT(Consommation!AA$1,"JJMMAA"),CleU,0),10),0)-IFERROR(OFFSET('BDD PowerBI'!$A$1,MATCH(Consommation!$A121&amp;"\\"&amp;TEXT(DATE(YEAR(AA$1)-1,MONTH(AA$1),1),"JJMMAA"),CleU,0),10),0)&lt;0,0,IFERROR(OFFSET('BDD PowerBI'!$A$1,MATCH(Consommation!$A121&amp;"\\"&amp;TEXT(Consommation!AA$1,"JJMMAA"),CleU,0),10),0)-IFERROR(OFFSET('BDD PowerBI'!$A$1,MATCH(Consommation!$A121&amp;"\\"&amp;TEXT(DATE(YEAR(AA$1)-1,MONTH(AA$1),1),"JJMMAA"),CleU,0),10),0))</f>
        <v>0</v>
      </c>
      <c r="AB121">
        <f ca="1">IF(IFERROR(OFFSET('BDD PowerBI'!$A$1,MATCH(Consommation!$A121&amp;"\\"&amp;TEXT(Consommation!AB$1,"JJMMAA"),CleU,0),10),0)-IFERROR(OFFSET('BDD PowerBI'!$A$1,MATCH(Consommation!$A121&amp;"\\"&amp;TEXT(DATE(YEAR(AB$1)-1,MONTH(AB$1),1),"JJMMAA"),CleU,0),10),0)&lt;0,0,IFERROR(OFFSET('BDD PowerBI'!$A$1,MATCH(Consommation!$A121&amp;"\\"&amp;TEXT(Consommation!AB$1,"JJMMAA"),CleU,0),10),0)-IFERROR(OFFSET('BDD PowerBI'!$A$1,MATCH(Consommation!$A121&amp;"\\"&amp;TEXT(DATE(YEAR(AB$1)-1,MONTH(AB$1),1),"JJMMAA"),CleU,0),10),0))</f>
        <v>0</v>
      </c>
      <c r="AC121">
        <f ca="1">IF(IFERROR(OFFSET('BDD PowerBI'!$A$1,MATCH(Consommation!$A121&amp;"\\"&amp;TEXT(Consommation!AC$1,"JJMMAA"),CleU,0),10),0)-IFERROR(OFFSET('BDD PowerBI'!$A$1,MATCH(Consommation!$A121&amp;"\\"&amp;TEXT(DATE(YEAR(AC$1)-1,MONTH(AC$1),1),"JJMMAA"),CleU,0),10),0)&lt;0,0,IFERROR(OFFSET('BDD PowerBI'!$A$1,MATCH(Consommation!$A121&amp;"\\"&amp;TEXT(Consommation!AC$1,"JJMMAA"),CleU,0),10),0)-IFERROR(OFFSET('BDD PowerBI'!$A$1,MATCH(Consommation!$A121&amp;"\\"&amp;TEXT(DATE(YEAR(AC$1)-1,MONTH(AC$1),1),"JJMMAA"),CleU,0),10),0))</f>
        <v>0</v>
      </c>
      <c r="AD121">
        <f ca="1">IF(IFERROR(OFFSET('BDD PowerBI'!$A$1,MATCH(Consommation!$A121&amp;"\\"&amp;TEXT(Consommation!AD$1,"JJMMAA"),CleU,0),10),0)-IFERROR(OFFSET('BDD PowerBI'!$A$1,MATCH(Consommation!$A121&amp;"\\"&amp;TEXT(DATE(YEAR(AD$1)-1,MONTH(AD$1),1),"JJMMAA"),CleU,0),10),0)&lt;0,0,IFERROR(OFFSET('BDD PowerBI'!$A$1,MATCH(Consommation!$A121&amp;"\\"&amp;TEXT(Consommation!AD$1,"JJMMAA"),CleU,0),10),0)-IFERROR(OFFSET('BDD PowerBI'!$A$1,MATCH(Consommation!$A121&amp;"\\"&amp;TEXT(DATE(YEAR(AD$1)-1,MONTH(AD$1),1),"JJMMAA"),CleU,0),10),0))</f>
        <v>0</v>
      </c>
      <c r="AE121">
        <f ca="1">IF(IFERROR(OFFSET('BDD PowerBI'!$A$1,MATCH(Consommation!$A121&amp;"\\"&amp;TEXT(Consommation!AE$1,"JJMMAA"),CleU,0),10),0)-IFERROR(OFFSET('BDD PowerBI'!$A$1,MATCH(Consommation!$A121&amp;"\\"&amp;TEXT(DATE(YEAR(AE$1)-1,MONTH(AE$1),1),"JJMMAA"),CleU,0),10),0)&lt;0,0,IFERROR(OFFSET('BDD PowerBI'!$A$1,MATCH(Consommation!$A121&amp;"\\"&amp;TEXT(Consommation!AE$1,"JJMMAA"),CleU,0),10),0)-IFERROR(OFFSET('BDD PowerBI'!$A$1,MATCH(Consommation!$A121&amp;"\\"&amp;TEXT(DATE(YEAR(AE$1)-1,MONTH(AE$1),1),"JJMMAA"),CleU,0),10),0))</f>
        <v>0</v>
      </c>
    </row>
    <row r="122" spans="1:31" x14ac:dyDescent="0.25">
      <c r="A122" t="s">
        <v>253</v>
      </c>
      <c r="B122">
        <f ca="1">IF(IFERROR(OFFSET('BDD PowerBI'!$A$1,MATCH(Consommation!$A122&amp;"\\"&amp;TEXT(Consommation!B$1,"JJMMAA"),CleU,0),10),0)-IFERROR(OFFSET('BDD PowerBI'!$A$1,MATCH(Consommation!$A122&amp;"\\"&amp;TEXT(DATE(YEAR(B$1)-1,MONTH(B$1),1),"JJMMAA"),CleU,0),10),0)&lt;0,0,IFERROR(OFFSET('BDD PowerBI'!$A$1,MATCH(Consommation!$A122&amp;"\\"&amp;TEXT(Consommation!B$1,"JJMMAA"),CleU,0),10),0)-IFERROR(OFFSET('BDD PowerBI'!$A$1,MATCH(Consommation!$A122&amp;"\\"&amp;TEXT(DATE(YEAR(B$1)-1,MONTH(B$1),1),"JJMMAA"),CleU,0),10),0))</f>
        <v>0</v>
      </c>
      <c r="C122">
        <f ca="1">IF(IFERROR(OFFSET('BDD PowerBI'!$A$1,MATCH(Consommation!$A122&amp;"\\"&amp;TEXT(Consommation!C$1,"JJMMAA"),CleU,0),10),0)-IFERROR(OFFSET('BDD PowerBI'!$A$1,MATCH(Consommation!$A122&amp;"\\"&amp;TEXT(DATE(YEAR(C$1)-1,MONTH(C$1),1),"JJMMAA"),CleU,0),10),0)&lt;0,0,IFERROR(OFFSET('BDD PowerBI'!$A$1,MATCH(Consommation!$A122&amp;"\\"&amp;TEXT(Consommation!C$1,"JJMMAA"),CleU,0),10),0)-IFERROR(OFFSET('BDD PowerBI'!$A$1,MATCH(Consommation!$A122&amp;"\\"&amp;TEXT(DATE(YEAR(C$1)-1,MONTH(C$1),1),"JJMMAA"),CleU,0),10),0))</f>
        <v>0</v>
      </c>
      <c r="D122">
        <f ca="1">IF(IFERROR(OFFSET('BDD PowerBI'!$A$1,MATCH(Consommation!$A122&amp;"\\"&amp;TEXT(Consommation!D$1,"JJMMAA"),CleU,0),10),0)-IFERROR(OFFSET('BDD PowerBI'!$A$1,MATCH(Consommation!$A122&amp;"\\"&amp;TEXT(DATE(YEAR(D$1)-1,MONTH(D$1),1),"JJMMAA"),CleU,0),10),0)&lt;0,0,IFERROR(OFFSET('BDD PowerBI'!$A$1,MATCH(Consommation!$A122&amp;"\\"&amp;TEXT(Consommation!D$1,"JJMMAA"),CleU,0),10),0)-IFERROR(OFFSET('BDD PowerBI'!$A$1,MATCH(Consommation!$A122&amp;"\\"&amp;TEXT(DATE(YEAR(D$1)-1,MONTH(D$1),1),"JJMMAA"),CleU,0),10),0))</f>
        <v>0</v>
      </c>
      <c r="E122">
        <f ca="1">IF(IFERROR(OFFSET('BDD PowerBI'!$A$1,MATCH(Consommation!$A122&amp;"\\"&amp;TEXT(Consommation!E$1,"JJMMAA"),CleU,0),10),0)-IFERROR(OFFSET('BDD PowerBI'!$A$1,MATCH(Consommation!$A122&amp;"\\"&amp;TEXT(DATE(YEAR(E$1)-1,MONTH(E$1),1),"JJMMAA"),CleU,0),10),0)&lt;0,0,IFERROR(OFFSET('BDD PowerBI'!$A$1,MATCH(Consommation!$A122&amp;"\\"&amp;TEXT(Consommation!E$1,"JJMMAA"),CleU,0),10),0)-IFERROR(OFFSET('BDD PowerBI'!$A$1,MATCH(Consommation!$A122&amp;"\\"&amp;TEXT(DATE(YEAR(E$1)-1,MONTH(E$1),1),"JJMMAA"),CleU,0),10),0))</f>
        <v>0</v>
      </c>
      <c r="F122">
        <f ca="1">IF(IFERROR(OFFSET('BDD PowerBI'!$A$1,MATCH(Consommation!$A122&amp;"\\"&amp;TEXT(Consommation!F$1,"JJMMAA"),CleU,0),10),0)-IFERROR(OFFSET('BDD PowerBI'!$A$1,MATCH(Consommation!$A122&amp;"\\"&amp;TEXT(DATE(YEAR(F$1)-1,MONTH(F$1),1),"JJMMAA"),CleU,0),10),0)&lt;0,0,IFERROR(OFFSET('BDD PowerBI'!$A$1,MATCH(Consommation!$A122&amp;"\\"&amp;TEXT(Consommation!F$1,"JJMMAA"),CleU,0),10),0)-IFERROR(OFFSET('BDD PowerBI'!$A$1,MATCH(Consommation!$A122&amp;"\\"&amp;TEXT(DATE(YEAR(F$1)-1,MONTH(F$1),1),"JJMMAA"),CleU,0),10),0))</f>
        <v>0</v>
      </c>
      <c r="G122">
        <f ca="1">IF(IFERROR(OFFSET('BDD PowerBI'!$A$1,MATCH(Consommation!$A122&amp;"\\"&amp;TEXT(Consommation!G$1,"JJMMAA"),CleU,0),10),0)-IFERROR(OFFSET('BDD PowerBI'!$A$1,MATCH(Consommation!$A122&amp;"\\"&amp;TEXT(DATE(YEAR(G$1)-1,MONTH(G$1),1),"JJMMAA"),CleU,0),10),0)&lt;0,0,IFERROR(OFFSET('BDD PowerBI'!$A$1,MATCH(Consommation!$A122&amp;"\\"&amp;TEXT(Consommation!G$1,"JJMMAA"),CleU,0),10),0)-IFERROR(OFFSET('BDD PowerBI'!$A$1,MATCH(Consommation!$A122&amp;"\\"&amp;TEXT(DATE(YEAR(G$1)-1,MONTH(G$1),1),"JJMMAA"),CleU,0),10),0))</f>
        <v>0</v>
      </c>
      <c r="H122">
        <f ca="1">IF(IFERROR(OFFSET('BDD PowerBI'!$A$1,MATCH(Consommation!$A122&amp;"\\"&amp;TEXT(Consommation!H$1,"JJMMAA"),CleU,0),10),0)-IFERROR(OFFSET('BDD PowerBI'!$A$1,MATCH(Consommation!$A122&amp;"\\"&amp;TEXT(DATE(YEAR(H$1)-1,MONTH(H$1),1),"JJMMAA"),CleU,0),10),0)&lt;0,0,IFERROR(OFFSET('BDD PowerBI'!$A$1,MATCH(Consommation!$A122&amp;"\\"&amp;TEXT(Consommation!H$1,"JJMMAA"),CleU,0),10),0)-IFERROR(OFFSET('BDD PowerBI'!$A$1,MATCH(Consommation!$A122&amp;"\\"&amp;TEXT(DATE(YEAR(H$1)-1,MONTH(H$1),1),"JJMMAA"),CleU,0),10),0))</f>
        <v>0</v>
      </c>
      <c r="I122">
        <f ca="1">IF(IFERROR(OFFSET('BDD PowerBI'!$A$1,MATCH(Consommation!$A122&amp;"\\"&amp;TEXT(Consommation!I$1,"JJMMAA"),CleU,0),10),0)-IFERROR(OFFSET('BDD PowerBI'!$A$1,MATCH(Consommation!$A122&amp;"\\"&amp;TEXT(DATE(YEAR(I$1)-1,MONTH(I$1),1),"JJMMAA"),CleU,0),10),0)&lt;0,0,IFERROR(OFFSET('BDD PowerBI'!$A$1,MATCH(Consommation!$A122&amp;"\\"&amp;TEXT(Consommation!I$1,"JJMMAA"),CleU,0),10),0)-IFERROR(OFFSET('BDD PowerBI'!$A$1,MATCH(Consommation!$A122&amp;"\\"&amp;TEXT(DATE(YEAR(I$1)-1,MONTH(I$1),1),"JJMMAA"),CleU,0),10),0))</f>
        <v>0</v>
      </c>
      <c r="J122">
        <f ca="1">IF(IFERROR(OFFSET('BDD PowerBI'!$A$1,MATCH(Consommation!$A122&amp;"\\"&amp;TEXT(Consommation!J$1,"JJMMAA"),CleU,0),10),0)-IFERROR(OFFSET('BDD PowerBI'!$A$1,MATCH(Consommation!$A122&amp;"\\"&amp;TEXT(DATE(YEAR(J$1)-1,MONTH(J$1),1),"JJMMAA"),CleU,0),10),0)&lt;0,0,IFERROR(OFFSET('BDD PowerBI'!$A$1,MATCH(Consommation!$A122&amp;"\\"&amp;TEXT(Consommation!J$1,"JJMMAA"),CleU,0),10),0)-IFERROR(OFFSET('BDD PowerBI'!$A$1,MATCH(Consommation!$A122&amp;"\\"&amp;TEXT(DATE(YEAR(J$1)-1,MONTH(J$1),1),"JJMMAA"),CleU,0),10),0))</f>
        <v>0</v>
      </c>
      <c r="K122">
        <f ca="1">IF(IFERROR(OFFSET('BDD PowerBI'!$A$1,MATCH(Consommation!$A122&amp;"\\"&amp;TEXT(Consommation!K$1,"JJMMAA"),CleU,0),10),0)-IFERROR(OFFSET('BDD PowerBI'!$A$1,MATCH(Consommation!$A122&amp;"\\"&amp;TEXT(DATE(YEAR(K$1)-1,MONTH(K$1),1),"JJMMAA"),CleU,0),10),0)&lt;0,0,IFERROR(OFFSET('BDD PowerBI'!$A$1,MATCH(Consommation!$A122&amp;"\\"&amp;TEXT(Consommation!K$1,"JJMMAA"),CleU,0),10),0)-IFERROR(OFFSET('BDD PowerBI'!$A$1,MATCH(Consommation!$A122&amp;"\\"&amp;TEXT(DATE(YEAR(K$1)-1,MONTH(K$1),1),"JJMMAA"),CleU,0),10),0))</f>
        <v>0</v>
      </c>
      <c r="L122">
        <f ca="1">IF(IFERROR(OFFSET('BDD PowerBI'!$A$1,MATCH(Consommation!$A122&amp;"\\"&amp;TEXT(Consommation!L$1,"JJMMAA"),CleU,0),10),0)-IFERROR(OFFSET('BDD PowerBI'!$A$1,MATCH(Consommation!$A122&amp;"\\"&amp;TEXT(DATE(YEAR(L$1)-1,MONTH(L$1),1),"JJMMAA"),CleU,0),10),0)&lt;0,0,IFERROR(OFFSET('BDD PowerBI'!$A$1,MATCH(Consommation!$A122&amp;"\\"&amp;TEXT(Consommation!L$1,"JJMMAA"),CleU,0),10),0)-IFERROR(OFFSET('BDD PowerBI'!$A$1,MATCH(Consommation!$A122&amp;"\\"&amp;TEXT(DATE(YEAR(L$1)-1,MONTH(L$1),1),"JJMMAA"),CleU,0),10),0))</f>
        <v>0</v>
      </c>
      <c r="M122">
        <f ca="1">IF(IFERROR(OFFSET('BDD PowerBI'!$A$1,MATCH(Consommation!$A122&amp;"\\"&amp;TEXT(Consommation!M$1,"JJMMAA"),CleU,0),10),0)-IFERROR(OFFSET('BDD PowerBI'!$A$1,MATCH(Consommation!$A122&amp;"\\"&amp;TEXT(DATE(YEAR(M$1)-1,MONTH(M$1),1),"JJMMAA"),CleU,0),10),0)&lt;0,0,IFERROR(OFFSET('BDD PowerBI'!$A$1,MATCH(Consommation!$A122&amp;"\\"&amp;TEXT(Consommation!M$1,"JJMMAA"),CleU,0),10),0)-IFERROR(OFFSET('BDD PowerBI'!$A$1,MATCH(Consommation!$A122&amp;"\\"&amp;TEXT(DATE(YEAR(M$1)-1,MONTH(M$1),1),"JJMMAA"),CleU,0),10),0))</f>
        <v>16.523</v>
      </c>
      <c r="N122">
        <f ca="1">IF(IFERROR(OFFSET('BDD PowerBI'!$A$1,MATCH(Consommation!$A122&amp;"\\"&amp;TEXT(Consommation!N$1,"JJMMAA"),CleU,0),10),0)-IFERROR(OFFSET('BDD PowerBI'!$A$1,MATCH(Consommation!$A122&amp;"\\"&amp;TEXT(DATE(YEAR(N$1)-1,MONTH(N$1),1),"JJMMAA"),CleU,0),10),0)&lt;0,0,IFERROR(OFFSET('BDD PowerBI'!$A$1,MATCH(Consommation!$A122&amp;"\\"&amp;TEXT(Consommation!N$1,"JJMMAA"),CleU,0),10),0)-IFERROR(OFFSET('BDD PowerBI'!$A$1,MATCH(Consommation!$A122&amp;"\\"&amp;TEXT(DATE(YEAR(N$1)-1,MONTH(N$1),1),"JJMMAA"),CleU,0),10),0))</f>
        <v>10.457000000000001</v>
      </c>
      <c r="O122">
        <f ca="1">IF(IFERROR(OFFSET('BDD PowerBI'!$A$1,MATCH(Consommation!$A122&amp;"\\"&amp;TEXT(Consommation!O$1,"JJMMAA"),CleU,0),10),0)-IFERROR(OFFSET('BDD PowerBI'!$A$1,MATCH(Consommation!$A122&amp;"\\"&amp;TEXT(DATE(YEAR(O$1)-1,MONTH(O$1),1),"JJMMAA"),CleU,0),10),0)&lt;0,0,IFERROR(OFFSET('BDD PowerBI'!$A$1,MATCH(Consommation!$A122&amp;"\\"&amp;TEXT(Consommation!O$1,"JJMMAA"),CleU,0),10),0)-IFERROR(OFFSET('BDD PowerBI'!$A$1,MATCH(Consommation!$A122&amp;"\\"&amp;TEXT(DATE(YEAR(O$1)-1,MONTH(O$1),1),"JJMMAA"),CleU,0),10),0))</f>
        <v>5.8490000000000002</v>
      </c>
      <c r="P122">
        <f ca="1">IF(IFERROR(OFFSET('BDD PowerBI'!$A$1,MATCH(Consommation!$A122&amp;"\\"&amp;TEXT(Consommation!P$1,"JJMMAA"),CleU,0),10),0)-IFERROR(OFFSET('BDD PowerBI'!$A$1,MATCH(Consommation!$A122&amp;"\\"&amp;TEXT(DATE(YEAR(P$1)-1,MONTH(P$1),1),"JJMMAA"),CleU,0),10),0)&lt;0,0,IFERROR(OFFSET('BDD PowerBI'!$A$1,MATCH(Consommation!$A122&amp;"\\"&amp;TEXT(Consommation!P$1,"JJMMAA"),CleU,0),10),0)-IFERROR(OFFSET('BDD PowerBI'!$A$1,MATCH(Consommation!$A122&amp;"\\"&amp;TEXT(DATE(YEAR(P$1)-1,MONTH(P$1),1),"JJMMAA"),CleU,0),10),0))</f>
        <v>2.5019999999999998</v>
      </c>
      <c r="Q122">
        <f ca="1">IF(IFERROR(OFFSET('BDD PowerBI'!$A$1,MATCH(Consommation!$A122&amp;"\\"&amp;TEXT(Consommation!Q$1,"JJMMAA"),CleU,0),10),0)-IFERROR(OFFSET('BDD PowerBI'!$A$1,MATCH(Consommation!$A122&amp;"\\"&amp;TEXT(DATE(YEAR(Q$1)-1,MONTH(Q$1),1),"JJMMAA"),CleU,0),10),0)&lt;0,0,IFERROR(OFFSET('BDD PowerBI'!$A$1,MATCH(Consommation!$A122&amp;"\\"&amp;TEXT(Consommation!Q$1,"JJMMAA"),CleU,0),10),0)-IFERROR(OFFSET('BDD PowerBI'!$A$1,MATCH(Consommation!$A122&amp;"\\"&amp;TEXT(DATE(YEAR(Q$1)-1,MONTH(Q$1),1),"JJMMAA"),CleU,0),10),0))</f>
        <v>1.71</v>
      </c>
      <c r="R122">
        <f ca="1">IF(IFERROR(OFFSET('BDD PowerBI'!$A$1,MATCH(Consommation!$A122&amp;"\\"&amp;TEXT(Consommation!R$1,"JJMMAA"),CleU,0),10),0)-IFERROR(OFFSET('BDD PowerBI'!$A$1,MATCH(Consommation!$A122&amp;"\\"&amp;TEXT(DATE(YEAR(R$1)-1,MONTH(R$1),1),"JJMMAA"),CleU,0),10),0)&lt;0,0,IFERROR(OFFSET('BDD PowerBI'!$A$1,MATCH(Consommation!$A122&amp;"\\"&amp;TEXT(Consommation!R$1,"JJMMAA"),CleU,0),10),0)-IFERROR(OFFSET('BDD PowerBI'!$A$1,MATCH(Consommation!$A122&amp;"\\"&amp;TEXT(DATE(YEAR(R$1)-1,MONTH(R$1),1),"JJMMAA"),CleU,0),10),0))</f>
        <v>0</v>
      </c>
      <c r="S122">
        <f ca="1">IF(IFERROR(OFFSET('BDD PowerBI'!$A$1,MATCH(Consommation!$A122&amp;"\\"&amp;TEXT(Consommation!S$1,"JJMMAA"),CleU,0),10),0)-IFERROR(OFFSET('BDD PowerBI'!$A$1,MATCH(Consommation!$A122&amp;"\\"&amp;TEXT(DATE(YEAR(S$1)-1,MONTH(S$1),1),"JJMMAA"),CleU,0),10),0)&lt;0,0,IFERROR(OFFSET('BDD PowerBI'!$A$1,MATCH(Consommation!$A122&amp;"\\"&amp;TEXT(Consommation!S$1,"JJMMAA"),CleU,0),10),0)-IFERROR(OFFSET('BDD PowerBI'!$A$1,MATCH(Consommation!$A122&amp;"\\"&amp;TEXT(DATE(YEAR(S$1)-1,MONTH(S$1),1),"JJMMAA"),CleU,0),10),0))</f>
        <v>0</v>
      </c>
      <c r="T122">
        <f ca="1">IF(IFERROR(OFFSET('BDD PowerBI'!$A$1,MATCH(Consommation!$A122&amp;"\\"&amp;TEXT(Consommation!T$1,"JJMMAA"),CleU,0),10),0)-IFERROR(OFFSET('BDD PowerBI'!$A$1,MATCH(Consommation!$A122&amp;"\\"&amp;TEXT(DATE(YEAR(T$1)-1,MONTH(T$1),1),"JJMMAA"),CleU,0),10),0)&lt;0,0,IFERROR(OFFSET('BDD PowerBI'!$A$1,MATCH(Consommation!$A122&amp;"\\"&amp;TEXT(Consommation!T$1,"JJMMAA"),CleU,0),10),0)-IFERROR(OFFSET('BDD PowerBI'!$A$1,MATCH(Consommation!$A122&amp;"\\"&amp;TEXT(DATE(YEAR(T$1)-1,MONTH(T$1),1),"JJMMAA"),CleU,0),10),0))</f>
        <v>0</v>
      </c>
      <c r="U122">
        <f ca="1">IF(IFERROR(OFFSET('BDD PowerBI'!$A$1,MATCH(Consommation!$A122&amp;"\\"&amp;TEXT(Consommation!U$1,"JJMMAA"),CleU,0),10),0)-IFERROR(OFFSET('BDD PowerBI'!$A$1,MATCH(Consommation!$A122&amp;"\\"&amp;TEXT(DATE(YEAR(U$1)-1,MONTH(U$1),1),"JJMMAA"),CleU,0),10),0)&lt;0,0,IFERROR(OFFSET('BDD PowerBI'!$A$1,MATCH(Consommation!$A122&amp;"\\"&amp;TEXT(Consommation!U$1,"JJMMAA"),CleU,0),10),0)-IFERROR(OFFSET('BDD PowerBI'!$A$1,MATCH(Consommation!$A122&amp;"\\"&amp;TEXT(DATE(YEAR(U$1)-1,MONTH(U$1),1),"JJMMAA"),CleU,0),10),0))</f>
        <v>0</v>
      </c>
      <c r="V122">
        <f ca="1">IF(IFERROR(OFFSET('BDD PowerBI'!$A$1,MATCH(Consommation!$A122&amp;"\\"&amp;TEXT(Consommation!V$1,"JJMMAA"),CleU,0),10),0)-IFERROR(OFFSET('BDD PowerBI'!$A$1,MATCH(Consommation!$A122&amp;"\\"&amp;TEXT(DATE(YEAR(V$1)-1,MONTH(V$1),1),"JJMMAA"),CleU,0),10),0)&lt;0,0,IFERROR(OFFSET('BDD PowerBI'!$A$1,MATCH(Consommation!$A122&amp;"\\"&amp;TEXT(Consommation!V$1,"JJMMAA"),CleU,0),10),0)-IFERROR(OFFSET('BDD PowerBI'!$A$1,MATCH(Consommation!$A122&amp;"\\"&amp;TEXT(DATE(YEAR(V$1)-1,MONTH(V$1),1),"JJMMAA"),CleU,0),10),0))</f>
        <v>0</v>
      </c>
      <c r="W122">
        <f ca="1">IF(IFERROR(OFFSET('BDD PowerBI'!$A$1,MATCH(Consommation!$A122&amp;"\\"&amp;TEXT(Consommation!W$1,"JJMMAA"),CleU,0),10),0)-IFERROR(OFFSET('BDD PowerBI'!$A$1,MATCH(Consommation!$A122&amp;"\\"&amp;TEXT(DATE(YEAR(W$1)-1,MONTH(W$1),1),"JJMMAA"),CleU,0),10),0)&lt;0,0,IFERROR(OFFSET('BDD PowerBI'!$A$1,MATCH(Consommation!$A122&amp;"\\"&amp;TEXT(Consommation!W$1,"JJMMAA"),CleU,0),10),0)-IFERROR(OFFSET('BDD PowerBI'!$A$1,MATCH(Consommation!$A122&amp;"\\"&amp;TEXT(DATE(YEAR(W$1)-1,MONTH(W$1),1),"JJMMAA"),CleU,0),10),0))</f>
        <v>0</v>
      </c>
      <c r="X122">
        <f ca="1">IF(IFERROR(OFFSET('BDD PowerBI'!$A$1,MATCH(Consommation!$A122&amp;"\\"&amp;TEXT(Consommation!X$1,"JJMMAA"),CleU,0),10),0)-IFERROR(OFFSET('BDD PowerBI'!$A$1,MATCH(Consommation!$A122&amp;"\\"&amp;TEXT(DATE(YEAR(X$1)-1,MONTH(X$1),1),"JJMMAA"),CleU,0),10),0)&lt;0,0,IFERROR(OFFSET('BDD PowerBI'!$A$1,MATCH(Consommation!$A122&amp;"\\"&amp;TEXT(Consommation!X$1,"JJMMAA"),CleU,0),10),0)-IFERROR(OFFSET('BDD PowerBI'!$A$1,MATCH(Consommation!$A122&amp;"\\"&amp;TEXT(DATE(YEAR(X$1)-1,MONTH(X$1),1),"JJMMAA"),CleU,0),10),0))</f>
        <v>0</v>
      </c>
      <c r="Y122">
        <f ca="1">IF(IFERROR(OFFSET('BDD PowerBI'!$A$1,MATCH(Consommation!$A122&amp;"\\"&amp;TEXT(Consommation!Y$1,"JJMMAA"),CleU,0),10),0)-IFERROR(OFFSET('BDD PowerBI'!$A$1,MATCH(Consommation!$A122&amp;"\\"&amp;TEXT(DATE(YEAR(Y$1)-1,MONTH(Y$1),1),"JJMMAA"),CleU,0),10),0)&lt;0,0,IFERROR(OFFSET('BDD PowerBI'!$A$1,MATCH(Consommation!$A122&amp;"\\"&amp;TEXT(Consommation!Y$1,"JJMMAA"),CleU,0),10),0)-IFERROR(OFFSET('BDD PowerBI'!$A$1,MATCH(Consommation!$A122&amp;"\\"&amp;TEXT(DATE(YEAR(Y$1)-1,MONTH(Y$1),1),"JJMMAA"),CleU,0),10),0))</f>
        <v>0</v>
      </c>
      <c r="Z122">
        <f ca="1">IF(IFERROR(OFFSET('BDD PowerBI'!$A$1,MATCH(Consommation!$A122&amp;"\\"&amp;TEXT(Consommation!Z$1,"JJMMAA"),CleU,0),10),0)-IFERROR(OFFSET('BDD PowerBI'!$A$1,MATCH(Consommation!$A122&amp;"\\"&amp;TEXT(DATE(YEAR(Z$1)-1,MONTH(Z$1),1),"JJMMAA"),CleU,0),10),0)&lt;0,0,IFERROR(OFFSET('BDD PowerBI'!$A$1,MATCH(Consommation!$A122&amp;"\\"&amp;TEXT(Consommation!Z$1,"JJMMAA"),CleU,0),10),0)-IFERROR(OFFSET('BDD PowerBI'!$A$1,MATCH(Consommation!$A122&amp;"\\"&amp;TEXT(DATE(YEAR(Z$1)-1,MONTH(Z$1),1),"JJMMAA"),CleU,0),10),0))</f>
        <v>0</v>
      </c>
      <c r="AA122">
        <f ca="1">IF(IFERROR(OFFSET('BDD PowerBI'!$A$1,MATCH(Consommation!$A122&amp;"\\"&amp;TEXT(Consommation!AA$1,"JJMMAA"),CleU,0),10),0)-IFERROR(OFFSET('BDD PowerBI'!$A$1,MATCH(Consommation!$A122&amp;"\\"&amp;TEXT(DATE(YEAR(AA$1)-1,MONTH(AA$1),1),"JJMMAA"),CleU,0),10),0)&lt;0,0,IFERROR(OFFSET('BDD PowerBI'!$A$1,MATCH(Consommation!$A122&amp;"\\"&amp;TEXT(Consommation!AA$1,"JJMMAA"),CleU,0),10),0)-IFERROR(OFFSET('BDD PowerBI'!$A$1,MATCH(Consommation!$A122&amp;"\\"&amp;TEXT(DATE(YEAR(AA$1)-1,MONTH(AA$1),1),"JJMMAA"),CleU,0),10),0))</f>
        <v>0</v>
      </c>
      <c r="AB122">
        <f ca="1">IF(IFERROR(OFFSET('BDD PowerBI'!$A$1,MATCH(Consommation!$A122&amp;"\\"&amp;TEXT(Consommation!AB$1,"JJMMAA"),CleU,0),10),0)-IFERROR(OFFSET('BDD PowerBI'!$A$1,MATCH(Consommation!$A122&amp;"\\"&amp;TEXT(DATE(YEAR(AB$1)-1,MONTH(AB$1),1),"JJMMAA"),CleU,0),10),0)&lt;0,0,IFERROR(OFFSET('BDD PowerBI'!$A$1,MATCH(Consommation!$A122&amp;"\\"&amp;TEXT(Consommation!AB$1,"JJMMAA"),CleU,0),10),0)-IFERROR(OFFSET('BDD PowerBI'!$A$1,MATCH(Consommation!$A122&amp;"\\"&amp;TEXT(DATE(YEAR(AB$1)-1,MONTH(AB$1),1),"JJMMAA"),CleU,0),10),0))</f>
        <v>0</v>
      </c>
      <c r="AC122">
        <f ca="1">IF(IFERROR(OFFSET('BDD PowerBI'!$A$1,MATCH(Consommation!$A122&amp;"\\"&amp;TEXT(Consommation!AC$1,"JJMMAA"),CleU,0),10),0)-IFERROR(OFFSET('BDD PowerBI'!$A$1,MATCH(Consommation!$A122&amp;"\\"&amp;TEXT(DATE(YEAR(AC$1)-1,MONTH(AC$1),1),"JJMMAA"),CleU,0),10),0)&lt;0,0,IFERROR(OFFSET('BDD PowerBI'!$A$1,MATCH(Consommation!$A122&amp;"\\"&amp;TEXT(Consommation!AC$1,"JJMMAA"),CleU,0),10),0)-IFERROR(OFFSET('BDD PowerBI'!$A$1,MATCH(Consommation!$A122&amp;"\\"&amp;TEXT(DATE(YEAR(AC$1)-1,MONTH(AC$1),1),"JJMMAA"),CleU,0),10),0))</f>
        <v>0</v>
      </c>
      <c r="AD122">
        <f ca="1">IF(IFERROR(OFFSET('BDD PowerBI'!$A$1,MATCH(Consommation!$A122&amp;"\\"&amp;TEXT(Consommation!AD$1,"JJMMAA"),CleU,0),10),0)-IFERROR(OFFSET('BDD PowerBI'!$A$1,MATCH(Consommation!$A122&amp;"\\"&amp;TEXT(DATE(YEAR(AD$1)-1,MONTH(AD$1),1),"JJMMAA"),CleU,0),10),0)&lt;0,0,IFERROR(OFFSET('BDD PowerBI'!$A$1,MATCH(Consommation!$A122&amp;"\\"&amp;TEXT(Consommation!AD$1,"JJMMAA"),CleU,0),10),0)-IFERROR(OFFSET('BDD PowerBI'!$A$1,MATCH(Consommation!$A122&amp;"\\"&amp;TEXT(DATE(YEAR(AD$1)-1,MONTH(AD$1),1),"JJMMAA"),CleU,0),10),0))</f>
        <v>0</v>
      </c>
      <c r="AE122">
        <f ca="1">IF(IFERROR(OFFSET('BDD PowerBI'!$A$1,MATCH(Consommation!$A122&amp;"\\"&amp;TEXT(Consommation!AE$1,"JJMMAA"),CleU,0),10),0)-IFERROR(OFFSET('BDD PowerBI'!$A$1,MATCH(Consommation!$A122&amp;"\\"&amp;TEXT(DATE(YEAR(AE$1)-1,MONTH(AE$1),1),"JJMMAA"),CleU,0),10),0)&lt;0,0,IFERROR(OFFSET('BDD PowerBI'!$A$1,MATCH(Consommation!$A122&amp;"\\"&amp;TEXT(Consommation!AE$1,"JJMMAA"),CleU,0),10),0)-IFERROR(OFFSET('BDD PowerBI'!$A$1,MATCH(Consommation!$A122&amp;"\\"&amp;TEXT(DATE(YEAR(AE$1)-1,MONTH(AE$1),1),"JJMMAA"),CleU,0),10),0))</f>
        <v>0</v>
      </c>
    </row>
    <row r="123" spans="1:31" x14ac:dyDescent="0.25">
      <c r="A123" t="s">
        <v>254</v>
      </c>
      <c r="B123">
        <f ca="1">IF(IFERROR(OFFSET('BDD PowerBI'!$A$1,MATCH(Consommation!$A123&amp;"\\"&amp;TEXT(Consommation!B$1,"JJMMAA"),CleU,0),10),0)-IFERROR(OFFSET('BDD PowerBI'!$A$1,MATCH(Consommation!$A123&amp;"\\"&amp;TEXT(DATE(YEAR(B$1)-1,MONTH(B$1),1),"JJMMAA"),CleU,0),10),0)&lt;0,0,IFERROR(OFFSET('BDD PowerBI'!$A$1,MATCH(Consommation!$A123&amp;"\\"&amp;TEXT(Consommation!B$1,"JJMMAA"),CleU,0),10),0)-IFERROR(OFFSET('BDD PowerBI'!$A$1,MATCH(Consommation!$A123&amp;"\\"&amp;TEXT(DATE(YEAR(B$1)-1,MONTH(B$1),1),"JJMMAA"),CleU,0),10),0))</f>
        <v>0</v>
      </c>
      <c r="C123">
        <f ca="1">IF(IFERROR(OFFSET('BDD PowerBI'!$A$1,MATCH(Consommation!$A123&amp;"\\"&amp;TEXT(Consommation!C$1,"JJMMAA"),CleU,0),10),0)-IFERROR(OFFSET('BDD PowerBI'!$A$1,MATCH(Consommation!$A123&amp;"\\"&amp;TEXT(DATE(YEAR(C$1)-1,MONTH(C$1),1),"JJMMAA"),CleU,0),10),0)&lt;0,0,IFERROR(OFFSET('BDD PowerBI'!$A$1,MATCH(Consommation!$A123&amp;"\\"&amp;TEXT(Consommation!C$1,"JJMMAA"),CleU,0),10),0)-IFERROR(OFFSET('BDD PowerBI'!$A$1,MATCH(Consommation!$A123&amp;"\\"&amp;TEXT(DATE(YEAR(C$1)-1,MONTH(C$1),1),"JJMMAA"),CleU,0),10),0))</f>
        <v>0</v>
      </c>
      <c r="D123">
        <f ca="1">IF(IFERROR(OFFSET('BDD PowerBI'!$A$1,MATCH(Consommation!$A123&amp;"\\"&amp;TEXT(Consommation!D$1,"JJMMAA"),CleU,0),10),0)-IFERROR(OFFSET('BDD PowerBI'!$A$1,MATCH(Consommation!$A123&amp;"\\"&amp;TEXT(DATE(YEAR(D$1)-1,MONTH(D$1),1),"JJMMAA"),CleU,0),10),0)&lt;0,0,IFERROR(OFFSET('BDD PowerBI'!$A$1,MATCH(Consommation!$A123&amp;"\\"&amp;TEXT(Consommation!D$1,"JJMMAA"),CleU,0),10),0)-IFERROR(OFFSET('BDD PowerBI'!$A$1,MATCH(Consommation!$A123&amp;"\\"&amp;TEXT(DATE(YEAR(D$1)-1,MONTH(D$1),1),"JJMMAA"),CleU,0),10),0))</f>
        <v>0</v>
      </c>
      <c r="E123">
        <f ca="1">IF(IFERROR(OFFSET('BDD PowerBI'!$A$1,MATCH(Consommation!$A123&amp;"\\"&amp;TEXT(Consommation!E$1,"JJMMAA"),CleU,0),10),0)-IFERROR(OFFSET('BDD PowerBI'!$A$1,MATCH(Consommation!$A123&amp;"\\"&amp;TEXT(DATE(YEAR(E$1)-1,MONTH(E$1),1),"JJMMAA"),CleU,0),10),0)&lt;0,0,IFERROR(OFFSET('BDD PowerBI'!$A$1,MATCH(Consommation!$A123&amp;"\\"&amp;TEXT(Consommation!E$1,"JJMMAA"),CleU,0),10),0)-IFERROR(OFFSET('BDD PowerBI'!$A$1,MATCH(Consommation!$A123&amp;"\\"&amp;TEXT(DATE(YEAR(E$1)-1,MONTH(E$1),1),"JJMMAA"),CleU,0),10),0))</f>
        <v>0</v>
      </c>
      <c r="F123">
        <f ca="1">IF(IFERROR(OFFSET('BDD PowerBI'!$A$1,MATCH(Consommation!$A123&amp;"\\"&amp;TEXT(Consommation!F$1,"JJMMAA"),CleU,0),10),0)-IFERROR(OFFSET('BDD PowerBI'!$A$1,MATCH(Consommation!$A123&amp;"\\"&amp;TEXT(DATE(YEAR(F$1)-1,MONTH(F$1),1),"JJMMAA"),CleU,0),10),0)&lt;0,0,IFERROR(OFFSET('BDD PowerBI'!$A$1,MATCH(Consommation!$A123&amp;"\\"&amp;TEXT(Consommation!F$1,"JJMMAA"),CleU,0),10),0)-IFERROR(OFFSET('BDD PowerBI'!$A$1,MATCH(Consommation!$A123&amp;"\\"&amp;TEXT(DATE(YEAR(F$1)-1,MONTH(F$1),1),"JJMMAA"),CleU,0),10),0))</f>
        <v>0</v>
      </c>
      <c r="G123">
        <f ca="1">IF(IFERROR(OFFSET('BDD PowerBI'!$A$1,MATCH(Consommation!$A123&amp;"\\"&amp;TEXT(Consommation!G$1,"JJMMAA"),CleU,0),10),0)-IFERROR(OFFSET('BDD PowerBI'!$A$1,MATCH(Consommation!$A123&amp;"\\"&amp;TEXT(DATE(YEAR(G$1)-1,MONTH(G$1),1),"JJMMAA"),CleU,0),10),0)&lt;0,0,IFERROR(OFFSET('BDD PowerBI'!$A$1,MATCH(Consommation!$A123&amp;"\\"&amp;TEXT(Consommation!G$1,"JJMMAA"),CleU,0),10),0)-IFERROR(OFFSET('BDD PowerBI'!$A$1,MATCH(Consommation!$A123&amp;"\\"&amp;TEXT(DATE(YEAR(G$1)-1,MONTH(G$1),1),"JJMMAA"),CleU,0),10),0))</f>
        <v>0</v>
      </c>
      <c r="H123">
        <f ca="1">IF(IFERROR(OFFSET('BDD PowerBI'!$A$1,MATCH(Consommation!$A123&amp;"\\"&amp;TEXT(Consommation!H$1,"JJMMAA"),CleU,0),10),0)-IFERROR(OFFSET('BDD PowerBI'!$A$1,MATCH(Consommation!$A123&amp;"\\"&amp;TEXT(DATE(YEAR(H$1)-1,MONTH(H$1),1),"JJMMAA"),CleU,0),10),0)&lt;0,0,IFERROR(OFFSET('BDD PowerBI'!$A$1,MATCH(Consommation!$A123&amp;"\\"&amp;TEXT(Consommation!H$1,"JJMMAA"),CleU,0),10),0)-IFERROR(OFFSET('BDD PowerBI'!$A$1,MATCH(Consommation!$A123&amp;"\\"&amp;TEXT(DATE(YEAR(H$1)-1,MONTH(H$1),1),"JJMMAA"),CleU,0),10),0))</f>
        <v>0</v>
      </c>
      <c r="I123">
        <f ca="1">IF(IFERROR(OFFSET('BDD PowerBI'!$A$1,MATCH(Consommation!$A123&amp;"\\"&amp;TEXT(Consommation!I$1,"JJMMAA"),CleU,0),10),0)-IFERROR(OFFSET('BDD PowerBI'!$A$1,MATCH(Consommation!$A123&amp;"\\"&amp;TEXT(DATE(YEAR(I$1)-1,MONTH(I$1),1),"JJMMAA"),CleU,0),10),0)&lt;0,0,IFERROR(OFFSET('BDD PowerBI'!$A$1,MATCH(Consommation!$A123&amp;"\\"&amp;TEXT(Consommation!I$1,"JJMMAA"),CleU,0),10),0)-IFERROR(OFFSET('BDD PowerBI'!$A$1,MATCH(Consommation!$A123&amp;"\\"&amp;TEXT(DATE(YEAR(I$1)-1,MONTH(I$1),1),"JJMMAA"),CleU,0),10),0))</f>
        <v>0</v>
      </c>
      <c r="J123">
        <f ca="1">IF(IFERROR(OFFSET('BDD PowerBI'!$A$1,MATCH(Consommation!$A123&amp;"\\"&amp;TEXT(Consommation!J$1,"JJMMAA"),CleU,0),10),0)-IFERROR(OFFSET('BDD PowerBI'!$A$1,MATCH(Consommation!$A123&amp;"\\"&amp;TEXT(DATE(YEAR(J$1)-1,MONTH(J$1),1),"JJMMAA"),CleU,0),10),0)&lt;0,0,IFERROR(OFFSET('BDD PowerBI'!$A$1,MATCH(Consommation!$A123&amp;"\\"&amp;TEXT(Consommation!J$1,"JJMMAA"),CleU,0),10),0)-IFERROR(OFFSET('BDD PowerBI'!$A$1,MATCH(Consommation!$A123&amp;"\\"&amp;TEXT(DATE(YEAR(J$1)-1,MONTH(J$1),1),"JJMMAA"),CleU,0),10),0))</f>
        <v>0</v>
      </c>
      <c r="K123">
        <f ca="1">IF(IFERROR(OFFSET('BDD PowerBI'!$A$1,MATCH(Consommation!$A123&amp;"\\"&amp;TEXT(Consommation!K$1,"JJMMAA"),CleU,0),10),0)-IFERROR(OFFSET('BDD PowerBI'!$A$1,MATCH(Consommation!$A123&amp;"\\"&amp;TEXT(DATE(YEAR(K$1)-1,MONTH(K$1),1),"JJMMAA"),CleU,0),10),0)&lt;0,0,IFERROR(OFFSET('BDD PowerBI'!$A$1,MATCH(Consommation!$A123&amp;"\\"&amp;TEXT(Consommation!K$1,"JJMMAA"),CleU,0),10),0)-IFERROR(OFFSET('BDD PowerBI'!$A$1,MATCH(Consommation!$A123&amp;"\\"&amp;TEXT(DATE(YEAR(K$1)-1,MONTH(K$1),1),"JJMMAA"),CleU,0),10),0))</f>
        <v>0</v>
      </c>
      <c r="L123">
        <f ca="1">IF(IFERROR(OFFSET('BDD PowerBI'!$A$1,MATCH(Consommation!$A123&amp;"\\"&amp;TEXT(Consommation!L$1,"JJMMAA"),CleU,0),10),0)-IFERROR(OFFSET('BDD PowerBI'!$A$1,MATCH(Consommation!$A123&amp;"\\"&amp;TEXT(DATE(YEAR(L$1)-1,MONTH(L$1),1),"JJMMAA"),CleU,0),10),0)&lt;0,0,IFERROR(OFFSET('BDD PowerBI'!$A$1,MATCH(Consommation!$A123&amp;"\\"&amp;TEXT(Consommation!L$1,"JJMMAA"),CleU,0),10),0)-IFERROR(OFFSET('BDD PowerBI'!$A$1,MATCH(Consommation!$A123&amp;"\\"&amp;TEXT(DATE(YEAR(L$1)-1,MONTH(L$1),1),"JJMMAA"),CleU,0),10),0))</f>
        <v>0</v>
      </c>
      <c r="M123">
        <f ca="1">IF(IFERROR(OFFSET('BDD PowerBI'!$A$1,MATCH(Consommation!$A123&amp;"\\"&amp;TEXT(Consommation!M$1,"JJMMAA"),CleU,0),10),0)-IFERROR(OFFSET('BDD PowerBI'!$A$1,MATCH(Consommation!$A123&amp;"\\"&amp;TEXT(DATE(YEAR(M$1)-1,MONTH(M$1),1),"JJMMAA"),CleU,0),10),0)&lt;0,0,IFERROR(OFFSET('BDD PowerBI'!$A$1,MATCH(Consommation!$A123&amp;"\\"&amp;TEXT(Consommation!M$1,"JJMMAA"),CleU,0),10),0)-IFERROR(OFFSET('BDD PowerBI'!$A$1,MATCH(Consommation!$A123&amp;"\\"&amp;TEXT(DATE(YEAR(M$1)-1,MONTH(M$1),1),"JJMMAA"),CleU,0),10),0))</f>
        <v>296.77600000000001</v>
      </c>
      <c r="N123">
        <f ca="1">IF(IFERROR(OFFSET('BDD PowerBI'!$A$1,MATCH(Consommation!$A123&amp;"\\"&amp;TEXT(Consommation!N$1,"JJMMAA"),CleU,0),10),0)-IFERROR(OFFSET('BDD PowerBI'!$A$1,MATCH(Consommation!$A123&amp;"\\"&amp;TEXT(DATE(YEAR(N$1)-1,MONTH(N$1),1),"JJMMAA"),CleU,0),10),0)&lt;0,0,IFERROR(OFFSET('BDD PowerBI'!$A$1,MATCH(Consommation!$A123&amp;"\\"&amp;TEXT(Consommation!N$1,"JJMMAA"),CleU,0),10),0)-IFERROR(OFFSET('BDD PowerBI'!$A$1,MATCH(Consommation!$A123&amp;"\\"&amp;TEXT(DATE(YEAR(N$1)-1,MONTH(N$1),1),"JJMMAA"),CleU,0),10),0))</f>
        <v>351.65300000000002</v>
      </c>
      <c r="O123">
        <f ca="1">IF(IFERROR(OFFSET('BDD PowerBI'!$A$1,MATCH(Consommation!$A123&amp;"\\"&amp;TEXT(Consommation!O$1,"JJMMAA"),CleU,0),10),0)-IFERROR(OFFSET('BDD PowerBI'!$A$1,MATCH(Consommation!$A123&amp;"\\"&amp;TEXT(DATE(YEAR(O$1)-1,MONTH(O$1),1),"JJMMAA"),CleU,0),10),0)&lt;0,0,IFERROR(OFFSET('BDD PowerBI'!$A$1,MATCH(Consommation!$A123&amp;"\\"&amp;TEXT(Consommation!O$1,"JJMMAA"),CleU,0),10),0)-IFERROR(OFFSET('BDD PowerBI'!$A$1,MATCH(Consommation!$A123&amp;"\\"&amp;TEXT(DATE(YEAR(O$1)-1,MONTH(O$1),1),"JJMMAA"),CleU,0),10),0))</f>
        <v>390.12200000000001</v>
      </c>
      <c r="P123">
        <f ca="1">IF(IFERROR(OFFSET('BDD PowerBI'!$A$1,MATCH(Consommation!$A123&amp;"\\"&amp;TEXT(Consommation!P$1,"JJMMAA"),CleU,0),10),0)-IFERROR(OFFSET('BDD PowerBI'!$A$1,MATCH(Consommation!$A123&amp;"\\"&amp;TEXT(DATE(YEAR(P$1)-1,MONTH(P$1),1),"JJMMAA"),CleU,0),10),0)&lt;0,0,IFERROR(OFFSET('BDD PowerBI'!$A$1,MATCH(Consommation!$A123&amp;"\\"&amp;TEXT(Consommation!P$1,"JJMMAA"),CleU,0),10),0)-IFERROR(OFFSET('BDD PowerBI'!$A$1,MATCH(Consommation!$A123&amp;"\\"&amp;TEXT(DATE(YEAR(P$1)-1,MONTH(P$1),1),"JJMMAA"),CleU,0),10),0))</f>
        <v>426.22899999999998</v>
      </c>
      <c r="Q123">
        <f ca="1">IF(IFERROR(OFFSET('BDD PowerBI'!$A$1,MATCH(Consommation!$A123&amp;"\\"&amp;TEXT(Consommation!Q$1,"JJMMAA"),CleU,0),10),0)-IFERROR(OFFSET('BDD PowerBI'!$A$1,MATCH(Consommation!$A123&amp;"\\"&amp;TEXT(DATE(YEAR(Q$1)-1,MONTH(Q$1),1),"JJMMAA"),CleU,0),10),0)&lt;0,0,IFERROR(OFFSET('BDD PowerBI'!$A$1,MATCH(Consommation!$A123&amp;"\\"&amp;TEXT(Consommation!Q$1,"JJMMAA"),CleU,0),10),0)-IFERROR(OFFSET('BDD PowerBI'!$A$1,MATCH(Consommation!$A123&amp;"\\"&amp;TEXT(DATE(YEAR(Q$1)-1,MONTH(Q$1),1),"JJMMAA"),CleU,0),10),0))</f>
        <v>449.11</v>
      </c>
      <c r="R123">
        <f ca="1">IF(IFERROR(OFFSET('BDD PowerBI'!$A$1,MATCH(Consommation!$A123&amp;"\\"&amp;TEXT(Consommation!R$1,"JJMMAA"),CleU,0),10),0)-IFERROR(OFFSET('BDD PowerBI'!$A$1,MATCH(Consommation!$A123&amp;"\\"&amp;TEXT(DATE(YEAR(R$1)-1,MONTH(R$1),1),"JJMMAA"),CleU,0),10),0)&lt;0,0,IFERROR(OFFSET('BDD PowerBI'!$A$1,MATCH(Consommation!$A123&amp;"\\"&amp;TEXT(Consommation!R$1,"JJMMAA"),CleU,0),10),0)-IFERROR(OFFSET('BDD PowerBI'!$A$1,MATCH(Consommation!$A123&amp;"\\"&amp;TEXT(DATE(YEAR(R$1)-1,MONTH(R$1),1),"JJMMAA"),CleU,0),10),0))</f>
        <v>459.572</v>
      </c>
      <c r="S123">
        <f ca="1">IF(IFERROR(OFFSET('BDD PowerBI'!$A$1,MATCH(Consommation!$A123&amp;"\\"&amp;TEXT(Consommation!S$1,"JJMMAA"),CleU,0),10),0)-IFERROR(OFFSET('BDD PowerBI'!$A$1,MATCH(Consommation!$A123&amp;"\\"&amp;TEXT(DATE(YEAR(S$1)-1,MONTH(S$1),1),"JJMMAA"),CleU,0),10),0)&lt;0,0,IFERROR(OFFSET('BDD PowerBI'!$A$1,MATCH(Consommation!$A123&amp;"\\"&amp;TEXT(Consommation!S$1,"JJMMAA"),CleU,0),10),0)-IFERROR(OFFSET('BDD PowerBI'!$A$1,MATCH(Consommation!$A123&amp;"\\"&amp;TEXT(DATE(YEAR(S$1)-1,MONTH(S$1),1),"JJMMAA"),CleU,0),10),0))</f>
        <v>459.57900000000001</v>
      </c>
      <c r="T123">
        <f ca="1">IF(IFERROR(OFFSET('BDD PowerBI'!$A$1,MATCH(Consommation!$A123&amp;"\\"&amp;TEXT(Consommation!T$1,"JJMMAA"),CleU,0),10),0)-IFERROR(OFFSET('BDD PowerBI'!$A$1,MATCH(Consommation!$A123&amp;"\\"&amp;TEXT(DATE(YEAR(T$1)-1,MONTH(T$1),1),"JJMMAA"),CleU,0),10),0)&lt;0,0,IFERROR(OFFSET('BDD PowerBI'!$A$1,MATCH(Consommation!$A123&amp;"\\"&amp;TEXT(Consommation!T$1,"JJMMAA"),CleU,0),10),0)-IFERROR(OFFSET('BDD PowerBI'!$A$1,MATCH(Consommation!$A123&amp;"\\"&amp;TEXT(DATE(YEAR(T$1)-1,MONTH(T$1),1),"JJMMAA"),CleU,0),10),0))</f>
        <v>459.58</v>
      </c>
      <c r="U123">
        <f ca="1">IF(IFERROR(OFFSET('BDD PowerBI'!$A$1,MATCH(Consommation!$A123&amp;"\\"&amp;TEXT(Consommation!U$1,"JJMMAA"),CleU,0),10),0)-IFERROR(OFFSET('BDD PowerBI'!$A$1,MATCH(Consommation!$A123&amp;"\\"&amp;TEXT(DATE(YEAR(U$1)-1,MONTH(U$1),1),"JJMMAA"),CleU,0),10),0)&lt;0,0,IFERROR(OFFSET('BDD PowerBI'!$A$1,MATCH(Consommation!$A123&amp;"\\"&amp;TEXT(Consommation!U$1,"JJMMAA"),CleU,0),10),0)-IFERROR(OFFSET('BDD PowerBI'!$A$1,MATCH(Consommation!$A123&amp;"\\"&amp;TEXT(DATE(YEAR(U$1)-1,MONTH(U$1),1),"JJMMAA"),CleU,0),10),0))</f>
        <v>459.57900000000001</v>
      </c>
      <c r="V123">
        <f ca="1">IF(IFERROR(OFFSET('BDD PowerBI'!$A$1,MATCH(Consommation!$A123&amp;"\\"&amp;TEXT(Consommation!V$1,"JJMMAA"),CleU,0),10),0)-IFERROR(OFFSET('BDD PowerBI'!$A$1,MATCH(Consommation!$A123&amp;"\\"&amp;TEXT(DATE(YEAR(V$1)-1,MONTH(V$1),1),"JJMMAA"),CleU,0),10),0)&lt;0,0,IFERROR(OFFSET('BDD PowerBI'!$A$1,MATCH(Consommation!$A123&amp;"\\"&amp;TEXT(Consommation!V$1,"JJMMAA"),CleU,0),10),0)-IFERROR(OFFSET('BDD PowerBI'!$A$1,MATCH(Consommation!$A123&amp;"\\"&amp;TEXT(DATE(YEAR(V$1)-1,MONTH(V$1),1),"JJMMAA"),CleU,0),10),0))</f>
        <v>459.57900000000001</v>
      </c>
      <c r="W123">
        <f ca="1">IF(IFERROR(OFFSET('BDD PowerBI'!$A$1,MATCH(Consommation!$A123&amp;"\\"&amp;TEXT(Consommation!W$1,"JJMMAA"),CleU,0),10),0)-IFERROR(OFFSET('BDD PowerBI'!$A$1,MATCH(Consommation!$A123&amp;"\\"&amp;TEXT(DATE(YEAR(W$1)-1,MONTH(W$1),1),"JJMMAA"),CleU,0),10),0)&lt;0,0,IFERROR(OFFSET('BDD PowerBI'!$A$1,MATCH(Consommation!$A123&amp;"\\"&amp;TEXT(Consommation!W$1,"JJMMAA"),CleU,0),10),0)-IFERROR(OFFSET('BDD PowerBI'!$A$1,MATCH(Consommation!$A123&amp;"\\"&amp;TEXT(DATE(YEAR(W$1)-1,MONTH(W$1),1),"JJMMAA"),CleU,0),10),0))</f>
        <v>469.44400000000002</v>
      </c>
      <c r="X123">
        <f ca="1">IF(IFERROR(OFFSET('BDD PowerBI'!$A$1,MATCH(Consommation!$A123&amp;"\\"&amp;TEXT(Consommation!X$1,"JJMMAA"),CleU,0),10),0)-IFERROR(OFFSET('BDD PowerBI'!$A$1,MATCH(Consommation!$A123&amp;"\\"&amp;TEXT(DATE(YEAR(X$1)-1,MONTH(X$1),1),"JJMMAA"),CleU,0),10),0)&lt;0,0,IFERROR(OFFSET('BDD PowerBI'!$A$1,MATCH(Consommation!$A123&amp;"\\"&amp;TEXT(Consommation!X$1,"JJMMAA"),CleU,0),10),0)-IFERROR(OFFSET('BDD PowerBI'!$A$1,MATCH(Consommation!$A123&amp;"\\"&amp;TEXT(DATE(YEAR(X$1)-1,MONTH(X$1),1),"JJMMAA"),CleU,0),10),0))</f>
        <v>0</v>
      </c>
      <c r="Y123">
        <f ca="1">IF(IFERROR(OFFSET('BDD PowerBI'!$A$1,MATCH(Consommation!$A123&amp;"\\"&amp;TEXT(Consommation!Y$1,"JJMMAA"),CleU,0),10),0)-IFERROR(OFFSET('BDD PowerBI'!$A$1,MATCH(Consommation!$A123&amp;"\\"&amp;TEXT(DATE(YEAR(Y$1)-1,MONTH(Y$1),1),"JJMMAA"),CleU,0),10),0)&lt;0,0,IFERROR(OFFSET('BDD PowerBI'!$A$1,MATCH(Consommation!$A123&amp;"\\"&amp;TEXT(Consommation!Y$1,"JJMMAA"),CleU,0),10),0)-IFERROR(OFFSET('BDD PowerBI'!$A$1,MATCH(Consommation!$A123&amp;"\\"&amp;TEXT(DATE(YEAR(Y$1)-1,MONTH(Y$1),1),"JJMMAA"),CleU,0),10),0))</f>
        <v>0</v>
      </c>
      <c r="Z123">
        <f ca="1">IF(IFERROR(OFFSET('BDD PowerBI'!$A$1,MATCH(Consommation!$A123&amp;"\\"&amp;TEXT(Consommation!Z$1,"JJMMAA"),CleU,0),10),0)-IFERROR(OFFSET('BDD PowerBI'!$A$1,MATCH(Consommation!$A123&amp;"\\"&amp;TEXT(DATE(YEAR(Z$1)-1,MONTH(Z$1),1),"JJMMAA"),CleU,0),10),0)&lt;0,0,IFERROR(OFFSET('BDD PowerBI'!$A$1,MATCH(Consommation!$A123&amp;"\\"&amp;TEXT(Consommation!Z$1,"JJMMAA"),CleU,0),10),0)-IFERROR(OFFSET('BDD PowerBI'!$A$1,MATCH(Consommation!$A123&amp;"\\"&amp;TEXT(DATE(YEAR(Z$1)-1,MONTH(Z$1),1),"JJMMAA"),CleU,0),10),0))</f>
        <v>0</v>
      </c>
      <c r="AA123">
        <f ca="1">IF(IFERROR(OFFSET('BDD PowerBI'!$A$1,MATCH(Consommation!$A123&amp;"\\"&amp;TEXT(Consommation!AA$1,"JJMMAA"),CleU,0),10),0)-IFERROR(OFFSET('BDD PowerBI'!$A$1,MATCH(Consommation!$A123&amp;"\\"&amp;TEXT(DATE(YEAR(AA$1)-1,MONTH(AA$1),1),"JJMMAA"),CleU,0),10),0)&lt;0,0,IFERROR(OFFSET('BDD PowerBI'!$A$1,MATCH(Consommation!$A123&amp;"\\"&amp;TEXT(Consommation!AA$1,"JJMMAA"),CleU,0),10),0)-IFERROR(OFFSET('BDD PowerBI'!$A$1,MATCH(Consommation!$A123&amp;"\\"&amp;TEXT(DATE(YEAR(AA$1)-1,MONTH(AA$1),1),"JJMMAA"),CleU,0),10),0))</f>
        <v>0</v>
      </c>
      <c r="AB123">
        <f ca="1">IF(IFERROR(OFFSET('BDD PowerBI'!$A$1,MATCH(Consommation!$A123&amp;"\\"&amp;TEXT(Consommation!AB$1,"JJMMAA"),CleU,0),10),0)-IFERROR(OFFSET('BDD PowerBI'!$A$1,MATCH(Consommation!$A123&amp;"\\"&amp;TEXT(DATE(YEAR(AB$1)-1,MONTH(AB$1),1),"JJMMAA"),CleU,0),10),0)&lt;0,0,IFERROR(OFFSET('BDD PowerBI'!$A$1,MATCH(Consommation!$A123&amp;"\\"&amp;TEXT(Consommation!AB$1,"JJMMAA"),CleU,0),10),0)-IFERROR(OFFSET('BDD PowerBI'!$A$1,MATCH(Consommation!$A123&amp;"\\"&amp;TEXT(DATE(YEAR(AB$1)-1,MONTH(AB$1),1),"JJMMAA"),CleU,0),10),0))</f>
        <v>0</v>
      </c>
      <c r="AC123">
        <f ca="1">IF(IFERROR(OFFSET('BDD PowerBI'!$A$1,MATCH(Consommation!$A123&amp;"\\"&amp;TEXT(Consommation!AC$1,"JJMMAA"),CleU,0),10),0)-IFERROR(OFFSET('BDD PowerBI'!$A$1,MATCH(Consommation!$A123&amp;"\\"&amp;TEXT(DATE(YEAR(AC$1)-1,MONTH(AC$1),1),"JJMMAA"),CleU,0),10),0)&lt;0,0,IFERROR(OFFSET('BDD PowerBI'!$A$1,MATCH(Consommation!$A123&amp;"\\"&amp;TEXT(Consommation!AC$1,"JJMMAA"),CleU,0),10),0)-IFERROR(OFFSET('BDD PowerBI'!$A$1,MATCH(Consommation!$A123&amp;"\\"&amp;TEXT(DATE(YEAR(AC$1)-1,MONTH(AC$1),1),"JJMMAA"),CleU,0),10),0))</f>
        <v>0</v>
      </c>
      <c r="AD123">
        <f ca="1">IF(IFERROR(OFFSET('BDD PowerBI'!$A$1,MATCH(Consommation!$A123&amp;"\\"&amp;TEXT(Consommation!AD$1,"JJMMAA"),CleU,0),10),0)-IFERROR(OFFSET('BDD PowerBI'!$A$1,MATCH(Consommation!$A123&amp;"\\"&amp;TEXT(DATE(YEAR(AD$1)-1,MONTH(AD$1),1),"JJMMAA"),CleU,0),10),0)&lt;0,0,IFERROR(OFFSET('BDD PowerBI'!$A$1,MATCH(Consommation!$A123&amp;"\\"&amp;TEXT(Consommation!AD$1,"JJMMAA"),CleU,0),10),0)-IFERROR(OFFSET('BDD PowerBI'!$A$1,MATCH(Consommation!$A123&amp;"\\"&amp;TEXT(DATE(YEAR(AD$1)-1,MONTH(AD$1),1),"JJMMAA"),CleU,0),10),0))</f>
        <v>0</v>
      </c>
      <c r="AE123">
        <f ca="1">IF(IFERROR(OFFSET('BDD PowerBI'!$A$1,MATCH(Consommation!$A123&amp;"\\"&amp;TEXT(Consommation!AE$1,"JJMMAA"),CleU,0),10),0)-IFERROR(OFFSET('BDD PowerBI'!$A$1,MATCH(Consommation!$A123&amp;"\\"&amp;TEXT(DATE(YEAR(AE$1)-1,MONTH(AE$1),1),"JJMMAA"),CleU,0),10),0)&lt;0,0,IFERROR(OFFSET('BDD PowerBI'!$A$1,MATCH(Consommation!$A123&amp;"\\"&amp;TEXT(Consommation!AE$1,"JJMMAA"),CleU,0),10),0)-IFERROR(OFFSET('BDD PowerBI'!$A$1,MATCH(Consommation!$A123&amp;"\\"&amp;TEXT(DATE(YEAR(AE$1)-1,MONTH(AE$1),1),"JJMMAA"),CleU,0),10),0))</f>
        <v>0</v>
      </c>
    </row>
    <row r="124" spans="1:31" x14ac:dyDescent="0.25">
      <c r="A124" t="s">
        <v>255</v>
      </c>
      <c r="B124">
        <f ca="1">IF(IFERROR(OFFSET('BDD PowerBI'!$A$1,MATCH(Consommation!$A124&amp;"\\"&amp;TEXT(Consommation!B$1,"JJMMAA"),CleU,0),10),0)-IFERROR(OFFSET('BDD PowerBI'!$A$1,MATCH(Consommation!$A124&amp;"\\"&amp;TEXT(DATE(YEAR(B$1)-1,MONTH(B$1),1),"JJMMAA"),CleU,0),10),0)&lt;0,0,IFERROR(OFFSET('BDD PowerBI'!$A$1,MATCH(Consommation!$A124&amp;"\\"&amp;TEXT(Consommation!B$1,"JJMMAA"),CleU,0),10),0)-IFERROR(OFFSET('BDD PowerBI'!$A$1,MATCH(Consommation!$A124&amp;"\\"&amp;TEXT(DATE(YEAR(B$1)-1,MONTH(B$1),1),"JJMMAA"),CleU,0),10),0))</f>
        <v>0</v>
      </c>
      <c r="C124">
        <f ca="1">IF(IFERROR(OFFSET('BDD PowerBI'!$A$1,MATCH(Consommation!$A124&amp;"\\"&amp;TEXT(Consommation!C$1,"JJMMAA"),CleU,0),10),0)-IFERROR(OFFSET('BDD PowerBI'!$A$1,MATCH(Consommation!$A124&amp;"\\"&amp;TEXT(DATE(YEAR(C$1)-1,MONTH(C$1),1),"JJMMAA"),CleU,0),10),0)&lt;0,0,IFERROR(OFFSET('BDD PowerBI'!$A$1,MATCH(Consommation!$A124&amp;"\\"&amp;TEXT(Consommation!C$1,"JJMMAA"),CleU,0),10),0)-IFERROR(OFFSET('BDD PowerBI'!$A$1,MATCH(Consommation!$A124&amp;"\\"&amp;TEXT(DATE(YEAR(C$1)-1,MONTH(C$1),1),"JJMMAA"),CleU,0),10),0))</f>
        <v>0</v>
      </c>
      <c r="D124">
        <f ca="1">IF(IFERROR(OFFSET('BDD PowerBI'!$A$1,MATCH(Consommation!$A124&amp;"\\"&amp;TEXT(Consommation!D$1,"JJMMAA"),CleU,0),10),0)-IFERROR(OFFSET('BDD PowerBI'!$A$1,MATCH(Consommation!$A124&amp;"\\"&amp;TEXT(DATE(YEAR(D$1)-1,MONTH(D$1),1),"JJMMAA"),CleU,0),10),0)&lt;0,0,IFERROR(OFFSET('BDD PowerBI'!$A$1,MATCH(Consommation!$A124&amp;"\\"&amp;TEXT(Consommation!D$1,"JJMMAA"),CleU,0),10),0)-IFERROR(OFFSET('BDD PowerBI'!$A$1,MATCH(Consommation!$A124&amp;"\\"&amp;TEXT(DATE(YEAR(D$1)-1,MONTH(D$1),1),"JJMMAA"),CleU,0),10),0))</f>
        <v>0</v>
      </c>
      <c r="E124">
        <f ca="1">IF(IFERROR(OFFSET('BDD PowerBI'!$A$1,MATCH(Consommation!$A124&amp;"\\"&amp;TEXT(Consommation!E$1,"JJMMAA"),CleU,0),10),0)-IFERROR(OFFSET('BDD PowerBI'!$A$1,MATCH(Consommation!$A124&amp;"\\"&amp;TEXT(DATE(YEAR(E$1)-1,MONTH(E$1),1),"JJMMAA"),CleU,0),10),0)&lt;0,0,IFERROR(OFFSET('BDD PowerBI'!$A$1,MATCH(Consommation!$A124&amp;"\\"&amp;TEXT(Consommation!E$1,"JJMMAA"),CleU,0),10),0)-IFERROR(OFFSET('BDD PowerBI'!$A$1,MATCH(Consommation!$A124&amp;"\\"&amp;TEXT(DATE(YEAR(E$1)-1,MONTH(E$1),1),"JJMMAA"),CleU,0),10),0))</f>
        <v>0</v>
      </c>
      <c r="F124">
        <f ca="1">IF(IFERROR(OFFSET('BDD PowerBI'!$A$1,MATCH(Consommation!$A124&amp;"\\"&amp;TEXT(Consommation!F$1,"JJMMAA"),CleU,0),10),0)-IFERROR(OFFSET('BDD PowerBI'!$A$1,MATCH(Consommation!$A124&amp;"\\"&amp;TEXT(DATE(YEAR(F$1)-1,MONTH(F$1),1),"JJMMAA"),CleU,0),10),0)&lt;0,0,IFERROR(OFFSET('BDD PowerBI'!$A$1,MATCH(Consommation!$A124&amp;"\\"&amp;TEXT(Consommation!F$1,"JJMMAA"),CleU,0),10),0)-IFERROR(OFFSET('BDD PowerBI'!$A$1,MATCH(Consommation!$A124&amp;"\\"&amp;TEXT(DATE(YEAR(F$1)-1,MONTH(F$1),1),"JJMMAA"),CleU,0),10),0))</f>
        <v>0</v>
      </c>
      <c r="G124">
        <f ca="1">IF(IFERROR(OFFSET('BDD PowerBI'!$A$1,MATCH(Consommation!$A124&amp;"\\"&amp;TEXT(Consommation!G$1,"JJMMAA"),CleU,0),10),0)-IFERROR(OFFSET('BDD PowerBI'!$A$1,MATCH(Consommation!$A124&amp;"\\"&amp;TEXT(DATE(YEAR(G$1)-1,MONTH(G$1),1),"JJMMAA"),CleU,0),10),0)&lt;0,0,IFERROR(OFFSET('BDD PowerBI'!$A$1,MATCH(Consommation!$A124&amp;"\\"&amp;TEXT(Consommation!G$1,"JJMMAA"),CleU,0),10),0)-IFERROR(OFFSET('BDD PowerBI'!$A$1,MATCH(Consommation!$A124&amp;"\\"&amp;TEXT(DATE(YEAR(G$1)-1,MONTH(G$1),1),"JJMMAA"),CleU,0),10),0))</f>
        <v>0</v>
      </c>
      <c r="H124">
        <f ca="1">IF(IFERROR(OFFSET('BDD PowerBI'!$A$1,MATCH(Consommation!$A124&amp;"\\"&amp;TEXT(Consommation!H$1,"JJMMAA"),CleU,0),10),0)-IFERROR(OFFSET('BDD PowerBI'!$A$1,MATCH(Consommation!$A124&amp;"\\"&amp;TEXT(DATE(YEAR(H$1)-1,MONTH(H$1),1),"JJMMAA"),CleU,0),10),0)&lt;0,0,IFERROR(OFFSET('BDD PowerBI'!$A$1,MATCH(Consommation!$A124&amp;"\\"&amp;TEXT(Consommation!H$1,"JJMMAA"),CleU,0),10),0)-IFERROR(OFFSET('BDD PowerBI'!$A$1,MATCH(Consommation!$A124&amp;"\\"&amp;TEXT(DATE(YEAR(H$1)-1,MONTH(H$1),1),"JJMMAA"),CleU,0),10),0))</f>
        <v>0</v>
      </c>
      <c r="I124">
        <f ca="1">IF(IFERROR(OFFSET('BDD PowerBI'!$A$1,MATCH(Consommation!$A124&amp;"\\"&amp;TEXT(Consommation!I$1,"JJMMAA"),CleU,0),10),0)-IFERROR(OFFSET('BDD PowerBI'!$A$1,MATCH(Consommation!$A124&amp;"\\"&amp;TEXT(DATE(YEAR(I$1)-1,MONTH(I$1),1),"JJMMAA"),CleU,0),10),0)&lt;0,0,IFERROR(OFFSET('BDD PowerBI'!$A$1,MATCH(Consommation!$A124&amp;"\\"&amp;TEXT(Consommation!I$1,"JJMMAA"),CleU,0),10),0)-IFERROR(OFFSET('BDD PowerBI'!$A$1,MATCH(Consommation!$A124&amp;"\\"&amp;TEXT(DATE(YEAR(I$1)-1,MONTH(I$1),1),"JJMMAA"),CleU,0),10),0))</f>
        <v>0</v>
      </c>
      <c r="J124">
        <f ca="1">IF(IFERROR(OFFSET('BDD PowerBI'!$A$1,MATCH(Consommation!$A124&amp;"\\"&amp;TEXT(Consommation!J$1,"JJMMAA"),CleU,0),10),0)-IFERROR(OFFSET('BDD PowerBI'!$A$1,MATCH(Consommation!$A124&amp;"\\"&amp;TEXT(DATE(YEAR(J$1)-1,MONTH(J$1),1),"JJMMAA"),CleU,0),10),0)&lt;0,0,IFERROR(OFFSET('BDD PowerBI'!$A$1,MATCH(Consommation!$A124&amp;"\\"&amp;TEXT(Consommation!J$1,"JJMMAA"),CleU,0),10),0)-IFERROR(OFFSET('BDD PowerBI'!$A$1,MATCH(Consommation!$A124&amp;"\\"&amp;TEXT(DATE(YEAR(J$1)-1,MONTH(J$1),1),"JJMMAA"),CleU,0),10),0))</f>
        <v>0</v>
      </c>
      <c r="K124">
        <f ca="1">IF(IFERROR(OFFSET('BDD PowerBI'!$A$1,MATCH(Consommation!$A124&amp;"\\"&amp;TEXT(Consommation!K$1,"JJMMAA"),CleU,0),10),0)-IFERROR(OFFSET('BDD PowerBI'!$A$1,MATCH(Consommation!$A124&amp;"\\"&amp;TEXT(DATE(YEAR(K$1)-1,MONTH(K$1),1),"JJMMAA"),CleU,0),10),0)&lt;0,0,IFERROR(OFFSET('BDD PowerBI'!$A$1,MATCH(Consommation!$A124&amp;"\\"&amp;TEXT(Consommation!K$1,"JJMMAA"),CleU,0),10),0)-IFERROR(OFFSET('BDD PowerBI'!$A$1,MATCH(Consommation!$A124&amp;"\\"&amp;TEXT(DATE(YEAR(K$1)-1,MONTH(K$1),1),"JJMMAA"),CleU,0),10),0))</f>
        <v>0</v>
      </c>
      <c r="L124">
        <f ca="1">IF(IFERROR(OFFSET('BDD PowerBI'!$A$1,MATCH(Consommation!$A124&amp;"\\"&amp;TEXT(Consommation!L$1,"JJMMAA"),CleU,0),10),0)-IFERROR(OFFSET('BDD PowerBI'!$A$1,MATCH(Consommation!$A124&amp;"\\"&amp;TEXT(DATE(YEAR(L$1)-1,MONTH(L$1),1),"JJMMAA"),CleU,0),10),0)&lt;0,0,IFERROR(OFFSET('BDD PowerBI'!$A$1,MATCH(Consommation!$A124&amp;"\\"&amp;TEXT(Consommation!L$1,"JJMMAA"),CleU,0),10),0)-IFERROR(OFFSET('BDD PowerBI'!$A$1,MATCH(Consommation!$A124&amp;"\\"&amp;TEXT(DATE(YEAR(L$1)-1,MONTH(L$1),1),"JJMMAA"),CleU,0),10),0))</f>
        <v>0</v>
      </c>
      <c r="M124">
        <f ca="1">IF(IFERROR(OFFSET('BDD PowerBI'!$A$1,MATCH(Consommation!$A124&amp;"\\"&amp;TEXT(Consommation!M$1,"JJMMAA"),CleU,0),10),0)-IFERROR(OFFSET('BDD PowerBI'!$A$1,MATCH(Consommation!$A124&amp;"\\"&amp;TEXT(DATE(YEAR(M$1)-1,MONTH(M$1),1),"JJMMAA"),CleU,0),10),0)&lt;0,0,IFERROR(OFFSET('BDD PowerBI'!$A$1,MATCH(Consommation!$A124&amp;"\\"&amp;TEXT(Consommation!M$1,"JJMMAA"),CleU,0),10),0)-IFERROR(OFFSET('BDD PowerBI'!$A$1,MATCH(Consommation!$A124&amp;"\\"&amp;TEXT(DATE(YEAR(M$1)-1,MONTH(M$1),1),"JJMMAA"),CleU,0),10),0))</f>
        <v>2819.83</v>
      </c>
      <c r="N124">
        <f ca="1">IF(IFERROR(OFFSET('BDD PowerBI'!$A$1,MATCH(Consommation!$A124&amp;"\\"&amp;TEXT(Consommation!N$1,"JJMMAA"),CleU,0),10),0)-IFERROR(OFFSET('BDD PowerBI'!$A$1,MATCH(Consommation!$A124&amp;"\\"&amp;TEXT(DATE(YEAR(N$1)-1,MONTH(N$1),1),"JJMMAA"),CleU,0),10),0)&lt;0,0,IFERROR(OFFSET('BDD PowerBI'!$A$1,MATCH(Consommation!$A124&amp;"\\"&amp;TEXT(Consommation!N$1,"JJMMAA"),CleU,0),10),0)-IFERROR(OFFSET('BDD PowerBI'!$A$1,MATCH(Consommation!$A124&amp;"\\"&amp;TEXT(DATE(YEAR(N$1)-1,MONTH(N$1),1),"JJMMAA"),CleU,0),10),0))</f>
        <v>3019.45</v>
      </c>
      <c r="O124">
        <f ca="1">IF(IFERROR(OFFSET('BDD PowerBI'!$A$1,MATCH(Consommation!$A124&amp;"\\"&amp;TEXT(Consommation!O$1,"JJMMAA"),CleU,0),10),0)-IFERROR(OFFSET('BDD PowerBI'!$A$1,MATCH(Consommation!$A124&amp;"\\"&amp;TEXT(DATE(YEAR(O$1)-1,MONTH(O$1),1),"JJMMAA"),CleU,0),10),0)&lt;0,0,IFERROR(OFFSET('BDD PowerBI'!$A$1,MATCH(Consommation!$A124&amp;"\\"&amp;TEXT(Consommation!O$1,"JJMMAA"),CleU,0),10),0)-IFERROR(OFFSET('BDD PowerBI'!$A$1,MATCH(Consommation!$A124&amp;"\\"&amp;TEXT(DATE(YEAR(O$1)-1,MONTH(O$1),1),"JJMMAA"),CleU,0),10),0))</f>
        <v>3216.95</v>
      </c>
      <c r="P124">
        <f ca="1">IF(IFERROR(OFFSET('BDD PowerBI'!$A$1,MATCH(Consommation!$A124&amp;"\\"&amp;TEXT(Consommation!P$1,"JJMMAA"),CleU,0),10),0)-IFERROR(OFFSET('BDD PowerBI'!$A$1,MATCH(Consommation!$A124&amp;"\\"&amp;TEXT(DATE(YEAR(P$1)-1,MONTH(P$1),1),"JJMMAA"),CleU,0),10),0)&lt;0,0,IFERROR(OFFSET('BDD PowerBI'!$A$1,MATCH(Consommation!$A124&amp;"\\"&amp;TEXT(Consommation!P$1,"JJMMAA"),CleU,0),10),0)-IFERROR(OFFSET('BDD PowerBI'!$A$1,MATCH(Consommation!$A124&amp;"\\"&amp;TEXT(DATE(YEAR(P$1)-1,MONTH(P$1),1),"JJMMAA"),CleU,0),10),0))</f>
        <v>3519.75</v>
      </c>
      <c r="Q124">
        <f ca="1">IF(IFERROR(OFFSET('BDD PowerBI'!$A$1,MATCH(Consommation!$A124&amp;"\\"&amp;TEXT(Consommation!Q$1,"JJMMAA"),CleU,0),10),0)-IFERROR(OFFSET('BDD PowerBI'!$A$1,MATCH(Consommation!$A124&amp;"\\"&amp;TEXT(DATE(YEAR(Q$1)-1,MONTH(Q$1),1),"JJMMAA"),CleU,0),10),0)&lt;0,0,IFERROR(OFFSET('BDD PowerBI'!$A$1,MATCH(Consommation!$A124&amp;"\\"&amp;TEXT(Consommation!Q$1,"JJMMAA"),CleU,0),10),0)-IFERROR(OFFSET('BDD PowerBI'!$A$1,MATCH(Consommation!$A124&amp;"\\"&amp;TEXT(DATE(YEAR(Q$1)-1,MONTH(Q$1),1),"JJMMAA"),CleU,0),10),0))</f>
        <v>3752.1</v>
      </c>
      <c r="R124">
        <f ca="1">IF(IFERROR(OFFSET('BDD PowerBI'!$A$1,MATCH(Consommation!$A124&amp;"\\"&amp;TEXT(Consommation!R$1,"JJMMAA"),CleU,0),10),0)-IFERROR(OFFSET('BDD PowerBI'!$A$1,MATCH(Consommation!$A124&amp;"\\"&amp;TEXT(DATE(YEAR(R$1)-1,MONTH(R$1),1),"JJMMAA"),CleU,0),10),0)&lt;0,0,IFERROR(OFFSET('BDD PowerBI'!$A$1,MATCH(Consommation!$A124&amp;"\\"&amp;TEXT(Consommation!R$1,"JJMMAA"),CleU,0),10),0)-IFERROR(OFFSET('BDD PowerBI'!$A$1,MATCH(Consommation!$A124&amp;"\\"&amp;TEXT(DATE(YEAR(R$1)-1,MONTH(R$1),1),"JJMMAA"),CleU,0),10),0))</f>
        <v>3981.45</v>
      </c>
      <c r="S124">
        <f ca="1">IF(IFERROR(OFFSET('BDD PowerBI'!$A$1,MATCH(Consommation!$A124&amp;"\\"&amp;TEXT(Consommation!S$1,"JJMMAA"),CleU,0),10),0)-IFERROR(OFFSET('BDD PowerBI'!$A$1,MATCH(Consommation!$A124&amp;"\\"&amp;TEXT(DATE(YEAR(S$1)-1,MONTH(S$1),1),"JJMMAA"),CleU,0),10),0)&lt;0,0,IFERROR(OFFSET('BDD PowerBI'!$A$1,MATCH(Consommation!$A124&amp;"\\"&amp;TEXT(Consommation!S$1,"JJMMAA"),CleU,0),10),0)-IFERROR(OFFSET('BDD PowerBI'!$A$1,MATCH(Consommation!$A124&amp;"\\"&amp;TEXT(DATE(YEAR(S$1)-1,MONTH(S$1),1),"JJMMAA"),CleU,0),10),0))</f>
        <v>4285.51</v>
      </c>
      <c r="T124">
        <f ca="1">IF(IFERROR(OFFSET('BDD PowerBI'!$A$1,MATCH(Consommation!$A124&amp;"\\"&amp;TEXT(Consommation!T$1,"JJMMAA"),CleU,0),10),0)-IFERROR(OFFSET('BDD PowerBI'!$A$1,MATCH(Consommation!$A124&amp;"\\"&amp;TEXT(DATE(YEAR(T$1)-1,MONTH(T$1),1),"JJMMAA"),CleU,0),10),0)&lt;0,0,IFERROR(OFFSET('BDD PowerBI'!$A$1,MATCH(Consommation!$A124&amp;"\\"&amp;TEXT(Consommation!T$1,"JJMMAA"),CleU,0),10),0)-IFERROR(OFFSET('BDD PowerBI'!$A$1,MATCH(Consommation!$A124&amp;"\\"&amp;TEXT(DATE(YEAR(T$1)-1,MONTH(T$1),1),"JJMMAA"),CleU,0),10),0))</f>
        <v>4533.53</v>
      </c>
      <c r="U124">
        <f ca="1">IF(IFERROR(OFFSET('BDD PowerBI'!$A$1,MATCH(Consommation!$A124&amp;"\\"&amp;TEXT(Consommation!U$1,"JJMMAA"),CleU,0),10),0)-IFERROR(OFFSET('BDD PowerBI'!$A$1,MATCH(Consommation!$A124&amp;"\\"&amp;TEXT(DATE(YEAR(U$1)-1,MONTH(U$1),1),"JJMMAA"),CleU,0),10),0)&lt;0,0,IFERROR(OFFSET('BDD PowerBI'!$A$1,MATCH(Consommation!$A124&amp;"\\"&amp;TEXT(Consommation!U$1,"JJMMAA"),CleU,0),10),0)-IFERROR(OFFSET('BDD PowerBI'!$A$1,MATCH(Consommation!$A124&amp;"\\"&amp;TEXT(DATE(YEAR(U$1)-1,MONTH(U$1),1),"JJMMAA"),CleU,0),10),0))</f>
        <v>4792.51</v>
      </c>
      <c r="V124">
        <f ca="1">IF(IFERROR(OFFSET('BDD PowerBI'!$A$1,MATCH(Consommation!$A124&amp;"\\"&amp;TEXT(Consommation!V$1,"JJMMAA"),CleU,0),10),0)-IFERROR(OFFSET('BDD PowerBI'!$A$1,MATCH(Consommation!$A124&amp;"\\"&amp;TEXT(DATE(YEAR(V$1)-1,MONTH(V$1),1),"JJMMAA"),CleU,0),10),0)&lt;0,0,IFERROR(OFFSET('BDD PowerBI'!$A$1,MATCH(Consommation!$A124&amp;"\\"&amp;TEXT(Consommation!V$1,"JJMMAA"),CleU,0),10),0)-IFERROR(OFFSET('BDD PowerBI'!$A$1,MATCH(Consommation!$A124&amp;"\\"&amp;TEXT(DATE(YEAR(V$1)-1,MONTH(V$1),1),"JJMMAA"),CleU,0),10),0))</f>
        <v>5083.26</v>
      </c>
      <c r="W124">
        <f ca="1">IF(IFERROR(OFFSET('BDD PowerBI'!$A$1,MATCH(Consommation!$A124&amp;"\\"&amp;TEXT(Consommation!W$1,"JJMMAA"),CleU,0),10),0)-IFERROR(OFFSET('BDD PowerBI'!$A$1,MATCH(Consommation!$A124&amp;"\\"&amp;TEXT(DATE(YEAR(W$1)-1,MONTH(W$1),1),"JJMMAA"),CleU,0),10),0)&lt;0,0,IFERROR(OFFSET('BDD PowerBI'!$A$1,MATCH(Consommation!$A124&amp;"\\"&amp;TEXT(Consommation!W$1,"JJMMAA"),CleU,0),10),0)-IFERROR(OFFSET('BDD PowerBI'!$A$1,MATCH(Consommation!$A124&amp;"\\"&amp;TEXT(DATE(YEAR(W$1)-1,MONTH(W$1),1),"JJMMAA"),CleU,0),10),0))</f>
        <v>5333.24</v>
      </c>
      <c r="X124">
        <f ca="1">IF(IFERROR(OFFSET('BDD PowerBI'!$A$1,MATCH(Consommation!$A124&amp;"\\"&amp;TEXT(Consommation!X$1,"JJMMAA"),CleU,0),10),0)-IFERROR(OFFSET('BDD PowerBI'!$A$1,MATCH(Consommation!$A124&amp;"\\"&amp;TEXT(DATE(YEAR(X$1)-1,MONTH(X$1),1),"JJMMAA"),CleU,0),10),0)&lt;0,0,IFERROR(OFFSET('BDD PowerBI'!$A$1,MATCH(Consommation!$A124&amp;"\\"&amp;TEXT(Consommation!X$1,"JJMMAA"),CleU,0),10),0)-IFERROR(OFFSET('BDD PowerBI'!$A$1,MATCH(Consommation!$A124&amp;"\\"&amp;TEXT(DATE(YEAR(X$1)-1,MONTH(X$1),1),"JJMMAA"),CleU,0),10),0))</f>
        <v>0</v>
      </c>
      <c r="Y124">
        <f ca="1">IF(IFERROR(OFFSET('BDD PowerBI'!$A$1,MATCH(Consommation!$A124&amp;"\\"&amp;TEXT(Consommation!Y$1,"JJMMAA"),CleU,0),10),0)-IFERROR(OFFSET('BDD PowerBI'!$A$1,MATCH(Consommation!$A124&amp;"\\"&amp;TEXT(DATE(YEAR(Y$1)-1,MONTH(Y$1),1),"JJMMAA"),CleU,0),10),0)&lt;0,0,IFERROR(OFFSET('BDD PowerBI'!$A$1,MATCH(Consommation!$A124&amp;"\\"&amp;TEXT(Consommation!Y$1,"JJMMAA"),CleU,0),10),0)-IFERROR(OFFSET('BDD PowerBI'!$A$1,MATCH(Consommation!$A124&amp;"\\"&amp;TEXT(DATE(YEAR(Y$1)-1,MONTH(Y$1),1),"JJMMAA"),CleU,0),10),0))</f>
        <v>0</v>
      </c>
      <c r="Z124">
        <f ca="1">IF(IFERROR(OFFSET('BDD PowerBI'!$A$1,MATCH(Consommation!$A124&amp;"\\"&amp;TEXT(Consommation!Z$1,"JJMMAA"),CleU,0),10),0)-IFERROR(OFFSET('BDD PowerBI'!$A$1,MATCH(Consommation!$A124&amp;"\\"&amp;TEXT(DATE(YEAR(Z$1)-1,MONTH(Z$1),1),"JJMMAA"),CleU,0),10),0)&lt;0,0,IFERROR(OFFSET('BDD PowerBI'!$A$1,MATCH(Consommation!$A124&amp;"\\"&amp;TEXT(Consommation!Z$1,"JJMMAA"),CleU,0),10),0)-IFERROR(OFFSET('BDD PowerBI'!$A$1,MATCH(Consommation!$A124&amp;"\\"&amp;TEXT(DATE(YEAR(Z$1)-1,MONTH(Z$1),1),"JJMMAA"),CleU,0),10),0))</f>
        <v>0</v>
      </c>
      <c r="AA124">
        <f ca="1">IF(IFERROR(OFFSET('BDD PowerBI'!$A$1,MATCH(Consommation!$A124&amp;"\\"&amp;TEXT(Consommation!AA$1,"JJMMAA"),CleU,0),10),0)-IFERROR(OFFSET('BDD PowerBI'!$A$1,MATCH(Consommation!$A124&amp;"\\"&amp;TEXT(DATE(YEAR(AA$1)-1,MONTH(AA$1),1),"JJMMAA"),CleU,0),10),0)&lt;0,0,IFERROR(OFFSET('BDD PowerBI'!$A$1,MATCH(Consommation!$A124&amp;"\\"&amp;TEXT(Consommation!AA$1,"JJMMAA"),CleU,0),10),0)-IFERROR(OFFSET('BDD PowerBI'!$A$1,MATCH(Consommation!$A124&amp;"\\"&amp;TEXT(DATE(YEAR(AA$1)-1,MONTH(AA$1),1),"JJMMAA"),CleU,0),10),0))</f>
        <v>0</v>
      </c>
      <c r="AB124">
        <f ca="1">IF(IFERROR(OFFSET('BDD PowerBI'!$A$1,MATCH(Consommation!$A124&amp;"\\"&amp;TEXT(Consommation!AB$1,"JJMMAA"),CleU,0),10),0)-IFERROR(OFFSET('BDD PowerBI'!$A$1,MATCH(Consommation!$A124&amp;"\\"&amp;TEXT(DATE(YEAR(AB$1)-1,MONTH(AB$1),1),"JJMMAA"),CleU,0),10),0)&lt;0,0,IFERROR(OFFSET('BDD PowerBI'!$A$1,MATCH(Consommation!$A124&amp;"\\"&amp;TEXT(Consommation!AB$1,"JJMMAA"),CleU,0),10),0)-IFERROR(OFFSET('BDD PowerBI'!$A$1,MATCH(Consommation!$A124&amp;"\\"&amp;TEXT(DATE(YEAR(AB$1)-1,MONTH(AB$1),1),"JJMMAA"),CleU,0),10),0))</f>
        <v>0</v>
      </c>
      <c r="AC124">
        <f ca="1">IF(IFERROR(OFFSET('BDD PowerBI'!$A$1,MATCH(Consommation!$A124&amp;"\\"&amp;TEXT(Consommation!AC$1,"JJMMAA"),CleU,0),10),0)-IFERROR(OFFSET('BDD PowerBI'!$A$1,MATCH(Consommation!$A124&amp;"\\"&amp;TEXT(DATE(YEAR(AC$1)-1,MONTH(AC$1),1),"JJMMAA"),CleU,0),10),0)&lt;0,0,IFERROR(OFFSET('BDD PowerBI'!$A$1,MATCH(Consommation!$A124&amp;"\\"&amp;TEXT(Consommation!AC$1,"JJMMAA"),CleU,0),10),0)-IFERROR(OFFSET('BDD PowerBI'!$A$1,MATCH(Consommation!$A124&amp;"\\"&amp;TEXT(DATE(YEAR(AC$1)-1,MONTH(AC$1),1),"JJMMAA"),CleU,0),10),0))</f>
        <v>0</v>
      </c>
      <c r="AD124">
        <f ca="1">IF(IFERROR(OFFSET('BDD PowerBI'!$A$1,MATCH(Consommation!$A124&amp;"\\"&amp;TEXT(Consommation!AD$1,"JJMMAA"),CleU,0),10),0)-IFERROR(OFFSET('BDD PowerBI'!$A$1,MATCH(Consommation!$A124&amp;"\\"&amp;TEXT(DATE(YEAR(AD$1)-1,MONTH(AD$1),1),"JJMMAA"),CleU,0),10),0)&lt;0,0,IFERROR(OFFSET('BDD PowerBI'!$A$1,MATCH(Consommation!$A124&amp;"\\"&amp;TEXT(Consommation!AD$1,"JJMMAA"),CleU,0),10),0)-IFERROR(OFFSET('BDD PowerBI'!$A$1,MATCH(Consommation!$A124&amp;"\\"&amp;TEXT(DATE(YEAR(AD$1)-1,MONTH(AD$1),1),"JJMMAA"),CleU,0),10),0))</f>
        <v>0</v>
      </c>
      <c r="AE124">
        <f ca="1">IF(IFERROR(OFFSET('BDD PowerBI'!$A$1,MATCH(Consommation!$A124&amp;"\\"&amp;TEXT(Consommation!AE$1,"JJMMAA"),CleU,0),10),0)-IFERROR(OFFSET('BDD PowerBI'!$A$1,MATCH(Consommation!$A124&amp;"\\"&amp;TEXT(DATE(YEAR(AE$1)-1,MONTH(AE$1),1),"JJMMAA"),CleU,0),10),0)&lt;0,0,IFERROR(OFFSET('BDD PowerBI'!$A$1,MATCH(Consommation!$A124&amp;"\\"&amp;TEXT(Consommation!AE$1,"JJMMAA"),CleU,0),10),0)-IFERROR(OFFSET('BDD PowerBI'!$A$1,MATCH(Consommation!$A124&amp;"\\"&amp;TEXT(DATE(YEAR(AE$1)-1,MONTH(AE$1),1),"JJMMAA"),CleU,0),10),0))</f>
        <v>0</v>
      </c>
    </row>
    <row r="125" spans="1:31" x14ac:dyDescent="0.25">
      <c r="A125" t="s">
        <v>256</v>
      </c>
      <c r="B125">
        <f ca="1">IF(IFERROR(OFFSET('BDD PowerBI'!$A$1,MATCH(Consommation!$A125&amp;"\\"&amp;TEXT(Consommation!B$1,"JJMMAA"),CleU,0),10),0)-IFERROR(OFFSET('BDD PowerBI'!$A$1,MATCH(Consommation!$A125&amp;"\\"&amp;TEXT(DATE(YEAR(B$1)-1,MONTH(B$1),1),"JJMMAA"),CleU,0),10),0)&lt;0,0,IFERROR(OFFSET('BDD PowerBI'!$A$1,MATCH(Consommation!$A125&amp;"\\"&amp;TEXT(Consommation!B$1,"JJMMAA"),CleU,0),10),0)-IFERROR(OFFSET('BDD PowerBI'!$A$1,MATCH(Consommation!$A125&amp;"\\"&amp;TEXT(DATE(YEAR(B$1)-1,MONTH(B$1),1),"JJMMAA"),CleU,0),10),0))</f>
        <v>0</v>
      </c>
      <c r="C125">
        <f ca="1">IF(IFERROR(OFFSET('BDD PowerBI'!$A$1,MATCH(Consommation!$A125&amp;"\\"&amp;TEXT(Consommation!C$1,"JJMMAA"),CleU,0),10),0)-IFERROR(OFFSET('BDD PowerBI'!$A$1,MATCH(Consommation!$A125&amp;"\\"&amp;TEXT(DATE(YEAR(C$1)-1,MONTH(C$1),1),"JJMMAA"),CleU,0),10),0)&lt;0,0,IFERROR(OFFSET('BDD PowerBI'!$A$1,MATCH(Consommation!$A125&amp;"\\"&amp;TEXT(Consommation!C$1,"JJMMAA"),CleU,0),10),0)-IFERROR(OFFSET('BDD PowerBI'!$A$1,MATCH(Consommation!$A125&amp;"\\"&amp;TEXT(DATE(YEAR(C$1)-1,MONTH(C$1),1),"JJMMAA"),CleU,0),10),0))</f>
        <v>0</v>
      </c>
      <c r="D125">
        <f ca="1">IF(IFERROR(OFFSET('BDD PowerBI'!$A$1,MATCH(Consommation!$A125&amp;"\\"&amp;TEXT(Consommation!D$1,"JJMMAA"),CleU,0),10),0)-IFERROR(OFFSET('BDD PowerBI'!$A$1,MATCH(Consommation!$A125&amp;"\\"&amp;TEXT(DATE(YEAR(D$1)-1,MONTH(D$1),1),"JJMMAA"),CleU,0),10),0)&lt;0,0,IFERROR(OFFSET('BDD PowerBI'!$A$1,MATCH(Consommation!$A125&amp;"\\"&amp;TEXT(Consommation!D$1,"JJMMAA"),CleU,0),10),0)-IFERROR(OFFSET('BDD PowerBI'!$A$1,MATCH(Consommation!$A125&amp;"\\"&amp;TEXT(DATE(YEAR(D$1)-1,MONTH(D$1),1),"JJMMAA"),CleU,0),10),0))</f>
        <v>0</v>
      </c>
      <c r="E125">
        <f ca="1">IF(IFERROR(OFFSET('BDD PowerBI'!$A$1,MATCH(Consommation!$A125&amp;"\\"&amp;TEXT(Consommation!E$1,"JJMMAA"),CleU,0),10),0)-IFERROR(OFFSET('BDD PowerBI'!$A$1,MATCH(Consommation!$A125&amp;"\\"&amp;TEXT(DATE(YEAR(E$1)-1,MONTH(E$1),1),"JJMMAA"),CleU,0),10),0)&lt;0,0,IFERROR(OFFSET('BDD PowerBI'!$A$1,MATCH(Consommation!$A125&amp;"\\"&amp;TEXT(Consommation!E$1,"JJMMAA"),CleU,0),10),0)-IFERROR(OFFSET('BDD PowerBI'!$A$1,MATCH(Consommation!$A125&amp;"\\"&amp;TEXT(DATE(YEAR(E$1)-1,MONTH(E$1),1),"JJMMAA"),CleU,0),10),0))</f>
        <v>0</v>
      </c>
      <c r="F125">
        <f ca="1">IF(IFERROR(OFFSET('BDD PowerBI'!$A$1,MATCH(Consommation!$A125&amp;"\\"&amp;TEXT(Consommation!F$1,"JJMMAA"),CleU,0),10),0)-IFERROR(OFFSET('BDD PowerBI'!$A$1,MATCH(Consommation!$A125&amp;"\\"&amp;TEXT(DATE(YEAR(F$1)-1,MONTH(F$1),1),"JJMMAA"),CleU,0),10),0)&lt;0,0,IFERROR(OFFSET('BDD PowerBI'!$A$1,MATCH(Consommation!$A125&amp;"\\"&amp;TEXT(Consommation!F$1,"JJMMAA"),CleU,0),10),0)-IFERROR(OFFSET('BDD PowerBI'!$A$1,MATCH(Consommation!$A125&amp;"\\"&amp;TEXT(DATE(YEAR(F$1)-1,MONTH(F$1),1),"JJMMAA"),CleU,0),10),0))</f>
        <v>0</v>
      </c>
      <c r="G125">
        <f ca="1">IF(IFERROR(OFFSET('BDD PowerBI'!$A$1,MATCH(Consommation!$A125&amp;"\\"&amp;TEXT(Consommation!G$1,"JJMMAA"),CleU,0),10),0)-IFERROR(OFFSET('BDD PowerBI'!$A$1,MATCH(Consommation!$A125&amp;"\\"&amp;TEXT(DATE(YEAR(G$1)-1,MONTH(G$1),1),"JJMMAA"),CleU,0),10),0)&lt;0,0,IFERROR(OFFSET('BDD PowerBI'!$A$1,MATCH(Consommation!$A125&amp;"\\"&amp;TEXT(Consommation!G$1,"JJMMAA"),CleU,0),10),0)-IFERROR(OFFSET('BDD PowerBI'!$A$1,MATCH(Consommation!$A125&amp;"\\"&amp;TEXT(DATE(YEAR(G$1)-1,MONTH(G$1),1),"JJMMAA"),CleU,0),10),0))</f>
        <v>0</v>
      </c>
      <c r="H125">
        <f ca="1">IF(IFERROR(OFFSET('BDD PowerBI'!$A$1,MATCH(Consommation!$A125&amp;"\\"&amp;TEXT(Consommation!H$1,"JJMMAA"),CleU,0),10),0)-IFERROR(OFFSET('BDD PowerBI'!$A$1,MATCH(Consommation!$A125&amp;"\\"&amp;TEXT(DATE(YEAR(H$1)-1,MONTH(H$1),1),"JJMMAA"),CleU,0),10),0)&lt;0,0,IFERROR(OFFSET('BDD PowerBI'!$A$1,MATCH(Consommation!$A125&amp;"\\"&amp;TEXT(Consommation!H$1,"JJMMAA"),CleU,0),10),0)-IFERROR(OFFSET('BDD PowerBI'!$A$1,MATCH(Consommation!$A125&amp;"\\"&amp;TEXT(DATE(YEAR(H$1)-1,MONTH(H$1),1),"JJMMAA"),CleU,0),10),0))</f>
        <v>0</v>
      </c>
      <c r="I125">
        <f ca="1">IF(IFERROR(OFFSET('BDD PowerBI'!$A$1,MATCH(Consommation!$A125&amp;"\\"&amp;TEXT(Consommation!I$1,"JJMMAA"),CleU,0),10),0)-IFERROR(OFFSET('BDD PowerBI'!$A$1,MATCH(Consommation!$A125&amp;"\\"&amp;TEXT(DATE(YEAR(I$1)-1,MONTH(I$1),1),"JJMMAA"),CleU,0),10),0)&lt;0,0,IFERROR(OFFSET('BDD PowerBI'!$A$1,MATCH(Consommation!$A125&amp;"\\"&amp;TEXT(Consommation!I$1,"JJMMAA"),CleU,0),10),0)-IFERROR(OFFSET('BDD PowerBI'!$A$1,MATCH(Consommation!$A125&amp;"\\"&amp;TEXT(DATE(YEAR(I$1)-1,MONTH(I$1),1),"JJMMAA"),CleU,0),10),0))</f>
        <v>0</v>
      </c>
      <c r="J125">
        <f ca="1">IF(IFERROR(OFFSET('BDD PowerBI'!$A$1,MATCH(Consommation!$A125&amp;"\\"&amp;TEXT(Consommation!J$1,"JJMMAA"),CleU,0),10),0)-IFERROR(OFFSET('BDD PowerBI'!$A$1,MATCH(Consommation!$A125&amp;"\\"&amp;TEXT(DATE(YEAR(J$1)-1,MONTH(J$1),1),"JJMMAA"),CleU,0),10),0)&lt;0,0,IFERROR(OFFSET('BDD PowerBI'!$A$1,MATCH(Consommation!$A125&amp;"\\"&amp;TEXT(Consommation!J$1,"JJMMAA"),CleU,0),10),0)-IFERROR(OFFSET('BDD PowerBI'!$A$1,MATCH(Consommation!$A125&amp;"\\"&amp;TEXT(DATE(YEAR(J$1)-1,MONTH(J$1),1),"JJMMAA"),CleU,0),10),0))</f>
        <v>0</v>
      </c>
      <c r="K125">
        <f ca="1">IF(IFERROR(OFFSET('BDD PowerBI'!$A$1,MATCH(Consommation!$A125&amp;"\\"&amp;TEXT(Consommation!K$1,"JJMMAA"),CleU,0),10),0)-IFERROR(OFFSET('BDD PowerBI'!$A$1,MATCH(Consommation!$A125&amp;"\\"&amp;TEXT(DATE(YEAR(K$1)-1,MONTH(K$1),1),"JJMMAA"),CleU,0),10),0)&lt;0,0,IFERROR(OFFSET('BDD PowerBI'!$A$1,MATCH(Consommation!$A125&amp;"\\"&amp;TEXT(Consommation!K$1,"JJMMAA"),CleU,0),10),0)-IFERROR(OFFSET('BDD PowerBI'!$A$1,MATCH(Consommation!$A125&amp;"\\"&amp;TEXT(DATE(YEAR(K$1)-1,MONTH(K$1),1),"JJMMAA"),CleU,0),10),0))</f>
        <v>0</v>
      </c>
      <c r="L125">
        <f ca="1">IF(IFERROR(OFFSET('BDD PowerBI'!$A$1,MATCH(Consommation!$A125&amp;"\\"&amp;TEXT(Consommation!L$1,"JJMMAA"),CleU,0),10),0)-IFERROR(OFFSET('BDD PowerBI'!$A$1,MATCH(Consommation!$A125&amp;"\\"&amp;TEXT(DATE(YEAR(L$1)-1,MONTH(L$1),1),"JJMMAA"),CleU,0),10),0)&lt;0,0,IFERROR(OFFSET('BDD PowerBI'!$A$1,MATCH(Consommation!$A125&amp;"\\"&amp;TEXT(Consommation!L$1,"JJMMAA"),CleU,0),10),0)-IFERROR(OFFSET('BDD PowerBI'!$A$1,MATCH(Consommation!$A125&amp;"\\"&amp;TEXT(DATE(YEAR(L$1)-1,MONTH(L$1),1),"JJMMAA"),CleU,0),10),0))</f>
        <v>0</v>
      </c>
      <c r="M125">
        <f ca="1">IF(IFERROR(OFFSET('BDD PowerBI'!$A$1,MATCH(Consommation!$A125&amp;"\\"&amp;TEXT(Consommation!M$1,"JJMMAA"),CleU,0),10),0)-IFERROR(OFFSET('BDD PowerBI'!$A$1,MATCH(Consommation!$A125&amp;"\\"&amp;TEXT(DATE(YEAR(M$1)-1,MONTH(M$1),1),"JJMMAA"),CleU,0),10),0)&lt;0,0,IFERROR(OFFSET('BDD PowerBI'!$A$1,MATCH(Consommation!$A125&amp;"\\"&amp;TEXT(Consommation!M$1,"JJMMAA"),CleU,0),10),0)-IFERROR(OFFSET('BDD PowerBI'!$A$1,MATCH(Consommation!$A125&amp;"\\"&amp;TEXT(DATE(YEAR(M$1)-1,MONTH(M$1),1),"JJMMAA"),CleU,0),10),0))</f>
        <v>662</v>
      </c>
      <c r="N125">
        <f ca="1">IF(IFERROR(OFFSET('BDD PowerBI'!$A$1,MATCH(Consommation!$A125&amp;"\\"&amp;TEXT(Consommation!N$1,"JJMMAA"),CleU,0),10),0)-IFERROR(OFFSET('BDD PowerBI'!$A$1,MATCH(Consommation!$A125&amp;"\\"&amp;TEXT(DATE(YEAR(N$1)-1,MONTH(N$1),1),"JJMMAA"),CleU,0),10),0)&lt;0,0,IFERROR(OFFSET('BDD PowerBI'!$A$1,MATCH(Consommation!$A125&amp;"\\"&amp;TEXT(Consommation!N$1,"JJMMAA"),CleU,0),10),0)-IFERROR(OFFSET('BDD PowerBI'!$A$1,MATCH(Consommation!$A125&amp;"\\"&amp;TEXT(DATE(YEAR(N$1)-1,MONTH(N$1),1),"JJMMAA"),CleU,0),10),0))</f>
        <v>850</v>
      </c>
      <c r="O125">
        <f ca="1">IF(IFERROR(OFFSET('BDD PowerBI'!$A$1,MATCH(Consommation!$A125&amp;"\\"&amp;TEXT(Consommation!O$1,"JJMMAA"),CleU,0),10),0)-IFERROR(OFFSET('BDD PowerBI'!$A$1,MATCH(Consommation!$A125&amp;"\\"&amp;TEXT(DATE(YEAR(O$1)-1,MONTH(O$1),1),"JJMMAA"),CleU,0),10),0)&lt;0,0,IFERROR(OFFSET('BDD PowerBI'!$A$1,MATCH(Consommation!$A125&amp;"\\"&amp;TEXT(Consommation!O$1,"JJMMAA"),CleU,0),10),0)-IFERROR(OFFSET('BDD PowerBI'!$A$1,MATCH(Consommation!$A125&amp;"\\"&amp;TEXT(DATE(YEAR(O$1)-1,MONTH(O$1),1),"JJMMAA"),CleU,0),10),0))</f>
        <v>1019</v>
      </c>
      <c r="P125">
        <f ca="1">IF(IFERROR(OFFSET('BDD PowerBI'!$A$1,MATCH(Consommation!$A125&amp;"\\"&amp;TEXT(Consommation!P$1,"JJMMAA"),CleU,0),10),0)-IFERROR(OFFSET('BDD PowerBI'!$A$1,MATCH(Consommation!$A125&amp;"\\"&amp;TEXT(DATE(YEAR(P$1)-1,MONTH(P$1),1),"JJMMAA"),CleU,0),10),0)&lt;0,0,IFERROR(OFFSET('BDD PowerBI'!$A$1,MATCH(Consommation!$A125&amp;"\\"&amp;TEXT(Consommation!P$1,"JJMMAA"),CleU,0),10),0)-IFERROR(OFFSET('BDD PowerBI'!$A$1,MATCH(Consommation!$A125&amp;"\\"&amp;TEXT(DATE(YEAR(P$1)-1,MONTH(P$1),1),"JJMMAA"),CleU,0),10),0))</f>
        <v>1217</v>
      </c>
      <c r="Q125">
        <f ca="1">IF(IFERROR(OFFSET('BDD PowerBI'!$A$1,MATCH(Consommation!$A125&amp;"\\"&amp;TEXT(Consommation!Q$1,"JJMMAA"),CleU,0),10),0)-IFERROR(OFFSET('BDD PowerBI'!$A$1,MATCH(Consommation!$A125&amp;"\\"&amp;TEXT(DATE(YEAR(Q$1)-1,MONTH(Q$1),1),"JJMMAA"),CleU,0),10),0)&lt;0,0,IFERROR(OFFSET('BDD PowerBI'!$A$1,MATCH(Consommation!$A125&amp;"\\"&amp;TEXT(Consommation!Q$1,"JJMMAA"),CleU,0),10),0)-IFERROR(OFFSET('BDD PowerBI'!$A$1,MATCH(Consommation!$A125&amp;"\\"&amp;TEXT(DATE(YEAR(Q$1)-1,MONTH(Q$1),1),"JJMMAA"),CleU,0),10),0))</f>
        <v>1369</v>
      </c>
      <c r="R125">
        <f ca="1">IF(IFERROR(OFFSET('BDD PowerBI'!$A$1,MATCH(Consommation!$A125&amp;"\\"&amp;TEXT(Consommation!R$1,"JJMMAA"),CleU,0),10),0)-IFERROR(OFFSET('BDD PowerBI'!$A$1,MATCH(Consommation!$A125&amp;"\\"&amp;TEXT(DATE(YEAR(R$1)-1,MONTH(R$1),1),"JJMMAA"),CleU,0),10),0)&lt;0,0,IFERROR(OFFSET('BDD PowerBI'!$A$1,MATCH(Consommation!$A125&amp;"\\"&amp;TEXT(Consommation!R$1,"JJMMAA"),CleU,0),10),0)-IFERROR(OFFSET('BDD PowerBI'!$A$1,MATCH(Consommation!$A125&amp;"\\"&amp;TEXT(DATE(YEAR(R$1)-1,MONTH(R$1),1),"JJMMAA"),CleU,0),10),0))</f>
        <v>1534</v>
      </c>
      <c r="S125">
        <f ca="1">IF(IFERROR(OFFSET('BDD PowerBI'!$A$1,MATCH(Consommation!$A125&amp;"\\"&amp;TEXT(Consommation!S$1,"JJMMAA"),CleU,0),10),0)-IFERROR(OFFSET('BDD PowerBI'!$A$1,MATCH(Consommation!$A125&amp;"\\"&amp;TEXT(DATE(YEAR(S$1)-1,MONTH(S$1),1),"JJMMAA"),CleU,0),10),0)&lt;0,0,IFERROR(OFFSET('BDD PowerBI'!$A$1,MATCH(Consommation!$A125&amp;"\\"&amp;TEXT(Consommation!S$1,"JJMMAA"),CleU,0),10),0)-IFERROR(OFFSET('BDD PowerBI'!$A$1,MATCH(Consommation!$A125&amp;"\\"&amp;TEXT(DATE(YEAR(S$1)-1,MONTH(S$1),1),"JJMMAA"),CleU,0),10),0))</f>
        <v>1739</v>
      </c>
      <c r="T125">
        <f ca="1">IF(IFERROR(OFFSET('BDD PowerBI'!$A$1,MATCH(Consommation!$A125&amp;"\\"&amp;TEXT(Consommation!T$1,"JJMMAA"),CleU,0),10),0)-IFERROR(OFFSET('BDD PowerBI'!$A$1,MATCH(Consommation!$A125&amp;"\\"&amp;TEXT(DATE(YEAR(T$1)-1,MONTH(T$1),1),"JJMMAA"),CleU,0),10),0)&lt;0,0,IFERROR(OFFSET('BDD PowerBI'!$A$1,MATCH(Consommation!$A125&amp;"\\"&amp;TEXT(Consommation!T$1,"JJMMAA"),CleU,0),10),0)-IFERROR(OFFSET('BDD PowerBI'!$A$1,MATCH(Consommation!$A125&amp;"\\"&amp;TEXT(DATE(YEAR(T$1)-1,MONTH(T$1),1),"JJMMAA"),CleU,0),10),0))</f>
        <v>1892</v>
      </c>
      <c r="U125">
        <f ca="1">IF(IFERROR(OFFSET('BDD PowerBI'!$A$1,MATCH(Consommation!$A125&amp;"\\"&amp;TEXT(Consommation!U$1,"JJMMAA"),CleU,0),10),0)-IFERROR(OFFSET('BDD PowerBI'!$A$1,MATCH(Consommation!$A125&amp;"\\"&amp;TEXT(DATE(YEAR(U$1)-1,MONTH(U$1),1),"JJMMAA"),CleU,0),10),0)&lt;0,0,IFERROR(OFFSET('BDD PowerBI'!$A$1,MATCH(Consommation!$A125&amp;"\\"&amp;TEXT(Consommation!U$1,"JJMMAA"),CleU,0),10),0)-IFERROR(OFFSET('BDD PowerBI'!$A$1,MATCH(Consommation!$A125&amp;"\\"&amp;TEXT(DATE(YEAR(U$1)-1,MONTH(U$1),1),"JJMMAA"),CleU,0),10),0))</f>
        <v>2029</v>
      </c>
      <c r="V125">
        <f ca="1">IF(IFERROR(OFFSET('BDD PowerBI'!$A$1,MATCH(Consommation!$A125&amp;"\\"&amp;TEXT(Consommation!V$1,"JJMMAA"),CleU,0),10),0)-IFERROR(OFFSET('BDD PowerBI'!$A$1,MATCH(Consommation!$A125&amp;"\\"&amp;TEXT(DATE(YEAR(V$1)-1,MONTH(V$1),1),"JJMMAA"),CleU,0),10),0)&lt;0,0,IFERROR(OFFSET('BDD PowerBI'!$A$1,MATCH(Consommation!$A125&amp;"\\"&amp;TEXT(Consommation!V$1,"JJMMAA"),CleU,0),10),0)-IFERROR(OFFSET('BDD PowerBI'!$A$1,MATCH(Consommation!$A125&amp;"\\"&amp;TEXT(DATE(YEAR(V$1)-1,MONTH(V$1),1),"JJMMAA"),CleU,0),10),0))</f>
        <v>2210</v>
      </c>
      <c r="W125">
        <f ca="1">IF(IFERROR(OFFSET('BDD PowerBI'!$A$1,MATCH(Consommation!$A125&amp;"\\"&amp;TEXT(Consommation!W$1,"JJMMAA"),CleU,0),10),0)-IFERROR(OFFSET('BDD PowerBI'!$A$1,MATCH(Consommation!$A125&amp;"\\"&amp;TEXT(DATE(YEAR(W$1)-1,MONTH(W$1),1),"JJMMAA"),CleU,0),10),0)&lt;0,0,IFERROR(OFFSET('BDD PowerBI'!$A$1,MATCH(Consommation!$A125&amp;"\\"&amp;TEXT(Consommation!W$1,"JJMMAA"),CleU,0),10),0)-IFERROR(OFFSET('BDD PowerBI'!$A$1,MATCH(Consommation!$A125&amp;"\\"&amp;TEXT(DATE(YEAR(W$1)-1,MONTH(W$1),1),"JJMMAA"),CleU,0),10),0))</f>
        <v>2401</v>
      </c>
      <c r="X125">
        <f ca="1">IF(IFERROR(OFFSET('BDD PowerBI'!$A$1,MATCH(Consommation!$A125&amp;"\\"&amp;TEXT(Consommation!X$1,"JJMMAA"),CleU,0),10),0)-IFERROR(OFFSET('BDD PowerBI'!$A$1,MATCH(Consommation!$A125&amp;"\\"&amp;TEXT(DATE(YEAR(X$1)-1,MONTH(X$1),1),"JJMMAA"),CleU,0),10),0)&lt;0,0,IFERROR(OFFSET('BDD PowerBI'!$A$1,MATCH(Consommation!$A125&amp;"\\"&amp;TEXT(Consommation!X$1,"JJMMAA"),CleU,0),10),0)-IFERROR(OFFSET('BDD PowerBI'!$A$1,MATCH(Consommation!$A125&amp;"\\"&amp;TEXT(DATE(YEAR(X$1)-1,MONTH(X$1),1),"JJMMAA"),CleU,0),10),0))</f>
        <v>0</v>
      </c>
      <c r="Y125">
        <f ca="1">IF(IFERROR(OFFSET('BDD PowerBI'!$A$1,MATCH(Consommation!$A125&amp;"\\"&amp;TEXT(Consommation!Y$1,"JJMMAA"),CleU,0),10),0)-IFERROR(OFFSET('BDD PowerBI'!$A$1,MATCH(Consommation!$A125&amp;"\\"&amp;TEXT(DATE(YEAR(Y$1)-1,MONTH(Y$1),1),"JJMMAA"),CleU,0),10),0)&lt;0,0,IFERROR(OFFSET('BDD PowerBI'!$A$1,MATCH(Consommation!$A125&amp;"\\"&amp;TEXT(Consommation!Y$1,"JJMMAA"),CleU,0),10),0)-IFERROR(OFFSET('BDD PowerBI'!$A$1,MATCH(Consommation!$A125&amp;"\\"&amp;TEXT(DATE(YEAR(Y$1)-1,MONTH(Y$1),1),"JJMMAA"),CleU,0),10),0))</f>
        <v>0</v>
      </c>
      <c r="Z125">
        <f ca="1">IF(IFERROR(OFFSET('BDD PowerBI'!$A$1,MATCH(Consommation!$A125&amp;"\\"&amp;TEXT(Consommation!Z$1,"JJMMAA"),CleU,0),10),0)-IFERROR(OFFSET('BDD PowerBI'!$A$1,MATCH(Consommation!$A125&amp;"\\"&amp;TEXT(DATE(YEAR(Z$1)-1,MONTH(Z$1),1),"JJMMAA"),CleU,0),10),0)&lt;0,0,IFERROR(OFFSET('BDD PowerBI'!$A$1,MATCH(Consommation!$A125&amp;"\\"&amp;TEXT(Consommation!Z$1,"JJMMAA"),CleU,0),10),0)-IFERROR(OFFSET('BDD PowerBI'!$A$1,MATCH(Consommation!$A125&amp;"\\"&amp;TEXT(DATE(YEAR(Z$1)-1,MONTH(Z$1),1),"JJMMAA"),CleU,0),10),0))</f>
        <v>0</v>
      </c>
      <c r="AA125">
        <f ca="1">IF(IFERROR(OFFSET('BDD PowerBI'!$A$1,MATCH(Consommation!$A125&amp;"\\"&amp;TEXT(Consommation!AA$1,"JJMMAA"),CleU,0),10),0)-IFERROR(OFFSET('BDD PowerBI'!$A$1,MATCH(Consommation!$A125&amp;"\\"&amp;TEXT(DATE(YEAR(AA$1)-1,MONTH(AA$1),1),"JJMMAA"),CleU,0),10),0)&lt;0,0,IFERROR(OFFSET('BDD PowerBI'!$A$1,MATCH(Consommation!$A125&amp;"\\"&amp;TEXT(Consommation!AA$1,"JJMMAA"),CleU,0),10),0)-IFERROR(OFFSET('BDD PowerBI'!$A$1,MATCH(Consommation!$A125&amp;"\\"&amp;TEXT(DATE(YEAR(AA$1)-1,MONTH(AA$1),1),"JJMMAA"),CleU,0),10),0))</f>
        <v>0</v>
      </c>
      <c r="AB125">
        <f ca="1">IF(IFERROR(OFFSET('BDD PowerBI'!$A$1,MATCH(Consommation!$A125&amp;"\\"&amp;TEXT(Consommation!AB$1,"JJMMAA"),CleU,0),10),0)-IFERROR(OFFSET('BDD PowerBI'!$A$1,MATCH(Consommation!$A125&amp;"\\"&amp;TEXT(DATE(YEAR(AB$1)-1,MONTH(AB$1),1),"JJMMAA"),CleU,0),10),0)&lt;0,0,IFERROR(OFFSET('BDD PowerBI'!$A$1,MATCH(Consommation!$A125&amp;"\\"&amp;TEXT(Consommation!AB$1,"JJMMAA"),CleU,0),10),0)-IFERROR(OFFSET('BDD PowerBI'!$A$1,MATCH(Consommation!$A125&amp;"\\"&amp;TEXT(DATE(YEAR(AB$1)-1,MONTH(AB$1),1),"JJMMAA"),CleU,0),10),0))</f>
        <v>0</v>
      </c>
      <c r="AC125">
        <f ca="1">IF(IFERROR(OFFSET('BDD PowerBI'!$A$1,MATCH(Consommation!$A125&amp;"\\"&amp;TEXT(Consommation!AC$1,"JJMMAA"),CleU,0),10),0)-IFERROR(OFFSET('BDD PowerBI'!$A$1,MATCH(Consommation!$A125&amp;"\\"&amp;TEXT(DATE(YEAR(AC$1)-1,MONTH(AC$1),1),"JJMMAA"),CleU,0),10),0)&lt;0,0,IFERROR(OFFSET('BDD PowerBI'!$A$1,MATCH(Consommation!$A125&amp;"\\"&amp;TEXT(Consommation!AC$1,"JJMMAA"),CleU,0),10),0)-IFERROR(OFFSET('BDD PowerBI'!$A$1,MATCH(Consommation!$A125&amp;"\\"&amp;TEXT(DATE(YEAR(AC$1)-1,MONTH(AC$1),1),"JJMMAA"),CleU,0),10),0))</f>
        <v>0</v>
      </c>
      <c r="AD125">
        <f ca="1">IF(IFERROR(OFFSET('BDD PowerBI'!$A$1,MATCH(Consommation!$A125&amp;"\\"&amp;TEXT(Consommation!AD$1,"JJMMAA"),CleU,0),10),0)-IFERROR(OFFSET('BDD PowerBI'!$A$1,MATCH(Consommation!$A125&amp;"\\"&amp;TEXT(DATE(YEAR(AD$1)-1,MONTH(AD$1),1),"JJMMAA"),CleU,0),10),0)&lt;0,0,IFERROR(OFFSET('BDD PowerBI'!$A$1,MATCH(Consommation!$A125&amp;"\\"&amp;TEXT(Consommation!AD$1,"JJMMAA"),CleU,0),10),0)-IFERROR(OFFSET('BDD PowerBI'!$A$1,MATCH(Consommation!$A125&amp;"\\"&amp;TEXT(DATE(YEAR(AD$1)-1,MONTH(AD$1),1),"JJMMAA"),CleU,0),10),0))</f>
        <v>0</v>
      </c>
      <c r="AE125">
        <f ca="1">IF(IFERROR(OFFSET('BDD PowerBI'!$A$1,MATCH(Consommation!$A125&amp;"\\"&amp;TEXT(Consommation!AE$1,"JJMMAA"),CleU,0),10),0)-IFERROR(OFFSET('BDD PowerBI'!$A$1,MATCH(Consommation!$A125&amp;"\\"&amp;TEXT(DATE(YEAR(AE$1)-1,MONTH(AE$1),1),"JJMMAA"),CleU,0),10),0)&lt;0,0,IFERROR(OFFSET('BDD PowerBI'!$A$1,MATCH(Consommation!$A125&amp;"\\"&amp;TEXT(Consommation!AE$1,"JJMMAA"),CleU,0),10),0)-IFERROR(OFFSET('BDD PowerBI'!$A$1,MATCH(Consommation!$A125&amp;"\\"&amp;TEXT(DATE(YEAR(AE$1)-1,MONTH(AE$1),1),"JJMMAA"),CleU,0),10),0))</f>
        <v>0</v>
      </c>
    </row>
    <row r="126" spans="1:31" x14ac:dyDescent="0.25">
      <c r="A126" t="s">
        <v>257</v>
      </c>
      <c r="B126">
        <f ca="1">IF(IFERROR(OFFSET('BDD PowerBI'!$A$1,MATCH(Consommation!$A126&amp;"\\"&amp;TEXT(Consommation!B$1,"JJMMAA"),CleU,0),10),0)-IFERROR(OFFSET('BDD PowerBI'!$A$1,MATCH(Consommation!$A126&amp;"\\"&amp;TEXT(DATE(YEAR(B$1)-1,MONTH(B$1),1),"JJMMAA"),CleU,0),10),0)&lt;0,0,IFERROR(OFFSET('BDD PowerBI'!$A$1,MATCH(Consommation!$A126&amp;"\\"&amp;TEXT(Consommation!B$1,"JJMMAA"),CleU,0),10),0)-IFERROR(OFFSET('BDD PowerBI'!$A$1,MATCH(Consommation!$A126&amp;"\\"&amp;TEXT(DATE(YEAR(B$1)-1,MONTH(B$1),1),"JJMMAA"),CleU,0),10),0))</f>
        <v>0</v>
      </c>
      <c r="C126">
        <f ca="1">IF(IFERROR(OFFSET('BDD PowerBI'!$A$1,MATCH(Consommation!$A126&amp;"\\"&amp;TEXT(Consommation!C$1,"JJMMAA"),CleU,0),10),0)-IFERROR(OFFSET('BDD PowerBI'!$A$1,MATCH(Consommation!$A126&amp;"\\"&amp;TEXT(DATE(YEAR(C$1)-1,MONTH(C$1),1),"JJMMAA"),CleU,0),10),0)&lt;0,0,IFERROR(OFFSET('BDD PowerBI'!$A$1,MATCH(Consommation!$A126&amp;"\\"&amp;TEXT(Consommation!C$1,"JJMMAA"),CleU,0),10),0)-IFERROR(OFFSET('BDD PowerBI'!$A$1,MATCH(Consommation!$A126&amp;"\\"&amp;TEXT(DATE(YEAR(C$1)-1,MONTH(C$1),1),"JJMMAA"),CleU,0),10),0))</f>
        <v>0</v>
      </c>
      <c r="D126">
        <f ca="1">IF(IFERROR(OFFSET('BDD PowerBI'!$A$1,MATCH(Consommation!$A126&amp;"\\"&amp;TEXT(Consommation!D$1,"JJMMAA"),CleU,0),10),0)-IFERROR(OFFSET('BDD PowerBI'!$A$1,MATCH(Consommation!$A126&amp;"\\"&amp;TEXT(DATE(YEAR(D$1)-1,MONTH(D$1),1),"JJMMAA"),CleU,0),10),0)&lt;0,0,IFERROR(OFFSET('BDD PowerBI'!$A$1,MATCH(Consommation!$A126&amp;"\\"&amp;TEXT(Consommation!D$1,"JJMMAA"),CleU,0),10),0)-IFERROR(OFFSET('BDD PowerBI'!$A$1,MATCH(Consommation!$A126&amp;"\\"&amp;TEXT(DATE(YEAR(D$1)-1,MONTH(D$1),1),"JJMMAA"),CleU,0),10),0))</f>
        <v>0</v>
      </c>
      <c r="E126">
        <f ca="1">IF(IFERROR(OFFSET('BDD PowerBI'!$A$1,MATCH(Consommation!$A126&amp;"\\"&amp;TEXT(Consommation!E$1,"JJMMAA"),CleU,0),10),0)-IFERROR(OFFSET('BDD PowerBI'!$A$1,MATCH(Consommation!$A126&amp;"\\"&amp;TEXT(DATE(YEAR(E$1)-1,MONTH(E$1),1),"JJMMAA"),CleU,0),10),0)&lt;0,0,IFERROR(OFFSET('BDD PowerBI'!$A$1,MATCH(Consommation!$A126&amp;"\\"&amp;TEXT(Consommation!E$1,"JJMMAA"),CleU,0),10),0)-IFERROR(OFFSET('BDD PowerBI'!$A$1,MATCH(Consommation!$A126&amp;"\\"&amp;TEXT(DATE(YEAR(E$1)-1,MONTH(E$1),1),"JJMMAA"),CleU,0),10),0))</f>
        <v>0</v>
      </c>
      <c r="F126">
        <f ca="1">IF(IFERROR(OFFSET('BDD PowerBI'!$A$1,MATCH(Consommation!$A126&amp;"\\"&amp;TEXT(Consommation!F$1,"JJMMAA"),CleU,0),10),0)-IFERROR(OFFSET('BDD PowerBI'!$A$1,MATCH(Consommation!$A126&amp;"\\"&amp;TEXT(DATE(YEAR(F$1)-1,MONTH(F$1),1),"JJMMAA"),CleU,0),10),0)&lt;0,0,IFERROR(OFFSET('BDD PowerBI'!$A$1,MATCH(Consommation!$A126&amp;"\\"&amp;TEXT(Consommation!F$1,"JJMMAA"),CleU,0),10),0)-IFERROR(OFFSET('BDD PowerBI'!$A$1,MATCH(Consommation!$A126&amp;"\\"&amp;TEXT(DATE(YEAR(F$1)-1,MONTH(F$1),1),"JJMMAA"),CleU,0),10),0))</f>
        <v>0</v>
      </c>
      <c r="G126">
        <f ca="1">IF(IFERROR(OFFSET('BDD PowerBI'!$A$1,MATCH(Consommation!$A126&amp;"\\"&amp;TEXT(Consommation!G$1,"JJMMAA"),CleU,0),10),0)-IFERROR(OFFSET('BDD PowerBI'!$A$1,MATCH(Consommation!$A126&amp;"\\"&amp;TEXT(DATE(YEAR(G$1)-1,MONTH(G$1),1),"JJMMAA"),CleU,0),10),0)&lt;0,0,IFERROR(OFFSET('BDD PowerBI'!$A$1,MATCH(Consommation!$A126&amp;"\\"&amp;TEXT(Consommation!G$1,"JJMMAA"),CleU,0),10),0)-IFERROR(OFFSET('BDD PowerBI'!$A$1,MATCH(Consommation!$A126&amp;"\\"&amp;TEXT(DATE(YEAR(G$1)-1,MONTH(G$1),1),"JJMMAA"),CleU,0),10),0))</f>
        <v>0</v>
      </c>
      <c r="H126">
        <f ca="1">IF(IFERROR(OFFSET('BDD PowerBI'!$A$1,MATCH(Consommation!$A126&amp;"\\"&amp;TEXT(Consommation!H$1,"JJMMAA"),CleU,0),10),0)-IFERROR(OFFSET('BDD PowerBI'!$A$1,MATCH(Consommation!$A126&amp;"\\"&amp;TEXT(DATE(YEAR(H$1)-1,MONTH(H$1),1),"JJMMAA"),CleU,0),10),0)&lt;0,0,IFERROR(OFFSET('BDD PowerBI'!$A$1,MATCH(Consommation!$A126&amp;"\\"&amp;TEXT(Consommation!H$1,"JJMMAA"),CleU,0),10),0)-IFERROR(OFFSET('BDD PowerBI'!$A$1,MATCH(Consommation!$A126&amp;"\\"&amp;TEXT(DATE(YEAR(H$1)-1,MONTH(H$1),1),"JJMMAA"),CleU,0),10),0))</f>
        <v>0</v>
      </c>
      <c r="I126">
        <f ca="1">IF(IFERROR(OFFSET('BDD PowerBI'!$A$1,MATCH(Consommation!$A126&amp;"\\"&amp;TEXT(Consommation!I$1,"JJMMAA"),CleU,0),10),0)-IFERROR(OFFSET('BDD PowerBI'!$A$1,MATCH(Consommation!$A126&amp;"\\"&amp;TEXT(DATE(YEAR(I$1)-1,MONTH(I$1),1),"JJMMAA"),CleU,0),10),0)&lt;0,0,IFERROR(OFFSET('BDD PowerBI'!$A$1,MATCH(Consommation!$A126&amp;"\\"&amp;TEXT(Consommation!I$1,"JJMMAA"),CleU,0),10),0)-IFERROR(OFFSET('BDD PowerBI'!$A$1,MATCH(Consommation!$A126&amp;"\\"&amp;TEXT(DATE(YEAR(I$1)-1,MONTH(I$1),1),"JJMMAA"),CleU,0),10),0))</f>
        <v>0</v>
      </c>
      <c r="J126">
        <f ca="1">IF(IFERROR(OFFSET('BDD PowerBI'!$A$1,MATCH(Consommation!$A126&amp;"\\"&amp;TEXT(Consommation!J$1,"JJMMAA"),CleU,0),10),0)-IFERROR(OFFSET('BDD PowerBI'!$A$1,MATCH(Consommation!$A126&amp;"\\"&amp;TEXT(DATE(YEAR(J$1)-1,MONTH(J$1),1),"JJMMAA"),CleU,0),10),0)&lt;0,0,IFERROR(OFFSET('BDD PowerBI'!$A$1,MATCH(Consommation!$A126&amp;"\\"&amp;TEXT(Consommation!J$1,"JJMMAA"),CleU,0),10),0)-IFERROR(OFFSET('BDD PowerBI'!$A$1,MATCH(Consommation!$A126&amp;"\\"&amp;TEXT(DATE(YEAR(J$1)-1,MONTH(J$1),1),"JJMMAA"),CleU,0),10),0))</f>
        <v>0</v>
      </c>
      <c r="K126">
        <f ca="1">IF(IFERROR(OFFSET('BDD PowerBI'!$A$1,MATCH(Consommation!$A126&amp;"\\"&amp;TEXT(Consommation!K$1,"JJMMAA"),CleU,0),10),0)-IFERROR(OFFSET('BDD PowerBI'!$A$1,MATCH(Consommation!$A126&amp;"\\"&amp;TEXT(DATE(YEAR(K$1)-1,MONTH(K$1),1),"JJMMAA"),CleU,0),10),0)&lt;0,0,IFERROR(OFFSET('BDD PowerBI'!$A$1,MATCH(Consommation!$A126&amp;"\\"&amp;TEXT(Consommation!K$1,"JJMMAA"),CleU,0),10),0)-IFERROR(OFFSET('BDD PowerBI'!$A$1,MATCH(Consommation!$A126&amp;"\\"&amp;TEXT(DATE(YEAR(K$1)-1,MONTH(K$1),1),"JJMMAA"),CleU,0),10),0))</f>
        <v>0</v>
      </c>
      <c r="L126">
        <f ca="1">IF(IFERROR(OFFSET('BDD PowerBI'!$A$1,MATCH(Consommation!$A126&amp;"\\"&amp;TEXT(Consommation!L$1,"JJMMAA"),CleU,0),10),0)-IFERROR(OFFSET('BDD PowerBI'!$A$1,MATCH(Consommation!$A126&amp;"\\"&amp;TEXT(DATE(YEAR(L$1)-1,MONTH(L$1),1),"JJMMAA"),CleU,0),10),0)&lt;0,0,IFERROR(OFFSET('BDD PowerBI'!$A$1,MATCH(Consommation!$A126&amp;"\\"&amp;TEXT(Consommation!L$1,"JJMMAA"),CleU,0),10),0)-IFERROR(OFFSET('BDD PowerBI'!$A$1,MATCH(Consommation!$A126&amp;"\\"&amp;TEXT(DATE(YEAR(L$1)-1,MONTH(L$1),1),"JJMMAA"),CleU,0),10),0))</f>
        <v>0</v>
      </c>
      <c r="M126">
        <f ca="1">IF(IFERROR(OFFSET('BDD PowerBI'!$A$1,MATCH(Consommation!$A126&amp;"\\"&amp;TEXT(Consommation!M$1,"JJMMAA"),CleU,0),10),0)-IFERROR(OFFSET('BDD PowerBI'!$A$1,MATCH(Consommation!$A126&amp;"\\"&amp;TEXT(DATE(YEAR(M$1)-1,MONTH(M$1),1),"JJMMAA"),CleU,0),10),0)&lt;0,0,IFERROR(OFFSET('BDD PowerBI'!$A$1,MATCH(Consommation!$A126&amp;"\\"&amp;TEXT(Consommation!M$1,"JJMMAA"),CleU,0),10),0)-IFERROR(OFFSET('BDD PowerBI'!$A$1,MATCH(Consommation!$A126&amp;"\\"&amp;TEXT(DATE(YEAR(M$1)-1,MONTH(M$1),1),"JJMMAA"),CleU,0),10),0))</f>
        <v>1928</v>
      </c>
      <c r="N126">
        <f ca="1">IF(IFERROR(OFFSET('BDD PowerBI'!$A$1,MATCH(Consommation!$A126&amp;"\\"&amp;TEXT(Consommation!N$1,"JJMMAA"),CleU,0),10),0)-IFERROR(OFFSET('BDD PowerBI'!$A$1,MATCH(Consommation!$A126&amp;"\\"&amp;TEXT(DATE(YEAR(N$1)-1,MONTH(N$1),1),"JJMMAA"),CleU,0),10),0)&lt;0,0,IFERROR(OFFSET('BDD PowerBI'!$A$1,MATCH(Consommation!$A126&amp;"\\"&amp;TEXT(Consommation!N$1,"JJMMAA"),CleU,0),10),0)-IFERROR(OFFSET('BDD PowerBI'!$A$1,MATCH(Consommation!$A126&amp;"\\"&amp;TEXT(DATE(YEAR(N$1)-1,MONTH(N$1),1),"JJMMAA"),CleU,0),10),0))</f>
        <v>1937</v>
      </c>
      <c r="O126">
        <f ca="1">IF(IFERROR(OFFSET('BDD PowerBI'!$A$1,MATCH(Consommation!$A126&amp;"\\"&amp;TEXT(Consommation!O$1,"JJMMAA"),CleU,0),10),0)-IFERROR(OFFSET('BDD PowerBI'!$A$1,MATCH(Consommation!$A126&amp;"\\"&amp;TEXT(DATE(YEAR(O$1)-1,MONTH(O$1),1),"JJMMAA"),CleU,0),10),0)&lt;0,0,IFERROR(OFFSET('BDD PowerBI'!$A$1,MATCH(Consommation!$A126&amp;"\\"&amp;TEXT(Consommation!O$1,"JJMMAA"),CleU,0),10),0)-IFERROR(OFFSET('BDD PowerBI'!$A$1,MATCH(Consommation!$A126&amp;"\\"&amp;TEXT(DATE(YEAR(O$1)-1,MONTH(O$1),1),"JJMMAA"),CleU,0),10),0))</f>
        <v>1965</v>
      </c>
      <c r="P126">
        <f ca="1">IF(IFERROR(OFFSET('BDD PowerBI'!$A$1,MATCH(Consommation!$A126&amp;"\\"&amp;TEXT(Consommation!P$1,"JJMMAA"),CleU,0),10),0)-IFERROR(OFFSET('BDD PowerBI'!$A$1,MATCH(Consommation!$A126&amp;"\\"&amp;TEXT(DATE(YEAR(P$1)-1,MONTH(P$1),1),"JJMMAA"),CleU,0),10),0)&lt;0,0,IFERROR(OFFSET('BDD PowerBI'!$A$1,MATCH(Consommation!$A126&amp;"\\"&amp;TEXT(Consommation!P$1,"JJMMAA"),CleU,0),10),0)-IFERROR(OFFSET('BDD PowerBI'!$A$1,MATCH(Consommation!$A126&amp;"\\"&amp;TEXT(DATE(YEAR(P$1)-1,MONTH(P$1),1),"JJMMAA"),CleU,0),10),0))</f>
        <v>2069</v>
      </c>
      <c r="Q126">
        <f ca="1">IF(IFERROR(OFFSET('BDD PowerBI'!$A$1,MATCH(Consommation!$A126&amp;"\\"&amp;TEXT(Consommation!Q$1,"JJMMAA"),CleU,0),10),0)-IFERROR(OFFSET('BDD PowerBI'!$A$1,MATCH(Consommation!$A126&amp;"\\"&amp;TEXT(DATE(YEAR(Q$1)-1,MONTH(Q$1),1),"JJMMAA"),CleU,0),10),0)&lt;0,0,IFERROR(OFFSET('BDD PowerBI'!$A$1,MATCH(Consommation!$A126&amp;"\\"&amp;TEXT(Consommation!Q$1,"JJMMAA"),CleU,0),10),0)-IFERROR(OFFSET('BDD PowerBI'!$A$1,MATCH(Consommation!$A126&amp;"\\"&amp;TEXT(DATE(YEAR(Q$1)-1,MONTH(Q$1),1),"JJMMAA"),CleU,0),10),0))</f>
        <v>2148</v>
      </c>
      <c r="R126">
        <f ca="1">IF(IFERROR(OFFSET('BDD PowerBI'!$A$1,MATCH(Consommation!$A126&amp;"\\"&amp;TEXT(Consommation!R$1,"JJMMAA"),CleU,0),10),0)-IFERROR(OFFSET('BDD PowerBI'!$A$1,MATCH(Consommation!$A126&amp;"\\"&amp;TEXT(DATE(YEAR(R$1)-1,MONTH(R$1),1),"JJMMAA"),CleU,0),10),0)&lt;0,0,IFERROR(OFFSET('BDD PowerBI'!$A$1,MATCH(Consommation!$A126&amp;"\\"&amp;TEXT(Consommation!R$1,"JJMMAA"),CleU,0),10),0)-IFERROR(OFFSET('BDD PowerBI'!$A$1,MATCH(Consommation!$A126&amp;"\\"&amp;TEXT(DATE(YEAR(R$1)-1,MONTH(R$1),1),"JJMMAA"),CleU,0),10),0))</f>
        <v>2209</v>
      </c>
      <c r="S126">
        <f ca="1">IF(IFERROR(OFFSET('BDD PowerBI'!$A$1,MATCH(Consommation!$A126&amp;"\\"&amp;TEXT(Consommation!S$1,"JJMMAA"),CleU,0),10),0)-IFERROR(OFFSET('BDD PowerBI'!$A$1,MATCH(Consommation!$A126&amp;"\\"&amp;TEXT(DATE(YEAR(S$1)-1,MONTH(S$1),1),"JJMMAA"),CleU,0),10),0)&lt;0,0,IFERROR(OFFSET('BDD PowerBI'!$A$1,MATCH(Consommation!$A126&amp;"\\"&amp;TEXT(Consommation!S$1,"JJMMAA"),CleU,0),10),0)-IFERROR(OFFSET('BDD PowerBI'!$A$1,MATCH(Consommation!$A126&amp;"\\"&amp;TEXT(DATE(YEAR(S$1)-1,MONTH(S$1),1),"JJMMAA"),CleU,0),10),0))</f>
        <v>2303</v>
      </c>
      <c r="T126">
        <f ca="1">IF(IFERROR(OFFSET('BDD PowerBI'!$A$1,MATCH(Consommation!$A126&amp;"\\"&amp;TEXT(Consommation!T$1,"JJMMAA"),CleU,0),10),0)-IFERROR(OFFSET('BDD PowerBI'!$A$1,MATCH(Consommation!$A126&amp;"\\"&amp;TEXT(DATE(YEAR(T$1)-1,MONTH(T$1),1),"JJMMAA"),CleU,0),10),0)&lt;0,0,IFERROR(OFFSET('BDD PowerBI'!$A$1,MATCH(Consommation!$A126&amp;"\\"&amp;TEXT(Consommation!T$1,"JJMMAA"),CleU,0),10),0)-IFERROR(OFFSET('BDD PowerBI'!$A$1,MATCH(Consommation!$A126&amp;"\\"&amp;TEXT(DATE(YEAR(T$1)-1,MONTH(T$1),1),"JJMMAA"),CleU,0),10),0))</f>
        <v>2395</v>
      </c>
      <c r="U126">
        <f ca="1">IF(IFERROR(OFFSET('BDD PowerBI'!$A$1,MATCH(Consommation!$A126&amp;"\\"&amp;TEXT(Consommation!U$1,"JJMMAA"),CleU,0),10),0)-IFERROR(OFFSET('BDD PowerBI'!$A$1,MATCH(Consommation!$A126&amp;"\\"&amp;TEXT(DATE(YEAR(U$1)-1,MONTH(U$1),1),"JJMMAA"),CleU,0),10),0)&lt;0,0,IFERROR(OFFSET('BDD PowerBI'!$A$1,MATCH(Consommation!$A126&amp;"\\"&amp;TEXT(Consommation!U$1,"JJMMAA"),CleU,0),10),0)-IFERROR(OFFSET('BDD PowerBI'!$A$1,MATCH(Consommation!$A126&amp;"\\"&amp;TEXT(DATE(YEAR(U$1)-1,MONTH(U$1),1),"JJMMAA"),CleU,0),10),0))</f>
        <v>2514</v>
      </c>
      <c r="V126">
        <f ca="1">IF(IFERROR(OFFSET('BDD PowerBI'!$A$1,MATCH(Consommation!$A126&amp;"\\"&amp;TEXT(Consommation!V$1,"JJMMAA"),CleU,0),10),0)-IFERROR(OFFSET('BDD PowerBI'!$A$1,MATCH(Consommation!$A126&amp;"\\"&amp;TEXT(DATE(YEAR(V$1)-1,MONTH(V$1),1),"JJMMAA"),CleU,0),10),0)&lt;0,0,IFERROR(OFFSET('BDD PowerBI'!$A$1,MATCH(Consommation!$A126&amp;"\\"&amp;TEXT(Consommation!V$1,"JJMMAA"),CleU,0),10),0)-IFERROR(OFFSET('BDD PowerBI'!$A$1,MATCH(Consommation!$A126&amp;"\\"&amp;TEXT(DATE(YEAR(V$1)-1,MONTH(V$1),1),"JJMMAA"),CleU,0),10),0))</f>
        <v>2619</v>
      </c>
      <c r="W126">
        <f ca="1">IF(IFERROR(OFFSET('BDD PowerBI'!$A$1,MATCH(Consommation!$A126&amp;"\\"&amp;TEXT(Consommation!W$1,"JJMMAA"),CleU,0),10),0)-IFERROR(OFFSET('BDD PowerBI'!$A$1,MATCH(Consommation!$A126&amp;"\\"&amp;TEXT(DATE(YEAR(W$1)-1,MONTH(W$1),1),"JJMMAA"),CleU,0),10),0)&lt;0,0,IFERROR(OFFSET('BDD PowerBI'!$A$1,MATCH(Consommation!$A126&amp;"\\"&amp;TEXT(Consommation!W$1,"JJMMAA"),CleU,0),10),0)-IFERROR(OFFSET('BDD PowerBI'!$A$1,MATCH(Consommation!$A126&amp;"\\"&amp;TEXT(DATE(YEAR(W$1)-1,MONTH(W$1),1),"JJMMAA"),CleU,0),10),0))</f>
        <v>2673</v>
      </c>
      <c r="X126">
        <f ca="1">IF(IFERROR(OFFSET('BDD PowerBI'!$A$1,MATCH(Consommation!$A126&amp;"\\"&amp;TEXT(Consommation!X$1,"JJMMAA"),CleU,0),10),0)-IFERROR(OFFSET('BDD PowerBI'!$A$1,MATCH(Consommation!$A126&amp;"\\"&amp;TEXT(DATE(YEAR(X$1)-1,MONTH(X$1),1),"JJMMAA"),CleU,0),10),0)&lt;0,0,IFERROR(OFFSET('BDD PowerBI'!$A$1,MATCH(Consommation!$A126&amp;"\\"&amp;TEXT(Consommation!X$1,"JJMMAA"),CleU,0),10),0)-IFERROR(OFFSET('BDD PowerBI'!$A$1,MATCH(Consommation!$A126&amp;"\\"&amp;TEXT(DATE(YEAR(X$1)-1,MONTH(X$1),1),"JJMMAA"),CleU,0),10),0))</f>
        <v>0</v>
      </c>
      <c r="Y126">
        <f ca="1">IF(IFERROR(OFFSET('BDD PowerBI'!$A$1,MATCH(Consommation!$A126&amp;"\\"&amp;TEXT(Consommation!Y$1,"JJMMAA"),CleU,0),10),0)-IFERROR(OFFSET('BDD PowerBI'!$A$1,MATCH(Consommation!$A126&amp;"\\"&amp;TEXT(DATE(YEAR(Y$1)-1,MONTH(Y$1),1),"JJMMAA"),CleU,0),10),0)&lt;0,0,IFERROR(OFFSET('BDD PowerBI'!$A$1,MATCH(Consommation!$A126&amp;"\\"&amp;TEXT(Consommation!Y$1,"JJMMAA"),CleU,0),10),0)-IFERROR(OFFSET('BDD PowerBI'!$A$1,MATCH(Consommation!$A126&amp;"\\"&amp;TEXT(DATE(YEAR(Y$1)-1,MONTH(Y$1),1),"JJMMAA"),CleU,0),10),0))</f>
        <v>0</v>
      </c>
      <c r="Z126">
        <f ca="1">IF(IFERROR(OFFSET('BDD PowerBI'!$A$1,MATCH(Consommation!$A126&amp;"\\"&amp;TEXT(Consommation!Z$1,"JJMMAA"),CleU,0),10),0)-IFERROR(OFFSET('BDD PowerBI'!$A$1,MATCH(Consommation!$A126&amp;"\\"&amp;TEXT(DATE(YEAR(Z$1)-1,MONTH(Z$1),1),"JJMMAA"),CleU,0),10),0)&lt;0,0,IFERROR(OFFSET('BDD PowerBI'!$A$1,MATCH(Consommation!$A126&amp;"\\"&amp;TEXT(Consommation!Z$1,"JJMMAA"),CleU,0),10),0)-IFERROR(OFFSET('BDD PowerBI'!$A$1,MATCH(Consommation!$A126&amp;"\\"&amp;TEXT(DATE(YEAR(Z$1)-1,MONTH(Z$1),1),"JJMMAA"),CleU,0),10),0))</f>
        <v>0</v>
      </c>
      <c r="AA126">
        <f ca="1">IF(IFERROR(OFFSET('BDD PowerBI'!$A$1,MATCH(Consommation!$A126&amp;"\\"&amp;TEXT(Consommation!AA$1,"JJMMAA"),CleU,0),10),0)-IFERROR(OFFSET('BDD PowerBI'!$A$1,MATCH(Consommation!$A126&amp;"\\"&amp;TEXT(DATE(YEAR(AA$1)-1,MONTH(AA$1),1),"JJMMAA"),CleU,0),10),0)&lt;0,0,IFERROR(OFFSET('BDD PowerBI'!$A$1,MATCH(Consommation!$A126&amp;"\\"&amp;TEXT(Consommation!AA$1,"JJMMAA"),CleU,0),10),0)-IFERROR(OFFSET('BDD PowerBI'!$A$1,MATCH(Consommation!$A126&amp;"\\"&amp;TEXT(DATE(YEAR(AA$1)-1,MONTH(AA$1),1),"JJMMAA"),CleU,0),10),0))</f>
        <v>0</v>
      </c>
      <c r="AB126">
        <f ca="1">IF(IFERROR(OFFSET('BDD PowerBI'!$A$1,MATCH(Consommation!$A126&amp;"\\"&amp;TEXT(Consommation!AB$1,"JJMMAA"),CleU,0),10),0)-IFERROR(OFFSET('BDD PowerBI'!$A$1,MATCH(Consommation!$A126&amp;"\\"&amp;TEXT(DATE(YEAR(AB$1)-1,MONTH(AB$1),1),"JJMMAA"),CleU,0),10),0)&lt;0,0,IFERROR(OFFSET('BDD PowerBI'!$A$1,MATCH(Consommation!$A126&amp;"\\"&amp;TEXT(Consommation!AB$1,"JJMMAA"),CleU,0),10),0)-IFERROR(OFFSET('BDD PowerBI'!$A$1,MATCH(Consommation!$A126&amp;"\\"&amp;TEXT(DATE(YEAR(AB$1)-1,MONTH(AB$1),1),"JJMMAA"),CleU,0),10),0))</f>
        <v>0</v>
      </c>
      <c r="AC126">
        <f ca="1">IF(IFERROR(OFFSET('BDD PowerBI'!$A$1,MATCH(Consommation!$A126&amp;"\\"&amp;TEXT(Consommation!AC$1,"JJMMAA"),CleU,0),10),0)-IFERROR(OFFSET('BDD PowerBI'!$A$1,MATCH(Consommation!$A126&amp;"\\"&amp;TEXT(DATE(YEAR(AC$1)-1,MONTH(AC$1),1),"JJMMAA"),CleU,0),10),0)&lt;0,0,IFERROR(OFFSET('BDD PowerBI'!$A$1,MATCH(Consommation!$A126&amp;"\\"&amp;TEXT(Consommation!AC$1,"JJMMAA"),CleU,0),10),0)-IFERROR(OFFSET('BDD PowerBI'!$A$1,MATCH(Consommation!$A126&amp;"\\"&amp;TEXT(DATE(YEAR(AC$1)-1,MONTH(AC$1),1),"JJMMAA"),CleU,0),10),0))</f>
        <v>0</v>
      </c>
      <c r="AD126">
        <f ca="1">IF(IFERROR(OFFSET('BDD PowerBI'!$A$1,MATCH(Consommation!$A126&amp;"\\"&amp;TEXT(Consommation!AD$1,"JJMMAA"),CleU,0),10),0)-IFERROR(OFFSET('BDD PowerBI'!$A$1,MATCH(Consommation!$A126&amp;"\\"&amp;TEXT(DATE(YEAR(AD$1)-1,MONTH(AD$1),1),"JJMMAA"),CleU,0),10),0)&lt;0,0,IFERROR(OFFSET('BDD PowerBI'!$A$1,MATCH(Consommation!$A126&amp;"\\"&amp;TEXT(Consommation!AD$1,"JJMMAA"),CleU,0),10),0)-IFERROR(OFFSET('BDD PowerBI'!$A$1,MATCH(Consommation!$A126&amp;"\\"&amp;TEXT(DATE(YEAR(AD$1)-1,MONTH(AD$1),1),"JJMMAA"),CleU,0),10),0))</f>
        <v>0</v>
      </c>
      <c r="AE126">
        <f ca="1">IF(IFERROR(OFFSET('BDD PowerBI'!$A$1,MATCH(Consommation!$A126&amp;"\\"&amp;TEXT(Consommation!AE$1,"JJMMAA"),CleU,0),10),0)-IFERROR(OFFSET('BDD PowerBI'!$A$1,MATCH(Consommation!$A126&amp;"\\"&amp;TEXT(DATE(YEAR(AE$1)-1,MONTH(AE$1),1),"JJMMAA"),CleU,0),10),0)&lt;0,0,IFERROR(OFFSET('BDD PowerBI'!$A$1,MATCH(Consommation!$A126&amp;"\\"&amp;TEXT(Consommation!AE$1,"JJMMAA"),CleU,0),10),0)-IFERROR(OFFSET('BDD PowerBI'!$A$1,MATCH(Consommation!$A126&amp;"\\"&amp;TEXT(DATE(YEAR(AE$1)-1,MONTH(AE$1),1),"JJMMAA"),CleU,0),10),0))</f>
        <v>0</v>
      </c>
    </row>
    <row r="127" spans="1:31" x14ac:dyDescent="0.25">
      <c r="A127" t="s">
        <v>258</v>
      </c>
      <c r="B127">
        <f ca="1">IF(IFERROR(OFFSET('BDD PowerBI'!$A$1,MATCH(Consommation!$A127&amp;"\\"&amp;TEXT(Consommation!B$1,"JJMMAA"),CleU,0),10),0)-IFERROR(OFFSET('BDD PowerBI'!$A$1,MATCH(Consommation!$A127&amp;"\\"&amp;TEXT(DATE(YEAR(B$1)-1,MONTH(B$1),1),"JJMMAA"),CleU,0),10),0)&lt;0,0,IFERROR(OFFSET('BDD PowerBI'!$A$1,MATCH(Consommation!$A127&amp;"\\"&amp;TEXT(Consommation!B$1,"JJMMAA"),CleU,0),10),0)-IFERROR(OFFSET('BDD PowerBI'!$A$1,MATCH(Consommation!$A127&amp;"\\"&amp;TEXT(DATE(YEAR(B$1)-1,MONTH(B$1),1),"JJMMAA"),CleU,0),10),0))</f>
        <v>0</v>
      </c>
      <c r="C127">
        <f ca="1">IF(IFERROR(OFFSET('BDD PowerBI'!$A$1,MATCH(Consommation!$A127&amp;"\\"&amp;TEXT(Consommation!C$1,"JJMMAA"),CleU,0),10),0)-IFERROR(OFFSET('BDD PowerBI'!$A$1,MATCH(Consommation!$A127&amp;"\\"&amp;TEXT(DATE(YEAR(C$1)-1,MONTH(C$1),1),"JJMMAA"),CleU,0),10),0)&lt;0,0,IFERROR(OFFSET('BDD PowerBI'!$A$1,MATCH(Consommation!$A127&amp;"\\"&amp;TEXT(Consommation!C$1,"JJMMAA"),CleU,0),10),0)-IFERROR(OFFSET('BDD PowerBI'!$A$1,MATCH(Consommation!$A127&amp;"\\"&amp;TEXT(DATE(YEAR(C$1)-1,MONTH(C$1),1),"JJMMAA"),CleU,0),10),0))</f>
        <v>0</v>
      </c>
      <c r="D127">
        <f ca="1">IF(IFERROR(OFFSET('BDD PowerBI'!$A$1,MATCH(Consommation!$A127&amp;"\\"&amp;TEXT(Consommation!D$1,"JJMMAA"),CleU,0),10),0)-IFERROR(OFFSET('BDD PowerBI'!$A$1,MATCH(Consommation!$A127&amp;"\\"&amp;TEXT(DATE(YEAR(D$1)-1,MONTH(D$1),1),"JJMMAA"),CleU,0),10),0)&lt;0,0,IFERROR(OFFSET('BDD PowerBI'!$A$1,MATCH(Consommation!$A127&amp;"\\"&amp;TEXT(Consommation!D$1,"JJMMAA"),CleU,0),10),0)-IFERROR(OFFSET('BDD PowerBI'!$A$1,MATCH(Consommation!$A127&amp;"\\"&amp;TEXT(DATE(YEAR(D$1)-1,MONTH(D$1),1),"JJMMAA"),CleU,0),10),0))</f>
        <v>0</v>
      </c>
      <c r="E127">
        <f ca="1">IF(IFERROR(OFFSET('BDD PowerBI'!$A$1,MATCH(Consommation!$A127&amp;"\\"&amp;TEXT(Consommation!E$1,"JJMMAA"),CleU,0),10),0)-IFERROR(OFFSET('BDD PowerBI'!$A$1,MATCH(Consommation!$A127&amp;"\\"&amp;TEXT(DATE(YEAR(E$1)-1,MONTH(E$1),1),"JJMMAA"),CleU,0),10),0)&lt;0,0,IFERROR(OFFSET('BDD PowerBI'!$A$1,MATCH(Consommation!$A127&amp;"\\"&amp;TEXT(Consommation!E$1,"JJMMAA"),CleU,0),10),0)-IFERROR(OFFSET('BDD PowerBI'!$A$1,MATCH(Consommation!$A127&amp;"\\"&amp;TEXT(DATE(YEAR(E$1)-1,MONTH(E$1),1),"JJMMAA"),CleU,0),10),0))</f>
        <v>0</v>
      </c>
      <c r="F127">
        <f ca="1">IF(IFERROR(OFFSET('BDD PowerBI'!$A$1,MATCH(Consommation!$A127&amp;"\\"&amp;TEXT(Consommation!F$1,"JJMMAA"),CleU,0),10),0)-IFERROR(OFFSET('BDD PowerBI'!$A$1,MATCH(Consommation!$A127&amp;"\\"&amp;TEXT(DATE(YEAR(F$1)-1,MONTH(F$1),1),"JJMMAA"),CleU,0),10),0)&lt;0,0,IFERROR(OFFSET('BDD PowerBI'!$A$1,MATCH(Consommation!$A127&amp;"\\"&amp;TEXT(Consommation!F$1,"JJMMAA"),CleU,0),10),0)-IFERROR(OFFSET('BDD PowerBI'!$A$1,MATCH(Consommation!$A127&amp;"\\"&amp;TEXT(DATE(YEAR(F$1)-1,MONTH(F$1),1),"JJMMAA"),CleU,0),10),0))</f>
        <v>0</v>
      </c>
      <c r="G127">
        <f ca="1">IF(IFERROR(OFFSET('BDD PowerBI'!$A$1,MATCH(Consommation!$A127&amp;"\\"&amp;TEXT(Consommation!G$1,"JJMMAA"),CleU,0),10),0)-IFERROR(OFFSET('BDD PowerBI'!$A$1,MATCH(Consommation!$A127&amp;"\\"&amp;TEXT(DATE(YEAR(G$1)-1,MONTH(G$1),1),"JJMMAA"),CleU,0),10),0)&lt;0,0,IFERROR(OFFSET('BDD PowerBI'!$A$1,MATCH(Consommation!$A127&amp;"\\"&amp;TEXT(Consommation!G$1,"JJMMAA"),CleU,0),10),0)-IFERROR(OFFSET('BDD PowerBI'!$A$1,MATCH(Consommation!$A127&amp;"\\"&amp;TEXT(DATE(YEAR(G$1)-1,MONTH(G$1),1),"JJMMAA"),CleU,0),10),0))</f>
        <v>0</v>
      </c>
      <c r="H127">
        <f ca="1">IF(IFERROR(OFFSET('BDD PowerBI'!$A$1,MATCH(Consommation!$A127&amp;"\\"&amp;TEXT(Consommation!H$1,"JJMMAA"),CleU,0),10),0)-IFERROR(OFFSET('BDD PowerBI'!$A$1,MATCH(Consommation!$A127&amp;"\\"&amp;TEXT(DATE(YEAR(H$1)-1,MONTH(H$1),1),"JJMMAA"),CleU,0),10),0)&lt;0,0,IFERROR(OFFSET('BDD PowerBI'!$A$1,MATCH(Consommation!$A127&amp;"\\"&amp;TEXT(Consommation!H$1,"JJMMAA"),CleU,0),10),0)-IFERROR(OFFSET('BDD PowerBI'!$A$1,MATCH(Consommation!$A127&amp;"\\"&amp;TEXT(DATE(YEAR(H$1)-1,MONTH(H$1),1),"JJMMAA"),CleU,0),10),0))</f>
        <v>0</v>
      </c>
      <c r="I127">
        <f ca="1">IF(IFERROR(OFFSET('BDD PowerBI'!$A$1,MATCH(Consommation!$A127&amp;"\\"&amp;TEXT(Consommation!I$1,"JJMMAA"),CleU,0),10),0)-IFERROR(OFFSET('BDD PowerBI'!$A$1,MATCH(Consommation!$A127&amp;"\\"&amp;TEXT(DATE(YEAR(I$1)-1,MONTH(I$1),1),"JJMMAA"),CleU,0),10),0)&lt;0,0,IFERROR(OFFSET('BDD PowerBI'!$A$1,MATCH(Consommation!$A127&amp;"\\"&amp;TEXT(Consommation!I$1,"JJMMAA"),CleU,0),10),0)-IFERROR(OFFSET('BDD PowerBI'!$A$1,MATCH(Consommation!$A127&amp;"\\"&amp;TEXT(DATE(YEAR(I$1)-1,MONTH(I$1),1),"JJMMAA"),CleU,0),10),0))</f>
        <v>0</v>
      </c>
      <c r="J127">
        <f ca="1">IF(IFERROR(OFFSET('BDD PowerBI'!$A$1,MATCH(Consommation!$A127&amp;"\\"&amp;TEXT(Consommation!J$1,"JJMMAA"),CleU,0),10),0)-IFERROR(OFFSET('BDD PowerBI'!$A$1,MATCH(Consommation!$A127&amp;"\\"&amp;TEXT(DATE(YEAR(J$1)-1,MONTH(J$1),1),"JJMMAA"),CleU,0),10),0)&lt;0,0,IFERROR(OFFSET('BDD PowerBI'!$A$1,MATCH(Consommation!$A127&amp;"\\"&amp;TEXT(Consommation!J$1,"JJMMAA"),CleU,0),10),0)-IFERROR(OFFSET('BDD PowerBI'!$A$1,MATCH(Consommation!$A127&amp;"\\"&amp;TEXT(DATE(YEAR(J$1)-1,MONTH(J$1),1),"JJMMAA"),CleU,0),10),0))</f>
        <v>0</v>
      </c>
      <c r="K127">
        <f ca="1">IF(IFERROR(OFFSET('BDD PowerBI'!$A$1,MATCH(Consommation!$A127&amp;"\\"&amp;TEXT(Consommation!K$1,"JJMMAA"),CleU,0),10),0)-IFERROR(OFFSET('BDD PowerBI'!$A$1,MATCH(Consommation!$A127&amp;"\\"&amp;TEXT(DATE(YEAR(K$1)-1,MONTH(K$1),1),"JJMMAA"),CleU,0),10),0)&lt;0,0,IFERROR(OFFSET('BDD PowerBI'!$A$1,MATCH(Consommation!$A127&amp;"\\"&amp;TEXT(Consommation!K$1,"JJMMAA"),CleU,0),10),0)-IFERROR(OFFSET('BDD PowerBI'!$A$1,MATCH(Consommation!$A127&amp;"\\"&amp;TEXT(DATE(YEAR(K$1)-1,MONTH(K$1),1),"JJMMAA"),CleU,0),10),0))</f>
        <v>0</v>
      </c>
      <c r="L127">
        <f ca="1">IF(IFERROR(OFFSET('BDD PowerBI'!$A$1,MATCH(Consommation!$A127&amp;"\\"&amp;TEXT(Consommation!L$1,"JJMMAA"),CleU,0),10),0)-IFERROR(OFFSET('BDD PowerBI'!$A$1,MATCH(Consommation!$A127&amp;"\\"&amp;TEXT(DATE(YEAR(L$1)-1,MONTH(L$1),1),"JJMMAA"),CleU,0),10),0)&lt;0,0,IFERROR(OFFSET('BDD PowerBI'!$A$1,MATCH(Consommation!$A127&amp;"\\"&amp;TEXT(Consommation!L$1,"JJMMAA"),CleU,0),10),0)-IFERROR(OFFSET('BDD PowerBI'!$A$1,MATCH(Consommation!$A127&amp;"\\"&amp;TEXT(DATE(YEAR(L$1)-1,MONTH(L$1),1),"JJMMAA"),CleU,0),10),0))</f>
        <v>0</v>
      </c>
      <c r="M127">
        <f ca="1">IF(IFERROR(OFFSET('BDD PowerBI'!$A$1,MATCH(Consommation!$A127&amp;"\\"&amp;TEXT(Consommation!M$1,"JJMMAA"),CleU,0),10),0)-IFERROR(OFFSET('BDD PowerBI'!$A$1,MATCH(Consommation!$A127&amp;"\\"&amp;TEXT(DATE(YEAR(M$1)-1,MONTH(M$1),1),"JJMMAA"),CleU,0),10),0)&lt;0,0,IFERROR(OFFSET('BDD PowerBI'!$A$1,MATCH(Consommation!$A127&amp;"\\"&amp;TEXT(Consommation!M$1,"JJMMAA"),CleU,0),10),0)-IFERROR(OFFSET('BDD PowerBI'!$A$1,MATCH(Consommation!$A127&amp;"\\"&amp;TEXT(DATE(YEAR(M$1)-1,MONTH(M$1),1),"JJMMAA"),CleU,0),10),0))</f>
        <v>119.3</v>
      </c>
      <c r="N127">
        <f ca="1">IF(IFERROR(OFFSET('BDD PowerBI'!$A$1,MATCH(Consommation!$A127&amp;"\\"&amp;TEXT(Consommation!N$1,"JJMMAA"),CleU,0),10),0)-IFERROR(OFFSET('BDD PowerBI'!$A$1,MATCH(Consommation!$A127&amp;"\\"&amp;TEXT(DATE(YEAR(N$1)-1,MONTH(N$1),1),"JJMMAA"),CleU,0),10),0)&lt;0,0,IFERROR(OFFSET('BDD PowerBI'!$A$1,MATCH(Consommation!$A127&amp;"\\"&amp;TEXT(Consommation!N$1,"JJMMAA"),CleU,0),10),0)-IFERROR(OFFSET('BDD PowerBI'!$A$1,MATCH(Consommation!$A127&amp;"\\"&amp;TEXT(DATE(YEAR(N$1)-1,MONTH(N$1),1),"JJMMAA"),CleU,0),10),0))</f>
        <v>161.4</v>
      </c>
      <c r="O127">
        <f ca="1">IF(IFERROR(OFFSET('BDD PowerBI'!$A$1,MATCH(Consommation!$A127&amp;"\\"&amp;TEXT(Consommation!O$1,"JJMMAA"),CleU,0),10),0)-IFERROR(OFFSET('BDD PowerBI'!$A$1,MATCH(Consommation!$A127&amp;"\\"&amp;TEXT(DATE(YEAR(O$1)-1,MONTH(O$1),1),"JJMMAA"),CleU,0),10),0)&lt;0,0,IFERROR(OFFSET('BDD PowerBI'!$A$1,MATCH(Consommation!$A127&amp;"\\"&amp;TEXT(Consommation!O$1,"JJMMAA"),CleU,0),10),0)-IFERROR(OFFSET('BDD PowerBI'!$A$1,MATCH(Consommation!$A127&amp;"\\"&amp;TEXT(DATE(YEAR(O$1)-1,MONTH(O$1),1),"JJMMAA"),CleU,0),10),0))</f>
        <v>199.6</v>
      </c>
      <c r="P127">
        <f ca="1">IF(IFERROR(OFFSET('BDD PowerBI'!$A$1,MATCH(Consommation!$A127&amp;"\\"&amp;TEXT(Consommation!P$1,"JJMMAA"),CleU,0),10),0)-IFERROR(OFFSET('BDD PowerBI'!$A$1,MATCH(Consommation!$A127&amp;"\\"&amp;TEXT(DATE(YEAR(P$1)-1,MONTH(P$1),1),"JJMMAA"),CleU,0),10),0)&lt;0,0,IFERROR(OFFSET('BDD PowerBI'!$A$1,MATCH(Consommation!$A127&amp;"\\"&amp;TEXT(Consommation!P$1,"JJMMAA"),CleU,0),10),0)-IFERROR(OFFSET('BDD PowerBI'!$A$1,MATCH(Consommation!$A127&amp;"\\"&amp;TEXT(DATE(YEAR(P$1)-1,MONTH(P$1),1),"JJMMAA"),CleU,0),10),0))</f>
        <v>246.5</v>
      </c>
      <c r="Q127">
        <f ca="1">IF(IFERROR(OFFSET('BDD PowerBI'!$A$1,MATCH(Consommation!$A127&amp;"\\"&amp;TEXT(Consommation!Q$1,"JJMMAA"),CleU,0),10),0)-IFERROR(OFFSET('BDD PowerBI'!$A$1,MATCH(Consommation!$A127&amp;"\\"&amp;TEXT(DATE(YEAR(Q$1)-1,MONTH(Q$1),1),"JJMMAA"),CleU,0),10),0)&lt;0,0,IFERROR(OFFSET('BDD PowerBI'!$A$1,MATCH(Consommation!$A127&amp;"\\"&amp;TEXT(Consommation!Q$1,"JJMMAA"),CleU,0),10),0)-IFERROR(OFFSET('BDD PowerBI'!$A$1,MATCH(Consommation!$A127&amp;"\\"&amp;TEXT(DATE(YEAR(Q$1)-1,MONTH(Q$1),1),"JJMMAA"),CleU,0),10),0))</f>
        <v>286.02</v>
      </c>
      <c r="R127">
        <f ca="1">IF(IFERROR(OFFSET('BDD PowerBI'!$A$1,MATCH(Consommation!$A127&amp;"\\"&amp;TEXT(Consommation!R$1,"JJMMAA"),CleU,0),10),0)-IFERROR(OFFSET('BDD PowerBI'!$A$1,MATCH(Consommation!$A127&amp;"\\"&amp;TEXT(DATE(YEAR(R$1)-1,MONTH(R$1),1),"JJMMAA"),CleU,0),10),0)&lt;0,0,IFERROR(OFFSET('BDD PowerBI'!$A$1,MATCH(Consommation!$A127&amp;"\\"&amp;TEXT(Consommation!R$1,"JJMMAA"),CleU,0),10),0)-IFERROR(OFFSET('BDD PowerBI'!$A$1,MATCH(Consommation!$A127&amp;"\\"&amp;TEXT(DATE(YEAR(R$1)-1,MONTH(R$1),1),"JJMMAA"),CleU,0),10),0))</f>
        <v>328.5</v>
      </c>
      <c r="S127">
        <f ca="1">IF(IFERROR(OFFSET('BDD PowerBI'!$A$1,MATCH(Consommation!$A127&amp;"\\"&amp;TEXT(Consommation!S$1,"JJMMAA"),CleU,0),10),0)-IFERROR(OFFSET('BDD PowerBI'!$A$1,MATCH(Consommation!$A127&amp;"\\"&amp;TEXT(DATE(YEAR(S$1)-1,MONTH(S$1),1),"JJMMAA"),CleU,0),10),0)&lt;0,0,IFERROR(OFFSET('BDD PowerBI'!$A$1,MATCH(Consommation!$A127&amp;"\\"&amp;TEXT(Consommation!S$1,"JJMMAA"),CleU,0),10),0)-IFERROR(OFFSET('BDD PowerBI'!$A$1,MATCH(Consommation!$A127&amp;"\\"&amp;TEXT(DATE(YEAR(S$1)-1,MONTH(S$1),1),"JJMMAA"),CleU,0),10),0))</f>
        <v>373.6</v>
      </c>
      <c r="T127">
        <f ca="1">IF(IFERROR(OFFSET('BDD PowerBI'!$A$1,MATCH(Consommation!$A127&amp;"\\"&amp;TEXT(Consommation!T$1,"JJMMAA"),CleU,0),10),0)-IFERROR(OFFSET('BDD PowerBI'!$A$1,MATCH(Consommation!$A127&amp;"\\"&amp;TEXT(DATE(YEAR(T$1)-1,MONTH(T$1),1),"JJMMAA"),CleU,0),10),0)&lt;0,0,IFERROR(OFFSET('BDD PowerBI'!$A$1,MATCH(Consommation!$A127&amp;"\\"&amp;TEXT(Consommation!T$1,"JJMMAA"),CleU,0),10),0)-IFERROR(OFFSET('BDD PowerBI'!$A$1,MATCH(Consommation!$A127&amp;"\\"&amp;TEXT(DATE(YEAR(T$1)-1,MONTH(T$1),1),"JJMMAA"),CleU,0),10),0))</f>
        <v>0</v>
      </c>
      <c r="U127">
        <f ca="1">IF(IFERROR(OFFSET('BDD PowerBI'!$A$1,MATCH(Consommation!$A127&amp;"\\"&amp;TEXT(Consommation!U$1,"JJMMAA"),CleU,0),10),0)-IFERROR(OFFSET('BDD PowerBI'!$A$1,MATCH(Consommation!$A127&amp;"\\"&amp;TEXT(DATE(YEAR(U$1)-1,MONTH(U$1),1),"JJMMAA"),CleU,0),10),0)&lt;0,0,IFERROR(OFFSET('BDD PowerBI'!$A$1,MATCH(Consommation!$A127&amp;"\\"&amp;TEXT(Consommation!U$1,"JJMMAA"),CleU,0),10),0)-IFERROR(OFFSET('BDD PowerBI'!$A$1,MATCH(Consommation!$A127&amp;"\\"&amp;TEXT(DATE(YEAR(U$1)-1,MONTH(U$1),1),"JJMMAA"),CleU,0),10),0))</f>
        <v>0</v>
      </c>
      <c r="V127">
        <f ca="1">IF(IFERROR(OFFSET('BDD PowerBI'!$A$1,MATCH(Consommation!$A127&amp;"\\"&amp;TEXT(Consommation!V$1,"JJMMAA"),CleU,0),10),0)-IFERROR(OFFSET('BDD PowerBI'!$A$1,MATCH(Consommation!$A127&amp;"\\"&amp;TEXT(DATE(YEAR(V$1)-1,MONTH(V$1),1),"JJMMAA"),CleU,0),10),0)&lt;0,0,IFERROR(OFFSET('BDD PowerBI'!$A$1,MATCH(Consommation!$A127&amp;"\\"&amp;TEXT(Consommation!V$1,"JJMMAA"),CleU,0),10),0)-IFERROR(OFFSET('BDD PowerBI'!$A$1,MATCH(Consommation!$A127&amp;"\\"&amp;TEXT(DATE(YEAR(V$1)-1,MONTH(V$1),1),"JJMMAA"),CleU,0),10),0))</f>
        <v>0</v>
      </c>
      <c r="W127">
        <f ca="1">IF(IFERROR(OFFSET('BDD PowerBI'!$A$1,MATCH(Consommation!$A127&amp;"\\"&amp;TEXT(Consommation!W$1,"JJMMAA"),CleU,0),10),0)-IFERROR(OFFSET('BDD PowerBI'!$A$1,MATCH(Consommation!$A127&amp;"\\"&amp;TEXT(DATE(YEAR(W$1)-1,MONTH(W$1),1),"JJMMAA"),CleU,0),10),0)&lt;0,0,IFERROR(OFFSET('BDD PowerBI'!$A$1,MATCH(Consommation!$A127&amp;"\\"&amp;TEXT(Consommation!W$1,"JJMMAA"),CleU,0),10),0)-IFERROR(OFFSET('BDD PowerBI'!$A$1,MATCH(Consommation!$A127&amp;"\\"&amp;TEXT(DATE(YEAR(W$1)-1,MONTH(W$1),1),"JJMMAA"),CleU,0),10),0))</f>
        <v>0</v>
      </c>
      <c r="X127">
        <f ca="1">IF(IFERROR(OFFSET('BDD PowerBI'!$A$1,MATCH(Consommation!$A127&amp;"\\"&amp;TEXT(Consommation!X$1,"JJMMAA"),CleU,0),10),0)-IFERROR(OFFSET('BDD PowerBI'!$A$1,MATCH(Consommation!$A127&amp;"\\"&amp;TEXT(DATE(YEAR(X$1)-1,MONTH(X$1),1),"JJMMAA"),CleU,0),10),0)&lt;0,0,IFERROR(OFFSET('BDD PowerBI'!$A$1,MATCH(Consommation!$A127&amp;"\\"&amp;TEXT(Consommation!X$1,"JJMMAA"),CleU,0),10),0)-IFERROR(OFFSET('BDD PowerBI'!$A$1,MATCH(Consommation!$A127&amp;"\\"&amp;TEXT(DATE(YEAR(X$1)-1,MONTH(X$1),1),"JJMMAA"),CleU,0),10),0))</f>
        <v>0</v>
      </c>
      <c r="Y127">
        <f ca="1">IF(IFERROR(OFFSET('BDD PowerBI'!$A$1,MATCH(Consommation!$A127&amp;"\\"&amp;TEXT(Consommation!Y$1,"JJMMAA"),CleU,0),10),0)-IFERROR(OFFSET('BDD PowerBI'!$A$1,MATCH(Consommation!$A127&amp;"\\"&amp;TEXT(DATE(YEAR(Y$1)-1,MONTH(Y$1),1),"JJMMAA"),CleU,0),10),0)&lt;0,0,IFERROR(OFFSET('BDD PowerBI'!$A$1,MATCH(Consommation!$A127&amp;"\\"&amp;TEXT(Consommation!Y$1,"JJMMAA"),CleU,0),10),0)-IFERROR(OFFSET('BDD PowerBI'!$A$1,MATCH(Consommation!$A127&amp;"\\"&amp;TEXT(DATE(YEAR(Y$1)-1,MONTH(Y$1),1),"JJMMAA"),CleU,0),10),0))</f>
        <v>0</v>
      </c>
      <c r="Z127">
        <f ca="1">IF(IFERROR(OFFSET('BDD PowerBI'!$A$1,MATCH(Consommation!$A127&amp;"\\"&amp;TEXT(Consommation!Z$1,"JJMMAA"),CleU,0),10),0)-IFERROR(OFFSET('BDD PowerBI'!$A$1,MATCH(Consommation!$A127&amp;"\\"&amp;TEXT(DATE(YEAR(Z$1)-1,MONTH(Z$1),1),"JJMMAA"),CleU,0),10),0)&lt;0,0,IFERROR(OFFSET('BDD PowerBI'!$A$1,MATCH(Consommation!$A127&amp;"\\"&amp;TEXT(Consommation!Z$1,"JJMMAA"),CleU,0),10),0)-IFERROR(OFFSET('BDD PowerBI'!$A$1,MATCH(Consommation!$A127&amp;"\\"&amp;TEXT(DATE(YEAR(Z$1)-1,MONTH(Z$1),1),"JJMMAA"),CleU,0),10),0))</f>
        <v>0</v>
      </c>
      <c r="AA127">
        <f ca="1">IF(IFERROR(OFFSET('BDD PowerBI'!$A$1,MATCH(Consommation!$A127&amp;"\\"&amp;TEXT(Consommation!AA$1,"JJMMAA"),CleU,0),10),0)-IFERROR(OFFSET('BDD PowerBI'!$A$1,MATCH(Consommation!$A127&amp;"\\"&amp;TEXT(DATE(YEAR(AA$1)-1,MONTH(AA$1),1),"JJMMAA"),CleU,0),10),0)&lt;0,0,IFERROR(OFFSET('BDD PowerBI'!$A$1,MATCH(Consommation!$A127&amp;"\\"&amp;TEXT(Consommation!AA$1,"JJMMAA"),CleU,0),10),0)-IFERROR(OFFSET('BDD PowerBI'!$A$1,MATCH(Consommation!$A127&amp;"\\"&amp;TEXT(DATE(YEAR(AA$1)-1,MONTH(AA$1),1),"JJMMAA"),CleU,0),10),0))</f>
        <v>0</v>
      </c>
      <c r="AB127">
        <f ca="1">IF(IFERROR(OFFSET('BDD PowerBI'!$A$1,MATCH(Consommation!$A127&amp;"\\"&amp;TEXT(Consommation!AB$1,"JJMMAA"),CleU,0),10),0)-IFERROR(OFFSET('BDD PowerBI'!$A$1,MATCH(Consommation!$A127&amp;"\\"&amp;TEXT(DATE(YEAR(AB$1)-1,MONTH(AB$1),1),"JJMMAA"),CleU,0),10),0)&lt;0,0,IFERROR(OFFSET('BDD PowerBI'!$A$1,MATCH(Consommation!$A127&amp;"\\"&amp;TEXT(Consommation!AB$1,"JJMMAA"),CleU,0),10),0)-IFERROR(OFFSET('BDD PowerBI'!$A$1,MATCH(Consommation!$A127&amp;"\\"&amp;TEXT(DATE(YEAR(AB$1)-1,MONTH(AB$1),1),"JJMMAA"),CleU,0),10),0))</f>
        <v>0</v>
      </c>
      <c r="AC127">
        <f ca="1">IF(IFERROR(OFFSET('BDD PowerBI'!$A$1,MATCH(Consommation!$A127&amp;"\\"&amp;TEXT(Consommation!AC$1,"JJMMAA"),CleU,0),10),0)-IFERROR(OFFSET('BDD PowerBI'!$A$1,MATCH(Consommation!$A127&amp;"\\"&amp;TEXT(DATE(YEAR(AC$1)-1,MONTH(AC$1),1),"JJMMAA"),CleU,0),10),0)&lt;0,0,IFERROR(OFFSET('BDD PowerBI'!$A$1,MATCH(Consommation!$A127&amp;"\\"&amp;TEXT(Consommation!AC$1,"JJMMAA"),CleU,0),10),0)-IFERROR(OFFSET('BDD PowerBI'!$A$1,MATCH(Consommation!$A127&amp;"\\"&amp;TEXT(DATE(YEAR(AC$1)-1,MONTH(AC$1),1),"JJMMAA"),CleU,0),10),0))</f>
        <v>0</v>
      </c>
      <c r="AD127">
        <f ca="1">IF(IFERROR(OFFSET('BDD PowerBI'!$A$1,MATCH(Consommation!$A127&amp;"\\"&amp;TEXT(Consommation!AD$1,"JJMMAA"),CleU,0),10),0)-IFERROR(OFFSET('BDD PowerBI'!$A$1,MATCH(Consommation!$A127&amp;"\\"&amp;TEXT(DATE(YEAR(AD$1)-1,MONTH(AD$1),1),"JJMMAA"),CleU,0),10),0)&lt;0,0,IFERROR(OFFSET('BDD PowerBI'!$A$1,MATCH(Consommation!$A127&amp;"\\"&amp;TEXT(Consommation!AD$1,"JJMMAA"),CleU,0),10),0)-IFERROR(OFFSET('BDD PowerBI'!$A$1,MATCH(Consommation!$A127&amp;"\\"&amp;TEXT(DATE(YEAR(AD$1)-1,MONTH(AD$1),1),"JJMMAA"),CleU,0),10),0))</f>
        <v>0</v>
      </c>
      <c r="AE127">
        <f ca="1">IF(IFERROR(OFFSET('BDD PowerBI'!$A$1,MATCH(Consommation!$A127&amp;"\\"&amp;TEXT(Consommation!AE$1,"JJMMAA"),CleU,0),10),0)-IFERROR(OFFSET('BDD PowerBI'!$A$1,MATCH(Consommation!$A127&amp;"\\"&amp;TEXT(DATE(YEAR(AE$1)-1,MONTH(AE$1),1),"JJMMAA"),CleU,0),10),0)&lt;0,0,IFERROR(OFFSET('BDD PowerBI'!$A$1,MATCH(Consommation!$A127&amp;"\\"&amp;TEXT(Consommation!AE$1,"JJMMAA"),CleU,0),10),0)-IFERROR(OFFSET('BDD PowerBI'!$A$1,MATCH(Consommation!$A127&amp;"\\"&amp;TEXT(DATE(YEAR(AE$1)-1,MONTH(AE$1),1),"JJMMAA"),CleU,0),10),0))</f>
        <v>0</v>
      </c>
    </row>
    <row r="128" spans="1:31" x14ac:dyDescent="0.25">
      <c r="A128" t="s">
        <v>259</v>
      </c>
      <c r="B128">
        <f ca="1">IF(IFERROR(OFFSET('BDD PowerBI'!$A$1,MATCH(Consommation!$A128&amp;"\\"&amp;TEXT(Consommation!B$1,"JJMMAA"),CleU,0),10),0)-IFERROR(OFFSET('BDD PowerBI'!$A$1,MATCH(Consommation!$A128&amp;"\\"&amp;TEXT(DATE(YEAR(B$1)-1,MONTH(B$1),1),"JJMMAA"),CleU,0),10),0)&lt;0,0,IFERROR(OFFSET('BDD PowerBI'!$A$1,MATCH(Consommation!$A128&amp;"\\"&amp;TEXT(Consommation!B$1,"JJMMAA"),CleU,0),10),0)-IFERROR(OFFSET('BDD PowerBI'!$A$1,MATCH(Consommation!$A128&amp;"\\"&amp;TEXT(DATE(YEAR(B$1)-1,MONTH(B$1),1),"JJMMAA"),CleU,0),10),0))</f>
        <v>0</v>
      </c>
      <c r="C128">
        <f ca="1">IF(IFERROR(OFFSET('BDD PowerBI'!$A$1,MATCH(Consommation!$A128&amp;"\\"&amp;TEXT(Consommation!C$1,"JJMMAA"),CleU,0),10),0)-IFERROR(OFFSET('BDD PowerBI'!$A$1,MATCH(Consommation!$A128&amp;"\\"&amp;TEXT(DATE(YEAR(C$1)-1,MONTH(C$1),1),"JJMMAA"),CleU,0),10),0)&lt;0,0,IFERROR(OFFSET('BDD PowerBI'!$A$1,MATCH(Consommation!$A128&amp;"\\"&amp;TEXT(Consommation!C$1,"JJMMAA"),CleU,0),10),0)-IFERROR(OFFSET('BDD PowerBI'!$A$1,MATCH(Consommation!$A128&amp;"\\"&amp;TEXT(DATE(YEAR(C$1)-1,MONTH(C$1),1),"JJMMAA"),CleU,0),10),0))</f>
        <v>0</v>
      </c>
      <c r="D128">
        <f ca="1">IF(IFERROR(OFFSET('BDD PowerBI'!$A$1,MATCH(Consommation!$A128&amp;"\\"&amp;TEXT(Consommation!D$1,"JJMMAA"),CleU,0),10),0)-IFERROR(OFFSET('BDD PowerBI'!$A$1,MATCH(Consommation!$A128&amp;"\\"&amp;TEXT(DATE(YEAR(D$1)-1,MONTH(D$1),1),"JJMMAA"),CleU,0),10),0)&lt;0,0,IFERROR(OFFSET('BDD PowerBI'!$A$1,MATCH(Consommation!$A128&amp;"\\"&amp;TEXT(Consommation!D$1,"JJMMAA"),CleU,0),10),0)-IFERROR(OFFSET('BDD PowerBI'!$A$1,MATCH(Consommation!$A128&amp;"\\"&amp;TEXT(DATE(YEAR(D$1)-1,MONTH(D$1),1),"JJMMAA"),CleU,0),10),0))</f>
        <v>0</v>
      </c>
      <c r="E128">
        <f ca="1">IF(IFERROR(OFFSET('BDD PowerBI'!$A$1,MATCH(Consommation!$A128&amp;"\\"&amp;TEXT(Consommation!E$1,"JJMMAA"),CleU,0),10),0)-IFERROR(OFFSET('BDD PowerBI'!$A$1,MATCH(Consommation!$A128&amp;"\\"&amp;TEXT(DATE(YEAR(E$1)-1,MONTH(E$1),1),"JJMMAA"),CleU,0),10),0)&lt;0,0,IFERROR(OFFSET('BDD PowerBI'!$A$1,MATCH(Consommation!$A128&amp;"\\"&amp;TEXT(Consommation!E$1,"JJMMAA"),CleU,0),10),0)-IFERROR(OFFSET('BDD PowerBI'!$A$1,MATCH(Consommation!$A128&amp;"\\"&amp;TEXT(DATE(YEAR(E$1)-1,MONTH(E$1),1),"JJMMAA"),CleU,0),10),0))</f>
        <v>0</v>
      </c>
      <c r="F128">
        <f ca="1">IF(IFERROR(OFFSET('BDD PowerBI'!$A$1,MATCH(Consommation!$A128&amp;"\\"&amp;TEXT(Consommation!F$1,"JJMMAA"),CleU,0),10),0)-IFERROR(OFFSET('BDD PowerBI'!$A$1,MATCH(Consommation!$A128&amp;"\\"&amp;TEXT(DATE(YEAR(F$1)-1,MONTH(F$1),1),"JJMMAA"),CleU,0),10),0)&lt;0,0,IFERROR(OFFSET('BDD PowerBI'!$A$1,MATCH(Consommation!$A128&amp;"\\"&amp;TEXT(Consommation!F$1,"JJMMAA"),CleU,0),10),0)-IFERROR(OFFSET('BDD PowerBI'!$A$1,MATCH(Consommation!$A128&amp;"\\"&amp;TEXT(DATE(YEAR(F$1)-1,MONTH(F$1),1),"JJMMAA"),CleU,0),10),0))</f>
        <v>0</v>
      </c>
      <c r="G128">
        <f ca="1">IF(IFERROR(OFFSET('BDD PowerBI'!$A$1,MATCH(Consommation!$A128&amp;"\\"&amp;TEXT(Consommation!G$1,"JJMMAA"),CleU,0),10),0)-IFERROR(OFFSET('BDD PowerBI'!$A$1,MATCH(Consommation!$A128&amp;"\\"&amp;TEXT(DATE(YEAR(G$1)-1,MONTH(G$1),1),"JJMMAA"),CleU,0),10),0)&lt;0,0,IFERROR(OFFSET('BDD PowerBI'!$A$1,MATCH(Consommation!$A128&amp;"\\"&amp;TEXT(Consommation!G$1,"JJMMAA"),CleU,0),10),0)-IFERROR(OFFSET('BDD PowerBI'!$A$1,MATCH(Consommation!$A128&amp;"\\"&amp;TEXT(DATE(YEAR(G$1)-1,MONTH(G$1),1),"JJMMAA"),CleU,0),10),0))</f>
        <v>0</v>
      </c>
      <c r="H128">
        <f ca="1">IF(IFERROR(OFFSET('BDD PowerBI'!$A$1,MATCH(Consommation!$A128&amp;"\\"&amp;TEXT(Consommation!H$1,"JJMMAA"),CleU,0),10),0)-IFERROR(OFFSET('BDD PowerBI'!$A$1,MATCH(Consommation!$A128&amp;"\\"&amp;TEXT(DATE(YEAR(H$1)-1,MONTH(H$1),1),"JJMMAA"),CleU,0),10),0)&lt;0,0,IFERROR(OFFSET('BDD PowerBI'!$A$1,MATCH(Consommation!$A128&amp;"\\"&amp;TEXT(Consommation!H$1,"JJMMAA"),CleU,0),10),0)-IFERROR(OFFSET('BDD PowerBI'!$A$1,MATCH(Consommation!$A128&amp;"\\"&amp;TEXT(DATE(YEAR(H$1)-1,MONTH(H$1),1),"JJMMAA"),CleU,0),10),0))</f>
        <v>0</v>
      </c>
      <c r="I128">
        <f ca="1">IF(IFERROR(OFFSET('BDD PowerBI'!$A$1,MATCH(Consommation!$A128&amp;"\\"&amp;TEXT(Consommation!I$1,"JJMMAA"),CleU,0),10),0)-IFERROR(OFFSET('BDD PowerBI'!$A$1,MATCH(Consommation!$A128&amp;"\\"&amp;TEXT(DATE(YEAR(I$1)-1,MONTH(I$1),1),"JJMMAA"),CleU,0),10),0)&lt;0,0,IFERROR(OFFSET('BDD PowerBI'!$A$1,MATCH(Consommation!$A128&amp;"\\"&amp;TEXT(Consommation!I$1,"JJMMAA"),CleU,0),10),0)-IFERROR(OFFSET('BDD PowerBI'!$A$1,MATCH(Consommation!$A128&amp;"\\"&amp;TEXT(DATE(YEAR(I$1)-1,MONTH(I$1),1),"JJMMAA"),CleU,0),10),0))</f>
        <v>0</v>
      </c>
      <c r="J128">
        <f ca="1">IF(IFERROR(OFFSET('BDD PowerBI'!$A$1,MATCH(Consommation!$A128&amp;"\\"&amp;TEXT(Consommation!J$1,"JJMMAA"),CleU,0),10),0)-IFERROR(OFFSET('BDD PowerBI'!$A$1,MATCH(Consommation!$A128&amp;"\\"&amp;TEXT(DATE(YEAR(J$1)-1,MONTH(J$1),1),"JJMMAA"),CleU,0),10),0)&lt;0,0,IFERROR(OFFSET('BDD PowerBI'!$A$1,MATCH(Consommation!$A128&amp;"\\"&amp;TEXT(Consommation!J$1,"JJMMAA"),CleU,0),10),0)-IFERROR(OFFSET('BDD PowerBI'!$A$1,MATCH(Consommation!$A128&amp;"\\"&amp;TEXT(DATE(YEAR(J$1)-1,MONTH(J$1),1),"JJMMAA"),CleU,0),10),0))</f>
        <v>0</v>
      </c>
      <c r="K128">
        <f ca="1">IF(IFERROR(OFFSET('BDD PowerBI'!$A$1,MATCH(Consommation!$A128&amp;"\\"&amp;TEXT(Consommation!K$1,"JJMMAA"),CleU,0),10),0)-IFERROR(OFFSET('BDD PowerBI'!$A$1,MATCH(Consommation!$A128&amp;"\\"&amp;TEXT(DATE(YEAR(K$1)-1,MONTH(K$1),1),"JJMMAA"),CleU,0),10),0)&lt;0,0,IFERROR(OFFSET('BDD PowerBI'!$A$1,MATCH(Consommation!$A128&amp;"\\"&amp;TEXT(Consommation!K$1,"JJMMAA"),CleU,0),10),0)-IFERROR(OFFSET('BDD PowerBI'!$A$1,MATCH(Consommation!$A128&amp;"\\"&amp;TEXT(DATE(YEAR(K$1)-1,MONTH(K$1),1),"JJMMAA"),CleU,0),10),0))</f>
        <v>0</v>
      </c>
      <c r="L128">
        <f ca="1">IF(IFERROR(OFFSET('BDD PowerBI'!$A$1,MATCH(Consommation!$A128&amp;"\\"&amp;TEXT(Consommation!L$1,"JJMMAA"),CleU,0),10),0)-IFERROR(OFFSET('BDD PowerBI'!$A$1,MATCH(Consommation!$A128&amp;"\\"&amp;TEXT(DATE(YEAR(L$1)-1,MONTH(L$1),1),"JJMMAA"),CleU,0),10),0)&lt;0,0,IFERROR(OFFSET('BDD PowerBI'!$A$1,MATCH(Consommation!$A128&amp;"\\"&amp;TEXT(Consommation!L$1,"JJMMAA"),CleU,0),10),0)-IFERROR(OFFSET('BDD PowerBI'!$A$1,MATCH(Consommation!$A128&amp;"\\"&amp;TEXT(DATE(YEAR(L$1)-1,MONTH(L$1),1),"JJMMAA"),CleU,0),10),0))</f>
        <v>0</v>
      </c>
      <c r="M128">
        <f ca="1">IF(IFERROR(OFFSET('BDD PowerBI'!$A$1,MATCH(Consommation!$A128&amp;"\\"&amp;TEXT(Consommation!M$1,"JJMMAA"),CleU,0),10),0)-IFERROR(OFFSET('BDD PowerBI'!$A$1,MATCH(Consommation!$A128&amp;"\\"&amp;TEXT(DATE(YEAR(M$1)-1,MONTH(M$1),1),"JJMMAA"),CleU,0),10),0)&lt;0,0,IFERROR(OFFSET('BDD PowerBI'!$A$1,MATCH(Consommation!$A128&amp;"\\"&amp;TEXT(Consommation!M$1,"JJMMAA"),CleU,0),10),0)-IFERROR(OFFSET('BDD PowerBI'!$A$1,MATCH(Consommation!$A128&amp;"\\"&amp;TEXT(DATE(YEAR(M$1)-1,MONTH(M$1),1),"JJMMAA"),CleU,0),10),0))</f>
        <v>57669</v>
      </c>
      <c r="N128">
        <f ca="1">IF(IFERROR(OFFSET('BDD PowerBI'!$A$1,MATCH(Consommation!$A128&amp;"\\"&amp;TEXT(Consommation!N$1,"JJMMAA"),CleU,0),10),0)-IFERROR(OFFSET('BDD PowerBI'!$A$1,MATCH(Consommation!$A128&amp;"\\"&amp;TEXT(DATE(YEAR(N$1)-1,MONTH(N$1),1),"JJMMAA"),CleU,0),10),0)&lt;0,0,IFERROR(OFFSET('BDD PowerBI'!$A$1,MATCH(Consommation!$A128&amp;"\\"&amp;TEXT(Consommation!N$1,"JJMMAA"),CleU,0),10),0)-IFERROR(OFFSET('BDD PowerBI'!$A$1,MATCH(Consommation!$A128&amp;"\\"&amp;TEXT(DATE(YEAR(N$1)-1,MONTH(N$1),1),"JJMMAA"),CleU,0),10),0))</f>
        <v>79243</v>
      </c>
      <c r="O128">
        <f ca="1">IF(IFERROR(OFFSET('BDD PowerBI'!$A$1,MATCH(Consommation!$A128&amp;"\\"&amp;TEXT(Consommation!O$1,"JJMMAA"),CleU,0),10),0)-IFERROR(OFFSET('BDD PowerBI'!$A$1,MATCH(Consommation!$A128&amp;"\\"&amp;TEXT(DATE(YEAR(O$1)-1,MONTH(O$1),1),"JJMMAA"),CleU,0),10),0)&lt;0,0,IFERROR(OFFSET('BDD PowerBI'!$A$1,MATCH(Consommation!$A128&amp;"\\"&amp;TEXT(Consommation!O$1,"JJMMAA"),CleU,0),10),0)-IFERROR(OFFSET('BDD PowerBI'!$A$1,MATCH(Consommation!$A128&amp;"\\"&amp;TEXT(DATE(YEAR(O$1)-1,MONTH(O$1),1),"JJMMAA"),CleU,0),10),0))</f>
        <v>100745</v>
      </c>
      <c r="P128">
        <f ca="1">IF(IFERROR(OFFSET('BDD PowerBI'!$A$1,MATCH(Consommation!$A128&amp;"\\"&amp;TEXT(Consommation!P$1,"JJMMAA"),CleU,0),10),0)-IFERROR(OFFSET('BDD PowerBI'!$A$1,MATCH(Consommation!$A128&amp;"\\"&amp;TEXT(DATE(YEAR(P$1)-1,MONTH(P$1),1),"JJMMAA"),CleU,0),10),0)&lt;0,0,IFERROR(OFFSET('BDD PowerBI'!$A$1,MATCH(Consommation!$A128&amp;"\\"&amp;TEXT(Consommation!P$1,"JJMMAA"),CleU,0),10),0)-IFERROR(OFFSET('BDD PowerBI'!$A$1,MATCH(Consommation!$A128&amp;"\\"&amp;TEXT(DATE(YEAR(P$1)-1,MONTH(P$1),1),"JJMMAA"),CleU,0),10),0))</f>
        <v>126155</v>
      </c>
      <c r="Q128">
        <f ca="1">IF(IFERROR(OFFSET('BDD PowerBI'!$A$1,MATCH(Consommation!$A128&amp;"\\"&amp;TEXT(Consommation!Q$1,"JJMMAA"),CleU,0),10),0)-IFERROR(OFFSET('BDD PowerBI'!$A$1,MATCH(Consommation!$A128&amp;"\\"&amp;TEXT(DATE(YEAR(Q$1)-1,MONTH(Q$1),1),"JJMMAA"),CleU,0),10),0)&lt;0,0,IFERROR(OFFSET('BDD PowerBI'!$A$1,MATCH(Consommation!$A128&amp;"\\"&amp;TEXT(Consommation!Q$1,"JJMMAA"),CleU,0),10),0)-IFERROR(OFFSET('BDD PowerBI'!$A$1,MATCH(Consommation!$A128&amp;"\\"&amp;TEXT(DATE(YEAR(Q$1)-1,MONTH(Q$1),1),"JJMMAA"),CleU,0),10),0))</f>
        <v>147566</v>
      </c>
      <c r="R128">
        <f ca="1">IF(IFERROR(OFFSET('BDD PowerBI'!$A$1,MATCH(Consommation!$A128&amp;"\\"&amp;TEXT(Consommation!R$1,"JJMMAA"),CleU,0),10),0)-IFERROR(OFFSET('BDD PowerBI'!$A$1,MATCH(Consommation!$A128&amp;"\\"&amp;TEXT(DATE(YEAR(R$1)-1,MONTH(R$1),1),"JJMMAA"),CleU,0),10),0)&lt;0,0,IFERROR(OFFSET('BDD PowerBI'!$A$1,MATCH(Consommation!$A128&amp;"\\"&amp;TEXT(Consommation!R$1,"JJMMAA"),CleU,0),10),0)-IFERROR(OFFSET('BDD PowerBI'!$A$1,MATCH(Consommation!$A128&amp;"\\"&amp;TEXT(DATE(YEAR(R$1)-1,MONTH(R$1),1),"JJMMAA"),CleU,0),10),0))</f>
        <v>172514</v>
      </c>
      <c r="S128">
        <f ca="1">IF(IFERROR(OFFSET('BDD PowerBI'!$A$1,MATCH(Consommation!$A128&amp;"\\"&amp;TEXT(Consommation!S$1,"JJMMAA"),CleU,0),10),0)-IFERROR(OFFSET('BDD PowerBI'!$A$1,MATCH(Consommation!$A128&amp;"\\"&amp;TEXT(DATE(YEAR(S$1)-1,MONTH(S$1),1),"JJMMAA"),CleU,0),10),0)&lt;0,0,IFERROR(OFFSET('BDD PowerBI'!$A$1,MATCH(Consommation!$A128&amp;"\\"&amp;TEXT(Consommation!S$1,"JJMMAA"),CleU,0),10),0)-IFERROR(OFFSET('BDD PowerBI'!$A$1,MATCH(Consommation!$A128&amp;"\\"&amp;TEXT(DATE(YEAR(S$1)-1,MONTH(S$1),1),"JJMMAA"),CleU,0),10),0))</f>
        <v>201265</v>
      </c>
      <c r="T128">
        <f ca="1">IF(IFERROR(OFFSET('BDD PowerBI'!$A$1,MATCH(Consommation!$A128&amp;"\\"&amp;TEXT(Consommation!T$1,"JJMMAA"),CleU,0),10),0)-IFERROR(OFFSET('BDD PowerBI'!$A$1,MATCH(Consommation!$A128&amp;"\\"&amp;TEXT(DATE(YEAR(T$1)-1,MONTH(T$1),1),"JJMMAA"),CleU,0),10),0)&lt;0,0,IFERROR(OFFSET('BDD PowerBI'!$A$1,MATCH(Consommation!$A128&amp;"\\"&amp;TEXT(Consommation!T$1,"JJMMAA"),CleU,0),10),0)-IFERROR(OFFSET('BDD PowerBI'!$A$1,MATCH(Consommation!$A128&amp;"\\"&amp;TEXT(DATE(YEAR(T$1)-1,MONTH(T$1),1),"JJMMAA"),CleU,0),10),0))</f>
        <v>0</v>
      </c>
      <c r="U128">
        <f ca="1">IF(IFERROR(OFFSET('BDD PowerBI'!$A$1,MATCH(Consommation!$A128&amp;"\\"&amp;TEXT(Consommation!U$1,"JJMMAA"),CleU,0),10),0)-IFERROR(OFFSET('BDD PowerBI'!$A$1,MATCH(Consommation!$A128&amp;"\\"&amp;TEXT(DATE(YEAR(U$1)-1,MONTH(U$1),1),"JJMMAA"),CleU,0),10),0)&lt;0,0,IFERROR(OFFSET('BDD PowerBI'!$A$1,MATCH(Consommation!$A128&amp;"\\"&amp;TEXT(Consommation!U$1,"JJMMAA"),CleU,0),10),0)-IFERROR(OFFSET('BDD PowerBI'!$A$1,MATCH(Consommation!$A128&amp;"\\"&amp;TEXT(DATE(YEAR(U$1)-1,MONTH(U$1),1),"JJMMAA"),CleU,0),10),0))</f>
        <v>0</v>
      </c>
      <c r="V128">
        <f ca="1">IF(IFERROR(OFFSET('BDD PowerBI'!$A$1,MATCH(Consommation!$A128&amp;"\\"&amp;TEXT(Consommation!V$1,"JJMMAA"),CleU,0),10),0)-IFERROR(OFFSET('BDD PowerBI'!$A$1,MATCH(Consommation!$A128&amp;"\\"&amp;TEXT(DATE(YEAR(V$1)-1,MONTH(V$1),1),"JJMMAA"),CleU,0),10),0)&lt;0,0,IFERROR(OFFSET('BDD PowerBI'!$A$1,MATCH(Consommation!$A128&amp;"\\"&amp;TEXT(Consommation!V$1,"JJMMAA"),CleU,0),10),0)-IFERROR(OFFSET('BDD PowerBI'!$A$1,MATCH(Consommation!$A128&amp;"\\"&amp;TEXT(DATE(YEAR(V$1)-1,MONTH(V$1),1),"JJMMAA"),CleU,0),10),0))</f>
        <v>0</v>
      </c>
      <c r="W128">
        <f ca="1">IF(IFERROR(OFFSET('BDD PowerBI'!$A$1,MATCH(Consommation!$A128&amp;"\\"&amp;TEXT(Consommation!W$1,"JJMMAA"),CleU,0),10),0)-IFERROR(OFFSET('BDD PowerBI'!$A$1,MATCH(Consommation!$A128&amp;"\\"&amp;TEXT(DATE(YEAR(W$1)-1,MONTH(W$1),1),"JJMMAA"),CleU,0),10),0)&lt;0,0,IFERROR(OFFSET('BDD PowerBI'!$A$1,MATCH(Consommation!$A128&amp;"\\"&amp;TEXT(Consommation!W$1,"JJMMAA"),CleU,0),10),0)-IFERROR(OFFSET('BDD PowerBI'!$A$1,MATCH(Consommation!$A128&amp;"\\"&amp;TEXT(DATE(YEAR(W$1)-1,MONTH(W$1),1),"JJMMAA"),CleU,0),10),0))</f>
        <v>0</v>
      </c>
      <c r="X128">
        <f ca="1">IF(IFERROR(OFFSET('BDD PowerBI'!$A$1,MATCH(Consommation!$A128&amp;"\\"&amp;TEXT(Consommation!X$1,"JJMMAA"),CleU,0),10),0)-IFERROR(OFFSET('BDD PowerBI'!$A$1,MATCH(Consommation!$A128&amp;"\\"&amp;TEXT(DATE(YEAR(X$1)-1,MONTH(X$1),1),"JJMMAA"),CleU,0),10),0)&lt;0,0,IFERROR(OFFSET('BDD PowerBI'!$A$1,MATCH(Consommation!$A128&amp;"\\"&amp;TEXT(Consommation!X$1,"JJMMAA"),CleU,0),10),0)-IFERROR(OFFSET('BDD PowerBI'!$A$1,MATCH(Consommation!$A128&amp;"\\"&amp;TEXT(DATE(YEAR(X$1)-1,MONTH(X$1),1),"JJMMAA"),CleU,0),10),0))</f>
        <v>0</v>
      </c>
      <c r="Y128">
        <f ca="1">IF(IFERROR(OFFSET('BDD PowerBI'!$A$1,MATCH(Consommation!$A128&amp;"\\"&amp;TEXT(Consommation!Y$1,"JJMMAA"),CleU,0),10),0)-IFERROR(OFFSET('BDD PowerBI'!$A$1,MATCH(Consommation!$A128&amp;"\\"&amp;TEXT(DATE(YEAR(Y$1)-1,MONTH(Y$1),1),"JJMMAA"),CleU,0),10),0)&lt;0,0,IFERROR(OFFSET('BDD PowerBI'!$A$1,MATCH(Consommation!$A128&amp;"\\"&amp;TEXT(Consommation!Y$1,"JJMMAA"),CleU,0),10),0)-IFERROR(OFFSET('BDD PowerBI'!$A$1,MATCH(Consommation!$A128&amp;"\\"&amp;TEXT(DATE(YEAR(Y$1)-1,MONTH(Y$1),1),"JJMMAA"),CleU,0),10),0))</f>
        <v>0</v>
      </c>
      <c r="Z128">
        <f ca="1">IF(IFERROR(OFFSET('BDD PowerBI'!$A$1,MATCH(Consommation!$A128&amp;"\\"&amp;TEXT(Consommation!Z$1,"JJMMAA"),CleU,0),10),0)-IFERROR(OFFSET('BDD PowerBI'!$A$1,MATCH(Consommation!$A128&amp;"\\"&amp;TEXT(DATE(YEAR(Z$1)-1,MONTH(Z$1),1),"JJMMAA"),CleU,0),10),0)&lt;0,0,IFERROR(OFFSET('BDD PowerBI'!$A$1,MATCH(Consommation!$A128&amp;"\\"&amp;TEXT(Consommation!Z$1,"JJMMAA"),CleU,0),10),0)-IFERROR(OFFSET('BDD PowerBI'!$A$1,MATCH(Consommation!$A128&amp;"\\"&amp;TEXT(DATE(YEAR(Z$1)-1,MONTH(Z$1),1),"JJMMAA"),CleU,0),10),0))</f>
        <v>0</v>
      </c>
      <c r="AA128">
        <f ca="1">IF(IFERROR(OFFSET('BDD PowerBI'!$A$1,MATCH(Consommation!$A128&amp;"\\"&amp;TEXT(Consommation!AA$1,"JJMMAA"),CleU,0),10),0)-IFERROR(OFFSET('BDD PowerBI'!$A$1,MATCH(Consommation!$A128&amp;"\\"&amp;TEXT(DATE(YEAR(AA$1)-1,MONTH(AA$1),1),"JJMMAA"),CleU,0),10),0)&lt;0,0,IFERROR(OFFSET('BDD PowerBI'!$A$1,MATCH(Consommation!$A128&amp;"\\"&amp;TEXT(Consommation!AA$1,"JJMMAA"),CleU,0),10),0)-IFERROR(OFFSET('BDD PowerBI'!$A$1,MATCH(Consommation!$A128&amp;"\\"&amp;TEXT(DATE(YEAR(AA$1)-1,MONTH(AA$1),1),"JJMMAA"),CleU,0),10),0))</f>
        <v>0</v>
      </c>
      <c r="AB128">
        <f ca="1">IF(IFERROR(OFFSET('BDD PowerBI'!$A$1,MATCH(Consommation!$A128&amp;"\\"&amp;TEXT(Consommation!AB$1,"JJMMAA"),CleU,0),10),0)-IFERROR(OFFSET('BDD PowerBI'!$A$1,MATCH(Consommation!$A128&amp;"\\"&amp;TEXT(DATE(YEAR(AB$1)-1,MONTH(AB$1),1),"JJMMAA"),CleU,0),10),0)&lt;0,0,IFERROR(OFFSET('BDD PowerBI'!$A$1,MATCH(Consommation!$A128&amp;"\\"&amp;TEXT(Consommation!AB$1,"JJMMAA"),CleU,0),10),0)-IFERROR(OFFSET('BDD PowerBI'!$A$1,MATCH(Consommation!$A128&amp;"\\"&amp;TEXT(DATE(YEAR(AB$1)-1,MONTH(AB$1),1),"JJMMAA"),CleU,0),10),0))</f>
        <v>0</v>
      </c>
      <c r="AC128">
        <f ca="1">IF(IFERROR(OFFSET('BDD PowerBI'!$A$1,MATCH(Consommation!$A128&amp;"\\"&amp;TEXT(Consommation!AC$1,"JJMMAA"),CleU,0),10),0)-IFERROR(OFFSET('BDD PowerBI'!$A$1,MATCH(Consommation!$A128&amp;"\\"&amp;TEXT(DATE(YEAR(AC$1)-1,MONTH(AC$1),1),"JJMMAA"),CleU,0),10),0)&lt;0,0,IFERROR(OFFSET('BDD PowerBI'!$A$1,MATCH(Consommation!$A128&amp;"\\"&amp;TEXT(Consommation!AC$1,"JJMMAA"),CleU,0),10),0)-IFERROR(OFFSET('BDD PowerBI'!$A$1,MATCH(Consommation!$A128&amp;"\\"&amp;TEXT(DATE(YEAR(AC$1)-1,MONTH(AC$1),1),"JJMMAA"),CleU,0),10),0))</f>
        <v>0</v>
      </c>
      <c r="AD128">
        <f ca="1">IF(IFERROR(OFFSET('BDD PowerBI'!$A$1,MATCH(Consommation!$A128&amp;"\\"&amp;TEXT(Consommation!AD$1,"JJMMAA"),CleU,0),10),0)-IFERROR(OFFSET('BDD PowerBI'!$A$1,MATCH(Consommation!$A128&amp;"\\"&amp;TEXT(DATE(YEAR(AD$1)-1,MONTH(AD$1),1),"JJMMAA"),CleU,0),10),0)&lt;0,0,IFERROR(OFFSET('BDD PowerBI'!$A$1,MATCH(Consommation!$A128&amp;"\\"&amp;TEXT(Consommation!AD$1,"JJMMAA"),CleU,0),10),0)-IFERROR(OFFSET('BDD PowerBI'!$A$1,MATCH(Consommation!$A128&amp;"\\"&amp;TEXT(DATE(YEAR(AD$1)-1,MONTH(AD$1),1),"JJMMAA"),CleU,0),10),0))</f>
        <v>0</v>
      </c>
      <c r="AE128">
        <f ca="1">IF(IFERROR(OFFSET('BDD PowerBI'!$A$1,MATCH(Consommation!$A128&amp;"\\"&amp;TEXT(Consommation!AE$1,"JJMMAA"),CleU,0),10),0)-IFERROR(OFFSET('BDD PowerBI'!$A$1,MATCH(Consommation!$A128&amp;"\\"&amp;TEXT(DATE(YEAR(AE$1)-1,MONTH(AE$1),1),"JJMMAA"),CleU,0),10),0)&lt;0,0,IFERROR(OFFSET('BDD PowerBI'!$A$1,MATCH(Consommation!$A128&amp;"\\"&amp;TEXT(Consommation!AE$1,"JJMMAA"),CleU,0),10),0)-IFERROR(OFFSET('BDD PowerBI'!$A$1,MATCH(Consommation!$A128&amp;"\\"&amp;TEXT(DATE(YEAR(AE$1)-1,MONTH(AE$1),1),"JJMMAA"),CleU,0),10),0))</f>
        <v>0</v>
      </c>
    </row>
    <row r="129" spans="1:31" x14ac:dyDescent="0.25">
      <c r="A129" t="s">
        <v>260</v>
      </c>
      <c r="B129">
        <f ca="1">IF(IFERROR(OFFSET('BDD PowerBI'!$A$1,MATCH(Consommation!$A129&amp;"\\"&amp;TEXT(Consommation!B$1,"JJMMAA"),CleU,0),10),0)-IFERROR(OFFSET('BDD PowerBI'!$A$1,MATCH(Consommation!$A129&amp;"\\"&amp;TEXT(DATE(YEAR(B$1)-1,MONTH(B$1),1),"JJMMAA"),CleU,0),10),0)&lt;0,0,IFERROR(OFFSET('BDD PowerBI'!$A$1,MATCH(Consommation!$A129&amp;"\\"&amp;TEXT(Consommation!B$1,"JJMMAA"),CleU,0),10),0)-IFERROR(OFFSET('BDD PowerBI'!$A$1,MATCH(Consommation!$A129&amp;"\\"&amp;TEXT(DATE(YEAR(B$1)-1,MONTH(B$1),1),"JJMMAA"),CleU,0),10),0))</f>
        <v>0</v>
      </c>
      <c r="C129">
        <f ca="1">IF(IFERROR(OFFSET('BDD PowerBI'!$A$1,MATCH(Consommation!$A129&amp;"\\"&amp;TEXT(Consommation!C$1,"JJMMAA"),CleU,0),10),0)-IFERROR(OFFSET('BDD PowerBI'!$A$1,MATCH(Consommation!$A129&amp;"\\"&amp;TEXT(DATE(YEAR(C$1)-1,MONTH(C$1),1),"JJMMAA"),CleU,0),10),0)&lt;0,0,IFERROR(OFFSET('BDD PowerBI'!$A$1,MATCH(Consommation!$A129&amp;"\\"&amp;TEXT(Consommation!C$1,"JJMMAA"),CleU,0),10),0)-IFERROR(OFFSET('BDD PowerBI'!$A$1,MATCH(Consommation!$A129&amp;"\\"&amp;TEXT(DATE(YEAR(C$1)-1,MONTH(C$1),1),"JJMMAA"),CleU,0),10),0))</f>
        <v>0</v>
      </c>
      <c r="D129">
        <f ca="1">IF(IFERROR(OFFSET('BDD PowerBI'!$A$1,MATCH(Consommation!$A129&amp;"\\"&amp;TEXT(Consommation!D$1,"JJMMAA"),CleU,0),10),0)-IFERROR(OFFSET('BDD PowerBI'!$A$1,MATCH(Consommation!$A129&amp;"\\"&amp;TEXT(DATE(YEAR(D$1)-1,MONTH(D$1),1),"JJMMAA"),CleU,0),10),0)&lt;0,0,IFERROR(OFFSET('BDD PowerBI'!$A$1,MATCH(Consommation!$A129&amp;"\\"&amp;TEXT(Consommation!D$1,"JJMMAA"),CleU,0),10),0)-IFERROR(OFFSET('BDD PowerBI'!$A$1,MATCH(Consommation!$A129&amp;"\\"&amp;TEXT(DATE(YEAR(D$1)-1,MONTH(D$1),1),"JJMMAA"),CleU,0),10),0))</f>
        <v>0</v>
      </c>
      <c r="E129">
        <f ca="1">IF(IFERROR(OFFSET('BDD PowerBI'!$A$1,MATCH(Consommation!$A129&amp;"\\"&amp;TEXT(Consommation!E$1,"JJMMAA"),CleU,0),10),0)-IFERROR(OFFSET('BDD PowerBI'!$A$1,MATCH(Consommation!$A129&amp;"\\"&amp;TEXT(DATE(YEAR(E$1)-1,MONTH(E$1),1),"JJMMAA"),CleU,0),10),0)&lt;0,0,IFERROR(OFFSET('BDD PowerBI'!$A$1,MATCH(Consommation!$A129&amp;"\\"&amp;TEXT(Consommation!E$1,"JJMMAA"),CleU,0),10),0)-IFERROR(OFFSET('BDD PowerBI'!$A$1,MATCH(Consommation!$A129&amp;"\\"&amp;TEXT(DATE(YEAR(E$1)-1,MONTH(E$1),1),"JJMMAA"),CleU,0),10),0))</f>
        <v>0</v>
      </c>
      <c r="F129">
        <f ca="1">IF(IFERROR(OFFSET('BDD PowerBI'!$A$1,MATCH(Consommation!$A129&amp;"\\"&amp;TEXT(Consommation!F$1,"JJMMAA"),CleU,0),10),0)-IFERROR(OFFSET('BDD PowerBI'!$A$1,MATCH(Consommation!$A129&amp;"\\"&amp;TEXT(DATE(YEAR(F$1)-1,MONTH(F$1),1),"JJMMAA"),CleU,0),10),0)&lt;0,0,IFERROR(OFFSET('BDD PowerBI'!$A$1,MATCH(Consommation!$A129&amp;"\\"&amp;TEXT(Consommation!F$1,"JJMMAA"),CleU,0),10),0)-IFERROR(OFFSET('BDD PowerBI'!$A$1,MATCH(Consommation!$A129&amp;"\\"&amp;TEXT(DATE(YEAR(F$1)-1,MONTH(F$1),1),"JJMMAA"),CleU,0),10),0))</f>
        <v>0</v>
      </c>
      <c r="G129">
        <f ca="1">IF(IFERROR(OFFSET('BDD PowerBI'!$A$1,MATCH(Consommation!$A129&amp;"\\"&amp;TEXT(Consommation!G$1,"JJMMAA"),CleU,0),10),0)-IFERROR(OFFSET('BDD PowerBI'!$A$1,MATCH(Consommation!$A129&amp;"\\"&amp;TEXT(DATE(YEAR(G$1)-1,MONTH(G$1),1),"JJMMAA"),CleU,0),10),0)&lt;0,0,IFERROR(OFFSET('BDD PowerBI'!$A$1,MATCH(Consommation!$A129&amp;"\\"&amp;TEXT(Consommation!G$1,"JJMMAA"),CleU,0),10),0)-IFERROR(OFFSET('BDD PowerBI'!$A$1,MATCH(Consommation!$A129&amp;"\\"&amp;TEXT(DATE(YEAR(G$1)-1,MONTH(G$1),1),"JJMMAA"),CleU,0),10),0))</f>
        <v>0</v>
      </c>
      <c r="H129">
        <f ca="1">IF(IFERROR(OFFSET('BDD PowerBI'!$A$1,MATCH(Consommation!$A129&amp;"\\"&amp;TEXT(Consommation!H$1,"JJMMAA"),CleU,0),10),0)-IFERROR(OFFSET('BDD PowerBI'!$A$1,MATCH(Consommation!$A129&amp;"\\"&amp;TEXT(DATE(YEAR(H$1)-1,MONTH(H$1),1),"JJMMAA"),CleU,0),10),0)&lt;0,0,IFERROR(OFFSET('BDD PowerBI'!$A$1,MATCH(Consommation!$A129&amp;"\\"&amp;TEXT(Consommation!H$1,"JJMMAA"),CleU,0),10),0)-IFERROR(OFFSET('BDD PowerBI'!$A$1,MATCH(Consommation!$A129&amp;"\\"&amp;TEXT(DATE(YEAR(H$1)-1,MONTH(H$1),1),"JJMMAA"),CleU,0),10),0))</f>
        <v>0</v>
      </c>
      <c r="I129">
        <f ca="1">IF(IFERROR(OFFSET('BDD PowerBI'!$A$1,MATCH(Consommation!$A129&amp;"\\"&amp;TEXT(Consommation!I$1,"JJMMAA"),CleU,0),10),0)-IFERROR(OFFSET('BDD PowerBI'!$A$1,MATCH(Consommation!$A129&amp;"\\"&amp;TEXT(DATE(YEAR(I$1)-1,MONTH(I$1),1),"JJMMAA"),CleU,0),10),0)&lt;0,0,IFERROR(OFFSET('BDD PowerBI'!$A$1,MATCH(Consommation!$A129&amp;"\\"&amp;TEXT(Consommation!I$1,"JJMMAA"),CleU,0),10),0)-IFERROR(OFFSET('BDD PowerBI'!$A$1,MATCH(Consommation!$A129&amp;"\\"&amp;TEXT(DATE(YEAR(I$1)-1,MONTH(I$1),1),"JJMMAA"),CleU,0),10),0))</f>
        <v>0</v>
      </c>
      <c r="J129">
        <f ca="1">IF(IFERROR(OFFSET('BDD PowerBI'!$A$1,MATCH(Consommation!$A129&amp;"\\"&amp;TEXT(Consommation!J$1,"JJMMAA"),CleU,0),10),0)-IFERROR(OFFSET('BDD PowerBI'!$A$1,MATCH(Consommation!$A129&amp;"\\"&amp;TEXT(DATE(YEAR(J$1)-1,MONTH(J$1),1),"JJMMAA"),CleU,0),10),0)&lt;0,0,IFERROR(OFFSET('BDD PowerBI'!$A$1,MATCH(Consommation!$A129&amp;"\\"&amp;TEXT(Consommation!J$1,"JJMMAA"),CleU,0),10),0)-IFERROR(OFFSET('BDD PowerBI'!$A$1,MATCH(Consommation!$A129&amp;"\\"&amp;TEXT(DATE(YEAR(J$1)-1,MONTH(J$1),1),"JJMMAA"),CleU,0),10),0))</f>
        <v>0</v>
      </c>
      <c r="K129">
        <f ca="1">IF(IFERROR(OFFSET('BDD PowerBI'!$A$1,MATCH(Consommation!$A129&amp;"\\"&amp;TEXT(Consommation!K$1,"JJMMAA"),CleU,0),10),0)-IFERROR(OFFSET('BDD PowerBI'!$A$1,MATCH(Consommation!$A129&amp;"\\"&amp;TEXT(DATE(YEAR(K$1)-1,MONTH(K$1),1),"JJMMAA"),CleU,0),10),0)&lt;0,0,IFERROR(OFFSET('BDD PowerBI'!$A$1,MATCH(Consommation!$A129&amp;"\\"&amp;TEXT(Consommation!K$1,"JJMMAA"),CleU,0),10),0)-IFERROR(OFFSET('BDD PowerBI'!$A$1,MATCH(Consommation!$A129&amp;"\\"&amp;TEXT(DATE(YEAR(K$1)-1,MONTH(K$1),1),"JJMMAA"),CleU,0),10),0))</f>
        <v>0</v>
      </c>
      <c r="L129">
        <f ca="1">IF(IFERROR(OFFSET('BDD PowerBI'!$A$1,MATCH(Consommation!$A129&amp;"\\"&amp;TEXT(Consommation!L$1,"JJMMAA"),CleU,0),10),0)-IFERROR(OFFSET('BDD PowerBI'!$A$1,MATCH(Consommation!$A129&amp;"\\"&amp;TEXT(DATE(YEAR(L$1)-1,MONTH(L$1),1),"JJMMAA"),CleU,0),10),0)&lt;0,0,IFERROR(OFFSET('BDD PowerBI'!$A$1,MATCH(Consommation!$A129&amp;"\\"&amp;TEXT(Consommation!L$1,"JJMMAA"),CleU,0),10),0)-IFERROR(OFFSET('BDD PowerBI'!$A$1,MATCH(Consommation!$A129&amp;"\\"&amp;TEXT(DATE(YEAR(L$1)-1,MONTH(L$1),1),"JJMMAA"),CleU,0),10),0))</f>
        <v>0</v>
      </c>
      <c r="M129">
        <f ca="1">IF(IFERROR(OFFSET('BDD PowerBI'!$A$1,MATCH(Consommation!$A129&amp;"\\"&amp;TEXT(Consommation!M$1,"JJMMAA"),CleU,0),10),0)-IFERROR(OFFSET('BDD PowerBI'!$A$1,MATCH(Consommation!$A129&amp;"\\"&amp;TEXT(DATE(YEAR(M$1)-1,MONTH(M$1),1),"JJMMAA"),CleU,0),10),0)&lt;0,0,IFERROR(OFFSET('BDD PowerBI'!$A$1,MATCH(Consommation!$A129&amp;"\\"&amp;TEXT(Consommation!M$1,"JJMMAA"),CleU,0),10),0)-IFERROR(OFFSET('BDD PowerBI'!$A$1,MATCH(Consommation!$A129&amp;"\\"&amp;TEXT(DATE(YEAR(M$1)-1,MONTH(M$1),1),"JJMMAA"),CleU,0),10),0))</f>
        <v>8.5</v>
      </c>
      <c r="N129">
        <f ca="1">IF(IFERROR(OFFSET('BDD PowerBI'!$A$1,MATCH(Consommation!$A129&amp;"\\"&amp;TEXT(Consommation!N$1,"JJMMAA"),CleU,0),10),0)-IFERROR(OFFSET('BDD PowerBI'!$A$1,MATCH(Consommation!$A129&amp;"\\"&amp;TEXT(DATE(YEAR(N$1)-1,MONTH(N$1),1),"JJMMAA"),CleU,0),10),0)&lt;0,0,IFERROR(OFFSET('BDD PowerBI'!$A$1,MATCH(Consommation!$A129&amp;"\\"&amp;TEXT(Consommation!N$1,"JJMMAA"),CleU,0),10),0)-IFERROR(OFFSET('BDD PowerBI'!$A$1,MATCH(Consommation!$A129&amp;"\\"&amp;TEXT(DATE(YEAR(N$1)-1,MONTH(N$1),1),"JJMMAA"),CleU,0),10),0))</f>
        <v>9</v>
      </c>
      <c r="O129">
        <f ca="1">IF(IFERROR(OFFSET('BDD PowerBI'!$A$1,MATCH(Consommation!$A129&amp;"\\"&amp;TEXT(Consommation!O$1,"JJMMAA"),CleU,0),10),0)-IFERROR(OFFSET('BDD PowerBI'!$A$1,MATCH(Consommation!$A129&amp;"\\"&amp;TEXT(DATE(YEAR(O$1)-1,MONTH(O$1),1),"JJMMAA"),CleU,0),10),0)&lt;0,0,IFERROR(OFFSET('BDD PowerBI'!$A$1,MATCH(Consommation!$A129&amp;"\\"&amp;TEXT(Consommation!O$1,"JJMMAA"),CleU,0),10),0)-IFERROR(OFFSET('BDD PowerBI'!$A$1,MATCH(Consommation!$A129&amp;"\\"&amp;TEXT(DATE(YEAR(O$1)-1,MONTH(O$1),1),"JJMMAA"),CleU,0),10),0))</f>
        <v>9.3000000000000007</v>
      </c>
      <c r="P129">
        <f ca="1">IF(IFERROR(OFFSET('BDD PowerBI'!$A$1,MATCH(Consommation!$A129&amp;"\\"&amp;TEXT(Consommation!P$1,"JJMMAA"),CleU,0),10),0)-IFERROR(OFFSET('BDD PowerBI'!$A$1,MATCH(Consommation!$A129&amp;"\\"&amp;TEXT(DATE(YEAR(P$1)-1,MONTH(P$1),1),"JJMMAA"),CleU,0),10),0)&lt;0,0,IFERROR(OFFSET('BDD PowerBI'!$A$1,MATCH(Consommation!$A129&amp;"\\"&amp;TEXT(Consommation!P$1,"JJMMAA"),CleU,0),10),0)-IFERROR(OFFSET('BDD PowerBI'!$A$1,MATCH(Consommation!$A129&amp;"\\"&amp;TEXT(DATE(YEAR(P$1)-1,MONTH(P$1),1),"JJMMAA"),CleU,0),10),0))</f>
        <v>9.6</v>
      </c>
      <c r="Q129">
        <f ca="1">IF(IFERROR(OFFSET('BDD PowerBI'!$A$1,MATCH(Consommation!$A129&amp;"\\"&amp;TEXT(Consommation!Q$1,"JJMMAA"),CleU,0),10),0)-IFERROR(OFFSET('BDD PowerBI'!$A$1,MATCH(Consommation!$A129&amp;"\\"&amp;TEXT(DATE(YEAR(Q$1)-1,MONTH(Q$1),1),"JJMMAA"),CleU,0),10),0)&lt;0,0,IFERROR(OFFSET('BDD PowerBI'!$A$1,MATCH(Consommation!$A129&amp;"\\"&amp;TEXT(Consommation!Q$1,"JJMMAA"),CleU,0),10),0)-IFERROR(OFFSET('BDD PowerBI'!$A$1,MATCH(Consommation!$A129&amp;"\\"&amp;TEXT(DATE(YEAR(Q$1)-1,MONTH(Q$1),1),"JJMMAA"),CleU,0),10),0))</f>
        <v>9.6999999999999993</v>
      </c>
      <c r="R129">
        <f ca="1">IF(IFERROR(OFFSET('BDD PowerBI'!$A$1,MATCH(Consommation!$A129&amp;"\\"&amp;TEXT(Consommation!R$1,"JJMMAA"),CleU,0),10),0)-IFERROR(OFFSET('BDD PowerBI'!$A$1,MATCH(Consommation!$A129&amp;"\\"&amp;TEXT(DATE(YEAR(R$1)-1,MONTH(R$1),1),"JJMMAA"),CleU,0),10),0)&lt;0,0,IFERROR(OFFSET('BDD PowerBI'!$A$1,MATCH(Consommation!$A129&amp;"\\"&amp;TEXT(Consommation!R$1,"JJMMAA"),CleU,0),10),0)-IFERROR(OFFSET('BDD PowerBI'!$A$1,MATCH(Consommation!$A129&amp;"\\"&amp;TEXT(DATE(YEAR(R$1)-1,MONTH(R$1),1),"JJMMAA"),CleU,0),10),0))</f>
        <v>9.8000000000000007</v>
      </c>
      <c r="S129">
        <f ca="1">IF(IFERROR(OFFSET('BDD PowerBI'!$A$1,MATCH(Consommation!$A129&amp;"\\"&amp;TEXT(Consommation!S$1,"JJMMAA"),CleU,0),10),0)-IFERROR(OFFSET('BDD PowerBI'!$A$1,MATCH(Consommation!$A129&amp;"\\"&amp;TEXT(DATE(YEAR(S$1)-1,MONTH(S$1),1),"JJMMAA"),CleU,0),10),0)&lt;0,0,IFERROR(OFFSET('BDD PowerBI'!$A$1,MATCH(Consommation!$A129&amp;"\\"&amp;TEXT(Consommation!S$1,"JJMMAA"),CleU,0),10),0)-IFERROR(OFFSET('BDD PowerBI'!$A$1,MATCH(Consommation!$A129&amp;"\\"&amp;TEXT(DATE(YEAR(S$1)-1,MONTH(S$1),1),"JJMMAA"),CleU,0),10),0))</f>
        <v>9.9</v>
      </c>
      <c r="T129">
        <f ca="1">IF(IFERROR(OFFSET('BDD PowerBI'!$A$1,MATCH(Consommation!$A129&amp;"\\"&amp;TEXT(Consommation!T$1,"JJMMAA"),CleU,0),10),0)-IFERROR(OFFSET('BDD PowerBI'!$A$1,MATCH(Consommation!$A129&amp;"\\"&amp;TEXT(DATE(YEAR(T$1)-1,MONTH(T$1),1),"JJMMAA"),CleU,0),10),0)&lt;0,0,IFERROR(OFFSET('BDD PowerBI'!$A$1,MATCH(Consommation!$A129&amp;"\\"&amp;TEXT(Consommation!T$1,"JJMMAA"),CleU,0),10),0)-IFERROR(OFFSET('BDD PowerBI'!$A$1,MATCH(Consommation!$A129&amp;"\\"&amp;TEXT(DATE(YEAR(T$1)-1,MONTH(T$1),1),"JJMMAA"),CleU,0),10),0))</f>
        <v>0</v>
      </c>
      <c r="U129">
        <f ca="1">IF(IFERROR(OFFSET('BDD PowerBI'!$A$1,MATCH(Consommation!$A129&amp;"\\"&amp;TEXT(Consommation!U$1,"JJMMAA"),CleU,0),10),0)-IFERROR(OFFSET('BDD PowerBI'!$A$1,MATCH(Consommation!$A129&amp;"\\"&amp;TEXT(DATE(YEAR(U$1)-1,MONTH(U$1),1),"JJMMAA"),CleU,0),10),0)&lt;0,0,IFERROR(OFFSET('BDD PowerBI'!$A$1,MATCH(Consommation!$A129&amp;"\\"&amp;TEXT(Consommation!U$1,"JJMMAA"),CleU,0),10),0)-IFERROR(OFFSET('BDD PowerBI'!$A$1,MATCH(Consommation!$A129&amp;"\\"&amp;TEXT(DATE(YEAR(U$1)-1,MONTH(U$1),1),"JJMMAA"),CleU,0),10),0))</f>
        <v>0</v>
      </c>
      <c r="V129">
        <f ca="1">IF(IFERROR(OFFSET('BDD PowerBI'!$A$1,MATCH(Consommation!$A129&amp;"\\"&amp;TEXT(Consommation!V$1,"JJMMAA"),CleU,0),10),0)-IFERROR(OFFSET('BDD PowerBI'!$A$1,MATCH(Consommation!$A129&amp;"\\"&amp;TEXT(DATE(YEAR(V$1)-1,MONTH(V$1),1),"JJMMAA"),CleU,0),10),0)&lt;0,0,IFERROR(OFFSET('BDD PowerBI'!$A$1,MATCH(Consommation!$A129&amp;"\\"&amp;TEXT(Consommation!V$1,"JJMMAA"),CleU,0),10),0)-IFERROR(OFFSET('BDD PowerBI'!$A$1,MATCH(Consommation!$A129&amp;"\\"&amp;TEXT(DATE(YEAR(V$1)-1,MONTH(V$1),1),"JJMMAA"),CleU,0),10),0))</f>
        <v>0</v>
      </c>
      <c r="W129">
        <f ca="1">IF(IFERROR(OFFSET('BDD PowerBI'!$A$1,MATCH(Consommation!$A129&amp;"\\"&amp;TEXT(Consommation!W$1,"JJMMAA"),CleU,0),10),0)-IFERROR(OFFSET('BDD PowerBI'!$A$1,MATCH(Consommation!$A129&amp;"\\"&amp;TEXT(DATE(YEAR(W$1)-1,MONTH(W$1),1),"JJMMAA"),CleU,0),10),0)&lt;0,0,IFERROR(OFFSET('BDD PowerBI'!$A$1,MATCH(Consommation!$A129&amp;"\\"&amp;TEXT(Consommation!W$1,"JJMMAA"),CleU,0),10),0)-IFERROR(OFFSET('BDD PowerBI'!$A$1,MATCH(Consommation!$A129&amp;"\\"&amp;TEXT(DATE(YEAR(W$1)-1,MONTH(W$1),1),"JJMMAA"),CleU,0),10),0))</f>
        <v>0</v>
      </c>
      <c r="X129">
        <f ca="1">IF(IFERROR(OFFSET('BDD PowerBI'!$A$1,MATCH(Consommation!$A129&amp;"\\"&amp;TEXT(Consommation!X$1,"JJMMAA"),CleU,0),10),0)-IFERROR(OFFSET('BDD PowerBI'!$A$1,MATCH(Consommation!$A129&amp;"\\"&amp;TEXT(DATE(YEAR(X$1)-1,MONTH(X$1),1),"JJMMAA"),CleU,0),10),0)&lt;0,0,IFERROR(OFFSET('BDD PowerBI'!$A$1,MATCH(Consommation!$A129&amp;"\\"&amp;TEXT(Consommation!X$1,"JJMMAA"),CleU,0),10),0)-IFERROR(OFFSET('BDD PowerBI'!$A$1,MATCH(Consommation!$A129&amp;"\\"&amp;TEXT(DATE(YEAR(X$1)-1,MONTH(X$1),1),"JJMMAA"),CleU,0),10),0))</f>
        <v>0</v>
      </c>
      <c r="Y129">
        <f ca="1">IF(IFERROR(OFFSET('BDD PowerBI'!$A$1,MATCH(Consommation!$A129&amp;"\\"&amp;TEXT(Consommation!Y$1,"JJMMAA"),CleU,0),10),0)-IFERROR(OFFSET('BDD PowerBI'!$A$1,MATCH(Consommation!$A129&amp;"\\"&amp;TEXT(DATE(YEAR(Y$1)-1,MONTH(Y$1),1),"JJMMAA"),CleU,0),10),0)&lt;0,0,IFERROR(OFFSET('BDD PowerBI'!$A$1,MATCH(Consommation!$A129&amp;"\\"&amp;TEXT(Consommation!Y$1,"JJMMAA"),CleU,0),10),0)-IFERROR(OFFSET('BDD PowerBI'!$A$1,MATCH(Consommation!$A129&amp;"\\"&amp;TEXT(DATE(YEAR(Y$1)-1,MONTH(Y$1),1),"JJMMAA"),CleU,0),10),0))</f>
        <v>0</v>
      </c>
      <c r="Z129">
        <f ca="1">IF(IFERROR(OFFSET('BDD PowerBI'!$A$1,MATCH(Consommation!$A129&amp;"\\"&amp;TEXT(Consommation!Z$1,"JJMMAA"),CleU,0),10),0)-IFERROR(OFFSET('BDD PowerBI'!$A$1,MATCH(Consommation!$A129&amp;"\\"&amp;TEXT(DATE(YEAR(Z$1)-1,MONTH(Z$1),1),"JJMMAA"),CleU,0),10),0)&lt;0,0,IFERROR(OFFSET('BDD PowerBI'!$A$1,MATCH(Consommation!$A129&amp;"\\"&amp;TEXT(Consommation!Z$1,"JJMMAA"),CleU,0),10),0)-IFERROR(OFFSET('BDD PowerBI'!$A$1,MATCH(Consommation!$A129&amp;"\\"&amp;TEXT(DATE(YEAR(Z$1)-1,MONTH(Z$1),1),"JJMMAA"),CleU,0),10),0))</f>
        <v>0</v>
      </c>
      <c r="AA129">
        <f ca="1">IF(IFERROR(OFFSET('BDD PowerBI'!$A$1,MATCH(Consommation!$A129&amp;"\\"&amp;TEXT(Consommation!AA$1,"JJMMAA"),CleU,0),10),0)-IFERROR(OFFSET('BDD PowerBI'!$A$1,MATCH(Consommation!$A129&amp;"\\"&amp;TEXT(DATE(YEAR(AA$1)-1,MONTH(AA$1),1),"JJMMAA"),CleU,0),10),0)&lt;0,0,IFERROR(OFFSET('BDD PowerBI'!$A$1,MATCH(Consommation!$A129&amp;"\\"&amp;TEXT(Consommation!AA$1,"JJMMAA"),CleU,0),10),0)-IFERROR(OFFSET('BDD PowerBI'!$A$1,MATCH(Consommation!$A129&amp;"\\"&amp;TEXT(DATE(YEAR(AA$1)-1,MONTH(AA$1),1),"JJMMAA"),CleU,0),10),0))</f>
        <v>0</v>
      </c>
      <c r="AB129">
        <f ca="1">IF(IFERROR(OFFSET('BDD PowerBI'!$A$1,MATCH(Consommation!$A129&amp;"\\"&amp;TEXT(Consommation!AB$1,"JJMMAA"),CleU,0),10),0)-IFERROR(OFFSET('BDD PowerBI'!$A$1,MATCH(Consommation!$A129&amp;"\\"&amp;TEXT(DATE(YEAR(AB$1)-1,MONTH(AB$1),1),"JJMMAA"),CleU,0),10),0)&lt;0,0,IFERROR(OFFSET('BDD PowerBI'!$A$1,MATCH(Consommation!$A129&amp;"\\"&amp;TEXT(Consommation!AB$1,"JJMMAA"),CleU,0),10),0)-IFERROR(OFFSET('BDD PowerBI'!$A$1,MATCH(Consommation!$A129&amp;"\\"&amp;TEXT(DATE(YEAR(AB$1)-1,MONTH(AB$1),1),"JJMMAA"),CleU,0),10),0))</f>
        <v>0</v>
      </c>
      <c r="AC129">
        <f ca="1">IF(IFERROR(OFFSET('BDD PowerBI'!$A$1,MATCH(Consommation!$A129&amp;"\\"&amp;TEXT(Consommation!AC$1,"JJMMAA"),CleU,0),10),0)-IFERROR(OFFSET('BDD PowerBI'!$A$1,MATCH(Consommation!$A129&amp;"\\"&amp;TEXT(DATE(YEAR(AC$1)-1,MONTH(AC$1),1),"JJMMAA"),CleU,0),10),0)&lt;0,0,IFERROR(OFFSET('BDD PowerBI'!$A$1,MATCH(Consommation!$A129&amp;"\\"&amp;TEXT(Consommation!AC$1,"JJMMAA"),CleU,0),10),0)-IFERROR(OFFSET('BDD PowerBI'!$A$1,MATCH(Consommation!$A129&amp;"\\"&amp;TEXT(DATE(YEAR(AC$1)-1,MONTH(AC$1),1),"JJMMAA"),CleU,0),10),0))</f>
        <v>0</v>
      </c>
      <c r="AD129">
        <f ca="1">IF(IFERROR(OFFSET('BDD PowerBI'!$A$1,MATCH(Consommation!$A129&amp;"\\"&amp;TEXT(Consommation!AD$1,"JJMMAA"),CleU,0),10),0)-IFERROR(OFFSET('BDD PowerBI'!$A$1,MATCH(Consommation!$A129&amp;"\\"&amp;TEXT(DATE(YEAR(AD$1)-1,MONTH(AD$1),1),"JJMMAA"),CleU,0),10),0)&lt;0,0,IFERROR(OFFSET('BDD PowerBI'!$A$1,MATCH(Consommation!$A129&amp;"\\"&amp;TEXT(Consommation!AD$1,"JJMMAA"),CleU,0),10),0)-IFERROR(OFFSET('BDD PowerBI'!$A$1,MATCH(Consommation!$A129&amp;"\\"&amp;TEXT(DATE(YEAR(AD$1)-1,MONTH(AD$1),1),"JJMMAA"),CleU,0),10),0))</f>
        <v>0</v>
      </c>
      <c r="AE129">
        <f ca="1">IF(IFERROR(OFFSET('BDD PowerBI'!$A$1,MATCH(Consommation!$A129&amp;"\\"&amp;TEXT(Consommation!AE$1,"JJMMAA"),CleU,0),10),0)-IFERROR(OFFSET('BDD PowerBI'!$A$1,MATCH(Consommation!$A129&amp;"\\"&amp;TEXT(DATE(YEAR(AE$1)-1,MONTH(AE$1),1),"JJMMAA"),CleU,0),10),0)&lt;0,0,IFERROR(OFFSET('BDD PowerBI'!$A$1,MATCH(Consommation!$A129&amp;"\\"&amp;TEXT(Consommation!AE$1,"JJMMAA"),CleU,0),10),0)-IFERROR(OFFSET('BDD PowerBI'!$A$1,MATCH(Consommation!$A129&amp;"\\"&amp;TEXT(DATE(YEAR(AE$1)-1,MONTH(AE$1),1),"JJMMAA"),CleU,0),10),0))</f>
        <v>0</v>
      </c>
    </row>
    <row r="130" spans="1:31" x14ac:dyDescent="0.25">
      <c r="A130" t="s">
        <v>261</v>
      </c>
      <c r="B130">
        <f ca="1">IF(IFERROR(OFFSET('BDD PowerBI'!$A$1,MATCH(Consommation!$A130&amp;"\\"&amp;TEXT(Consommation!B$1,"JJMMAA"),CleU,0),10),0)-IFERROR(OFFSET('BDD PowerBI'!$A$1,MATCH(Consommation!$A130&amp;"\\"&amp;TEXT(DATE(YEAR(B$1)-1,MONTH(B$1),1),"JJMMAA"),CleU,0),10),0)&lt;0,0,IFERROR(OFFSET('BDD PowerBI'!$A$1,MATCH(Consommation!$A130&amp;"\\"&amp;TEXT(Consommation!B$1,"JJMMAA"),CleU,0),10),0)-IFERROR(OFFSET('BDD PowerBI'!$A$1,MATCH(Consommation!$A130&amp;"\\"&amp;TEXT(DATE(YEAR(B$1)-1,MONTH(B$1),1),"JJMMAA"),CleU,0),10),0))</f>
        <v>0</v>
      </c>
      <c r="C130">
        <f ca="1">IF(IFERROR(OFFSET('BDD PowerBI'!$A$1,MATCH(Consommation!$A130&amp;"\\"&amp;TEXT(Consommation!C$1,"JJMMAA"),CleU,0),10),0)-IFERROR(OFFSET('BDD PowerBI'!$A$1,MATCH(Consommation!$A130&amp;"\\"&amp;TEXT(DATE(YEAR(C$1)-1,MONTH(C$1),1),"JJMMAA"),CleU,0),10),0)&lt;0,0,IFERROR(OFFSET('BDD PowerBI'!$A$1,MATCH(Consommation!$A130&amp;"\\"&amp;TEXT(Consommation!C$1,"JJMMAA"),CleU,0),10),0)-IFERROR(OFFSET('BDD PowerBI'!$A$1,MATCH(Consommation!$A130&amp;"\\"&amp;TEXT(DATE(YEAR(C$1)-1,MONTH(C$1),1),"JJMMAA"),CleU,0),10),0))</f>
        <v>0</v>
      </c>
      <c r="D130">
        <f ca="1">IF(IFERROR(OFFSET('BDD PowerBI'!$A$1,MATCH(Consommation!$A130&amp;"\\"&amp;TEXT(Consommation!D$1,"JJMMAA"),CleU,0),10),0)-IFERROR(OFFSET('BDD PowerBI'!$A$1,MATCH(Consommation!$A130&amp;"\\"&amp;TEXT(DATE(YEAR(D$1)-1,MONTH(D$1),1),"JJMMAA"),CleU,0),10),0)&lt;0,0,IFERROR(OFFSET('BDD PowerBI'!$A$1,MATCH(Consommation!$A130&amp;"\\"&amp;TEXT(Consommation!D$1,"JJMMAA"),CleU,0),10),0)-IFERROR(OFFSET('BDD PowerBI'!$A$1,MATCH(Consommation!$A130&amp;"\\"&amp;TEXT(DATE(YEAR(D$1)-1,MONTH(D$1),1),"JJMMAA"),CleU,0),10),0))</f>
        <v>0</v>
      </c>
      <c r="E130">
        <f ca="1">IF(IFERROR(OFFSET('BDD PowerBI'!$A$1,MATCH(Consommation!$A130&amp;"\\"&amp;TEXT(Consommation!E$1,"JJMMAA"),CleU,0),10),0)-IFERROR(OFFSET('BDD PowerBI'!$A$1,MATCH(Consommation!$A130&amp;"\\"&amp;TEXT(DATE(YEAR(E$1)-1,MONTH(E$1),1),"JJMMAA"),CleU,0),10),0)&lt;0,0,IFERROR(OFFSET('BDD PowerBI'!$A$1,MATCH(Consommation!$A130&amp;"\\"&amp;TEXT(Consommation!E$1,"JJMMAA"),CleU,0),10),0)-IFERROR(OFFSET('BDD PowerBI'!$A$1,MATCH(Consommation!$A130&amp;"\\"&amp;TEXT(DATE(YEAR(E$1)-1,MONTH(E$1),1),"JJMMAA"),CleU,0),10),0))</f>
        <v>0</v>
      </c>
      <c r="F130">
        <f ca="1">IF(IFERROR(OFFSET('BDD PowerBI'!$A$1,MATCH(Consommation!$A130&amp;"\\"&amp;TEXT(Consommation!F$1,"JJMMAA"),CleU,0),10),0)-IFERROR(OFFSET('BDD PowerBI'!$A$1,MATCH(Consommation!$A130&amp;"\\"&amp;TEXT(DATE(YEAR(F$1)-1,MONTH(F$1),1),"JJMMAA"),CleU,0),10),0)&lt;0,0,IFERROR(OFFSET('BDD PowerBI'!$A$1,MATCH(Consommation!$A130&amp;"\\"&amp;TEXT(Consommation!F$1,"JJMMAA"),CleU,0),10),0)-IFERROR(OFFSET('BDD PowerBI'!$A$1,MATCH(Consommation!$A130&amp;"\\"&amp;TEXT(DATE(YEAR(F$1)-1,MONTH(F$1),1),"JJMMAA"),CleU,0),10),0))</f>
        <v>0</v>
      </c>
      <c r="G130">
        <f ca="1">IF(IFERROR(OFFSET('BDD PowerBI'!$A$1,MATCH(Consommation!$A130&amp;"\\"&amp;TEXT(Consommation!G$1,"JJMMAA"),CleU,0),10),0)-IFERROR(OFFSET('BDD PowerBI'!$A$1,MATCH(Consommation!$A130&amp;"\\"&amp;TEXT(DATE(YEAR(G$1)-1,MONTH(G$1),1),"JJMMAA"),CleU,0),10),0)&lt;0,0,IFERROR(OFFSET('BDD PowerBI'!$A$1,MATCH(Consommation!$A130&amp;"\\"&amp;TEXT(Consommation!G$1,"JJMMAA"),CleU,0),10),0)-IFERROR(OFFSET('BDD PowerBI'!$A$1,MATCH(Consommation!$A130&amp;"\\"&amp;TEXT(DATE(YEAR(G$1)-1,MONTH(G$1),1),"JJMMAA"),CleU,0),10),0))</f>
        <v>0</v>
      </c>
      <c r="H130">
        <f ca="1">IF(IFERROR(OFFSET('BDD PowerBI'!$A$1,MATCH(Consommation!$A130&amp;"\\"&amp;TEXT(Consommation!H$1,"JJMMAA"),CleU,0),10),0)-IFERROR(OFFSET('BDD PowerBI'!$A$1,MATCH(Consommation!$A130&amp;"\\"&amp;TEXT(DATE(YEAR(H$1)-1,MONTH(H$1),1),"JJMMAA"),CleU,0),10),0)&lt;0,0,IFERROR(OFFSET('BDD PowerBI'!$A$1,MATCH(Consommation!$A130&amp;"\\"&amp;TEXT(Consommation!H$1,"JJMMAA"),CleU,0),10),0)-IFERROR(OFFSET('BDD PowerBI'!$A$1,MATCH(Consommation!$A130&amp;"\\"&amp;TEXT(DATE(YEAR(H$1)-1,MONTH(H$1),1),"JJMMAA"),CleU,0),10),0))</f>
        <v>0</v>
      </c>
      <c r="I130">
        <f ca="1">IF(IFERROR(OFFSET('BDD PowerBI'!$A$1,MATCH(Consommation!$A130&amp;"\\"&amp;TEXT(Consommation!I$1,"JJMMAA"),CleU,0),10),0)-IFERROR(OFFSET('BDD PowerBI'!$A$1,MATCH(Consommation!$A130&amp;"\\"&amp;TEXT(DATE(YEAR(I$1)-1,MONTH(I$1),1),"JJMMAA"),CleU,0),10),0)&lt;0,0,IFERROR(OFFSET('BDD PowerBI'!$A$1,MATCH(Consommation!$A130&amp;"\\"&amp;TEXT(Consommation!I$1,"JJMMAA"),CleU,0),10),0)-IFERROR(OFFSET('BDD PowerBI'!$A$1,MATCH(Consommation!$A130&amp;"\\"&amp;TEXT(DATE(YEAR(I$1)-1,MONTH(I$1),1),"JJMMAA"),CleU,0),10),0))</f>
        <v>0</v>
      </c>
      <c r="J130">
        <f ca="1">IF(IFERROR(OFFSET('BDD PowerBI'!$A$1,MATCH(Consommation!$A130&amp;"\\"&amp;TEXT(Consommation!J$1,"JJMMAA"),CleU,0),10),0)-IFERROR(OFFSET('BDD PowerBI'!$A$1,MATCH(Consommation!$A130&amp;"\\"&amp;TEXT(DATE(YEAR(J$1)-1,MONTH(J$1),1),"JJMMAA"),CleU,0),10),0)&lt;0,0,IFERROR(OFFSET('BDD PowerBI'!$A$1,MATCH(Consommation!$A130&amp;"\\"&amp;TEXT(Consommation!J$1,"JJMMAA"),CleU,0),10),0)-IFERROR(OFFSET('BDD PowerBI'!$A$1,MATCH(Consommation!$A130&amp;"\\"&amp;TEXT(DATE(YEAR(J$1)-1,MONTH(J$1),1),"JJMMAA"),CleU,0),10),0))</f>
        <v>0</v>
      </c>
      <c r="K130">
        <f ca="1">IF(IFERROR(OFFSET('BDD PowerBI'!$A$1,MATCH(Consommation!$A130&amp;"\\"&amp;TEXT(Consommation!K$1,"JJMMAA"),CleU,0),10),0)-IFERROR(OFFSET('BDD PowerBI'!$A$1,MATCH(Consommation!$A130&amp;"\\"&amp;TEXT(DATE(YEAR(K$1)-1,MONTH(K$1),1),"JJMMAA"),CleU,0),10),0)&lt;0,0,IFERROR(OFFSET('BDD PowerBI'!$A$1,MATCH(Consommation!$A130&amp;"\\"&amp;TEXT(Consommation!K$1,"JJMMAA"),CleU,0),10),0)-IFERROR(OFFSET('BDD PowerBI'!$A$1,MATCH(Consommation!$A130&amp;"\\"&amp;TEXT(DATE(YEAR(K$1)-1,MONTH(K$1),1),"JJMMAA"),CleU,0),10),0))</f>
        <v>0</v>
      </c>
      <c r="L130">
        <f ca="1">IF(IFERROR(OFFSET('BDD PowerBI'!$A$1,MATCH(Consommation!$A130&amp;"\\"&amp;TEXT(Consommation!L$1,"JJMMAA"),CleU,0),10),0)-IFERROR(OFFSET('BDD PowerBI'!$A$1,MATCH(Consommation!$A130&amp;"\\"&amp;TEXT(DATE(YEAR(L$1)-1,MONTH(L$1),1),"JJMMAA"),CleU,0),10),0)&lt;0,0,IFERROR(OFFSET('BDD PowerBI'!$A$1,MATCH(Consommation!$A130&amp;"\\"&amp;TEXT(Consommation!L$1,"JJMMAA"),CleU,0),10),0)-IFERROR(OFFSET('BDD PowerBI'!$A$1,MATCH(Consommation!$A130&amp;"\\"&amp;TEXT(DATE(YEAR(L$1)-1,MONTH(L$1),1),"JJMMAA"),CleU,0),10),0))</f>
        <v>0</v>
      </c>
      <c r="M130">
        <f ca="1">IF(IFERROR(OFFSET('BDD PowerBI'!$A$1,MATCH(Consommation!$A130&amp;"\\"&amp;TEXT(Consommation!M$1,"JJMMAA"),CleU,0),10),0)-IFERROR(OFFSET('BDD PowerBI'!$A$1,MATCH(Consommation!$A130&amp;"\\"&amp;TEXT(DATE(YEAR(M$1)-1,MONTH(M$1),1),"JJMMAA"),CleU,0),10),0)&lt;0,0,IFERROR(OFFSET('BDD PowerBI'!$A$1,MATCH(Consommation!$A130&amp;"\\"&amp;TEXT(Consommation!M$1,"JJMMAA"),CleU,0),10),0)-IFERROR(OFFSET('BDD PowerBI'!$A$1,MATCH(Consommation!$A130&amp;"\\"&amp;TEXT(DATE(YEAR(M$1)-1,MONTH(M$1),1),"JJMMAA"),CleU,0),10),0))</f>
        <v>120</v>
      </c>
      <c r="N130">
        <f ca="1">IF(IFERROR(OFFSET('BDD PowerBI'!$A$1,MATCH(Consommation!$A130&amp;"\\"&amp;TEXT(Consommation!N$1,"JJMMAA"),CleU,0),10),0)-IFERROR(OFFSET('BDD PowerBI'!$A$1,MATCH(Consommation!$A130&amp;"\\"&amp;TEXT(DATE(YEAR(N$1)-1,MONTH(N$1),1),"JJMMAA"),CleU,0),10),0)&lt;0,0,IFERROR(OFFSET('BDD PowerBI'!$A$1,MATCH(Consommation!$A130&amp;"\\"&amp;TEXT(Consommation!N$1,"JJMMAA"),CleU,0),10),0)-IFERROR(OFFSET('BDD PowerBI'!$A$1,MATCH(Consommation!$A130&amp;"\\"&amp;TEXT(DATE(YEAR(N$1)-1,MONTH(N$1),1),"JJMMAA"),CleU,0),10),0))</f>
        <v>152</v>
      </c>
      <c r="O130">
        <f ca="1">IF(IFERROR(OFFSET('BDD PowerBI'!$A$1,MATCH(Consommation!$A130&amp;"\\"&amp;TEXT(Consommation!O$1,"JJMMAA"),CleU,0),10),0)-IFERROR(OFFSET('BDD PowerBI'!$A$1,MATCH(Consommation!$A130&amp;"\\"&amp;TEXT(DATE(YEAR(O$1)-1,MONTH(O$1),1),"JJMMAA"),CleU,0),10),0)&lt;0,0,IFERROR(OFFSET('BDD PowerBI'!$A$1,MATCH(Consommation!$A130&amp;"\\"&amp;TEXT(Consommation!O$1,"JJMMAA"),CleU,0),10),0)-IFERROR(OFFSET('BDD PowerBI'!$A$1,MATCH(Consommation!$A130&amp;"\\"&amp;TEXT(DATE(YEAR(O$1)-1,MONTH(O$1),1),"JJMMAA"),CleU,0),10),0))</f>
        <v>173</v>
      </c>
      <c r="P130">
        <f ca="1">IF(IFERROR(OFFSET('BDD PowerBI'!$A$1,MATCH(Consommation!$A130&amp;"\\"&amp;TEXT(Consommation!P$1,"JJMMAA"),CleU,0),10),0)-IFERROR(OFFSET('BDD PowerBI'!$A$1,MATCH(Consommation!$A130&amp;"\\"&amp;TEXT(DATE(YEAR(P$1)-1,MONTH(P$1),1),"JJMMAA"),CleU,0),10),0)&lt;0,0,IFERROR(OFFSET('BDD PowerBI'!$A$1,MATCH(Consommation!$A130&amp;"\\"&amp;TEXT(Consommation!P$1,"JJMMAA"),CleU,0),10),0)-IFERROR(OFFSET('BDD PowerBI'!$A$1,MATCH(Consommation!$A130&amp;"\\"&amp;TEXT(DATE(YEAR(P$1)-1,MONTH(P$1),1),"JJMMAA"),CleU,0),10),0))</f>
        <v>197</v>
      </c>
      <c r="Q130">
        <f ca="1">IF(IFERROR(OFFSET('BDD PowerBI'!$A$1,MATCH(Consommation!$A130&amp;"\\"&amp;TEXT(Consommation!Q$1,"JJMMAA"),CleU,0),10),0)-IFERROR(OFFSET('BDD PowerBI'!$A$1,MATCH(Consommation!$A130&amp;"\\"&amp;TEXT(DATE(YEAR(Q$1)-1,MONTH(Q$1),1),"JJMMAA"),CleU,0),10),0)&lt;0,0,IFERROR(OFFSET('BDD PowerBI'!$A$1,MATCH(Consommation!$A130&amp;"\\"&amp;TEXT(Consommation!Q$1,"JJMMAA"),CleU,0),10),0)-IFERROR(OFFSET('BDD PowerBI'!$A$1,MATCH(Consommation!$A130&amp;"\\"&amp;TEXT(DATE(YEAR(Q$1)-1,MONTH(Q$1),1),"JJMMAA"),CleU,0),10),0))</f>
        <v>220</v>
      </c>
      <c r="R130">
        <f ca="1">IF(IFERROR(OFFSET('BDD PowerBI'!$A$1,MATCH(Consommation!$A130&amp;"\\"&amp;TEXT(Consommation!R$1,"JJMMAA"),CleU,0),10),0)-IFERROR(OFFSET('BDD PowerBI'!$A$1,MATCH(Consommation!$A130&amp;"\\"&amp;TEXT(DATE(YEAR(R$1)-1,MONTH(R$1),1),"JJMMAA"),CleU,0),10),0)&lt;0,0,IFERROR(OFFSET('BDD PowerBI'!$A$1,MATCH(Consommation!$A130&amp;"\\"&amp;TEXT(Consommation!R$1,"JJMMAA"),CleU,0),10),0)-IFERROR(OFFSET('BDD PowerBI'!$A$1,MATCH(Consommation!$A130&amp;"\\"&amp;TEXT(DATE(YEAR(R$1)-1,MONTH(R$1),1),"JJMMAA"),CleU,0),10),0))</f>
        <v>242</v>
      </c>
      <c r="S130">
        <f ca="1">IF(IFERROR(OFFSET('BDD PowerBI'!$A$1,MATCH(Consommation!$A130&amp;"\\"&amp;TEXT(Consommation!S$1,"JJMMAA"),CleU,0),10),0)-IFERROR(OFFSET('BDD PowerBI'!$A$1,MATCH(Consommation!$A130&amp;"\\"&amp;TEXT(DATE(YEAR(S$1)-1,MONTH(S$1),1),"JJMMAA"),CleU,0),10),0)&lt;0,0,IFERROR(OFFSET('BDD PowerBI'!$A$1,MATCH(Consommation!$A130&amp;"\\"&amp;TEXT(Consommation!S$1,"JJMMAA"),CleU,0),10),0)-IFERROR(OFFSET('BDD PowerBI'!$A$1,MATCH(Consommation!$A130&amp;"\\"&amp;TEXT(DATE(YEAR(S$1)-1,MONTH(S$1),1),"JJMMAA"),CleU,0),10),0))</f>
        <v>260</v>
      </c>
      <c r="T130">
        <f ca="1">IF(IFERROR(OFFSET('BDD PowerBI'!$A$1,MATCH(Consommation!$A130&amp;"\\"&amp;TEXT(Consommation!T$1,"JJMMAA"),CleU,0),10),0)-IFERROR(OFFSET('BDD PowerBI'!$A$1,MATCH(Consommation!$A130&amp;"\\"&amp;TEXT(DATE(YEAR(T$1)-1,MONTH(T$1),1),"JJMMAA"),CleU,0),10),0)&lt;0,0,IFERROR(OFFSET('BDD PowerBI'!$A$1,MATCH(Consommation!$A130&amp;"\\"&amp;TEXT(Consommation!T$1,"JJMMAA"),CleU,0),10),0)-IFERROR(OFFSET('BDD PowerBI'!$A$1,MATCH(Consommation!$A130&amp;"\\"&amp;TEXT(DATE(YEAR(T$1)-1,MONTH(T$1),1),"JJMMAA"),CleU,0),10),0))</f>
        <v>0</v>
      </c>
      <c r="U130">
        <f ca="1">IF(IFERROR(OFFSET('BDD PowerBI'!$A$1,MATCH(Consommation!$A130&amp;"\\"&amp;TEXT(Consommation!U$1,"JJMMAA"),CleU,0),10),0)-IFERROR(OFFSET('BDD PowerBI'!$A$1,MATCH(Consommation!$A130&amp;"\\"&amp;TEXT(DATE(YEAR(U$1)-1,MONTH(U$1),1),"JJMMAA"),CleU,0),10),0)&lt;0,0,IFERROR(OFFSET('BDD PowerBI'!$A$1,MATCH(Consommation!$A130&amp;"\\"&amp;TEXT(Consommation!U$1,"JJMMAA"),CleU,0),10),0)-IFERROR(OFFSET('BDD PowerBI'!$A$1,MATCH(Consommation!$A130&amp;"\\"&amp;TEXT(DATE(YEAR(U$1)-1,MONTH(U$1),1),"JJMMAA"),CleU,0),10),0))</f>
        <v>0</v>
      </c>
      <c r="V130">
        <f ca="1">IF(IFERROR(OFFSET('BDD PowerBI'!$A$1,MATCH(Consommation!$A130&amp;"\\"&amp;TEXT(Consommation!V$1,"JJMMAA"),CleU,0),10),0)-IFERROR(OFFSET('BDD PowerBI'!$A$1,MATCH(Consommation!$A130&amp;"\\"&amp;TEXT(DATE(YEAR(V$1)-1,MONTH(V$1),1),"JJMMAA"),CleU,0),10),0)&lt;0,0,IFERROR(OFFSET('BDD PowerBI'!$A$1,MATCH(Consommation!$A130&amp;"\\"&amp;TEXT(Consommation!V$1,"JJMMAA"),CleU,0),10),0)-IFERROR(OFFSET('BDD PowerBI'!$A$1,MATCH(Consommation!$A130&amp;"\\"&amp;TEXT(DATE(YEAR(V$1)-1,MONTH(V$1),1),"JJMMAA"),CleU,0),10),0))</f>
        <v>0</v>
      </c>
      <c r="W130">
        <f ca="1">IF(IFERROR(OFFSET('BDD PowerBI'!$A$1,MATCH(Consommation!$A130&amp;"\\"&amp;TEXT(Consommation!W$1,"JJMMAA"),CleU,0),10),0)-IFERROR(OFFSET('BDD PowerBI'!$A$1,MATCH(Consommation!$A130&amp;"\\"&amp;TEXT(DATE(YEAR(W$1)-1,MONTH(W$1),1),"JJMMAA"),CleU,0),10),0)&lt;0,0,IFERROR(OFFSET('BDD PowerBI'!$A$1,MATCH(Consommation!$A130&amp;"\\"&amp;TEXT(Consommation!W$1,"JJMMAA"),CleU,0),10),0)-IFERROR(OFFSET('BDD PowerBI'!$A$1,MATCH(Consommation!$A130&amp;"\\"&amp;TEXT(DATE(YEAR(W$1)-1,MONTH(W$1),1),"JJMMAA"),CleU,0),10),0))</f>
        <v>0</v>
      </c>
      <c r="X130">
        <f ca="1">IF(IFERROR(OFFSET('BDD PowerBI'!$A$1,MATCH(Consommation!$A130&amp;"\\"&amp;TEXT(Consommation!X$1,"JJMMAA"),CleU,0),10),0)-IFERROR(OFFSET('BDD PowerBI'!$A$1,MATCH(Consommation!$A130&amp;"\\"&amp;TEXT(DATE(YEAR(X$1)-1,MONTH(X$1),1),"JJMMAA"),CleU,0),10),0)&lt;0,0,IFERROR(OFFSET('BDD PowerBI'!$A$1,MATCH(Consommation!$A130&amp;"\\"&amp;TEXT(Consommation!X$1,"JJMMAA"),CleU,0),10),0)-IFERROR(OFFSET('BDD PowerBI'!$A$1,MATCH(Consommation!$A130&amp;"\\"&amp;TEXT(DATE(YEAR(X$1)-1,MONTH(X$1),1),"JJMMAA"),CleU,0),10),0))</f>
        <v>0</v>
      </c>
      <c r="Y130">
        <f ca="1">IF(IFERROR(OFFSET('BDD PowerBI'!$A$1,MATCH(Consommation!$A130&amp;"\\"&amp;TEXT(Consommation!Y$1,"JJMMAA"),CleU,0),10),0)-IFERROR(OFFSET('BDD PowerBI'!$A$1,MATCH(Consommation!$A130&amp;"\\"&amp;TEXT(DATE(YEAR(Y$1)-1,MONTH(Y$1),1),"JJMMAA"),CleU,0),10),0)&lt;0,0,IFERROR(OFFSET('BDD PowerBI'!$A$1,MATCH(Consommation!$A130&amp;"\\"&amp;TEXT(Consommation!Y$1,"JJMMAA"),CleU,0),10),0)-IFERROR(OFFSET('BDD PowerBI'!$A$1,MATCH(Consommation!$A130&amp;"\\"&amp;TEXT(DATE(YEAR(Y$1)-1,MONTH(Y$1),1),"JJMMAA"),CleU,0),10),0))</f>
        <v>0</v>
      </c>
      <c r="Z130">
        <f ca="1">IF(IFERROR(OFFSET('BDD PowerBI'!$A$1,MATCH(Consommation!$A130&amp;"\\"&amp;TEXT(Consommation!Z$1,"JJMMAA"),CleU,0),10),0)-IFERROR(OFFSET('BDD PowerBI'!$A$1,MATCH(Consommation!$A130&amp;"\\"&amp;TEXT(DATE(YEAR(Z$1)-1,MONTH(Z$1),1),"JJMMAA"),CleU,0),10),0)&lt;0,0,IFERROR(OFFSET('BDD PowerBI'!$A$1,MATCH(Consommation!$A130&amp;"\\"&amp;TEXT(Consommation!Z$1,"JJMMAA"),CleU,0),10),0)-IFERROR(OFFSET('BDD PowerBI'!$A$1,MATCH(Consommation!$A130&amp;"\\"&amp;TEXT(DATE(YEAR(Z$1)-1,MONTH(Z$1),1),"JJMMAA"),CleU,0),10),0))</f>
        <v>0</v>
      </c>
      <c r="AA130">
        <f ca="1">IF(IFERROR(OFFSET('BDD PowerBI'!$A$1,MATCH(Consommation!$A130&amp;"\\"&amp;TEXT(Consommation!AA$1,"JJMMAA"),CleU,0),10),0)-IFERROR(OFFSET('BDD PowerBI'!$A$1,MATCH(Consommation!$A130&amp;"\\"&amp;TEXT(DATE(YEAR(AA$1)-1,MONTH(AA$1),1),"JJMMAA"),CleU,0),10),0)&lt;0,0,IFERROR(OFFSET('BDD PowerBI'!$A$1,MATCH(Consommation!$A130&amp;"\\"&amp;TEXT(Consommation!AA$1,"JJMMAA"),CleU,0),10),0)-IFERROR(OFFSET('BDD PowerBI'!$A$1,MATCH(Consommation!$A130&amp;"\\"&amp;TEXT(DATE(YEAR(AA$1)-1,MONTH(AA$1),1),"JJMMAA"),CleU,0),10),0))</f>
        <v>0</v>
      </c>
      <c r="AB130">
        <f ca="1">IF(IFERROR(OFFSET('BDD PowerBI'!$A$1,MATCH(Consommation!$A130&amp;"\\"&amp;TEXT(Consommation!AB$1,"JJMMAA"),CleU,0),10),0)-IFERROR(OFFSET('BDD PowerBI'!$A$1,MATCH(Consommation!$A130&amp;"\\"&amp;TEXT(DATE(YEAR(AB$1)-1,MONTH(AB$1),1),"JJMMAA"),CleU,0),10),0)&lt;0,0,IFERROR(OFFSET('BDD PowerBI'!$A$1,MATCH(Consommation!$A130&amp;"\\"&amp;TEXT(Consommation!AB$1,"JJMMAA"),CleU,0),10),0)-IFERROR(OFFSET('BDD PowerBI'!$A$1,MATCH(Consommation!$A130&amp;"\\"&amp;TEXT(DATE(YEAR(AB$1)-1,MONTH(AB$1),1),"JJMMAA"),CleU,0),10),0))</f>
        <v>0</v>
      </c>
      <c r="AC130">
        <f ca="1">IF(IFERROR(OFFSET('BDD PowerBI'!$A$1,MATCH(Consommation!$A130&amp;"\\"&amp;TEXT(Consommation!AC$1,"JJMMAA"),CleU,0),10),0)-IFERROR(OFFSET('BDD PowerBI'!$A$1,MATCH(Consommation!$A130&amp;"\\"&amp;TEXT(DATE(YEAR(AC$1)-1,MONTH(AC$1),1),"JJMMAA"),CleU,0),10),0)&lt;0,0,IFERROR(OFFSET('BDD PowerBI'!$A$1,MATCH(Consommation!$A130&amp;"\\"&amp;TEXT(Consommation!AC$1,"JJMMAA"),CleU,0),10),0)-IFERROR(OFFSET('BDD PowerBI'!$A$1,MATCH(Consommation!$A130&amp;"\\"&amp;TEXT(DATE(YEAR(AC$1)-1,MONTH(AC$1),1),"JJMMAA"),CleU,0),10),0))</f>
        <v>0</v>
      </c>
      <c r="AD130">
        <f ca="1">IF(IFERROR(OFFSET('BDD PowerBI'!$A$1,MATCH(Consommation!$A130&amp;"\\"&amp;TEXT(Consommation!AD$1,"JJMMAA"),CleU,0),10),0)-IFERROR(OFFSET('BDD PowerBI'!$A$1,MATCH(Consommation!$A130&amp;"\\"&amp;TEXT(DATE(YEAR(AD$1)-1,MONTH(AD$1),1),"JJMMAA"),CleU,0),10),0)&lt;0,0,IFERROR(OFFSET('BDD PowerBI'!$A$1,MATCH(Consommation!$A130&amp;"\\"&amp;TEXT(Consommation!AD$1,"JJMMAA"),CleU,0),10),0)-IFERROR(OFFSET('BDD PowerBI'!$A$1,MATCH(Consommation!$A130&amp;"\\"&amp;TEXT(DATE(YEAR(AD$1)-1,MONTH(AD$1),1),"JJMMAA"),CleU,0),10),0))</f>
        <v>0</v>
      </c>
      <c r="AE130">
        <f ca="1">IF(IFERROR(OFFSET('BDD PowerBI'!$A$1,MATCH(Consommation!$A130&amp;"\\"&amp;TEXT(Consommation!AE$1,"JJMMAA"),CleU,0),10),0)-IFERROR(OFFSET('BDD PowerBI'!$A$1,MATCH(Consommation!$A130&amp;"\\"&amp;TEXT(DATE(YEAR(AE$1)-1,MONTH(AE$1),1),"JJMMAA"),CleU,0),10),0)&lt;0,0,IFERROR(OFFSET('BDD PowerBI'!$A$1,MATCH(Consommation!$A130&amp;"\\"&amp;TEXT(Consommation!AE$1,"JJMMAA"),CleU,0),10),0)-IFERROR(OFFSET('BDD PowerBI'!$A$1,MATCH(Consommation!$A130&amp;"\\"&amp;TEXT(DATE(YEAR(AE$1)-1,MONTH(AE$1),1),"JJMMAA"),CleU,0),10),0))</f>
        <v>0</v>
      </c>
    </row>
    <row r="131" spans="1:31" x14ac:dyDescent="0.25">
      <c r="A131" t="s">
        <v>262</v>
      </c>
      <c r="B131">
        <f ca="1">IF(IFERROR(OFFSET('BDD PowerBI'!$A$1,MATCH(Consommation!$A131&amp;"\\"&amp;TEXT(Consommation!B$1,"JJMMAA"),CleU,0),10),0)-IFERROR(OFFSET('BDD PowerBI'!$A$1,MATCH(Consommation!$A131&amp;"\\"&amp;TEXT(DATE(YEAR(B$1)-1,MONTH(B$1),1),"JJMMAA"),CleU,0),10),0)&lt;0,0,IFERROR(OFFSET('BDD PowerBI'!$A$1,MATCH(Consommation!$A131&amp;"\\"&amp;TEXT(Consommation!B$1,"JJMMAA"),CleU,0),10),0)-IFERROR(OFFSET('BDD PowerBI'!$A$1,MATCH(Consommation!$A131&amp;"\\"&amp;TEXT(DATE(YEAR(B$1)-1,MONTH(B$1),1),"JJMMAA"),CleU,0),10),0))</f>
        <v>0</v>
      </c>
      <c r="C131">
        <f ca="1">IF(IFERROR(OFFSET('BDD PowerBI'!$A$1,MATCH(Consommation!$A131&amp;"\\"&amp;TEXT(Consommation!C$1,"JJMMAA"),CleU,0),10),0)-IFERROR(OFFSET('BDD PowerBI'!$A$1,MATCH(Consommation!$A131&amp;"\\"&amp;TEXT(DATE(YEAR(C$1)-1,MONTH(C$1),1),"JJMMAA"),CleU,0),10),0)&lt;0,0,IFERROR(OFFSET('BDD PowerBI'!$A$1,MATCH(Consommation!$A131&amp;"\\"&amp;TEXT(Consommation!C$1,"JJMMAA"),CleU,0),10),0)-IFERROR(OFFSET('BDD PowerBI'!$A$1,MATCH(Consommation!$A131&amp;"\\"&amp;TEXT(DATE(YEAR(C$1)-1,MONTH(C$1),1),"JJMMAA"),CleU,0),10),0))</f>
        <v>0</v>
      </c>
      <c r="D131">
        <f ca="1">IF(IFERROR(OFFSET('BDD PowerBI'!$A$1,MATCH(Consommation!$A131&amp;"\\"&amp;TEXT(Consommation!D$1,"JJMMAA"),CleU,0),10),0)-IFERROR(OFFSET('BDD PowerBI'!$A$1,MATCH(Consommation!$A131&amp;"\\"&amp;TEXT(DATE(YEAR(D$1)-1,MONTH(D$1),1),"JJMMAA"),CleU,0),10),0)&lt;0,0,IFERROR(OFFSET('BDD PowerBI'!$A$1,MATCH(Consommation!$A131&amp;"\\"&amp;TEXT(Consommation!D$1,"JJMMAA"),CleU,0),10),0)-IFERROR(OFFSET('BDD PowerBI'!$A$1,MATCH(Consommation!$A131&amp;"\\"&amp;TEXT(DATE(YEAR(D$1)-1,MONTH(D$1),1),"JJMMAA"),CleU,0),10),0))</f>
        <v>0</v>
      </c>
      <c r="E131">
        <f ca="1">IF(IFERROR(OFFSET('BDD PowerBI'!$A$1,MATCH(Consommation!$A131&amp;"\\"&amp;TEXT(Consommation!E$1,"JJMMAA"),CleU,0),10),0)-IFERROR(OFFSET('BDD PowerBI'!$A$1,MATCH(Consommation!$A131&amp;"\\"&amp;TEXT(DATE(YEAR(E$1)-1,MONTH(E$1),1),"JJMMAA"),CleU,0),10),0)&lt;0,0,IFERROR(OFFSET('BDD PowerBI'!$A$1,MATCH(Consommation!$A131&amp;"\\"&amp;TEXT(Consommation!E$1,"JJMMAA"),CleU,0),10),0)-IFERROR(OFFSET('BDD PowerBI'!$A$1,MATCH(Consommation!$A131&amp;"\\"&amp;TEXT(DATE(YEAR(E$1)-1,MONTH(E$1),1),"JJMMAA"),CleU,0),10),0))</f>
        <v>0</v>
      </c>
      <c r="F131">
        <f ca="1">IF(IFERROR(OFFSET('BDD PowerBI'!$A$1,MATCH(Consommation!$A131&amp;"\\"&amp;TEXT(Consommation!F$1,"JJMMAA"),CleU,0),10),0)-IFERROR(OFFSET('BDD PowerBI'!$A$1,MATCH(Consommation!$A131&amp;"\\"&amp;TEXT(DATE(YEAR(F$1)-1,MONTH(F$1),1),"JJMMAA"),CleU,0),10),0)&lt;0,0,IFERROR(OFFSET('BDD PowerBI'!$A$1,MATCH(Consommation!$A131&amp;"\\"&amp;TEXT(Consommation!F$1,"JJMMAA"),CleU,0),10),0)-IFERROR(OFFSET('BDD PowerBI'!$A$1,MATCH(Consommation!$A131&amp;"\\"&amp;TEXT(DATE(YEAR(F$1)-1,MONTH(F$1),1),"JJMMAA"),CleU,0),10),0))</f>
        <v>0</v>
      </c>
      <c r="G131">
        <f ca="1">IF(IFERROR(OFFSET('BDD PowerBI'!$A$1,MATCH(Consommation!$A131&amp;"\\"&amp;TEXT(Consommation!G$1,"JJMMAA"),CleU,0),10),0)-IFERROR(OFFSET('BDD PowerBI'!$A$1,MATCH(Consommation!$A131&amp;"\\"&amp;TEXT(DATE(YEAR(G$1)-1,MONTH(G$1),1),"JJMMAA"),CleU,0),10),0)&lt;0,0,IFERROR(OFFSET('BDD PowerBI'!$A$1,MATCH(Consommation!$A131&amp;"\\"&amp;TEXT(Consommation!G$1,"JJMMAA"),CleU,0),10),0)-IFERROR(OFFSET('BDD PowerBI'!$A$1,MATCH(Consommation!$A131&amp;"\\"&amp;TEXT(DATE(YEAR(G$1)-1,MONTH(G$1),1),"JJMMAA"),CleU,0),10),0))</f>
        <v>0</v>
      </c>
      <c r="H131">
        <f ca="1">IF(IFERROR(OFFSET('BDD PowerBI'!$A$1,MATCH(Consommation!$A131&amp;"\\"&amp;TEXT(Consommation!H$1,"JJMMAA"),CleU,0),10),0)-IFERROR(OFFSET('BDD PowerBI'!$A$1,MATCH(Consommation!$A131&amp;"\\"&amp;TEXT(DATE(YEAR(H$1)-1,MONTH(H$1),1),"JJMMAA"),CleU,0),10),0)&lt;0,0,IFERROR(OFFSET('BDD PowerBI'!$A$1,MATCH(Consommation!$A131&amp;"\\"&amp;TEXT(Consommation!H$1,"JJMMAA"),CleU,0),10),0)-IFERROR(OFFSET('BDD PowerBI'!$A$1,MATCH(Consommation!$A131&amp;"\\"&amp;TEXT(DATE(YEAR(H$1)-1,MONTH(H$1),1),"JJMMAA"),CleU,0),10),0))</f>
        <v>0</v>
      </c>
      <c r="I131">
        <f ca="1">IF(IFERROR(OFFSET('BDD PowerBI'!$A$1,MATCH(Consommation!$A131&amp;"\\"&amp;TEXT(Consommation!I$1,"JJMMAA"),CleU,0),10),0)-IFERROR(OFFSET('BDD PowerBI'!$A$1,MATCH(Consommation!$A131&amp;"\\"&amp;TEXT(DATE(YEAR(I$1)-1,MONTH(I$1),1),"JJMMAA"),CleU,0),10),0)&lt;0,0,IFERROR(OFFSET('BDD PowerBI'!$A$1,MATCH(Consommation!$A131&amp;"\\"&amp;TEXT(Consommation!I$1,"JJMMAA"),CleU,0),10),0)-IFERROR(OFFSET('BDD PowerBI'!$A$1,MATCH(Consommation!$A131&amp;"\\"&amp;TEXT(DATE(YEAR(I$1)-1,MONTH(I$1),1),"JJMMAA"),CleU,0),10),0))</f>
        <v>0</v>
      </c>
      <c r="J131">
        <f ca="1">IF(IFERROR(OFFSET('BDD PowerBI'!$A$1,MATCH(Consommation!$A131&amp;"\\"&amp;TEXT(Consommation!J$1,"JJMMAA"),CleU,0),10),0)-IFERROR(OFFSET('BDD PowerBI'!$A$1,MATCH(Consommation!$A131&amp;"\\"&amp;TEXT(DATE(YEAR(J$1)-1,MONTH(J$1),1),"JJMMAA"),CleU,0),10),0)&lt;0,0,IFERROR(OFFSET('BDD PowerBI'!$A$1,MATCH(Consommation!$A131&amp;"\\"&amp;TEXT(Consommation!J$1,"JJMMAA"),CleU,0),10),0)-IFERROR(OFFSET('BDD PowerBI'!$A$1,MATCH(Consommation!$A131&amp;"\\"&amp;TEXT(DATE(YEAR(J$1)-1,MONTH(J$1),1),"JJMMAA"),CleU,0),10),0))</f>
        <v>0</v>
      </c>
      <c r="K131">
        <f ca="1">IF(IFERROR(OFFSET('BDD PowerBI'!$A$1,MATCH(Consommation!$A131&amp;"\\"&amp;TEXT(Consommation!K$1,"JJMMAA"),CleU,0),10),0)-IFERROR(OFFSET('BDD PowerBI'!$A$1,MATCH(Consommation!$A131&amp;"\\"&amp;TEXT(DATE(YEAR(K$1)-1,MONTH(K$1),1),"JJMMAA"),CleU,0),10),0)&lt;0,0,IFERROR(OFFSET('BDD PowerBI'!$A$1,MATCH(Consommation!$A131&amp;"\\"&amp;TEXT(Consommation!K$1,"JJMMAA"),CleU,0),10),0)-IFERROR(OFFSET('BDD PowerBI'!$A$1,MATCH(Consommation!$A131&amp;"\\"&amp;TEXT(DATE(YEAR(K$1)-1,MONTH(K$1),1),"JJMMAA"),CleU,0),10),0))</f>
        <v>0</v>
      </c>
      <c r="L131">
        <f ca="1">IF(IFERROR(OFFSET('BDD PowerBI'!$A$1,MATCH(Consommation!$A131&amp;"\\"&amp;TEXT(Consommation!L$1,"JJMMAA"),CleU,0),10),0)-IFERROR(OFFSET('BDD PowerBI'!$A$1,MATCH(Consommation!$A131&amp;"\\"&amp;TEXT(DATE(YEAR(L$1)-1,MONTH(L$1),1),"JJMMAA"),CleU,0),10),0)&lt;0,0,IFERROR(OFFSET('BDD PowerBI'!$A$1,MATCH(Consommation!$A131&amp;"\\"&amp;TEXT(Consommation!L$1,"JJMMAA"),CleU,0),10),0)-IFERROR(OFFSET('BDD PowerBI'!$A$1,MATCH(Consommation!$A131&amp;"\\"&amp;TEXT(DATE(YEAR(L$1)-1,MONTH(L$1),1),"JJMMAA"),CleU,0),10),0))</f>
        <v>0</v>
      </c>
      <c r="M131">
        <f ca="1">IF(IFERROR(OFFSET('BDD PowerBI'!$A$1,MATCH(Consommation!$A131&amp;"\\"&amp;TEXT(Consommation!M$1,"JJMMAA"),CleU,0),10),0)-IFERROR(OFFSET('BDD PowerBI'!$A$1,MATCH(Consommation!$A131&amp;"\\"&amp;TEXT(DATE(YEAR(M$1)-1,MONTH(M$1),1),"JJMMAA"),CleU,0),10),0)&lt;0,0,IFERROR(OFFSET('BDD PowerBI'!$A$1,MATCH(Consommation!$A131&amp;"\\"&amp;TEXT(Consommation!M$1,"JJMMAA"),CleU,0),10),0)-IFERROR(OFFSET('BDD PowerBI'!$A$1,MATCH(Consommation!$A131&amp;"\\"&amp;TEXT(DATE(YEAR(M$1)-1,MONTH(M$1),1),"JJMMAA"),CleU,0),10),0))</f>
        <v>1995</v>
      </c>
      <c r="N131">
        <f ca="1">IF(IFERROR(OFFSET('BDD PowerBI'!$A$1,MATCH(Consommation!$A131&amp;"\\"&amp;TEXT(Consommation!N$1,"JJMMAA"),CleU,0),10),0)-IFERROR(OFFSET('BDD PowerBI'!$A$1,MATCH(Consommation!$A131&amp;"\\"&amp;TEXT(DATE(YEAR(N$1)-1,MONTH(N$1),1),"JJMMAA"),CleU,0),10),0)&lt;0,0,IFERROR(OFFSET('BDD PowerBI'!$A$1,MATCH(Consommation!$A131&amp;"\\"&amp;TEXT(Consommation!N$1,"JJMMAA"),CleU,0),10),0)-IFERROR(OFFSET('BDD PowerBI'!$A$1,MATCH(Consommation!$A131&amp;"\\"&amp;TEXT(DATE(YEAR(N$1)-1,MONTH(N$1),1),"JJMMAA"),CleU,0),10),0))</f>
        <v>2181.5</v>
      </c>
      <c r="O131">
        <f ca="1">IF(IFERROR(OFFSET('BDD PowerBI'!$A$1,MATCH(Consommation!$A131&amp;"\\"&amp;TEXT(Consommation!O$1,"JJMMAA"),CleU,0),10),0)-IFERROR(OFFSET('BDD PowerBI'!$A$1,MATCH(Consommation!$A131&amp;"\\"&amp;TEXT(DATE(YEAR(O$1)-1,MONTH(O$1),1),"JJMMAA"),CleU,0),10),0)&lt;0,0,IFERROR(OFFSET('BDD PowerBI'!$A$1,MATCH(Consommation!$A131&amp;"\\"&amp;TEXT(Consommation!O$1,"JJMMAA"),CleU,0),10),0)-IFERROR(OFFSET('BDD PowerBI'!$A$1,MATCH(Consommation!$A131&amp;"\\"&amp;TEXT(DATE(YEAR(O$1)-1,MONTH(O$1),1),"JJMMAA"),CleU,0),10),0))</f>
        <v>2349.3000000000002</v>
      </c>
      <c r="P131">
        <f ca="1">IF(IFERROR(OFFSET('BDD PowerBI'!$A$1,MATCH(Consommation!$A131&amp;"\\"&amp;TEXT(Consommation!P$1,"JJMMAA"),CleU,0),10),0)-IFERROR(OFFSET('BDD PowerBI'!$A$1,MATCH(Consommation!$A131&amp;"\\"&amp;TEXT(DATE(YEAR(P$1)-1,MONTH(P$1),1),"JJMMAA"),CleU,0),10),0)&lt;0,0,IFERROR(OFFSET('BDD PowerBI'!$A$1,MATCH(Consommation!$A131&amp;"\\"&amp;TEXT(Consommation!P$1,"JJMMAA"),CleU,0),10),0)-IFERROR(OFFSET('BDD PowerBI'!$A$1,MATCH(Consommation!$A131&amp;"\\"&amp;TEXT(DATE(YEAR(P$1)-1,MONTH(P$1),1),"JJMMAA"),CleU,0),10),0))</f>
        <v>2551.1</v>
      </c>
      <c r="Q131">
        <f ca="1">IF(IFERROR(OFFSET('BDD PowerBI'!$A$1,MATCH(Consommation!$A131&amp;"\\"&amp;TEXT(Consommation!Q$1,"JJMMAA"),CleU,0),10),0)-IFERROR(OFFSET('BDD PowerBI'!$A$1,MATCH(Consommation!$A131&amp;"\\"&amp;TEXT(DATE(YEAR(Q$1)-1,MONTH(Q$1),1),"JJMMAA"),CleU,0),10),0)&lt;0,0,IFERROR(OFFSET('BDD PowerBI'!$A$1,MATCH(Consommation!$A131&amp;"\\"&amp;TEXT(Consommation!Q$1,"JJMMAA"),CleU,0),10),0)-IFERROR(OFFSET('BDD PowerBI'!$A$1,MATCH(Consommation!$A131&amp;"\\"&amp;TEXT(DATE(YEAR(Q$1)-1,MONTH(Q$1),1),"JJMMAA"),CleU,0),10),0))</f>
        <v>2710.05</v>
      </c>
      <c r="R131">
        <f ca="1">IF(IFERROR(OFFSET('BDD PowerBI'!$A$1,MATCH(Consommation!$A131&amp;"\\"&amp;TEXT(Consommation!R$1,"JJMMAA"),CleU,0),10),0)-IFERROR(OFFSET('BDD PowerBI'!$A$1,MATCH(Consommation!$A131&amp;"\\"&amp;TEXT(DATE(YEAR(R$1)-1,MONTH(R$1),1),"JJMMAA"),CleU,0),10),0)&lt;0,0,IFERROR(OFFSET('BDD PowerBI'!$A$1,MATCH(Consommation!$A131&amp;"\\"&amp;TEXT(Consommation!R$1,"JJMMAA"),CleU,0),10),0)-IFERROR(OFFSET('BDD PowerBI'!$A$1,MATCH(Consommation!$A131&amp;"\\"&amp;TEXT(DATE(YEAR(R$1)-1,MONTH(R$1),1),"JJMMAA"),CleU,0),10),0))</f>
        <v>2872.1</v>
      </c>
      <c r="S131">
        <f ca="1">IF(IFERROR(OFFSET('BDD PowerBI'!$A$1,MATCH(Consommation!$A131&amp;"\\"&amp;TEXT(Consommation!S$1,"JJMMAA"),CleU,0),10),0)-IFERROR(OFFSET('BDD PowerBI'!$A$1,MATCH(Consommation!$A131&amp;"\\"&amp;TEXT(DATE(YEAR(S$1)-1,MONTH(S$1),1),"JJMMAA"),CleU,0),10),0)&lt;0,0,IFERROR(OFFSET('BDD PowerBI'!$A$1,MATCH(Consommation!$A131&amp;"\\"&amp;TEXT(Consommation!S$1,"JJMMAA"),CleU,0),10),0)-IFERROR(OFFSET('BDD PowerBI'!$A$1,MATCH(Consommation!$A131&amp;"\\"&amp;TEXT(DATE(YEAR(S$1)-1,MONTH(S$1),1),"JJMMAA"),CleU,0),10),0))</f>
        <v>3046.2</v>
      </c>
      <c r="T131">
        <f ca="1">IF(IFERROR(OFFSET('BDD PowerBI'!$A$1,MATCH(Consommation!$A131&amp;"\\"&amp;TEXT(Consommation!T$1,"JJMMAA"),CleU,0),10),0)-IFERROR(OFFSET('BDD PowerBI'!$A$1,MATCH(Consommation!$A131&amp;"\\"&amp;TEXT(DATE(YEAR(T$1)-1,MONTH(T$1),1),"JJMMAA"),CleU,0),10),0)&lt;0,0,IFERROR(OFFSET('BDD PowerBI'!$A$1,MATCH(Consommation!$A131&amp;"\\"&amp;TEXT(Consommation!T$1,"JJMMAA"),CleU,0),10),0)-IFERROR(OFFSET('BDD PowerBI'!$A$1,MATCH(Consommation!$A131&amp;"\\"&amp;TEXT(DATE(YEAR(T$1)-1,MONTH(T$1),1),"JJMMAA"),CleU,0),10),0))</f>
        <v>0</v>
      </c>
      <c r="U131">
        <f ca="1">IF(IFERROR(OFFSET('BDD PowerBI'!$A$1,MATCH(Consommation!$A131&amp;"\\"&amp;TEXT(Consommation!U$1,"JJMMAA"),CleU,0),10),0)-IFERROR(OFFSET('BDD PowerBI'!$A$1,MATCH(Consommation!$A131&amp;"\\"&amp;TEXT(DATE(YEAR(U$1)-1,MONTH(U$1),1),"JJMMAA"),CleU,0),10),0)&lt;0,0,IFERROR(OFFSET('BDD PowerBI'!$A$1,MATCH(Consommation!$A131&amp;"\\"&amp;TEXT(Consommation!U$1,"JJMMAA"),CleU,0),10),0)-IFERROR(OFFSET('BDD PowerBI'!$A$1,MATCH(Consommation!$A131&amp;"\\"&amp;TEXT(DATE(YEAR(U$1)-1,MONTH(U$1),1),"JJMMAA"),CleU,0),10),0))</f>
        <v>0</v>
      </c>
      <c r="V131">
        <f ca="1">IF(IFERROR(OFFSET('BDD PowerBI'!$A$1,MATCH(Consommation!$A131&amp;"\\"&amp;TEXT(Consommation!V$1,"JJMMAA"),CleU,0),10),0)-IFERROR(OFFSET('BDD PowerBI'!$A$1,MATCH(Consommation!$A131&amp;"\\"&amp;TEXT(DATE(YEAR(V$1)-1,MONTH(V$1),1),"JJMMAA"),CleU,0),10),0)&lt;0,0,IFERROR(OFFSET('BDD PowerBI'!$A$1,MATCH(Consommation!$A131&amp;"\\"&amp;TEXT(Consommation!V$1,"JJMMAA"),CleU,0),10),0)-IFERROR(OFFSET('BDD PowerBI'!$A$1,MATCH(Consommation!$A131&amp;"\\"&amp;TEXT(DATE(YEAR(V$1)-1,MONTH(V$1),1),"JJMMAA"),CleU,0),10),0))</f>
        <v>0</v>
      </c>
      <c r="W131">
        <f ca="1">IF(IFERROR(OFFSET('BDD PowerBI'!$A$1,MATCH(Consommation!$A131&amp;"\\"&amp;TEXT(Consommation!W$1,"JJMMAA"),CleU,0),10),0)-IFERROR(OFFSET('BDD PowerBI'!$A$1,MATCH(Consommation!$A131&amp;"\\"&amp;TEXT(DATE(YEAR(W$1)-1,MONTH(W$1),1),"JJMMAA"),CleU,0),10),0)&lt;0,0,IFERROR(OFFSET('BDD PowerBI'!$A$1,MATCH(Consommation!$A131&amp;"\\"&amp;TEXT(Consommation!W$1,"JJMMAA"),CleU,0),10),0)-IFERROR(OFFSET('BDD PowerBI'!$A$1,MATCH(Consommation!$A131&amp;"\\"&amp;TEXT(DATE(YEAR(W$1)-1,MONTH(W$1),1),"JJMMAA"),CleU,0),10),0))</f>
        <v>0</v>
      </c>
      <c r="X131">
        <f ca="1">IF(IFERROR(OFFSET('BDD PowerBI'!$A$1,MATCH(Consommation!$A131&amp;"\\"&amp;TEXT(Consommation!X$1,"JJMMAA"),CleU,0),10),0)-IFERROR(OFFSET('BDD PowerBI'!$A$1,MATCH(Consommation!$A131&amp;"\\"&amp;TEXT(DATE(YEAR(X$1)-1,MONTH(X$1),1),"JJMMAA"),CleU,0),10),0)&lt;0,0,IFERROR(OFFSET('BDD PowerBI'!$A$1,MATCH(Consommation!$A131&amp;"\\"&amp;TEXT(Consommation!X$1,"JJMMAA"),CleU,0),10),0)-IFERROR(OFFSET('BDD PowerBI'!$A$1,MATCH(Consommation!$A131&amp;"\\"&amp;TEXT(DATE(YEAR(X$1)-1,MONTH(X$1),1),"JJMMAA"),CleU,0),10),0))</f>
        <v>0</v>
      </c>
      <c r="Y131">
        <f ca="1">IF(IFERROR(OFFSET('BDD PowerBI'!$A$1,MATCH(Consommation!$A131&amp;"\\"&amp;TEXT(Consommation!Y$1,"JJMMAA"),CleU,0),10),0)-IFERROR(OFFSET('BDD PowerBI'!$A$1,MATCH(Consommation!$A131&amp;"\\"&amp;TEXT(DATE(YEAR(Y$1)-1,MONTH(Y$1),1),"JJMMAA"),CleU,0),10),0)&lt;0,0,IFERROR(OFFSET('BDD PowerBI'!$A$1,MATCH(Consommation!$A131&amp;"\\"&amp;TEXT(Consommation!Y$1,"JJMMAA"),CleU,0),10),0)-IFERROR(OFFSET('BDD PowerBI'!$A$1,MATCH(Consommation!$A131&amp;"\\"&amp;TEXT(DATE(YEAR(Y$1)-1,MONTH(Y$1),1),"JJMMAA"),CleU,0),10),0))</f>
        <v>0</v>
      </c>
      <c r="Z131">
        <f ca="1">IF(IFERROR(OFFSET('BDD PowerBI'!$A$1,MATCH(Consommation!$A131&amp;"\\"&amp;TEXT(Consommation!Z$1,"JJMMAA"),CleU,0),10),0)-IFERROR(OFFSET('BDD PowerBI'!$A$1,MATCH(Consommation!$A131&amp;"\\"&amp;TEXT(DATE(YEAR(Z$1)-1,MONTH(Z$1),1),"JJMMAA"),CleU,0),10),0)&lt;0,0,IFERROR(OFFSET('BDD PowerBI'!$A$1,MATCH(Consommation!$A131&amp;"\\"&amp;TEXT(Consommation!Z$1,"JJMMAA"),CleU,0),10),0)-IFERROR(OFFSET('BDD PowerBI'!$A$1,MATCH(Consommation!$A131&amp;"\\"&amp;TEXT(DATE(YEAR(Z$1)-1,MONTH(Z$1),1),"JJMMAA"),CleU,0),10),0))</f>
        <v>0</v>
      </c>
      <c r="AA131">
        <f ca="1">IF(IFERROR(OFFSET('BDD PowerBI'!$A$1,MATCH(Consommation!$A131&amp;"\\"&amp;TEXT(Consommation!AA$1,"JJMMAA"),CleU,0),10),0)-IFERROR(OFFSET('BDD PowerBI'!$A$1,MATCH(Consommation!$A131&amp;"\\"&amp;TEXT(DATE(YEAR(AA$1)-1,MONTH(AA$1),1),"JJMMAA"),CleU,0),10),0)&lt;0,0,IFERROR(OFFSET('BDD PowerBI'!$A$1,MATCH(Consommation!$A131&amp;"\\"&amp;TEXT(Consommation!AA$1,"JJMMAA"),CleU,0),10),0)-IFERROR(OFFSET('BDD PowerBI'!$A$1,MATCH(Consommation!$A131&amp;"\\"&amp;TEXT(DATE(YEAR(AA$1)-1,MONTH(AA$1),1),"JJMMAA"),CleU,0),10),0))</f>
        <v>0</v>
      </c>
      <c r="AB131">
        <f ca="1">IF(IFERROR(OFFSET('BDD PowerBI'!$A$1,MATCH(Consommation!$A131&amp;"\\"&amp;TEXT(Consommation!AB$1,"JJMMAA"),CleU,0),10),0)-IFERROR(OFFSET('BDD PowerBI'!$A$1,MATCH(Consommation!$A131&amp;"\\"&amp;TEXT(DATE(YEAR(AB$1)-1,MONTH(AB$1),1),"JJMMAA"),CleU,0),10),0)&lt;0,0,IFERROR(OFFSET('BDD PowerBI'!$A$1,MATCH(Consommation!$A131&amp;"\\"&amp;TEXT(Consommation!AB$1,"JJMMAA"),CleU,0),10),0)-IFERROR(OFFSET('BDD PowerBI'!$A$1,MATCH(Consommation!$A131&amp;"\\"&amp;TEXT(DATE(YEAR(AB$1)-1,MONTH(AB$1),1),"JJMMAA"),CleU,0),10),0))</f>
        <v>0</v>
      </c>
      <c r="AC131">
        <f ca="1">IF(IFERROR(OFFSET('BDD PowerBI'!$A$1,MATCH(Consommation!$A131&amp;"\\"&amp;TEXT(Consommation!AC$1,"JJMMAA"),CleU,0),10),0)-IFERROR(OFFSET('BDD PowerBI'!$A$1,MATCH(Consommation!$A131&amp;"\\"&amp;TEXT(DATE(YEAR(AC$1)-1,MONTH(AC$1),1),"JJMMAA"),CleU,0),10),0)&lt;0,0,IFERROR(OFFSET('BDD PowerBI'!$A$1,MATCH(Consommation!$A131&amp;"\\"&amp;TEXT(Consommation!AC$1,"JJMMAA"),CleU,0),10),0)-IFERROR(OFFSET('BDD PowerBI'!$A$1,MATCH(Consommation!$A131&amp;"\\"&amp;TEXT(DATE(YEAR(AC$1)-1,MONTH(AC$1),1),"JJMMAA"),CleU,0),10),0))</f>
        <v>0</v>
      </c>
      <c r="AD131">
        <f ca="1">IF(IFERROR(OFFSET('BDD PowerBI'!$A$1,MATCH(Consommation!$A131&amp;"\\"&amp;TEXT(Consommation!AD$1,"JJMMAA"),CleU,0),10),0)-IFERROR(OFFSET('BDD PowerBI'!$A$1,MATCH(Consommation!$A131&amp;"\\"&amp;TEXT(DATE(YEAR(AD$1)-1,MONTH(AD$1),1),"JJMMAA"),CleU,0),10),0)&lt;0,0,IFERROR(OFFSET('BDD PowerBI'!$A$1,MATCH(Consommation!$A131&amp;"\\"&amp;TEXT(Consommation!AD$1,"JJMMAA"),CleU,0),10),0)-IFERROR(OFFSET('BDD PowerBI'!$A$1,MATCH(Consommation!$A131&amp;"\\"&amp;TEXT(DATE(YEAR(AD$1)-1,MONTH(AD$1),1),"JJMMAA"),CleU,0),10),0))</f>
        <v>0</v>
      </c>
      <c r="AE131">
        <f ca="1">IF(IFERROR(OFFSET('BDD PowerBI'!$A$1,MATCH(Consommation!$A131&amp;"\\"&amp;TEXT(Consommation!AE$1,"JJMMAA"),CleU,0),10),0)-IFERROR(OFFSET('BDD PowerBI'!$A$1,MATCH(Consommation!$A131&amp;"\\"&amp;TEXT(DATE(YEAR(AE$1)-1,MONTH(AE$1),1),"JJMMAA"),CleU,0),10),0)&lt;0,0,IFERROR(OFFSET('BDD PowerBI'!$A$1,MATCH(Consommation!$A131&amp;"\\"&amp;TEXT(Consommation!AE$1,"JJMMAA"),CleU,0),10),0)-IFERROR(OFFSET('BDD PowerBI'!$A$1,MATCH(Consommation!$A131&amp;"\\"&amp;TEXT(DATE(YEAR(AE$1)-1,MONTH(AE$1),1),"JJMMAA"),CleU,0),10),0))</f>
        <v>0</v>
      </c>
    </row>
    <row r="132" spans="1:31" x14ac:dyDescent="0.25">
      <c r="A132" t="s">
        <v>263</v>
      </c>
      <c r="B132">
        <f ca="1">IF(IFERROR(OFFSET('BDD PowerBI'!$A$1,MATCH(Consommation!$A132&amp;"\\"&amp;TEXT(Consommation!B$1,"JJMMAA"),CleU,0),10),0)-IFERROR(OFFSET('BDD PowerBI'!$A$1,MATCH(Consommation!$A132&amp;"\\"&amp;TEXT(DATE(YEAR(B$1)-1,MONTH(B$1),1),"JJMMAA"),CleU,0),10),0)&lt;0,0,IFERROR(OFFSET('BDD PowerBI'!$A$1,MATCH(Consommation!$A132&amp;"\\"&amp;TEXT(Consommation!B$1,"JJMMAA"),CleU,0),10),0)-IFERROR(OFFSET('BDD PowerBI'!$A$1,MATCH(Consommation!$A132&amp;"\\"&amp;TEXT(DATE(YEAR(B$1)-1,MONTH(B$1),1),"JJMMAA"),CleU,0),10),0))</f>
        <v>0</v>
      </c>
      <c r="C132">
        <f ca="1">IF(IFERROR(OFFSET('BDD PowerBI'!$A$1,MATCH(Consommation!$A132&amp;"\\"&amp;TEXT(Consommation!C$1,"JJMMAA"),CleU,0),10),0)-IFERROR(OFFSET('BDD PowerBI'!$A$1,MATCH(Consommation!$A132&amp;"\\"&amp;TEXT(DATE(YEAR(C$1)-1,MONTH(C$1),1),"JJMMAA"),CleU,0),10),0)&lt;0,0,IFERROR(OFFSET('BDD PowerBI'!$A$1,MATCH(Consommation!$A132&amp;"\\"&amp;TEXT(Consommation!C$1,"JJMMAA"),CleU,0),10),0)-IFERROR(OFFSET('BDD PowerBI'!$A$1,MATCH(Consommation!$A132&amp;"\\"&amp;TEXT(DATE(YEAR(C$1)-1,MONTH(C$1),1),"JJMMAA"),CleU,0),10),0))</f>
        <v>0</v>
      </c>
      <c r="D132">
        <f ca="1">IF(IFERROR(OFFSET('BDD PowerBI'!$A$1,MATCH(Consommation!$A132&amp;"\\"&amp;TEXT(Consommation!D$1,"JJMMAA"),CleU,0),10),0)-IFERROR(OFFSET('BDD PowerBI'!$A$1,MATCH(Consommation!$A132&amp;"\\"&amp;TEXT(DATE(YEAR(D$1)-1,MONTH(D$1),1),"JJMMAA"),CleU,0),10),0)&lt;0,0,IFERROR(OFFSET('BDD PowerBI'!$A$1,MATCH(Consommation!$A132&amp;"\\"&amp;TEXT(Consommation!D$1,"JJMMAA"),CleU,0),10),0)-IFERROR(OFFSET('BDD PowerBI'!$A$1,MATCH(Consommation!$A132&amp;"\\"&amp;TEXT(DATE(YEAR(D$1)-1,MONTH(D$1),1),"JJMMAA"),CleU,0),10),0))</f>
        <v>0</v>
      </c>
      <c r="E132">
        <f ca="1">IF(IFERROR(OFFSET('BDD PowerBI'!$A$1,MATCH(Consommation!$A132&amp;"\\"&amp;TEXT(Consommation!E$1,"JJMMAA"),CleU,0),10),0)-IFERROR(OFFSET('BDD PowerBI'!$A$1,MATCH(Consommation!$A132&amp;"\\"&amp;TEXT(DATE(YEAR(E$1)-1,MONTH(E$1),1),"JJMMAA"),CleU,0),10),0)&lt;0,0,IFERROR(OFFSET('BDD PowerBI'!$A$1,MATCH(Consommation!$A132&amp;"\\"&amp;TEXT(Consommation!E$1,"JJMMAA"),CleU,0),10),0)-IFERROR(OFFSET('BDD PowerBI'!$A$1,MATCH(Consommation!$A132&amp;"\\"&amp;TEXT(DATE(YEAR(E$1)-1,MONTH(E$1),1),"JJMMAA"),CleU,0),10),0))</f>
        <v>0</v>
      </c>
      <c r="F132">
        <f ca="1">IF(IFERROR(OFFSET('BDD PowerBI'!$A$1,MATCH(Consommation!$A132&amp;"\\"&amp;TEXT(Consommation!F$1,"JJMMAA"),CleU,0),10),0)-IFERROR(OFFSET('BDD PowerBI'!$A$1,MATCH(Consommation!$A132&amp;"\\"&amp;TEXT(DATE(YEAR(F$1)-1,MONTH(F$1),1),"JJMMAA"),CleU,0),10),0)&lt;0,0,IFERROR(OFFSET('BDD PowerBI'!$A$1,MATCH(Consommation!$A132&amp;"\\"&amp;TEXT(Consommation!F$1,"JJMMAA"),CleU,0),10),0)-IFERROR(OFFSET('BDD PowerBI'!$A$1,MATCH(Consommation!$A132&amp;"\\"&amp;TEXT(DATE(YEAR(F$1)-1,MONTH(F$1),1),"JJMMAA"),CleU,0),10),0))</f>
        <v>0</v>
      </c>
      <c r="G132">
        <f ca="1">IF(IFERROR(OFFSET('BDD PowerBI'!$A$1,MATCH(Consommation!$A132&amp;"\\"&amp;TEXT(Consommation!G$1,"JJMMAA"),CleU,0),10),0)-IFERROR(OFFSET('BDD PowerBI'!$A$1,MATCH(Consommation!$A132&amp;"\\"&amp;TEXT(DATE(YEAR(G$1)-1,MONTH(G$1),1),"JJMMAA"),CleU,0),10),0)&lt;0,0,IFERROR(OFFSET('BDD PowerBI'!$A$1,MATCH(Consommation!$A132&amp;"\\"&amp;TEXT(Consommation!G$1,"JJMMAA"),CleU,0),10),0)-IFERROR(OFFSET('BDD PowerBI'!$A$1,MATCH(Consommation!$A132&amp;"\\"&amp;TEXT(DATE(YEAR(G$1)-1,MONTH(G$1),1),"JJMMAA"),CleU,0),10),0))</f>
        <v>0</v>
      </c>
      <c r="H132">
        <f ca="1">IF(IFERROR(OFFSET('BDD PowerBI'!$A$1,MATCH(Consommation!$A132&amp;"\\"&amp;TEXT(Consommation!H$1,"JJMMAA"),CleU,0),10),0)-IFERROR(OFFSET('BDD PowerBI'!$A$1,MATCH(Consommation!$A132&amp;"\\"&amp;TEXT(DATE(YEAR(H$1)-1,MONTH(H$1),1),"JJMMAA"),CleU,0),10),0)&lt;0,0,IFERROR(OFFSET('BDD PowerBI'!$A$1,MATCH(Consommation!$A132&amp;"\\"&amp;TEXT(Consommation!H$1,"JJMMAA"),CleU,0),10),0)-IFERROR(OFFSET('BDD PowerBI'!$A$1,MATCH(Consommation!$A132&amp;"\\"&amp;TEXT(DATE(YEAR(H$1)-1,MONTH(H$1),1),"JJMMAA"),CleU,0),10),0))</f>
        <v>0</v>
      </c>
      <c r="I132">
        <f ca="1">IF(IFERROR(OFFSET('BDD PowerBI'!$A$1,MATCH(Consommation!$A132&amp;"\\"&amp;TEXT(Consommation!I$1,"JJMMAA"),CleU,0),10),0)-IFERROR(OFFSET('BDD PowerBI'!$A$1,MATCH(Consommation!$A132&amp;"\\"&amp;TEXT(DATE(YEAR(I$1)-1,MONTH(I$1),1),"JJMMAA"),CleU,0),10),0)&lt;0,0,IFERROR(OFFSET('BDD PowerBI'!$A$1,MATCH(Consommation!$A132&amp;"\\"&amp;TEXT(Consommation!I$1,"JJMMAA"),CleU,0),10),0)-IFERROR(OFFSET('BDD PowerBI'!$A$1,MATCH(Consommation!$A132&amp;"\\"&amp;TEXT(DATE(YEAR(I$1)-1,MONTH(I$1),1),"JJMMAA"),CleU,0),10),0))</f>
        <v>0</v>
      </c>
      <c r="J132">
        <f ca="1">IF(IFERROR(OFFSET('BDD PowerBI'!$A$1,MATCH(Consommation!$A132&amp;"\\"&amp;TEXT(Consommation!J$1,"JJMMAA"),CleU,0),10),0)-IFERROR(OFFSET('BDD PowerBI'!$A$1,MATCH(Consommation!$A132&amp;"\\"&amp;TEXT(DATE(YEAR(J$1)-1,MONTH(J$1),1),"JJMMAA"),CleU,0),10),0)&lt;0,0,IFERROR(OFFSET('BDD PowerBI'!$A$1,MATCH(Consommation!$A132&amp;"\\"&amp;TEXT(Consommation!J$1,"JJMMAA"),CleU,0),10),0)-IFERROR(OFFSET('BDD PowerBI'!$A$1,MATCH(Consommation!$A132&amp;"\\"&amp;TEXT(DATE(YEAR(J$1)-1,MONTH(J$1),1),"JJMMAA"),CleU,0),10),0))</f>
        <v>0</v>
      </c>
      <c r="K132">
        <f ca="1">IF(IFERROR(OFFSET('BDD PowerBI'!$A$1,MATCH(Consommation!$A132&amp;"\\"&amp;TEXT(Consommation!K$1,"JJMMAA"),CleU,0),10),0)-IFERROR(OFFSET('BDD PowerBI'!$A$1,MATCH(Consommation!$A132&amp;"\\"&amp;TEXT(DATE(YEAR(K$1)-1,MONTH(K$1),1),"JJMMAA"),CleU,0),10),0)&lt;0,0,IFERROR(OFFSET('BDD PowerBI'!$A$1,MATCH(Consommation!$A132&amp;"\\"&amp;TEXT(Consommation!K$1,"JJMMAA"),CleU,0),10),0)-IFERROR(OFFSET('BDD PowerBI'!$A$1,MATCH(Consommation!$A132&amp;"\\"&amp;TEXT(DATE(YEAR(K$1)-1,MONTH(K$1),1),"JJMMAA"),CleU,0),10),0))</f>
        <v>0</v>
      </c>
      <c r="L132">
        <f ca="1">IF(IFERROR(OFFSET('BDD PowerBI'!$A$1,MATCH(Consommation!$A132&amp;"\\"&amp;TEXT(Consommation!L$1,"JJMMAA"),CleU,0),10),0)-IFERROR(OFFSET('BDD PowerBI'!$A$1,MATCH(Consommation!$A132&amp;"\\"&amp;TEXT(DATE(YEAR(L$1)-1,MONTH(L$1),1),"JJMMAA"),CleU,0),10),0)&lt;0,0,IFERROR(OFFSET('BDD PowerBI'!$A$1,MATCH(Consommation!$A132&amp;"\\"&amp;TEXT(Consommation!L$1,"JJMMAA"),CleU,0),10),0)-IFERROR(OFFSET('BDD PowerBI'!$A$1,MATCH(Consommation!$A132&amp;"\\"&amp;TEXT(DATE(YEAR(L$1)-1,MONTH(L$1),1),"JJMMAA"),CleU,0),10),0))</f>
        <v>0</v>
      </c>
      <c r="M132">
        <f ca="1">IF(IFERROR(OFFSET('BDD PowerBI'!$A$1,MATCH(Consommation!$A132&amp;"\\"&amp;TEXT(Consommation!M$1,"JJMMAA"),CleU,0),10),0)-IFERROR(OFFSET('BDD PowerBI'!$A$1,MATCH(Consommation!$A132&amp;"\\"&amp;TEXT(DATE(YEAR(M$1)-1,MONTH(M$1),1),"JJMMAA"),CleU,0),10),0)&lt;0,0,IFERROR(OFFSET('BDD PowerBI'!$A$1,MATCH(Consommation!$A132&amp;"\\"&amp;TEXT(Consommation!M$1,"JJMMAA"),CleU,0),10),0)-IFERROR(OFFSET('BDD PowerBI'!$A$1,MATCH(Consommation!$A132&amp;"\\"&amp;TEXT(DATE(YEAR(M$1)-1,MONTH(M$1),1),"JJMMAA"),CleU,0),10),0))</f>
        <v>3490.7</v>
      </c>
      <c r="N132">
        <f ca="1">IF(IFERROR(OFFSET('BDD PowerBI'!$A$1,MATCH(Consommation!$A132&amp;"\\"&amp;TEXT(Consommation!N$1,"JJMMAA"),CleU,0),10),0)-IFERROR(OFFSET('BDD PowerBI'!$A$1,MATCH(Consommation!$A132&amp;"\\"&amp;TEXT(DATE(YEAR(N$1)-1,MONTH(N$1),1),"JJMMAA"),CleU,0),10),0)&lt;0,0,IFERROR(OFFSET('BDD PowerBI'!$A$1,MATCH(Consommation!$A132&amp;"\\"&amp;TEXT(Consommation!N$1,"JJMMAA"),CleU,0),10),0)-IFERROR(OFFSET('BDD PowerBI'!$A$1,MATCH(Consommation!$A132&amp;"\\"&amp;TEXT(DATE(YEAR(N$1)-1,MONTH(N$1),1),"JJMMAA"),CleU,0),10),0))</f>
        <v>3954.7</v>
      </c>
      <c r="O132">
        <f ca="1">IF(IFERROR(OFFSET('BDD PowerBI'!$A$1,MATCH(Consommation!$A132&amp;"\\"&amp;TEXT(Consommation!O$1,"JJMMAA"),CleU,0),10),0)-IFERROR(OFFSET('BDD PowerBI'!$A$1,MATCH(Consommation!$A132&amp;"\\"&amp;TEXT(DATE(YEAR(O$1)-1,MONTH(O$1),1),"JJMMAA"),CleU,0),10),0)&lt;0,0,IFERROR(OFFSET('BDD PowerBI'!$A$1,MATCH(Consommation!$A132&amp;"\\"&amp;TEXT(Consommation!O$1,"JJMMAA"),CleU,0),10),0)-IFERROR(OFFSET('BDD PowerBI'!$A$1,MATCH(Consommation!$A132&amp;"\\"&amp;TEXT(DATE(YEAR(O$1)-1,MONTH(O$1),1),"JJMMAA"),CleU,0),10),0))</f>
        <v>4426.7</v>
      </c>
      <c r="P132">
        <f ca="1">IF(IFERROR(OFFSET('BDD PowerBI'!$A$1,MATCH(Consommation!$A132&amp;"\\"&amp;TEXT(Consommation!P$1,"JJMMAA"),CleU,0),10),0)-IFERROR(OFFSET('BDD PowerBI'!$A$1,MATCH(Consommation!$A132&amp;"\\"&amp;TEXT(DATE(YEAR(P$1)-1,MONTH(P$1),1),"JJMMAA"),CleU,0),10),0)&lt;0,0,IFERROR(OFFSET('BDD PowerBI'!$A$1,MATCH(Consommation!$A132&amp;"\\"&amp;TEXT(Consommation!P$1,"JJMMAA"),CleU,0),10),0)-IFERROR(OFFSET('BDD PowerBI'!$A$1,MATCH(Consommation!$A132&amp;"\\"&amp;TEXT(DATE(YEAR(P$1)-1,MONTH(P$1),1),"JJMMAA"),CleU,0),10),0))</f>
        <v>5004.1000000000004</v>
      </c>
      <c r="Q132">
        <f ca="1">IF(IFERROR(OFFSET('BDD PowerBI'!$A$1,MATCH(Consommation!$A132&amp;"\\"&amp;TEXT(Consommation!Q$1,"JJMMAA"),CleU,0),10),0)-IFERROR(OFFSET('BDD PowerBI'!$A$1,MATCH(Consommation!$A132&amp;"\\"&amp;TEXT(DATE(YEAR(Q$1)-1,MONTH(Q$1),1),"JJMMAA"),CleU,0),10),0)&lt;0,0,IFERROR(OFFSET('BDD PowerBI'!$A$1,MATCH(Consommation!$A132&amp;"\\"&amp;TEXT(Consommation!Q$1,"JJMMAA"),CleU,0),10),0)-IFERROR(OFFSET('BDD PowerBI'!$A$1,MATCH(Consommation!$A132&amp;"\\"&amp;TEXT(DATE(YEAR(Q$1)-1,MONTH(Q$1),1),"JJMMAA"),CleU,0),10),0))</f>
        <v>5508</v>
      </c>
      <c r="R132">
        <f ca="1">IF(IFERROR(OFFSET('BDD PowerBI'!$A$1,MATCH(Consommation!$A132&amp;"\\"&amp;TEXT(Consommation!R$1,"JJMMAA"),CleU,0),10),0)-IFERROR(OFFSET('BDD PowerBI'!$A$1,MATCH(Consommation!$A132&amp;"\\"&amp;TEXT(DATE(YEAR(R$1)-1,MONTH(R$1),1),"JJMMAA"),CleU,0),10),0)&lt;0,0,IFERROR(OFFSET('BDD PowerBI'!$A$1,MATCH(Consommation!$A132&amp;"\\"&amp;TEXT(Consommation!R$1,"JJMMAA"),CleU,0),10),0)-IFERROR(OFFSET('BDD PowerBI'!$A$1,MATCH(Consommation!$A132&amp;"\\"&amp;TEXT(DATE(YEAR(R$1)-1,MONTH(R$1),1),"JJMMAA"),CleU,0),10),0))</f>
        <v>6036.8</v>
      </c>
      <c r="S132">
        <f ca="1">IF(IFERROR(OFFSET('BDD PowerBI'!$A$1,MATCH(Consommation!$A132&amp;"\\"&amp;TEXT(Consommation!S$1,"JJMMAA"),CleU,0),10),0)-IFERROR(OFFSET('BDD PowerBI'!$A$1,MATCH(Consommation!$A132&amp;"\\"&amp;TEXT(DATE(YEAR(S$1)-1,MONTH(S$1),1),"JJMMAA"),CleU,0),10),0)&lt;0,0,IFERROR(OFFSET('BDD PowerBI'!$A$1,MATCH(Consommation!$A132&amp;"\\"&amp;TEXT(Consommation!S$1,"JJMMAA"),CleU,0),10),0)-IFERROR(OFFSET('BDD PowerBI'!$A$1,MATCH(Consommation!$A132&amp;"\\"&amp;TEXT(DATE(YEAR(S$1)-1,MONTH(S$1),1),"JJMMAA"),CleU,0),10),0))</f>
        <v>6626.1</v>
      </c>
      <c r="T132">
        <f ca="1">IF(IFERROR(OFFSET('BDD PowerBI'!$A$1,MATCH(Consommation!$A132&amp;"\\"&amp;TEXT(Consommation!T$1,"JJMMAA"),CleU,0),10),0)-IFERROR(OFFSET('BDD PowerBI'!$A$1,MATCH(Consommation!$A132&amp;"\\"&amp;TEXT(DATE(YEAR(T$1)-1,MONTH(T$1),1),"JJMMAA"),CleU,0),10),0)&lt;0,0,IFERROR(OFFSET('BDD PowerBI'!$A$1,MATCH(Consommation!$A132&amp;"\\"&amp;TEXT(Consommation!T$1,"JJMMAA"),CleU,0),10),0)-IFERROR(OFFSET('BDD PowerBI'!$A$1,MATCH(Consommation!$A132&amp;"\\"&amp;TEXT(DATE(YEAR(T$1)-1,MONTH(T$1),1),"JJMMAA"),CleU,0),10),0))</f>
        <v>0</v>
      </c>
      <c r="U132">
        <f ca="1">IF(IFERROR(OFFSET('BDD PowerBI'!$A$1,MATCH(Consommation!$A132&amp;"\\"&amp;TEXT(Consommation!U$1,"JJMMAA"),CleU,0),10),0)-IFERROR(OFFSET('BDD PowerBI'!$A$1,MATCH(Consommation!$A132&amp;"\\"&amp;TEXT(DATE(YEAR(U$1)-1,MONTH(U$1),1),"JJMMAA"),CleU,0),10),0)&lt;0,0,IFERROR(OFFSET('BDD PowerBI'!$A$1,MATCH(Consommation!$A132&amp;"\\"&amp;TEXT(Consommation!U$1,"JJMMAA"),CleU,0),10),0)-IFERROR(OFFSET('BDD PowerBI'!$A$1,MATCH(Consommation!$A132&amp;"\\"&amp;TEXT(DATE(YEAR(U$1)-1,MONTH(U$1),1),"JJMMAA"),CleU,0),10),0))</f>
        <v>0</v>
      </c>
      <c r="V132">
        <f ca="1">IF(IFERROR(OFFSET('BDD PowerBI'!$A$1,MATCH(Consommation!$A132&amp;"\\"&amp;TEXT(Consommation!V$1,"JJMMAA"),CleU,0),10),0)-IFERROR(OFFSET('BDD PowerBI'!$A$1,MATCH(Consommation!$A132&amp;"\\"&amp;TEXT(DATE(YEAR(V$1)-1,MONTH(V$1),1),"JJMMAA"),CleU,0),10),0)&lt;0,0,IFERROR(OFFSET('BDD PowerBI'!$A$1,MATCH(Consommation!$A132&amp;"\\"&amp;TEXT(Consommation!V$1,"JJMMAA"),CleU,0),10),0)-IFERROR(OFFSET('BDD PowerBI'!$A$1,MATCH(Consommation!$A132&amp;"\\"&amp;TEXT(DATE(YEAR(V$1)-1,MONTH(V$1),1),"JJMMAA"),CleU,0),10),0))</f>
        <v>0</v>
      </c>
      <c r="W132">
        <f ca="1">IF(IFERROR(OFFSET('BDD PowerBI'!$A$1,MATCH(Consommation!$A132&amp;"\\"&amp;TEXT(Consommation!W$1,"JJMMAA"),CleU,0),10),0)-IFERROR(OFFSET('BDD PowerBI'!$A$1,MATCH(Consommation!$A132&amp;"\\"&amp;TEXT(DATE(YEAR(W$1)-1,MONTH(W$1),1),"JJMMAA"),CleU,0),10),0)&lt;0,0,IFERROR(OFFSET('BDD PowerBI'!$A$1,MATCH(Consommation!$A132&amp;"\\"&amp;TEXT(Consommation!W$1,"JJMMAA"),CleU,0),10),0)-IFERROR(OFFSET('BDD PowerBI'!$A$1,MATCH(Consommation!$A132&amp;"\\"&amp;TEXT(DATE(YEAR(W$1)-1,MONTH(W$1),1),"JJMMAA"),CleU,0),10),0))</f>
        <v>0</v>
      </c>
      <c r="X132">
        <f ca="1">IF(IFERROR(OFFSET('BDD PowerBI'!$A$1,MATCH(Consommation!$A132&amp;"\\"&amp;TEXT(Consommation!X$1,"JJMMAA"),CleU,0),10),0)-IFERROR(OFFSET('BDD PowerBI'!$A$1,MATCH(Consommation!$A132&amp;"\\"&amp;TEXT(DATE(YEAR(X$1)-1,MONTH(X$1),1),"JJMMAA"),CleU,0),10),0)&lt;0,0,IFERROR(OFFSET('BDD PowerBI'!$A$1,MATCH(Consommation!$A132&amp;"\\"&amp;TEXT(Consommation!X$1,"JJMMAA"),CleU,0),10),0)-IFERROR(OFFSET('BDD PowerBI'!$A$1,MATCH(Consommation!$A132&amp;"\\"&amp;TEXT(DATE(YEAR(X$1)-1,MONTH(X$1),1),"JJMMAA"),CleU,0),10),0))</f>
        <v>0</v>
      </c>
      <c r="Y132">
        <f ca="1">IF(IFERROR(OFFSET('BDD PowerBI'!$A$1,MATCH(Consommation!$A132&amp;"\\"&amp;TEXT(Consommation!Y$1,"JJMMAA"),CleU,0),10),0)-IFERROR(OFFSET('BDD PowerBI'!$A$1,MATCH(Consommation!$A132&amp;"\\"&amp;TEXT(DATE(YEAR(Y$1)-1,MONTH(Y$1),1),"JJMMAA"),CleU,0),10),0)&lt;0,0,IFERROR(OFFSET('BDD PowerBI'!$A$1,MATCH(Consommation!$A132&amp;"\\"&amp;TEXT(Consommation!Y$1,"JJMMAA"),CleU,0),10),0)-IFERROR(OFFSET('BDD PowerBI'!$A$1,MATCH(Consommation!$A132&amp;"\\"&amp;TEXT(DATE(YEAR(Y$1)-1,MONTH(Y$1),1),"JJMMAA"),CleU,0),10),0))</f>
        <v>0</v>
      </c>
      <c r="Z132">
        <f ca="1">IF(IFERROR(OFFSET('BDD PowerBI'!$A$1,MATCH(Consommation!$A132&amp;"\\"&amp;TEXT(Consommation!Z$1,"JJMMAA"),CleU,0),10),0)-IFERROR(OFFSET('BDD PowerBI'!$A$1,MATCH(Consommation!$A132&amp;"\\"&amp;TEXT(DATE(YEAR(Z$1)-1,MONTH(Z$1),1),"JJMMAA"),CleU,0),10),0)&lt;0,0,IFERROR(OFFSET('BDD PowerBI'!$A$1,MATCH(Consommation!$A132&amp;"\\"&amp;TEXT(Consommation!Z$1,"JJMMAA"),CleU,0),10),0)-IFERROR(OFFSET('BDD PowerBI'!$A$1,MATCH(Consommation!$A132&amp;"\\"&amp;TEXT(DATE(YEAR(Z$1)-1,MONTH(Z$1),1),"JJMMAA"),CleU,0),10),0))</f>
        <v>0</v>
      </c>
      <c r="AA132">
        <f ca="1">IF(IFERROR(OFFSET('BDD PowerBI'!$A$1,MATCH(Consommation!$A132&amp;"\\"&amp;TEXT(Consommation!AA$1,"JJMMAA"),CleU,0),10),0)-IFERROR(OFFSET('BDD PowerBI'!$A$1,MATCH(Consommation!$A132&amp;"\\"&amp;TEXT(DATE(YEAR(AA$1)-1,MONTH(AA$1),1),"JJMMAA"),CleU,0),10),0)&lt;0,0,IFERROR(OFFSET('BDD PowerBI'!$A$1,MATCH(Consommation!$A132&amp;"\\"&amp;TEXT(Consommation!AA$1,"JJMMAA"),CleU,0),10),0)-IFERROR(OFFSET('BDD PowerBI'!$A$1,MATCH(Consommation!$A132&amp;"\\"&amp;TEXT(DATE(YEAR(AA$1)-1,MONTH(AA$1),1),"JJMMAA"),CleU,0),10),0))</f>
        <v>0</v>
      </c>
      <c r="AB132">
        <f ca="1">IF(IFERROR(OFFSET('BDD PowerBI'!$A$1,MATCH(Consommation!$A132&amp;"\\"&amp;TEXT(Consommation!AB$1,"JJMMAA"),CleU,0),10),0)-IFERROR(OFFSET('BDD PowerBI'!$A$1,MATCH(Consommation!$A132&amp;"\\"&amp;TEXT(DATE(YEAR(AB$1)-1,MONTH(AB$1),1),"JJMMAA"),CleU,0),10),0)&lt;0,0,IFERROR(OFFSET('BDD PowerBI'!$A$1,MATCH(Consommation!$A132&amp;"\\"&amp;TEXT(Consommation!AB$1,"JJMMAA"),CleU,0),10),0)-IFERROR(OFFSET('BDD PowerBI'!$A$1,MATCH(Consommation!$A132&amp;"\\"&amp;TEXT(DATE(YEAR(AB$1)-1,MONTH(AB$1),1),"JJMMAA"),CleU,0),10),0))</f>
        <v>0</v>
      </c>
      <c r="AC132">
        <f ca="1">IF(IFERROR(OFFSET('BDD PowerBI'!$A$1,MATCH(Consommation!$A132&amp;"\\"&amp;TEXT(Consommation!AC$1,"JJMMAA"),CleU,0),10),0)-IFERROR(OFFSET('BDD PowerBI'!$A$1,MATCH(Consommation!$A132&amp;"\\"&amp;TEXT(DATE(YEAR(AC$1)-1,MONTH(AC$1),1),"JJMMAA"),CleU,0),10),0)&lt;0,0,IFERROR(OFFSET('BDD PowerBI'!$A$1,MATCH(Consommation!$A132&amp;"\\"&amp;TEXT(Consommation!AC$1,"JJMMAA"),CleU,0),10),0)-IFERROR(OFFSET('BDD PowerBI'!$A$1,MATCH(Consommation!$A132&amp;"\\"&amp;TEXT(DATE(YEAR(AC$1)-1,MONTH(AC$1),1),"JJMMAA"),CleU,0),10),0))</f>
        <v>0</v>
      </c>
      <c r="AD132">
        <f ca="1">IF(IFERROR(OFFSET('BDD PowerBI'!$A$1,MATCH(Consommation!$A132&amp;"\\"&amp;TEXT(Consommation!AD$1,"JJMMAA"),CleU,0),10),0)-IFERROR(OFFSET('BDD PowerBI'!$A$1,MATCH(Consommation!$A132&amp;"\\"&amp;TEXT(DATE(YEAR(AD$1)-1,MONTH(AD$1),1),"JJMMAA"),CleU,0),10),0)&lt;0,0,IFERROR(OFFSET('BDD PowerBI'!$A$1,MATCH(Consommation!$A132&amp;"\\"&amp;TEXT(Consommation!AD$1,"JJMMAA"),CleU,0),10),0)-IFERROR(OFFSET('BDD PowerBI'!$A$1,MATCH(Consommation!$A132&amp;"\\"&amp;TEXT(DATE(YEAR(AD$1)-1,MONTH(AD$1),1),"JJMMAA"),CleU,0),10),0))</f>
        <v>0</v>
      </c>
      <c r="AE132">
        <f ca="1">IF(IFERROR(OFFSET('BDD PowerBI'!$A$1,MATCH(Consommation!$A132&amp;"\\"&amp;TEXT(Consommation!AE$1,"JJMMAA"),CleU,0),10),0)-IFERROR(OFFSET('BDD PowerBI'!$A$1,MATCH(Consommation!$A132&amp;"\\"&amp;TEXT(DATE(YEAR(AE$1)-1,MONTH(AE$1),1),"JJMMAA"),CleU,0),10),0)&lt;0,0,IFERROR(OFFSET('BDD PowerBI'!$A$1,MATCH(Consommation!$A132&amp;"\\"&amp;TEXT(Consommation!AE$1,"JJMMAA"),CleU,0),10),0)-IFERROR(OFFSET('BDD PowerBI'!$A$1,MATCH(Consommation!$A132&amp;"\\"&amp;TEXT(DATE(YEAR(AE$1)-1,MONTH(AE$1),1),"JJMMAA"),CleU,0),10),0))</f>
        <v>0</v>
      </c>
    </row>
    <row r="133" spans="1:31" x14ac:dyDescent="0.25">
      <c r="A133" t="s">
        <v>264</v>
      </c>
      <c r="B133">
        <f ca="1">IF(IFERROR(OFFSET('BDD PowerBI'!$A$1,MATCH(Consommation!$A133&amp;"\\"&amp;TEXT(Consommation!B$1,"JJMMAA"),CleU,0),10),0)-IFERROR(OFFSET('BDD PowerBI'!$A$1,MATCH(Consommation!$A133&amp;"\\"&amp;TEXT(DATE(YEAR(B$1)-1,MONTH(B$1),1),"JJMMAA"),CleU,0),10),0)&lt;0,0,IFERROR(OFFSET('BDD PowerBI'!$A$1,MATCH(Consommation!$A133&amp;"\\"&amp;TEXT(Consommation!B$1,"JJMMAA"),CleU,0),10),0)-IFERROR(OFFSET('BDD PowerBI'!$A$1,MATCH(Consommation!$A133&amp;"\\"&amp;TEXT(DATE(YEAR(B$1)-1,MONTH(B$1),1),"JJMMAA"),CleU,0),10),0))</f>
        <v>0</v>
      </c>
      <c r="C133">
        <f ca="1">IF(IFERROR(OFFSET('BDD PowerBI'!$A$1,MATCH(Consommation!$A133&amp;"\\"&amp;TEXT(Consommation!C$1,"JJMMAA"),CleU,0),10),0)-IFERROR(OFFSET('BDD PowerBI'!$A$1,MATCH(Consommation!$A133&amp;"\\"&amp;TEXT(DATE(YEAR(C$1)-1,MONTH(C$1),1),"JJMMAA"),CleU,0),10),0)&lt;0,0,IFERROR(OFFSET('BDD PowerBI'!$A$1,MATCH(Consommation!$A133&amp;"\\"&amp;TEXT(Consommation!C$1,"JJMMAA"),CleU,0),10),0)-IFERROR(OFFSET('BDD PowerBI'!$A$1,MATCH(Consommation!$A133&amp;"\\"&amp;TEXT(DATE(YEAR(C$1)-1,MONTH(C$1),1),"JJMMAA"),CleU,0),10),0))</f>
        <v>0</v>
      </c>
      <c r="D133">
        <f ca="1">IF(IFERROR(OFFSET('BDD PowerBI'!$A$1,MATCH(Consommation!$A133&amp;"\\"&amp;TEXT(Consommation!D$1,"JJMMAA"),CleU,0),10),0)-IFERROR(OFFSET('BDD PowerBI'!$A$1,MATCH(Consommation!$A133&amp;"\\"&amp;TEXT(DATE(YEAR(D$1)-1,MONTH(D$1),1),"JJMMAA"),CleU,0),10),0)&lt;0,0,IFERROR(OFFSET('BDD PowerBI'!$A$1,MATCH(Consommation!$A133&amp;"\\"&amp;TEXT(Consommation!D$1,"JJMMAA"),CleU,0),10),0)-IFERROR(OFFSET('BDD PowerBI'!$A$1,MATCH(Consommation!$A133&amp;"\\"&amp;TEXT(DATE(YEAR(D$1)-1,MONTH(D$1),1),"JJMMAA"),CleU,0),10),0))</f>
        <v>0</v>
      </c>
      <c r="E133">
        <f ca="1">IF(IFERROR(OFFSET('BDD PowerBI'!$A$1,MATCH(Consommation!$A133&amp;"\\"&amp;TEXT(Consommation!E$1,"JJMMAA"),CleU,0),10),0)-IFERROR(OFFSET('BDD PowerBI'!$A$1,MATCH(Consommation!$A133&amp;"\\"&amp;TEXT(DATE(YEAR(E$1)-1,MONTH(E$1),1),"JJMMAA"),CleU,0),10),0)&lt;0,0,IFERROR(OFFSET('BDD PowerBI'!$A$1,MATCH(Consommation!$A133&amp;"\\"&amp;TEXT(Consommation!E$1,"JJMMAA"),CleU,0),10),0)-IFERROR(OFFSET('BDD PowerBI'!$A$1,MATCH(Consommation!$A133&amp;"\\"&amp;TEXT(DATE(YEAR(E$1)-1,MONTH(E$1),1),"JJMMAA"),CleU,0),10),0))</f>
        <v>0</v>
      </c>
      <c r="F133">
        <f ca="1">IF(IFERROR(OFFSET('BDD PowerBI'!$A$1,MATCH(Consommation!$A133&amp;"\\"&amp;TEXT(Consommation!F$1,"JJMMAA"),CleU,0),10),0)-IFERROR(OFFSET('BDD PowerBI'!$A$1,MATCH(Consommation!$A133&amp;"\\"&amp;TEXT(DATE(YEAR(F$1)-1,MONTH(F$1),1),"JJMMAA"),CleU,0),10),0)&lt;0,0,IFERROR(OFFSET('BDD PowerBI'!$A$1,MATCH(Consommation!$A133&amp;"\\"&amp;TEXT(Consommation!F$1,"JJMMAA"),CleU,0),10),0)-IFERROR(OFFSET('BDD PowerBI'!$A$1,MATCH(Consommation!$A133&amp;"\\"&amp;TEXT(DATE(YEAR(F$1)-1,MONTH(F$1),1),"JJMMAA"),CleU,0),10),0))</f>
        <v>0</v>
      </c>
      <c r="G133">
        <f ca="1">IF(IFERROR(OFFSET('BDD PowerBI'!$A$1,MATCH(Consommation!$A133&amp;"\\"&amp;TEXT(Consommation!G$1,"JJMMAA"),CleU,0),10),0)-IFERROR(OFFSET('BDD PowerBI'!$A$1,MATCH(Consommation!$A133&amp;"\\"&amp;TEXT(DATE(YEAR(G$1)-1,MONTH(G$1),1),"JJMMAA"),CleU,0),10),0)&lt;0,0,IFERROR(OFFSET('BDD PowerBI'!$A$1,MATCH(Consommation!$A133&amp;"\\"&amp;TEXT(Consommation!G$1,"JJMMAA"),CleU,0),10),0)-IFERROR(OFFSET('BDD PowerBI'!$A$1,MATCH(Consommation!$A133&amp;"\\"&amp;TEXT(DATE(YEAR(G$1)-1,MONTH(G$1),1),"JJMMAA"),CleU,0),10),0))</f>
        <v>0</v>
      </c>
      <c r="H133">
        <f ca="1">IF(IFERROR(OFFSET('BDD PowerBI'!$A$1,MATCH(Consommation!$A133&amp;"\\"&amp;TEXT(Consommation!H$1,"JJMMAA"),CleU,0),10),0)-IFERROR(OFFSET('BDD PowerBI'!$A$1,MATCH(Consommation!$A133&amp;"\\"&amp;TEXT(DATE(YEAR(H$1)-1,MONTH(H$1),1),"JJMMAA"),CleU,0),10),0)&lt;0,0,IFERROR(OFFSET('BDD PowerBI'!$A$1,MATCH(Consommation!$A133&amp;"\\"&amp;TEXT(Consommation!H$1,"JJMMAA"),CleU,0),10),0)-IFERROR(OFFSET('BDD PowerBI'!$A$1,MATCH(Consommation!$A133&amp;"\\"&amp;TEXT(DATE(YEAR(H$1)-1,MONTH(H$1),1),"JJMMAA"),CleU,0),10),0))</f>
        <v>0</v>
      </c>
      <c r="I133">
        <f ca="1">IF(IFERROR(OFFSET('BDD PowerBI'!$A$1,MATCH(Consommation!$A133&amp;"\\"&amp;TEXT(Consommation!I$1,"JJMMAA"),CleU,0),10),0)-IFERROR(OFFSET('BDD PowerBI'!$A$1,MATCH(Consommation!$A133&amp;"\\"&amp;TEXT(DATE(YEAR(I$1)-1,MONTH(I$1),1),"JJMMAA"),CleU,0),10),0)&lt;0,0,IFERROR(OFFSET('BDD PowerBI'!$A$1,MATCH(Consommation!$A133&amp;"\\"&amp;TEXT(Consommation!I$1,"JJMMAA"),CleU,0),10),0)-IFERROR(OFFSET('BDD PowerBI'!$A$1,MATCH(Consommation!$A133&amp;"\\"&amp;TEXT(DATE(YEAR(I$1)-1,MONTH(I$1),1),"JJMMAA"),CleU,0),10),0))</f>
        <v>0</v>
      </c>
      <c r="J133">
        <f ca="1">IF(IFERROR(OFFSET('BDD PowerBI'!$A$1,MATCH(Consommation!$A133&amp;"\\"&amp;TEXT(Consommation!J$1,"JJMMAA"),CleU,0),10),0)-IFERROR(OFFSET('BDD PowerBI'!$A$1,MATCH(Consommation!$A133&amp;"\\"&amp;TEXT(DATE(YEAR(J$1)-1,MONTH(J$1),1),"JJMMAA"),CleU,0),10),0)&lt;0,0,IFERROR(OFFSET('BDD PowerBI'!$A$1,MATCH(Consommation!$A133&amp;"\\"&amp;TEXT(Consommation!J$1,"JJMMAA"),CleU,0),10),0)-IFERROR(OFFSET('BDD PowerBI'!$A$1,MATCH(Consommation!$A133&amp;"\\"&amp;TEXT(DATE(YEAR(J$1)-1,MONTH(J$1),1),"JJMMAA"),CleU,0),10),0))</f>
        <v>0</v>
      </c>
      <c r="K133">
        <f ca="1">IF(IFERROR(OFFSET('BDD PowerBI'!$A$1,MATCH(Consommation!$A133&amp;"\\"&amp;TEXT(Consommation!K$1,"JJMMAA"),CleU,0),10),0)-IFERROR(OFFSET('BDD PowerBI'!$A$1,MATCH(Consommation!$A133&amp;"\\"&amp;TEXT(DATE(YEAR(K$1)-1,MONTH(K$1),1),"JJMMAA"),CleU,0),10),0)&lt;0,0,IFERROR(OFFSET('BDD PowerBI'!$A$1,MATCH(Consommation!$A133&amp;"\\"&amp;TEXT(Consommation!K$1,"JJMMAA"),CleU,0),10),0)-IFERROR(OFFSET('BDD PowerBI'!$A$1,MATCH(Consommation!$A133&amp;"\\"&amp;TEXT(DATE(YEAR(K$1)-1,MONTH(K$1),1),"JJMMAA"),CleU,0),10),0))</f>
        <v>0</v>
      </c>
      <c r="L133">
        <f ca="1">IF(IFERROR(OFFSET('BDD PowerBI'!$A$1,MATCH(Consommation!$A133&amp;"\\"&amp;TEXT(Consommation!L$1,"JJMMAA"),CleU,0),10),0)-IFERROR(OFFSET('BDD PowerBI'!$A$1,MATCH(Consommation!$A133&amp;"\\"&amp;TEXT(DATE(YEAR(L$1)-1,MONTH(L$1),1),"JJMMAA"),CleU,0),10),0)&lt;0,0,IFERROR(OFFSET('BDD PowerBI'!$A$1,MATCH(Consommation!$A133&amp;"\\"&amp;TEXT(Consommation!L$1,"JJMMAA"),CleU,0),10),0)-IFERROR(OFFSET('BDD PowerBI'!$A$1,MATCH(Consommation!$A133&amp;"\\"&amp;TEXT(DATE(YEAR(L$1)-1,MONTH(L$1),1),"JJMMAA"),CleU,0),10),0))</f>
        <v>0</v>
      </c>
      <c r="M133">
        <f ca="1">IF(IFERROR(OFFSET('BDD PowerBI'!$A$1,MATCH(Consommation!$A133&amp;"\\"&amp;TEXT(Consommation!M$1,"JJMMAA"),CleU,0),10),0)-IFERROR(OFFSET('BDD PowerBI'!$A$1,MATCH(Consommation!$A133&amp;"\\"&amp;TEXT(DATE(YEAR(M$1)-1,MONTH(M$1),1),"JJMMAA"),CleU,0),10),0)&lt;0,0,IFERROR(OFFSET('BDD PowerBI'!$A$1,MATCH(Consommation!$A133&amp;"\\"&amp;TEXT(Consommation!M$1,"JJMMAA"),CleU,0),10),0)-IFERROR(OFFSET('BDD PowerBI'!$A$1,MATCH(Consommation!$A133&amp;"\\"&amp;TEXT(DATE(YEAR(M$1)-1,MONTH(M$1),1),"JJMMAA"),CleU,0),10),0))</f>
        <v>395.6</v>
      </c>
      <c r="N133">
        <f ca="1">IF(IFERROR(OFFSET('BDD PowerBI'!$A$1,MATCH(Consommation!$A133&amp;"\\"&amp;TEXT(Consommation!N$1,"JJMMAA"),CleU,0),10),0)-IFERROR(OFFSET('BDD PowerBI'!$A$1,MATCH(Consommation!$A133&amp;"\\"&amp;TEXT(DATE(YEAR(N$1)-1,MONTH(N$1),1),"JJMMAA"),CleU,0),10),0)&lt;0,0,IFERROR(OFFSET('BDD PowerBI'!$A$1,MATCH(Consommation!$A133&amp;"\\"&amp;TEXT(Consommation!N$1,"JJMMAA"),CleU,0),10),0)-IFERROR(OFFSET('BDD PowerBI'!$A$1,MATCH(Consommation!$A133&amp;"\\"&amp;TEXT(DATE(YEAR(N$1)-1,MONTH(N$1),1),"JJMMAA"),CleU,0),10),0))</f>
        <v>438.4</v>
      </c>
      <c r="O133">
        <f ca="1">IF(IFERROR(OFFSET('BDD PowerBI'!$A$1,MATCH(Consommation!$A133&amp;"\\"&amp;TEXT(Consommation!O$1,"JJMMAA"),CleU,0),10),0)-IFERROR(OFFSET('BDD PowerBI'!$A$1,MATCH(Consommation!$A133&amp;"\\"&amp;TEXT(DATE(YEAR(O$1)-1,MONTH(O$1),1),"JJMMAA"),CleU,0),10),0)&lt;0,0,IFERROR(OFFSET('BDD PowerBI'!$A$1,MATCH(Consommation!$A133&amp;"\\"&amp;TEXT(Consommation!O$1,"JJMMAA"),CleU,0),10),0)-IFERROR(OFFSET('BDD PowerBI'!$A$1,MATCH(Consommation!$A133&amp;"\\"&amp;TEXT(DATE(YEAR(O$1)-1,MONTH(O$1),1),"JJMMAA"),CleU,0),10),0))</f>
        <v>479.5</v>
      </c>
      <c r="P133">
        <f ca="1">IF(IFERROR(OFFSET('BDD PowerBI'!$A$1,MATCH(Consommation!$A133&amp;"\\"&amp;TEXT(Consommation!P$1,"JJMMAA"),CleU,0),10),0)-IFERROR(OFFSET('BDD PowerBI'!$A$1,MATCH(Consommation!$A133&amp;"\\"&amp;TEXT(DATE(YEAR(P$1)-1,MONTH(P$1),1),"JJMMAA"),CleU,0),10),0)&lt;0,0,IFERROR(OFFSET('BDD PowerBI'!$A$1,MATCH(Consommation!$A133&amp;"\\"&amp;TEXT(Consommation!P$1,"JJMMAA"),CleU,0),10),0)-IFERROR(OFFSET('BDD PowerBI'!$A$1,MATCH(Consommation!$A133&amp;"\\"&amp;TEXT(DATE(YEAR(P$1)-1,MONTH(P$1),1),"JJMMAA"),CleU,0),10),0))</f>
        <v>532</v>
      </c>
      <c r="Q133">
        <f ca="1">IF(IFERROR(OFFSET('BDD PowerBI'!$A$1,MATCH(Consommation!$A133&amp;"\\"&amp;TEXT(Consommation!Q$1,"JJMMAA"),CleU,0),10),0)-IFERROR(OFFSET('BDD PowerBI'!$A$1,MATCH(Consommation!$A133&amp;"\\"&amp;TEXT(DATE(YEAR(Q$1)-1,MONTH(Q$1),1),"JJMMAA"),CleU,0),10),0)&lt;0,0,IFERROR(OFFSET('BDD PowerBI'!$A$1,MATCH(Consommation!$A133&amp;"\\"&amp;TEXT(Consommation!Q$1,"JJMMAA"),CleU,0),10),0)-IFERROR(OFFSET('BDD PowerBI'!$A$1,MATCH(Consommation!$A133&amp;"\\"&amp;TEXT(DATE(YEAR(Q$1)-1,MONTH(Q$1),1),"JJMMAA"),CleU,0),10),0))</f>
        <v>575.29999999999995</v>
      </c>
      <c r="R133">
        <f ca="1">IF(IFERROR(OFFSET('BDD PowerBI'!$A$1,MATCH(Consommation!$A133&amp;"\\"&amp;TEXT(Consommation!R$1,"JJMMAA"),CleU,0),10),0)-IFERROR(OFFSET('BDD PowerBI'!$A$1,MATCH(Consommation!$A133&amp;"\\"&amp;TEXT(DATE(YEAR(R$1)-1,MONTH(R$1),1),"JJMMAA"),CleU,0),10),0)&lt;0,0,IFERROR(OFFSET('BDD PowerBI'!$A$1,MATCH(Consommation!$A133&amp;"\\"&amp;TEXT(Consommation!R$1,"JJMMAA"),CleU,0),10),0)-IFERROR(OFFSET('BDD PowerBI'!$A$1,MATCH(Consommation!$A133&amp;"\\"&amp;TEXT(DATE(YEAR(R$1)-1,MONTH(R$1),1),"JJMMAA"),CleU,0),10),0))</f>
        <v>621</v>
      </c>
      <c r="S133">
        <f ca="1">IF(IFERROR(OFFSET('BDD PowerBI'!$A$1,MATCH(Consommation!$A133&amp;"\\"&amp;TEXT(Consommation!S$1,"JJMMAA"),CleU,0),10),0)-IFERROR(OFFSET('BDD PowerBI'!$A$1,MATCH(Consommation!$A133&amp;"\\"&amp;TEXT(DATE(YEAR(S$1)-1,MONTH(S$1),1),"JJMMAA"),CleU,0),10),0)&lt;0,0,IFERROR(OFFSET('BDD PowerBI'!$A$1,MATCH(Consommation!$A133&amp;"\\"&amp;TEXT(Consommation!S$1,"JJMMAA"),CleU,0),10),0)-IFERROR(OFFSET('BDD PowerBI'!$A$1,MATCH(Consommation!$A133&amp;"\\"&amp;TEXT(DATE(YEAR(S$1)-1,MONTH(S$1),1),"JJMMAA"),CleU,0),10),0))</f>
        <v>685.6</v>
      </c>
      <c r="T133">
        <f ca="1">IF(IFERROR(OFFSET('BDD PowerBI'!$A$1,MATCH(Consommation!$A133&amp;"\\"&amp;TEXT(Consommation!T$1,"JJMMAA"),CleU,0),10),0)-IFERROR(OFFSET('BDD PowerBI'!$A$1,MATCH(Consommation!$A133&amp;"\\"&amp;TEXT(DATE(YEAR(T$1)-1,MONTH(T$1),1),"JJMMAA"),CleU,0),10),0)&lt;0,0,IFERROR(OFFSET('BDD PowerBI'!$A$1,MATCH(Consommation!$A133&amp;"\\"&amp;TEXT(Consommation!T$1,"JJMMAA"),CleU,0),10),0)-IFERROR(OFFSET('BDD PowerBI'!$A$1,MATCH(Consommation!$A133&amp;"\\"&amp;TEXT(DATE(YEAR(T$1)-1,MONTH(T$1),1),"JJMMAA"),CleU,0),10),0))</f>
        <v>0</v>
      </c>
      <c r="U133">
        <f ca="1">IF(IFERROR(OFFSET('BDD PowerBI'!$A$1,MATCH(Consommation!$A133&amp;"\\"&amp;TEXT(Consommation!U$1,"JJMMAA"),CleU,0),10),0)-IFERROR(OFFSET('BDD PowerBI'!$A$1,MATCH(Consommation!$A133&amp;"\\"&amp;TEXT(DATE(YEAR(U$1)-1,MONTH(U$1),1),"JJMMAA"),CleU,0),10),0)&lt;0,0,IFERROR(OFFSET('BDD PowerBI'!$A$1,MATCH(Consommation!$A133&amp;"\\"&amp;TEXT(Consommation!U$1,"JJMMAA"),CleU,0),10),0)-IFERROR(OFFSET('BDD PowerBI'!$A$1,MATCH(Consommation!$A133&amp;"\\"&amp;TEXT(DATE(YEAR(U$1)-1,MONTH(U$1),1),"JJMMAA"),CleU,0),10),0))</f>
        <v>0</v>
      </c>
      <c r="V133">
        <f ca="1">IF(IFERROR(OFFSET('BDD PowerBI'!$A$1,MATCH(Consommation!$A133&amp;"\\"&amp;TEXT(Consommation!V$1,"JJMMAA"),CleU,0),10),0)-IFERROR(OFFSET('BDD PowerBI'!$A$1,MATCH(Consommation!$A133&amp;"\\"&amp;TEXT(DATE(YEAR(V$1)-1,MONTH(V$1),1),"JJMMAA"),CleU,0),10),0)&lt;0,0,IFERROR(OFFSET('BDD PowerBI'!$A$1,MATCH(Consommation!$A133&amp;"\\"&amp;TEXT(Consommation!V$1,"JJMMAA"),CleU,0),10),0)-IFERROR(OFFSET('BDD PowerBI'!$A$1,MATCH(Consommation!$A133&amp;"\\"&amp;TEXT(DATE(YEAR(V$1)-1,MONTH(V$1),1),"JJMMAA"),CleU,0),10),0))</f>
        <v>0</v>
      </c>
      <c r="W133">
        <f ca="1">IF(IFERROR(OFFSET('BDD PowerBI'!$A$1,MATCH(Consommation!$A133&amp;"\\"&amp;TEXT(Consommation!W$1,"JJMMAA"),CleU,0),10),0)-IFERROR(OFFSET('BDD PowerBI'!$A$1,MATCH(Consommation!$A133&amp;"\\"&amp;TEXT(DATE(YEAR(W$1)-1,MONTH(W$1),1),"JJMMAA"),CleU,0),10),0)&lt;0,0,IFERROR(OFFSET('BDD PowerBI'!$A$1,MATCH(Consommation!$A133&amp;"\\"&amp;TEXT(Consommation!W$1,"JJMMAA"),CleU,0),10),0)-IFERROR(OFFSET('BDD PowerBI'!$A$1,MATCH(Consommation!$A133&amp;"\\"&amp;TEXT(DATE(YEAR(W$1)-1,MONTH(W$1),1),"JJMMAA"),CleU,0),10),0))</f>
        <v>0</v>
      </c>
      <c r="X133">
        <f ca="1">IF(IFERROR(OFFSET('BDD PowerBI'!$A$1,MATCH(Consommation!$A133&amp;"\\"&amp;TEXT(Consommation!X$1,"JJMMAA"),CleU,0),10),0)-IFERROR(OFFSET('BDD PowerBI'!$A$1,MATCH(Consommation!$A133&amp;"\\"&amp;TEXT(DATE(YEAR(X$1)-1,MONTH(X$1),1),"JJMMAA"),CleU,0),10),0)&lt;0,0,IFERROR(OFFSET('BDD PowerBI'!$A$1,MATCH(Consommation!$A133&amp;"\\"&amp;TEXT(Consommation!X$1,"JJMMAA"),CleU,0),10),0)-IFERROR(OFFSET('BDD PowerBI'!$A$1,MATCH(Consommation!$A133&amp;"\\"&amp;TEXT(DATE(YEAR(X$1)-1,MONTH(X$1),1),"JJMMAA"),CleU,0),10),0))</f>
        <v>0</v>
      </c>
      <c r="Y133">
        <f ca="1">IF(IFERROR(OFFSET('BDD PowerBI'!$A$1,MATCH(Consommation!$A133&amp;"\\"&amp;TEXT(Consommation!Y$1,"JJMMAA"),CleU,0),10),0)-IFERROR(OFFSET('BDD PowerBI'!$A$1,MATCH(Consommation!$A133&amp;"\\"&amp;TEXT(DATE(YEAR(Y$1)-1,MONTH(Y$1),1),"JJMMAA"),CleU,0),10),0)&lt;0,0,IFERROR(OFFSET('BDD PowerBI'!$A$1,MATCH(Consommation!$A133&amp;"\\"&amp;TEXT(Consommation!Y$1,"JJMMAA"),CleU,0),10),0)-IFERROR(OFFSET('BDD PowerBI'!$A$1,MATCH(Consommation!$A133&amp;"\\"&amp;TEXT(DATE(YEAR(Y$1)-1,MONTH(Y$1),1),"JJMMAA"),CleU,0),10),0))</f>
        <v>0</v>
      </c>
      <c r="Z133">
        <f ca="1">IF(IFERROR(OFFSET('BDD PowerBI'!$A$1,MATCH(Consommation!$A133&amp;"\\"&amp;TEXT(Consommation!Z$1,"JJMMAA"),CleU,0),10),0)-IFERROR(OFFSET('BDD PowerBI'!$A$1,MATCH(Consommation!$A133&amp;"\\"&amp;TEXT(DATE(YEAR(Z$1)-1,MONTH(Z$1),1),"JJMMAA"),CleU,0),10),0)&lt;0,0,IFERROR(OFFSET('BDD PowerBI'!$A$1,MATCH(Consommation!$A133&amp;"\\"&amp;TEXT(Consommation!Z$1,"JJMMAA"),CleU,0),10),0)-IFERROR(OFFSET('BDD PowerBI'!$A$1,MATCH(Consommation!$A133&amp;"\\"&amp;TEXT(DATE(YEAR(Z$1)-1,MONTH(Z$1),1),"JJMMAA"),CleU,0),10),0))</f>
        <v>0</v>
      </c>
      <c r="AA133">
        <f ca="1">IF(IFERROR(OFFSET('BDD PowerBI'!$A$1,MATCH(Consommation!$A133&amp;"\\"&amp;TEXT(Consommation!AA$1,"JJMMAA"),CleU,0),10),0)-IFERROR(OFFSET('BDD PowerBI'!$A$1,MATCH(Consommation!$A133&amp;"\\"&amp;TEXT(DATE(YEAR(AA$1)-1,MONTH(AA$1),1),"JJMMAA"),CleU,0),10),0)&lt;0,0,IFERROR(OFFSET('BDD PowerBI'!$A$1,MATCH(Consommation!$A133&amp;"\\"&amp;TEXT(Consommation!AA$1,"JJMMAA"),CleU,0),10),0)-IFERROR(OFFSET('BDD PowerBI'!$A$1,MATCH(Consommation!$A133&amp;"\\"&amp;TEXT(DATE(YEAR(AA$1)-1,MONTH(AA$1),1),"JJMMAA"),CleU,0),10),0))</f>
        <v>0</v>
      </c>
      <c r="AB133">
        <f ca="1">IF(IFERROR(OFFSET('BDD PowerBI'!$A$1,MATCH(Consommation!$A133&amp;"\\"&amp;TEXT(Consommation!AB$1,"JJMMAA"),CleU,0),10),0)-IFERROR(OFFSET('BDD PowerBI'!$A$1,MATCH(Consommation!$A133&amp;"\\"&amp;TEXT(DATE(YEAR(AB$1)-1,MONTH(AB$1),1),"JJMMAA"),CleU,0),10),0)&lt;0,0,IFERROR(OFFSET('BDD PowerBI'!$A$1,MATCH(Consommation!$A133&amp;"\\"&amp;TEXT(Consommation!AB$1,"JJMMAA"),CleU,0),10),0)-IFERROR(OFFSET('BDD PowerBI'!$A$1,MATCH(Consommation!$A133&amp;"\\"&amp;TEXT(DATE(YEAR(AB$1)-1,MONTH(AB$1),1),"JJMMAA"),CleU,0),10),0))</f>
        <v>0</v>
      </c>
      <c r="AC133">
        <f ca="1">IF(IFERROR(OFFSET('BDD PowerBI'!$A$1,MATCH(Consommation!$A133&amp;"\\"&amp;TEXT(Consommation!AC$1,"JJMMAA"),CleU,0),10),0)-IFERROR(OFFSET('BDD PowerBI'!$A$1,MATCH(Consommation!$A133&amp;"\\"&amp;TEXT(DATE(YEAR(AC$1)-1,MONTH(AC$1),1),"JJMMAA"),CleU,0),10),0)&lt;0,0,IFERROR(OFFSET('BDD PowerBI'!$A$1,MATCH(Consommation!$A133&amp;"\\"&amp;TEXT(Consommation!AC$1,"JJMMAA"),CleU,0),10),0)-IFERROR(OFFSET('BDD PowerBI'!$A$1,MATCH(Consommation!$A133&amp;"\\"&amp;TEXT(DATE(YEAR(AC$1)-1,MONTH(AC$1),1),"JJMMAA"),CleU,0),10),0))</f>
        <v>0</v>
      </c>
      <c r="AD133">
        <f ca="1">IF(IFERROR(OFFSET('BDD PowerBI'!$A$1,MATCH(Consommation!$A133&amp;"\\"&amp;TEXT(Consommation!AD$1,"JJMMAA"),CleU,0),10),0)-IFERROR(OFFSET('BDD PowerBI'!$A$1,MATCH(Consommation!$A133&amp;"\\"&amp;TEXT(DATE(YEAR(AD$1)-1,MONTH(AD$1),1),"JJMMAA"),CleU,0),10),0)&lt;0,0,IFERROR(OFFSET('BDD PowerBI'!$A$1,MATCH(Consommation!$A133&amp;"\\"&amp;TEXT(Consommation!AD$1,"JJMMAA"),CleU,0),10),0)-IFERROR(OFFSET('BDD PowerBI'!$A$1,MATCH(Consommation!$A133&amp;"\\"&amp;TEXT(DATE(YEAR(AD$1)-1,MONTH(AD$1),1),"JJMMAA"),CleU,0),10),0))</f>
        <v>0</v>
      </c>
      <c r="AE133">
        <f ca="1">IF(IFERROR(OFFSET('BDD PowerBI'!$A$1,MATCH(Consommation!$A133&amp;"\\"&amp;TEXT(Consommation!AE$1,"JJMMAA"),CleU,0),10),0)-IFERROR(OFFSET('BDD PowerBI'!$A$1,MATCH(Consommation!$A133&amp;"\\"&amp;TEXT(DATE(YEAR(AE$1)-1,MONTH(AE$1),1),"JJMMAA"),CleU,0),10),0)&lt;0,0,IFERROR(OFFSET('BDD PowerBI'!$A$1,MATCH(Consommation!$A133&amp;"\\"&amp;TEXT(Consommation!AE$1,"JJMMAA"),CleU,0),10),0)-IFERROR(OFFSET('BDD PowerBI'!$A$1,MATCH(Consommation!$A133&amp;"\\"&amp;TEXT(DATE(YEAR(AE$1)-1,MONTH(AE$1),1),"JJMMAA"),CleU,0),10),0))</f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84624-1AF2-4ABA-8299-296CD72723CC}">
  <sheetPr>
    <tabColor rgb="FF92D050"/>
  </sheetPr>
  <dimension ref="B3:AT242"/>
  <sheetViews>
    <sheetView tabSelected="1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A5" sqref="A5"/>
    </sheetView>
  </sheetViews>
  <sheetFormatPr defaultRowHeight="15" x14ac:dyDescent="0.25"/>
  <cols>
    <col min="2" max="2" width="22.5703125" bestFit="1" customWidth="1"/>
    <col min="3" max="3" width="16" bestFit="1" customWidth="1"/>
    <col min="4" max="4" width="26" bestFit="1" customWidth="1"/>
    <col min="5" max="5" width="27" bestFit="1" customWidth="1"/>
    <col min="6" max="6" width="15.7109375" bestFit="1" customWidth="1"/>
    <col min="7" max="12" width="11.7109375" bestFit="1" customWidth="1"/>
    <col min="13" max="16" width="10.140625" bestFit="1" customWidth="1"/>
    <col min="17" max="17" width="12.7109375" bestFit="1" customWidth="1"/>
    <col min="18" max="18" width="12" hidden="1" customWidth="1"/>
    <col min="19" max="26" width="0" hidden="1" customWidth="1"/>
    <col min="27" max="27" width="9.85546875" style="19" bestFit="1" customWidth="1"/>
    <col min="28" max="28" width="10.140625" style="10" bestFit="1" customWidth="1"/>
    <col min="29" max="33" width="10.28515625" style="10" bestFit="1" customWidth="1"/>
    <col min="34" max="34" width="12.5703125" style="10" bestFit="1" customWidth="1"/>
    <col min="35" max="43" width="10" style="10" bestFit="1" customWidth="1"/>
    <col min="44" max="46" width="9.140625" style="10"/>
  </cols>
  <sheetData>
    <row r="3" spans="2:43" x14ac:dyDescent="0.25">
      <c r="B3" s="8" t="s">
        <v>266</v>
      </c>
      <c r="F3" s="8" t="s">
        <v>0</v>
      </c>
    </row>
    <row r="4" spans="2:43" s="11" customFormat="1" x14ac:dyDescent="0.25">
      <c r="B4" s="12" t="s">
        <v>5</v>
      </c>
      <c r="C4" s="12" t="s">
        <v>4</v>
      </c>
      <c r="D4" s="12" t="s">
        <v>3</v>
      </c>
      <c r="E4" s="21" t="s">
        <v>2</v>
      </c>
      <c r="F4" s="11">
        <v>44896</v>
      </c>
      <c r="G4" s="11">
        <v>44927</v>
      </c>
      <c r="H4" s="11">
        <v>44958</v>
      </c>
      <c r="I4" s="11">
        <v>44986</v>
      </c>
      <c r="J4" s="11">
        <v>45017</v>
      </c>
      <c r="K4" s="11">
        <v>45047</v>
      </c>
      <c r="L4" s="11">
        <v>45078</v>
      </c>
      <c r="M4" s="11">
        <v>45108</v>
      </c>
      <c r="N4" s="11">
        <v>45139</v>
      </c>
      <c r="O4" s="11">
        <v>45170</v>
      </c>
      <c r="P4" s="11">
        <v>45200</v>
      </c>
      <c r="AA4" s="20">
        <f>+F4</f>
        <v>44896</v>
      </c>
      <c r="AB4" s="11">
        <f t="shared" ref="AB4:AQ4" si="0">+G4</f>
        <v>44927</v>
      </c>
      <c r="AC4" s="11">
        <f t="shared" si="0"/>
        <v>44958</v>
      </c>
      <c r="AD4" s="11">
        <f t="shared" si="0"/>
        <v>44986</v>
      </c>
      <c r="AE4" s="11">
        <f t="shared" si="0"/>
        <v>45017</v>
      </c>
      <c r="AF4" s="11">
        <f t="shared" si="0"/>
        <v>45047</v>
      </c>
      <c r="AG4" s="11">
        <f t="shared" si="0"/>
        <v>45078</v>
      </c>
      <c r="AH4" s="11">
        <f t="shared" si="0"/>
        <v>45108</v>
      </c>
      <c r="AI4" s="11">
        <f t="shared" si="0"/>
        <v>45139</v>
      </c>
      <c r="AJ4" s="11">
        <f t="shared" si="0"/>
        <v>45170</v>
      </c>
      <c r="AK4" s="11">
        <f t="shared" si="0"/>
        <v>45200</v>
      </c>
      <c r="AL4" s="11">
        <f t="shared" si="0"/>
        <v>0</v>
      </c>
      <c r="AM4" s="11">
        <f t="shared" si="0"/>
        <v>0</v>
      </c>
      <c r="AN4" s="11">
        <f t="shared" si="0"/>
        <v>0</v>
      </c>
      <c r="AO4" s="11">
        <f t="shared" si="0"/>
        <v>0</v>
      </c>
      <c r="AP4" s="11">
        <f t="shared" si="0"/>
        <v>0</v>
      </c>
      <c r="AQ4" s="11">
        <f t="shared" si="0"/>
        <v>0</v>
      </c>
    </row>
    <row r="5" spans="2:43" x14ac:dyDescent="0.25">
      <c r="B5" t="s">
        <v>117</v>
      </c>
      <c r="C5" t="s">
        <v>116</v>
      </c>
      <c r="D5" t="s">
        <v>115</v>
      </c>
      <c r="E5" s="22" t="s">
        <v>114</v>
      </c>
      <c r="F5" s="9">
        <v>41021.847999999998</v>
      </c>
      <c r="G5" s="9">
        <v>48387.841</v>
      </c>
      <c r="H5" s="9">
        <v>49786.106</v>
      </c>
      <c r="I5" s="9">
        <v>50973.481</v>
      </c>
      <c r="J5" s="9">
        <v>51707.341</v>
      </c>
      <c r="K5" s="9">
        <v>52022.161999999997</v>
      </c>
      <c r="L5" s="9">
        <v>52022.555</v>
      </c>
      <c r="M5" s="9">
        <v>52022.559999999998</v>
      </c>
      <c r="N5" s="9">
        <v>52022.559999999998</v>
      </c>
      <c r="O5" s="9">
        <v>52022.55</v>
      </c>
      <c r="P5" s="9">
        <v>52625.447999999997</v>
      </c>
      <c r="AA5" s="19" t="str">
        <f>IF(COUNT(E5:F5)=2,F5-E5,"")</f>
        <v/>
      </c>
      <c r="AB5" s="10">
        <f t="shared" ref="AB5:AQ20" si="1">IF(COUNT(F5:G5)=2,G5-F5,"")</f>
        <v>7365.9930000000022</v>
      </c>
      <c r="AC5" s="10">
        <f t="shared" si="1"/>
        <v>1398.2649999999994</v>
      </c>
      <c r="AD5" s="10">
        <f t="shared" si="1"/>
        <v>1187.375</v>
      </c>
      <c r="AE5" s="10">
        <f t="shared" si="1"/>
        <v>733.86000000000058</v>
      </c>
      <c r="AF5" s="10">
        <f t="shared" si="1"/>
        <v>314.82099999999627</v>
      </c>
      <c r="AG5" s="10">
        <f t="shared" si="1"/>
        <v>0.39300000000366708</v>
      </c>
      <c r="AH5" s="10">
        <f t="shared" si="1"/>
        <v>4.9999999973806553E-3</v>
      </c>
      <c r="AI5" s="10">
        <f t="shared" si="1"/>
        <v>0</v>
      </c>
      <c r="AJ5" s="10">
        <f t="shared" si="1"/>
        <v>-9.9999999947613105E-3</v>
      </c>
      <c r="AK5" s="10">
        <f t="shared" si="1"/>
        <v>602.89799999999377</v>
      </c>
      <c r="AL5" s="10" t="str">
        <f t="shared" si="1"/>
        <v/>
      </c>
      <c r="AM5" s="10" t="str">
        <f t="shared" si="1"/>
        <v/>
      </c>
      <c r="AN5" s="10" t="str">
        <f t="shared" si="1"/>
        <v/>
      </c>
      <c r="AO5" s="10" t="str">
        <f t="shared" si="1"/>
        <v/>
      </c>
      <c r="AP5" s="10" t="str">
        <f t="shared" si="1"/>
        <v/>
      </c>
      <c r="AQ5" s="10" t="str">
        <f t="shared" si="1"/>
        <v/>
      </c>
    </row>
    <row r="6" spans="2:43" x14ac:dyDescent="0.25">
      <c r="D6" s="13" t="s">
        <v>267</v>
      </c>
      <c r="E6" s="13"/>
      <c r="F6" s="14">
        <v>41021.847999999998</v>
      </c>
      <c r="G6" s="14">
        <v>48387.841</v>
      </c>
      <c r="H6" s="14">
        <v>49786.106</v>
      </c>
      <c r="I6" s="14">
        <v>50973.481</v>
      </c>
      <c r="J6" s="14">
        <v>51707.341</v>
      </c>
      <c r="K6" s="14">
        <v>52022.161999999997</v>
      </c>
      <c r="L6" s="14">
        <v>52022.555</v>
      </c>
      <c r="M6" s="14">
        <v>52022.559999999998</v>
      </c>
      <c r="N6" s="14">
        <v>52022.559999999998</v>
      </c>
      <c r="O6" s="14">
        <v>52022.55</v>
      </c>
      <c r="P6" s="14">
        <v>52625.447999999997</v>
      </c>
      <c r="AA6" s="19" t="str">
        <f t="shared" ref="AA6:AA69" si="2">IF(COUNT(E6:F6)=2,F6-E6,"")</f>
        <v/>
      </c>
      <c r="AB6" s="10">
        <f t="shared" si="1"/>
        <v>7365.9930000000022</v>
      </c>
      <c r="AC6" s="10">
        <f t="shared" si="1"/>
        <v>1398.2649999999994</v>
      </c>
      <c r="AD6" s="10">
        <f t="shared" si="1"/>
        <v>1187.375</v>
      </c>
      <c r="AE6" s="10">
        <f t="shared" si="1"/>
        <v>733.86000000000058</v>
      </c>
      <c r="AF6" s="10">
        <f t="shared" si="1"/>
        <v>314.82099999999627</v>
      </c>
      <c r="AG6" s="10">
        <f t="shared" si="1"/>
        <v>0.39300000000366708</v>
      </c>
      <c r="AH6" s="10">
        <f t="shared" si="1"/>
        <v>4.9999999973806553E-3</v>
      </c>
      <c r="AI6" s="10">
        <f t="shared" si="1"/>
        <v>0</v>
      </c>
      <c r="AJ6" s="10">
        <f t="shared" si="1"/>
        <v>-9.9999999947613105E-3</v>
      </c>
      <c r="AK6" s="10">
        <f t="shared" si="1"/>
        <v>602.89799999999377</v>
      </c>
      <c r="AL6" s="10" t="str">
        <f t="shared" si="1"/>
        <v/>
      </c>
      <c r="AM6" s="10" t="str">
        <f t="shared" si="1"/>
        <v/>
      </c>
      <c r="AN6" s="10" t="str">
        <f t="shared" si="1"/>
        <v/>
      </c>
      <c r="AO6" s="10" t="str">
        <f t="shared" si="1"/>
        <v/>
      </c>
      <c r="AP6" s="10" t="str">
        <f t="shared" si="1"/>
        <v/>
      </c>
      <c r="AQ6" s="10" t="str">
        <f t="shared" si="1"/>
        <v/>
      </c>
    </row>
    <row r="7" spans="2:43" x14ac:dyDescent="0.25">
      <c r="F7" s="9"/>
      <c r="G7" s="9"/>
      <c r="H7" s="9"/>
      <c r="I7" s="9"/>
      <c r="J7" s="9"/>
      <c r="K7" s="9"/>
      <c r="L7" s="9"/>
      <c r="M7" s="9"/>
      <c r="N7" s="9"/>
      <c r="O7" s="9"/>
      <c r="P7" s="9"/>
      <c r="AA7" s="19" t="str">
        <f t="shared" si="2"/>
        <v/>
      </c>
      <c r="AB7" s="10" t="str">
        <f t="shared" si="1"/>
        <v/>
      </c>
      <c r="AC7" s="10" t="str">
        <f t="shared" si="1"/>
        <v/>
      </c>
      <c r="AD7" s="10" t="str">
        <f t="shared" si="1"/>
        <v/>
      </c>
      <c r="AE7" s="10" t="str">
        <f t="shared" si="1"/>
        <v/>
      </c>
      <c r="AF7" s="10" t="str">
        <f t="shared" si="1"/>
        <v/>
      </c>
      <c r="AG7" s="10" t="str">
        <f t="shared" si="1"/>
        <v/>
      </c>
      <c r="AH7" s="10" t="str">
        <f t="shared" si="1"/>
        <v/>
      </c>
      <c r="AI7" s="10" t="str">
        <f t="shared" si="1"/>
        <v/>
      </c>
      <c r="AJ7" s="10" t="str">
        <f t="shared" si="1"/>
        <v/>
      </c>
      <c r="AK7" s="10" t="str">
        <f t="shared" si="1"/>
        <v/>
      </c>
      <c r="AL7" s="10" t="str">
        <f t="shared" si="1"/>
        <v/>
      </c>
      <c r="AM7" s="10" t="str">
        <f t="shared" si="1"/>
        <v/>
      </c>
      <c r="AN7" s="10" t="str">
        <f t="shared" si="1"/>
        <v/>
      </c>
      <c r="AO7" s="10" t="str">
        <f t="shared" si="1"/>
        <v/>
      </c>
      <c r="AP7" s="10" t="str">
        <f t="shared" si="1"/>
        <v/>
      </c>
      <c r="AQ7" s="10" t="str">
        <f t="shared" si="1"/>
        <v/>
      </c>
    </row>
    <row r="8" spans="2:43" x14ac:dyDescent="0.25">
      <c r="D8" t="s">
        <v>122</v>
      </c>
      <c r="E8" s="22" t="s">
        <v>122</v>
      </c>
      <c r="F8" s="9">
        <v>2819.83</v>
      </c>
      <c r="G8" s="9">
        <v>3019.45</v>
      </c>
      <c r="H8" s="9">
        <v>3216.95</v>
      </c>
      <c r="I8" s="9">
        <v>3519.75</v>
      </c>
      <c r="J8" s="9">
        <v>3752.1</v>
      </c>
      <c r="K8" s="9">
        <v>3981.45</v>
      </c>
      <c r="L8" s="9">
        <v>4285.51</v>
      </c>
      <c r="M8" s="9">
        <v>4533.53</v>
      </c>
      <c r="N8" s="9">
        <v>4792.51</v>
      </c>
      <c r="O8" s="9">
        <v>5083.26</v>
      </c>
      <c r="P8" s="9">
        <v>5333.24</v>
      </c>
      <c r="AA8" s="19" t="str">
        <f t="shared" si="2"/>
        <v/>
      </c>
      <c r="AB8" s="10">
        <f t="shared" si="1"/>
        <v>199.61999999999989</v>
      </c>
      <c r="AC8" s="10">
        <f t="shared" si="1"/>
        <v>197.5</v>
      </c>
      <c r="AD8" s="10">
        <f t="shared" si="1"/>
        <v>302.80000000000018</v>
      </c>
      <c r="AE8" s="10">
        <f t="shared" si="1"/>
        <v>232.34999999999991</v>
      </c>
      <c r="AF8" s="10">
        <f t="shared" si="1"/>
        <v>229.34999999999991</v>
      </c>
      <c r="AG8" s="10">
        <f t="shared" si="1"/>
        <v>304.0600000000004</v>
      </c>
      <c r="AH8" s="10">
        <f t="shared" si="1"/>
        <v>248.01999999999953</v>
      </c>
      <c r="AI8" s="10">
        <f t="shared" si="1"/>
        <v>258.98000000000047</v>
      </c>
      <c r="AJ8" s="10">
        <f t="shared" si="1"/>
        <v>290.75</v>
      </c>
      <c r="AK8" s="10">
        <f t="shared" si="1"/>
        <v>249.97999999999956</v>
      </c>
      <c r="AL8" s="10" t="str">
        <f t="shared" si="1"/>
        <v/>
      </c>
      <c r="AM8" s="10" t="str">
        <f t="shared" si="1"/>
        <v/>
      </c>
      <c r="AN8" s="10" t="str">
        <f t="shared" si="1"/>
        <v/>
      </c>
      <c r="AO8" s="10" t="str">
        <f t="shared" si="1"/>
        <v/>
      </c>
      <c r="AP8" s="10" t="str">
        <f t="shared" si="1"/>
        <v/>
      </c>
      <c r="AQ8" s="10" t="str">
        <f t="shared" si="1"/>
        <v/>
      </c>
    </row>
    <row r="9" spans="2:43" x14ac:dyDescent="0.25">
      <c r="E9" s="22" t="s">
        <v>123</v>
      </c>
      <c r="F9" s="9">
        <v>662</v>
      </c>
      <c r="G9" s="9">
        <v>850</v>
      </c>
      <c r="H9" s="9">
        <v>1019</v>
      </c>
      <c r="I9" s="9">
        <v>1217</v>
      </c>
      <c r="J9" s="9">
        <v>1369</v>
      </c>
      <c r="K9" s="9">
        <v>1534</v>
      </c>
      <c r="L9" s="9">
        <v>1739</v>
      </c>
      <c r="M9" s="9">
        <v>1892</v>
      </c>
      <c r="N9" s="9">
        <v>2029</v>
      </c>
      <c r="O9" s="9">
        <v>2210</v>
      </c>
      <c r="P9" s="9">
        <v>2401</v>
      </c>
      <c r="AA9" s="19" t="str">
        <f t="shared" si="2"/>
        <v/>
      </c>
      <c r="AB9" s="10">
        <f t="shared" si="1"/>
        <v>188</v>
      </c>
      <c r="AC9" s="10">
        <f t="shared" si="1"/>
        <v>169</v>
      </c>
      <c r="AD9" s="10">
        <f t="shared" si="1"/>
        <v>198</v>
      </c>
      <c r="AE9" s="10">
        <f t="shared" si="1"/>
        <v>152</v>
      </c>
      <c r="AF9" s="10">
        <f t="shared" si="1"/>
        <v>165</v>
      </c>
      <c r="AG9" s="10">
        <f t="shared" si="1"/>
        <v>205</v>
      </c>
      <c r="AH9" s="10">
        <f t="shared" si="1"/>
        <v>153</v>
      </c>
      <c r="AI9" s="10">
        <f t="shared" si="1"/>
        <v>137</v>
      </c>
      <c r="AJ9" s="10">
        <f t="shared" si="1"/>
        <v>181</v>
      </c>
      <c r="AK9" s="10">
        <f t="shared" si="1"/>
        <v>191</v>
      </c>
      <c r="AL9" s="10" t="str">
        <f t="shared" si="1"/>
        <v/>
      </c>
      <c r="AM9" s="10" t="str">
        <f t="shared" si="1"/>
        <v/>
      </c>
      <c r="AN9" s="10" t="str">
        <f t="shared" si="1"/>
        <v/>
      </c>
      <c r="AO9" s="10" t="str">
        <f t="shared" si="1"/>
        <v/>
      </c>
      <c r="AP9" s="10" t="str">
        <f t="shared" si="1"/>
        <v/>
      </c>
      <c r="AQ9" s="10" t="str">
        <f t="shared" si="1"/>
        <v/>
      </c>
    </row>
    <row r="10" spans="2:43" x14ac:dyDescent="0.25">
      <c r="E10" s="22" t="s">
        <v>124</v>
      </c>
      <c r="F10" s="9">
        <v>1928</v>
      </c>
      <c r="G10" s="9">
        <v>1937</v>
      </c>
      <c r="H10" s="9">
        <v>1965</v>
      </c>
      <c r="I10" s="9">
        <v>2069</v>
      </c>
      <c r="J10" s="9">
        <v>2148</v>
      </c>
      <c r="K10" s="9">
        <v>2209</v>
      </c>
      <c r="L10" s="9">
        <v>2303</v>
      </c>
      <c r="M10" s="9">
        <v>2395</v>
      </c>
      <c r="N10" s="9">
        <v>2514</v>
      </c>
      <c r="O10" s="9">
        <v>2619</v>
      </c>
      <c r="P10" s="9">
        <v>2673</v>
      </c>
      <c r="AA10" s="19" t="str">
        <f t="shared" si="2"/>
        <v/>
      </c>
      <c r="AB10" s="10">
        <f t="shared" si="1"/>
        <v>9</v>
      </c>
      <c r="AC10" s="10">
        <f t="shared" si="1"/>
        <v>28</v>
      </c>
      <c r="AD10" s="10">
        <f t="shared" si="1"/>
        <v>104</v>
      </c>
      <c r="AE10" s="10">
        <f t="shared" si="1"/>
        <v>79</v>
      </c>
      <c r="AF10" s="10">
        <f t="shared" si="1"/>
        <v>61</v>
      </c>
      <c r="AG10" s="10">
        <f t="shared" si="1"/>
        <v>94</v>
      </c>
      <c r="AH10" s="10">
        <f t="shared" si="1"/>
        <v>92</v>
      </c>
      <c r="AI10" s="10">
        <f t="shared" si="1"/>
        <v>119</v>
      </c>
      <c r="AJ10" s="10">
        <f t="shared" si="1"/>
        <v>105</v>
      </c>
      <c r="AK10" s="10">
        <f t="shared" si="1"/>
        <v>54</v>
      </c>
      <c r="AL10" s="10" t="str">
        <f t="shared" si="1"/>
        <v/>
      </c>
      <c r="AM10" s="10" t="str">
        <f t="shared" si="1"/>
        <v/>
      </c>
      <c r="AN10" s="10" t="str">
        <f t="shared" si="1"/>
        <v/>
      </c>
      <c r="AO10" s="10" t="str">
        <f t="shared" si="1"/>
        <v/>
      </c>
      <c r="AP10" s="10" t="str">
        <f t="shared" si="1"/>
        <v/>
      </c>
      <c r="AQ10" s="10" t="str">
        <f t="shared" si="1"/>
        <v/>
      </c>
    </row>
    <row r="11" spans="2:43" x14ac:dyDescent="0.25">
      <c r="D11" s="13" t="s">
        <v>268</v>
      </c>
      <c r="E11" s="13"/>
      <c r="F11" s="14">
        <v>5409.83</v>
      </c>
      <c r="G11" s="14">
        <v>5806.45</v>
      </c>
      <c r="H11" s="14">
        <v>6200.95</v>
      </c>
      <c r="I11" s="14">
        <v>6805.75</v>
      </c>
      <c r="J11" s="14">
        <v>7269.1</v>
      </c>
      <c r="K11" s="14">
        <v>7724.45</v>
      </c>
      <c r="L11" s="14">
        <v>8327.51</v>
      </c>
      <c r="M11" s="14">
        <v>8820.5299999999988</v>
      </c>
      <c r="N11" s="14">
        <v>9335.51</v>
      </c>
      <c r="O11" s="14">
        <v>9912.26</v>
      </c>
      <c r="P11" s="14">
        <v>10407.24</v>
      </c>
      <c r="AA11" s="19" t="str">
        <f t="shared" si="2"/>
        <v/>
      </c>
      <c r="AB11" s="10">
        <f t="shared" si="1"/>
        <v>396.61999999999989</v>
      </c>
      <c r="AC11" s="10">
        <f t="shared" si="1"/>
        <v>394.5</v>
      </c>
      <c r="AD11" s="10">
        <f t="shared" si="1"/>
        <v>604.80000000000018</v>
      </c>
      <c r="AE11" s="10">
        <f t="shared" si="1"/>
        <v>463.35000000000036</v>
      </c>
      <c r="AF11" s="10">
        <f t="shared" si="1"/>
        <v>455.34999999999945</v>
      </c>
      <c r="AG11" s="10">
        <f t="shared" si="1"/>
        <v>603.0600000000004</v>
      </c>
      <c r="AH11" s="10">
        <f t="shared" si="1"/>
        <v>493.01999999999862</v>
      </c>
      <c r="AI11" s="10">
        <f t="shared" si="1"/>
        <v>514.98000000000138</v>
      </c>
      <c r="AJ11" s="10">
        <f t="shared" si="1"/>
        <v>576.75</v>
      </c>
      <c r="AK11" s="10">
        <f t="shared" si="1"/>
        <v>494.97999999999956</v>
      </c>
      <c r="AL11" s="10" t="str">
        <f t="shared" si="1"/>
        <v/>
      </c>
      <c r="AM11" s="10" t="str">
        <f t="shared" si="1"/>
        <v/>
      </c>
      <c r="AN11" s="10" t="str">
        <f t="shared" si="1"/>
        <v/>
      </c>
      <c r="AO11" s="10" t="str">
        <f t="shared" si="1"/>
        <v/>
      </c>
      <c r="AP11" s="10" t="str">
        <f t="shared" si="1"/>
        <v/>
      </c>
      <c r="AQ11" s="10" t="str">
        <f t="shared" si="1"/>
        <v/>
      </c>
    </row>
    <row r="12" spans="2:43" x14ac:dyDescent="0.25"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AA12" s="19" t="str">
        <f t="shared" si="2"/>
        <v/>
      </c>
      <c r="AB12" s="10" t="str">
        <f t="shared" si="1"/>
        <v/>
      </c>
      <c r="AC12" s="10" t="str">
        <f t="shared" si="1"/>
        <v/>
      </c>
      <c r="AD12" s="10" t="str">
        <f t="shared" si="1"/>
        <v/>
      </c>
      <c r="AE12" s="10" t="str">
        <f t="shared" si="1"/>
        <v/>
      </c>
      <c r="AF12" s="10" t="str">
        <f t="shared" si="1"/>
        <v/>
      </c>
      <c r="AG12" s="10" t="str">
        <f t="shared" si="1"/>
        <v/>
      </c>
      <c r="AH12" s="10" t="str">
        <f t="shared" si="1"/>
        <v/>
      </c>
      <c r="AI12" s="10" t="str">
        <f t="shared" si="1"/>
        <v/>
      </c>
      <c r="AJ12" s="10" t="str">
        <f t="shared" si="1"/>
        <v/>
      </c>
      <c r="AK12" s="10" t="str">
        <f t="shared" si="1"/>
        <v/>
      </c>
      <c r="AL12" s="10" t="str">
        <f t="shared" si="1"/>
        <v/>
      </c>
      <c r="AM12" s="10" t="str">
        <f t="shared" si="1"/>
        <v/>
      </c>
      <c r="AN12" s="10" t="str">
        <f t="shared" si="1"/>
        <v/>
      </c>
      <c r="AO12" s="10" t="str">
        <f t="shared" si="1"/>
        <v/>
      </c>
      <c r="AP12" s="10" t="str">
        <f t="shared" si="1"/>
        <v/>
      </c>
      <c r="AQ12" s="10" t="str">
        <f t="shared" si="1"/>
        <v/>
      </c>
    </row>
    <row r="13" spans="2:43" x14ac:dyDescent="0.25">
      <c r="C13" s="15" t="s">
        <v>297</v>
      </c>
      <c r="D13" s="15"/>
      <c r="E13" s="15"/>
      <c r="F13" s="16">
        <v>46431.678</v>
      </c>
      <c r="G13" s="16">
        <v>54194.290999999997</v>
      </c>
      <c r="H13" s="16">
        <v>55987.055999999997</v>
      </c>
      <c r="I13" s="16">
        <v>57779.231</v>
      </c>
      <c r="J13" s="16">
        <v>58976.440999999999</v>
      </c>
      <c r="K13" s="16">
        <v>59746.611999999994</v>
      </c>
      <c r="L13" s="16">
        <v>60350.065000000002</v>
      </c>
      <c r="M13" s="16">
        <v>60843.09</v>
      </c>
      <c r="N13" s="16">
        <v>61358.07</v>
      </c>
      <c r="O13" s="16">
        <v>61934.810000000005</v>
      </c>
      <c r="P13" s="16">
        <v>63032.687999999995</v>
      </c>
      <c r="AA13" s="19" t="str">
        <f t="shared" si="2"/>
        <v/>
      </c>
      <c r="AB13" s="10">
        <f t="shared" si="1"/>
        <v>7762.6129999999976</v>
      </c>
      <c r="AC13" s="10">
        <f t="shared" si="1"/>
        <v>1792.7649999999994</v>
      </c>
      <c r="AD13" s="10">
        <f t="shared" si="1"/>
        <v>1792.1750000000029</v>
      </c>
      <c r="AE13" s="10">
        <f t="shared" si="1"/>
        <v>1197.2099999999991</v>
      </c>
      <c r="AF13" s="10">
        <f t="shared" si="1"/>
        <v>770.17099999999482</v>
      </c>
      <c r="AG13" s="10">
        <f t="shared" si="1"/>
        <v>603.45300000000861</v>
      </c>
      <c r="AH13" s="10">
        <f t="shared" si="1"/>
        <v>493.02499999999418</v>
      </c>
      <c r="AI13" s="10">
        <f t="shared" si="1"/>
        <v>514.9800000000032</v>
      </c>
      <c r="AJ13" s="10">
        <f t="shared" si="1"/>
        <v>576.74000000000524</v>
      </c>
      <c r="AK13" s="10">
        <f t="shared" si="1"/>
        <v>1097.8779999999897</v>
      </c>
      <c r="AL13" s="10" t="str">
        <f t="shared" si="1"/>
        <v/>
      </c>
      <c r="AM13" s="10" t="str">
        <f t="shared" si="1"/>
        <v/>
      </c>
      <c r="AN13" s="10" t="str">
        <f t="shared" si="1"/>
        <v/>
      </c>
      <c r="AO13" s="10" t="str">
        <f t="shared" si="1"/>
        <v/>
      </c>
      <c r="AP13" s="10" t="str">
        <f t="shared" si="1"/>
        <v/>
      </c>
      <c r="AQ13" s="10" t="str">
        <f t="shared" si="1"/>
        <v/>
      </c>
    </row>
    <row r="14" spans="2:43" x14ac:dyDescent="0.25"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AA14" s="19" t="str">
        <f t="shared" si="2"/>
        <v/>
      </c>
      <c r="AB14" s="10" t="str">
        <f t="shared" si="1"/>
        <v/>
      </c>
      <c r="AC14" s="10" t="str">
        <f t="shared" si="1"/>
        <v/>
      </c>
      <c r="AD14" s="10" t="str">
        <f t="shared" si="1"/>
        <v/>
      </c>
      <c r="AE14" s="10" t="str">
        <f t="shared" si="1"/>
        <v/>
      </c>
      <c r="AF14" s="10" t="str">
        <f t="shared" si="1"/>
        <v/>
      </c>
      <c r="AG14" s="10" t="str">
        <f t="shared" si="1"/>
        <v/>
      </c>
      <c r="AH14" s="10" t="str">
        <f t="shared" si="1"/>
        <v/>
      </c>
      <c r="AI14" s="10" t="str">
        <f t="shared" si="1"/>
        <v/>
      </c>
      <c r="AJ14" s="10" t="str">
        <f t="shared" si="1"/>
        <v/>
      </c>
      <c r="AK14" s="10" t="str">
        <f t="shared" si="1"/>
        <v/>
      </c>
      <c r="AL14" s="10" t="str">
        <f t="shared" si="1"/>
        <v/>
      </c>
      <c r="AM14" s="10" t="str">
        <f t="shared" si="1"/>
        <v/>
      </c>
      <c r="AN14" s="10" t="str">
        <f t="shared" si="1"/>
        <v/>
      </c>
      <c r="AO14" s="10" t="str">
        <f t="shared" si="1"/>
        <v/>
      </c>
      <c r="AP14" s="10" t="str">
        <f t="shared" si="1"/>
        <v/>
      </c>
      <c r="AQ14" s="10" t="str">
        <f t="shared" si="1"/>
        <v/>
      </c>
    </row>
    <row r="15" spans="2:43" x14ac:dyDescent="0.25">
      <c r="C15" t="s">
        <v>119</v>
      </c>
      <c r="D15" t="s">
        <v>115</v>
      </c>
      <c r="E15" s="22" t="s">
        <v>118</v>
      </c>
      <c r="F15" s="9">
        <v>16.523</v>
      </c>
      <c r="G15" s="9">
        <v>10.457000000000001</v>
      </c>
      <c r="H15" s="9">
        <v>5.8490000000000002</v>
      </c>
      <c r="I15" s="9">
        <v>2.5019999999999998</v>
      </c>
      <c r="J15" s="9">
        <v>1.71</v>
      </c>
      <c r="K15" s="9"/>
      <c r="L15" s="9"/>
      <c r="M15" s="9"/>
      <c r="N15" s="9"/>
      <c r="O15" s="9"/>
      <c r="P15" s="9"/>
      <c r="AA15" s="19" t="str">
        <f t="shared" si="2"/>
        <v/>
      </c>
      <c r="AB15" s="10">
        <f t="shared" si="1"/>
        <v>-6.0659999999999989</v>
      </c>
      <c r="AC15" s="10">
        <f t="shared" si="1"/>
        <v>-4.6080000000000005</v>
      </c>
      <c r="AD15" s="10">
        <f t="shared" si="1"/>
        <v>-3.3470000000000004</v>
      </c>
      <c r="AE15" s="10">
        <f t="shared" si="1"/>
        <v>-0.79199999999999982</v>
      </c>
      <c r="AF15" s="10" t="str">
        <f t="shared" si="1"/>
        <v/>
      </c>
      <c r="AG15" s="10" t="str">
        <f t="shared" si="1"/>
        <v/>
      </c>
      <c r="AH15" s="10" t="str">
        <f t="shared" si="1"/>
        <v/>
      </c>
      <c r="AI15" s="10" t="str">
        <f t="shared" si="1"/>
        <v/>
      </c>
      <c r="AJ15" s="10" t="str">
        <f t="shared" si="1"/>
        <v/>
      </c>
      <c r="AK15" s="10" t="str">
        <f t="shared" si="1"/>
        <v/>
      </c>
      <c r="AL15" s="10" t="str">
        <f t="shared" si="1"/>
        <v/>
      </c>
      <c r="AM15" s="10" t="str">
        <f t="shared" si="1"/>
        <v/>
      </c>
      <c r="AN15" s="10" t="str">
        <f t="shared" si="1"/>
        <v/>
      </c>
      <c r="AO15" s="10" t="str">
        <f t="shared" si="1"/>
        <v/>
      </c>
      <c r="AP15" s="10" t="str">
        <f t="shared" si="1"/>
        <v/>
      </c>
      <c r="AQ15" s="10" t="str">
        <f t="shared" si="1"/>
        <v/>
      </c>
    </row>
    <row r="16" spans="2:43" x14ac:dyDescent="0.25">
      <c r="D16" s="13" t="s">
        <v>267</v>
      </c>
      <c r="E16" s="13"/>
      <c r="F16" s="14">
        <v>16.523</v>
      </c>
      <c r="G16" s="14">
        <v>10.457000000000001</v>
      </c>
      <c r="H16" s="14">
        <v>5.8490000000000002</v>
      </c>
      <c r="I16" s="14">
        <v>2.5019999999999998</v>
      </c>
      <c r="J16" s="14">
        <v>1.71</v>
      </c>
      <c r="K16" s="14"/>
      <c r="L16" s="14"/>
      <c r="M16" s="14"/>
      <c r="N16" s="14"/>
      <c r="O16" s="14"/>
      <c r="P16" s="14"/>
      <c r="AA16" s="19" t="str">
        <f t="shared" si="2"/>
        <v/>
      </c>
      <c r="AB16" s="10">
        <f t="shared" si="1"/>
        <v>-6.0659999999999989</v>
      </c>
      <c r="AC16" s="10">
        <f t="shared" si="1"/>
        <v>-4.6080000000000005</v>
      </c>
      <c r="AD16" s="10">
        <f t="shared" si="1"/>
        <v>-3.3470000000000004</v>
      </c>
      <c r="AE16" s="10">
        <f t="shared" si="1"/>
        <v>-0.79199999999999982</v>
      </c>
      <c r="AF16" s="10" t="str">
        <f t="shared" si="1"/>
        <v/>
      </c>
      <c r="AG16" s="10" t="str">
        <f t="shared" si="1"/>
        <v/>
      </c>
      <c r="AH16" s="10" t="str">
        <f t="shared" si="1"/>
        <v/>
      </c>
      <c r="AI16" s="10" t="str">
        <f t="shared" si="1"/>
        <v/>
      </c>
      <c r="AJ16" s="10" t="str">
        <f t="shared" si="1"/>
        <v/>
      </c>
      <c r="AK16" s="10" t="str">
        <f t="shared" si="1"/>
        <v/>
      </c>
      <c r="AL16" s="10" t="str">
        <f t="shared" si="1"/>
        <v/>
      </c>
      <c r="AM16" s="10" t="str">
        <f t="shared" si="1"/>
        <v/>
      </c>
      <c r="AN16" s="10" t="str">
        <f t="shared" si="1"/>
        <v/>
      </c>
      <c r="AO16" s="10" t="str">
        <f t="shared" si="1"/>
        <v/>
      </c>
      <c r="AP16" s="10" t="str">
        <f t="shared" si="1"/>
        <v/>
      </c>
      <c r="AQ16" s="10" t="str">
        <f t="shared" si="1"/>
        <v/>
      </c>
    </row>
    <row r="17" spans="2:43" x14ac:dyDescent="0.25"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AA17" s="19" t="str">
        <f t="shared" si="2"/>
        <v/>
      </c>
      <c r="AB17" s="10" t="str">
        <f t="shared" si="1"/>
        <v/>
      </c>
      <c r="AC17" s="10" t="str">
        <f t="shared" si="1"/>
        <v/>
      </c>
      <c r="AD17" s="10" t="str">
        <f t="shared" si="1"/>
        <v/>
      </c>
      <c r="AE17" s="10" t="str">
        <f t="shared" si="1"/>
        <v/>
      </c>
      <c r="AF17" s="10" t="str">
        <f t="shared" si="1"/>
        <v/>
      </c>
      <c r="AG17" s="10" t="str">
        <f t="shared" si="1"/>
        <v/>
      </c>
      <c r="AH17" s="10" t="str">
        <f t="shared" si="1"/>
        <v/>
      </c>
      <c r="AI17" s="10" t="str">
        <f t="shared" si="1"/>
        <v/>
      </c>
      <c r="AJ17" s="10" t="str">
        <f t="shared" si="1"/>
        <v/>
      </c>
      <c r="AK17" s="10" t="str">
        <f t="shared" si="1"/>
        <v/>
      </c>
      <c r="AL17" s="10" t="str">
        <f t="shared" si="1"/>
        <v/>
      </c>
      <c r="AM17" s="10" t="str">
        <f t="shared" si="1"/>
        <v/>
      </c>
      <c r="AN17" s="10" t="str">
        <f t="shared" si="1"/>
        <v/>
      </c>
      <c r="AO17" s="10" t="str">
        <f t="shared" si="1"/>
        <v/>
      </c>
      <c r="AP17" s="10" t="str">
        <f t="shared" si="1"/>
        <v/>
      </c>
      <c r="AQ17" s="10" t="str">
        <f t="shared" si="1"/>
        <v/>
      </c>
    </row>
    <row r="18" spans="2:43" x14ac:dyDescent="0.25">
      <c r="C18" s="15" t="s">
        <v>298</v>
      </c>
      <c r="D18" s="15"/>
      <c r="E18" s="15"/>
      <c r="F18" s="16">
        <v>16.523</v>
      </c>
      <c r="G18" s="16">
        <v>10.457000000000001</v>
      </c>
      <c r="H18" s="16">
        <v>5.8490000000000002</v>
      </c>
      <c r="I18" s="16">
        <v>2.5019999999999998</v>
      </c>
      <c r="J18" s="16">
        <v>1.71</v>
      </c>
      <c r="K18" s="16"/>
      <c r="L18" s="16"/>
      <c r="M18" s="16"/>
      <c r="N18" s="16"/>
      <c r="O18" s="16"/>
      <c r="P18" s="16"/>
      <c r="AA18" s="19" t="str">
        <f t="shared" si="2"/>
        <v/>
      </c>
      <c r="AB18" s="10">
        <f t="shared" si="1"/>
        <v>-6.0659999999999989</v>
      </c>
      <c r="AC18" s="10">
        <f t="shared" si="1"/>
        <v>-4.6080000000000005</v>
      </c>
      <c r="AD18" s="10">
        <f t="shared" si="1"/>
        <v>-3.3470000000000004</v>
      </c>
      <c r="AE18" s="10">
        <f t="shared" si="1"/>
        <v>-0.79199999999999982</v>
      </c>
      <c r="AF18" s="10" t="str">
        <f t="shared" si="1"/>
        <v/>
      </c>
      <c r="AG18" s="10" t="str">
        <f t="shared" si="1"/>
        <v/>
      </c>
      <c r="AH18" s="10" t="str">
        <f t="shared" si="1"/>
        <v/>
      </c>
      <c r="AI18" s="10" t="str">
        <f t="shared" si="1"/>
        <v/>
      </c>
      <c r="AJ18" s="10" t="str">
        <f t="shared" si="1"/>
        <v/>
      </c>
      <c r="AK18" s="10" t="str">
        <f t="shared" si="1"/>
        <v/>
      </c>
      <c r="AL18" s="10" t="str">
        <f t="shared" si="1"/>
        <v/>
      </c>
      <c r="AM18" s="10" t="str">
        <f t="shared" si="1"/>
        <v/>
      </c>
      <c r="AN18" s="10" t="str">
        <f t="shared" si="1"/>
        <v/>
      </c>
      <c r="AO18" s="10" t="str">
        <f t="shared" si="1"/>
        <v/>
      </c>
      <c r="AP18" s="10" t="str">
        <f t="shared" si="1"/>
        <v/>
      </c>
      <c r="AQ18" s="10" t="str">
        <f t="shared" si="1"/>
        <v/>
      </c>
    </row>
    <row r="19" spans="2:43" x14ac:dyDescent="0.25"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AA19" s="19" t="str">
        <f t="shared" si="2"/>
        <v/>
      </c>
      <c r="AB19" s="10" t="str">
        <f t="shared" si="1"/>
        <v/>
      </c>
      <c r="AC19" s="10" t="str">
        <f t="shared" si="1"/>
        <v/>
      </c>
      <c r="AD19" s="10" t="str">
        <f t="shared" si="1"/>
        <v/>
      </c>
      <c r="AE19" s="10" t="str">
        <f t="shared" si="1"/>
        <v/>
      </c>
      <c r="AF19" s="10" t="str">
        <f t="shared" si="1"/>
        <v/>
      </c>
      <c r="AG19" s="10" t="str">
        <f t="shared" si="1"/>
        <v/>
      </c>
      <c r="AH19" s="10" t="str">
        <f t="shared" si="1"/>
        <v/>
      </c>
      <c r="AI19" s="10" t="str">
        <f t="shared" si="1"/>
        <v/>
      </c>
      <c r="AJ19" s="10" t="str">
        <f t="shared" si="1"/>
        <v/>
      </c>
      <c r="AK19" s="10" t="str">
        <f t="shared" si="1"/>
        <v/>
      </c>
      <c r="AL19" s="10" t="str">
        <f t="shared" si="1"/>
        <v/>
      </c>
      <c r="AM19" s="10" t="str">
        <f t="shared" si="1"/>
        <v/>
      </c>
      <c r="AN19" s="10" t="str">
        <f t="shared" si="1"/>
        <v/>
      </c>
      <c r="AO19" s="10" t="str">
        <f t="shared" si="1"/>
        <v/>
      </c>
      <c r="AP19" s="10" t="str">
        <f t="shared" si="1"/>
        <v/>
      </c>
      <c r="AQ19" s="10" t="str">
        <f t="shared" si="1"/>
        <v/>
      </c>
    </row>
    <row r="20" spans="2:43" x14ac:dyDescent="0.25">
      <c r="C20" t="s">
        <v>121</v>
      </c>
      <c r="D20" t="s">
        <v>115</v>
      </c>
      <c r="E20" s="22" t="s">
        <v>120</v>
      </c>
      <c r="F20" s="9">
        <v>296.77600000000001</v>
      </c>
      <c r="G20" s="9">
        <v>351.65300000000002</v>
      </c>
      <c r="H20" s="9">
        <v>390.12200000000001</v>
      </c>
      <c r="I20" s="9">
        <v>426.22899999999998</v>
      </c>
      <c r="J20" s="9">
        <v>449.11</v>
      </c>
      <c r="K20" s="9">
        <v>459.572</v>
      </c>
      <c r="L20" s="9">
        <v>459.57900000000001</v>
      </c>
      <c r="M20" s="9">
        <v>459.58</v>
      </c>
      <c r="N20" s="9">
        <v>459.57900000000001</v>
      </c>
      <c r="O20" s="9">
        <v>459.57900000000001</v>
      </c>
      <c r="P20" s="9">
        <v>469.44400000000002</v>
      </c>
      <c r="AA20" s="19" t="str">
        <f t="shared" si="2"/>
        <v/>
      </c>
      <c r="AB20" s="10">
        <f t="shared" si="1"/>
        <v>54.87700000000001</v>
      </c>
      <c r="AC20" s="10">
        <f t="shared" si="1"/>
        <v>38.468999999999994</v>
      </c>
      <c r="AD20" s="10">
        <f t="shared" si="1"/>
        <v>36.106999999999971</v>
      </c>
      <c r="AE20" s="10">
        <f t="shared" si="1"/>
        <v>22.881000000000029</v>
      </c>
      <c r="AF20" s="10">
        <f t="shared" si="1"/>
        <v>10.461999999999989</v>
      </c>
      <c r="AG20" s="10">
        <f t="shared" si="1"/>
        <v>7.0000000000050022E-3</v>
      </c>
      <c r="AH20" s="10">
        <f t="shared" si="1"/>
        <v>9.9999999997635314E-4</v>
      </c>
      <c r="AI20" s="10">
        <f t="shared" si="1"/>
        <v>-9.9999999997635314E-4</v>
      </c>
      <c r="AJ20" s="10">
        <f t="shared" si="1"/>
        <v>0</v>
      </c>
      <c r="AK20" s="10">
        <f t="shared" si="1"/>
        <v>9.8650000000000091</v>
      </c>
      <c r="AL20" s="10" t="str">
        <f t="shared" si="1"/>
        <v/>
      </c>
      <c r="AM20" s="10" t="str">
        <f t="shared" si="1"/>
        <v/>
      </c>
      <c r="AN20" s="10" t="str">
        <f t="shared" si="1"/>
        <v/>
      </c>
      <c r="AO20" s="10" t="str">
        <f t="shared" si="1"/>
        <v/>
      </c>
      <c r="AP20" s="10" t="str">
        <f t="shared" si="1"/>
        <v/>
      </c>
      <c r="AQ20" s="10" t="str">
        <f t="shared" ref="AQ20:AQ83" si="3">IF(COUNT(U20:V20)=2,V20-U20,"")</f>
        <v/>
      </c>
    </row>
    <row r="21" spans="2:43" x14ac:dyDescent="0.25">
      <c r="D21" s="13" t="s">
        <v>267</v>
      </c>
      <c r="E21" s="13"/>
      <c r="F21" s="14">
        <v>296.77600000000001</v>
      </c>
      <c r="G21" s="14">
        <v>351.65300000000002</v>
      </c>
      <c r="H21" s="14">
        <v>390.12200000000001</v>
      </c>
      <c r="I21" s="14">
        <v>426.22899999999998</v>
      </c>
      <c r="J21" s="14">
        <v>449.11</v>
      </c>
      <c r="K21" s="14">
        <v>459.572</v>
      </c>
      <c r="L21" s="14">
        <v>459.57900000000001</v>
      </c>
      <c r="M21" s="14">
        <v>459.58</v>
      </c>
      <c r="N21" s="14">
        <v>459.57900000000001</v>
      </c>
      <c r="O21" s="14">
        <v>459.57900000000001</v>
      </c>
      <c r="P21" s="14">
        <v>469.44400000000002</v>
      </c>
      <c r="AA21" s="19" t="str">
        <f t="shared" si="2"/>
        <v/>
      </c>
      <c r="AB21" s="10">
        <f t="shared" ref="AB21:AB84" si="4">IF(COUNT(F21:G21)=2,G21-F21,"")</f>
        <v>54.87700000000001</v>
      </c>
      <c r="AC21" s="10">
        <f t="shared" ref="AC21:AC84" si="5">IF(COUNT(G21:H21)=2,H21-G21,"")</f>
        <v>38.468999999999994</v>
      </c>
      <c r="AD21" s="10">
        <f t="shared" ref="AD21:AD84" si="6">IF(COUNT(H21:I21)=2,I21-H21,"")</f>
        <v>36.106999999999971</v>
      </c>
      <c r="AE21" s="10">
        <f t="shared" ref="AE21:AE84" si="7">IF(COUNT(I21:J21)=2,J21-I21,"")</f>
        <v>22.881000000000029</v>
      </c>
      <c r="AF21" s="10">
        <f t="shared" ref="AF21:AF84" si="8">IF(COUNT(J21:K21)=2,K21-J21,"")</f>
        <v>10.461999999999989</v>
      </c>
      <c r="AG21" s="10">
        <f t="shared" ref="AG21:AG84" si="9">IF(COUNT(K21:L21)=2,L21-K21,"")</f>
        <v>7.0000000000050022E-3</v>
      </c>
      <c r="AH21" s="10">
        <f t="shared" ref="AH21:AH84" si="10">IF(COUNT(L21:M21)=2,M21-L21,"")</f>
        <v>9.9999999997635314E-4</v>
      </c>
      <c r="AI21" s="10">
        <f t="shared" ref="AI21:AI84" si="11">IF(COUNT(M21:N21)=2,N21-M21,"")</f>
        <v>-9.9999999997635314E-4</v>
      </c>
      <c r="AJ21" s="10">
        <f t="shared" ref="AJ21:AJ84" si="12">IF(COUNT(N21:O21)=2,O21-N21,"")</f>
        <v>0</v>
      </c>
      <c r="AK21" s="10">
        <f t="shared" ref="AK21:AK84" si="13">IF(COUNT(O21:P21)=2,P21-O21,"")</f>
        <v>9.8650000000000091</v>
      </c>
      <c r="AL21" s="10" t="str">
        <f t="shared" ref="AL21:AL84" si="14">IF(COUNT(P21:Q21)=2,Q21-P21,"")</f>
        <v/>
      </c>
      <c r="AM21" s="10" t="str">
        <f t="shared" ref="AM21:AM84" si="15">IF(COUNT(Q21:R21)=2,R21-Q21,"")</f>
        <v/>
      </c>
      <c r="AN21" s="10" t="str">
        <f t="shared" ref="AN21:AN84" si="16">IF(COUNT(R21:S21)=2,S21-R21,"")</f>
        <v/>
      </c>
      <c r="AO21" s="10" t="str">
        <f t="shared" ref="AO21:AO84" si="17">IF(COUNT(S21:T21)=2,T21-S21,"")</f>
        <v/>
      </c>
      <c r="AP21" s="10" t="str">
        <f t="shared" ref="AP21:AP84" si="18">IF(COUNT(T21:U21)=2,U21-T21,"")</f>
        <v/>
      </c>
      <c r="AQ21" s="10" t="str">
        <f t="shared" si="3"/>
        <v/>
      </c>
    </row>
    <row r="22" spans="2:43" x14ac:dyDescent="0.25"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AA22" s="19" t="str">
        <f t="shared" si="2"/>
        <v/>
      </c>
      <c r="AB22" s="10" t="str">
        <f t="shared" si="4"/>
        <v/>
      </c>
      <c r="AC22" s="10" t="str">
        <f t="shared" si="5"/>
        <v/>
      </c>
      <c r="AD22" s="10" t="str">
        <f t="shared" si="6"/>
        <v/>
      </c>
      <c r="AE22" s="10" t="str">
        <f t="shared" si="7"/>
        <v/>
      </c>
      <c r="AF22" s="10" t="str">
        <f t="shared" si="8"/>
        <v/>
      </c>
      <c r="AG22" s="10" t="str">
        <f t="shared" si="9"/>
        <v/>
      </c>
      <c r="AH22" s="10" t="str">
        <f t="shared" si="10"/>
        <v/>
      </c>
      <c r="AI22" s="10" t="str">
        <f t="shared" si="11"/>
        <v/>
      </c>
      <c r="AJ22" s="10" t="str">
        <f t="shared" si="12"/>
        <v/>
      </c>
      <c r="AK22" s="10" t="str">
        <f t="shared" si="13"/>
        <v/>
      </c>
      <c r="AL22" s="10" t="str">
        <f t="shared" si="14"/>
        <v/>
      </c>
      <c r="AM22" s="10" t="str">
        <f t="shared" si="15"/>
        <v/>
      </c>
      <c r="AN22" s="10" t="str">
        <f t="shared" si="16"/>
        <v/>
      </c>
      <c r="AO22" s="10" t="str">
        <f t="shared" si="17"/>
        <v/>
      </c>
      <c r="AP22" s="10" t="str">
        <f t="shared" si="18"/>
        <v/>
      </c>
      <c r="AQ22" s="10" t="str">
        <f t="shared" si="3"/>
        <v/>
      </c>
    </row>
    <row r="23" spans="2:43" x14ac:dyDescent="0.25">
      <c r="C23" s="15" t="s">
        <v>299</v>
      </c>
      <c r="D23" s="15"/>
      <c r="E23" s="15"/>
      <c r="F23" s="16">
        <v>296.77600000000001</v>
      </c>
      <c r="G23" s="16">
        <v>351.65300000000002</v>
      </c>
      <c r="H23" s="16">
        <v>390.12200000000001</v>
      </c>
      <c r="I23" s="16">
        <v>426.22899999999998</v>
      </c>
      <c r="J23" s="16">
        <v>449.11</v>
      </c>
      <c r="K23" s="16">
        <v>459.572</v>
      </c>
      <c r="L23" s="16">
        <v>459.57900000000001</v>
      </c>
      <c r="M23" s="16">
        <v>459.58</v>
      </c>
      <c r="N23" s="16">
        <v>459.57900000000001</v>
      </c>
      <c r="O23" s="16">
        <v>459.57900000000001</v>
      </c>
      <c r="P23" s="16">
        <v>469.44400000000002</v>
      </c>
      <c r="AA23" s="19" t="str">
        <f t="shared" si="2"/>
        <v/>
      </c>
      <c r="AB23" s="10">
        <f t="shared" si="4"/>
        <v>54.87700000000001</v>
      </c>
      <c r="AC23" s="10">
        <f t="shared" si="5"/>
        <v>38.468999999999994</v>
      </c>
      <c r="AD23" s="10">
        <f t="shared" si="6"/>
        <v>36.106999999999971</v>
      </c>
      <c r="AE23" s="10">
        <f t="shared" si="7"/>
        <v>22.881000000000029</v>
      </c>
      <c r="AF23" s="10">
        <f t="shared" si="8"/>
        <v>10.461999999999989</v>
      </c>
      <c r="AG23" s="10">
        <f t="shared" si="9"/>
        <v>7.0000000000050022E-3</v>
      </c>
      <c r="AH23" s="10">
        <f t="shared" si="10"/>
        <v>9.9999999997635314E-4</v>
      </c>
      <c r="AI23" s="10">
        <f t="shared" si="11"/>
        <v>-9.9999999997635314E-4</v>
      </c>
      <c r="AJ23" s="10">
        <f t="shared" si="12"/>
        <v>0</v>
      </c>
      <c r="AK23" s="10">
        <f t="shared" si="13"/>
        <v>9.8650000000000091</v>
      </c>
      <c r="AL23" s="10" t="str">
        <f t="shared" si="14"/>
        <v/>
      </c>
      <c r="AM23" s="10" t="str">
        <f t="shared" si="15"/>
        <v/>
      </c>
      <c r="AN23" s="10" t="str">
        <f t="shared" si="16"/>
        <v/>
      </c>
      <c r="AO23" s="10" t="str">
        <f t="shared" si="17"/>
        <v/>
      </c>
      <c r="AP23" s="10" t="str">
        <f t="shared" si="18"/>
        <v/>
      </c>
      <c r="AQ23" s="10" t="str">
        <f t="shared" si="3"/>
        <v/>
      </c>
    </row>
    <row r="24" spans="2:43" x14ac:dyDescent="0.25"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AA24" s="19" t="str">
        <f t="shared" si="2"/>
        <v/>
      </c>
      <c r="AB24" s="10" t="str">
        <f t="shared" si="4"/>
        <v/>
      </c>
      <c r="AC24" s="10" t="str">
        <f t="shared" si="5"/>
        <v/>
      </c>
      <c r="AD24" s="10" t="str">
        <f t="shared" si="6"/>
        <v/>
      </c>
      <c r="AE24" s="10" t="str">
        <f t="shared" si="7"/>
        <v/>
      </c>
      <c r="AF24" s="10" t="str">
        <f t="shared" si="8"/>
        <v/>
      </c>
      <c r="AG24" s="10" t="str">
        <f t="shared" si="9"/>
        <v/>
      </c>
      <c r="AH24" s="10" t="str">
        <f t="shared" si="10"/>
        <v/>
      </c>
      <c r="AI24" s="10" t="str">
        <f t="shared" si="11"/>
        <v/>
      </c>
      <c r="AJ24" s="10" t="str">
        <f t="shared" si="12"/>
        <v/>
      </c>
      <c r="AK24" s="10" t="str">
        <f t="shared" si="13"/>
        <v/>
      </c>
      <c r="AL24" s="10" t="str">
        <f t="shared" si="14"/>
        <v/>
      </c>
      <c r="AM24" s="10" t="str">
        <f t="shared" si="15"/>
        <v/>
      </c>
      <c r="AN24" s="10" t="str">
        <f t="shared" si="16"/>
        <v/>
      </c>
      <c r="AO24" s="10" t="str">
        <f t="shared" si="17"/>
        <v/>
      </c>
      <c r="AP24" s="10" t="str">
        <f t="shared" si="18"/>
        <v/>
      </c>
      <c r="AQ24" s="10" t="str">
        <f t="shared" si="3"/>
        <v/>
      </c>
    </row>
    <row r="25" spans="2:43" x14ac:dyDescent="0.25">
      <c r="B25" s="17" t="s">
        <v>301</v>
      </c>
      <c r="C25" s="17"/>
      <c r="D25" s="17"/>
      <c r="E25" s="17"/>
      <c r="F25" s="18">
        <v>46744.976999999999</v>
      </c>
      <c r="G25" s="18">
        <v>54556.400999999998</v>
      </c>
      <c r="H25" s="18">
        <v>56383.027000000002</v>
      </c>
      <c r="I25" s="18">
        <v>58207.962</v>
      </c>
      <c r="J25" s="18">
        <v>59427.260999999999</v>
      </c>
      <c r="K25" s="18">
        <v>60206.183999999994</v>
      </c>
      <c r="L25" s="18">
        <v>60809.644</v>
      </c>
      <c r="M25" s="18">
        <v>61302.67</v>
      </c>
      <c r="N25" s="18">
        <v>61817.648999999998</v>
      </c>
      <c r="O25" s="18">
        <v>62394.389000000003</v>
      </c>
      <c r="P25" s="18">
        <v>63502.131999999998</v>
      </c>
      <c r="AA25" s="19" t="str">
        <f t="shared" si="2"/>
        <v/>
      </c>
      <c r="AB25" s="10">
        <f t="shared" si="4"/>
        <v>7811.4239999999991</v>
      </c>
      <c r="AC25" s="10">
        <f t="shared" si="5"/>
        <v>1826.6260000000038</v>
      </c>
      <c r="AD25" s="10">
        <f t="shared" si="6"/>
        <v>1824.9349999999977</v>
      </c>
      <c r="AE25" s="10">
        <f t="shared" si="7"/>
        <v>1219.2989999999991</v>
      </c>
      <c r="AF25" s="10">
        <f t="shared" si="8"/>
        <v>778.92299999999523</v>
      </c>
      <c r="AG25" s="10">
        <f t="shared" si="9"/>
        <v>603.4600000000064</v>
      </c>
      <c r="AH25" s="10">
        <f t="shared" si="10"/>
        <v>493.02599999999802</v>
      </c>
      <c r="AI25" s="10">
        <f t="shared" si="11"/>
        <v>514.97899999999936</v>
      </c>
      <c r="AJ25" s="10">
        <f t="shared" si="12"/>
        <v>576.74000000000524</v>
      </c>
      <c r="AK25" s="10">
        <f t="shared" si="13"/>
        <v>1107.7429999999949</v>
      </c>
      <c r="AL25" s="10" t="str">
        <f t="shared" si="14"/>
        <v/>
      </c>
      <c r="AM25" s="10" t="str">
        <f t="shared" si="15"/>
        <v/>
      </c>
      <c r="AN25" s="10" t="str">
        <f t="shared" si="16"/>
        <v/>
      </c>
      <c r="AO25" s="10" t="str">
        <f t="shared" si="17"/>
        <v/>
      </c>
      <c r="AP25" s="10" t="str">
        <f t="shared" si="18"/>
        <v/>
      </c>
      <c r="AQ25" s="10" t="str">
        <f t="shared" si="3"/>
        <v/>
      </c>
    </row>
    <row r="26" spans="2:43" x14ac:dyDescent="0.25"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AA26" s="19" t="str">
        <f t="shared" si="2"/>
        <v/>
      </c>
      <c r="AB26" s="10" t="str">
        <f t="shared" si="4"/>
        <v/>
      </c>
      <c r="AC26" s="10" t="str">
        <f t="shared" si="5"/>
        <v/>
      </c>
      <c r="AD26" s="10" t="str">
        <f t="shared" si="6"/>
        <v/>
      </c>
      <c r="AE26" s="10" t="str">
        <f t="shared" si="7"/>
        <v/>
      </c>
      <c r="AF26" s="10" t="str">
        <f t="shared" si="8"/>
        <v/>
      </c>
      <c r="AG26" s="10" t="str">
        <f t="shared" si="9"/>
        <v/>
      </c>
      <c r="AH26" s="10" t="str">
        <f t="shared" si="10"/>
        <v/>
      </c>
      <c r="AI26" s="10" t="str">
        <f t="shared" si="11"/>
        <v/>
      </c>
      <c r="AJ26" s="10" t="str">
        <f t="shared" si="12"/>
        <v/>
      </c>
      <c r="AK26" s="10" t="str">
        <f t="shared" si="13"/>
        <v/>
      </c>
      <c r="AL26" s="10" t="str">
        <f t="shared" si="14"/>
        <v/>
      </c>
      <c r="AM26" s="10" t="str">
        <f t="shared" si="15"/>
        <v/>
      </c>
      <c r="AN26" s="10" t="str">
        <f t="shared" si="16"/>
        <v/>
      </c>
      <c r="AO26" s="10" t="str">
        <f t="shared" si="17"/>
        <v/>
      </c>
      <c r="AP26" s="10" t="str">
        <f t="shared" si="18"/>
        <v/>
      </c>
      <c r="AQ26" s="10" t="str">
        <f t="shared" si="3"/>
        <v/>
      </c>
    </row>
    <row r="27" spans="2:43" x14ac:dyDescent="0.25">
      <c r="B27" t="s">
        <v>13</v>
      </c>
      <c r="C27" t="s">
        <v>12</v>
      </c>
      <c r="D27" t="s">
        <v>104</v>
      </c>
      <c r="E27" s="22" t="s">
        <v>103</v>
      </c>
      <c r="F27" s="9">
        <v>8176.23</v>
      </c>
      <c r="G27" s="9">
        <v>8688.15</v>
      </c>
      <c r="H27" s="9">
        <v>9045.07</v>
      </c>
      <c r="I27" s="9">
        <v>9449.73</v>
      </c>
      <c r="J27" s="9">
        <v>10714.97</v>
      </c>
      <c r="K27" s="9">
        <v>11944.72</v>
      </c>
      <c r="L27" s="9">
        <v>12998.4</v>
      </c>
      <c r="M27" s="9"/>
      <c r="N27" s="9"/>
      <c r="O27" s="9"/>
      <c r="P27" s="9"/>
      <c r="AA27" s="19" t="str">
        <f t="shared" si="2"/>
        <v/>
      </c>
      <c r="AB27" s="10">
        <f t="shared" si="4"/>
        <v>511.92000000000007</v>
      </c>
      <c r="AC27" s="10">
        <f t="shared" si="5"/>
        <v>356.92000000000007</v>
      </c>
      <c r="AD27" s="10">
        <f t="shared" si="6"/>
        <v>404.65999999999985</v>
      </c>
      <c r="AE27" s="10">
        <f t="shared" si="7"/>
        <v>1265.2399999999998</v>
      </c>
      <c r="AF27" s="10">
        <f t="shared" si="8"/>
        <v>1229.75</v>
      </c>
      <c r="AG27" s="10">
        <f t="shared" si="9"/>
        <v>1053.6800000000003</v>
      </c>
      <c r="AH27" s="10" t="str">
        <f t="shared" si="10"/>
        <v/>
      </c>
      <c r="AI27" s="10" t="str">
        <f t="shared" si="11"/>
        <v/>
      </c>
      <c r="AJ27" s="10" t="str">
        <f t="shared" si="12"/>
        <v/>
      </c>
      <c r="AK27" s="10" t="str">
        <f t="shared" si="13"/>
        <v/>
      </c>
      <c r="AL27" s="10" t="str">
        <f t="shared" si="14"/>
        <v/>
      </c>
      <c r="AM27" s="10" t="str">
        <f t="shared" si="15"/>
        <v/>
      </c>
      <c r="AN27" s="10" t="str">
        <f t="shared" si="16"/>
        <v/>
      </c>
      <c r="AO27" s="10" t="str">
        <f t="shared" si="17"/>
        <v/>
      </c>
      <c r="AP27" s="10" t="str">
        <f t="shared" si="18"/>
        <v/>
      </c>
      <c r="AQ27" s="10" t="str">
        <f t="shared" si="3"/>
        <v/>
      </c>
    </row>
    <row r="28" spans="2:43" x14ac:dyDescent="0.25">
      <c r="E28" s="22" t="s">
        <v>105</v>
      </c>
      <c r="F28" s="9">
        <v>8666.94</v>
      </c>
      <c r="G28" s="9">
        <v>9518.33</v>
      </c>
      <c r="H28" s="9">
        <v>10447.74</v>
      </c>
      <c r="I28" s="9">
        <v>11637.63</v>
      </c>
      <c r="J28" s="9">
        <v>12550.61</v>
      </c>
      <c r="K28" s="9">
        <v>13460.96</v>
      </c>
      <c r="L28" s="9">
        <v>14204.509</v>
      </c>
      <c r="M28" s="9"/>
      <c r="N28" s="9"/>
      <c r="O28" s="9"/>
      <c r="P28" s="9"/>
      <c r="AA28" s="19" t="str">
        <f t="shared" si="2"/>
        <v/>
      </c>
      <c r="AB28" s="10">
        <f t="shared" si="4"/>
        <v>851.38999999999942</v>
      </c>
      <c r="AC28" s="10">
        <f t="shared" si="5"/>
        <v>929.40999999999985</v>
      </c>
      <c r="AD28" s="10">
        <f t="shared" si="6"/>
        <v>1189.8899999999994</v>
      </c>
      <c r="AE28" s="10">
        <f t="shared" si="7"/>
        <v>912.98000000000138</v>
      </c>
      <c r="AF28" s="10">
        <f t="shared" si="8"/>
        <v>910.34999999999854</v>
      </c>
      <c r="AG28" s="10">
        <f t="shared" si="9"/>
        <v>743.54900000000089</v>
      </c>
      <c r="AH28" s="10" t="str">
        <f t="shared" si="10"/>
        <v/>
      </c>
      <c r="AI28" s="10" t="str">
        <f t="shared" si="11"/>
        <v/>
      </c>
      <c r="AJ28" s="10" t="str">
        <f t="shared" si="12"/>
        <v/>
      </c>
      <c r="AK28" s="10" t="str">
        <f t="shared" si="13"/>
        <v/>
      </c>
      <c r="AL28" s="10" t="str">
        <f t="shared" si="14"/>
        <v/>
      </c>
      <c r="AM28" s="10" t="str">
        <f t="shared" si="15"/>
        <v/>
      </c>
      <c r="AN28" s="10" t="str">
        <f t="shared" si="16"/>
        <v/>
      </c>
      <c r="AO28" s="10" t="str">
        <f t="shared" si="17"/>
        <v/>
      </c>
      <c r="AP28" s="10" t="str">
        <f t="shared" si="18"/>
        <v/>
      </c>
      <c r="AQ28" s="10" t="str">
        <f t="shared" si="3"/>
        <v/>
      </c>
    </row>
    <row r="29" spans="2:43" x14ac:dyDescent="0.25">
      <c r="E29" s="22" t="s">
        <v>106</v>
      </c>
      <c r="F29" s="9">
        <v>5027.88</v>
      </c>
      <c r="G29" s="9">
        <v>5573.66</v>
      </c>
      <c r="H29" s="9">
        <v>6305.99</v>
      </c>
      <c r="I29" s="9">
        <v>7056.04</v>
      </c>
      <c r="J29" s="9">
        <v>8453.16</v>
      </c>
      <c r="K29" s="9">
        <v>9566.0300000000007</v>
      </c>
      <c r="L29" s="9">
        <v>10687.01</v>
      </c>
      <c r="M29" s="9"/>
      <c r="N29" s="9"/>
      <c r="O29" s="9"/>
      <c r="P29" s="9"/>
      <c r="AA29" s="19" t="str">
        <f t="shared" si="2"/>
        <v/>
      </c>
      <c r="AB29" s="10">
        <f t="shared" si="4"/>
        <v>545.77999999999975</v>
      </c>
      <c r="AC29" s="10">
        <f t="shared" si="5"/>
        <v>732.32999999999993</v>
      </c>
      <c r="AD29" s="10">
        <f t="shared" si="6"/>
        <v>750.05000000000018</v>
      </c>
      <c r="AE29" s="10">
        <f t="shared" si="7"/>
        <v>1397.12</v>
      </c>
      <c r="AF29" s="10">
        <f t="shared" si="8"/>
        <v>1112.8700000000008</v>
      </c>
      <c r="AG29" s="10">
        <f t="shared" si="9"/>
        <v>1120.9799999999996</v>
      </c>
      <c r="AH29" s="10" t="str">
        <f t="shared" si="10"/>
        <v/>
      </c>
      <c r="AI29" s="10" t="str">
        <f t="shared" si="11"/>
        <v/>
      </c>
      <c r="AJ29" s="10" t="str">
        <f t="shared" si="12"/>
        <v/>
      </c>
      <c r="AK29" s="10" t="str">
        <f t="shared" si="13"/>
        <v/>
      </c>
      <c r="AL29" s="10" t="str">
        <f t="shared" si="14"/>
        <v/>
      </c>
      <c r="AM29" s="10" t="str">
        <f t="shared" si="15"/>
        <v/>
      </c>
      <c r="AN29" s="10" t="str">
        <f t="shared" si="16"/>
        <v/>
      </c>
      <c r="AO29" s="10" t="str">
        <f t="shared" si="17"/>
        <v/>
      </c>
      <c r="AP29" s="10" t="str">
        <f t="shared" si="18"/>
        <v/>
      </c>
      <c r="AQ29" s="10" t="str">
        <f t="shared" si="3"/>
        <v/>
      </c>
    </row>
    <row r="30" spans="2:43" x14ac:dyDescent="0.25">
      <c r="E30" s="22" t="s">
        <v>107</v>
      </c>
      <c r="F30" s="9">
        <v>3201.5</v>
      </c>
      <c r="G30" s="9">
        <v>3574.8</v>
      </c>
      <c r="H30" s="9">
        <v>3892.9</v>
      </c>
      <c r="I30" s="9">
        <v>4223.2</v>
      </c>
      <c r="J30" s="9">
        <v>4628.1000000000004</v>
      </c>
      <c r="K30" s="9">
        <v>5023.7</v>
      </c>
      <c r="L30" s="9">
        <v>5443.4</v>
      </c>
      <c r="M30" s="9"/>
      <c r="N30" s="9"/>
      <c r="O30" s="9"/>
      <c r="P30" s="9"/>
      <c r="AA30" s="19" t="str">
        <f t="shared" si="2"/>
        <v/>
      </c>
      <c r="AB30" s="10">
        <f t="shared" si="4"/>
        <v>373.30000000000018</v>
      </c>
      <c r="AC30" s="10">
        <f t="shared" si="5"/>
        <v>318.09999999999991</v>
      </c>
      <c r="AD30" s="10">
        <f t="shared" si="6"/>
        <v>330.29999999999973</v>
      </c>
      <c r="AE30" s="10">
        <f t="shared" si="7"/>
        <v>404.90000000000055</v>
      </c>
      <c r="AF30" s="10">
        <f t="shared" si="8"/>
        <v>395.59999999999945</v>
      </c>
      <c r="AG30" s="10">
        <f t="shared" si="9"/>
        <v>419.69999999999982</v>
      </c>
      <c r="AH30" s="10" t="str">
        <f t="shared" si="10"/>
        <v/>
      </c>
      <c r="AI30" s="10" t="str">
        <f t="shared" si="11"/>
        <v/>
      </c>
      <c r="AJ30" s="10" t="str">
        <f t="shared" si="12"/>
        <v/>
      </c>
      <c r="AK30" s="10" t="str">
        <f t="shared" si="13"/>
        <v/>
      </c>
      <c r="AL30" s="10" t="str">
        <f t="shared" si="14"/>
        <v/>
      </c>
      <c r="AM30" s="10" t="str">
        <f t="shared" si="15"/>
        <v/>
      </c>
      <c r="AN30" s="10" t="str">
        <f t="shared" si="16"/>
        <v/>
      </c>
      <c r="AO30" s="10" t="str">
        <f t="shared" si="17"/>
        <v/>
      </c>
      <c r="AP30" s="10" t="str">
        <f t="shared" si="18"/>
        <v/>
      </c>
      <c r="AQ30" s="10" t="str">
        <f t="shared" si="3"/>
        <v/>
      </c>
    </row>
    <row r="31" spans="2:43" x14ac:dyDescent="0.25">
      <c r="E31" s="22" t="s">
        <v>108</v>
      </c>
      <c r="F31" s="9">
        <v>29319.200000000001</v>
      </c>
      <c r="G31" s="9">
        <v>33843.769999999997</v>
      </c>
      <c r="H31" s="9">
        <v>37998.69</v>
      </c>
      <c r="I31" s="9">
        <v>43027.47</v>
      </c>
      <c r="J31" s="9">
        <v>47279.09</v>
      </c>
      <c r="K31" s="9">
        <v>52766.18</v>
      </c>
      <c r="L31" s="9">
        <v>57641.41</v>
      </c>
      <c r="M31" s="9"/>
      <c r="N31" s="9"/>
      <c r="O31" s="9"/>
      <c r="P31" s="9"/>
      <c r="AA31" s="19" t="str">
        <f t="shared" si="2"/>
        <v/>
      </c>
      <c r="AB31" s="10">
        <f t="shared" si="4"/>
        <v>4524.5699999999961</v>
      </c>
      <c r="AC31" s="10">
        <f t="shared" si="5"/>
        <v>4154.9200000000055</v>
      </c>
      <c r="AD31" s="10">
        <f t="shared" si="6"/>
        <v>5028.7799999999988</v>
      </c>
      <c r="AE31" s="10">
        <f t="shared" si="7"/>
        <v>4251.6199999999953</v>
      </c>
      <c r="AF31" s="10">
        <f t="shared" si="8"/>
        <v>5487.0900000000038</v>
      </c>
      <c r="AG31" s="10">
        <f t="shared" si="9"/>
        <v>4875.2300000000032</v>
      </c>
      <c r="AH31" s="10" t="str">
        <f t="shared" si="10"/>
        <v/>
      </c>
      <c r="AI31" s="10" t="str">
        <f t="shared" si="11"/>
        <v/>
      </c>
      <c r="AJ31" s="10" t="str">
        <f t="shared" si="12"/>
        <v/>
      </c>
      <c r="AK31" s="10" t="str">
        <f t="shared" si="13"/>
        <v/>
      </c>
      <c r="AL31" s="10" t="str">
        <f t="shared" si="14"/>
        <v/>
      </c>
      <c r="AM31" s="10" t="str">
        <f t="shared" si="15"/>
        <v/>
      </c>
      <c r="AN31" s="10" t="str">
        <f t="shared" si="16"/>
        <v/>
      </c>
      <c r="AO31" s="10" t="str">
        <f t="shared" si="17"/>
        <v/>
      </c>
      <c r="AP31" s="10" t="str">
        <f t="shared" si="18"/>
        <v/>
      </c>
      <c r="AQ31" s="10" t="str">
        <f t="shared" si="3"/>
        <v/>
      </c>
    </row>
    <row r="32" spans="2:43" x14ac:dyDescent="0.25">
      <c r="E32" s="22" t="s">
        <v>109</v>
      </c>
      <c r="F32" s="9">
        <v>20886.330000000002</v>
      </c>
      <c r="G32" s="9">
        <v>24169.759999999998</v>
      </c>
      <c r="H32" s="9">
        <v>27257.41</v>
      </c>
      <c r="I32" s="9">
        <v>30961.64</v>
      </c>
      <c r="J32" s="9">
        <v>34155.9</v>
      </c>
      <c r="K32" s="9">
        <v>38282.99</v>
      </c>
      <c r="L32" s="9">
        <v>41583.72</v>
      </c>
      <c r="M32" s="9"/>
      <c r="N32" s="9"/>
      <c r="O32" s="9"/>
      <c r="P32" s="9"/>
      <c r="AA32" s="19" t="str">
        <f t="shared" si="2"/>
        <v/>
      </c>
      <c r="AB32" s="10">
        <f t="shared" si="4"/>
        <v>3283.4299999999967</v>
      </c>
      <c r="AC32" s="10">
        <f t="shared" si="5"/>
        <v>3087.6500000000015</v>
      </c>
      <c r="AD32" s="10">
        <f t="shared" si="6"/>
        <v>3704.2299999999996</v>
      </c>
      <c r="AE32" s="10">
        <f t="shared" si="7"/>
        <v>3194.260000000002</v>
      </c>
      <c r="AF32" s="10">
        <f t="shared" si="8"/>
        <v>4127.0899999999965</v>
      </c>
      <c r="AG32" s="10">
        <f t="shared" si="9"/>
        <v>3300.7300000000032</v>
      </c>
      <c r="AH32" s="10" t="str">
        <f t="shared" si="10"/>
        <v/>
      </c>
      <c r="AI32" s="10" t="str">
        <f t="shared" si="11"/>
        <v/>
      </c>
      <c r="AJ32" s="10" t="str">
        <f t="shared" si="12"/>
        <v/>
      </c>
      <c r="AK32" s="10" t="str">
        <f t="shared" si="13"/>
        <v/>
      </c>
      <c r="AL32" s="10" t="str">
        <f t="shared" si="14"/>
        <v/>
      </c>
      <c r="AM32" s="10" t="str">
        <f t="shared" si="15"/>
        <v/>
      </c>
      <c r="AN32" s="10" t="str">
        <f t="shared" si="16"/>
        <v/>
      </c>
      <c r="AO32" s="10" t="str">
        <f t="shared" si="17"/>
        <v/>
      </c>
      <c r="AP32" s="10" t="str">
        <f t="shared" si="18"/>
        <v/>
      </c>
      <c r="AQ32" s="10" t="str">
        <f t="shared" si="3"/>
        <v/>
      </c>
    </row>
    <row r="33" spans="4:43" x14ac:dyDescent="0.25">
      <c r="D33" s="13" t="s">
        <v>269</v>
      </c>
      <c r="E33" s="13"/>
      <c r="F33" s="14">
        <v>75278.080000000002</v>
      </c>
      <c r="G33" s="14">
        <v>85368.469999999987</v>
      </c>
      <c r="H33" s="14">
        <v>94947.8</v>
      </c>
      <c r="I33" s="14">
        <v>106355.71</v>
      </c>
      <c r="J33" s="14">
        <v>117781.82999999999</v>
      </c>
      <c r="K33" s="14">
        <v>131044.57999999999</v>
      </c>
      <c r="L33" s="14">
        <v>142558.44900000002</v>
      </c>
      <c r="M33" s="14"/>
      <c r="N33" s="14"/>
      <c r="O33" s="14"/>
      <c r="P33" s="14"/>
      <c r="AA33" s="19" t="str">
        <f t="shared" si="2"/>
        <v/>
      </c>
      <c r="AB33" s="10">
        <f t="shared" si="4"/>
        <v>10090.389999999985</v>
      </c>
      <c r="AC33" s="10">
        <f t="shared" si="5"/>
        <v>9579.3300000000163</v>
      </c>
      <c r="AD33" s="10">
        <f t="shared" si="6"/>
        <v>11407.910000000003</v>
      </c>
      <c r="AE33" s="10">
        <f t="shared" si="7"/>
        <v>11426.119999999981</v>
      </c>
      <c r="AF33" s="10">
        <f t="shared" si="8"/>
        <v>13262.75</v>
      </c>
      <c r="AG33" s="10">
        <f t="shared" si="9"/>
        <v>11513.869000000035</v>
      </c>
      <c r="AH33" s="10" t="str">
        <f t="shared" si="10"/>
        <v/>
      </c>
      <c r="AI33" s="10" t="str">
        <f t="shared" si="11"/>
        <v/>
      </c>
      <c r="AJ33" s="10" t="str">
        <f t="shared" si="12"/>
        <v/>
      </c>
      <c r="AK33" s="10" t="str">
        <f t="shared" si="13"/>
        <v/>
      </c>
      <c r="AL33" s="10" t="str">
        <f t="shared" si="14"/>
        <v/>
      </c>
      <c r="AM33" s="10" t="str">
        <f t="shared" si="15"/>
        <v/>
      </c>
      <c r="AN33" s="10" t="str">
        <f t="shared" si="16"/>
        <v/>
      </c>
      <c r="AO33" s="10" t="str">
        <f t="shared" si="17"/>
        <v/>
      </c>
      <c r="AP33" s="10" t="str">
        <f t="shared" si="18"/>
        <v/>
      </c>
      <c r="AQ33" s="10" t="str">
        <f t="shared" si="3"/>
        <v/>
      </c>
    </row>
    <row r="34" spans="4:43" x14ac:dyDescent="0.25"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AA34" s="19" t="str">
        <f t="shared" si="2"/>
        <v/>
      </c>
      <c r="AB34" s="10" t="str">
        <f t="shared" si="4"/>
        <v/>
      </c>
      <c r="AC34" s="10" t="str">
        <f t="shared" si="5"/>
        <v/>
      </c>
      <c r="AD34" s="10" t="str">
        <f t="shared" si="6"/>
        <v/>
      </c>
      <c r="AE34" s="10" t="str">
        <f t="shared" si="7"/>
        <v/>
      </c>
      <c r="AF34" s="10" t="str">
        <f t="shared" si="8"/>
        <v/>
      </c>
      <c r="AG34" s="10" t="str">
        <f t="shared" si="9"/>
        <v/>
      </c>
      <c r="AH34" s="10" t="str">
        <f t="shared" si="10"/>
        <v/>
      </c>
      <c r="AI34" s="10" t="str">
        <f t="shared" si="11"/>
        <v/>
      </c>
      <c r="AJ34" s="10" t="str">
        <f t="shared" si="12"/>
        <v/>
      </c>
      <c r="AK34" s="10" t="str">
        <f t="shared" si="13"/>
        <v/>
      </c>
      <c r="AL34" s="10" t="str">
        <f t="shared" si="14"/>
        <v/>
      </c>
      <c r="AM34" s="10" t="str">
        <f t="shared" si="15"/>
        <v/>
      </c>
      <c r="AN34" s="10" t="str">
        <f t="shared" si="16"/>
        <v/>
      </c>
      <c r="AO34" s="10" t="str">
        <f t="shared" si="17"/>
        <v/>
      </c>
      <c r="AP34" s="10" t="str">
        <f t="shared" si="18"/>
        <v/>
      </c>
      <c r="AQ34" s="10" t="str">
        <f t="shared" si="3"/>
        <v/>
      </c>
    </row>
    <row r="35" spans="4:43" x14ac:dyDescent="0.25">
      <c r="D35" t="s">
        <v>11</v>
      </c>
      <c r="E35" s="22" t="s">
        <v>10</v>
      </c>
      <c r="F35" s="9">
        <v>84123</v>
      </c>
      <c r="G35" s="9">
        <v>115873</v>
      </c>
      <c r="H35" s="9">
        <v>146623</v>
      </c>
      <c r="I35" s="9">
        <v>192712</v>
      </c>
      <c r="J35" s="9">
        <v>192712</v>
      </c>
      <c r="K35" s="9">
        <v>192712</v>
      </c>
      <c r="L35" s="9">
        <v>192712</v>
      </c>
      <c r="M35" s="9"/>
      <c r="N35" s="9"/>
      <c r="O35" s="9"/>
      <c r="P35" s="9"/>
      <c r="AA35" s="19" t="str">
        <f t="shared" si="2"/>
        <v/>
      </c>
      <c r="AB35" s="10">
        <f t="shared" si="4"/>
        <v>31750</v>
      </c>
      <c r="AC35" s="10">
        <f t="shared" si="5"/>
        <v>30750</v>
      </c>
      <c r="AD35" s="10">
        <f t="shared" si="6"/>
        <v>46089</v>
      </c>
      <c r="AE35" s="10">
        <f t="shared" si="7"/>
        <v>0</v>
      </c>
      <c r="AF35" s="10">
        <f t="shared" si="8"/>
        <v>0</v>
      </c>
      <c r="AG35" s="10">
        <f t="shared" si="9"/>
        <v>0</v>
      </c>
      <c r="AH35" s="10" t="str">
        <f t="shared" si="10"/>
        <v/>
      </c>
      <c r="AI35" s="10" t="str">
        <f t="shared" si="11"/>
        <v/>
      </c>
      <c r="AJ35" s="10" t="str">
        <f t="shared" si="12"/>
        <v/>
      </c>
      <c r="AK35" s="10" t="str">
        <f t="shared" si="13"/>
        <v/>
      </c>
      <c r="AL35" s="10" t="str">
        <f t="shared" si="14"/>
        <v/>
      </c>
      <c r="AM35" s="10" t="str">
        <f t="shared" si="15"/>
        <v/>
      </c>
      <c r="AN35" s="10" t="str">
        <f t="shared" si="16"/>
        <v/>
      </c>
      <c r="AO35" s="10" t="str">
        <f t="shared" si="17"/>
        <v/>
      </c>
      <c r="AP35" s="10" t="str">
        <f t="shared" si="18"/>
        <v/>
      </c>
      <c r="AQ35" s="10" t="str">
        <f t="shared" si="3"/>
        <v/>
      </c>
    </row>
    <row r="36" spans="4:43" x14ac:dyDescent="0.25">
      <c r="E36" s="22" t="s">
        <v>15</v>
      </c>
      <c r="F36" s="9">
        <v>38773</v>
      </c>
      <c r="G36" s="9">
        <v>53112</v>
      </c>
      <c r="H36" s="9">
        <v>68317</v>
      </c>
      <c r="I36" s="9">
        <v>84256</v>
      </c>
      <c r="J36" s="9">
        <v>84256</v>
      </c>
      <c r="K36" s="9">
        <v>84256</v>
      </c>
      <c r="L36" s="9">
        <v>84256</v>
      </c>
      <c r="M36" s="9"/>
      <c r="N36" s="9"/>
      <c r="O36" s="9"/>
      <c r="P36" s="9"/>
      <c r="AA36" s="19" t="str">
        <f t="shared" si="2"/>
        <v/>
      </c>
      <c r="AB36" s="10">
        <f t="shared" si="4"/>
        <v>14339</v>
      </c>
      <c r="AC36" s="10">
        <f t="shared" si="5"/>
        <v>15205</v>
      </c>
      <c r="AD36" s="10">
        <f t="shared" si="6"/>
        <v>15939</v>
      </c>
      <c r="AE36" s="10">
        <f t="shared" si="7"/>
        <v>0</v>
      </c>
      <c r="AF36" s="10">
        <f t="shared" si="8"/>
        <v>0</v>
      </c>
      <c r="AG36" s="10">
        <f t="shared" si="9"/>
        <v>0</v>
      </c>
      <c r="AH36" s="10" t="str">
        <f t="shared" si="10"/>
        <v/>
      </c>
      <c r="AI36" s="10" t="str">
        <f t="shared" si="11"/>
        <v/>
      </c>
      <c r="AJ36" s="10" t="str">
        <f t="shared" si="12"/>
        <v/>
      </c>
      <c r="AK36" s="10" t="str">
        <f t="shared" si="13"/>
        <v/>
      </c>
      <c r="AL36" s="10" t="str">
        <f t="shared" si="14"/>
        <v/>
      </c>
      <c r="AM36" s="10" t="str">
        <f t="shared" si="15"/>
        <v/>
      </c>
      <c r="AN36" s="10" t="str">
        <f t="shared" si="16"/>
        <v/>
      </c>
      <c r="AO36" s="10" t="str">
        <f t="shared" si="17"/>
        <v/>
      </c>
      <c r="AP36" s="10" t="str">
        <f t="shared" si="18"/>
        <v/>
      </c>
      <c r="AQ36" s="10" t="str">
        <f t="shared" si="3"/>
        <v/>
      </c>
    </row>
    <row r="37" spans="4:43" x14ac:dyDescent="0.25">
      <c r="E37" s="22" t="s">
        <v>16</v>
      </c>
      <c r="F37" s="9">
        <v>259220</v>
      </c>
      <c r="G37" s="9">
        <v>259220</v>
      </c>
      <c r="H37" s="9">
        <v>259220</v>
      </c>
      <c r="I37" s="9">
        <v>262469</v>
      </c>
      <c r="J37" s="9">
        <v>303771</v>
      </c>
      <c r="K37" s="9">
        <v>351785</v>
      </c>
      <c r="L37" s="9">
        <v>410271</v>
      </c>
      <c r="M37" s="9"/>
      <c r="N37" s="9"/>
      <c r="O37" s="9"/>
      <c r="P37" s="9"/>
      <c r="AA37" s="19" t="str">
        <f t="shared" si="2"/>
        <v/>
      </c>
      <c r="AB37" s="10">
        <f t="shared" si="4"/>
        <v>0</v>
      </c>
      <c r="AC37" s="10">
        <f t="shared" si="5"/>
        <v>0</v>
      </c>
      <c r="AD37" s="10">
        <f t="shared" si="6"/>
        <v>3249</v>
      </c>
      <c r="AE37" s="10">
        <f t="shared" si="7"/>
        <v>41302</v>
      </c>
      <c r="AF37" s="10">
        <f t="shared" si="8"/>
        <v>48014</v>
      </c>
      <c r="AG37" s="10">
        <f t="shared" si="9"/>
        <v>58486</v>
      </c>
      <c r="AH37" s="10" t="str">
        <f t="shared" si="10"/>
        <v/>
      </c>
      <c r="AI37" s="10" t="str">
        <f t="shared" si="11"/>
        <v/>
      </c>
      <c r="AJ37" s="10" t="str">
        <f t="shared" si="12"/>
        <v/>
      </c>
      <c r="AK37" s="10" t="str">
        <f t="shared" si="13"/>
        <v/>
      </c>
      <c r="AL37" s="10" t="str">
        <f t="shared" si="14"/>
        <v/>
      </c>
      <c r="AM37" s="10" t="str">
        <f t="shared" si="15"/>
        <v/>
      </c>
      <c r="AN37" s="10" t="str">
        <f t="shared" si="16"/>
        <v/>
      </c>
      <c r="AO37" s="10" t="str">
        <f t="shared" si="17"/>
        <v/>
      </c>
      <c r="AP37" s="10" t="str">
        <f t="shared" si="18"/>
        <v/>
      </c>
      <c r="AQ37" s="10" t="str">
        <f t="shared" si="3"/>
        <v/>
      </c>
    </row>
    <row r="38" spans="4:43" x14ac:dyDescent="0.25">
      <c r="E38" s="22" t="s">
        <v>17</v>
      </c>
      <c r="F38" s="9">
        <v>107534</v>
      </c>
      <c r="G38" s="9">
        <v>107534</v>
      </c>
      <c r="H38" s="9">
        <v>107534</v>
      </c>
      <c r="I38" s="9">
        <v>109932</v>
      </c>
      <c r="J38" s="9">
        <v>125311</v>
      </c>
      <c r="K38" s="9">
        <v>143585</v>
      </c>
      <c r="L38" s="9">
        <v>161639</v>
      </c>
      <c r="M38" s="9"/>
      <c r="N38" s="9"/>
      <c r="O38" s="9"/>
      <c r="P38" s="9"/>
      <c r="AA38" s="19" t="str">
        <f t="shared" si="2"/>
        <v/>
      </c>
      <c r="AB38" s="10">
        <f t="shared" si="4"/>
        <v>0</v>
      </c>
      <c r="AC38" s="10">
        <f t="shared" si="5"/>
        <v>0</v>
      </c>
      <c r="AD38" s="10">
        <f t="shared" si="6"/>
        <v>2398</v>
      </c>
      <c r="AE38" s="10">
        <f t="shared" si="7"/>
        <v>15379</v>
      </c>
      <c r="AF38" s="10">
        <f t="shared" si="8"/>
        <v>18274</v>
      </c>
      <c r="AG38" s="10">
        <f t="shared" si="9"/>
        <v>18054</v>
      </c>
      <c r="AH38" s="10" t="str">
        <f t="shared" si="10"/>
        <v/>
      </c>
      <c r="AI38" s="10" t="str">
        <f t="shared" si="11"/>
        <v/>
      </c>
      <c r="AJ38" s="10" t="str">
        <f t="shared" si="12"/>
        <v/>
      </c>
      <c r="AK38" s="10" t="str">
        <f t="shared" si="13"/>
        <v/>
      </c>
      <c r="AL38" s="10" t="str">
        <f t="shared" si="14"/>
        <v/>
      </c>
      <c r="AM38" s="10" t="str">
        <f t="shared" si="15"/>
        <v/>
      </c>
      <c r="AN38" s="10" t="str">
        <f t="shared" si="16"/>
        <v/>
      </c>
      <c r="AO38" s="10" t="str">
        <f t="shared" si="17"/>
        <v/>
      </c>
      <c r="AP38" s="10" t="str">
        <f t="shared" si="18"/>
        <v/>
      </c>
      <c r="AQ38" s="10" t="str">
        <f t="shared" si="3"/>
        <v/>
      </c>
    </row>
    <row r="39" spans="4:43" x14ac:dyDescent="0.25">
      <c r="E39" s="22" t="s">
        <v>18</v>
      </c>
      <c r="F39" s="9">
        <v>12107</v>
      </c>
      <c r="G39" s="9">
        <v>23464</v>
      </c>
      <c r="H39" s="9">
        <v>34594</v>
      </c>
      <c r="I39" s="9">
        <v>34594</v>
      </c>
      <c r="J39" s="9">
        <v>34594</v>
      </c>
      <c r="K39" s="9">
        <v>34594</v>
      </c>
      <c r="L39" s="9">
        <v>34594</v>
      </c>
      <c r="M39" s="9"/>
      <c r="N39" s="9"/>
      <c r="O39" s="9"/>
      <c r="P39" s="9"/>
      <c r="AA39" s="19" t="str">
        <f t="shared" si="2"/>
        <v/>
      </c>
      <c r="AB39" s="10">
        <f t="shared" si="4"/>
        <v>11357</v>
      </c>
      <c r="AC39" s="10">
        <f t="shared" si="5"/>
        <v>11130</v>
      </c>
      <c r="AD39" s="10">
        <f t="shared" si="6"/>
        <v>0</v>
      </c>
      <c r="AE39" s="10">
        <f t="shared" si="7"/>
        <v>0</v>
      </c>
      <c r="AF39" s="10">
        <f t="shared" si="8"/>
        <v>0</v>
      </c>
      <c r="AG39" s="10">
        <f t="shared" si="9"/>
        <v>0</v>
      </c>
      <c r="AH39" s="10" t="str">
        <f t="shared" si="10"/>
        <v/>
      </c>
      <c r="AI39" s="10" t="str">
        <f t="shared" si="11"/>
        <v/>
      </c>
      <c r="AJ39" s="10" t="str">
        <f t="shared" si="12"/>
        <v/>
      </c>
      <c r="AK39" s="10" t="str">
        <f t="shared" si="13"/>
        <v/>
      </c>
      <c r="AL39" s="10" t="str">
        <f t="shared" si="14"/>
        <v/>
      </c>
      <c r="AM39" s="10" t="str">
        <f t="shared" si="15"/>
        <v/>
      </c>
      <c r="AN39" s="10" t="str">
        <f t="shared" si="16"/>
        <v/>
      </c>
      <c r="AO39" s="10" t="str">
        <f t="shared" si="17"/>
        <v/>
      </c>
      <c r="AP39" s="10" t="str">
        <f t="shared" si="18"/>
        <v/>
      </c>
      <c r="AQ39" s="10" t="str">
        <f t="shared" si="3"/>
        <v/>
      </c>
    </row>
    <row r="40" spans="4:43" x14ac:dyDescent="0.25">
      <c r="D40" s="13" t="s">
        <v>270</v>
      </c>
      <c r="E40" s="13"/>
      <c r="F40" s="14">
        <v>501757</v>
      </c>
      <c r="G40" s="14">
        <v>559203</v>
      </c>
      <c r="H40" s="14">
        <v>616288</v>
      </c>
      <c r="I40" s="14">
        <v>683963</v>
      </c>
      <c r="J40" s="14">
        <v>740644</v>
      </c>
      <c r="K40" s="14">
        <v>806932</v>
      </c>
      <c r="L40" s="14">
        <v>883472</v>
      </c>
      <c r="M40" s="14"/>
      <c r="N40" s="14"/>
      <c r="O40" s="14"/>
      <c r="P40" s="14"/>
      <c r="AA40" s="19" t="str">
        <f t="shared" si="2"/>
        <v/>
      </c>
      <c r="AB40" s="10">
        <f t="shared" si="4"/>
        <v>57446</v>
      </c>
      <c r="AC40" s="10">
        <f t="shared" si="5"/>
        <v>57085</v>
      </c>
      <c r="AD40" s="10">
        <f t="shared" si="6"/>
        <v>67675</v>
      </c>
      <c r="AE40" s="10">
        <f t="shared" si="7"/>
        <v>56681</v>
      </c>
      <c r="AF40" s="10">
        <f t="shared" si="8"/>
        <v>66288</v>
      </c>
      <c r="AG40" s="10">
        <f t="shared" si="9"/>
        <v>76540</v>
      </c>
      <c r="AH40" s="10" t="str">
        <f t="shared" si="10"/>
        <v/>
      </c>
      <c r="AI40" s="10" t="str">
        <f t="shared" si="11"/>
        <v/>
      </c>
      <c r="AJ40" s="10" t="str">
        <f t="shared" si="12"/>
        <v/>
      </c>
      <c r="AK40" s="10" t="str">
        <f t="shared" si="13"/>
        <v/>
      </c>
      <c r="AL40" s="10" t="str">
        <f t="shared" si="14"/>
        <v/>
      </c>
      <c r="AM40" s="10" t="str">
        <f t="shared" si="15"/>
        <v/>
      </c>
      <c r="AN40" s="10" t="str">
        <f t="shared" si="16"/>
        <v/>
      </c>
      <c r="AO40" s="10" t="str">
        <f t="shared" si="17"/>
        <v/>
      </c>
      <c r="AP40" s="10" t="str">
        <f t="shared" si="18"/>
        <v/>
      </c>
      <c r="AQ40" s="10" t="str">
        <f t="shared" si="3"/>
        <v/>
      </c>
    </row>
    <row r="41" spans="4:43" x14ac:dyDescent="0.25"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AA41" s="19" t="str">
        <f t="shared" si="2"/>
        <v/>
      </c>
      <c r="AB41" s="10" t="str">
        <f t="shared" si="4"/>
        <v/>
      </c>
      <c r="AC41" s="10" t="str">
        <f t="shared" si="5"/>
        <v/>
      </c>
      <c r="AD41" s="10" t="str">
        <f t="shared" si="6"/>
        <v/>
      </c>
      <c r="AE41" s="10" t="str">
        <f t="shared" si="7"/>
        <v/>
      </c>
      <c r="AF41" s="10" t="str">
        <f t="shared" si="8"/>
        <v/>
      </c>
      <c r="AG41" s="10" t="str">
        <f t="shared" si="9"/>
        <v/>
      </c>
      <c r="AH41" s="10" t="str">
        <f t="shared" si="10"/>
        <v/>
      </c>
      <c r="AI41" s="10" t="str">
        <f t="shared" si="11"/>
        <v/>
      </c>
      <c r="AJ41" s="10" t="str">
        <f t="shared" si="12"/>
        <v/>
      </c>
      <c r="AK41" s="10" t="str">
        <f t="shared" si="13"/>
        <v/>
      </c>
      <c r="AL41" s="10" t="str">
        <f t="shared" si="14"/>
        <v/>
      </c>
      <c r="AM41" s="10" t="str">
        <f t="shared" si="15"/>
        <v/>
      </c>
      <c r="AN41" s="10" t="str">
        <f t="shared" si="16"/>
        <v/>
      </c>
      <c r="AO41" s="10" t="str">
        <f t="shared" si="17"/>
        <v/>
      </c>
      <c r="AP41" s="10" t="str">
        <f t="shared" si="18"/>
        <v/>
      </c>
      <c r="AQ41" s="10" t="str">
        <f t="shared" si="3"/>
        <v/>
      </c>
    </row>
    <row r="42" spans="4:43" x14ac:dyDescent="0.25">
      <c r="D42" t="s">
        <v>38</v>
      </c>
      <c r="E42" s="22" t="s">
        <v>37</v>
      </c>
      <c r="F42" s="9">
        <v>2096.21</v>
      </c>
      <c r="G42" s="9">
        <v>2249.44</v>
      </c>
      <c r="H42" s="9">
        <v>2585.2199999999998</v>
      </c>
      <c r="I42" s="9">
        <v>2781.62</v>
      </c>
      <c r="J42" s="9">
        <v>3048.44</v>
      </c>
      <c r="K42" s="9">
        <v>3273.48</v>
      </c>
      <c r="L42" s="9">
        <v>3402.22</v>
      </c>
      <c r="M42" s="9">
        <v>3465.54</v>
      </c>
      <c r="N42" s="9">
        <v>3473.94</v>
      </c>
      <c r="O42" s="9">
        <v>3554.5</v>
      </c>
      <c r="P42" s="9">
        <v>3702.36</v>
      </c>
      <c r="AA42" s="19" t="str">
        <f t="shared" si="2"/>
        <v/>
      </c>
      <c r="AB42" s="10">
        <f t="shared" si="4"/>
        <v>153.23000000000002</v>
      </c>
      <c r="AC42" s="10">
        <f t="shared" si="5"/>
        <v>335.77999999999975</v>
      </c>
      <c r="AD42" s="10">
        <f t="shared" si="6"/>
        <v>196.40000000000009</v>
      </c>
      <c r="AE42" s="10">
        <f t="shared" si="7"/>
        <v>266.82000000000016</v>
      </c>
      <c r="AF42" s="10">
        <f t="shared" si="8"/>
        <v>225.03999999999996</v>
      </c>
      <c r="AG42" s="10">
        <f t="shared" si="9"/>
        <v>128.73999999999978</v>
      </c>
      <c r="AH42" s="10">
        <f t="shared" si="10"/>
        <v>63.320000000000164</v>
      </c>
      <c r="AI42" s="10">
        <f t="shared" si="11"/>
        <v>8.4000000000000909</v>
      </c>
      <c r="AJ42" s="10">
        <f t="shared" si="12"/>
        <v>80.559999999999945</v>
      </c>
      <c r="AK42" s="10">
        <f t="shared" si="13"/>
        <v>147.86000000000013</v>
      </c>
      <c r="AL42" s="10" t="str">
        <f t="shared" si="14"/>
        <v/>
      </c>
      <c r="AM42" s="10" t="str">
        <f t="shared" si="15"/>
        <v/>
      </c>
      <c r="AN42" s="10" t="str">
        <f t="shared" si="16"/>
        <v/>
      </c>
      <c r="AO42" s="10" t="str">
        <f t="shared" si="17"/>
        <v/>
      </c>
      <c r="AP42" s="10" t="str">
        <f t="shared" si="18"/>
        <v/>
      </c>
      <c r="AQ42" s="10" t="str">
        <f t="shared" si="3"/>
        <v/>
      </c>
    </row>
    <row r="43" spans="4:43" x14ac:dyDescent="0.25">
      <c r="E43" s="22" t="s">
        <v>88</v>
      </c>
      <c r="F43" s="9">
        <v>1851.48</v>
      </c>
      <c r="G43" s="9">
        <v>1992.72</v>
      </c>
      <c r="H43" s="9">
        <v>2320.59</v>
      </c>
      <c r="I43" s="9">
        <v>2513.77</v>
      </c>
      <c r="J43" s="9">
        <v>2780.25</v>
      </c>
      <c r="K43" s="9">
        <v>2993.46</v>
      </c>
      <c r="L43" s="9">
        <v>3116.98</v>
      </c>
      <c r="M43" s="9">
        <v>3177.92</v>
      </c>
      <c r="N43" s="9">
        <v>3183.75</v>
      </c>
      <c r="O43" s="9">
        <v>3261.81</v>
      </c>
      <c r="P43" s="9">
        <v>3402.2</v>
      </c>
      <c r="AA43" s="19" t="str">
        <f t="shared" si="2"/>
        <v/>
      </c>
      <c r="AB43" s="10">
        <f t="shared" si="4"/>
        <v>141.24</v>
      </c>
      <c r="AC43" s="10">
        <f t="shared" si="5"/>
        <v>327.87000000000012</v>
      </c>
      <c r="AD43" s="10">
        <f t="shared" si="6"/>
        <v>193.17999999999984</v>
      </c>
      <c r="AE43" s="10">
        <f t="shared" si="7"/>
        <v>266.48</v>
      </c>
      <c r="AF43" s="10">
        <f t="shared" si="8"/>
        <v>213.21000000000004</v>
      </c>
      <c r="AG43" s="10">
        <f t="shared" si="9"/>
        <v>123.51999999999998</v>
      </c>
      <c r="AH43" s="10">
        <f t="shared" si="10"/>
        <v>60.940000000000055</v>
      </c>
      <c r="AI43" s="10">
        <f t="shared" si="11"/>
        <v>5.8299999999999272</v>
      </c>
      <c r="AJ43" s="10">
        <f t="shared" si="12"/>
        <v>78.059999999999945</v>
      </c>
      <c r="AK43" s="10">
        <f t="shared" si="13"/>
        <v>140.38999999999987</v>
      </c>
      <c r="AL43" s="10" t="str">
        <f t="shared" si="14"/>
        <v/>
      </c>
      <c r="AM43" s="10" t="str">
        <f t="shared" si="15"/>
        <v/>
      </c>
      <c r="AN43" s="10" t="str">
        <f t="shared" si="16"/>
        <v/>
      </c>
      <c r="AO43" s="10" t="str">
        <f t="shared" si="17"/>
        <v/>
      </c>
      <c r="AP43" s="10" t="str">
        <f t="shared" si="18"/>
        <v/>
      </c>
      <c r="AQ43" s="10" t="str">
        <f t="shared" si="3"/>
        <v/>
      </c>
    </row>
    <row r="44" spans="4:43" x14ac:dyDescent="0.25">
      <c r="E44" s="22" t="s">
        <v>95</v>
      </c>
      <c r="F44" s="9">
        <v>199.85</v>
      </c>
      <c r="G44" s="9">
        <v>206.06</v>
      </c>
      <c r="H44" s="9">
        <v>212.07</v>
      </c>
      <c r="I44" s="9">
        <v>212.92</v>
      </c>
      <c r="J44" s="9">
        <v>214.7</v>
      </c>
      <c r="K44" s="9">
        <v>228.43</v>
      </c>
      <c r="L44" s="9">
        <v>231.51</v>
      </c>
      <c r="M44" s="9">
        <v>231.81</v>
      </c>
      <c r="N44" s="9">
        <v>232.22</v>
      </c>
      <c r="O44" s="9">
        <v>232.73</v>
      </c>
      <c r="P44" s="9">
        <v>236.99</v>
      </c>
      <c r="AA44" s="19" t="str">
        <f t="shared" si="2"/>
        <v/>
      </c>
      <c r="AB44" s="10">
        <f t="shared" si="4"/>
        <v>6.210000000000008</v>
      </c>
      <c r="AC44" s="10">
        <f t="shared" si="5"/>
        <v>6.0099999999999909</v>
      </c>
      <c r="AD44" s="10">
        <f t="shared" si="6"/>
        <v>0.84999999999999432</v>
      </c>
      <c r="AE44" s="10">
        <f t="shared" si="7"/>
        <v>1.7800000000000011</v>
      </c>
      <c r="AF44" s="10">
        <f t="shared" si="8"/>
        <v>13.730000000000018</v>
      </c>
      <c r="AG44" s="10">
        <f t="shared" si="9"/>
        <v>3.0799999999999841</v>
      </c>
      <c r="AH44" s="10">
        <f t="shared" si="10"/>
        <v>0.30000000000001137</v>
      </c>
      <c r="AI44" s="10">
        <f t="shared" si="11"/>
        <v>0.40999999999999659</v>
      </c>
      <c r="AJ44" s="10">
        <f t="shared" si="12"/>
        <v>0.50999999999999091</v>
      </c>
      <c r="AK44" s="10">
        <f t="shared" si="13"/>
        <v>4.2600000000000193</v>
      </c>
      <c r="AL44" s="10" t="str">
        <f t="shared" si="14"/>
        <v/>
      </c>
      <c r="AM44" s="10" t="str">
        <f t="shared" si="15"/>
        <v/>
      </c>
      <c r="AN44" s="10" t="str">
        <f t="shared" si="16"/>
        <v/>
      </c>
      <c r="AO44" s="10" t="str">
        <f t="shared" si="17"/>
        <v/>
      </c>
      <c r="AP44" s="10" t="str">
        <f t="shared" si="18"/>
        <v/>
      </c>
      <c r="AQ44" s="10" t="str">
        <f t="shared" si="3"/>
        <v/>
      </c>
    </row>
    <row r="45" spans="4:43" x14ac:dyDescent="0.25">
      <c r="D45" s="13" t="s">
        <v>271</v>
      </c>
      <c r="E45" s="13"/>
      <c r="F45" s="14">
        <v>4147.54</v>
      </c>
      <c r="G45" s="14">
        <v>4448.22</v>
      </c>
      <c r="H45" s="14">
        <v>5117.8799999999992</v>
      </c>
      <c r="I45" s="14">
        <v>5508.3099999999995</v>
      </c>
      <c r="J45" s="14">
        <v>6043.39</v>
      </c>
      <c r="K45" s="14">
        <v>6495.3700000000008</v>
      </c>
      <c r="L45" s="14">
        <v>6750.71</v>
      </c>
      <c r="M45" s="14">
        <v>6875.27</v>
      </c>
      <c r="N45" s="14">
        <v>6889.9100000000008</v>
      </c>
      <c r="O45" s="14">
        <v>7049.0399999999991</v>
      </c>
      <c r="P45" s="14">
        <v>7341.5499999999993</v>
      </c>
      <c r="AA45" s="19" t="str">
        <f t="shared" si="2"/>
        <v/>
      </c>
      <c r="AB45" s="10">
        <f t="shared" si="4"/>
        <v>300.68000000000029</v>
      </c>
      <c r="AC45" s="10">
        <f t="shared" si="5"/>
        <v>669.65999999999894</v>
      </c>
      <c r="AD45" s="10">
        <f t="shared" si="6"/>
        <v>390.43000000000029</v>
      </c>
      <c r="AE45" s="10">
        <f t="shared" si="7"/>
        <v>535.08000000000084</v>
      </c>
      <c r="AF45" s="10">
        <f t="shared" si="8"/>
        <v>451.98000000000047</v>
      </c>
      <c r="AG45" s="10">
        <f t="shared" si="9"/>
        <v>255.33999999999924</v>
      </c>
      <c r="AH45" s="10">
        <f t="shared" si="10"/>
        <v>124.5600000000004</v>
      </c>
      <c r="AI45" s="10">
        <f t="shared" si="11"/>
        <v>14.640000000000327</v>
      </c>
      <c r="AJ45" s="10">
        <f t="shared" si="12"/>
        <v>159.12999999999829</v>
      </c>
      <c r="AK45" s="10">
        <f t="shared" si="13"/>
        <v>292.51000000000022</v>
      </c>
      <c r="AL45" s="10" t="str">
        <f t="shared" si="14"/>
        <v/>
      </c>
      <c r="AM45" s="10" t="str">
        <f t="shared" si="15"/>
        <v/>
      </c>
      <c r="AN45" s="10" t="str">
        <f t="shared" si="16"/>
        <v/>
      </c>
      <c r="AO45" s="10" t="str">
        <f t="shared" si="17"/>
        <v/>
      </c>
      <c r="AP45" s="10" t="str">
        <f t="shared" si="18"/>
        <v/>
      </c>
      <c r="AQ45" s="10" t="str">
        <f t="shared" si="3"/>
        <v/>
      </c>
    </row>
    <row r="46" spans="4:43" x14ac:dyDescent="0.25"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AA46" s="19" t="str">
        <f t="shared" si="2"/>
        <v/>
      </c>
      <c r="AB46" s="10" t="str">
        <f t="shared" si="4"/>
        <v/>
      </c>
      <c r="AC46" s="10" t="str">
        <f t="shared" si="5"/>
        <v/>
      </c>
      <c r="AD46" s="10" t="str">
        <f t="shared" si="6"/>
        <v/>
      </c>
      <c r="AE46" s="10" t="str">
        <f t="shared" si="7"/>
        <v/>
      </c>
      <c r="AF46" s="10" t="str">
        <f t="shared" si="8"/>
        <v/>
      </c>
      <c r="AG46" s="10" t="str">
        <f t="shared" si="9"/>
        <v/>
      </c>
      <c r="AH46" s="10" t="str">
        <f t="shared" si="10"/>
        <v/>
      </c>
      <c r="AI46" s="10" t="str">
        <f t="shared" si="11"/>
        <v/>
      </c>
      <c r="AJ46" s="10" t="str">
        <f t="shared" si="12"/>
        <v/>
      </c>
      <c r="AK46" s="10" t="str">
        <f t="shared" si="13"/>
        <v/>
      </c>
      <c r="AL46" s="10" t="str">
        <f t="shared" si="14"/>
        <v/>
      </c>
      <c r="AM46" s="10" t="str">
        <f t="shared" si="15"/>
        <v/>
      </c>
      <c r="AN46" s="10" t="str">
        <f t="shared" si="16"/>
        <v/>
      </c>
      <c r="AO46" s="10" t="str">
        <f t="shared" si="17"/>
        <v/>
      </c>
      <c r="AP46" s="10" t="str">
        <f t="shared" si="18"/>
        <v/>
      </c>
      <c r="AQ46" s="10" t="str">
        <f t="shared" si="3"/>
        <v/>
      </c>
    </row>
    <row r="47" spans="4:43" x14ac:dyDescent="0.25">
      <c r="D47" t="s">
        <v>42</v>
      </c>
      <c r="E47" s="22" t="s">
        <v>37</v>
      </c>
      <c r="F47" s="9">
        <v>137.1</v>
      </c>
      <c r="G47" s="9">
        <v>168.05</v>
      </c>
      <c r="H47" s="9">
        <v>192.54</v>
      </c>
      <c r="I47" s="9">
        <v>218.98</v>
      </c>
      <c r="J47" s="9">
        <v>240.83</v>
      </c>
      <c r="K47" s="9">
        <v>263.14999999999998</v>
      </c>
      <c r="L47" s="9">
        <v>428.9</v>
      </c>
      <c r="M47" s="9">
        <v>892.5</v>
      </c>
      <c r="N47" s="9">
        <v>1365.5</v>
      </c>
      <c r="O47" s="9">
        <v>1898.9</v>
      </c>
      <c r="P47" s="9">
        <v>2459.9</v>
      </c>
      <c r="AA47" s="19" t="str">
        <f t="shared" si="2"/>
        <v/>
      </c>
      <c r="AB47" s="10">
        <f t="shared" si="4"/>
        <v>30.950000000000017</v>
      </c>
      <c r="AC47" s="10">
        <f t="shared" si="5"/>
        <v>24.489999999999981</v>
      </c>
      <c r="AD47" s="10">
        <f t="shared" si="6"/>
        <v>26.439999999999998</v>
      </c>
      <c r="AE47" s="10">
        <f t="shared" si="7"/>
        <v>21.850000000000023</v>
      </c>
      <c r="AF47" s="10">
        <f t="shared" si="8"/>
        <v>22.319999999999965</v>
      </c>
      <c r="AG47" s="10">
        <f t="shared" si="9"/>
        <v>165.75</v>
      </c>
      <c r="AH47" s="10">
        <f t="shared" si="10"/>
        <v>463.6</v>
      </c>
      <c r="AI47" s="10">
        <f t="shared" si="11"/>
        <v>473</v>
      </c>
      <c r="AJ47" s="10">
        <f t="shared" si="12"/>
        <v>533.40000000000009</v>
      </c>
      <c r="AK47" s="10">
        <f t="shared" si="13"/>
        <v>561</v>
      </c>
      <c r="AL47" s="10" t="str">
        <f t="shared" si="14"/>
        <v/>
      </c>
      <c r="AM47" s="10" t="str">
        <f t="shared" si="15"/>
        <v/>
      </c>
      <c r="AN47" s="10" t="str">
        <f t="shared" si="16"/>
        <v/>
      </c>
      <c r="AO47" s="10" t="str">
        <f t="shared" si="17"/>
        <v/>
      </c>
      <c r="AP47" s="10" t="str">
        <f t="shared" si="18"/>
        <v/>
      </c>
      <c r="AQ47" s="10" t="str">
        <f t="shared" si="3"/>
        <v/>
      </c>
    </row>
    <row r="48" spans="4:43" x14ac:dyDescent="0.25">
      <c r="E48" s="22" t="s">
        <v>83</v>
      </c>
      <c r="F48" s="9">
        <v>375</v>
      </c>
      <c r="G48" s="9">
        <v>579</v>
      </c>
      <c r="H48" s="9">
        <v>724</v>
      </c>
      <c r="I48" s="9">
        <v>874</v>
      </c>
      <c r="J48" s="9">
        <v>994</v>
      </c>
      <c r="K48" s="9">
        <v>1115</v>
      </c>
      <c r="L48" s="9">
        <v>1275</v>
      </c>
      <c r="M48" s="9">
        <v>1399</v>
      </c>
      <c r="N48" s="9">
        <v>1560</v>
      </c>
      <c r="O48" s="9">
        <v>1760</v>
      </c>
      <c r="P48" s="9">
        <v>1957</v>
      </c>
      <c r="AA48" s="19" t="str">
        <f t="shared" si="2"/>
        <v/>
      </c>
      <c r="AB48" s="10">
        <f t="shared" si="4"/>
        <v>204</v>
      </c>
      <c r="AC48" s="10">
        <f t="shared" si="5"/>
        <v>145</v>
      </c>
      <c r="AD48" s="10">
        <f t="shared" si="6"/>
        <v>150</v>
      </c>
      <c r="AE48" s="10">
        <f t="shared" si="7"/>
        <v>120</v>
      </c>
      <c r="AF48" s="10">
        <f t="shared" si="8"/>
        <v>121</v>
      </c>
      <c r="AG48" s="10">
        <f t="shared" si="9"/>
        <v>160</v>
      </c>
      <c r="AH48" s="10">
        <f t="shared" si="10"/>
        <v>124</v>
      </c>
      <c r="AI48" s="10">
        <f t="shared" si="11"/>
        <v>161</v>
      </c>
      <c r="AJ48" s="10">
        <f t="shared" si="12"/>
        <v>200</v>
      </c>
      <c r="AK48" s="10">
        <f t="shared" si="13"/>
        <v>197</v>
      </c>
      <c r="AL48" s="10" t="str">
        <f t="shared" si="14"/>
        <v/>
      </c>
      <c r="AM48" s="10" t="str">
        <f t="shared" si="15"/>
        <v/>
      </c>
      <c r="AN48" s="10" t="str">
        <f t="shared" si="16"/>
        <v/>
      </c>
      <c r="AO48" s="10" t="str">
        <f t="shared" si="17"/>
        <v/>
      </c>
      <c r="AP48" s="10" t="str">
        <f t="shared" si="18"/>
        <v/>
      </c>
      <c r="AQ48" s="10" t="str">
        <f t="shared" si="3"/>
        <v/>
      </c>
    </row>
    <row r="49" spans="4:43" x14ac:dyDescent="0.25">
      <c r="E49" s="22" t="s">
        <v>89</v>
      </c>
      <c r="F49" s="9">
        <v>1303</v>
      </c>
      <c r="G49" s="9">
        <v>1402</v>
      </c>
      <c r="H49" s="9">
        <v>1494</v>
      </c>
      <c r="I49" s="9">
        <v>1607</v>
      </c>
      <c r="J49" s="9">
        <v>1693</v>
      </c>
      <c r="K49" s="9">
        <v>1780</v>
      </c>
      <c r="L49" s="9">
        <v>1911</v>
      </c>
      <c r="M49" s="9">
        <v>2012</v>
      </c>
      <c r="N49" s="9">
        <v>2103</v>
      </c>
      <c r="O49" s="9">
        <v>2191</v>
      </c>
      <c r="P49" s="9">
        <v>2288</v>
      </c>
      <c r="AA49" s="19" t="str">
        <f t="shared" si="2"/>
        <v/>
      </c>
      <c r="AB49" s="10">
        <f t="shared" si="4"/>
        <v>99</v>
      </c>
      <c r="AC49" s="10">
        <f t="shared" si="5"/>
        <v>92</v>
      </c>
      <c r="AD49" s="10">
        <f t="shared" si="6"/>
        <v>113</v>
      </c>
      <c r="AE49" s="10">
        <f t="shared" si="7"/>
        <v>86</v>
      </c>
      <c r="AF49" s="10">
        <f t="shared" si="8"/>
        <v>87</v>
      </c>
      <c r="AG49" s="10">
        <f t="shared" si="9"/>
        <v>131</v>
      </c>
      <c r="AH49" s="10">
        <f t="shared" si="10"/>
        <v>101</v>
      </c>
      <c r="AI49" s="10">
        <f t="shared" si="11"/>
        <v>91</v>
      </c>
      <c r="AJ49" s="10">
        <f t="shared" si="12"/>
        <v>88</v>
      </c>
      <c r="AK49" s="10">
        <f t="shared" si="13"/>
        <v>97</v>
      </c>
      <c r="AL49" s="10" t="str">
        <f t="shared" si="14"/>
        <v/>
      </c>
      <c r="AM49" s="10" t="str">
        <f t="shared" si="15"/>
        <v/>
      </c>
      <c r="AN49" s="10" t="str">
        <f t="shared" si="16"/>
        <v/>
      </c>
      <c r="AO49" s="10" t="str">
        <f t="shared" si="17"/>
        <v/>
      </c>
      <c r="AP49" s="10" t="str">
        <f t="shared" si="18"/>
        <v/>
      </c>
      <c r="AQ49" s="10" t="str">
        <f t="shared" si="3"/>
        <v/>
      </c>
    </row>
    <row r="50" spans="4:43" x14ac:dyDescent="0.25">
      <c r="E50" s="22" t="s">
        <v>95</v>
      </c>
      <c r="F50" s="9">
        <v>7.55</v>
      </c>
      <c r="G50" s="9">
        <v>8.84</v>
      </c>
      <c r="H50" s="9">
        <v>9.9700000000000006</v>
      </c>
      <c r="I50" s="9">
        <v>11.32</v>
      </c>
      <c r="J50" s="9">
        <v>12.49</v>
      </c>
      <c r="K50" s="9">
        <v>13.67</v>
      </c>
      <c r="L50" s="9">
        <v>16.399999999999999</v>
      </c>
      <c r="M50" s="9">
        <v>35.1</v>
      </c>
      <c r="N50" s="9">
        <v>61.2</v>
      </c>
      <c r="O50" s="9">
        <v>80.5</v>
      </c>
      <c r="P50" s="9">
        <v>180.4</v>
      </c>
      <c r="AA50" s="19" t="str">
        <f t="shared" si="2"/>
        <v/>
      </c>
      <c r="AB50" s="10">
        <f t="shared" si="4"/>
        <v>1.29</v>
      </c>
      <c r="AC50" s="10">
        <f t="shared" si="5"/>
        <v>1.1300000000000008</v>
      </c>
      <c r="AD50" s="10">
        <f t="shared" si="6"/>
        <v>1.3499999999999996</v>
      </c>
      <c r="AE50" s="10">
        <f t="shared" si="7"/>
        <v>1.17</v>
      </c>
      <c r="AF50" s="10">
        <f t="shared" si="8"/>
        <v>1.1799999999999997</v>
      </c>
      <c r="AG50" s="10">
        <f t="shared" si="9"/>
        <v>2.7299999999999986</v>
      </c>
      <c r="AH50" s="10">
        <f t="shared" si="10"/>
        <v>18.700000000000003</v>
      </c>
      <c r="AI50" s="10">
        <f t="shared" si="11"/>
        <v>26.1</v>
      </c>
      <c r="AJ50" s="10">
        <f t="shared" si="12"/>
        <v>19.299999999999997</v>
      </c>
      <c r="AK50" s="10">
        <f t="shared" si="13"/>
        <v>99.9</v>
      </c>
      <c r="AL50" s="10" t="str">
        <f t="shared" si="14"/>
        <v/>
      </c>
      <c r="AM50" s="10" t="str">
        <f t="shared" si="15"/>
        <v/>
      </c>
      <c r="AN50" s="10" t="str">
        <f t="shared" si="16"/>
        <v/>
      </c>
      <c r="AO50" s="10" t="str">
        <f t="shared" si="17"/>
        <v/>
      </c>
      <c r="AP50" s="10" t="str">
        <f t="shared" si="18"/>
        <v/>
      </c>
      <c r="AQ50" s="10" t="str">
        <f t="shared" si="3"/>
        <v/>
      </c>
    </row>
    <row r="51" spans="4:43" x14ac:dyDescent="0.25">
      <c r="D51" s="13" t="s">
        <v>272</v>
      </c>
      <c r="E51" s="13"/>
      <c r="F51" s="14">
        <v>1822.6499999999999</v>
      </c>
      <c r="G51" s="14">
        <v>2157.8900000000003</v>
      </c>
      <c r="H51" s="14">
        <v>2420.5099999999998</v>
      </c>
      <c r="I51" s="14">
        <v>2711.3</v>
      </c>
      <c r="J51" s="14">
        <v>2940.3199999999997</v>
      </c>
      <c r="K51" s="14">
        <v>3171.82</v>
      </c>
      <c r="L51" s="14">
        <v>3631.3</v>
      </c>
      <c r="M51" s="14">
        <v>4338.6000000000004</v>
      </c>
      <c r="N51" s="14">
        <v>5089.7</v>
      </c>
      <c r="O51" s="14">
        <v>5930.4</v>
      </c>
      <c r="P51" s="14">
        <v>6885.2999999999993</v>
      </c>
      <c r="AA51" s="19" t="str">
        <f t="shared" si="2"/>
        <v/>
      </c>
      <c r="AB51" s="10">
        <f t="shared" si="4"/>
        <v>335.24000000000046</v>
      </c>
      <c r="AC51" s="10">
        <f t="shared" si="5"/>
        <v>262.61999999999944</v>
      </c>
      <c r="AD51" s="10">
        <f t="shared" si="6"/>
        <v>290.79000000000042</v>
      </c>
      <c r="AE51" s="10">
        <f t="shared" si="7"/>
        <v>229.01999999999953</v>
      </c>
      <c r="AF51" s="10">
        <f t="shared" si="8"/>
        <v>231.50000000000045</v>
      </c>
      <c r="AG51" s="10">
        <f t="shared" si="9"/>
        <v>459.48</v>
      </c>
      <c r="AH51" s="10">
        <f t="shared" si="10"/>
        <v>707.30000000000018</v>
      </c>
      <c r="AI51" s="10">
        <f t="shared" si="11"/>
        <v>751.09999999999945</v>
      </c>
      <c r="AJ51" s="10">
        <f t="shared" si="12"/>
        <v>840.69999999999982</v>
      </c>
      <c r="AK51" s="10">
        <f t="shared" si="13"/>
        <v>954.89999999999964</v>
      </c>
      <c r="AL51" s="10" t="str">
        <f t="shared" si="14"/>
        <v/>
      </c>
      <c r="AM51" s="10" t="str">
        <f t="shared" si="15"/>
        <v/>
      </c>
      <c r="AN51" s="10" t="str">
        <f t="shared" si="16"/>
        <v/>
      </c>
      <c r="AO51" s="10" t="str">
        <f t="shared" si="17"/>
        <v/>
      </c>
      <c r="AP51" s="10" t="str">
        <f t="shared" si="18"/>
        <v/>
      </c>
      <c r="AQ51" s="10" t="str">
        <f t="shared" si="3"/>
        <v/>
      </c>
    </row>
    <row r="52" spans="4:43" x14ac:dyDescent="0.25"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AA52" s="19" t="str">
        <f t="shared" si="2"/>
        <v/>
      </c>
      <c r="AB52" s="10" t="str">
        <f t="shared" si="4"/>
        <v/>
      </c>
      <c r="AC52" s="10" t="str">
        <f t="shared" si="5"/>
        <v/>
      </c>
      <c r="AD52" s="10" t="str">
        <f t="shared" si="6"/>
        <v/>
      </c>
      <c r="AE52" s="10" t="str">
        <f t="shared" si="7"/>
        <v/>
      </c>
      <c r="AF52" s="10" t="str">
        <f t="shared" si="8"/>
        <v/>
      </c>
      <c r="AG52" s="10" t="str">
        <f t="shared" si="9"/>
        <v/>
      </c>
      <c r="AH52" s="10" t="str">
        <f t="shared" si="10"/>
        <v/>
      </c>
      <c r="AI52" s="10" t="str">
        <f t="shared" si="11"/>
        <v/>
      </c>
      <c r="AJ52" s="10" t="str">
        <f t="shared" si="12"/>
        <v/>
      </c>
      <c r="AK52" s="10" t="str">
        <f t="shared" si="13"/>
        <v/>
      </c>
      <c r="AL52" s="10" t="str">
        <f t="shared" si="14"/>
        <v/>
      </c>
      <c r="AM52" s="10" t="str">
        <f t="shared" si="15"/>
        <v/>
      </c>
      <c r="AN52" s="10" t="str">
        <f t="shared" si="16"/>
        <v/>
      </c>
      <c r="AO52" s="10" t="str">
        <f t="shared" si="17"/>
        <v/>
      </c>
      <c r="AP52" s="10" t="str">
        <f t="shared" si="18"/>
        <v/>
      </c>
      <c r="AQ52" s="10" t="str">
        <f t="shared" si="3"/>
        <v/>
      </c>
    </row>
    <row r="53" spans="4:43" x14ac:dyDescent="0.25">
      <c r="D53" t="s">
        <v>44</v>
      </c>
      <c r="E53" s="22" t="s">
        <v>37</v>
      </c>
      <c r="F53" s="9">
        <v>6487.98</v>
      </c>
      <c r="G53" s="9">
        <v>7495.69</v>
      </c>
      <c r="H53" s="9">
        <v>8432</v>
      </c>
      <c r="I53" s="9">
        <v>9571.9</v>
      </c>
      <c r="J53" s="9">
        <v>10512.41</v>
      </c>
      <c r="K53" s="9">
        <v>11521.67</v>
      </c>
      <c r="L53" s="9">
        <v>12597.76</v>
      </c>
      <c r="M53" s="9">
        <v>13572.38</v>
      </c>
      <c r="N53" s="9">
        <v>14713.76</v>
      </c>
      <c r="O53" s="9">
        <v>15655.24</v>
      </c>
      <c r="P53" s="9">
        <v>16698.36</v>
      </c>
      <c r="AA53" s="19" t="str">
        <f t="shared" si="2"/>
        <v/>
      </c>
      <c r="AB53" s="10">
        <f t="shared" si="4"/>
        <v>1007.71</v>
      </c>
      <c r="AC53" s="10">
        <f t="shared" si="5"/>
        <v>936.3100000000004</v>
      </c>
      <c r="AD53" s="10">
        <f t="shared" si="6"/>
        <v>1139.8999999999996</v>
      </c>
      <c r="AE53" s="10">
        <f t="shared" si="7"/>
        <v>940.51000000000022</v>
      </c>
      <c r="AF53" s="10">
        <f t="shared" si="8"/>
        <v>1009.2600000000002</v>
      </c>
      <c r="AG53" s="10">
        <f t="shared" si="9"/>
        <v>1076.0900000000001</v>
      </c>
      <c r="AH53" s="10">
        <f t="shared" si="10"/>
        <v>974.61999999999898</v>
      </c>
      <c r="AI53" s="10">
        <f t="shared" si="11"/>
        <v>1141.380000000001</v>
      </c>
      <c r="AJ53" s="10">
        <f t="shared" si="12"/>
        <v>941.47999999999956</v>
      </c>
      <c r="AK53" s="10">
        <f t="shared" si="13"/>
        <v>1043.1200000000008</v>
      </c>
      <c r="AL53" s="10" t="str">
        <f t="shared" si="14"/>
        <v/>
      </c>
      <c r="AM53" s="10" t="str">
        <f t="shared" si="15"/>
        <v/>
      </c>
      <c r="AN53" s="10" t="str">
        <f t="shared" si="16"/>
        <v/>
      </c>
      <c r="AO53" s="10" t="str">
        <f t="shared" si="17"/>
        <v/>
      </c>
      <c r="AP53" s="10" t="str">
        <f t="shared" si="18"/>
        <v/>
      </c>
      <c r="AQ53" s="10" t="str">
        <f t="shared" si="3"/>
        <v/>
      </c>
    </row>
    <row r="54" spans="4:43" x14ac:dyDescent="0.25">
      <c r="D54" s="13" t="s">
        <v>273</v>
      </c>
      <c r="E54" s="13"/>
      <c r="F54" s="14">
        <v>6487.98</v>
      </c>
      <c r="G54" s="14">
        <v>7495.69</v>
      </c>
      <c r="H54" s="14">
        <v>8432</v>
      </c>
      <c r="I54" s="14">
        <v>9571.9</v>
      </c>
      <c r="J54" s="14">
        <v>10512.41</v>
      </c>
      <c r="K54" s="14">
        <v>11521.67</v>
      </c>
      <c r="L54" s="14">
        <v>12597.76</v>
      </c>
      <c r="M54" s="14">
        <v>13572.38</v>
      </c>
      <c r="N54" s="14">
        <v>14713.76</v>
      </c>
      <c r="O54" s="14">
        <v>15655.24</v>
      </c>
      <c r="P54" s="14">
        <v>16698.36</v>
      </c>
      <c r="AA54" s="19" t="str">
        <f t="shared" si="2"/>
        <v/>
      </c>
      <c r="AB54" s="10">
        <f t="shared" si="4"/>
        <v>1007.71</v>
      </c>
      <c r="AC54" s="10">
        <f t="shared" si="5"/>
        <v>936.3100000000004</v>
      </c>
      <c r="AD54" s="10">
        <f t="shared" si="6"/>
        <v>1139.8999999999996</v>
      </c>
      <c r="AE54" s="10">
        <f t="shared" si="7"/>
        <v>940.51000000000022</v>
      </c>
      <c r="AF54" s="10">
        <f t="shared" si="8"/>
        <v>1009.2600000000002</v>
      </c>
      <c r="AG54" s="10">
        <f t="shared" si="9"/>
        <v>1076.0900000000001</v>
      </c>
      <c r="AH54" s="10">
        <f t="shared" si="10"/>
        <v>974.61999999999898</v>
      </c>
      <c r="AI54" s="10">
        <f t="shared" si="11"/>
        <v>1141.380000000001</v>
      </c>
      <c r="AJ54" s="10">
        <f t="shared" si="12"/>
        <v>941.47999999999956</v>
      </c>
      <c r="AK54" s="10">
        <f t="shared" si="13"/>
        <v>1043.1200000000008</v>
      </c>
      <c r="AL54" s="10" t="str">
        <f t="shared" si="14"/>
        <v/>
      </c>
      <c r="AM54" s="10" t="str">
        <f t="shared" si="15"/>
        <v/>
      </c>
      <c r="AN54" s="10" t="str">
        <f t="shared" si="16"/>
        <v/>
      </c>
      <c r="AO54" s="10" t="str">
        <f t="shared" si="17"/>
        <v/>
      </c>
      <c r="AP54" s="10" t="str">
        <f t="shared" si="18"/>
        <v/>
      </c>
      <c r="AQ54" s="10" t="str">
        <f t="shared" si="3"/>
        <v/>
      </c>
    </row>
    <row r="55" spans="4:43" x14ac:dyDescent="0.25"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AA55" s="19" t="str">
        <f t="shared" si="2"/>
        <v/>
      </c>
      <c r="AB55" s="10" t="str">
        <f t="shared" si="4"/>
        <v/>
      </c>
      <c r="AC55" s="10" t="str">
        <f t="shared" si="5"/>
        <v/>
      </c>
      <c r="AD55" s="10" t="str">
        <f t="shared" si="6"/>
        <v/>
      </c>
      <c r="AE55" s="10" t="str">
        <f t="shared" si="7"/>
        <v/>
      </c>
      <c r="AF55" s="10" t="str">
        <f t="shared" si="8"/>
        <v/>
      </c>
      <c r="AG55" s="10" t="str">
        <f t="shared" si="9"/>
        <v/>
      </c>
      <c r="AH55" s="10" t="str">
        <f t="shared" si="10"/>
        <v/>
      </c>
      <c r="AI55" s="10" t="str">
        <f t="shared" si="11"/>
        <v/>
      </c>
      <c r="AJ55" s="10" t="str">
        <f t="shared" si="12"/>
        <v/>
      </c>
      <c r="AK55" s="10" t="str">
        <f t="shared" si="13"/>
        <v/>
      </c>
      <c r="AL55" s="10" t="str">
        <f t="shared" si="14"/>
        <v/>
      </c>
      <c r="AM55" s="10" t="str">
        <f t="shared" si="15"/>
        <v/>
      </c>
      <c r="AN55" s="10" t="str">
        <f t="shared" si="16"/>
        <v/>
      </c>
      <c r="AO55" s="10" t="str">
        <f t="shared" si="17"/>
        <v/>
      </c>
      <c r="AP55" s="10" t="str">
        <f t="shared" si="18"/>
        <v/>
      </c>
      <c r="AQ55" s="10" t="str">
        <f t="shared" si="3"/>
        <v/>
      </c>
    </row>
    <row r="56" spans="4:43" x14ac:dyDescent="0.25">
      <c r="D56" t="s">
        <v>46</v>
      </c>
      <c r="E56" s="22" t="s">
        <v>37</v>
      </c>
      <c r="F56" s="9">
        <v>5831.15</v>
      </c>
      <c r="G56" s="9">
        <v>6921.8</v>
      </c>
      <c r="H56" s="9">
        <v>7932.8</v>
      </c>
      <c r="I56" s="9">
        <v>9169.7000000000007</v>
      </c>
      <c r="J56" s="9">
        <v>10208.049999999999</v>
      </c>
      <c r="K56" s="9">
        <v>11333.8</v>
      </c>
      <c r="L56" s="9">
        <v>12576.9</v>
      </c>
      <c r="M56" s="9">
        <v>13635.8</v>
      </c>
      <c r="N56" s="9">
        <v>14775.5</v>
      </c>
      <c r="O56" s="9">
        <v>15866</v>
      </c>
      <c r="P56" s="9">
        <v>17056.7</v>
      </c>
      <c r="AA56" s="19" t="str">
        <f t="shared" si="2"/>
        <v/>
      </c>
      <c r="AB56" s="10">
        <f t="shared" si="4"/>
        <v>1090.6500000000005</v>
      </c>
      <c r="AC56" s="10">
        <f t="shared" si="5"/>
        <v>1011</v>
      </c>
      <c r="AD56" s="10">
        <f t="shared" si="6"/>
        <v>1236.9000000000005</v>
      </c>
      <c r="AE56" s="10">
        <f t="shared" si="7"/>
        <v>1038.3499999999985</v>
      </c>
      <c r="AF56" s="10">
        <f t="shared" si="8"/>
        <v>1125.75</v>
      </c>
      <c r="AG56" s="10">
        <f t="shared" si="9"/>
        <v>1243.1000000000004</v>
      </c>
      <c r="AH56" s="10">
        <f t="shared" si="10"/>
        <v>1058.8999999999996</v>
      </c>
      <c r="AI56" s="10">
        <f t="shared" si="11"/>
        <v>1139.7000000000007</v>
      </c>
      <c r="AJ56" s="10">
        <f t="shared" si="12"/>
        <v>1090.5</v>
      </c>
      <c r="AK56" s="10">
        <f t="shared" si="13"/>
        <v>1190.7000000000007</v>
      </c>
      <c r="AL56" s="10" t="str">
        <f t="shared" si="14"/>
        <v/>
      </c>
      <c r="AM56" s="10" t="str">
        <f t="shared" si="15"/>
        <v/>
      </c>
      <c r="AN56" s="10" t="str">
        <f t="shared" si="16"/>
        <v/>
      </c>
      <c r="AO56" s="10" t="str">
        <f t="shared" si="17"/>
        <v/>
      </c>
      <c r="AP56" s="10" t="str">
        <f t="shared" si="18"/>
        <v/>
      </c>
      <c r="AQ56" s="10" t="str">
        <f t="shared" si="3"/>
        <v/>
      </c>
    </row>
    <row r="57" spans="4:43" x14ac:dyDescent="0.25">
      <c r="E57" s="22" t="s">
        <v>95</v>
      </c>
      <c r="F57" s="9">
        <v>3671.8</v>
      </c>
      <c r="G57" s="9">
        <v>4412.2</v>
      </c>
      <c r="H57" s="9">
        <v>5092.05</v>
      </c>
      <c r="I57" s="9">
        <v>5925.5</v>
      </c>
      <c r="J57" s="9">
        <v>6630</v>
      </c>
      <c r="K57" s="9">
        <v>7395.3</v>
      </c>
      <c r="L57" s="9">
        <v>8251.6</v>
      </c>
      <c r="M57" s="9">
        <v>8962.6</v>
      </c>
      <c r="N57" s="9">
        <v>9698.7999999999993</v>
      </c>
      <c r="O57" s="9">
        <v>10451.200000000001</v>
      </c>
      <c r="P57" s="9">
        <v>11270.6</v>
      </c>
      <c r="AA57" s="19" t="str">
        <f t="shared" si="2"/>
        <v/>
      </c>
      <c r="AB57" s="10">
        <f t="shared" si="4"/>
        <v>740.39999999999964</v>
      </c>
      <c r="AC57" s="10">
        <f t="shared" si="5"/>
        <v>679.85000000000036</v>
      </c>
      <c r="AD57" s="10">
        <f t="shared" si="6"/>
        <v>833.44999999999982</v>
      </c>
      <c r="AE57" s="10">
        <f t="shared" si="7"/>
        <v>704.5</v>
      </c>
      <c r="AF57" s="10">
        <f t="shared" si="8"/>
        <v>765.30000000000018</v>
      </c>
      <c r="AG57" s="10">
        <f t="shared" si="9"/>
        <v>856.30000000000018</v>
      </c>
      <c r="AH57" s="10">
        <f t="shared" si="10"/>
        <v>711</v>
      </c>
      <c r="AI57" s="10">
        <f t="shared" si="11"/>
        <v>736.19999999999891</v>
      </c>
      <c r="AJ57" s="10">
        <f t="shared" si="12"/>
        <v>752.40000000000146</v>
      </c>
      <c r="AK57" s="10">
        <f t="shared" si="13"/>
        <v>819.39999999999964</v>
      </c>
      <c r="AL57" s="10" t="str">
        <f t="shared" si="14"/>
        <v/>
      </c>
      <c r="AM57" s="10" t="str">
        <f t="shared" si="15"/>
        <v/>
      </c>
      <c r="AN57" s="10" t="str">
        <f t="shared" si="16"/>
        <v/>
      </c>
      <c r="AO57" s="10" t="str">
        <f t="shared" si="17"/>
        <v/>
      </c>
      <c r="AP57" s="10" t="str">
        <f t="shared" si="18"/>
        <v/>
      </c>
      <c r="AQ57" s="10" t="str">
        <f t="shared" si="3"/>
        <v/>
      </c>
    </row>
    <row r="58" spans="4:43" x14ac:dyDescent="0.25">
      <c r="D58" s="13" t="s">
        <v>274</v>
      </c>
      <c r="E58" s="13"/>
      <c r="F58" s="14">
        <v>9502.9500000000007</v>
      </c>
      <c r="G58" s="14">
        <v>11334</v>
      </c>
      <c r="H58" s="14">
        <v>13024.85</v>
      </c>
      <c r="I58" s="14">
        <v>15095.2</v>
      </c>
      <c r="J58" s="14">
        <v>16838.05</v>
      </c>
      <c r="K58" s="14">
        <v>18729.099999999999</v>
      </c>
      <c r="L58" s="14">
        <v>20828.5</v>
      </c>
      <c r="M58" s="14">
        <v>22598.400000000001</v>
      </c>
      <c r="N58" s="14">
        <v>24474.3</v>
      </c>
      <c r="O58" s="14">
        <v>26317.200000000001</v>
      </c>
      <c r="P58" s="14">
        <v>28327.300000000003</v>
      </c>
      <c r="AA58" s="19" t="str">
        <f t="shared" si="2"/>
        <v/>
      </c>
      <c r="AB58" s="10">
        <f t="shared" si="4"/>
        <v>1831.0499999999993</v>
      </c>
      <c r="AC58" s="10">
        <f t="shared" si="5"/>
        <v>1690.8500000000004</v>
      </c>
      <c r="AD58" s="10">
        <f t="shared" si="6"/>
        <v>2070.3500000000004</v>
      </c>
      <c r="AE58" s="10">
        <f t="shared" si="7"/>
        <v>1742.8499999999985</v>
      </c>
      <c r="AF58" s="10">
        <f t="shared" si="8"/>
        <v>1891.0499999999993</v>
      </c>
      <c r="AG58" s="10">
        <f t="shared" si="9"/>
        <v>2099.4000000000015</v>
      </c>
      <c r="AH58" s="10">
        <f t="shared" si="10"/>
        <v>1769.9000000000015</v>
      </c>
      <c r="AI58" s="10">
        <f t="shared" si="11"/>
        <v>1875.8999999999978</v>
      </c>
      <c r="AJ58" s="10">
        <f t="shared" si="12"/>
        <v>1842.9000000000015</v>
      </c>
      <c r="AK58" s="10">
        <f t="shared" si="13"/>
        <v>2010.1000000000022</v>
      </c>
      <c r="AL58" s="10" t="str">
        <f t="shared" si="14"/>
        <v/>
      </c>
      <c r="AM58" s="10" t="str">
        <f t="shared" si="15"/>
        <v/>
      </c>
      <c r="AN58" s="10" t="str">
        <f t="shared" si="16"/>
        <v/>
      </c>
      <c r="AO58" s="10" t="str">
        <f t="shared" si="17"/>
        <v/>
      </c>
      <c r="AP58" s="10" t="str">
        <f t="shared" si="18"/>
        <v/>
      </c>
      <c r="AQ58" s="10" t="str">
        <f t="shared" si="3"/>
        <v/>
      </c>
    </row>
    <row r="59" spans="4:43" x14ac:dyDescent="0.25"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AA59" s="19" t="str">
        <f t="shared" si="2"/>
        <v/>
      </c>
      <c r="AB59" s="10" t="str">
        <f t="shared" si="4"/>
        <v/>
      </c>
      <c r="AC59" s="10" t="str">
        <f t="shared" si="5"/>
        <v/>
      </c>
      <c r="AD59" s="10" t="str">
        <f t="shared" si="6"/>
        <v/>
      </c>
      <c r="AE59" s="10" t="str">
        <f t="shared" si="7"/>
        <v/>
      </c>
      <c r="AF59" s="10" t="str">
        <f t="shared" si="8"/>
        <v/>
      </c>
      <c r="AG59" s="10" t="str">
        <f t="shared" si="9"/>
        <v/>
      </c>
      <c r="AH59" s="10" t="str">
        <f t="shared" si="10"/>
        <v/>
      </c>
      <c r="AI59" s="10" t="str">
        <f t="shared" si="11"/>
        <v/>
      </c>
      <c r="AJ59" s="10" t="str">
        <f t="shared" si="12"/>
        <v/>
      </c>
      <c r="AK59" s="10" t="str">
        <f t="shared" si="13"/>
        <v/>
      </c>
      <c r="AL59" s="10" t="str">
        <f t="shared" si="14"/>
        <v/>
      </c>
      <c r="AM59" s="10" t="str">
        <f t="shared" si="15"/>
        <v/>
      </c>
      <c r="AN59" s="10" t="str">
        <f t="shared" si="16"/>
        <v/>
      </c>
      <c r="AO59" s="10" t="str">
        <f t="shared" si="17"/>
        <v/>
      </c>
      <c r="AP59" s="10" t="str">
        <f t="shared" si="18"/>
        <v/>
      </c>
      <c r="AQ59" s="10" t="str">
        <f t="shared" si="3"/>
        <v/>
      </c>
    </row>
    <row r="60" spans="4:43" x14ac:dyDescent="0.25">
      <c r="D60" t="s">
        <v>47</v>
      </c>
      <c r="E60" s="22" t="s">
        <v>37</v>
      </c>
      <c r="F60" s="9">
        <v>1848.5</v>
      </c>
      <c r="G60" s="9">
        <v>2474.4</v>
      </c>
      <c r="H60" s="9">
        <v>3145.5</v>
      </c>
      <c r="I60" s="9">
        <v>3904.2</v>
      </c>
      <c r="J60" s="9">
        <v>4560.04</v>
      </c>
      <c r="K60" s="9">
        <v>5207.8999999999996</v>
      </c>
      <c r="L60" s="9">
        <v>6022.3</v>
      </c>
      <c r="M60" s="9">
        <v>6694</v>
      </c>
      <c r="N60" s="9">
        <v>7325.9</v>
      </c>
      <c r="O60" s="9">
        <v>7952.8</v>
      </c>
      <c r="P60" s="9">
        <v>8696.2000000000007</v>
      </c>
      <c r="AA60" s="19" t="str">
        <f t="shared" si="2"/>
        <v/>
      </c>
      <c r="AB60" s="10">
        <f t="shared" si="4"/>
        <v>625.90000000000009</v>
      </c>
      <c r="AC60" s="10">
        <f t="shared" si="5"/>
        <v>671.09999999999991</v>
      </c>
      <c r="AD60" s="10">
        <f t="shared" si="6"/>
        <v>758.69999999999982</v>
      </c>
      <c r="AE60" s="10">
        <f t="shared" si="7"/>
        <v>655.84000000000015</v>
      </c>
      <c r="AF60" s="10">
        <f t="shared" si="8"/>
        <v>647.85999999999967</v>
      </c>
      <c r="AG60" s="10">
        <f t="shared" si="9"/>
        <v>814.40000000000055</v>
      </c>
      <c r="AH60" s="10">
        <f t="shared" si="10"/>
        <v>671.69999999999982</v>
      </c>
      <c r="AI60" s="10">
        <f t="shared" si="11"/>
        <v>631.89999999999964</v>
      </c>
      <c r="AJ60" s="10">
        <f t="shared" si="12"/>
        <v>626.90000000000055</v>
      </c>
      <c r="AK60" s="10">
        <f t="shared" si="13"/>
        <v>743.40000000000055</v>
      </c>
      <c r="AL60" s="10" t="str">
        <f t="shared" si="14"/>
        <v/>
      </c>
      <c r="AM60" s="10" t="str">
        <f t="shared" si="15"/>
        <v/>
      </c>
      <c r="AN60" s="10" t="str">
        <f t="shared" si="16"/>
        <v/>
      </c>
      <c r="AO60" s="10" t="str">
        <f t="shared" si="17"/>
        <v/>
      </c>
      <c r="AP60" s="10" t="str">
        <f t="shared" si="18"/>
        <v/>
      </c>
      <c r="AQ60" s="10" t="str">
        <f t="shared" si="3"/>
        <v/>
      </c>
    </row>
    <row r="61" spans="4:43" x14ac:dyDescent="0.25">
      <c r="E61" s="22" t="s">
        <v>95</v>
      </c>
      <c r="F61" s="9">
        <v>582</v>
      </c>
      <c r="G61" s="9">
        <v>658.8</v>
      </c>
      <c r="H61" s="9">
        <v>731.5</v>
      </c>
      <c r="I61" s="9">
        <v>820.9</v>
      </c>
      <c r="J61" s="9">
        <v>909.09</v>
      </c>
      <c r="K61" s="9">
        <v>985.6</v>
      </c>
      <c r="L61" s="9">
        <v>1070.7</v>
      </c>
      <c r="M61" s="9">
        <v>1145.2</v>
      </c>
      <c r="N61" s="9">
        <v>1228.4000000000001</v>
      </c>
      <c r="O61" s="9">
        <v>1300.5</v>
      </c>
      <c r="P61" s="9">
        <v>1380.4</v>
      </c>
      <c r="AA61" s="19" t="str">
        <f t="shared" si="2"/>
        <v/>
      </c>
      <c r="AB61" s="10">
        <f t="shared" si="4"/>
        <v>76.799999999999955</v>
      </c>
      <c r="AC61" s="10">
        <f t="shared" si="5"/>
        <v>72.700000000000045</v>
      </c>
      <c r="AD61" s="10">
        <f t="shared" si="6"/>
        <v>89.399999999999977</v>
      </c>
      <c r="AE61" s="10">
        <f t="shared" si="7"/>
        <v>88.190000000000055</v>
      </c>
      <c r="AF61" s="10">
        <f t="shared" si="8"/>
        <v>76.509999999999991</v>
      </c>
      <c r="AG61" s="10">
        <f t="shared" si="9"/>
        <v>85.100000000000023</v>
      </c>
      <c r="AH61" s="10">
        <f t="shared" si="10"/>
        <v>74.5</v>
      </c>
      <c r="AI61" s="10">
        <f t="shared" si="11"/>
        <v>83.200000000000045</v>
      </c>
      <c r="AJ61" s="10">
        <f t="shared" si="12"/>
        <v>72.099999999999909</v>
      </c>
      <c r="AK61" s="10">
        <f t="shared" si="13"/>
        <v>79.900000000000091</v>
      </c>
      <c r="AL61" s="10" t="str">
        <f t="shared" si="14"/>
        <v/>
      </c>
      <c r="AM61" s="10" t="str">
        <f t="shared" si="15"/>
        <v/>
      </c>
      <c r="AN61" s="10" t="str">
        <f t="shared" si="16"/>
        <v/>
      </c>
      <c r="AO61" s="10" t="str">
        <f t="shared" si="17"/>
        <v/>
      </c>
      <c r="AP61" s="10" t="str">
        <f t="shared" si="18"/>
        <v/>
      </c>
      <c r="AQ61" s="10" t="str">
        <f t="shared" si="3"/>
        <v/>
      </c>
    </row>
    <row r="62" spans="4:43" x14ac:dyDescent="0.25">
      <c r="D62" s="13" t="s">
        <v>275</v>
      </c>
      <c r="E62" s="13"/>
      <c r="F62" s="14">
        <v>2430.5</v>
      </c>
      <c r="G62" s="14">
        <v>3133.2</v>
      </c>
      <c r="H62" s="14">
        <v>3877</v>
      </c>
      <c r="I62" s="14">
        <v>4725.0999999999995</v>
      </c>
      <c r="J62" s="14">
        <v>5469.13</v>
      </c>
      <c r="K62" s="14">
        <v>6193.5</v>
      </c>
      <c r="L62" s="14">
        <v>7093</v>
      </c>
      <c r="M62" s="14">
        <v>7839.2</v>
      </c>
      <c r="N62" s="14">
        <v>8554.2999999999993</v>
      </c>
      <c r="O62" s="14">
        <v>9253.2999999999993</v>
      </c>
      <c r="P62" s="14">
        <v>10076.6</v>
      </c>
      <c r="AA62" s="19" t="str">
        <f t="shared" si="2"/>
        <v/>
      </c>
      <c r="AB62" s="10">
        <f t="shared" si="4"/>
        <v>702.69999999999982</v>
      </c>
      <c r="AC62" s="10">
        <f t="shared" si="5"/>
        <v>743.80000000000018</v>
      </c>
      <c r="AD62" s="10">
        <f t="shared" si="6"/>
        <v>848.09999999999945</v>
      </c>
      <c r="AE62" s="10">
        <f t="shared" si="7"/>
        <v>744.03000000000065</v>
      </c>
      <c r="AF62" s="10">
        <f t="shared" si="8"/>
        <v>724.36999999999989</v>
      </c>
      <c r="AG62" s="10">
        <f t="shared" si="9"/>
        <v>899.5</v>
      </c>
      <c r="AH62" s="10">
        <f t="shared" si="10"/>
        <v>746.19999999999982</v>
      </c>
      <c r="AI62" s="10">
        <f t="shared" si="11"/>
        <v>715.09999999999945</v>
      </c>
      <c r="AJ62" s="10">
        <f t="shared" si="12"/>
        <v>699</v>
      </c>
      <c r="AK62" s="10">
        <f t="shared" si="13"/>
        <v>823.30000000000109</v>
      </c>
      <c r="AL62" s="10" t="str">
        <f t="shared" si="14"/>
        <v/>
      </c>
      <c r="AM62" s="10" t="str">
        <f t="shared" si="15"/>
        <v/>
      </c>
      <c r="AN62" s="10" t="str">
        <f t="shared" si="16"/>
        <v/>
      </c>
      <c r="AO62" s="10" t="str">
        <f t="shared" si="17"/>
        <v/>
      </c>
      <c r="AP62" s="10" t="str">
        <f t="shared" si="18"/>
        <v/>
      </c>
      <c r="AQ62" s="10" t="str">
        <f t="shared" si="3"/>
        <v/>
      </c>
    </row>
    <row r="63" spans="4:43" x14ac:dyDescent="0.25"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AA63" s="19" t="str">
        <f t="shared" si="2"/>
        <v/>
      </c>
      <c r="AB63" s="10" t="str">
        <f t="shared" si="4"/>
        <v/>
      </c>
      <c r="AC63" s="10" t="str">
        <f t="shared" si="5"/>
        <v/>
      </c>
      <c r="AD63" s="10" t="str">
        <f t="shared" si="6"/>
        <v/>
      </c>
      <c r="AE63" s="10" t="str">
        <f t="shared" si="7"/>
        <v/>
      </c>
      <c r="AF63" s="10" t="str">
        <f t="shared" si="8"/>
        <v/>
      </c>
      <c r="AG63" s="10" t="str">
        <f t="shared" si="9"/>
        <v/>
      </c>
      <c r="AH63" s="10" t="str">
        <f t="shared" si="10"/>
        <v/>
      </c>
      <c r="AI63" s="10" t="str">
        <f t="shared" si="11"/>
        <v/>
      </c>
      <c r="AJ63" s="10" t="str">
        <f t="shared" si="12"/>
        <v/>
      </c>
      <c r="AK63" s="10" t="str">
        <f t="shared" si="13"/>
        <v/>
      </c>
      <c r="AL63" s="10" t="str">
        <f t="shared" si="14"/>
        <v/>
      </c>
      <c r="AM63" s="10" t="str">
        <f t="shared" si="15"/>
        <v/>
      </c>
      <c r="AN63" s="10" t="str">
        <f t="shared" si="16"/>
        <v/>
      </c>
      <c r="AO63" s="10" t="str">
        <f t="shared" si="17"/>
        <v/>
      </c>
      <c r="AP63" s="10" t="str">
        <f t="shared" si="18"/>
        <v/>
      </c>
      <c r="AQ63" s="10" t="str">
        <f t="shared" si="3"/>
        <v/>
      </c>
    </row>
    <row r="64" spans="4:43" x14ac:dyDescent="0.25">
      <c r="D64" t="s">
        <v>49</v>
      </c>
      <c r="E64" s="22" t="s">
        <v>37</v>
      </c>
      <c r="F64" s="9">
        <v>6074.5</v>
      </c>
      <c r="G64" s="9">
        <v>7388.3</v>
      </c>
      <c r="H64" s="9">
        <v>8586.7999999999993</v>
      </c>
      <c r="I64" s="9">
        <v>10136.200000000001</v>
      </c>
      <c r="J64" s="9">
        <v>11529</v>
      </c>
      <c r="K64" s="9">
        <v>13132</v>
      </c>
      <c r="L64" s="9">
        <v>15047.2</v>
      </c>
      <c r="M64" s="9">
        <v>16635.5</v>
      </c>
      <c r="N64" s="9">
        <v>18276.400000000001</v>
      </c>
      <c r="O64" s="9">
        <v>19718.7</v>
      </c>
      <c r="P64" s="9">
        <v>21492.6</v>
      </c>
      <c r="AA64" s="19" t="str">
        <f t="shared" si="2"/>
        <v/>
      </c>
      <c r="AB64" s="10">
        <f t="shared" si="4"/>
        <v>1313.8000000000002</v>
      </c>
      <c r="AC64" s="10">
        <f t="shared" si="5"/>
        <v>1198.4999999999991</v>
      </c>
      <c r="AD64" s="10">
        <f t="shared" si="6"/>
        <v>1549.4000000000015</v>
      </c>
      <c r="AE64" s="10">
        <f t="shared" si="7"/>
        <v>1392.7999999999993</v>
      </c>
      <c r="AF64" s="10">
        <f t="shared" si="8"/>
        <v>1603</v>
      </c>
      <c r="AG64" s="10">
        <f t="shared" si="9"/>
        <v>1915.2000000000007</v>
      </c>
      <c r="AH64" s="10">
        <f t="shared" si="10"/>
        <v>1588.2999999999993</v>
      </c>
      <c r="AI64" s="10">
        <f t="shared" si="11"/>
        <v>1640.9000000000015</v>
      </c>
      <c r="AJ64" s="10">
        <f t="shared" si="12"/>
        <v>1442.2999999999993</v>
      </c>
      <c r="AK64" s="10">
        <f t="shared" si="13"/>
        <v>1773.8999999999978</v>
      </c>
      <c r="AL64" s="10" t="str">
        <f t="shared" si="14"/>
        <v/>
      </c>
      <c r="AM64" s="10" t="str">
        <f t="shared" si="15"/>
        <v/>
      </c>
      <c r="AN64" s="10" t="str">
        <f t="shared" si="16"/>
        <v/>
      </c>
      <c r="AO64" s="10" t="str">
        <f t="shared" si="17"/>
        <v/>
      </c>
      <c r="AP64" s="10" t="str">
        <f t="shared" si="18"/>
        <v/>
      </c>
      <c r="AQ64" s="10" t="str">
        <f t="shared" si="3"/>
        <v/>
      </c>
    </row>
    <row r="65" spans="4:43" x14ac:dyDescent="0.25">
      <c r="E65" s="22" t="s">
        <v>95</v>
      </c>
      <c r="F65" s="9">
        <v>3676.8</v>
      </c>
      <c r="G65" s="9">
        <v>4485.1000000000004</v>
      </c>
      <c r="H65" s="9">
        <v>5207.7</v>
      </c>
      <c r="I65" s="9">
        <v>6078.2</v>
      </c>
      <c r="J65" s="9">
        <v>6779.02</v>
      </c>
      <c r="K65" s="9">
        <v>7697.7</v>
      </c>
      <c r="L65" s="9">
        <v>8750.9</v>
      </c>
      <c r="M65" s="9">
        <v>9585.4</v>
      </c>
      <c r="N65" s="9">
        <v>10401.299999999999</v>
      </c>
      <c r="O65" s="9">
        <v>11210.1</v>
      </c>
      <c r="P65" s="9">
        <v>12219.3</v>
      </c>
      <c r="AA65" s="19" t="str">
        <f t="shared" si="2"/>
        <v/>
      </c>
      <c r="AB65" s="10">
        <f t="shared" si="4"/>
        <v>808.30000000000018</v>
      </c>
      <c r="AC65" s="10">
        <f t="shared" si="5"/>
        <v>722.59999999999945</v>
      </c>
      <c r="AD65" s="10">
        <f t="shared" si="6"/>
        <v>870.5</v>
      </c>
      <c r="AE65" s="10">
        <f t="shared" si="7"/>
        <v>700.82000000000062</v>
      </c>
      <c r="AF65" s="10">
        <f t="shared" si="8"/>
        <v>918.67999999999938</v>
      </c>
      <c r="AG65" s="10">
        <f t="shared" si="9"/>
        <v>1053.1999999999998</v>
      </c>
      <c r="AH65" s="10">
        <f t="shared" si="10"/>
        <v>834.5</v>
      </c>
      <c r="AI65" s="10">
        <f t="shared" si="11"/>
        <v>815.89999999999964</v>
      </c>
      <c r="AJ65" s="10">
        <f t="shared" si="12"/>
        <v>808.80000000000109</v>
      </c>
      <c r="AK65" s="10">
        <f t="shared" si="13"/>
        <v>1009.1999999999989</v>
      </c>
      <c r="AL65" s="10" t="str">
        <f t="shared" si="14"/>
        <v/>
      </c>
      <c r="AM65" s="10" t="str">
        <f t="shared" si="15"/>
        <v/>
      </c>
      <c r="AN65" s="10" t="str">
        <f t="shared" si="16"/>
        <v/>
      </c>
      <c r="AO65" s="10" t="str">
        <f t="shared" si="17"/>
        <v/>
      </c>
      <c r="AP65" s="10" t="str">
        <f t="shared" si="18"/>
        <v/>
      </c>
      <c r="AQ65" s="10" t="str">
        <f t="shared" si="3"/>
        <v/>
      </c>
    </row>
    <row r="66" spans="4:43" x14ac:dyDescent="0.25">
      <c r="D66" s="13" t="s">
        <v>276</v>
      </c>
      <c r="E66" s="13"/>
      <c r="F66" s="14">
        <v>9751.2999999999993</v>
      </c>
      <c r="G66" s="14">
        <v>11873.400000000001</v>
      </c>
      <c r="H66" s="14">
        <v>13794.5</v>
      </c>
      <c r="I66" s="14">
        <v>16214.400000000001</v>
      </c>
      <c r="J66" s="14">
        <v>18308.02</v>
      </c>
      <c r="K66" s="14">
        <v>20829.7</v>
      </c>
      <c r="L66" s="14">
        <v>23798.1</v>
      </c>
      <c r="M66" s="14">
        <v>26220.9</v>
      </c>
      <c r="N66" s="14">
        <v>28677.7</v>
      </c>
      <c r="O66" s="14">
        <v>30928.800000000003</v>
      </c>
      <c r="P66" s="14">
        <v>33711.899999999994</v>
      </c>
      <c r="AA66" s="19" t="str">
        <f t="shared" si="2"/>
        <v/>
      </c>
      <c r="AB66" s="10">
        <f t="shared" si="4"/>
        <v>2122.1000000000022</v>
      </c>
      <c r="AC66" s="10">
        <f t="shared" si="5"/>
        <v>1921.0999999999985</v>
      </c>
      <c r="AD66" s="10">
        <f t="shared" si="6"/>
        <v>2419.9000000000015</v>
      </c>
      <c r="AE66" s="10">
        <f t="shared" si="7"/>
        <v>2093.619999999999</v>
      </c>
      <c r="AF66" s="10">
        <f t="shared" si="8"/>
        <v>2521.6800000000003</v>
      </c>
      <c r="AG66" s="10">
        <f t="shared" si="9"/>
        <v>2968.3999999999978</v>
      </c>
      <c r="AH66" s="10">
        <f t="shared" si="10"/>
        <v>2422.8000000000029</v>
      </c>
      <c r="AI66" s="10">
        <f t="shared" si="11"/>
        <v>2456.7999999999993</v>
      </c>
      <c r="AJ66" s="10">
        <f t="shared" si="12"/>
        <v>2251.1000000000022</v>
      </c>
      <c r="AK66" s="10">
        <f t="shared" si="13"/>
        <v>2783.0999999999913</v>
      </c>
      <c r="AL66" s="10" t="str">
        <f t="shared" si="14"/>
        <v/>
      </c>
      <c r="AM66" s="10" t="str">
        <f t="shared" si="15"/>
        <v/>
      </c>
      <c r="AN66" s="10" t="str">
        <f t="shared" si="16"/>
        <v/>
      </c>
      <c r="AO66" s="10" t="str">
        <f t="shared" si="17"/>
        <v/>
      </c>
      <c r="AP66" s="10" t="str">
        <f t="shared" si="18"/>
        <v/>
      </c>
      <c r="AQ66" s="10" t="str">
        <f t="shared" si="3"/>
        <v/>
      </c>
    </row>
    <row r="67" spans="4:43" x14ac:dyDescent="0.25"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AA67" s="19" t="str">
        <f t="shared" si="2"/>
        <v/>
      </c>
      <c r="AB67" s="10" t="str">
        <f t="shared" si="4"/>
        <v/>
      </c>
      <c r="AC67" s="10" t="str">
        <f t="shared" si="5"/>
        <v/>
      </c>
      <c r="AD67" s="10" t="str">
        <f t="shared" si="6"/>
        <v/>
      </c>
      <c r="AE67" s="10" t="str">
        <f t="shared" si="7"/>
        <v/>
      </c>
      <c r="AF67" s="10" t="str">
        <f t="shared" si="8"/>
        <v/>
      </c>
      <c r="AG67" s="10" t="str">
        <f t="shared" si="9"/>
        <v/>
      </c>
      <c r="AH67" s="10" t="str">
        <f t="shared" si="10"/>
        <v/>
      </c>
      <c r="AI67" s="10" t="str">
        <f t="shared" si="11"/>
        <v/>
      </c>
      <c r="AJ67" s="10" t="str">
        <f t="shared" si="12"/>
        <v/>
      </c>
      <c r="AK67" s="10" t="str">
        <f t="shared" si="13"/>
        <v/>
      </c>
      <c r="AL67" s="10" t="str">
        <f t="shared" si="14"/>
        <v/>
      </c>
      <c r="AM67" s="10" t="str">
        <f t="shared" si="15"/>
        <v/>
      </c>
      <c r="AN67" s="10" t="str">
        <f t="shared" si="16"/>
        <v/>
      </c>
      <c r="AO67" s="10" t="str">
        <f t="shared" si="17"/>
        <v/>
      </c>
      <c r="AP67" s="10" t="str">
        <f t="shared" si="18"/>
        <v/>
      </c>
      <c r="AQ67" s="10" t="str">
        <f t="shared" si="3"/>
        <v/>
      </c>
    </row>
    <row r="68" spans="4:43" x14ac:dyDescent="0.25">
      <c r="D68" t="s">
        <v>51</v>
      </c>
      <c r="E68" s="22" t="s">
        <v>37</v>
      </c>
      <c r="F68" s="9">
        <v>2709.77</v>
      </c>
      <c r="G68" s="9">
        <v>3117.8</v>
      </c>
      <c r="H68" s="9">
        <v>3544.96</v>
      </c>
      <c r="I68" s="9">
        <v>4134.54</v>
      </c>
      <c r="J68" s="9">
        <v>4648.71</v>
      </c>
      <c r="K68" s="9">
        <v>5179.18</v>
      </c>
      <c r="L68" s="9">
        <v>5723.23</v>
      </c>
      <c r="M68" s="9">
        <v>6235.83</v>
      </c>
      <c r="N68" s="9">
        <v>6833.38</v>
      </c>
      <c r="O68" s="9">
        <v>7266.25</v>
      </c>
      <c r="P68" s="9">
        <v>7683.77</v>
      </c>
      <c r="AA68" s="19" t="str">
        <f t="shared" si="2"/>
        <v/>
      </c>
      <c r="AB68" s="10">
        <f t="shared" si="4"/>
        <v>408.0300000000002</v>
      </c>
      <c r="AC68" s="10">
        <f t="shared" si="5"/>
        <v>427.15999999999985</v>
      </c>
      <c r="AD68" s="10">
        <f t="shared" si="6"/>
        <v>589.57999999999993</v>
      </c>
      <c r="AE68" s="10">
        <f t="shared" si="7"/>
        <v>514.17000000000007</v>
      </c>
      <c r="AF68" s="10">
        <f t="shared" si="8"/>
        <v>530.47000000000025</v>
      </c>
      <c r="AG68" s="10">
        <f t="shared" si="9"/>
        <v>544.04999999999927</v>
      </c>
      <c r="AH68" s="10">
        <f t="shared" si="10"/>
        <v>512.60000000000036</v>
      </c>
      <c r="AI68" s="10">
        <f t="shared" si="11"/>
        <v>597.55000000000018</v>
      </c>
      <c r="AJ68" s="10">
        <f t="shared" si="12"/>
        <v>432.86999999999989</v>
      </c>
      <c r="AK68" s="10">
        <f t="shared" si="13"/>
        <v>417.52000000000044</v>
      </c>
      <c r="AL68" s="10" t="str">
        <f t="shared" si="14"/>
        <v/>
      </c>
      <c r="AM68" s="10" t="str">
        <f t="shared" si="15"/>
        <v/>
      </c>
      <c r="AN68" s="10" t="str">
        <f t="shared" si="16"/>
        <v/>
      </c>
      <c r="AO68" s="10" t="str">
        <f t="shared" si="17"/>
        <v/>
      </c>
      <c r="AP68" s="10" t="str">
        <f t="shared" si="18"/>
        <v/>
      </c>
      <c r="AQ68" s="10" t="str">
        <f t="shared" si="3"/>
        <v/>
      </c>
    </row>
    <row r="69" spans="4:43" x14ac:dyDescent="0.25">
      <c r="E69" s="22" t="s">
        <v>88</v>
      </c>
      <c r="F69" s="9">
        <v>159</v>
      </c>
      <c r="G69" s="9">
        <v>168</v>
      </c>
      <c r="H69" s="9">
        <v>179</v>
      </c>
      <c r="I69" s="9">
        <v>194</v>
      </c>
      <c r="J69" s="9">
        <v>206</v>
      </c>
      <c r="K69" s="9">
        <v>220</v>
      </c>
      <c r="L69" s="9">
        <v>227</v>
      </c>
      <c r="M69" s="9">
        <v>234</v>
      </c>
      <c r="N69" s="9">
        <v>242</v>
      </c>
      <c r="O69" s="9">
        <v>250</v>
      </c>
      <c r="P69" s="9">
        <v>258</v>
      </c>
      <c r="AA69" s="19" t="str">
        <f t="shared" si="2"/>
        <v/>
      </c>
      <c r="AB69" s="10">
        <f t="shared" si="4"/>
        <v>9</v>
      </c>
      <c r="AC69" s="10">
        <f t="shared" si="5"/>
        <v>11</v>
      </c>
      <c r="AD69" s="10">
        <f t="shared" si="6"/>
        <v>15</v>
      </c>
      <c r="AE69" s="10">
        <f t="shared" si="7"/>
        <v>12</v>
      </c>
      <c r="AF69" s="10">
        <f t="shared" si="8"/>
        <v>14</v>
      </c>
      <c r="AG69" s="10">
        <f t="shared" si="9"/>
        <v>7</v>
      </c>
      <c r="AH69" s="10">
        <f t="shared" si="10"/>
        <v>7</v>
      </c>
      <c r="AI69" s="10">
        <f t="shared" si="11"/>
        <v>8</v>
      </c>
      <c r="AJ69" s="10">
        <f t="shared" si="12"/>
        <v>8</v>
      </c>
      <c r="AK69" s="10">
        <f t="shared" si="13"/>
        <v>8</v>
      </c>
      <c r="AL69" s="10" t="str">
        <f t="shared" si="14"/>
        <v/>
      </c>
      <c r="AM69" s="10" t="str">
        <f t="shared" si="15"/>
        <v/>
      </c>
      <c r="AN69" s="10" t="str">
        <f t="shared" si="16"/>
        <v/>
      </c>
      <c r="AO69" s="10" t="str">
        <f t="shared" si="17"/>
        <v/>
      </c>
      <c r="AP69" s="10" t="str">
        <f t="shared" si="18"/>
        <v/>
      </c>
      <c r="AQ69" s="10" t="str">
        <f t="shared" si="3"/>
        <v/>
      </c>
    </row>
    <row r="70" spans="4:43" x14ac:dyDescent="0.25">
      <c r="E70" s="22" t="s">
        <v>95</v>
      </c>
      <c r="F70" s="9">
        <v>1930.98</v>
      </c>
      <c r="G70" s="9">
        <v>2260.41</v>
      </c>
      <c r="H70" s="9">
        <v>2604.36</v>
      </c>
      <c r="I70" s="9">
        <v>3084.27</v>
      </c>
      <c r="J70" s="9">
        <v>3501.05</v>
      </c>
      <c r="K70" s="9">
        <v>3934.46</v>
      </c>
      <c r="L70" s="9">
        <v>4389.43</v>
      </c>
      <c r="M70" s="9">
        <v>4814.8999999999996</v>
      </c>
      <c r="N70" s="9">
        <v>5309.92</v>
      </c>
      <c r="O70" s="9">
        <v>5657.62</v>
      </c>
      <c r="P70" s="9">
        <v>5983.48</v>
      </c>
      <c r="AA70" s="19" t="str">
        <f t="shared" ref="AA70:AA133" si="19">IF(COUNT(E70:F70)=2,F70-E70,"")</f>
        <v/>
      </c>
      <c r="AB70" s="10">
        <f t="shared" si="4"/>
        <v>329.42999999999984</v>
      </c>
      <c r="AC70" s="10">
        <f t="shared" si="5"/>
        <v>343.95000000000027</v>
      </c>
      <c r="AD70" s="10">
        <f t="shared" si="6"/>
        <v>479.90999999999985</v>
      </c>
      <c r="AE70" s="10">
        <f t="shared" si="7"/>
        <v>416.7800000000002</v>
      </c>
      <c r="AF70" s="10">
        <f t="shared" si="8"/>
        <v>433.40999999999985</v>
      </c>
      <c r="AG70" s="10">
        <f t="shared" si="9"/>
        <v>454.97000000000025</v>
      </c>
      <c r="AH70" s="10">
        <f t="shared" si="10"/>
        <v>425.46999999999935</v>
      </c>
      <c r="AI70" s="10">
        <f t="shared" si="11"/>
        <v>495.02000000000044</v>
      </c>
      <c r="AJ70" s="10">
        <f t="shared" si="12"/>
        <v>347.69999999999982</v>
      </c>
      <c r="AK70" s="10">
        <f t="shared" si="13"/>
        <v>325.85999999999967</v>
      </c>
      <c r="AL70" s="10" t="str">
        <f t="shared" si="14"/>
        <v/>
      </c>
      <c r="AM70" s="10" t="str">
        <f t="shared" si="15"/>
        <v/>
      </c>
      <c r="AN70" s="10" t="str">
        <f t="shared" si="16"/>
        <v/>
      </c>
      <c r="AO70" s="10" t="str">
        <f t="shared" si="17"/>
        <v/>
      </c>
      <c r="AP70" s="10" t="str">
        <f t="shared" si="18"/>
        <v/>
      </c>
      <c r="AQ70" s="10" t="str">
        <f t="shared" si="3"/>
        <v/>
      </c>
    </row>
    <row r="71" spans="4:43" x14ac:dyDescent="0.25">
      <c r="E71" s="22" t="s">
        <v>98</v>
      </c>
      <c r="F71" s="9">
        <v>321</v>
      </c>
      <c r="G71" s="9">
        <v>347</v>
      </c>
      <c r="H71" s="9">
        <v>375</v>
      </c>
      <c r="I71" s="9">
        <v>409</v>
      </c>
      <c r="J71" s="9">
        <v>443</v>
      </c>
      <c r="K71" s="9">
        <v>469</v>
      </c>
      <c r="L71" s="9">
        <v>487</v>
      </c>
      <c r="M71" s="9">
        <v>510</v>
      </c>
      <c r="N71" s="9">
        <v>537</v>
      </c>
      <c r="O71" s="9">
        <v>559</v>
      </c>
      <c r="P71" s="9">
        <v>583</v>
      </c>
      <c r="AA71" s="19" t="str">
        <f t="shared" si="19"/>
        <v/>
      </c>
      <c r="AB71" s="10">
        <f t="shared" si="4"/>
        <v>26</v>
      </c>
      <c r="AC71" s="10">
        <f t="shared" si="5"/>
        <v>28</v>
      </c>
      <c r="AD71" s="10">
        <f t="shared" si="6"/>
        <v>34</v>
      </c>
      <c r="AE71" s="10">
        <f t="shared" si="7"/>
        <v>34</v>
      </c>
      <c r="AF71" s="10">
        <f t="shared" si="8"/>
        <v>26</v>
      </c>
      <c r="AG71" s="10">
        <f t="shared" si="9"/>
        <v>18</v>
      </c>
      <c r="AH71" s="10">
        <f t="shared" si="10"/>
        <v>23</v>
      </c>
      <c r="AI71" s="10">
        <f t="shared" si="11"/>
        <v>27</v>
      </c>
      <c r="AJ71" s="10">
        <f t="shared" si="12"/>
        <v>22</v>
      </c>
      <c r="AK71" s="10">
        <f t="shared" si="13"/>
        <v>24</v>
      </c>
      <c r="AL71" s="10" t="str">
        <f t="shared" si="14"/>
        <v/>
      </c>
      <c r="AM71" s="10" t="str">
        <f t="shared" si="15"/>
        <v/>
      </c>
      <c r="AN71" s="10" t="str">
        <f t="shared" si="16"/>
        <v/>
      </c>
      <c r="AO71" s="10" t="str">
        <f t="shared" si="17"/>
        <v/>
      </c>
      <c r="AP71" s="10" t="str">
        <f t="shared" si="18"/>
        <v/>
      </c>
      <c r="AQ71" s="10" t="str">
        <f t="shared" si="3"/>
        <v/>
      </c>
    </row>
    <row r="72" spans="4:43" x14ac:dyDescent="0.25">
      <c r="D72" s="13" t="s">
        <v>277</v>
      </c>
      <c r="E72" s="13"/>
      <c r="F72" s="14">
        <v>5120.75</v>
      </c>
      <c r="G72" s="14">
        <v>5893.21</v>
      </c>
      <c r="H72" s="14">
        <v>6703.32</v>
      </c>
      <c r="I72" s="14">
        <v>7821.8099999999995</v>
      </c>
      <c r="J72" s="14">
        <v>8798.76</v>
      </c>
      <c r="K72" s="14">
        <v>9802.64</v>
      </c>
      <c r="L72" s="14">
        <v>10826.66</v>
      </c>
      <c r="M72" s="14">
        <v>11794.73</v>
      </c>
      <c r="N72" s="14">
        <v>12922.3</v>
      </c>
      <c r="O72" s="14">
        <v>13732.869999999999</v>
      </c>
      <c r="P72" s="14">
        <v>14508.25</v>
      </c>
      <c r="AA72" s="19" t="str">
        <f t="shared" si="19"/>
        <v/>
      </c>
      <c r="AB72" s="10">
        <f t="shared" si="4"/>
        <v>772.46</v>
      </c>
      <c r="AC72" s="10">
        <f t="shared" si="5"/>
        <v>810.10999999999967</v>
      </c>
      <c r="AD72" s="10">
        <f t="shared" si="6"/>
        <v>1118.4899999999998</v>
      </c>
      <c r="AE72" s="10">
        <f t="shared" si="7"/>
        <v>976.95000000000073</v>
      </c>
      <c r="AF72" s="10">
        <f t="shared" si="8"/>
        <v>1003.8799999999992</v>
      </c>
      <c r="AG72" s="10">
        <f t="shared" si="9"/>
        <v>1024.0200000000004</v>
      </c>
      <c r="AH72" s="10">
        <f t="shared" si="10"/>
        <v>968.06999999999971</v>
      </c>
      <c r="AI72" s="10">
        <f t="shared" si="11"/>
        <v>1127.5699999999997</v>
      </c>
      <c r="AJ72" s="10">
        <f t="shared" si="12"/>
        <v>810.56999999999971</v>
      </c>
      <c r="AK72" s="10">
        <f t="shared" si="13"/>
        <v>775.38000000000102</v>
      </c>
      <c r="AL72" s="10" t="str">
        <f t="shared" si="14"/>
        <v/>
      </c>
      <c r="AM72" s="10" t="str">
        <f t="shared" si="15"/>
        <v/>
      </c>
      <c r="AN72" s="10" t="str">
        <f t="shared" si="16"/>
        <v/>
      </c>
      <c r="AO72" s="10" t="str">
        <f t="shared" si="17"/>
        <v/>
      </c>
      <c r="AP72" s="10" t="str">
        <f t="shared" si="18"/>
        <v/>
      </c>
      <c r="AQ72" s="10" t="str">
        <f t="shared" si="3"/>
        <v/>
      </c>
    </row>
    <row r="73" spans="4:43" x14ac:dyDescent="0.25"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AA73" s="19" t="str">
        <f t="shared" si="19"/>
        <v/>
      </c>
      <c r="AB73" s="10" t="str">
        <f t="shared" si="4"/>
        <v/>
      </c>
      <c r="AC73" s="10" t="str">
        <f t="shared" si="5"/>
        <v/>
      </c>
      <c r="AD73" s="10" t="str">
        <f t="shared" si="6"/>
        <v/>
      </c>
      <c r="AE73" s="10" t="str">
        <f t="shared" si="7"/>
        <v/>
      </c>
      <c r="AF73" s="10" t="str">
        <f t="shared" si="8"/>
        <v/>
      </c>
      <c r="AG73" s="10" t="str">
        <f t="shared" si="9"/>
        <v/>
      </c>
      <c r="AH73" s="10" t="str">
        <f t="shared" si="10"/>
        <v/>
      </c>
      <c r="AI73" s="10" t="str">
        <f t="shared" si="11"/>
        <v/>
      </c>
      <c r="AJ73" s="10" t="str">
        <f t="shared" si="12"/>
        <v/>
      </c>
      <c r="AK73" s="10" t="str">
        <f t="shared" si="13"/>
        <v/>
      </c>
      <c r="AL73" s="10" t="str">
        <f t="shared" si="14"/>
        <v/>
      </c>
      <c r="AM73" s="10" t="str">
        <f t="shared" si="15"/>
        <v/>
      </c>
      <c r="AN73" s="10" t="str">
        <f t="shared" si="16"/>
        <v/>
      </c>
      <c r="AO73" s="10" t="str">
        <f t="shared" si="17"/>
        <v/>
      </c>
      <c r="AP73" s="10" t="str">
        <f t="shared" si="18"/>
        <v/>
      </c>
      <c r="AQ73" s="10" t="str">
        <f t="shared" si="3"/>
        <v/>
      </c>
    </row>
    <row r="74" spans="4:43" x14ac:dyDescent="0.25">
      <c r="D74" t="s">
        <v>52</v>
      </c>
      <c r="E74" s="22" t="s">
        <v>37</v>
      </c>
      <c r="F74" s="9">
        <v>6067.1</v>
      </c>
      <c r="G74" s="9">
        <v>11213.87</v>
      </c>
      <c r="H74" s="9">
        <v>12540.34</v>
      </c>
      <c r="I74" s="9">
        <v>14152.31</v>
      </c>
      <c r="J74" s="9">
        <v>15490.13</v>
      </c>
      <c r="K74" s="9">
        <v>16917.79</v>
      </c>
      <c r="L74" s="9">
        <v>18442.14</v>
      </c>
      <c r="M74" s="9">
        <v>19820.419999999998</v>
      </c>
      <c r="N74" s="9">
        <v>21432.82</v>
      </c>
      <c r="O74" s="9">
        <v>22768.84</v>
      </c>
      <c r="P74" s="9">
        <v>24275.39</v>
      </c>
      <c r="AA74" s="19" t="str">
        <f t="shared" si="19"/>
        <v/>
      </c>
      <c r="AB74" s="10">
        <f t="shared" si="4"/>
        <v>5146.7700000000004</v>
      </c>
      <c r="AC74" s="10">
        <f t="shared" si="5"/>
        <v>1326.4699999999993</v>
      </c>
      <c r="AD74" s="10">
        <f t="shared" si="6"/>
        <v>1611.9699999999993</v>
      </c>
      <c r="AE74" s="10">
        <f t="shared" si="7"/>
        <v>1337.8199999999997</v>
      </c>
      <c r="AF74" s="10">
        <f t="shared" si="8"/>
        <v>1427.6600000000017</v>
      </c>
      <c r="AG74" s="10">
        <f t="shared" si="9"/>
        <v>1524.3499999999985</v>
      </c>
      <c r="AH74" s="10">
        <f t="shared" si="10"/>
        <v>1378.2799999999988</v>
      </c>
      <c r="AI74" s="10">
        <f t="shared" si="11"/>
        <v>1612.4000000000015</v>
      </c>
      <c r="AJ74" s="10">
        <f t="shared" si="12"/>
        <v>1336.0200000000004</v>
      </c>
      <c r="AK74" s="10">
        <f t="shared" si="13"/>
        <v>1506.5499999999993</v>
      </c>
      <c r="AL74" s="10" t="str">
        <f t="shared" si="14"/>
        <v/>
      </c>
      <c r="AM74" s="10" t="str">
        <f t="shared" si="15"/>
        <v/>
      </c>
      <c r="AN74" s="10" t="str">
        <f t="shared" si="16"/>
        <v/>
      </c>
      <c r="AO74" s="10" t="str">
        <f t="shared" si="17"/>
        <v/>
      </c>
      <c r="AP74" s="10" t="str">
        <f t="shared" si="18"/>
        <v/>
      </c>
      <c r="AQ74" s="10" t="str">
        <f t="shared" si="3"/>
        <v/>
      </c>
    </row>
    <row r="75" spans="4:43" x14ac:dyDescent="0.25">
      <c r="D75" s="13" t="s">
        <v>278</v>
      </c>
      <c r="E75" s="13"/>
      <c r="F75" s="14">
        <v>6067.1</v>
      </c>
      <c r="G75" s="14">
        <v>11213.87</v>
      </c>
      <c r="H75" s="14">
        <v>12540.34</v>
      </c>
      <c r="I75" s="14">
        <v>14152.31</v>
      </c>
      <c r="J75" s="14">
        <v>15490.13</v>
      </c>
      <c r="K75" s="14">
        <v>16917.79</v>
      </c>
      <c r="L75" s="14">
        <v>18442.14</v>
      </c>
      <c r="M75" s="14">
        <v>19820.419999999998</v>
      </c>
      <c r="N75" s="14">
        <v>21432.82</v>
      </c>
      <c r="O75" s="14">
        <v>22768.84</v>
      </c>
      <c r="P75" s="14">
        <v>24275.39</v>
      </c>
      <c r="AA75" s="19" t="str">
        <f t="shared" si="19"/>
        <v/>
      </c>
      <c r="AB75" s="10">
        <f t="shared" si="4"/>
        <v>5146.7700000000004</v>
      </c>
      <c r="AC75" s="10">
        <f t="shared" si="5"/>
        <v>1326.4699999999993</v>
      </c>
      <c r="AD75" s="10">
        <f t="shared" si="6"/>
        <v>1611.9699999999993</v>
      </c>
      <c r="AE75" s="10">
        <f t="shared" si="7"/>
        <v>1337.8199999999997</v>
      </c>
      <c r="AF75" s="10">
        <f t="shared" si="8"/>
        <v>1427.6600000000017</v>
      </c>
      <c r="AG75" s="10">
        <f t="shared" si="9"/>
        <v>1524.3499999999985</v>
      </c>
      <c r="AH75" s="10">
        <f t="shared" si="10"/>
        <v>1378.2799999999988</v>
      </c>
      <c r="AI75" s="10">
        <f t="shared" si="11"/>
        <v>1612.4000000000015</v>
      </c>
      <c r="AJ75" s="10">
        <f t="shared" si="12"/>
        <v>1336.0200000000004</v>
      </c>
      <c r="AK75" s="10">
        <f t="shared" si="13"/>
        <v>1506.5499999999993</v>
      </c>
      <c r="AL75" s="10" t="str">
        <f t="shared" si="14"/>
        <v/>
      </c>
      <c r="AM75" s="10" t="str">
        <f t="shared" si="15"/>
        <v/>
      </c>
      <c r="AN75" s="10" t="str">
        <f t="shared" si="16"/>
        <v/>
      </c>
      <c r="AO75" s="10" t="str">
        <f t="shared" si="17"/>
        <v/>
      </c>
      <c r="AP75" s="10" t="str">
        <f t="shared" si="18"/>
        <v/>
      </c>
      <c r="AQ75" s="10" t="str">
        <f t="shared" si="3"/>
        <v/>
      </c>
    </row>
    <row r="76" spans="4:43" x14ac:dyDescent="0.25"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AA76" s="19" t="str">
        <f t="shared" si="19"/>
        <v/>
      </c>
      <c r="AB76" s="10" t="str">
        <f t="shared" si="4"/>
        <v/>
      </c>
      <c r="AC76" s="10" t="str">
        <f t="shared" si="5"/>
        <v/>
      </c>
      <c r="AD76" s="10" t="str">
        <f t="shared" si="6"/>
        <v/>
      </c>
      <c r="AE76" s="10" t="str">
        <f t="shared" si="7"/>
        <v/>
      </c>
      <c r="AF76" s="10" t="str">
        <f t="shared" si="8"/>
        <v/>
      </c>
      <c r="AG76" s="10" t="str">
        <f t="shared" si="9"/>
        <v/>
      </c>
      <c r="AH76" s="10" t="str">
        <f t="shared" si="10"/>
        <v/>
      </c>
      <c r="AI76" s="10" t="str">
        <f t="shared" si="11"/>
        <v/>
      </c>
      <c r="AJ76" s="10" t="str">
        <f t="shared" si="12"/>
        <v/>
      </c>
      <c r="AK76" s="10" t="str">
        <f t="shared" si="13"/>
        <v/>
      </c>
      <c r="AL76" s="10" t="str">
        <f t="shared" si="14"/>
        <v/>
      </c>
      <c r="AM76" s="10" t="str">
        <f t="shared" si="15"/>
        <v/>
      </c>
      <c r="AN76" s="10" t="str">
        <f t="shared" si="16"/>
        <v/>
      </c>
      <c r="AO76" s="10" t="str">
        <f t="shared" si="17"/>
        <v/>
      </c>
      <c r="AP76" s="10" t="str">
        <f t="shared" si="18"/>
        <v/>
      </c>
      <c r="AQ76" s="10" t="str">
        <f t="shared" si="3"/>
        <v/>
      </c>
    </row>
    <row r="77" spans="4:43" x14ac:dyDescent="0.25">
      <c r="D77" t="s">
        <v>53</v>
      </c>
      <c r="E77" s="22" t="s">
        <v>37</v>
      </c>
      <c r="F77" s="9">
        <v>3076.46</v>
      </c>
      <c r="G77" s="9">
        <v>3553.64</v>
      </c>
      <c r="H77" s="9">
        <v>4193.24</v>
      </c>
      <c r="I77" s="9">
        <v>5000.46</v>
      </c>
      <c r="J77" s="9">
        <v>5611.87</v>
      </c>
      <c r="K77" s="9">
        <v>6322.58</v>
      </c>
      <c r="L77" s="9">
        <v>6925.83</v>
      </c>
      <c r="M77" s="9">
        <v>7017.33</v>
      </c>
      <c r="N77" s="9">
        <v>7094.25</v>
      </c>
      <c r="O77" s="9">
        <v>7263.54</v>
      </c>
      <c r="P77" s="9">
        <v>7474.2</v>
      </c>
      <c r="AA77" s="19" t="str">
        <f t="shared" si="19"/>
        <v/>
      </c>
      <c r="AB77" s="10">
        <f t="shared" si="4"/>
        <v>477.17999999999984</v>
      </c>
      <c r="AC77" s="10">
        <f t="shared" si="5"/>
        <v>639.59999999999991</v>
      </c>
      <c r="AD77" s="10">
        <f t="shared" si="6"/>
        <v>807.22000000000025</v>
      </c>
      <c r="AE77" s="10">
        <f t="shared" si="7"/>
        <v>611.40999999999985</v>
      </c>
      <c r="AF77" s="10">
        <f t="shared" si="8"/>
        <v>710.71</v>
      </c>
      <c r="AG77" s="10">
        <f t="shared" si="9"/>
        <v>603.25</v>
      </c>
      <c r="AH77" s="10">
        <f t="shared" si="10"/>
        <v>91.5</v>
      </c>
      <c r="AI77" s="10">
        <f t="shared" si="11"/>
        <v>76.920000000000073</v>
      </c>
      <c r="AJ77" s="10">
        <f t="shared" si="12"/>
        <v>169.28999999999996</v>
      </c>
      <c r="AK77" s="10">
        <f t="shared" si="13"/>
        <v>210.65999999999985</v>
      </c>
      <c r="AL77" s="10" t="str">
        <f t="shared" si="14"/>
        <v/>
      </c>
      <c r="AM77" s="10" t="str">
        <f t="shared" si="15"/>
        <v/>
      </c>
      <c r="AN77" s="10" t="str">
        <f t="shared" si="16"/>
        <v/>
      </c>
      <c r="AO77" s="10" t="str">
        <f t="shared" si="17"/>
        <v/>
      </c>
      <c r="AP77" s="10" t="str">
        <f t="shared" si="18"/>
        <v/>
      </c>
      <c r="AQ77" s="10" t="str">
        <f t="shared" si="3"/>
        <v/>
      </c>
    </row>
    <row r="78" spans="4:43" x14ac:dyDescent="0.25">
      <c r="E78" s="22" t="s">
        <v>88</v>
      </c>
      <c r="F78" s="9">
        <v>2905</v>
      </c>
      <c r="G78" s="9">
        <v>3347</v>
      </c>
      <c r="H78" s="9">
        <v>3955</v>
      </c>
      <c r="I78" s="9">
        <v>4722</v>
      </c>
      <c r="J78" s="9">
        <v>5302</v>
      </c>
      <c r="K78" s="9">
        <v>5978</v>
      </c>
      <c r="L78" s="9">
        <v>6543</v>
      </c>
      <c r="M78" s="9">
        <v>6600</v>
      </c>
      <c r="N78" s="9">
        <v>6637</v>
      </c>
      <c r="O78" s="9">
        <v>6773</v>
      </c>
      <c r="P78" s="9">
        <v>6947</v>
      </c>
      <c r="AA78" s="19" t="str">
        <f t="shared" si="19"/>
        <v/>
      </c>
      <c r="AB78" s="10">
        <f t="shared" si="4"/>
        <v>442</v>
      </c>
      <c r="AC78" s="10">
        <f t="shared" si="5"/>
        <v>608</v>
      </c>
      <c r="AD78" s="10">
        <f t="shared" si="6"/>
        <v>767</v>
      </c>
      <c r="AE78" s="10">
        <f t="shared" si="7"/>
        <v>580</v>
      </c>
      <c r="AF78" s="10">
        <f t="shared" si="8"/>
        <v>676</v>
      </c>
      <c r="AG78" s="10">
        <f t="shared" si="9"/>
        <v>565</v>
      </c>
      <c r="AH78" s="10">
        <f t="shared" si="10"/>
        <v>57</v>
      </c>
      <c r="AI78" s="10">
        <f t="shared" si="11"/>
        <v>37</v>
      </c>
      <c r="AJ78" s="10">
        <f t="shared" si="12"/>
        <v>136</v>
      </c>
      <c r="AK78" s="10">
        <f t="shared" si="13"/>
        <v>174</v>
      </c>
      <c r="AL78" s="10" t="str">
        <f t="shared" si="14"/>
        <v/>
      </c>
      <c r="AM78" s="10" t="str">
        <f t="shared" si="15"/>
        <v/>
      </c>
      <c r="AN78" s="10" t="str">
        <f t="shared" si="16"/>
        <v/>
      </c>
      <c r="AO78" s="10" t="str">
        <f t="shared" si="17"/>
        <v/>
      </c>
      <c r="AP78" s="10" t="str">
        <f t="shared" si="18"/>
        <v/>
      </c>
      <c r="AQ78" s="10" t="str">
        <f t="shared" si="3"/>
        <v/>
      </c>
    </row>
    <row r="79" spans="4:43" x14ac:dyDescent="0.25">
      <c r="E79" s="22" t="s">
        <v>95</v>
      </c>
      <c r="F79" s="9">
        <v>9</v>
      </c>
      <c r="G79" s="9">
        <v>9</v>
      </c>
      <c r="H79" s="9">
        <v>9</v>
      </c>
      <c r="I79" s="9">
        <v>9</v>
      </c>
      <c r="J79" s="9">
        <v>9</v>
      </c>
      <c r="K79" s="9">
        <v>9</v>
      </c>
      <c r="L79" s="9">
        <v>9</v>
      </c>
      <c r="M79" s="9">
        <v>9</v>
      </c>
      <c r="N79" s="9">
        <v>9</v>
      </c>
      <c r="O79" s="9">
        <v>9</v>
      </c>
      <c r="P79" s="9">
        <v>9</v>
      </c>
      <c r="AA79" s="19" t="str">
        <f t="shared" si="19"/>
        <v/>
      </c>
      <c r="AB79" s="10">
        <f t="shared" si="4"/>
        <v>0</v>
      </c>
      <c r="AC79" s="10">
        <f t="shared" si="5"/>
        <v>0</v>
      </c>
      <c r="AD79" s="10">
        <f t="shared" si="6"/>
        <v>0</v>
      </c>
      <c r="AE79" s="10">
        <f t="shared" si="7"/>
        <v>0</v>
      </c>
      <c r="AF79" s="10">
        <f t="shared" si="8"/>
        <v>0</v>
      </c>
      <c r="AG79" s="10">
        <f t="shared" si="9"/>
        <v>0</v>
      </c>
      <c r="AH79" s="10">
        <f t="shared" si="10"/>
        <v>0</v>
      </c>
      <c r="AI79" s="10">
        <f t="shared" si="11"/>
        <v>0</v>
      </c>
      <c r="AJ79" s="10">
        <f t="shared" si="12"/>
        <v>0</v>
      </c>
      <c r="AK79" s="10">
        <f t="shared" si="13"/>
        <v>0</v>
      </c>
      <c r="AL79" s="10" t="str">
        <f t="shared" si="14"/>
        <v/>
      </c>
      <c r="AM79" s="10" t="str">
        <f t="shared" si="15"/>
        <v/>
      </c>
      <c r="AN79" s="10" t="str">
        <f t="shared" si="16"/>
        <v/>
      </c>
      <c r="AO79" s="10" t="str">
        <f t="shared" si="17"/>
        <v/>
      </c>
      <c r="AP79" s="10" t="str">
        <f t="shared" si="18"/>
        <v/>
      </c>
      <c r="AQ79" s="10" t="str">
        <f t="shared" si="3"/>
        <v/>
      </c>
    </row>
    <row r="80" spans="4:43" x14ac:dyDescent="0.25">
      <c r="D80" s="13" t="s">
        <v>279</v>
      </c>
      <c r="E80" s="13"/>
      <c r="F80" s="14">
        <v>5990.46</v>
      </c>
      <c r="G80" s="14">
        <v>6909.6399999999994</v>
      </c>
      <c r="H80" s="14">
        <v>8157.24</v>
      </c>
      <c r="I80" s="14">
        <v>9731.4599999999991</v>
      </c>
      <c r="J80" s="14">
        <v>10922.869999999999</v>
      </c>
      <c r="K80" s="14">
        <v>12309.58</v>
      </c>
      <c r="L80" s="14">
        <v>13477.83</v>
      </c>
      <c r="M80" s="14">
        <v>13626.33</v>
      </c>
      <c r="N80" s="14">
        <v>13740.25</v>
      </c>
      <c r="O80" s="14">
        <v>14045.54</v>
      </c>
      <c r="P80" s="14">
        <v>14430.2</v>
      </c>
      <c r="AA80" s="19" t="str">
        <f t="shared" si="19"/>
        <v/>
      </c>
      <c r="AB80" s="10">
        <f t="shared" si="4"/>
        <v>919.17999999999938</v>
      </c>
      <c r="AC80" s="10">
        <f t="shared" si="5"/>
        <v>1247.6000000000004</v>
      </c>
      <c r="AD80" s="10">
        <f t="shared" si="6"/>
        <v>1574.2199999999993</v>
      </c>
      <c r="AE80" s="10">
        <f t="shared" si="7"/>
        <v>1191.4099999999999</v>
      </c>
      <c r="AF80" s="10">
        <f t="shared" si="8"/>
        <v>1386.7100000000009</v>
      </c>
      <c r="AG80" s="10">
        <f t="shared" si="9"/>
        <v>1168.25</v>
      </c>
      <c r="AH80" s="10">
        <f t="shared" si="10"/>
        <v>148.5</v>
      </c>
      <c r="AI80" s="10">
        <f t="shared" si="11"/>
        <v>113.92000000000007</v>
      </c>
      <c r="AJ80" s="10">
        <f t="shared" si="12"/>
        <v>305.29000000000087</v>
      </c>
      <c r="AK80" s="10">
        <f t="shared" si="13"/>
        <v>384.65999999999985</v>
      </c>
      <c r="AL80" s="10" t="str">
        <f t="shared" si="14"/>
        <v/>
      </c>
      <c r="AM80" s="10" t="str">
        <f t="shared" si="15"/>
        <v/>
      </c>
      <c r="AN80" s="10" t="str">
        <f t="shared" si="16"/>
        <v/>
      </c>
      <c r="AO80" s="10" t="str">
        <f t="shared" si="17"/>
        <v/>
      </c>
      <c r="AP80" s="10" t="str">
        <f t="shared" si="18"/>
        <v/>
      </c>
      <c r="AQ80" s="10" t="str">
        <f t="shared" si="3"/>
        <v/>
      </c>
    </row>
    <row r="81" spans="4:43" x14ac:dyDescent="0.25"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AA81" s="19" t="str">
        <f t="shared" si="19"/>
        <v/>
      </c>
      <c r="AB81" s="10" t="str">
        <f t="shared" si="4"/>
        <v/>
      </c>
      <c r="AC81" s="10" t="str">
        <f t="shared" si="5"/>
        <v/>
      </c>
      <c r="AD81" s="10" t="str">
        <f t="shared" si="6"/>
        <v/>
      </c>
      <c r="AE81" s="10" t="str">
        <f t="shared" si="7"/>
        <v/>
      </c>
      <c r="AF81" s="10" t="str">
        <f t="shared" si="8"/>
        <v/>
      </c>
      <c r="AG81" s="10" t="str">
        <f t="shared" si="9"/>
        <v/>
      </c>
      <c r="AH81" s="10" t="str">
        <f t="shared" si="10"/>
        <v/>
      </c>
      <c r="AI81" s="10" t="str">
        <f t="shared" si="11"/>
        <v/>
      </c>
      <c r="AJ81" s="10" t="str">
        <f t="shared" si="12"/>
        <v/>
      </c>
      <c r="AK81" s="10" t="str">
        <f t="shared" si="13"/>
        <v/>
      </c>
      <c r="AL81" s="10" t="str">
        <f t="shared" si="14"/>
        <v/>
      </c>
      <c r="AM81" s="10" t="str">
        <f t="shared" si="15"/>
        <v/>
      </c>
      <c r="AN81" s="10" t="str">
        <f t="shared" si="16"/>
        <v/>
      </c>
      <c r="AO81" s="10" t="str">
        <f t="shared" si="17"/>
        <v/>
      </c>
      <c r="AP81" s="10" t="str">
        <f t="shared" si="18"/>
        <v/>
      </c>
      <c r="AQ81" s="10" t="str">
        <f t="shared" si="3"/>
        <v/>
      </c>
    </row>
    <row r="82" spans="4:43" x14ac:dyDescent="0.25">
      <c r="D82" t="s">
        <v>54</v>
      </c>
      <c r="E82" s="22" t="s">
        <v>37</v>
      </c>
      <c r="F82" s="9">
        <v>29.54</v>
      </c>
      <c r="G82" s="9">
        <v>51.37</v>
      </c>
      <c r="H82" s="9">
        <v>85.59</v>
      </c>
      <c r="I82" s="9">
        <v>124.4</v>
      </c>
      <c r="J82" s="9">
        <v>151.68</v>
      </c>
      <c r="K82" s="9">
        <v>194.64</v>
      </c>
      <c r="L82" s="9">
        <v>216.35</v>
      </c>
      <c r="M82" s="9">
        <v>59.6</v>
      </c>
      <c r="N82" s="9">
        <v>83.85</v>
      </c>
      <c r="O82" s="9">
        <v>193.85</v>
      </c>
      <c r="P82" s="9">
        <v>282.08</v>
      </c>
      <c r="AA82" s="19" t="str">
        <f t="shared" si="19"/>
        <v/>
      </c>
      <c r="AB82" s="10">
        <f t="shared" si="4"/>
        <v>21.83</v>
      </c>
      <c r="AC82" s="10">
        <f t="shared" si="5"/>
        <v>34.220000000000006</v>
      </c>
      <c r="AD82" s="10">
        <f t="shared" si="6"/>
        <v>38.81</v>
      </c>
      <c r="AE82" s="10">
        <f t="shared" si="7"/>
        <v>27.28</v>
      </c>
      <c r="AF82" s="10">
        <f t="shared" si="8"/>
        <v>42.95999999999998</v>
      </c>
      <c r="AG82" s="10">
        <f t="shared" si="9"/>
        <v>21.710000000000008</v>
      </c>
      <c r="AH82" s="10">
        <f t="shared" si="10"/>
        <v>-156.75</v>
      </c>
      <c r="AI82" s="10">
        <f t="shared" si="11"/>
        <v>24.249999999999993</v>
      </c>
      <c r="AJ82" s="10">
        <f t="shared" si="12"/>
        <v>110</v>
      </c>
      <c r="AK82" s="10">
        <f t="shared" si="13"/>
        <v>88.22999999999999</v>
      </c>
      <c r="AL82" s="10" t="str">
        <f t="shared" si="14"/>
        <v/>
      </c>
      <c r="AM82" s="10" t="str">
        <f t="shared" si="15"/>
        <v/>
      </c>
      <c r="AN82" s="10" t="str">
        <f t="shared" si="16"/>
        <v/>
      </c>
      <c r="AO82" s="10" t="str">
        <f t="shared" si="17"/>
        <v/>
      </c>
      <c r="AP82" s="10" t="str">
        <f t="shared" si="18"/>
        <v/>
      </c>
      <c r="AQ82" s="10" t="str">
        <f t="shared" si="3"/>
        <v/>
      </c>
    </row>
    <row r="83" spans="4:43" x14ac:dyDescent="0.25">
      <c r="E83" s="22" t="s">
        <v>88</v>
      </c>
      <c r="F83" s="9">
        <v>308</v>
      </c>
      <c r="G83" s="9">
        <v>484</v>
      </c>
      <c r="H83" s="9">
        <v>759</v>
      </c>
      <c r="I83" s="9">
        <v>1070</v>
      </c>
      <c r="J83" s="9">
        <v>1292</v>
      </c>
      <c r="K83" s="9">
        <v>1637.42</v>
      </c>
      <c r="L83" s="9">
        <v>1812</v>
      </c>
      <c r="M83" s="9">
        <v>1879</v>
      </c>
      <c r="N83" s="9">
        <v>1902</v>
      </c>
      <c r="O83" s="9">
        <v>2001</v>
      </c>
      <c r="P83" s="9">
        <v>2082</v>
      </c>
      <c r="AA83" s="19" t="str">
        <f t="shared" si="19"/>
        <v/>
      </c>
      <c r="AB83" s="10">
        <f t="shared" si="4"/>
        <v>176</v>
      </c>
      <c r="AC83" s="10">
        <f t="shared" si="5"/>
        <v>275</v>
      </c>
      <c r="AD83" s="10">
        <f t="shared" si="6"/>
        <v>311</v>
      </c>
      <c r="AE83" s="10">
        <f t="shared" si="7"/>
        <v>222</v>
      </c>
      <c r="AF83" s="10">
        <f t="shared" si="8"/>
        <v>345.42000000000007</v>
      </c>
      <c r="AG83" s="10">
        <f t="shared" si="9"/>
        <v>174.57999999999993</v>
      </c>
      <c r="AH83" s="10">
        <f t="shared" si="10"/>
        <v>67</v>
      </c>
      <c r="AI83" s="10">
        <f t="shared" si="11"/>
        <v>23</v>
      </c>
      <c r="AJ83" s="10">
        <f t="shared" si="12"/>
        <v>99</v>
      </c>
      <c r="AK83" s="10">
        <f t="shared" si="13"/>
        <v>81</v>
      </c>
      <c r="AL83" s="10" t="str">
        <f t="shared" si="14"/>
        <v/>
      </c>
      <c r="AM83" s="10" t="str">
        <f t="shared" si="15"/>
        <v/>
      </c>
      <c r="AN83" s="10" t="str">
        <f t="shared" si="16"/>
        <v/>
      </c>
      <c r="AO83" s="10" t="str">
        <f t="shared" si="17"/>
        <v/>
      </c>
      <c r="AP83" s="10" t="str">
        <f t="shared" si="18"/>
        <v/>
      </c>
      <c r="AQ83" s="10" t="str">
        <f t="shared" si="3"/>
        <v/>
      </c>
    </row>
    <row r="84" spans="4:43" x14ac:dyDescent="0.25">
      <c r="E84" s="22" t="s">
        <v>95</v>
      </c>
      <c r="F84" s="9">
        <v>10</v>
      </c>
      <c r="G84" s="9">
        <v>10</v>
      </c>
      <c r="H84" s="9">
        <v>10</v>
      </c>
      <c r="I84" s="9">
        <v>10</v>
      </c>
      <c r="J84" s="9">
        <v>10</v>
      </c>
      <c r="K84" s="9">
        <v>10.69</v>
      </c>
      <c r="L84" s="9">
        <v>10</v>
      </c>
      <c r="M84" s="9">
        <v>10</v>
      </c>
      <c r="N84" s="9">
        <v>10</v>
      </c>
      <c r="O84" s="9">
        <v>10</v>
      </c>
      <c r="P84" s="9">
        <v>10</v>
      </c>
      <c r="AA84" s="19" t="str">
        <f t="shared" si="19"/>
        <v/>
      </c>
      <c r="AB84" s="10">
        <f t="shared" si="4"/>
        <v>0</v>
      </c>
      <c r="AC84" s="10">
        <f t="shared" si="5"/>
        <v>0</v>
      </c>
      <c r="AD84" s="10">
        <f t="shared" si="6"/>
        <v>0</v>
      </c>
      <c r="AE84" s="10">
        <f t="shared" si="7"/>
        <v>0</v>
      </c>
      <c r="AF84" s="10">
        <f t="shared" si="8"/>
        <v>0.6899999999999995</v>
      </c>
      <c r="AG84" s="10">
        <f t="shared" si="9"/>
        <v>-0.6899999999999995</v>
      </c>
      <c r="AH84" s="10">
        <f t="shared" si="10"/>
        <v>0</v>
      </c>
      <c r="AI84" s="10">
        <f t="shared" si="11"/>
        <v>0</v>
      </c>
      <c r="AJ84" s="10">
        <f t="shared" si="12"/>
        <v>0</v>
      </c>
      <c r="AK84" s="10">
        <f t="shared" si="13"/>
        <v>0</v>
      </c>
      <c r="AL84" s="10" t="str">
        <f t="shared" si="14"/>
        <v/>
      </c>
      <c r="AM84" s="10" t="str">
        <f t="shared" si="15"/>
        <v/>
      </c>
      <c r="AN84" s="10" t="str">
        <f t="shared" si="16"/>
        <v/>
      </c>
      <c r="AO84" s="10" t="str">
        <f t="shared" si="17"/>
        <v/>
      </c>
      <c r="AP84" s="10" t="str">
        <f t="shared" si="18"/>
        <v/>
      </c>
      <c r="AQ84" s="10" t="str">
        <f t="shared" ref="AQ84:AQ147" si="20">IF(COUNT(U84:V84)=2,V84-U84,"")</f>
        <v/>
      </c>
    </row>
    <row r="85" spans="4:43" x14ac:dyDescent="0.25">
      <c r="D85" s="13" t="s">
        <v>280</v>
      </c>
      <c r="E85" s="13"/>
      <c r="F85" s="14">
        <v>347.54</v>
      </c>
      <c r="G85" s="14">
        <v>545.37</v>
      </c>
      <c r="H85" s="14">
        <v>854.59</v>
      </c>
      <c r="I85" s="14">
        <v>1204.4000000000001</v>
      </c>
      <c r="J85" s="14">
        <v>1453.68</v>
      </c>
      <c r="K85" s="14">
        <v>1842.75</v>
      </c>
      <c r="L85" s="14">
        <v>2038.35</v>
      </c>
      <c r="M85" s="14">
        <v>1948.6</v>
      </c>
      <c r="N85" s="14">
        <v>1995.85</v>
      </c>
      <c r="O85" s="14">
        <v>2204.85</v>
      </c>
      <c r="P85" s="14">
        <v>2374.08</v>
      </c>
      <c r="AA85" s="19" t="str">
        <f t="shared" si="19"/>
        <v/>
      </c>
      <c r="AB85" s="10">
        <f t="shared" ref="AB85:AB148" si="21">IF(COUNT(F85:G85)=2,G85-F85,"")</f>
        <v>197.82999999999998</v>
      </c>
      <c r="AC85" s="10">
        <f t="shared" ref="AC85:AC148" si="22">IF(COUNT(G85:H85)=2,H85-G85,"")</f>
        <v>309.22000000000003</v>
      </c>
      <c r="AD85" s="10">
        <f t="shared" ref="AD85:AD148" si="23">IF(COUNT(H85:I85)=2,I85-H85,"")</f>
        <v>349.81000000000006</v>
      </c>
      <c r="AE85" s="10">
        <f t="shared" ref="AE85:AE148" si="24">IF(COUNT(I85:J85)=2,J85-I85,"")</f>
        <v>249.27999999999997</v>
      </c>
      <c r="AF85" s="10">
        <f t="shared" ref="AF85:AF148" si="25">IF(COUNT(J85:K85)=2,K85-J85,"")</f>
        <v>389.06999999999994</v>
      </c>
      <c r="AG85" s="10">
        <f t="shared" ref="AG85:AG148" si="26">IF(COUNT(K85:L85)=2,L85-K85,"")</f>
        <v>195.59999999999991</v>
      </c>
      <c r="AH85" s="10">
        <f t="shared" ref="AH85:AH148" si="27">IF(COUNT(L85:M85)=2,M85-L85,"")</f>
        <v>-89.75</v>
      </c>
      <c r="AI85" s="10">
        <f t="shared" ref="AI85:AI148" si="28">IF(COUNT(M85:N85)=2,N85-M85,"")</f>
        <v>47.25</v>
      </c>
      <c r="AJ85" s="10">
        <f t="shared" ref="AJ85:AJ148" si="29">IF(COUNT(N85:O85)=2,O85-N85,"")</f>
        <v>209</v>
      </c>
      <c r="AK85" s="10">
        <f t="shared" ref="AK85:AK148" si="30">IF(COUNT(O85:P85)=2,P85-O85,"")</f>
        <v>169.23000000000002</v>
      </c>
      <c r="AL85" s="10" t="str">
        <f t="shared" ref="AL85:AL148" si="31">IF(COUNT(P85:Q85)=2,Q85-P85,"")</f>
        <v/>
      </c>
      <c r="AM85" s="10" t="str">
        <f t="shared" ref="AM85:AM148" si="32">IF(COUNT(Q85:R85)=2,R85-Q85,"")</f>
        <v/>
      </c>
      <c r="AN85" s="10" t="str">
        <f t="shared" ref="AN85:AN148" si="33">IF(COUNT(R85:S85)=2,S85-R85,"")</f>
        <v/>
      </c>
      <c r="AO85" s="10" t="str">
        <f t="shared" ref="AO85:AO148" si="34">IF(COUNT(S85:T85)=2,T85-S85,"")</f>
        <v/>
      </c>
      <c r="AP85" s="10" t="str">
        <f t="shared" ref="AP85:AP148" si="35">IF(COUNT(T85:U85)=2,U85-T85,"")</f>
        <v/>
      </c>
      <c r="AQ85" s="10" t="str">
        <f t="shared" si="20"/>
        <v/>
      </c>
    </row>
    <row r="86" spans="4:43" x14ac:dyDescent="0.25"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AA86" s="19" t="str">
        <f t="shared" si="19"/>
        <v/>
      </c>
      <c r="AB86" s="10" t="str">
        <f t="shared" si="21"/>
        <v/>
      </c>
      <c r="AC86" s="10" t="str">
        <f t="shared" si="22"/>
        <v/>
      </c>
      <c r="AD86" s="10" t="str">
        <f t="shared" si="23"/>
        <v/>
      </c>
      <c r="AE86" s="10" t="str">
        <f t="shared" si="24"/>
        <v/>
      </c>
      <c r="AF86" s="10" t="str">
        <f t="shared" si="25"/>
        <v/>
      </c>
      <c r="AG86" s="10" t="str">
        <f t="shared" si="26"/>
        <v/>
      </c>
      <c r="AH86" s="10" t="str">
        <f t="shared" si="27"/>
        <v/>
      </c>
      <c r="AI86" s="10" t="str">
        <f t="shared" si="28"/>
        <v/>
      </c>
      <c r="AJ86" s="10" t="str">
        <f t="shared" si="29"/>
        <v/>
      </c>
      <c r="AK86" s="10" t="str">
        <f t="shared" si="30"/>
        <v/>
      </c>
      <c r="AL86" s="10" t="str">
        <f t="shared" si="31"/>
        <v/>
      </c>
      <c r="AM86" s="10" t="str">
        <f t="shared" si="32"/>
        <v/>
      </c>
      <c r="AN86" s="10" t="str">
        <f t="shared" si="33"/>
        <v/>
      </c>
      <c r="AO86" s="10" t="str">
        <f t="shared" si="34"/>
        <v/>
      </c>
      <c r="AP86" s="10" t="str">
        <f t="shared" si="35"/>
        <v/>
      </c>
      <c r="AQ86" s="10" t="str">
        <f t="shared" si="20"/>
        <v/>
      </c>
    </row>
    <row r="87" spans="4:43" x14ac:dyDescent="0.25">
      <c r="D87" t="s">
        <v>55</v>
      </c>
      <c r="E87" s="22" t="s">
        <v>37</v>
      </c>
      <c r="F87" s="9">
        <v>8769.1</v>
      </c>
      <c r="G87" s="9">
        <v>9908.7000000000007</v>
      </c>
      <c r="H87" s="9">
        <v>10897.7</v>
      </c>
      <c r="I87" s="9">
        <v>11981</v>
      </c>
      <c r="J87" s="9">
        <v>12875.08</v>
      </c>
      <c r="K87" s="9">
        <v>13783.8</v>
      </c>
      <c r="L87" s="9">
        <v>14817.6</v>
      </c>
      <c r="M87" s="9">
        <v>15639</v>
      </c>
      <c r="N87" s="9">
        <v>16620.2</v>
      </c>
      <c r="O87" s="9">
        <v>17619.400000000001</v>
      </c>
      <c r="P87" s="9">
        <v>18637.7</v>
      </c>
      <c r="AA87" s="19" t="str">
        <f t="shared" si="19"/>
        <v/>
      </c>
      <c r="AB87" s="10">
        <f t="shared" si="21"/>
        <v>1139.6000000000004</v>
      </c>
      <c r="AC87" s="10">
        <f t="shared" si="22"/>
        <v>989</v>
      </c>
      <c r="AD87" s="10">
        <f t="shared" si="23"/>
        <v>1083.2999999999993</v>
      </c>
      <c r="AE87" s="10">
        <f t="shared" si="24"/>
        <v>894.07999999999993</v>
      </c>
      <c r="AF87" s="10">
        <f t="shared" si="25"/>
        <v>908.71999999999935</v>
      </c>
      <c r="AG87" s="10">
        <f t="shared" si="26"/>
        <v>1033.8000000000011</v>
      </c>
      <c r="AH87" s="10">
        <f t="shared" si="27"/>
        <v>821.39999999999964</v>
      </c>
      <c r="AI87" s="10">
        <f t="shared" si="28"/>
        <v>981.20000000000073</v>
      </c>
      <c r="AJ87" s="10">
        <f t="shared" si="29"/>
        <v>999.20000000000073</v>
      </c>
      <c r="AK87" s="10">
        <f t="shared" si="30"/>
        <v>1018.2999999999993</v>
      </c>
      <c r="AL87" s="10" t="str">
        <f t="shared" si="31"/>
        <v/>
      </c>
      <c r="AM87" s="10" t="str">
        <f t="shared" si="32"/>
        <v/>
      </c>
      <c r="AN87" s="10" t="str">
        <f t="shared" si="33"/>
        <v/>
      </c>
      <c r="AO87" s="10" t="str">
        <f t="shared" si="34"/>
        <v/>
      </c>
      <c r="AP87" s="10" t="str">
        <f t="shared" si="35"/>
        <v/>
      </c>
      <c r="AQ87" s="10" t="str">
        <f t="shared" si="20"/>
        <v/>
      </c>
    </row>
    <row r="88" spans="4:43" x14ac:dyDescent="0.25">
      <c r="E88" s="22" t="s">
        <v>85</v>
      </c>
      <c r="F88" s="9">
        <v>556.38</v>
      </c>
      <c r="G88" s="9">
        <v>620.01</v>
      </c>
      <c r="H88" s="9">
        <v>677.85</v>
      </c>
      <c r="I88" s="9">
        <v>752.71</v>
      </c>
      <c r="J88" s="9">
        <v>814.34</v>
      </c>
      <c r="K88" s="9">
        <v>883.69</v>
      </c>
      <c r="L88" s="9">
        <v>958.83</v>
      </c>
      <c r="M88" s="9">
        <v>1027.1300000000001</v>
      </c>
      <c r="N88" s="9">
        <v>1106.8399999999999</v>
      </c>
      <c r="O88" s="9">
        <v>1172.75</v>
      </c>
      <c r="P88" s="9">
        <v>1245.8</v>
      </c>
      <c r="AA88" s="19" t="str">
        <f t="shared" si="19"/>
        <v/>
      </c>
      <c r="AB88" s="10">
        <f t="shared" si="21"/>
        <v>63.629999999999995</v>
      </c>
      <c r="AC88" s="10">
        <f t="shared" si="22"/>
        <v>57.840000000000032</v>
      </c>
      <c r="AD88" s="10">
        <f t="shared" si="23"/>
        <v>74.860000000000014</v>
      </c>
      <c r="AE88" s="10">
        <f t="shared" si="24"/>
        <v>61.629999999999995</v>
      </c>
      <c r="AF88" s="10">
        <f t="shared" si="25"/>
        <v>69.350000000000023</v>
      </c>
      <c r="AG88" s="10">
        <f t="shared" si="26"/>
        <v>75.139999999999986</v>
      </c>
      <c r="AH88" s="10">
        <f t="shared" si="27"/>
        <v>68.300000000000068</v>
      </c>
      <c r="AI88" s="10">
        <f t="shared" si="28"/>
        <v>79.709999999999809</v>
      </c>
      <c r="AJ88" s="10">
        <f t="shared" si="29"/>
        <v>65.910000000000082</v>
      </c>
      <c r="AK88" s="10">
        <f t="shared" si="30"/>
        <v>73.049999999999955</v>
      </c>
      <c r="AL88" s="10" t="str">
        <f t="shared" si="31"/>
        <v/>
      </c>
      <c r="AM88" s="10" t="str">
        <f t="shared" si="32"/>
        <v/>
      </c>
      <c r="AN88" s="10" t="str">
        <f t="shared" si="33"/>
        <v/>
      </c>
      <c r="AO88" s="10" t="str">
        <f t="shared" si="34"/>
        <v/>
      </c>
      <c r="AP88" s="10" t="str">
        <f t="shared" si="35"/>
        <v/>
      </c>
      <c r="AQ88" s="10" t="str">
        <f t="shared" si="20"/>
        <v/>
      </c>
    </row>
    <row r="89" spans="4:43" x14ac:dyDescent="0.25">
      <c r="E89" s="22" t="s">
        <v>86</v>
      </c>
      <c r="F89" s="9">
        <v>5709.95</v>
      </c>
      <c r="G89" s="9">
        <v>6368.89</v>
      </c>
      <c r="H89" s="9">
        <v>6913.92</v>
      </c>
      <c r="I89" s="9">
        <v>7528.58</v>
      </c>
      <c r="J89" s="9">
        <v>8038.77</v>
      </c>
      <c r="K89" s="9">
        <v>8563.5</v>
      </c>
      <c r="L89" s="9">
        <v>9184.93</v>
      </c>
      <c r="M89" s="9">
        <v>9650.0400000000009</v>
      </c>
      <c r="N89" s="9">
        <v>10228.870000000001</v>
      </c>
      <c r="O89" s="9">
        <v>10841.81</v>
      </c>
      <c r="P89" s="9">
        <v>11461.95</v>
      </c>
      <c r="AA89" s="19" t="str">
        <f t="shared" si="19"/>
        <v/>
      </c>
      <c r="AB89" s="10">
        <f t="shared" si="21"/>
        <v>658.94000000000051</v>
      </c>
      <c r="AC89" s="10">
        <f t="shared" si="22"/>
        <v>545.02999999999975</v>
      </c>
      <c r="AD89" s="10">
        <f t="shared" si="23"/>
        <v>614.65999999999985</v>
      </c>
      <c r="AE89" s="10">
        <f t="shared" si="24"/>
        <v>510.19000000000051</v>
      </c>
      <c r="AF89" s="10">
        <f t="shared" si="25"/>
        <v>524.72999999999956</v>
      </c>
      <c r="AG89" s="10">
        <f t="shared" si="26"/>
        <v>621.43000000000029</v>
      </c>
      <c r="AH89" s="10">
        <f t="shared" si="27"/>
        <v>465.11000000000058</v>
      </c>
      <c r="AI89" s="10">
        <f t="shared" si="28"/>
        <v>578.82999999999993</v>
      </c>
      <c r="AJ89" s="10">
        <f t="shared" si="29"/>
        <v>612.93999999999869</v>
      </c>
      <c r="AK89" s="10">
        <f t="shared" si="30"/>
        <v>620.14000000000124</v>
      </c>
      <c r="AL89" s="10" t="str">
        <f t="shared" si="31"/>
        <v/>
      </c>
      <c r="AM89" s="10" t="str">
        <f t="shared" si="32"/>
        <v/>
      </c>
      <c r="AN89" s="10" t="str">
        <f t="shared" si="33"/>
        <v/>
      </c>
      <c r="AO89" s="10" t="str">
        <f t="shared" si="34"/>
        <v/>
      </c>
      <c r="AP89" s="10" t="str">
        <f t="shared" si="35"/>
        <v/>
      </c>
      <c r="AQ89" s="10" t="str">
        <f t="shared" si="20"/>
        <v/>
      </c>
    </row>
    <row r="90" spans="4:43" x14ac:dyDescent="0.25">
      <c r="E90" s="22" t="s">
        <v>92</v>
      </c>
      <c r="F90" s="9">
        <v>957.43</v>
      </c>
      <c r="G90" s="9">
        <v>1100</v>
      </c>
      <c r="H90" s="9">
        <v>1239.53</v>
      </c>
      <c r="I90" s="9">
        <v>1399.11</v>
      </c>
      <c r="J90" s="9">
        <v>1524.92</v>
      </c>
      <c r="K90" s="9">
        <v>1658.4</v>
      </c>
      <c r="L90" s="9">
        <v>1795.62</v>
      </c>
      <c r="M90" s="9">
        <v>1915.95</v>
      </c>
      <c r="N90" s="9">
        <v>2059.96</v>
      </c>
      <c r="O90" s="9">
        <v>2189.39</v>
      </c>
      <c r="P90" s="9">
        <v>2332.65</v>
      </c>
      <c r="AA90" s="19" t="str">
        <f t="shared" si="19"/>
        <v/>
      </c>
      <c r="AB90" s="10">
        <f t="shared" si="21"/>
        <v>142.57000000000005</v>
      </c>
      <c r="AC90" s="10">
        <f t="shared" si="22"/>
        <v>139.52999999999997</v>
      </c>
      <c r="AD90" s="10">
        <f t="shared" si="23"/>
        <v>159.57999999999993</v>
      </c>
      <c r="AE90" s="10">
        <f t="shared" si="24"/>
        <v>125.81000000000017</v>
      </c>
      <c r="AF90" s="10">
        <f t="shared" si="25"/>
        <v>133.48000000000002</v>
      </c>
      <c r="AG90" s="10">
        <f t="shared" si="26"/>
        <v>137.2199999999998</v>
      </c>
      <c r="AH90" s="10">
        <f t="shared" si="27"/>
        <v>120.33000000000015</v>
      </c>
      <c r="AI90" s="10">
        <f t="shared" si="28"/>
        <v>144.01</v>
      </c>
      <c r="AJ90" s="10">
        <f t="shared" si="29"/>
        <v>129.42999999999984</v>
      </c>
      <c r="AK90" s="10">
        <f t="shared" si="30"/>
        <v>143.26000000000022</v>
      </c>
      <c r="AL90" s="10" t="str">
        <f t="shared" si="31"/>
        <v/>
      </c>
      <c r="AM90" s="10" t="str">
        <f t="shared" si="32"/>
        <v/>
      </c>
      <c r="AN90" s="10" t="str">
        <f t="shared" si="33"/>
        <v/>
      </c>
      <c r="AO90" s="10" t="str">
        <f t="shared" si="34"/>
        <v/>
      </c>
      <c r="AP90" s="10" t="str">
        <f t="shared" si="35"/>
        <v/>
      </c>
      <c r="AQ90" s="10" t="str">
        <f t="shared" si="20"/>
        <v/>
      </c>
    </row>
    <row r="91" spans="4:43" x14ac:dyDescent="0.25">
      <c r="E91" s="22" t="s">
        <v>95</v>
      </c>
      <c r="F91" s="9">
        <v>1567.7</v>
      </c>
      <c r="G91" s="9">
        <v>1876.7</v>
      </c>
      <c r="H91" s="9">
        <v>2161.4</v>
      </c>
      <c r="I91" s="9">
        <v>2379.8000000000002</v>
      </c>
      <c r="J91" s="9">
        <v>2556.0500000000002</v>
      </c>
      <c r="K91" s="9">
        <v>2712.9</v>
      </c>
      <c r="L91" s="9">
        <v>2884</v>
      </c>
      <c r="M91" s="9">
        <v>3018.6</v>
      </c>
      <c r="N91" s="9">
        <v>3160.3</v>
      </c>
      <c r="O91" s="9">
        <v>3323.9</v>
      </c>
      <c r="P91" s="9">
        <v>3488</v>
      </c>
      <c r="AA91" s="19" t="str">
        <f t="shared" si="19"/>
        <v/>
      </c>
      <c r="AB91" s="10">
        <f t="shared" si="21"/>
        <v>309</v>
      </c>
      <c r="AC91" s="10">
        <f t="shared" si="22"/>
        <v>284.70000000000005</v>
      </c>
      <c r="AD91" s="10">
        <f t="shared" si="23"/>
        <v>218.40000000000009</v>
      </c>
      <c r="AE91" s="10">
        <f t="shared" si="24"/>
        <v>176.25</v>
      </c>
      <c r="AF91" s="10">
        <f t="shared" si="25"/>
        <v>156.84999999999991</v>
      </c>
      <c r="AG91" s="10">
        <f t="shared" si="26"/>
        <v>171.09999999999991</v>
      </c>
      <c r="AH91" s="10">
        <f t="shared" si="27"/>
        <v>134.59999999999991</v>
      </c>
      <c r="AI91" s="10">
        <f t="shared" si="28"/>
        <v>141.70000000000027</v>
      </c>
      <c r="AJ91" s="10">
        <f t="shared" si="29"/>
        <v>163.59999999999991</v>
      </c>
      <c r="AK91" s="10">
        <f t="shared" si="30"/>
        <v>164.09999999999991</v>
      </c>
      <c r="AL91" s="10" t="str">
        <f t="shared" si="31"/>
        <v/>
      </c>
      <c r="AM91" s="10" t="str">
        <f t="shared" si="32"/>
        <v/>
      </c>
      <c r="AN91" s="10" t="str">
        <f t="shared" si="33"/>
        <v/>
      </c>
      <c r="AO91" s="10" t="str">
        <f t="shared" si="34"/>
        <v/>
      </c>
      <c r="AP91" s="10" t="str">
        <f t="shared" si="35"/>
        <v/>
      </c>
      <c r="AQ91" s="10" t="str">
        <f t="shared" si="20"/>
        <v/>
      </c>
    </row>
    <row r="92" spans="4:43" x14ac:dyDescent="0.25">
      <c r="D92" s="13" t="s">
        <v>281</v>
      </c>
      <c r="E92" s="13"/>
      <c r="F92" s="14">
        <v>17560.560000000001</v>
      </c>
      <c r="G92" s="14">
        <v>19874.300000000003</v>
      </c>
      <c r="H92" s="14">
        <v>21890.400000000001</v>
      </c>
      <c r="I92" s="14">
        <v>24041.200000000001</v>
      </c>
      <c r="J92" s="14">
        <v>25809.16</v>
      </c>
      <c r="K92" s="14">
        <v>27602.29</v>
      </c>
      <c r="L92" s="14">
        <v>29640.98</v>
      </c>
      <c r="M92" s="14">
        <v>31250.720000000001</v>
      </c>
      <c r="N92" s="14">
        <v>33176.170000000006</v>
      </c>
      <c r="O92" s="14">
        <v>35147.25</v>
      </c>
      <c r="P92" s="14">
        <v>37166.1</v>
      </c>
      <c r="AA92" s="19" t="str">
        <f t="shared" si="19"/>
        <v/>
      </c>
      <c r="AB92" s="10">
        <f t="shared" si="21"/>
        <v>2313.7400000000016</v>
      </c>
      <c r="AC92" s="10">
        <f t="shared" si="22"/>
        <v>2016.0999999999985</v>
      </c>
      <c r="AD92" s="10">
        <f t="shared" si="23"/>
        <v>2150.7999999999993</v>
      </c>
      <c r="AE92" s="10">
        <f t="shared" si="24"/>
        <v>1767.9599999999991</v>
      </c>
      <c r="AF92" s="10">
        <f t="shared" si="25"/>
        <v>1793.130000000001</v>
      </c>
      <c r="AG92" s="10">
        <f t="shared" si="26"/>
        <v>2038.6899999999987</v>
      </c>
      <c r="AH92" s="10">
        <f t="shared" si="27"/>
        <v>1609.7400000000016</v>
      </c>
      <c r="AI92" s="10">
        <f t="shared" si="28"/>
        <v>1925.4500000000044</v>
      </c>
      <c r="AJ92" s="10">
        <f t="shared" si="29"/>
        <v>1971.0799999999945</v>
      </c>
      <c r="AK92" s="10">
        <f t="shared" si="30"/>
        <v>2018.8499999999985</v>
      </c>
      <c r="AL92" s="10" t="str">
        <f t="shared" si="31"/>
        <v/>
      </c>
      <c r="AM92" s="10" t="str">
        <f t="shared" si="32"/>
        <v/>
      </c>
      <c r="AN92" s="10" t="str">
        <f t="shared" si="33"/>
        <v/>
      </c>
      <c r="AO92" s="10" t="str">
        <f t="shared" si="34"/>
        <v/>
      </c>
      <c r="AP92" s="10" t="str">
        <f t="shared" si="35"/>
        <v/>
      </c>
      <c r="AQ92" s="10" t="str">
        <f t="shared" si="20"/>
        <v/>
      </c>
    </row>
    <row r="93" spans="4:43" x14ac:dyDescent="0.25"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AA93" s="19" t="str">
        <f t="shared" si="19"/>
        <v/>
      </c>
      <c r="AB93" s="10" t="str">
        <f t="shared" si="21"/>
        <v/>
      </c>
      <c r="AC93" s="10" t="str">
        <f t="shared" si="22"/>
        <v/>
      </c>
      <c r="AD93" s="10" t="str">
        <f t="shared" si="23"/>
        <v/>
      </c>
      <c r="AE93" s="10" t="str">
        <f t="shared" si="24"/>
        <v/>
      </c>
      <c r="AF93" s="10" t="str">
        <f t="shared" si="25"/>
        <v/>
      </c>
      <c r="AG93" s="10" t="str">
        <f t="shared" si="26"/>
        <v/>
      </c>
      <c r="AH93" s="10" t="str">
        <f t="shared" si="27"/>
        <v/>
      </c>
      <c r="AI93" s="10" t="str">
        <f t="shared" si="28"/>
        <v/>
      </c>
      <c r="AJ93" s="10" t="str">
        <f t="shared" si="29"/>
        <v/>
      </c>
      <c r="AK93" s="10" t="str">
        <f t="shared" si="30"/>
        <v/>
      </c>
      <c r="AL93" s="10" t="str">
        <f t="shared" si="31"/>
        <v/>
      </c>
      <c r="AM93" s="10" t="str">
        <f t="shared" si="32"/>
        <v/>
      </c>
      <c r="AN93" s="10" t="str">
        <f t="shared" si="33"/>
        <v/>
      </c>
      <c r="AO93" s="10" t="str">
        <f t="shared" si="34"/>
        <v/>
      </c>
      <c r="AP93" s="10" t="str">
        <f t="shared" si="35"/>
        <v/>
      </c>
      <c r="AQ93" s="10" t="str">
        <f t="shared" si="20"/>
        <v/>
      </c>
    </row>
    <row r="94" spans="4:43" x14ac:dyDescent="0.25">
      <c r="D94" t="s">
        <v>56</v>
      </c>
      <c r="E94" s="22" t="s">
        <v>37</v>
      </c>
      <c r="F94" s="9">
        <v>17171.3</v>
      </c>
      <c r="G94" s="9">
        <v>19891</v>
      </c>
      <c r="H94" s="9">
        <v>22310.6</v>
      </c>
      <c r="I94" s="9">
        <v>25225.7</v>
      </c>
      <c r="J94" s="9">
        <v>27500.03</v>
      </c>
      <c r="K94" s="9">
        <v>29846.7</v>
      </c>
      <c r="L94" s="9">
        <v>32509.5</v>
      </c>
      <c r="M94" s="9">
        <v>34816.300000000003</v>
      </c>
      <c r="N94" s="9">
        <v>37416.400000000001</v>
      </c>
      <c r="O94" s="9">
        <v>39884.199999999997</v>
      </c>
      <c r="P94" s="9">
        <v>42648.9</v>
      </c>
      <c r="AA94" s="19" t="str">
        <f t="shared" si="19"/>
        <v/>
      </c>
      <c r="AB94" s="10">
        <f t="shared" si="21"/>
        <v>2719.7000000000007</v>
      </c>
      <c r="AC94" s="10">
        <f t="shared" si="22"/>
        <v>2419.5999999999985</v>
      </c>
      <c r="AD94" s="10">
        <f t="shared" si="23"/>
        <v>2915.1000000000022</v>
      </c>
      <c r="AE94" s="10">
        <f t="shared" si="24"/>
        <v>2274.3299999999981</v>
      </c>
      <c r="AF94" s="10">
        <f t="shared" si="25"/>
        <v>2346.6700000000019</v>
      </c>
      <c r="AG94" s="10">
        <f t="shared" si="26"/>
        <v>2662.7999999999993</v>
      </c>
      <c r="AH94" s="10">
        <f t="shared" si="27"/>
        <v>2306.8000000000029</v>
      </c>
      <c r="AI94" s="10">
        <f t="shared" si="28"/>
        <v>2600.0999999999985</v>
      </c>
      <c r="AJ94" s="10">
        <f t="shared" si="29"/>
        <v>2467.7999999999956</v>
      </c>
      <c r="AK94" s="10">
        <f t="shared" si="30"/>
        <v>2764.7000000000044</v>
      </c>
      <c r="AL94" s="10" t="str">
        <f t="shared" si="31"/>
        <v/>
      </c>
      <c r="AM94" s="10" t="str">
        <f t="shared" si="32"/>
        <v/>
      </c>
      <c r="AN94" s="10" t="str">
        <f t="shared" si="33"/>
        <v/>
      </c>
      <c r="AO94" s="10" t="str">
        <f t="shared" si="34"/>
        <v/>
      </c>
      <c r="AP94" s="10" t="str">
        <f t="shared" si="35"/>
        <v/>
      </c>
      <c r="AQ94" s="10" t="str">
        <f t="shared" si="20"/>
        <v/>
      </c>
    </row>
    <row r="95" spans="4:43" x14ac:dyDescent="0.25">
      <c r="E95" s="22" t="s">
        <v>99</v>
      </c>
      <c r="F95" s="9">
        <v>8040.6</v>
      </c>
      <c r="G95" s="9">
        <v>8950.4</v>
      </c>
      <c r="H95" s="9">
        <v>9764.2000000000007</v>
      </c>
      <c r="I95" s="9">
        <v>10725.5</v>
      </c>
      <c r="J95" s="9">
        <v>11451.05</v>
      </c>
      <c r="K95" s="9">
        <v>12185</v>
      </c>
      <c r="L95" s="9">
        <v>13043.6</v>
      </c>
      <c r="M95" s="9">
        <v>13800</v>
      </c>
      <c r="N95" s="9">
        <v>14621.8</v>
      </c>
      <c r="O95" s="9">
        <v>15416.8</v>
      </c>
      <c r="P95" s="9">
        <v>16311.3</v>
      </c>
      <c r="AA95" s="19" t="str">
        <f t="shared" si="19"/>
        <v/>
      </c>
      <c r="AB95" s="10">
        <f t="shared" si="21"/>
        <v>909.79999999999927</v>
      </c>
      <c r="AC95" s="10">
        <f t="shared" si="22"/>
        <v>813.80000000000109</v>
      </c>
      <c r="AD95" s="10">
        <f t="shared" si="23"/>
        <v>961.29999999999927</v>
      </c>
      <c r="AE95" s="10">
        <f t="shared" si="24"/>
        <v>725.54999999999927</v>
      </c>
      <c r="AF95" s="10">
        <f t="shared" si="25"/>
        <v>733.95000000000073</v>
      </c>
      <c r="AG95" s="10">
        <f t="shared" si="26"/>
        <v>858.60000000000036</v>
      </c>
      <c r="AH95" s="10">
        <f t="shared" si="27"/>
        <v>756.39999999999964</v>
      </c>
      <c r="AI95" s="10">
        <f t="shared" si="28"/>
        <v>821.79999999999927</v>
      </c>
      <c r="AJ95" s="10">
        <f t="shared" si="29"/>
        <v>795</v>
      </c>
      <c r="AK95" s="10">
        <f t="shared" si="30"/>
        <v>894.5</v>
      </c>
      <c r="AL95" s="10" t="str">
        <f t="shared" si="31"/>
        <v/>
      </c>
      <c r="AM95" s="10" t="str">
        <f t="shared" si="32"/>
        <v/>
      </c>
      <c r="AN95" s="10" t="str">
        <f t="shared" si="33"/>
        <v/>
      </c>
      <c r="AO95" s="10" t="str">
        <f t="shared" si="34"/>
        <v/>
      </c>
      <c r="AP95" s="10" t="str">
        <f t="shared" si="35"/>
        <v/>
      </c>
      <c r="AQ95" s="10" t="str">
        <f t="shared" si="20"/>
        <v/>
      </c>
    </row>
    <row r="96" spans="4:43" x14ac:dyDescent="0.25">
      <c r="E96" s="22" t="s">
        <v>100</v>
      </c>
      <c r="F96" s="9">
        <v>1653.5</v>
      </c>
      <c r="G96" s="9">
        <v>1817.8</v>
      </c>
      <c r="H96" s="9">
        <v>1969.8</v>
      </c>
      <c r="I96" s="9">
        <v>2155.5</v>
      </c>
      <c r="J96" s="9">
        <v>2308.02</v>
      </c>
      <c r="K96" s="9">
        <v>2471.8000000000002</v>
      </c>
      <c r="L96" s="9">
        <v>2646.2</v>
      </c>
      <c r="M96" s="9">
        <v>2804.6</v>
      </c>
      <c r="N96" s="9">
        <v>2990.2</v>
      </c>
      <c r="O96" s="9">
        <v>3143.2</v>
      </c>
      <c r="P96" s="9">
        <v>3312.8</v>
      </c>
      <c r="AA96" s="19" t="str">
        <f t="shared" si="19"/>
        <v/>
      </c>
      <c r="AB96" s="10">
        <f t="shared" si="21"/>
        <v>164.29999999999995</v>
      </c>
      <c r="AC96" s="10">
        <f t="shared" si="22"/>
        <v>152</v>
      </c>
      <c r="AD96" s="10">
        <f t="shared" si="23"/>
        <v>185.70000000000005</v>
      </c>
      <c r="AE96" s="10">
        <f t="shared" si="24"/>
        <v>152.51999999999998</v>
      </c>
      <c r="AF96" s="10">
        <f t="shared" si="25"/>
        <v>163.7800000000002</v>
      </c>
      <c r="AG96" s="10">
        <f t="shared" si="26"/>
        <v>174.39999999999964</v>
      </c>
      <c r="AH96" s="10">
        <f t="shared" si="27"/>
        <v>158.40000000000009</v>
      </c>
      <c r="AI96" s="10">
        <f t="shared" si="28"/>
        <v>185.59999999999991</v>
      </c>
      <c r="AJ96" s="10">
        <f t="shared" si="29"/>
        <v>153</v>
      </c>
      <c r="AK96" s="10">
        <f t="shared" si="30"/>
        <v>169.60000000000036</v>
      </c>
      <c r="AL96" s="10" t="str">
        <f t="shared" si="31"/>
        <v/>
      </c>
      <c r="AM96" s="10" t="str">
        <f t="shared" si="32"/>
        <v/>
      </c>
      <c r="AN96" s="10" t="str">
        <f t="shared" si="33"/>
        <v/>
      </c>
      <c r="AO96" s="10" t="str">
        <f t="shared" si="34"/>
        <v/>
      </c>
      <c r="AP96" s="10" t="str">
        <f t="shared" si="35"/>
        <v/>
      </c>
      <c r="AQ96" s="10" t="str">
        <f t="shared" si="20"/>
        <v/>
      </c>
    </row>
    <row r="97" spans="4:43" x14ac:dyDescent="0.25">
      <c r="E97" s="22" t="s">
        <v>101</v>
      </c>
      <c r="F97" s="9">
        <v>1661.7</v>
      </c>
      <c r="G97" s="9">
        <v>1951</v>
      </c>
      <c r="H97" s="9">
        <v>2207.6999999999998</v>
      </c>
      <c r="I97" s="9">
        <v>2517.1999999999998</v>
      </c>
      <c r="J97" s="9">
        <v>2769.05</v>
      </c>
      <c r="K97" s="9">
        <v>3011.9</v>
      </c>
      <c r="L97" s="9">
        <v>3272.5</v>
      </c>
      <c r="M97" s="9">
        <v>3500.3</v>
      </c>
      <c r="N97" s="9">
        <v>3775.6</v>
      </c>
      <c r="O97" s="9">
        <v>4033.9</v>
      </c>
      <c r="P97" s="9">
        <v>4312</v>
      </c>
      <c r="AA97" s="19" t="str">
        <f t="shared" si="19"/>
        <v/>
      </c>
      <c r="AB97" s="10">
        <f t="shared" si="21"/>
        <v>289.29999999999995</v>
      </c>
      <c r="AC97" s="10">
        <f t="shared" si="22"/>
        <v>256.69999999999982</v>
      </c>
      <c r="AD97" s="10">
        <f t="shared" si="23"/>
        <v>309.5</v>
      </c>
      <c r="AE97" s="10">
        <f t="shared" si="24"/>
        <v>251.85000000000036</v>
      </c>
      <c r="AF97" s="10">
        <f t="shared" si="25"/>
        <v>242.84999999999991</v>
      </c>
      <c r="AG97" s="10">
        <f t="shared" si="26"/>
        <v>260.59999999999991</v>
      </c>
      <c r="AH97" s="10">
        <f t="shared" si="27"/>
        <v>227.80000000000018</v>
      </c>
      <c r="AI97" s="10">
        <f t="shared" si="28"/>
        <v>275.29999999999973</v>
      </c>
      <c r="AJ97" s="10">
        <f t="shared" si="29"/>
        <v>258.30000000000018</v>
      </c>
      <c r="AK97" s="10">
        <f t="shared" si="30"/>
        <v>278.09999999999991</v>
      </c>
      <c r="AL97" s="10" t="str">
        <f t="shared" si="31"/>
        <v/>
      </c>
      <c r="AM97" s="10" t="str">
        <f t="shared" si="32"/>
        <v/>
      </c>
      <c r="AN97" s="10" t="str">
        <f t="shared" si="33"/>
        <v/>
      </c>
      <c r="AO97" s="10" t="str">
        <f t="shared" si="34"/>
        <v/>
      </c>
      <c r="AP97" s="10" t="str">
        <f t="shared" si="35"/>
        <v/>
      </c>
      <c r="AQ97" s="10" t="str">
        <f t="shared" si="20"/>
        <v/>
      </c>
    </row>
    <row r="98" spans="4:43" x14ac:dyDescent="0.25">
      <c r="E98" s="22" t="s">
        <v>102</v>
      </c>
      <c r="F98" s="9">
        <v>2255.4</v>
      </c>
      <c r="G98" s="9">
        <v>2796.1</v>
      </c>
      <c r="H98" s="9">
        <v>3265.5</v>
      </c>
      <c r="I98" s="9">
        <v>3834.7</v>
      </c>
      <c r="J98" s="9">
        <v>4273.0600000000004</v>
      </c>
      <c r="K98" s="9">
        <v>4734.8999999999996</v>
      </c>
      <c r="L98" s="9">
        <v>5263.1</v>
      </c>
      <c r="M98" s="9">
        <v>5704.6</v>
      </c>
      <c r="N98" s="9">
        <v>6198.3</v>
      </c>
      <c r="O98" s="9">
        <v>6693.6</v>
      </c>
      <c r="P98" s="9">
        <v>7261.8</v>
      </c>
      <c r="AA98" s="19" t="str">
        <f t="shared" si="19"/>
        <v/>
      </c>
      <c r="AB98" s="10">
        <f t="shared" si="21"/>
        <v>540.69999999999982</v>
      </c>
      <c r="AC98" s="10">
        <f t="shared" si="22"/>
        <v>469.40000000000009</v>
      </c>
      <c r="AD98" s="10">
        <f t="shared" si="23"/>
        <v>569.19999999999982</v>
      </c>
      <c r="AE98" s="10">
        <f t="shared" si="24"/>
        <v>438.36000000000058</v>
      </c>
      <c r="AF98" s="10">
        <f t="shared" si="25"/>
        <v>461.83999999999924</v>
      </c>
      <c r="AG98" s="10">
        <f t="shared" si="26"/>
        <v>528.20000000000073</v>
      </c>
      <c r="AH98" s="10">
        <f t="shared" si="27"/>
        <v>441.5</v>
      </c>
      <c r="AI98" s="10">
        <f t="shared" si="28"/>
        <v>493.69999999999982</v>
      </c>
      <c r="AJ98" s="10">
        <f t="shared" si="29"/>
        <v>495.30000000000018</v>
      </c>
      <c r="AK98" s="10">
        <f t="shared" si="30"/>
        <v>568.19999999999982</v>
      </c>
      <c r="AL98" s="10" t="str">
        <f t="shared" si="31"/>
        <v/>
      </c>
      <c r="AM98" s="10" t="str">
        <f t="shared" si="32"/>
        <v/>
      </c>
      <c r="AN98" s="10" t="str">
        <f t="shared" si="33"/>
        <v/>
      </c>
      <c r="AO98" s="10" t="str">
        <f t="shared" si="34"/>
        <v/>
      </c>
      <c r="AP98" s="10" t="str">
        <f t="shared" si="35"/>
        <v/>
      </c>
      <c r="AQ98" s="10" t="str">
        <f t="shared" si="20"/>
        <v/>
      </c>
    </row>
    <row r="99" spans="4:43" x14ac:dyDescent="0.25">
      <c r="D99" s="13" t="s">
        <v>282</v>
      </c>
      <c r="E99" s="13"/>
      <c r="F99" s="14">
        <v>30782.500000000004</v>
      </c>
      <c r="G99" s="14">
        <v>35406.300000000003</v>
      </c>
      <c r="H99" s="14">
        <v>39517.799999999996</v>
      </c>
      <c r="I99" s="14">
        <v>44458.599999999991</v>
      </c>
      <c r="J99" s="14">
        <v>48301.21</v>
      </c>
      <c r="K99" s="14">
        <v>52250.3</v>
      </c>
      <c r="L99" s="14">
        <v>56734.899999999994</v>
      </c>
      <c r="M99" s="14">
        <v>60625.8</v>
      </c>
      <c r="N99" s="14">
        <v>65002.299999999996</v>
      </c>
      <c r="O99" s="14">
        <v>69171.7</v>
      </c>
      <c r="P99" s="14">
        <v>73846.8</v>
      </c>
      <c r="AA99" s="19" t="str">
        <f t="shared" si="19"/>
        <v/>
      </c>
      <c r="AB99" s="10">
        <f t="shared" si="21"/>
        <v>4623.7999999999993</v>
      </c>
      <c r="AC99" s="10">
        <f t="shared" si="22"/>
        <v>4111.4999999999927</v>
      </c>
      <c r="AD99" s="10">
        <f t="shared" si="23"/>
        <v>4940.7999999999956</v>
      </c>
      <c r="AE99" s="10">
        <f t="shared" si="24"/>
        <v>3842.6100000000079</v>
      </c>
      <c r="AF99" s="10">
        <f t="shared" si="25"/>
        <v>3949.0900000000038</v>
      </c>
      <c r="AG99" s="10">
        <f t="shared" si="26"/>
        <v>4484.5999999999913</v>
      </c>
      <c r="AH99" s="10">
        <f t="shared" si="27"/>
        <v>3890.9000000000087</v>
      </c>
      <c r="AI99" s="10">
        <f t="shared" si="28"/>
        <v>4376.4999999999927</v>
      </c>
      <c r="AJ99" s="10">
        <f t="shared" si="29"/>
        <v>4169.4000000000015</v>
      </c>
      <c r="AK99" s="10">
        <f t="shared" si="30"/>
        <v>4675.1000000000058</v>
      </c>
      <c r="AL99" s="10" t="str">
        <f t="shared" si="31"/>
        <v/>
      </c>
      <c r="AM99" s="10" t="str">
        <f t="shared" si="32"/>
        <v/>
      </c>
      <c r="AN99" s="10" t="str">
        <f t="shared" si="33"/>
        <v/>
      </c>
      <c r="AO99" s="10" t="str">
        <f t="shared" si="34"/>
        <v/>
      </c>
      <c r="AP99" s="10" t="str">
        <f t="shared" si="35"/>
        <v/>
      </c>
      <c r="AQ99" s="10" t="str">
        <f t="shared" si="20"/>
        <v/>
      </c>
    </row>
    <row r="100" spans="4:43" x14ac:dyDescent="0.25"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AA100" s="19" t="str">
        <f t="shared" si="19"/>
        <v/>
      </c>
      <c r="AB100" s="10" t="str">
        <f t="shared" si="21"/>
        <v/>
      </c>
      <c r="AC100" s="10" t="str">
        <f t="shared" si="22"/>
        <v/>
      </c>
      <c r="AD100" s="10" t="str">
        <f t="shared" si="23"/>
        <v/>
      </c>
      <c r="AE100" s="10" t="str">
        <f t="shared" si="24"/>
        <v/>
      </c>
      <c r="AF100" s="10" t="str">
        <f t="shared" si="25"/>
        <v/>
      </c>
      <c r="AG100" s="10" t="str">
        <f t="shared" si="26"/>
        <v/>
      </c>
      <c r="AH100" s="10" t="str">
        <f t="shared" si="27"/>
        <v/>
      </c>
      <c r="AI100" s="10" t="str">
        <f t="shared" si="28"/>
        <v/>
      </c>
      <c r="AJ100" s="10" t="str">
        <f t="shared" si="29"/>
        <v/>
      </c>
      <c r="AK100" s="10" t="str">
        <f t="shared" si="30"/>
        <v/>
      </c>
      <c r="AL100" s="10" t="str">
        <f t="shared" si="31"/>
        <v/>
      </c>
      <c r="AM100" s="10" t="str">
        <f t="shared" si="32"/>
        <v/>
      </c>
      <c r="AN100" s="10" t="str">
        <f t="shared" si="33"/>
        <v/>
      </c>
      <c r="AO100" s="10" t="str">
        <f t="shared" si="34"/>
        <v/>
      </c>
      <c r="AP100" s="10" t="str">
        <f t="shared" si="35"/>
        <v/>
      </c>
      <c r="AQ100" s="10" t="str">
        <f t="shared" si="20"/>
        <v/>
      </c>
    </row>
    <row r="101" spans="4:43" x14ac:dyDescent="0.25">
      <c r="D101" t="s">
        <v>58</v>
      </c>
      <c r="E101" s="22" t="s">
        <v>37</v>
      </c>
      <c r="F101" s="9">
        <v>15261</v>
      </c>
      <c r="G101" s="9">
        <v>17739.3</v>
      </c>
      <c r="H101" s="9">
        <v>19931.5</v>
      </c>
      <c r="I101" s="9">
        <v>22541.599999999999</v>
      </c>
      <c r="J101" s="9">
        <v>24645</v>
      </c>
      <c r="K101" s="9">
        <v>26770.5</v>
      </c>
      <c r="L101" s="9">
        <v>29143</v>
      </c>
      <c r="M101" s="9">
        <v>31275.1</v>
      </c>
      <c r="N101" s="9">
        <v>33625.4</v>
      </c>
      <c r="O101" s="9">
        <v>35810.800000000003</v>
      </c>
      <c r="P101" s="9">
        <v>38186.1</v>
      </c>
      <c r="AA101" s="19" t="str">
        <f t="shared" si="19"/>
        <v/>
      </c>
      <c r="AB101" s="10">
        <f t="shared" si="21"/>
        <v>2478.2999999999993</v>
      </c>
      <c r="AC101" s="10">
        <f t="shared" si="22"/>
        <v>2192.2000000000007</v>
      </c>
      <c r="AD101" s="10">
        <f t="shared" si="23"/>
        <v>2610.0999999999985</v>
      </c>
      <c r="AE101" s="10">
        <f t="shared" si="24"/>
        <v>2103.4000000000015</v>
      </c>
      <c r="AF101" s="10">
        <f t="shared" si="25"/>
        <v>2125.5</v>
      </c>
      <c r="AG101" s="10">
        <f t="shared" si="26"/>
        <v>2372.5</v>
      </c>
      <c r="AH101" s="10">
        <f t="shared" si="27"/>
        <v>2132.0999999999985</v>
      </c>
      <c r="AI101" s="10">
        <f t="shared" si="28"/>
        <v>2350.3000000000029</v>
      </c>
      <c r="AJ101" s="10">
        <f t="shared" si="29"/>
        <v>2185.4000000000015</v>
      </c>
      <c r="AK101" s="10">
        <f t="shared" si="30"/>
        <v>2375.2999999999956</v>
      </c>
      <c r="AL101" s="10" t="str">
        <f t="shared" si="31"/>
        <v/>
      </c>
      <c r="AM101" s="10" t="str">
        <f t="shared" si="32"/>
        <v/>
      </c>
      <c r="AN101" s="10" t="str">
        <f t="shared" si="33"/>
        <v/>
      </c>
      <c r="AO101" s="10" t="str">
        <f t="shared" si="34"/>
        <v/>
      </c>
      <c r="AP101" s="10" t="str">
        <f t="shared" si="35"/>
        <v/>
      </c>
      <c r="AQ101" s="10" t="str">
        <f t="shared" si="20"/>
        <v/>
      </c>
    </row>
    <row r="102" spans="4:43" x14ac:dyDescent="0.25">
      <c r="E102" s="22" t="s">
        <v>99</v>
      </c>
      <c r="F102" s="9">
        <v>8915.9</v>
      </c>
      <c r="G102" s="9">
        <v>9849.9</v>
      </c>
      <c r="H102" s="9">
        <v>10616.3</v>
      </c>
      <c r="I102" s="9">
        <v>11493.4</v>
      </c>
      <c r="J102" s="9">
        <v>12186.03</v>
      </c>
      <c r="K102" s="9">
        <v>12883.9</v>
      </c>
      <c r="L102" s="9">
        <v>13652.6</v>
      </c>
      <c r="M102" s="9">
        <v>14305.7</v>
      </c>
      <c r="N102" s="9">
        <v>15039.7</v>
      </c>
      <c r="O102" s="9">
        <v>15759.7</v>
      </c>
      <c r="P102" s="9">
        <v>16564.400000000001</v>
      </c>
      <c r="AA102" s="19" t="str">
        <f t="shared" si="19"/>
        <v/>
      </c>
      <c r="AB102" s="10">
        <f t="shared" si="21"/>
        <v>934</v>
      </c>
      <c r="AC102" s="10">
        <f t="shared" si="22"/>
        <v>766.39999999999964</v>
      </c>
      <c r="AD102" s="10">
        <f t="shared" si="23"/>
        <v>877.10000000000036</v>
      </c>
      <c r="AE102" s="10">
        <f t="shared" si="24"/>
        <v>692.63000000000102</v>
      </c>
      <c r="AF102" s="10">
        <f t="shared" si="25"/>
        <v>697.86999999999898</v>
      </c>
      <c r="AG102" s="10">
        <f t="shared" si="26"/>
        <v>768.70000000000073</v>
      </c>
      <c r="AH102" s="10">
        <f t="shared" si="27"/>
        <v>653.10000000000036</v>
      </c>
      <c r="AI102" s="10">
        <f t="shared" si="28"/>
        <v>734</v>
      </c>
      <c r="AJ102" s="10">
        <f t="shared" si="29"/>
        <v>720</v>
      </c>
      <c r="AK102" s="10">
        <f t="shared" si="30"/>
        <v>804.70000000000073</v>
      </c>
      <c r="AL102" s="10" t="str">
        <f t="shared" si="31"/>
        <v/>
      </c>
      <c r="AM102" s="10" t="str">
        <f t="shared" si="32"/>
        <v/>
      </c>
      <c r="AN102" s="10" t="str">
        <f t="shared" si="33"/>
        <v/>
      </c>
      <c r="AO102" s="10" t="str">
        <f t="shared" si="34"/>
        <v/>
      </c>
      <c r="AP102" s="10" t="str">
        <f t="shared" si="35"/>
        <v/>
      </c>
      <c r="AQ102" s="10" t="str">
        <f t="shared" si="20"/>
        <v/>
      </c>
    </row>
    <row r="103" spans="4:43" x14ac:dyDescent="0.25">
      <c r="E103" s="22" t="s">
        <v>100</v>
      </c>
      <c r="F103" s="9">
        <v>1816.6</v>
      </c>
      <c r="G103" s="9">
        <v>1981.6</v>
      </c>
      <c r="H103" s="9">
        <v>2135.6999999999998</v>
      </c>
      <c r="I103" s="9">
        <v>2323.8000000000002</v>
      </c>
      <c r="J103" s="9">
        <v>2479</v>
      </c>
      <c r="K103" s="9">
        <v>2645</v>
      </c>
      <c r="L103" s="9">
        <v>2821.1</v>
      </c>
      <c r="M103" s="9">
        <v>2982.2</v>
      </c>
      <c r="N103" s="9">
        <v>3170.6</v>
      </c>
      <c r="O103" s="9">
        <v>3325.5</v>
      </c>
      <c r="P103" s="9">
        <v>3497.2</v>
      </c>
      <c r="AA103" s="19" t="str">
        <f t="shared" si="19"/>
        <v/>
      </c>
      <c r="AB103" s="10">
        <f t="shared" si="21"/>
        <v>165</v>
      </c>
      <c r="AC103" s="10">
        <f t="shared" si="22"/>
        <v>154.09999999999991</v>
      </c>
      <c r="AD103" s="10">
        <f t="shared" si="23"/>
        <v>188.10000000000036</v>
      </c>
      <c r="AE103" s="10">
        <f t="shared" si="24"/>
        <v>155.19999999999982</v>
      </c>
      <c r="AF103" s="10">
        <f t="shared" si="25"/>
        <v>166</v>
      </c>
      <c r="AG103" s="10">
        <f t="shared" si="26"/>
        <v>176.09999999999991</v>
      </c>
      <c r="AH103" s="10">
        <f t="shared" si="27"/>
        <v>161.09999999999991</v>
      </c>
      <c r="AI103" s="10">
        <f t="shared" si="28"/>
        <v>188.40000000000009</v>
      </c>
      <c r="AJ103" s="10">
        <f t="shared" si="29"/>
        <v>154.90000000000009</v>
      </c>
      <c r="AK103" s="10">
        <f t="shared" si="30"/>
        <v>171.69999999999982</v>
      </c>
      <c r="AL103" s="10" t="str">
        <f t="shared" si="31"/>
        <v/>
      </c>
      <c r="AM103" s="10" t="str">
        <f t="shared" si="32"/>
        <v/>
      </c>
      <c r="AN103" s="10" t="str">
        <f t="shared" si="33"/>
        <v/>
      </c>
      <c r="AO103" s="10" t="str">
        <f t="shared" si="34"/>
        <v/>
      </c>
      <c r="AP103" s="10" t="str">
        <f t="shared" si="35"/>
        <v/>
      </c>
      <c r="AQ103" s="10" t="str">
        <f t="shared" si="20"/>
        <v/>
      </c>
    </row>
    <row r="104" spans="4:43" x14ac:dyDescent="0.25">
      <c r="E104" s="22" t="s">
        <v>101</v>
      </c>
      <c r="F104" s="9">
        <v>1579.3</v>
      </c>
      <c r="G104" s="9">
        <v>1877.7</v>
      </c>
      <c r="H104" s="9">
        <v>2161</v>
      </c>
      <c r="I104" s="9">
        <v>2544.8000000000002</v>
      </c>
      <c r="J104" s="9">
        <v>2886.01</v>
      </c>
      <c r="K104" s="9">
        <v>3173.5</v>
      </c>
      <c r="L104" s="9">
        <v>3459.5</v>
      </c>
      <c r="M104" s="9">
        <v>3756.2</v>
      </c>
      <c r="N104" s="9">
        <v>4134.8</v>
      </c>
      <c r="O104" s="9">
        <v>4452</v>
      </c>
      <c r="P104" s="9">
        <v>4749.5</v>
      </c>
      <c r="AA104" s="19" t="str">
        <f t="shared" si="19"/>
        <v/>
      </c>
      <c r="AB104" s="10">
        <f t="shared" si="21"/>
        <v>298.40000000000009</v>
      </c>
      <c r="AC104" s="10">
        <f t="shared" si="22"/>
        <v>283.29999999999995</v>
      </c>
      <c r="AD104" s="10">
        <f t="shared" si="23"/>
        <v>383.80000000000018</v>
      </c>
      <c r="AE104" s="10">
        <f t="shared" si="24"/>
        <v>341.21000000000004</v>
      </c>
      <c r="AF104" s="10">
        <f t="shared" si="25"/>
        <v>287.48999999999978</v>
      </c>
      <c r="AG104" s="10">
        <f t="shared" si="26"/>
        <v>286</v>
      </c>
      <c r="AH104" s="10">
        <f t="shared" si="27"/>
        <v>296.69999999999982</v>
      </c>
      <c r="AI104" s="10">
        <f t="shared" si="28"/>
        <v>378.60000000000036</v>
      </c>
      <c r="AJ104" s="10">
        <f t="shared" si="29"/>
        <v>317.19999999999982</v>
      </c>
      <c r="AK104" s="10">
        <f t="shared" si="30"/>
        <v>297.5</v>
      </c>
      <c r="AL104" s="10" t="str">
        <f t="shared" si="31"/>
        <v/>
      </c>
      <c r="AM104" s="10" t="str">
        <f t="shared" si="32"/>
        <v/>
      </c>
      <c r="AN104" s="10" t="str">
        <f t="shared" si="33"/>
        <v/>
      </c>
      <c r="AO104" s="10" t="str">
        <f t="shared" si="34"/>
        <v/>
      </c>
      <c r="AP104" s="10" t="str">
        <f t="shared" si="35"/>
        <v/>
      </c>
      <c r="AQ104" s="10" t="str">
        <f t="shared" si="20"/>
        <v/>
      </c>
    </row>
    <row r="105" spans="4:43" x14ac:dyDescent="0.25">
      <c r="E105" s="22" t="s">
        <v>102</v>
      </c>
      <c r="F105" s="9">
        <v>2359.8000000000002</v>
      </c>
      <c r="G105" s="9">
        <v>2944.7</v>
      </c>
      <c r="H105" s="9">
        <v>3488.3</v>
      </c>
      <c r="I105" s="9">
        <v>4116.2</v>
      </c>
      <c r="J105" s="9">
        <v>4568.03</v>
      </c>
      <c r="K105" s="9">
        <v>5050.7</v>
      </c>
      <c r="L105" s="9">
        <v>5639</v>
      </c>
      <c r="M105" s="9">
        <v>6173</v>
      </c>
      <c r="N105" s="9">
        <v>6693</v>
      </c>
      <c r="O105" s="9">
        <v>7184.8</v>
      </c>
      <c r="P105" s="9">
        <v>7759.9</v>
      </c>
      <c r="AA105" s="19" t="str">
        <f t="shared" si="19"/>
        <v/>
      </c>
      <c r="AB105" s="10">
        <f t="shared" si="21"/>
        <v>584.89999999999964</v>
      </c>
      <c r="AC105" s="10">
        <f t="shared" si="22"/>
        <v>543.60000000000036</v>
      </c>
      <c r="AD105" s="10">
        <f t="shared" si="23"/>
        <v>627.89999999999964</v>
      </c>
      <c r="AE105" s="10">
        <f t="shared" si="24"/>
        <v>451.82999999999993</v>
      </c>
      <c r="AF105" s="10">
        <f t="shared" si="25"/>
        <v>482.67000000000007</v>
      </c>
      <c r="AG105" s="10">
        <f t="shared" si="26"/>
        <v>588.30000000000018</v>
      </c>
      <c r="AH105" s="10">
        <f t="shared" si="27"/>
        <v>534</v>
      </c>
      <c r="AI105" s="10">
        <f t="shared" si="28"/>
        <v>520</v>
      </c>
      <c r="AJ105" s="10">
        <f t="shared" si="29"/>
        <v>491.80000000000018</v>
      </c>
      <c r="AK105" s="10">
        <f t="shared" si="30"/>
        <v>575.09999999999945</v>
      </c>
      <c r="AL105" s="10" t="str">
        <f t="shared" si="31"/>
        <v/>
      </c>
      <c r="AM105" s="10" t="str">
        <f t="shared" si="32"/>
        <v/>
      </c>
      <c r="AN105" s="10" t="str">
        <f t="shared" si="33"/>
        <v/>
      </c>
      <c r="AO105" s="10" t="str">
        <f t="shared" si="34"/>
        <v/>
      </c>
      <c r="AP105" s="10" t="str">
        <f t="shared" si="35"/>
        <v/>
      </c>
      <c r="AQ105" s="10" t="str">
        <f t="shared" si="20"/>
        <v/>
      </c>
    </row>
    <row r="106" spans="4:43" x14ac:dyDescent="0.25">
      <c r="D106" s="13" t="s">
        <v>283</v>
      </c>
      <c r="E106" s="13"/>
      <c r="F106" s="14">
        <v>29932.6</v>
      </c>
      <c r="G106" s="14">
        <v>34393.199999999997</v>
      </c>
      <c r="H106" s="14">
        <v>38332.800000000003</v>
      </c>
      <c r="I106" s="14">
        <v>43019.8</v>
      </c>
      <c r="J106" s="14">
        <v>46764.07</v>
      </c>
      <c r="K106" s="14">
        <v>50523.6</v>
      </c>
      <c r="L106" s="14">
        <v>54715.199999999997</v>
      </c>
      <c r="M106" s="14">
        <v>58492.2</v>
      </c>
      <c r="N106" s="14">
        <v>62663.500000000007</v>
      </c>
      <c r="O106" s="14">
        <v>66532.800000000003</v>
      </c>
      <c r="P106" s="14">
        <v>70757.099999999991</v>
      </c>
      <c r="AA106" s="19" t="str">
        <f t="shared" si="19"/>
        <v/>
      </c>
      <c r="AB106" s="10">
        <f t="shared" si="21"/>
        <v>4460.5999999999985</v>
      </c>
      <c r="AC106" s="10">
        <f t="shared" si="22"/>
        <v>3939.6000000000058</v>
      </c>
      <c r="AD106" s="10">
        <f t="shared" si="23"/>
        <v>4687</v>
      </c>
      <c r="AE106" s="10">
        <f t="shared" si="24"/>
        <v>3744.2699999999968</v>
      </c>
      <c r="AF106" s="10">
        <f t="shared" si="25"/>
        <v>3759.5299999999988</v>
      </c>
      <c r="AG106" s="10">
        <f t="shared" si="26"/>
        <v>4191.5999999999985</v>
      </c>
      <c r="AH106" s="10">
        <f t="shared" si="27"/>
        <v>3777</v>
      </c>
      <c r="AI106" s="10">
        <f t="shared" si="28"/>
        <v>4171.3000000000102</v>
      </c>
      <c r="AJ106" s="10">
        <f t="shared" si="29"/>
        <v>3869.2999999999956</v>
      </c>
      <c r="AK106" s="10">
        <f t="shared" si="30"/>
        <v>4224.2999999999884</v>
      </c>
      <c r="AL106" s="10" t="str">
        <f t="shared" si="31"/>
        <v/>
      </c>
      <c r="AM106" s="10" t="str">
        <f t="shared" si="32"/>
        <v/>
      </c>
      <c r="AN106" s="10" t="str">
        <f t="shared" si="33"/>
        <v/>
      </c>
      <c r="AO106" s="10" t="str">
        <f t="shared" si="34"/>
        <v/>
      </c>
      <c r="AP106" s="10" t="str">
        <f t="shared" si="35"/>
        <v/>
      </c>
      <c r="AQ106" s="10" t="str">
        <f t="shared" si="20"/>
        <v/>
      </c>
    </row>
    <row r="107" spans="4:43" x14ac:dyDescent="0.25"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AA107" s="19" t="str">
        <f t="shared" si="19"/>
        <v/>
      </c>
      <c r="AB107" s="10" t="str">
        <f t="shared" si="21"/>
        <v/>
      </c>
      <c r="AC107" s="10" t="str">
        <f t="shared" si="22"/>
        <v/>
      </c>
      <c r="AD107" s="10" t="str">
        <f t="shared" si="23"/>
        <v/>
      </c>
      <c r="AE107" s="10" t="str">
        <f t="shared" si="24"/>
        <v/>
      </c>
      <c r="AF107" s="10" t="str">
        <f t="shared" si="25"/>
        <v/>
      </c>
      <c r="AG107" s="10" t="str">
        <f t="shared" si="26"/>
        <v/>
      </c>
      <c r="AH107" s="10" t="str">
        <f t="shared" si="27"/>
        <v/>
      </c>
      <c r="AI107" s="10" t="str">
        <f t="shared" si="28"/>
        <v/>
      </c>
      <c r="AJ107" s="10" t="str">
        <f t="shared" si="29"/>
        <v/>
      </c>
      <c r="AK107" s="10" t="str">
        <f t="shared" si="30"/>
        <v/>
      </c>
      <c r="AL107" s="10" t="str">
        <f t="shared" si="31"/>
        <v/>
      </c>
      <c r="AM107" s="10" t="str">
        <f t="shared" si="32"/>
        <v/>
      </c>
      <c r="AN107" s="10" t="str">
        <f t="shared" si="33"/>
        <v/>
      </c>
      <c r="AO107" s="10" t="str">
        <f t="shared" si="34"/>
        <v/>
      </c>
      <c r="AP107" s="10" t="str">
        <f t="shared" si="35"/>
        <v/>
      </c>
      <c r="AQ107" s="10" t="str">
        <f t="shared" si="20"/>
        <v/>
      </c>
    </row>
    <row r="108" spans="4:43" x14ac:dyDescent="0.25">
      <c r="D108" t="s">
        <v>60</v>
      </c>
      <c r="E108" s="22" t="s">
        <v>37</v>
      </c>
      <c r="F108" s="9">
        <v>14358.4</v>
      </c>
      <c r="G108" s="9">
        <v>16617.400000000001</v>
      </c>
      <c r="H108" s="9">
        <v>18651</v>
      </c>
      <c r="I108" s="9">
        <v>21120.5</v>
      </c>
      <c r="J108" s="9">
        <v>23020.01</v>
      </c>
      <c r="K108" s="9">
        <v>25067.200000000001</v>
      </c>
      <c r="L108" s="9">
        <v>27334.9</v>
      </c>
      <c r="M108" s="9">
        <v>29386.1</v>
      </c>
      <c r="N108" s="9">
        <v>31548</v>
      </c>
      <c r="O108" s="9">
        <v>33589</v>
      </c>
      <c r="P108" s="9">
        <v>35824.5</v>
      </c>
      <c r="AA108" s="19" t="str">
        <f t="shared" si="19"/>
        <v/>
      </c>
      <c r="AB108" s="10">
        <f t="shared" si="21"/>
        <v>2259.0000000000018</v>
      </c>
      <c r="AC108" s="10">
        <f t="shared" si="22"/>
        <v>2033.5999999999985</v>
      </c>
      <c r="AD108" s="10">
        <f t="shared" si="23"/>
        <v>2469.5</v>
      </c>
      <c r="AE108" s="10">
        <f t="shared" si="24"/>
        <v>1899.5099999999984</v>
      </c>
      <c r="AF108" s="10">
        <f t="shared" si="25"/>
        <v>2047.1900000000023</v>
      </c>
      <c r="AG108" s="10">
        <f t="shared" si="26"/>
        <v>2267.7000000000007</v>
      </c>
      <c r="AH108" s="10">
        <f t="shared" si="27"/>
        <v>2051.1999999999971</v>
      </c>
      <c r="AI108" s="10">
        <f t="shared" si="28"/>
        <v>2161.9000000000015</v>
      </c>
      <c r="AJ108" s="10">
        <f t="shared" si="29"/>
        <v>2041</v>
      </c>
      <c r="AK108" s="10">
        <f t="shared" si="30"/>
        <v>2235.5</v>
      </c>
      <c r="AL108" s="10" t="str">
        <f t="shared" si="31"/>
        <v/>
      </c>
      <c r="AM108" s="10" t="str">
        <f t="shared" si="32"/>
        <v/>
      </c>
      <c r="AN108" s="10" t="str">
        <f t="shared" si="33"/>
        <v/>
      </c>
      <c r="AO108" s="10" t="str">
        <f t="shared" si="34"/>
        <v/>
      </c>
      <c r="AP108" s="10" t="str">
        <f t="shared" si="35"/>
        <v/>
      </c>
      <c r="AQ108" s="10" t="str">
        <f t="shared" si="20"/>
        <v/>
      </c>
    </row>
    <row r="109" spans="4:43" x14ac:dyDescent="0.25">
      <c r="E109" s="22" t="s">
        <v>99</v>
      </c>
      <c r="F109" s="9">
        <v>8485.7999999999993</v>
      </c>
      <c r="G109" s="9">
        <v>9318.2999999999993</v>
      </c>
      <c r="H109" s="9">
        <v>10031.700000000001</v>
      </c>
      <c r="I109" s="9">
        <v>10867.3</v>
      </c>
      <c r="J109" s="9">
        <v>11481.07</v>
      </c>
      <c r="K109" s="9">
        <v>12113.9</v>
      </c>
      <c r="L109" s="9">
        <v>12808.5</v>
      </c>
      <c r="M109" s="9">
        <v>13482.5</v>
      </c>
      <c r="N109" s="9">
        <v>14195.2</v>
      </c>
      <c r="O109" s="9">
        <v>14864.5</v>
      </c>
      <c r="P109" s="9">
        <v>15619.1</v>
      </c>
      <c r="AA109" s="19" t="str">
        <f t="shared" si="19"/>
        <v/>
      </c>
      <c r="AB109" s="10">
        <f t="shared" si="21"/>
        <v>832.5</v>
      </c>
      <c r="AC109" s="10">
        <f t="shared" si="22"/>
        <v>713.40000000000146</v>
      </c>
      <c r="AD109" s="10">
        <f t="shared" si="23"/>
        <v>835.59999999999854</v>
      </c>
      <c r="AE109" s="10">
        <f t="shared" si="24"/>
        <v>613.77000000000044</v>
      </c>
      <c r="AF109" s="10">
        <f t="shared" si="25"/>
        <v>632.82999999999993</v>
      </c>
      <c r="AG109" s="10">
        <f t="shared" si="26"/>
        <v>694.60000000000036</v>
      </c>
      <c r="AH109" s="10">
        <f t="shared" si="27"/>
        <v>674</v>
      </c>
      <c r="AI109" s="10">
        <f t="shared" si="28"/>
        <v>712.70000000000073</v>
      </c>
      <c r="AJ109" s="10">
        <f t="shared" si="29"/>
        <v>669.29999999999927</v>
      </c>
      <c r="AK109" s="10">
        <f t="shared" si="30"/>
        <v>754.60000000000036</v>
      </c>
      <c r="AL109" s="10" t="str">
        <f t="shared" si="31"/>
        <v/>
      </c>
      <c r="AM109" s="10" t="str">
        <f t="shared" si="32"/>
        <v/>
      </c>
      <c r="AN109" s="10" t="str">
        <f t="shared" si="33"/>
        <v/>
      </c>
      <c r="AO109" s="10" t="str">
        <f t="shared" si="34"/>
        <v/>
      </c>
      <c r="AP109" s="10" t="str">
        <f t="shared" si="35"/>
        <v/>
      </c>
      <c r="AQ109" s="10" t="str">
        <f t="shared" si="20"/>
        <v/>
      </c>
    </row>
    <row r="110" spans="4:43" x14ac:dyDescent="0.25">
      <c r="E110" s="22" t="s">
        <v>100</v>
      </c>
      <c r="F110" s="9">
        <v>1736.3</v>
      </c>
      <c r="G110" s="9">
        <v>1892.4</v>
      </c>
      <c r="H110" s="9">
        <v>2037.3</v>
      </c>
      <c r="I110" s="9">
        <v>2213.5</v>
      </c>
      <c r="J110" s="9">
        <v>2358.04</v>
      </c>
      <c r="K110" s="9">
        <v>2513.6</v>
      </c>
      <c r="L110" s="9">
        <v>2679</v>
      </c>
      <c r="M110" s="9">
        <v>2829.6</v>
      </c>
      <c r="N110" s="9">
        <v>3006.1</v>
      </c>
      <c r="O110" s="9">
        <v>3151.5</v>
      </c>
      <c r="P110" s="9">
        <v>3312.5</v>
      </c>
      <c r="AA110" s="19" t="str">
        <f t="shared" si="19"/>
        <v/>
      </c>
      <c r="AB110" s="10">
        <f t="shared" si="21"/>
        <v>156.10000000000014</v>
      </c>
      <c r="AC110" s="10">
        <f t="shared" si="22"/>
        <v>144.89999999999986</v>
      </c>
      <c r="AD110" s="10">
        <f t="shared" si="23"/>
        <v>176.20000000000005</v>
      </c>
      <c r="AE110" s="10">
        <f t="shared" si="24"/>
        <v>144.53999999999996</v>
      </c>
      <c r="AF110" s="10">
        <f t="shared" si="25"/>
        <v>155.55999999999995</v>
      </c>
      <c r="AG110" s="10">
        <f t="shared" si="26"/>
        <v>165.40000000000009</v>
      </c>
      <c r="AH110" s="10">
        <f t="shared" si="27"/>
        <v>150.59999999999991</v>
      </c>
      <c r="AI110" s="10">
        <f t="shared" si="28"/>
        <v>176.5</v>
      </c>
      <c r="AJ110" s="10">
        <f t="shared" si="29"/>
        <v>145.40000000000009</v>
      </c>
      <c r="AK110" s="10">
        <f t="shared" si="30"/>
        <v>161</v>
      </c>
      <c r="AL110" s="10" t="str">
        <f t="shared" si="31"/>
        <v/>
      </c>
      <c r="AM110" s="10" t="str">
        <f t="shared" si="32"/>
        <v/>
      </c>
      <c r="AN110" s="10" t="str">
        <f t="shared" si="33"/>
        <v/>
      </c>
      <c r="AO110" s="10" t="str">
        <f t="shared" si="34"/>
        <v/>
      </c>
      <c r="AP110" s="10" t="str">
        <f t="shared" si="35"/>
        <v/>
      </c>
      <c r="AQ110" s="10" t="str">
        <f t="shared" si="20"/>
        <v/>
      </c>
    </row>
    <row r="111" spans="4:43" x14ac:dyDescent="0.25">
      <c r="E111" s="22" t="s">
        <v>101</v>
      </c>
      <c r="F111" s="9">
        <v>1595.7</v>
      </c>
      <c r="G111" s="9">
        <v>1920.3</v>
      </c>
      <c r="H111" s="9">
        <v>2205</v>
      </c>
      <c r="I111" s="9">
        <v>2599.1</v>
      </c>
      <c r="J111" s="9">
        <v>2890.03</v>
      </c>
      <c r="K111" s="9">
        <v>3203.1</v>
      </c>
      <c r="L111" s="9">
        <v>3544.6</v>
      </c>
      <c r="M111" s="9">
        <v>3829.7</v>
      </c>
      <c r="N111" s="9">
        <v>4112.8999999999996</v>
      </c>
      <c r="O111" s="9">
        <v>4396.2</v>
      </c>
      <c r="P111" s="9">
        <v>4694.7</v>
      </c>
      <c r="AA111" s="19" t="str">
        <f t="shared" si="19"/>
        <v/>
      </c>
      <c r="AB111" s="10">
        <f t="shared" si="21"/>
        <v>324.59999999999991</v>
      </c>
      <c r="AC111" s="10">
        <f t="shared" si="22"/>
        <v>284.70000000000005</v>
      </c>
      <c r="AD111" s="10">
        <f t="shared" si="23"/>
        <v>394.09999999999991</v>
      </c>
      <c r="AE111" s="10">
        <f t="shared" si="24"/>
        <v>290.93000000000029</v>
      </c>
      <c r="AF111" s="10">
        <f t="shared" si="25"/>
        <v>313.06999999999971</v>
      </c>
      <c r="AG111" s="10">
        <f t="shared" si="26"/>
        <v>341.5</v>
      </c>
      <c r="AH111" s="10">
        <f t="shared" si="27"/>
        <v>285.09999999999991</v>
      </c>
      <c r="AI111" s="10">
        <f t="shared" si="28"/>
        <v>283.19999999999982</v>
      </c>
      <c r="AJ111" s="10">
        <f t="shared" si="29"/>
        <v>283.30000000000018</v>
      </c>
      <c r="AK111" s="10">
        <f t="shared" si="30"/>
        <v>298.5</v>
      </c>
      <c r="AL111" s="10" t="str">
        <f t="shared" si="31"/>
        <v/>
      </c>
      <c r="AM111" s="10" t="str">
        <f t="shared" si="32"/>
        <v/>
      </c>
      <c r="AN111" s="10" t="str">
        <f t="shared" si="33"/>
        <v/>
      </c>
      <c r="AO111" s="10" t="str">
        <f t="shared" si="34"/>
        <v/>
      </c>
      <c r="AP111" s="10" t="str">
        <f t="shared" si="35"/>
        <v/>
      </c>
      <c r="AQ111" s="10" t="str">
        <f t="shared" si="20"/>
        <v/>
      </c>
    </row>
    <row r="112" spans="4:43" x14ac:dyDescent="0.25">
      <c r="E112" s="22" t="s">
        <v>102</v>
      </c>
      <c r="F112" s="9">
        <v>2737.7</v>
      </c>
      <c r="G112" s="9">
        <v>3400</v>
      </c>
      <c r="H112" s="9">
        <v>4024.6</v>
      </c>
      <c r="I112" s="9">
        <v>4757.8</v>
      </c>
      <c r="J112" s="9">
        <v>5334.08</v>
      </c>
      <c r="K112" s="9">
        <v>5986.6</v>
      </c>
      <c r="L112" s="9">
        <v>6733.6</v>
      </c>
      <c r="M112" s="9">
        <v>7387.3</v>
      </c>
      <c r="N112" s="9">
        <v>8042.5</v>
      </c>
      <c r="O112" s="9">
        <v>8708</v>
      </c>
      <c r="P112" s="9">
        <v>9437.9</v>
      </c>
      <c r="AA112" s="19" t="str">
        <f t="shared" si="19"/>
        <v/>
      </c>
      <c r="AB112" s="10">
        <f t="shared" si="21"/>
        <v>662.30000000000018</v>
      </c>
      <c r="AC112" s="10">
        <f t="shared" si="22"/>
        <v>624.59999999999991</v>
      </c>
      <c r="AD112" s="10">
        <f t="shared" si="23"/>
        <v>733.20000000000027</v>
      </c>
      <c r="AE112" s="10">
        <f t="shared" si="24"/>
        <v>576.27999999999975</v>
      </c>
      <c r="AF112" s="10">
        <f t="shared" si="25"/>
        <v>652.52000000000044</v>
      </c>
      <c r="AG112" s="10">
        <f t="shared" si="26"/>
        <v>747</v>
      </c>
      <c r="AH112" s="10">
        <f t="shared" si="27"/>
        <v>653.69999999999982</v>
      </c>
      <c r="AI112" s="10">
        <f t="shared" si="28"/>
        <v>655.19999999999982</v>
      </c>
      <c r="AJ112" s="10">
        <f t="shared" si="29"/>
        <v>665.5</v>
      </c>
      <c r="AK112" s="10">
        <f t="shared" si="30"/>
        <v>729.89999999999964</v>
      </c>
      <c r="AL112" s="10" t="str">
        <f t="shared" si="31"/>
        <v/>
      </c>
      <c r="AM112" s="10" t="str">
        <f t="shared" si="32"/>
        <v/>
      </c>
      <c r="AN112" s="10" t="str">
        <f t="shared" si="33"/>
        <v/>
      </c>
      <c r="AO112" s="10" t="str">
        <f t="shared" si="34"/>
        <v/>
      </c>
      <c r="AP112" s="10" t="str">
        <f t="shared" si="35"/>
        <v/>
      </c>
      <c r="AQ112" s="10" t="str">
        <f t="shared" si="20"/>
        <v/>
      </c>
    </row>
    <row r="113" spans="4:43" x14ac:dyDescent="0.25">
      <c r="D113" s="13" t="s">
        <v>284</v>
      </c>
      <c r="E113" s="13"/>
      <c r="F113" s="14">
        <v>28913.899999999998</v>
      </c>
      <c r="G113" s="14">
        <v>33148.400000000001</v>
      </c>
      <c r="H113" s="14">
        <v>36949.599999999999</v>
      </c>
      <c r="I113" s="14">
        <v>41558.200000000004</v>
      </c>
      <c r="J113" s="14">
        <v>45083.23</v>
      </c>
      <c r="K113" s="14">
        <v>48884.399999999994</v>
      </c>
      <c r="L113" s="14">
        <v>53100.6</v>
      </c>
      <c r="M113" s="14">
        <v>56915.199999999997</v>
      </c>
      <c r="N113" s="14">
        <v>60904.7</v>
      </c>
      <c r="O113" s="14">
        <v>64709.2</v>
      </c>
      <c r="P113" s="14">
        <v>68888.7</v>
      </c>
      <c r="AA113" s="19" t="str">
        <f t="shared" si="19"/>
        <v/>
      </c>
      <c r="AB113" s="10">
        <f t="shared" si="21"/>
        <v>4234.5000000000036</v>
      </c>
      <c r="AC113" s="10">
        <f t="shared" si="22"/>
        <v>3801.1999999999971</v>
      </c>
      <c r="AD113" s="10">
        <f t="shared" si="23"/>
        <v>4608.6000000000058</v>
      </c>
      <c r="AE113" s="10">
        <f t="shared" si="24"/>
        <v>3525.0299999999988</v>
      </c>
      <c r="AF113" s="10">
        <f t="shared" si="25"/>
        <v>3801.169999999991</v>
      </c>
      <c r="AG113" s="10">
        <f t="shared" si="26"/>
        <v>4216.2000000000044</v>
      </c>
      <c r="AH113" s="10">
        <f t="shared" si="27"/>
        <v>3814.5999999999985</v>
      </c>
      <c r="AI113" s="10">
        <f t="shared" si="28"/>
        <v>3989.5</v>
      </c>
      <c r="AJ113" s="10">
        <f t="shared" si="29"/>
        <v>3804.5</v>
      </c>
      <c r="AK113" s="10">
        <f t="shared" si="30"/>
        <v>4179.5</v>
      </c>
      <c r="AL113" s="10" t="str">
        <f t="shared" si="31"/>
        <v/>
      </c>
      <c r="AM113" s="10" t="str">
        <f t="shared" si="32"/>
        <v/>
      </c>
      <c r="AN113" s="10" t="str">
        <f t="shared" si="33"/>
        <v/>
      </c>
      <c r="AO113" s="10" t="str">
        <f t="shared" si="34"/>
        <v/>
      </c>
      <c r="AP113" s="10" t="str">
        <f t="shared" si="35"/>
        <v/>
      </c>
      <c r="AQ113" s="10" t="str">
        <f t="shared" si="20"/>
        <v/>
      </c>
    </row>
    <row r="114" spans="4:43" x14ac:dyDescent="0.25"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AA114" s="19" t="str">
        <f t="shared" si="19"/>
        <v/>
      </c>
      <c r="AB114" s="10" t="str">
        <f t="shared" si="21"/>
        <v/>
      </c>
      <c r="AC114" s="10" t="str">
        <f t="shared" si="22"/>
        <v/>
      </c>
      <c r="AD114" s="10" t="str">
        <f t="shared" si="23"/>
        <v/>
      </c>
      <c r="AE114" s="10" t="str">
        <f t="shared" si="24"/>
        <v/>
      </c>
      <c r="AF114" s="10" t="str">
        <f t="shared" si="25"/>
        <v/>
      </c>
      <c r="AG114" s="10" t="str">
        <f t="shared" si="26"/>
        <v/>
      </c>
      <c r="AH114" s="10" t="str">
        <f t="shared" si="27"/>
        <v/>
      </c>
      <c r="AI114" s="10" t="str">
        <f t="shared" si="28"/>
        <v/>
      </c>
      <c r="AJ114" s="10" t="str">
        <f t="shared" si="29"/>
        <v/>
      </c>
      <c r="AK114" s="10" t="str">
        <f t="shared" si="30"/>
        <v/>
      </c>
      <c r="AL114" s="10" t="str">
        <f t="shared" si="31"/>
        <v/>
      </c>
      <c r="AM114" s="10" t="str">
        <f t="shared" si="32"/>
        <v/>
      </c>
      <c r="AN114" s="10" t="str">
        <f t="shared" si="33"/>
        <v/>
      </c>
      <c r="AO114" s="10" t="str">
        <f t="shared" si="34"/>
        <v/>
      </c>
      <c r="AP114" s="10" t="str">
        <f t="shared" si="35"/>
        <v/>
      </c>
      <c r="AQ114" s="10" t="str">
        <f t="shared" si="20"/>
        <v/>
      </c>
    </row>
    <row r="115" spans="4:43" x14ac:dyDescent="0.25">
      <c r="D115" t="s">
        <v>62</v>
      </c>
      <c r="E115" s="22" t="s">
        <v>37</v>
      </c>
      <c r="F115" s="9">
        <v>14453.3</v>
      </c>
      <c r="G115" s="9">
        <v>16798.8</v>
      </c>
      <c r="H115" s="9">
        <v>18896.599999999999</v>
      </c>
      <c r="I115" s="9">
        <v>21481.9</v>
      </c>
      <c r="J115" s="9">
        <v>23684.07</v>
      </c>
      <c r="K115" s="9">
        <v>25987.1</v>
      </c>
      <c r="L115" s="9">
        <v>28421.8</v>
      </c>
      <c r="M115" s="9">
        <v>30550.6</v>
      </c>
      <c r="N115" s="9">
        <v>32770.1</v>
      </c>
      <c r="O115" s="9">
        <v>34979.599999999999</v>
      </c>
      <c r="P115" s="9">
        <v>37474.699999999997</v>
      </c>
      <c r="AA115" s="19" t="str">
        <f t="shared" si="19"/>
        <v/>
      </c>
      <c r="AB115" s="10">
        <f t="shared" si="21"/>
        <v>2345.5</v>
      </c>
      <c r="AC115" s="10">
        <f t="shared" si="22"/>
        <v>2097.7999999999993</v>
      </c>
      <c r="AD115" s="10">
        <f t="shared" si="23"/>
        <v>2585.3000000000029</v>
      </c>
      <c r="AE115" s="10">
        <f t="shared" si="24"/>
        <v>2202.1699999999983</v>
      </c>
      <c r="AF115" s="10">
        <f t="shared" si="25"/>
        <v>2303.0299999999988</v>
      </c>
      <c r="AG115" s="10">
        <f t="shared" si="26"/>
        <v>2434.7000000000007</v>
      </c>
      <c r="AH115" s="10">
        <f t="shared" si="27"/>
        <v>2128.7999999999993</v>
      </c>
      <c r="AI115" s="10">
        <f t="shared" si="28"/>
        <v>2219.5</v>
      </c>
      <c r="AJ115" s="10">
        <f t="shared" si="29"/>
        <v>2209.5</v>
      </c>
      <c r="AK115" s="10">
        <f t="shared" si="30"/>
        <v>2495.0999999999985</v>
      </c>
      <c r="AL115" s="10" t="str">
        <f t="shared" si="31"/>
        <v/>
      </c>
      <c r="AM115" s="10" t="str">
        <f t="shared" si="32"/>
        <v/>
      </c>
      <c r="AN115" s="10" t="str">
        <f t="shared" si="33"/>
        <v/>
      </c>
      <c r="AO115" s="10" t="str">
        <f t="shared" si="34"/>
        <v/>
      </c>
      <c r="AP115" s="10" t="str">
        <f t="shared" si="35"/>
        <v/>
      </c>
      <c r="AQ115" s="10" t="str">
        <f t="shared" si="20"/>
        <v/>
      </c>
    </row>
    <row r="116" spans="4:43" x14ac:dyDescent="0.25">
      <c r="E116" s="22" t="s">
        <v>99</v>
      </c>
      <c r="F116" s="9">
        <v>7685.3</v>
      </c>
      <c r="G116" s="9">
        <v>8554.4</v>
      </c>
      <c r="H116" s="9">
        <v>9294.1</v>
      </c>
      <c r="I116" s="9">
        <v>10180.200000000001</v>
      </c>
      <c r="J116" s="9">
        <v>10859.07</v>
      </c>
      <c r="K116" s="9">
        <v>11528.6</v>
      </c>
      <c r="L116" s="9">
        <v>12287.8</v>
      </c>
      <c r="M116" s="9">
        <v>12977.7</v>
      </c>
      <c r="N116" s="9">
        <v>13705.4</v>
      </c>
      <c r="O116" s="9">
        <v>14441.1</v>
      </c>
      <c r="P116" s="9">
        <v>15310.4</v>
      </c>
      <c r="AA116" s="19" t="str">
        <f t="shared" si="19"/>
        <v/>
      </c>
      <c r="AB116" s="10">
        <f t="shared" si="21"/>
        <v>869.09999999999945</v>
      </c>
      <c r="AC116" s="10">
        <f t="shared" si="22"/>
        <v>739.70000000000073</v>
      </c>
      <c r="AD116" s="10">
        <f t="shared" si="23"/>
        <v>886.10000000000036</v>
      </c>
      <c r="AE116" s="10">
        <f t="shared" si="24"/>
        <v>678.86999999999898</v>
      </c>
      <c r="AF116" s="10">
        <f t="shared" si="25"/>
        <v>669.53000000000065</v>
      </c>
      <c r="AG116" s="10">
        <f t="shared" si="26"/>
        <v>759.19999999999891</v>
      </c>
      <c r="AH116" s="10">
        <f t="shared" si="27"/>
        <v>689.90000000000146</v>
      </c>
      <c r="AI116" s="10">
        <f t="shared" si="28"/>
        <v>727.69999999999891</v>
      </c>
      <c r="AJ116" s="10">
        <f t="shared" si="29"/>
        <v>735.70000000000073</v>
      </c>
      <c r="AK116" s="10">
        <f t="shared" si="30"/>
        <v>869.29999999999927</v>
      </c>
      <c r="AL116" s="10" t="str">
        <f t="shared" si="31"/>
        <v/>
      </c>
      <c r="AM116" s="10" t="str">
        <f t="shared" si="32"/>
        <v/>
      </c>
      <c r="AN116" s="10" t="str">
        <f t="shared" si="33"/>
        <v/>
      </c>
      <c r="AO116" s="10" t="str">
        <f t="shared" si="34"/>
        <v/>
      </c>
      <c r="AP116" s="10" t="str">
        <f t="shared" si="35"/>
        <v/>
      </c>
      <c r="AQ116" s="10" t="str">
        <f t="shared" si="20"/>
        <v/>
      </c>
    </row>
    <row r="117" spans="4:43" x14ac:dyDescent="0.25">
      <c r="E117" s="22" t="s">
        <v>100</v>
      </c>
      <c r="F117" s="9">
        <v>1750.5</v>
      </c>
      <c r="G117" s="9">
        <v>1909.2</v>
      </c>
      <c r="H117" s="9">
        <v>2056.8000000000002</v>
      </c>
      <c r="I117" s="9">
        <v>2236.6</v>
      </c>
      <c r="J117" s="9">
        <v>2384.0500000000002</v>
      </c>
      <c r="K117" s="9">
        <v>2543.3000000000002</v>
      </c>
      <c r="L117" s="9">
        <v>2712.2</v>
      </c>
      <c r="M117" s="9">
        <v>2866.5</v>
      </c>
      <c r="N117" s="9">
        <v>3047.2</v>
      </c>
      <c r="O117" s="9">
        <v>3196</v>
      </c>
      <c r="P117" s="9">
        <v>3359.2</v>
      </c>
      <c r="AA117" s="19" t="str">
        <f t="shared" si="19"/>
        <v/>
      </c>
      <c r="AB117" s="10">
        <f t="shared" si="21"/>
        <v>158.70000000000005</v>
      </c>
      <c r="AC117" s="10">
        <f t="shared" si="22"/>
        <v>147.60000000000014</v>
      </c>
      <c r="AD117" s="10">
        <f t="shared" si="23"/>
        <v>179.79999999999973</v>
      </c>
      <c r="AE117" s="10">
        <f t="shared" si="24"/>
        <v>147.45000000000027</v>
      </c>
      <c r="AF117" s="10">
        <f t="shared" si="25"/>
        <v>159.25</v>
      </c>
      <c r="AG117" s="10">
        <f t="shared" si="26"/>
        <v>168.89999999999964</v>
      </c>
      <c r="AH117" s="10">
        <f t="shared" si="27"/>
        <v>154.30000000000018</v>
      </c>
      <c r="AI117" s="10">
        <f t="shared" si="28"/>
        <v>180.69999999999982</v>
      </c>
      <c r="AJ117" s="10">
        <f t="shared" si="29"/>
        <v>148.80000000000018</v>
      </c>
      <c r="AK117" s="10">
        <f t="shared" si="30"/>
        <v>163.19999999999982</v>
      </c>
      <c r="AL117" s="10" t="str">
        <f t="shared" si="31"/>
        <v/>
      </c>
      <c r="AM117" s="10" t="str">
        <f t="shared" si="32"/>
        <v/>
      </c>
      <c r="AN117" s="10" t="str">
        <f t="shared" si="33"/>
        <v/>
      </c>
      <c r="AO117" s="10" t="str">
        <f t="shared" si="34"/>
        <v/>
      </c>
      <c r="AP117" s="10" t="str">
        <f t="shared" si="35"/>
        <v/>
      </c>
      <c r="AQ117" s="10" t="str">
        <f t="shared" si="20"/>
        <v/>
      </c>
    </row>
    <row r="118" spans="4:43" x14ac:dyDescent="0.25">
      <c r="E118" s="22" t="s">
        <v>101</v>
      </c>
      <c r="F118" s="9">
        <v>1628.5</v>
      </c>
      <c r="G118" s="9">
        <v>1957.2</v>
      </c>
      <c r="H118" s="9">
        <v>2249.6</v>
      </c>
      <c r="I118" s="9">
        <v>2654</v>
      </c>
      <c r="J118" s="9">
        <v>3119</v>
      </c>
      <c r="K118" s="9">
        <v>3590.8</v>
      </c>
      <c r="L118" s="9">
        <v>3936.1</v>
      </c>
      <c r="M118" s="9">
        <v>4244</v>
      </c>
      <c r="N118" s="9">
        <v>4569.8999999999996</v>
      </c>
      <c r="O118" s="9">
        <v>4918.1000000000004</v>
      </c>
      <c r="P118" s="9">
        <v>5299.9</v>
      </c>
      <c r="AA118" s="19" t="str">
        <f t="shared" si="19"/>
        <v/>
      </c>
      <c r="AB118" s="10">
        <f t="shared" si="21"/>
        <v>328.70000000000005</v>
      </c>
      <c r="AC118" s="10">
        <f t="shared" si="22"/>
        <v>292.39999999999986</v>
      </c>
      <c r="AD118" s="10">
        <f t="shared" si="23"/>
        <v>404.40000000000009</v>
      </c>
      <c r="AE118" s="10">
        <f t="shared" si="24"/>
        <v>465</v>
      </c>
      <c r="AF118" s="10">
        <f t="shared" si="25"/>
        <v>471.80000000000018</v>
      </c>
      <c r="AG118" s="10">
        <f t="shared" si="26"/>
        <v>345.29999999999973</v>
      </c>
      <c r="AH118" s="10">
        <f t="shared" si="27"/>
        <v>307.90000000000009</v>
      </c>
      <c r="AI118" s="10">
        <f t="shared" si="28"/>
        <v>325.89999999999964</v>
      </c>
      <c r="AJ118" s="10">
        <f t="shared" si="29"/>
        <v>348.20000000000073</v>
      </c>
      <c r="AK118" s="10">
        <f t="shared" si="30"/>
        <v>381.79999999999927</v>
      </c>
      <c r="AL118" s="10" t="str">
        <f t="shared" si="31"/>
        <v/>
      </c>
      <c r="AM118" s="10" t="str">
        <f t="shared" si="32"/>
        <v/>
      </c>
      <c r="AN118" s="10" t="str">
        <f t="shared" si="33"/>
        <v/>
      </c>
      <c r="AO118" s="10" t="str">
        <f t="shared" si="34"/>
        <v/>
      </c>
      <c r="AP118" s="10" t="str">
        <f t="shared" si="35"/>
        <v/>
      </c>
      <c r="AQ118" s="10" t="str">
        <f t="shared" si="20"/>
        <v/>
      </c>
    </row>
    <row r="119" spans="4:43" x14ac:dyDescent="0.25">
      <c r="E119" s="22" t="s">
        <v>102</v>
      </c>
      <c r="F119" s="9">
        <v>2807.5</v>
      </c>
      <c r="G119" s="9">
        <v>3519.2</v>
      </c>
      <c r="H119" s="9">
        <v>4170.3</v>
      </c>
      <c r="I119" s="9">
        <v>4950.8</v>
      </c>
      <c r="J119" s="9">
        <v>5580.08</v>
      </c>
      <c r="K119" s="9">
        <v>6283.9</v>
      </c>
      <c r="L119" s="9">
        <v>7122.4</v>
      </c>
      <c r="M119" s="9">
        <v>7809.2</v>
      </c>
      <c r="N119" s="9">
        <v>8457.5</v>
      </c>
      <c r="O119" s="9">
        <v>9153.2999999999993</v>
      </c>
      <c r="P119" s="9">
        <v>9930.4</v>
      </c>
      <c r="AA119" s="19" t="str">
        <f t="shared" si="19"/>
        <v/>
      </c>
      <c r="AB119" s="10">
        <f t="shared" si="21"/>
        <v>711.69999999999982</v>
      </c>
      <c r="AC119" s="10">
        <f t="shared" si="22"/>
        <v>651.10000000000036</v>
      </c>
      <c r="AD119" s="10">
        <f t="shared" si="23"/>
        <v>780.5</v>
      </c>
      <c r="AE119" s="10">
        <f t="shared" si="24"/>
        <v>629.27999999999975</v>
      </c>
      <c r="AF119" s="10">
        <f t="shared" si="25"/>
        <v>703.81999999999971</v>
      </c>
      <c r="AG119" s="10">
        <f t="shared" si="26"/>
        <v>838.5</v>
      </c>
      <c r="AH119" s="10">
        <f t="shared" si="27"/>
        <v>686.80000000000018</v>
      </c>
      <c r="AI119" s="10">
        <f t="shared" si="28"/>
        <v>648.30000000000018</v>
      </c>
      <c r="AJ119" s="10">
        <f t="shared" si="29"/>
        <v>695.79999999999927</v>
      </c>
      <c r="AK119" s="10">
        <f t="shared" si="30"/>
        <v>777.10000000000036</v>
      </c>
      <c r="AL119" s="10" t="str">
        <f t="shared" si="31"/>
        <v/>
      </c>
      <c r="AM119" s="10" t="str">
        <f t="shared" si="32"/>
        <v/>
      </c>
      <c r="AN119" s="10" t="str">
        <f t="shared" si="33"/>
        <v/>
      </c>
      <c r="AO119" s="10" t="str">
        <f t="shared" si="34"/>
        <v/>
      </c>
      <c r="AP119" s="10" t="str">
        <f t="shared" si="35"/>
        <v/>
      </c>
      <c r="AQ119" s="10" t="str">
        <f t="shared" si="20"/>
        <v/>
      </c>
    </row>
    <row r="120" spans="4:43" x14ac:dyDescent="0.25">
      <c r="D120" s="13" t="s">
        <v>285</v>
      </c>
      <c r="E120" s="13"/>
      <c r="F120" s="14">
        <v>28325.1</v>
      </c>
      <c r="G120" s="14">
        <v>32738.799999999999</v>
      </c>
      <c r="H120" s="14">
        <v>36667.399999999994</v>
      </c>
      <c r="I120" s="14">
        <v>41503.500000000007</v>
      </c>
      <c r="J120" s="14">
        <v>45626.270000000004</v>
      </c>
      <c r="K120" s="14">
        <v>49933.700000000004</v>
      </c>
      <c r="L120" s="14">
        <v>54480.299999999996</v>
      </c>
      <c r="M120" s="14">
        <v>58448</v>
      </c>
      <c r="N120" s="14">
        <v>62550.1</v>
      </c>
      <c r="O120" s="14">
        <v>66688.099999999991</v>
      </c>
      <c r="P120" s="14">
        <v>71374.599999999991</v>
      </c>
      <c r="AA120" s="19" t="str">
        <f t="shared" si="19"/>
        <v/>
      </c>
      <c r="AB120" s="10">
        <f t="shared" si="21"/>
        <v>4413.7000000000007</v>
      </c>
      <c r="AC120" s="10">
        <f t="shared" si="22"/>
        <v>3928.5999999999949</v>
      </c>
      <c r="AD120" s="10">
        <f t="shared" si="23"/>
        <v>4836.1000000000131</v>
      </c>
      <c r="AE120" s="10">
        <f t="shared" si="24"/>
        <v>4122.7699999999968</v>
      </c>
      <c r="AF120" s="10">
        <f t="shared" si="25"/>
        <v>4307.43</v>
      </c>
      <c r="AG120" s="10">
        <f t="shared" si="26"/>
        <v>4546.5999999999913</v>
      </c>
      <c r="AH120" s="10">
        <f t="shared" si="27"/>
        <v>3967.7000000000044</v>
      </c>
      <c r="AI120" s="10">
        <f t="shared" si="28"/>
        <v>4102.0999999999985</v>
      </c>
      <c r="AJ120" s="10">
        <f t="shared" si="29"/>
        <v>4137.9999999999927</v>
      </c>
      <c r="AK120" s="10">
        <f t="shared" si="30"/>
        <v>4686.5</v>
      </c>
      <c r="AL120" s="10" t="str">
        <f t="shared" si="31"/>
        <v/>
      </c>
      <c r="AM120" s="10" t="str">
        <f t="shared" si="32"/>
        <v/>
      </c>
      <c r="AN120" s="10" t="str">
        <f t="shared" si="33"/>
        <v/>
      </c>
      <c r="AO120" s="10" t="str">
        <f t="shared" si="34"/>
        <v/>
      </c>
      <c r="AP120" s="10" t="str">
        <f t="shared" si="35"/>
        <v/>
      </c>
      <c r="AQ120" s="10" t="str">
        <f t="shared" si="20"/>
        <v/>
      </c>
    </row>
    <row r="121" spans="4:43" x14ac:dyDescent="0.25"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AA121" s="19" t="str">
        <f t="shared" si="19"/>
        <v/>
      </c>
      <c r="AB121" s="10" t="str">
        <f t="shared" si="21"/>
        <v/>
      </c>
      <c r="AC121" s="10" t="str">
        <f t="shared" si="22"/>
        <v/>
      </c>
      <c r="AD121" s="10" t="str">
        <f t="shared" si="23"/>
        <v/>
      </c>
      <c r="AE121" s="10" t="str">
        <f t="shared" si="24"/>
        <v/>
      </c>
      <c r="AF121" s="10" t="str">
        <f t="shared" si="25"/>
        <v/>
      </c>
      <c r="AG121" s="10" t="str">
        <f t="shared" si="26"/>
        <v/>
      </c>
      <c r="AH121" s="10" t="str">
        <f t="shared" si="27"/>
        <v/>
      </c>
      <c r="AI121" s="10" t="str">
        <f t="shared" si="28"/>
        <v/>
      </c>
      <c r="AJ121" s="10" t="str">
        <f t="shared" si="29"/>
        <v/>
      </c>
      <c r="AK121" s="10" t="str">
        <f t="shared" si="30"/>
        <v/>
      </c>
      <c r="AL121" s="10" t="str">
        <f t="shared" si="31"/>
        <v/>
      </c>
      <c r="AM121" s="10" t="str">
        <f t="shared" si="32"/>
        <v/>
      </c>
      <c r="AN121" s="10" t="str">
        <f t="shared" si="33"/>
        <v/>
      </c>
      <c r="AO121" s="10" t="str">
        <f t="shared" si="34"/>
        <v/>
      </c>
      <c r="AP121" s="10" t="str">
        <f t="shared" si="35"/>
        <v/>
      </c>
      <c r="AQ121" s="10" t="str">
        <f t="shared" si="20"/>
        <v/>
      </c>
    </row>
    <row r="122" spans="4:43" x14ac:dyDescent="0.25">
      <c r="D122" t="s">
        <v>64</v>
      </c>
      <c r="E122" s="22" t="s">
        <v>37</v>
      </c>
      <c r="F122" s="9">
        <v>14541.5</v>
      </c>
      <c r="G122" s="9">
        <v>16902.3</v>
      </c>
      <c r="H122" s="9">
        <v>18738.2</v>
      </c>
      <c r="I122" s="9">
        <v>21226.7</v>
      </c>
      <c r="J122" s="9">
        <v>23161.03</v>
      </c>
      <c r="K122" s="9">
        <v>25257.7</v>
      </c>
      <c r="L122" s="9">
        <v>27607.4</v>
      </c>
      <c r="M122" s="9">
        <v>29592.2</v>
      </c>
      <c r="N122" s="9">
        <v>31826.7</v>
      </c>
      <c r="O122" s="9">
        <v>33880.1</v>
      </c>
      <c r="P122" s="9">
        <v>36251.699999999997</v>
      </c>
      <c r="AA122" s="19" t="str">
        <f t="shared" si="19"/>
        <v/>
      </c>
      <c r="AB122" s="10">
        <f t="shared" si="21"/>
        <v>2360.7999999999993</v>
      </c>
      <c r="AC122" s="10">
        <f t="shared" si="22"/>
        <v>1835.9000000000015</v>
      </c>
      <c r="AD122" s="10">
        <f t="shared" si="23"/>
        <v>2488.5</v>
      </c>
      <c r="AE122" s="10">
        <f t="shared" si="24"/>
        <v>1934.3299999999981</v>
      </c>
      <c r="AF122" s="10">
        <f t="shared" si="25"/>
        <v>2096.6700000000019</v>
      </c>
      <c r="AG122" s="10">
        <f t="shared" si="26"/>
        <v>2349.7000000000007</v>
      </c>
      <c r="AH122" s="10">
        <f t="shared" si="27"/>
        <v>1984.7999999999993</v>
      </c>
      <c r="AI122" s="10">
        <f t="shared" si="28"/>
        <v>2234.5</v>
      </c>
      <c r="AJ122" s="10">
        <f t="shared" si="29"/>
        <v>2053.3999999999978</v>
      </c>
      <c r="AK122" s="10">
        <f t="shared" si="30"/>
        <v>2371.5999999999985</v>
      </c>
      <c r="AL122" s="10" t="str">
        <f t="shared" si="31"/>
        <v/>
      </c>
      <c r="AM122" s="10" t="str">
        <f t="shared" si="32"/>
        <v/>
      </c>
      <c r="AN122" s="10" t="str">
        <f t="shared" si="33"/>
        <v/>
      </c>
      <c r="AO122" s="10" t="str">
        <f t="shared" si="34"/>
        <v/>
      </c>
      <c r="AP122" s="10" t="str">
        <f t="shared" si="35"/>
        <v/>
      </c>
      <c r="AQ122" s="10" t="str">
        <f t="shared" si="20"/>
        <v/>
      </c>
    </row>
    <row r="123" spans="4:43" x14ac:dyDescent="0.25">
      <c r="E123" s="22" t="s">
        <v>99</v>
      </c>
      <c r="F123" s="9">
        <v>7083</v>
      </c>
      <c r="G123" s="9">
        <v>7986.8</v>
      </c>
      <c r="H123" s="9">
        <v>8642.1</v>
      </c>
      <c r="I123" s="9">
        <v>9502.2000000000007</v>
      </c>
      <c r="J123" s="9">
        <v>10126.08</v>
      </c>
      <c r="K123" s="9">
        <v>10766.9</v>
      </c>
      <c r="L123" s="9">
        <v>11462.1</v>
      </c>
      <c r="M123" s="9">
        <v>12098.2</v>
      </c>
      <c r="N123" s="9">
        <v>12863.2</v>
      </c>
      <c r="O123" s="9">
        <v>13575.1</v>
      </c>
      <c r="P123" s="9">
        <v>14438.6</v>
      </c>
      <c r="AA123" s="19" t="str">
        <f t="shared" si="19"/>
        <v/>
      </c>
      <c r="AB123" s="10">
        <f t="shared" si="21"/>
        <v>903.80000000000018</v>
      </c>
      <c r="AC123" s="10">
        <f t="shared" si="22"/>
        <v>655.30000000000018</v>
      </c>
      <c r="AD123" s="10">
        <f t="shared" si="23"/>
        <v>860.10000000000036</v>
      </c>
      <c r="AE123" s="10">
        <f t="shared" si="24"/>
        <v>623.8799999999992</v>
      </c>
      <c r="AF123" s="10">
        <f t="shared" si="25"/>
        <v>640.81999999999971</v>
      </c>
      <c r="AG123" s="10">
        <f t="shared" si="26"/>
        <v>695.20000000000073</v>
      </c>
      <c r="AH123" s="10">
        <f t="shared" si="27"/>
        <v>636.10000000000036</v>
      </c>
      <c r="AI123" s="10">
        <f t="shared" si="28"/>
        <v>765</v>
      </c>
      <c r="AJ123" s="10">
        <f t="shared" si="29"/>
        <v>711.89999999999964</v>
      </c>
      <c r="AK123" s="10">
        <f t="shared" si="30"/>
        <v>863.5</v>
      </c>
      <c r="AL123" s="10" t="str">
        <f t="shared" si="31"/>
        <v/>
      </c>
      <c r="AM123" s="10" t="str">
        <f t="shared" si="32"/>
        <v/>
      </c>
      <c r="AN123" s="10" t="str">
        <f t="shared" si="33"/>
        <v/>
      </c>
      <c r="AO123" s="10" t="str">
        <f t="shared" si="34"/>
        <v/>
      </c>
      <c r="AP123" s="10" t="str">
        <f t="shared" si="35"/>
        <v/>
      </c>
      <c r="AQ123" s="10" t="str">
        <f t="shared" si="20"/>
        <v/>
      </c>
    </row>
    <row r="124" spans="4:43" x14ac:dyDescent="0.25">
      <c r="E124" s="22" t="s">
        <v>100</v>
      </c>
      <c r="F124" s="9">
        <v>1766.2</v>
      </c>
      <c r="G124" s="9">
        <v>1932.7</v>
      </c>
      <c r="H124" s="9">
        <v>2073.4</v>
      </c>
      <c r="I124" s="9">
        <v>2263.1999999999998</v>
      </c>
      <c r="J124" s="9">
        <v>2420.09</v>
      </c>
      <c r="K124" s="9">
        <v>2589.9</v>
      </c>
      <c r="L124" s="9">
        <v>2768.4</v>
      </c>
      <c r="M124" s="9">
        <v>2932.6</v>
      </c>
      <c r="N124" s="9">
        <v>3125.3</v>
      </c>
      <c r="O124" s="9">
        <v>3284.1</v>
      </c>
      <c r="P124" s="9">
        <v>3458.5</v>
      </c>
      <c r="AA124" s="19" t="str">
        <f t="shared" si="19"/>
        <v/>
      </c>
      <c r="AB124" s="10">
        <f t="shared" si="21"/>
        <v>166.5</v>
      </c>
      <c r="AC124" s="10">
        <f t="shared" si="22"/>
        <v>140.70000000000005</v>
      </c>
      <c r="AD124" s="10">
        <f t="shared" si="23"/>
        <v>189.79999999999973</v>
      </c>
      <c r="AE124" s="10">
        <f t="shared" si="24"/>
        <v>156.89000000000033</v>
      </c>
      <c r="AF124" s="10">
        <f t="shared" si="25"/>
        <v>169.80999999999995</v>
      </c>
      <c r="AG124" s="10">
        <f t="shared" si="26"/>
        <v>178.5</v>
      </c>
      <c r="AH124" s="10">
        <f t="shared" si="27"/>
        <v>164.19999999999982</v>
      </c>
      <c r="AI124" s="10">
        <f t="shared" si="28"/>
        <v>192.70000000000027</v>
      </c>
      <c r="AJ124" s="10">
        <f t="shared" si="29"/>
        <v>158.79999999999973</v>
      </c>
      <c r="AK124" s="10">
        <f t="shared" si="30"/>
        <v>174.40000000000009</v>
      </c>
      <c r="AL124" s="10" t="str">
        <f t="shared" si="31"/>
        <v/>
      </c>
      <c r="AM124" s="10" t="str">
        <f t="shared" si="32"/>
        <v/>
      </c>
      <c r="AN124" s="10" t="str">
        <f t="shared" si="33"/>
        <v/>
      </c>
      <c r="AO124" s="10" t="str">
        <f t="shared" si="34"/>
        <v/>
      </c>
      <c r="AP124" s="10" t="str">
        <f t="shared" si="35"/>
        <v/>
      </c>
      <c r="AQ124" s="10" t="str">
        <f t="shared" si="20"/>
        <v/>
      </c>
    </row>
    <row r="125" spans="4:43" x14ac:dyDescent="0.25">
      <c r="E125" s="22" t="s">
        <v>101</v>
      </c>
      <c r="F125" s="9">
        <v>1390.8</v>
      </c>
      <c r="G125" s="9">
        <v>1691.7</v>
      </c>
      <c r="H125" s="9">
        <v>1942.1</v>
      </c>
      <c r="I125" s="9">
        <v>2311.1</v>
      </c>
      <c r="J125" s="9">
        <v>2606.09</v>
      </c>
      <c r="K125" s="9">
        <v>2960.8</v>
      </c>
      <c r="L125" s="9">
        <v>3382.2</v>
      </c>
      <c r="M125" s="9">
        <v>3694.2</v>
      </c>
      <c r="N125" s="9">
        <v>4009.9</v>
      </c>
      <c r="O125" s="9">
        <v>4306</v>
      </c>
      <c r="P125" s="9">
        <v>4668.3</v>
      </c>
      <c r="AA125" s="19" t="str">
        <f t="shared" si="19"/>
        <v/>
      </c>
      <c r="AB125" s="10">
        <f t="shared" si="21"/>
        <v>300.90000000000009</v>
      </c>
      <c r="AC125" s="10">
        <f t="shared" si="22"/>
        <v>250.39999999999986</v>
      </c>
      <c r="AD125" s="10">
        <f t="shared" si="23"/>
        <v>369</v>
      </c>
      <c r="AE125" s="10">
        <f t="shared" si="24"/>
        <v>294.99000000000024</v>
      </c>
      <c r="AF125" s="10">
        <f t="shared" si="25"/>
        <v>354.71000000000004</v>
      </c>
      <c r="AG125" s="10">
        <f t="shared" si="26"/>
        <v>421.39999999999964</v>
      </c>
      <c r="AH125" s="10">
        <f t="shared" si="27"/>
        <v>312</v>
      </c>
      <c r="AI125" s="10">
        <f t="shared" si="28"/>
        <v>315.70000000000027</v>
      </c>
      <c r="AJ125" s="10">
        <f t="shared" si="29"/>
        <v>296.09999999999991</v>
      </c>
      <c r="AK125" s="10">
        <f t="shared" si="30"/>
        <v>362.30000000000018</v>
      </c>
      <c r="AL125" s="10" t="str">
        <f t="shared" si="31"/>
        <v/>
      </c>
      <c r="AM125" s="10" t="str">
        <f t="shared" si="32"/>
        <v/>
      </c>
      <c r="AN125" s="10" t="str">
        <f t="shared" si="33"/>
        <v/>
      </c>
      <c r="AO125" s="10" t="str">
        <f t="shared" si="34"/>
        <v/>
      </c>
      <c r="AP125" s="10" t="str">
        <f t="shared" si="35"/>
        <v/>
      </c>
      <c r="AQ125" s="10" t="str">
        <f t="shared" si="20"/>
        <v/>
      </c>
    </row>
    <row r="126" spans="4:43" x14ac:dyDescent="0.25">
      <c r="E126" s="22" t="s">
        <v>102</v>
      </c>
      <c r="F126" s="9">
        <v>2898.9</v>
      </c>
      <c r="G126" s="9">
        <v>3653</v>
      </c>
      <c r="H126" s="9">
        <v>4236.3999999999996</v>
      </c>
      <c r="I126" s="9">
        <v>5011.6000000000004</v>
      </c>
      <c r="J126" s="9">
        <v>5626.01</v>
      </c>
      <c r="K126" s="9">
        <v>6298.8</v>
      </c>
      <c r="L126" s="9">
        <v>7068</v>
      </c>
      <c r="M126" s="9">
        <v>7685.5</v>
      </c>
      <c r="N126" s="9">
        <v>8353.1</v>
      </c>
      <c r="O126" s="9">
        <v>8996.2000000000007</v>
      </c>
      <c r="P126" s="9">
        <v>9714.7999999999993</v>
      </c>
      <c r="AA126" s="19" t="str">
        <f t="shared" si="19"/>
        <v/>
      </c>
      <c r="AB126" s="10">
        <f t="shared" si="21"/>
        <v>754.09999999999991</v>
      </c>
      <c r="AC126" s="10">
        <f t="shared" si="22"/>
        <v>583.39999999999964</v>
      </c>
      <c r="AD126" s="10">
        <f t="shared" si="23"/>
        <v>775.20000000000073</v>
      </c>
      <c r="AE126" s="10">
        <f t="shared" si="24"/>
        <v>614.40999999999985</v>
      </c>
      <c r="AF126" s="10">
        <f t="shared" si="25"/>
        <v>672.79</v>
      </c>
      <c r="AG126" s="10">
        <f t="shared" si="26"/>
        <v>769.19999999999982</v>
      </c>
      <c r="AH126" s="10">
        <f t="shared" si="27"/>
        <v>617.5</v>
      </c>
      <c r="AI126" s="10">
        <f t="shared" si="28"/>
        <v>667.60000000000036</v>
      </c>
      <c r="AJ126" s="10">
        <f t="shared" si="29"/>
        <v>643.10000000000036</v>
      </c>
      <c r="AK126" s="10">
        <f t="shared" si="30"/>
        <v>718.59999999999854</v>
      </c>
      <c r="AL126" s="10" t="str">
        <f t="shared" si="31"/>
        <v/>
      </c>
      <c r="AM126" s="10" t="str">
        <f t="shared" si="32"/>
        <v/>
      </c>
      <c r="AN126" s="10" t="str">
        <f t="shared" si="33"/>
        <v/>
      </c>
      <c r="AO126" s="10" t="str">
        <f t="shared" si="34"/>
        <v/>
      </c>
      <c r="AP126" s="10" t="str">
        <f t="shared" si="35"/>
        <v/>
      </c>
      <c r="AQ126" s="10" t="str">
        <f t="shared" si="20"/>
        <v/>
      </c>
    </row>
    <row r="127" spans="4:43" x14ac:dyDescent="0.25">
      <c r="D127" s="13" t="s">
        <v>286</v>
      </c>
      <c r="E127" s="13"/>
      <c r="F127" s="14">
        <v>27680.400000000001</v>
      </c>
      <c r="G127" s="14">
        <v>32166.5</v>
      </c>
      <c r="H127" s="14">
        <v>35632.200000000004</v>
      </c>
      <c r="I127" s="14">
        <v>40314.799999999996</v>
      </c>
      <c r="J127" s="14">
        <v>43939.299999999996</v>
      </c>
      <c r="K127" s="14">
        <v>47874.100000000006</v>
      </c>
      <c r="L127" s="14">
        <v>52288.1</v>
      </c>
      <c r="M127" s="14">
        <v>56002.7</v>
      </c>
      <c r="N127" s="14">
        <v>60178.200000000004</v>
      </c>
      <c r="O127" s="14">
        <v>64041.5</v>
      </c>
      <c r="P127" s="14">
        <v>68531.899999999994</v>
      </c>
      <c r="AA127" s="19" t="str">
        <f t="shared" si="19"/>
        <v/>
      </c>
      <c r="AB127" s="10">
        <f t="shared" si="21"/>
        <v>4486.0999999999985</v>
      </c>
      <c r="AC127" s="10">
        <f t="shared" si="22"/>
        <v>3465.7000000000044</v>
      </c>
      <c r="AD127" s="10">
        <f t="shared" si="23"/>
        <v>4682.5999999999913</v>
      </c>
      <c r="AE127" s="10">
        <f t="shared" si="24"/>
        <v>3624.5</v>
      </c>
      <c r="AF127" s="10">
        <f t="shared" si="25"/>
        <v>3934.8000000000102</v>
      </c>
      <c r="AG127" s="10">
        <f t="shared" si="26"/>
        <v>4413.9999999999927</v>
      </c>
      <c r="AH127" s="10">
        <f t="shared" si="27"/>
        <v>3714.5999999999985</v>
      </c>
      <c r="AI127" s="10">
        <f t="shared" si="28"/>
        <v>4175.5000000000073</v>
      </c>
      <c r="AJ127" s="10">
        <f t="shared" si="29"/>
        <v>3863.2999999999956</v>
      </c>
      <c r="AK127" s="10">
        <f t="shared" si="30"/>
        <v>4490.3999999999942</v>
      </c>
      <c r="AL127" s="10" t="str">
        <f t="shared" si="31"/>
        <v/>
      </c>
      <c r="AM127" s="10" t="str">
        <f t="shared" si="32"/>
        <v/>
      </c>
      <c r="AN127" s="10" t="str">
        <f t="shared" si="33"/>
        <v/>
      </c>
      <c r="AO127" s="10" t="str">
        <f t="shared" si="34"/>
        <v/>
      </c>
      <c r="AP127" s="10" t="str">
        <f t="shared" si="35"/>
        <v/>
      </c>
      <c r="AQ127" s="10" t="str">
        <f t="shared" si="20"/>
        <v/>
      </c>
    </row>
    <row r="128" spans="4:43" x14ac:dyDescent="0.25"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AA128" s="19" t="str">
        <f t="shared" si="19"/>
        <v/>
      </c>
      <c r="AB128" s="10" t="str">
        <f t="shared" si="21"/>
        <v/>
      </c>
      <c r="AC128" s="10" t="str">
        <f t="shared" si="22"/>
        <v/>
      </c>
      <c r="AD128" s="10" t="str">
        <f t="shared" si="23"/>
        <v/>
      </c>
      <c r="AE128" s="10" t="str">
        <f t="shared" si="24"/>
        <v/>
      </c>
      <c r="AF128" s="10" t="str">
        <f t="shared" si="25"/>
        <v/>
      </c>
      <c r="AG128" s="10" t="str">
        <f t="shared" si="26"/>
        <v/>
      </c>
      <c r="AH128" s="10" t="str">
        <f t="shared" si="27"/>
        <v/>
      </c>
      <c r="AI128" s="10" t="str">
        <f t="shared" si="28"/>
        <v/>
      </c>
      <c r="AJ128" s="10" t="str">
        <f t="shared" si="29"/>
        <v/>
      </c>
      <c r="AK128" s="10" t="str">
        <f t="shared" si="30"/>
        <v/>
      </c>
      <c r="AL128" s="10" t="str">
        <f t="shared" si="31"/>
        <v/>
      </c>
      <c r="AM128" s="10" t="str">
        <f t="shared" si="32"/>
        <v/>
      </c>
      <c r="AN128" s="10" t="str">
        <f t="shared" si="33"/>
        <v/>
      </c>
      <c r="AO128" s="10" t="str">
        <f t="shared" si="34"/>
        <v/>
      </c>
      <c r="AP128" s="10" t="str">
        <f t="shared" si="35"/>
        <v/>
      </c>
      <c r="AQ128" s="10" t="str">
        <f t="shared" si="20"/>
        <v/>
      </c>
    </row>
    <row r="129" spans="4:43" x14ac:dyDescent="0.25">
      <c r="D129" t="s">
        <v>66</v>
      </c>
      <c r="E129" s="22" t="s">
        <v>37</v>
      </c>
      <c r="F129" s="9">
        <v>16991.2</v>
      </c>
      <c r="G129" s="9">
        <v>20015.3</v>
      </c>
      <c r="H129" s="9">
        <v>22673.7</v>
      </c>
      <c r="I129" s="9">
        <v>25814.5</v>
      </c>
      <c r="J129" s="9">
        <v>28279.040000000001</v>
      </c>
      <c r="K129" s="9">
        <v>30908.01</v>
      </c>
      <c r="L129" s="9">
        <v>33811.9</v>
      </c>
      <c r="M129" s="9">
        <v>36307.9</v>
      </c>
      <c r="N129" s="9">
        <v>38938.800000000003</v>
      </c>
      <c r="O129" s="9">
        <v>41567.699999999997</v>
      </c>
      <c r="P129" s="9">
        <v>44526</v>
      </c>
      <c r="AA129" s="19" t="str">
        <f t="shared" si="19"/>
        <v/>
      </c>
      <c r="AB129" s="10">
        <f t="shared" si="21"/>
        <v>3024.0999999999985</v>
      </c>
      <c r="AC129" s="10">
        <f t="shared" si="22"/>
        <v>2658.4000000000015</v>
      </c>
      <c r="AD129" s="10">
        <f t="shared" si="23"/>
        <v>3140.7999999999993</v>
      </c>
      <c r="AE129" s="10">
        <f t="shared" si="24"/>
        <v>2464.5400000000009</v>
      </c>
      <c r="AF129" s="10">
        <f t="shared" si="25"/>
        <v>2628.9699999999975</v>
      </c>
      <c r="AG129" s="10">
        <f t="shared" si="26"/>
        <v>2903.8900000000031</v>
      </c>
      <c r="AH129" s="10">
        <f t="shared" si="27"/>
        <v>2496</v>
      </c>
      <c r="AI129" s="10">
        <f t="shared" si="28"/>
        <v>2630.9000000000015</v>
      </c>
      <c r="AJ129" s="10">
        <f t="shared" si="29"/>
        <v>2628.8999999999942</v>
      </c>
      <c r="AK129" s="10">
        <f t="shared" si="30"/>
        <v>2958.3000000000029</v>
      </c>
      <c r="AL129" s="10" t="str">
        <f t="shared" si="31"/>
        <v/>
      </c>
      <c r="AM129" s="10" t="str">
        <f t="shared" si="32"/>
        <v/>
      </c>
      <c r="AN129" s="10" t="str">
        <f t="shared" si="33"/>
        <v/>
      </c>
      <c r="AO129" s="10" t="str">
        <f t="shared" si="34"/>
        <v/>
      </c>
      <c r="AP129" s="10" t="str">
        <f t="shared" si="35"/>
        <v/>
      </c>
      <c r="AQ129" s="10" t="str">
        <f t="shared" si="20"/>
        <v/>
      </c>
    </row>
    <row r="130" spans="4:43" x14ac:dyDescent="0.25">
      <c r="E130" s="22" t="s">
        <v>99</v>
      </c>
      <c r="F130" s="9">
        <v>5847.5</v>
      </c>
      <c r="G130" s="9">
        <v>6781.1</v>
      </c>
      <c r="H130" s="9">
        <v>7537.2</v>
      </c>
      <c r="I130" s="9">
        <v>8405.5</v>
      </c>
      <c r="J130" s="9">
        <v>9056.09</v>
      </c>
      <c r="K130" s="9">
        <v>9723.7000000000007</v>
      </c>
      <c r="L130" s="9">
        <v>10456.1</v>
      </c>
      <c r="M130" s="9">
        <v>11106.3</v>
      </c>
      <c r="N130" s="9">
        <v>11815.4</v>
      </c>
      <c r="O130" s="9">
        <v>12543.6</v>
      </c>
      <c r="P130" s="9">
        <v>13408.6</v>
      </c>
      <c r="AA130" s="19" t="str">
        <f t="shared" si="19"/>
        <v/>
      </c>
      <c r="AB130" s="10">
        <f t="shared" si="21"/>
        <v>933.60000000000036</v>
      </c>
      <c r="AC130" s="10">
        <f t="shared" si="22"/>
        <v>756.09999999999945</v>
      </c>
      <c r="AD130" s="10">
        <f t="shared" si="23"/>
        <v>868.30000000000018</v>
      </c>
      <c r="AE130" s="10">
        <f t="shared" si="24"/>
        <v>650.59000000000015</v>
      </c>
      <c r="AF130" s="10">
        <f t="shared" si="25"/>
        <v>667.61000000000058</v>
      </c>
      <c r="AG130" s="10">
        <f t="shared" si="26"/>
        <v>732.39999999999964</v>
      </c>
      <c r="AH130" s="10">
        <f t="shared" si="27"/>
        <v>650.19999999999891</v>
      </c>
      <c r="AI130" s="10">
        <f t="shared" si="28"/>
        <v>709.10000000000036</v>
      </c>
      <c r="AJ130" s="10">
        <f t="shared" si="29"/>
        <v>728.20000000000073</v>
      </c>
      <c r="AK130" s="10">
        <f t="shared" si="30"/>
        <v>865</v>
      </c>
      <c r="AL130" s="10" t="str">
        <f t="shared" si="31"/>
        <v/>
      </c>
      <c r="AM130" s="10" t="str">
        <f t="shared" si="32"/>
        <v/>
      </c>
      <c r="AN130" s="10" t="str">
        <f t="shared" si="33"/>
        <v/>
      </c>
      <c r="AO130" s="10" t="str">
        <f t="shared" si="34"/>
        <v/>
      </c>
      <c r="AP130" s="10" t="str">
        <f t="shared" si="35"/>
        <v/>
      </c>
      <c r="AQ130" s="10" t="str">
        <f t="shared" si="20"/>
        <v/>
      </c>
    </row>
    <row r="131" spans="4:43" x14ac:dyDescent="0.25">
      <c r="E131" s="22" t="s">
        <v>100</v>
      </c>
      <c r="F131" s="9">
        <v>1653.8</v>
      </c>
      <c r="G131" s="9">
        <v>1814.8</v>
      </c>
      <c r="H131" s="9">
        <v>1964</v>
      </c>
      <c r="I131" s="9">
        <v>2146</v>
      </c>
      <c r="J131" s="9">
        <v>2296.02</v>
      </c>
      <c r="K131" s="9">
        <v>2457.1</v>
      </c>
      <c r="L131" s="9">
        <v>2627.7</v>
      </c>
      <c r="M131" s="9">
        <v>2783.2</v>
      </c>
      <c r="N131" s="9">
        <v>2965.3</v>
      </c>
      <c r="O131" s="9">
        <v>3115.5</v>
      </c>
      <c r="P131" s="9">
        <v>3282</v>
      </c>
      <c r="AA131" s="19" t="str">
        <f t="shared" si="19"/>
        <v/>
      </c>
      <c r="AB131" s="10">
        <f t="shared" si="21"/>
        <v>161</v>
      </c>
      <c r="AC131" s="10">
        <f t="shared" si="22"/>
        <v>149.20000000000005</v>
      </c>
      <c r="AD131" s="10">
        <f t="shared" si="23"/>
        <v>182</v>
      </c>
      <c r="AE131" s="10">
        <f t="shared" si="24"/>
        <v>150.01999999999998</v>
      </c>
      <c r="AF131" s="10">
        <f t="shared" si="25"/>
        <v>161.07999999999993</v>
      </c>
      <c r="AG131" s="10">
        <f t="shared" si="26"/>
        <v>170.59999999999991</v>
      </c>
      <c r="AH131" s="10">
        <f t="shared" si="27"/>
        <v>155.5</v>
      </c>
      <c r="AI131" s="10">
        <f t="shared" si="28"/>
        <v>182.10000000000036</v>
      </c>
      <c r="AJ131" s="10">
        <f t="shared" si="29"/>
        <v>150.19999999999982</v>
      </c>
      <c r="AK131" s="10">
        <f t="shared" si="30"/>
        <v>166.5</v>
      </c>
      <c r="AL131" s="10" t="str">
        <f t="shared" si="31"/>
        <v/>
      </c>
      <c r="AM131" s="10" t="str">
        <f t="shared" si="32"/>
        <v/>
      </c>
      <c r="AN131" s="10" t="str">
        <f t="shared" si="33"/>
        <v/>
      </c>
      <c r="AO131" s="10" t="str">
        <f t="shared" si="34"/>
        <v/>
      </c>
      <c r="AP131" s="10" t="str">
        <f t="shared" si="35"/>
        <v/>
      </c>
      <c r="AQ131" s="10" t="str">
        <f t="shared" si="20"/>
        <v/>
      </c>
    </row>
    <row r="132" spans="4:43" x14ac:dyDescent="0.25">
      <c r="E132" s="22" t="s">
        <v>101</v>
      </c>
      <c r="F132" s="9">
        <v>1504.5</v>
      </c>
      <c r="G132" s="9">
        <v>1760.6</v>
      </c>
      <c r="H132" s="9">
        <v>1993.3</v>
      </c>
      <c r="I132" s="9">
        <v>2258</v>
      </c>
      <c r="J132" s="9">
        <v>2461.06</v>
      </c>
      <c r="K132" s="9">
        <v>2680.1</v>
      </c>
      <c r="L132" s="9">
        <v>2912.1</v>
      </c>
      <c r="M132" s="9">
        <v>3102.6</v>
      </c>
      <c r="N132" s="9">
        <v>3282.1</v>
      </c>
      <c r="O132" s="9">
        <v>3486.9</v>
      </c>
      <c r="P132" s="9">
        <v>3717.2</v>
      </c>
      <c r="AA132" s="19" t="str">
        <f t="shared" si="19"/>
        <v/>
      </c>
      <c r="AB132" s="10">
        <f t="shared" si="21"/>
        <v>256.09999999999991</v>
      </c>
      <c r="AC132" s="10">
        <f t="shared" si="22"/>
        <v>232.70000000000005</v>
      </c>
      <c r="AD132" s="10">
        <f t="shared" si="23"/>
        <v>264.70000000000005</v>
      </c>
      <c r="AE132" s="10">
        <f t="shared" si="24"/>
        <v>203.05999999999995</v>
      </c>
      <c r="AF132" s="10">
        <f t="shared" si="25"/>
        <v>219.03999999999996</v>
      </c>
      <c r="AG132" s="10">
        <f t="shared" si="26"/>
        <v>232</v>
      </c>
      <c r="AH132" s="10">
        <f t="shared" si="27"/>
        <v>190.5</v>
      </c>
      <c r="AI132" s="10">
        <f t="shared" si="28"/>
        <v>179.5</v>
      </c>
      <c r="AJ132" s="10">
        <f t="shared" si="29"/>
        <v>204.80000000000018</v>
      </c>
      <c r="AK132" s="10">
        <f t="shared" si="30"/>
        <v>230.29999999999973</v>
      </c>
      <c r="AL132" s="10" t="str">
        <f t="shared" si="31"/>
        <v/>
      </c>
      <c r="AM132" s="10" t="str">
        <f t="shared" si="32"/>
        <v/>
      </c>
      <c r="AN132" s="10" t="str">
        <f t="shared" si="33"/>
        <v/>
      </c>
      <c r="AO132" s="10" t="str">
        <f t="shared" si="34"/>
        <v/>
      </c>
      <c r="AP132" s="10" t="str">
        <f t="shared" si="35"/>
        <v/>
      </c>
      <c r="AQ132" s="10" t="str">
        <f t="shared" si="20"/>
        <v/>
      </c>
    </row>
    <row r="133" spans="4:43" x14ac:dyDescent="0.25">
      <c r="E133" s="22" t="s">
        <v>102</v>
      </c>
      <c r="F133" s="9">
        <v>3179.7</v>
      </c>
      <c r="G133" s="9">
        <v>3977</v>
      </c>
      <c r="H133" s="9">
        <v>4706.5</v>
      </c>
      <c r="I133" s="9">
        <v>5574.6</v>
      </c>
      <c r="J133" s="9">
        <v>6268.07</v>
      </c>
      <c r="K133" s="9">
        <v>7033.6</v>
      </c>
      <c r="L133" s="9">
        <v>7908.7</v>
      </c>
      <c r="M133" s="9">
        <v>8627.7000000000007</v>
      </c>
      <c r="N133" s="9">
        <v>9334.6</v>
      </c>
      <c r="O133" s="9">
        <v>10082.299999999999</v>
      </c>
      <c r="P133" s="9">
        <v>10905</v>
      </c>
      <c r="AA133" s="19" t="str">
        <f t="shared" si="19"/>
        <v/>
      </c>
      <c r="AB133" s="10">
        <f t="shared" si="21"/>
        <v>797.30000000000018</v>
      </c>
      <c r="AC133" s="10">
        <f t="shared" si="22"/>
        <v>729.5</v>
      </c>
      <c r="AD133" s="10">
        <f t="shared" si="23"/>
        <v>868.10000000000036</v>
      </c>
      <c r="AE133" s="10">
        <f t="shared" si="24"/>
        <v>693.46999999999935</v>
      </c>
      <c r="AF133" s="10">
        <f t="shared" si="25"/>
        <v>765.53000000000065</v>
      </c>
      <c r="AG133" s="10">
        <f t="shared" si="26"/>
        <v>875.09999999999945</v>
      </c>
      <c r="AH133" s="10">
        <f t="shared" si="27"/>
        <v>719.00000000000091</v>
      </c>
      <c r="AI133" s="10">
        <f t="shared" si="28"/>
        <v>706.89999999999964</v>
      </c>
      <c r="AJ133" s="10">
        <f t="shared" si="29"/>
        <v>747.69999999999891</v>
      </c>
      <c r="AK133" s="10">
        <f t="shared" si="30"/>
        <v>822.70000000000073</v>
      </c>
      <c r="AL133" s="10" t="str">
        <f t="shared" si="31"/>
        <v/>
      </c>
      <c r="AM133" s="10" t="str">
        <f t="shared" si="32"/>
        <v/>
      </c>
      <c r="AN133" s="10" t="str">
        <f t="shared" si="33"/>
        <v/>
      </c>
      <c r="AO133" s="10" t="str">
        <f t="shared" si="34"/>
        <v/>
      </c>
      <c r="AP133" s="10" t="str">
        <f t="shared" si="35"/>
        <v/>
      </c>
      <c r="AQ133" s="10" t="str">
        <f t="shared" si="20"/>
        <v/>
      </c>
    </row>
    <row r="134" spans="4:43" x14ac:dyDescent="0.25">
      <c r="D134" s="13" t="s">
        <v>287</v>
      </c>
      <c r="E134" s="13"/>
      <c r="F134" s="14">
        <v>29176.7</v>
      </c>
      <c r="G134" s="14">
        <v>34348.800000000003</v>
      </c>
      <c r="H134" s="14">
        <v>38874.700000000004</v>
      </c>
      <c r="I134" s="14">
        <v>44198.6</v>
      </c>
      <c r="J134" s="14">
        <v>48360.28</v>
      </c>
      <c r="K134" s="14">
        <v>52802.509999999995</v>
      </c>
      <c r="L134" s="14">
        <v>57716.499999999993</v>
      </c>
      <c r="M134" s="14">
        <v>61927.7</v>
      </c>
      <c r="N134" s="14">
        <v>66336.200000000012</v>
      </c>
      <c r="O134" s="14">
        <v>70796</v>
      </c>
      <c r="P134" s="14">
        <v>75838.799999999988</v>
      </c>
      <c r="AA134" s="19" t="str">
        <f t="shared" ref="AA134:AA197" si="36">IF(COUNT(E134:F134)=2,F134-E134,"")</f>
        <v/>
      </c>
      <c r="AB134" s="10">
        <f t="shared" si="21"/>
        <v>5172.1000000000022</v>
      </c>
      <c r="AC134" s="10">
        <f t="shared" si="22"/>
        <v>4525.9000000000015</v>
      </c>
      <c r="AD134" s="10">
        <f t="shared" si="23"/>
        <v>5323.8999999999942</v>
      </c>
      <c r="AE134" s="10">
        <f t="shared" si="24"/>
        <v>4161.68</v>
      </c>
      <c r="AF134" s="10">
        <f t="shared" si="25"/>
        <v>4442.2299999999959</v>
      </c>
      <c r="AG134" s="10">
        <f t="shared" si="26"/>
        <v>4913.989999999998</v>
      </c>
      <c r="AH134" s="10">
        <f t="shared" si="27"/>
        <v>4211.2000000000044</v>
      </c>
      <c r="AI134" s="10">
        <f t="shared" si="28"/>
        <v>4408.5000000000146</v>
      </c>
      <c r="AJ134" s="10">
        <f t="shared" si="29"/>
        <v>4459.7999999999884</v>
      </c>
      <c r="AK134" s="10">
        <f t="shared" si="30"/>
        <v>5042.7999999999884</v>
      </c>
      <c r="AL134" s="10" t="str">
        <f t="shared" si="31"/>
        <v/>
      </c>
      <c r="AM134" s="10" t="str">
        <f t="shared" si="32"/>
        <v/>
      </c>
      <c r="AN134" s="10" t="str">
        <f t="shared" si="33"/>
        <v/>
      </c>
      <c r="AO134" s="10" t="str">
        <f t="shared" si="34"/>
        <v/>
      </c>
      <c r="AP134" s="10" t="str">
        <f t="shared" si="35"/>
        <v/>
      </c>
      <c r="AQ134" s="10" t="str">
        <f t="shared" si="20"/>
        <v/>
      </c>
    </row>
    <row r="135" spans="4:43" x14ac:dyDescent="0.25"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AA135" s="19" t="str">
        <f t="shared" si="36"/>
        <v/>
      </c>
      <c r="AB135" s="10" t="str">
        <f t="shared" si="21"/>
        <v/>
      </c>
      <c r="AC135" s="10" t="str">
        <f t="shared" si="22"/>
        <v/>
      </c>
      <c r="AD135" s="10" t="str">
        <f t="shared" si="23"/>
        <v/>
      </c>
      <c r="AE135" s="10" t="str">
        <f t="shared" si="24"/>
        <v/>
      </c>
      <c r="AF135" s="10" t="str">
        <f t="shared" si="25"/>
        <v/>
      </c>
      <c r="AG135" s="10" t="str">
        <f t="shared" si="26"/>
        <v/>
      </c>
      <c r="AH135" s="10" t="str">
        <f t="shared" si="27"/>
        <v/>
      </c>
      <c r="AI135" s="10" t="str">
        <f t="shared" si="28"/>
        <v/>
      </c>
      <c r="AJ135" s="10" t="str">
        <f t="shared" si="29"/>
        <v/>
      </c>
      <c r="AK135" s="10" t="str">
        <f t="shared" si="30"/>
        <v/>
      </c>
      <c r="AL135" s="10" t="str">
        <f t="shared" si="31"/>
        <v/>
      </c>
      <c r="AM135" s="10" t="str">
        <f t="shared" si="32"/>
        <v/>
      </c>
      <c r="AN135" s="10" t="str">
        <f t="shared" si="33"/>
        <v/>
      </c>
      <c r="AO135" s="10" t="str">
        <f t="shared" si="34"/>
        <v/>
      </c>
      <c r="AP135" s="10" t="str">
        <f t="shared" si="35"/>
        <v/>
      </c>
      <c r="AQ135" s="10" t="str">
        <f t="shared" si="20"/>
        <v/>
      </c>
    </row>
    <row r="136" spans="4:43" x14ac:dyDescent="0.25">
      <c r="D136" t="s">
        <v>68</v>
      </c>
      <c r="E136" s="22" t="s">
        <v>37</v>
      </c>
      <c r="F136" s="9">
        <v>8285.99</v>
      </c>
      <c r="G136" s="9">
        <v>9411.99</v>
      </c>
      <c r="H136" s="9">
        <v>10355.76</v>
      </c>
      <c r="I136" s="9">
        <v>11436.02</v>
      </c>
      <c r="J136" s="9">
        <v>12257.87</v>
      </c>
      <c r="K136" s="9">
        <v>13106.94</v>
      </c>
      <c r="L136" s="9">
        <v>14096.48</v>
      </c>
      <c r="M136" s="9">
        <v>15017.13</v>
      </c>
      <c r="N136" s="9">
        <v>16030.11</v>
      </c>
      <c r="O136" s="9">
        <v>17033.009999999998</v>
      </c>
      <c r="P136" s="9">
        <v>18237.810000000001</v>
      </c>
      <c r="AA136" s="19" t="str">
        <f t="shared" si="36"/>
        <v/>
      </c>
      <c r="AB136" s="10">
        <f t="shared" si="21"/>
        <v>1126</v>
      </c>
      <c r="AC136" s="10">
        <f t="shared" si="22"/>
        <v>943.77000000000044</v>
      </c>
      <c r="AD136" s="10">
        <f t="shared" si="23"/>
        <v>1080.2600000000002</v>
      </c>
      <c r="AE136" s="10">
        <f t="shared" si="24"/>
        <v>821.85000000000036</v>
      </c>
      <c r="AF136" s="10">
        <f t="shared" si="25"/>
        <v>849.06999999999971</v>
      </c>
      <c r="AG136" s="10">
        <f t="shared" si="26"/>
        <v>989.53999999999905</v>
      </c>
      <c r="AH136" s="10">
        <f t="shared" si="27"/>
        <v>920.64999999999964</v>
      </c>
      <c r="AI136" s="10">
        <f t="shared" si="28"/>
        <v>1012.9800000000014</v>
      </c>
      <c r="AJ136" s="10">
        <f t="shared" si="29"/>
        <v>1002.8999999999978</v>
      </c>
      <c r="AK136" s="10">
        <f t="shared" si="30"/>
        <v>1204.8000000000029</v>
      </c>
      <c r="AL136" s="10" t="str">
        <f t="shared" si="31"/>
        <v/>
      </c>
      <c r="AM136" s="10" t="str">
        <f t="shared" si="32"/>
        <v/>
      </c>
      <c r="AN136" s="10" t="str">
        <f t="shared" si="33"/>
        <v/>
      </c>
      <c r="AO136" s="10" t="str">
        <f t="shared" si="34"/>
        <v/>
      </c>
      <c r="AP136" s="10" t="str">
        <f t="shared" si="35"/>
        <v/>
      </c>
      <c r="AQ136" s="10" t="str">
        <f t="shared" si="20"/>
        <v/>
      </c>
    </row>
    <row r="137" spans="4:43" x14ac:dyDescent="0.25">
      <c r="E137" s="22" t="s">
        <v>85</v>
      </c>
      <c r="F137" s="9">
        <v>1309.68</v>
      </c>
      <c r="G137" s="9">
        <v>1456.52</v>
      </c>
      <c r="H137" s="9">
        <v>1592.03</v>
      </c>
      <c r="I137" s="9">
        <v>1757.5</v>
      </c>
      <c r="J137" s="9">
        <v>1893.41</v>
      </c>
      <c r="K137" s="9">
        <v>2039.55</v>
      </c>
      <c r="L137" s="9">
        <v>2200.15</v>
      </c>
      <c r="M137" s="9">
        <v>2352.9499999999998</v>
      </c>
      <c r="N137" s="9">
        <v>2519.98</v>
      </c>
      <c r="O137" s="9">
        <v>2657.14</v>
      </c>
      <c r="P137" s="9">
        <v>2809.1</v>
      </c>
      <c r="AA137" s="19" t="str">
        <f t="shared" si="36"/>
        <v/>
      </c>
      <c r="AB137" s="10">
        <f t="shared" si="21"/>
        <v>146.83999999999992</v>
      </c>
      <c r="AC137" s="10">
        <f t="shared" si="22"/>
        <v>135.51</v>
      </c>
      <c r="AD137" s="10">
        <f t="shared" si="23"/>
        <v>165.47000000000003</v>
      </c>
      <c r="AE137" s="10">
        <f t="shared" si="24"/>
        <v>135.91000000000008</v>
      </c>
      <c r="AF137" s="10">
        <f t="shared" si="25"/>
        <v>146.13999999999987</v>
      </c>
      <c r="AG137" s="10">
        <f t="shared" si="26"/>
        <v>160.60000000000014</v>
      </c>
      <c r="AH137" s="10">
        <f t="shared" si="27"/>
        <v>152.79999999999973</v>
      </c>
      <c r="AI137" s="10">
        <f t="shared" si="28"/>
        <v>167.0300000000002</v>
      </c>
      <c r="AJ137" s="10">
        <f t="shared" si="29"/>
        <v>137.15999999999985</v>
      </c>
      <c r="AK137" s="10">
        <f t="shared" si="30"/>
        <v>151.96000000000004</v>
      </c>
      <c r="AL137" s="10" t="str">
        <f t="shared" si="31"/>
        <v/>
      </c>
      <c r="AM137" s="10" t="str">
        <f t="shared" si="32"/>
        <v/>
      </c>
      <c r="AN137" s="10" t="str">
        <f t="shared" si="33"/>
        <v/>
      </c>
      <c r="AO137" s="10" t="str">
        <f t="shared" si="34"/>
        <v/>
      </c>
      <c r="AP137" s="10" t="str">
        <f t="shared" si="35"/>
        <v/>
      </c>
      <c r="AQ137" s="10" t="str">
        <f t="shared" si="20"/>
        <v/>
      </c>
    </row>
    <row r="138" spans="4:43" x14ac:dyDescent="0.25">
      <c r="E138" s="22" t="s">
        <v>86</v>
      </c>
      <c r="F138" s="9">
        <v>5910</v>
      </c>
      <c r="G138" s="9">
        <v>6655.45</v>
      </c>
      <c r="H138" s="9">
        <v>7251.76</v>
      </c>
      <c r="I138" s="9">
        <v>7912.97</v>
      </c>
      <c r="J138" s="9">
        <v>8401.01</v>
      </c>
      <c r="K138" s="9">
        <v>8886.41</v>
      </c>
      <c r="L138" s="9">
        <v>9481.89</v>
      </c>
      <c r="M138" s="9">
        <v>10048.09</v>
      </c>
      <c r="N138" s="9">
        <v>10673.12</v>
      </c>
      <c r="O138" s="9">
        <v>11337.77</v>
      </c>
      <c r="P138" s="9">
        <v>12118.21</v>
      </c>
      <c r="AA138" s="19" t="str">
        <f t="shared" si="36"/>
        <v/>
      </c>
      <c r="AB138" s="10">
        <f t="shared" si="21"/>
        <v>745.44999999999982</v>
      </c>
      <c r="AC138" s="10">
        <f t="shared" si="22"/>
        <v>596.3100000000004</v>
      </c>
      <c r="AD138" s="10">
        <f t="shared" si="23"/>
        <v>661.21</v>
      </c>
      <c r="AE138" s="10">
        <f t="shared" si="24"/>
        <v>488.03999999999996</v>
      </c>
      <c r="AF138" s="10">
        <f t="shared" si="25"/>
        <v>485.39999999999964</v>
      </c>
      <c r="AG138" s="10">
        <f t="shared" si="26"/>
        <v>595.47999999999956</v>
      </c>
      <c r="AH138" s="10">
        <f t="shared" si="27"/>
        <v>566.20000000000073</v>
      </c>
      <c r="AI138" s="10">
        <f t="shared" si="28"/>
        <v>625.03000000000065</v>
      </c>
      <c r="AJ138" s="10">
        <f t="shared" si="29"/>
        <v>664.64999999999964</v>
      </c>
      <c r="AK138" s="10">
        <f t="shared" si="30"/>
        <v>780.43999999999869</v>
      </c>
      <c r="AL138" s="10" t="str">
        <f t="shared" si="31"/>
        <v/>
      </c>
      <c r="AM138" s="10" t="str">
        <f t="shared" si="32"/>
        <v/>
      </c>
      <c r="AN138" s="10" t="str">
        <f t="shared" si="33"/>
        <v/>
      </c>
      <c r="AO138" s="10" t="str">
        <f t="shared" si="34"/>
        <v/>
      </c>
      <c r="AP138" s="10" t="str">
        <f t="shared" si="35"/>
        <v/>
      </c>
      <c r="AQ138" s="10" t="str">
        <f t="shared" si="20"/>
        <v/>
      </c>
    </row>
    <row r="139" spans="4:43" x14ac:dyDescent="0.25">
      <c r="E139" s="22" t="s">
        <v>92</v>
      </c>
      <c r="F139" s="9">
        <v>872.61</v>
      </c>
      <c r="G139" s="9">
        <v>1038.74</v>
      </c>
      <c r="H139" s="9">
        <v>1187.57</v>
      </c>
      <c r="I139" s="9">
        <v>1367.35</v>
      </c>
      <c r="J139" s="9">
        <v>1508.71</v>
      </c>
      <c r="K139" s="9">
        <v>1660.07</v>
      </c>
      <c r="L139" s="9">
        <v>1811.54</v>
      </c>
      <c r="M139" s="9">
        <v>1943.14</v>
      </c>
      <c r="N139" s="9">
        <v>2092.44</v>
      </c>
      <c r="O139" s="9">
        <v>2222.89</v>
      </c>
      <c r="P139" s="9">
        <v>2373.4499999999998</v>
      </c>
      <c r="AA139" s="19" t="str">
        <f t="shared" si="36"/>
        <v/>
      </c>
      <c r="AB139" s="10">
        <f t="shared" si="21"/>
        <v>166.13</v>
      </c>
      <c r="AC139" s="10">
        <f t="shared" si="22"/>
        <v>148.82999999999993</v>
      </c>
      <c r="AD139" s="10">
        <f t="shared" si="23"/>
        <v>179.77999999999997</v>
      </c>
      <c r="AE139" s="10">
        <f t="shared" si="24"/>
        <v>141.36000000000013</v>
      </c>
      <c r="AF139" s="10">
        <f t="shared" si="25"/>
        <v>151.3599999999999</v>
      </c>
      <c r="AG139" s="10">
        <f t="shared" si="26"/>
        <v>151.47000000000003</v>
      </c>
      <c r="AH139" s="10">
        <f t="shared" si="27"/>
        <v>131.60000000000014</v>
      </c>
      <c r="AI139" s="10">
        <f t="shared" si="28"/>
        <v>149.29999999999995</v>
      </c>
      <c r="AJ139" s="10">
        <f t="shared" si="29"/>
        <v>130.44999999999982</v>
      </c>
      <c r="AK139" s="10">
        <f t="shared" si="30"/>
        <v>150.55999999999995</v>
      </c>
      <c r="AL139" s="10" t="str">
        <f t="shared" si="31"/>
        <v/>
      </c>
      <c r="AM139" s="10" t="str">
        <f t="shared" si="32"/>
        <v/>
      </c>
      <c r="AN139" s="10" t="str">
        <f t="shared" si="33"/>
        <v/>
      </c>
      <c r="AO139" s="10" t="str">
        <f t="shared" si="34"/>
        <v/>
      </c>
      <c r="AP139" s="10" t="str">
        <f t="shared" si="35"/>
        <v/>
      </c>
      <c r="AQ139" s="10" t="str">
        <f t="shared" si="20"/>
        <v/>
      </c>
    </row>
    <row r="140" spans="4:43" x14ac:dyDescent="0.25">
      <c r="E140" s="22" t="s">
        <v>95</v>
      </c>
      <c r="F140" s="9">
        <v>319.58999999999997</v>
      </c>
      <c r="G140" s="9">
        <v>393.72</v>
      </c>
      <c r="H140" s="9">
        <v>463.22</v>
      </c>
      <c r="I140" s="9">
        <v>548.91</v>
      </c>
      <c r="J140" s="9">
        <v>615.95000000000005</v>
      </c>
      <c r="K140" s="9">
        <v>691.57</v>
      </c>
      <c r="L140" s="9">
        <v>783.75</v>
      </c>
      <c r="M140" s="9">
        <v>862.63</v>
      </c>
      <c r="N140" s="9">
        <v>945.35</v>
      </c>
      <c r="O140" s="9">
        <v>1023.92</v>
      </c>
      <c r="P140" s="9">
        <v>1152.46</v>
      </c>
      <c r="AA140" s="19" t="str">
        <f t="shared" si="36"/>
        <v/>
      </c>
      <c r="AB140" s="10">
        <f t="shared" si="21"/>
        <v>74.130000000000052</v>
      </c>
      <c r="AC140" s="10">
        <f t="shared" si="22"/>
        <v>69.5</v>
      </c>
      <c r="AD140" s="10">
        <f t="shared" si="23"/>
        <v>85.689999999999941</v>
      </c>
      <c r="AE140" s="10">
        <f t="shared" si="24"/>
        <v>67.040000000000077</v>
      </c>
      <c r="AF140" s="10">
        <f t="shared" si="25"/>
        <v>75.62</v>
      </c>
      <c r="AG140" s="10">
        <f t="shared" si="26"/>
        <v>92.17999999999995</v>
      </c>
      <c r="AH140" s="10">
        <f t="shared" si="27"/>
        <v>78.88</v>
      </c>
      <c r="AI140" s="10">
        <f t="shared" si="28"/>
        <v>82.720000000000027</v>
      </c>
      <c r="AJ140" s="10">
        <f t="shared" si="29"/>
        <v>78.569999999999936</v>
      </c>
      <c r="AK140" s="10">
        <f t="shared" si="30"/>
        <v>128.54000000000008</v>
      </c>
      <c r="AL140" s="10" t="str">
        <f t="shared" si="31"/>
        <v/>
      </c>
      <c r="AM140" s="10" t="str">
        <f t="shared" si="32"/>
        <v/>
      </c>
      <c r="AN140" s="10" t="str">
        <f t="shared" si="33"/>
        <v/>
      </c>
      <c r="AO140" s="10" t="str">
        <f t="shared" si="34"/>
        <v/>
      </c>
      <c r="AP140" s="10" t="str">
        <f t="shared" si="35"/>
        <v/>
      </c>
      <c r="AQ140" s="10" t="str">
        <f t="shared" si="20"/>
        <v/>
      </c>
    </row>
    <row r="141" spans="4:43" x14ac:dyDescent="0.25">
      <c r="D141" s="13" t="s">
        <v>288</v>
      </c>
      <c r="E141" s="13"/>
      <c r="F141" s="14">
        <v>16697.87</v>
      </c>
      <c r="G141" s="14">
        <v>18956.420000000002</v>
      </c>
      <c r="H141" s="14">
        <v>20850.340000000004</v>
      </c>
      <c r="I141" s="14">
        <v>23022.75</v>
      </c>
      <c r="J141" s="14">
        <v>24676.95</v>
      </c>
      <c r="K141" s="14">
        <v>26384.54</v>
      </c>
      <c r="L141" s="14">
        <v>28373.809999999998</v>
      </c>
      <c r="M141" s="14">
        <v>30223.94</v>
      </c>
      <c r="N141" s="14">
        <v>32260.999999999996</v>
      </c>
      <c r="O141" s="14">
        <v>34274.729999999996</v>
      </c>
      <c r="P141" s="14">
        <v>36691.029999999992</v>
      </c>
      <c r="AA141" s="19" t="str">
        <f t="shared" si="36"/>
        <v/>
      </c>
      <c r="AB141" s="10">
        <f t="shared" si="21"/>
        <v>2258.5500000000029</v>
      </c>
      <c r="AC141" s="10">
        <f t="shared" si="22"/>
        <v>1893.9200000000019</v>
      </c>
      <c r="AD141" s="10">
        <f t="shared" si="23"/>
        <v>2172.4099999999962</v>
      </c>
      <c r="AE141" s="10">
        <f t="shared" si="24"/>
        <v>1654.2000000000007</v>
      </c>
      <c r="AF141" s="10">
        <f t="shared" si="25"/>
        <v>1707.5900000000001</v>
      </c>
      <c r="AG141" s="10">
        <f t="shared" si="26"/>
        <v>1989.2699999999968</v>
      </c>
      <c r="AH141" s="10">
        <f t="shared" si="27"/>
        <v>1850.130000000001</v>
      </c>
      <c r="AI141" s="10">
        <f t="shared" si="28"/>
        <v>2037.0599999999977</v>
      </c>
      <c r="AJ141" s="10">
        <f t="shared" si="29"/>
        <v>2013.7299999999996</v>
      </c>
      <c r="AK141" s="10">
        <f t="shared" si="30"/>
        <v>2416.2999999999956</v>
      </c>
      <c r="AL141" s="10" t="str">
        <f t="shared" si="31"/>
        <v/>
      </c>
      <c r="AM141" s="10" t="str">
        <f t="shared" si="32"/>
        <v/>
      </c>
      <c r="AN141" s="10" t="str">
        <f t="shared" si="33"/>
        <v/>
      </c>
      <c r="AO141" s="10" t="str">
        <f t="shared" si="34"/>
        <v/>
      </c>
      <c r="AP141" s="10" t="str">
        <f t="shared" si="35"/>
        <v/>
      </c>
      <c r="AQ141" s="10" t="str">
        <f t="shared" si="20"/>
        <v/>
      </c>
    </row>
    <row r="142" spans="4:43" x14ac:dyDescent="0.25"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AA142" s="19" t="str">
        <f t="shared" si="36"/>
        <v/>
      </c>
      <c r="AB142" s="10" t="str">
        <f t="shared" si="21"/>
        <v/>
      </c>
      <c r="AC142" s="10" t="str">
        <f t="shared" si="22"/>
        <v/>
      </c>
      <c r="AD142" s="10" t="str">
        <f t="shared" si="23"/>
        <v/>
      </c>
      <c r="AE142" s="10" t="str">
        <f t="shared" si="24"/>
        <v/>
      </c>
      <c r="AF142" s="10" t="str">
        <f t="shared" si="25"/>
        <v/>
      </c>
      <c r="AG142" s="10" t="str">
        <f t="shared" si="26"/>
        <v/>
      </c>
      <c r="AH142" s="10" t="str">
        <f t="shared" si="27"/>
        <v/>
      </c>
      <c r="AI142" s="10" t="str">
        <f t="shared" si="28"/>
        <v/>
      </c>
      <c r="AJ142" s="10" t="str">
        <f t="shared" si="29"/>
        <v/>
      </c>
      <c r="AK142" s="10" t="str">
        <f t="shared" si="30"/>
        <v/>
      </c>
      <c r="AL142" s="10" t="str">
        <f t="shared" si="31"/>
        <v/>
      </c>
      <c r="AM142" s="10" t="str">
        <f t="shared" si="32"/>
        <v/>
      </c>
      <c r="AN142" s="10" t="str">
        <f t="shared" si="33"/>
        <v/>
      </c>
      <c r="AO142" s="10" t="str">
        <f t="shared" si="34"/>
        <v/>
      </c>
      <c r="AP142" s="10" t="str">
        <f t="shared" si="35"/>
        <v/>
      </c>
      <c r="AQ142" s="10" t="str">
        <f t="shared" si="20"/>
        <v/>
      </c>
    </row>
    <row r="143" spans="4:43" x14ac:dyDescent="0.25">
      <c r="D143" t="s">
        <v>69</v>
      </c>
      <c r="E143" s="22" t="s">
        <v>37</v>
      </c>
      <c r="F143" s="9">
        <v>14667.02</v>
      </c>
      <c r="G143" s="9">
        <v>17244.89</v>
      </c>
      <c r="H143" s="9">
        <v>19673.41</v>
      </c>
      <c r="I143" s="9">
        <v>22783.18</v>
      </c>
      <c r="J143" s="9">
        <v>25186.76</v>
      </c>
      <c r="K143" s="9">
        <v>27485.86</v>
      </c>
      <c r="L143" s="9">
        <v>30039.14</v>
      </c>
      <c r="M143" s="9">
        <v>32199.119999999999</v>
      </c>
      <c r="N143" s="9">
        <v>34619.9</v>
      </c>
      <c r="O143" s="9">
        <v>36824.21</v>
      </c>
      <c r="P143" s="9">
        <v>39246.050000000003</v>
      </c>
      <c r="AA143" s="19" t="str">
        <f t="shared" si="36"/>
        <v/>
      </c>
      <c r="AB143" s="10">
        <f t="shared" si="21"/>
        <v>2577.869999999999</v>
      </c>
      <c r="AC143" s="10">
        <f t="shared" si="22"/>
        <v>2428.5200000000004</v>
      </c>
      <c r="AD143" s="10">
        <f t="shared" si="23"/>
        <v>3109.7700000000004</v>
      </c>
      <c r="AE143" s="10">
        <f t="shared" si="24"/>
        <v>2403.5799999999981</v>
      </c>
      <c r="AF143" s="10">
        <f t="shared" si="25"/>
        <v>2299.1000000000022</v>
      </c>
      <c r="AG143" s="10">
        <f t="shared" si="26"/>
        <v>2553.2799999999988</v>
      </c>
      <c r="AH143" s="10">
        <f t="shared" si="27"/>
        <v>2159.9799999999996</v>
      </c>
      <c r="AI143" s="10">
        <f t="shared" si="28"/>
        <v>2420.7800000000025</v>
      </c>
      <c r="AJ143" s="10">
        <f t="shared" si="29"/>
        <v>2204.3099999999977</v>
      </c>
      <c r="AK143" s="10">
        <f t="shared" si="30"/>
        <v>2421.8400000000038</v>
      </c>
      <c r="AL143" s="10" t="str">
        <f t="shared" si="31"/>
        <v/>
      </c>
      <c r="AM143" s="10" t="str">
        <f t="shared" si="32"/>
        <v/>
      </c>
      <c r="AN143" s="10" t="str">
        <f t="shared" si="33"/>
        <v/>
      </c>
      <c r="AO143" s="10" t="str">
        <f t="shared" si="34"/>
        <v/>
      </c>
      <c r="AP143" s="10" t="str">
        <f t="shared" si="35"/>
        <v/>
      </c>
      <c r="AQ143" s="10" t="str">
        <f t="shared" si="20"/>
        <v/>
      </c>
    </row>
    <row r="144" spans="4:43" x14ac:dyDescent="0.25">
      <c r="E144" s="22" t="s">
        <v>78</v>
      </c>
      <c r="F144" s="9">
        <v>129</v>
      </c>
      <c r="G144" s="9">
        <v>156</v>
      </c>
      <c r="H144" s="9">
        <v>184</v>
      </c>
      <c r="I144" s="9">
        <v>223</v>
      </c>
      <c r="J144" s="9">
        <v>250</v>
      </c>
      <c r="K144" s="9">
        <v>277</v>
      </c>
      <c r="L144" s="9">
        <v>301</v>
      </c>
      <c r="M144" s="9">
        <v>319</v>
      </c>
      <c r="N144" s="9">
        <v>338</v>
      </c>
      <c r="O144" s="9">
        <v>354</v>
      </c>
      <c r="P144" s="9">
        <v>376</v>
      </c>
      <c r="AA144" s="19" t="str">
        <f t="shared" si="36"/>
        <v/>
      </c>
      <c r="AB144" s="10">
        <f t="shared" si="21"/>
        <v>27</v>
      </c>
      <c r="AC144" s="10">
        <f t="shared" si="22"/>
        <v>28</v>
      </c>
      <c r="AD144" s="10">
        <f t="shared" si="23"/>
        <v>39</v>
      </c>
      <c r="AE144" s="10">
        <f t="shared" si="24"/>
        <v>27</v>
      </c>
      <c r="AF144" s="10">
        <f t="shared" si="25"/>
        <v>27</v>
      </c>
      <c r="AG144" s="10">
        <f t="shared" si="26"/>
        <v>24</v>
      </c>
      <c r="AH144" s="10">
        <f t="shared" si="27"/>
        <v>18</v>
      </c>
      <c r="AI144" s="10">
        <f t="shared" si="28"/>
        <v>19</v>
      </c>
      <c r="AJ144" s="10">
        <f t="shared" si="29"/>
        <v>16</v>
      </c>
      <c r="AK144" s="10">
        <f t="shared" si="30"/>
        <v>22</v>
      </c>
      <c r="AL144" s="10" t="str">
        <f t="shared" si="31"/>
        <v/>
      </c>
      <c r="AM144" s="10" t="str">
        <f t="shared" si="32"/>
        <v/>
      </c>
      <c r="AN144" s="10" t="str">
        <f t="shared" si="33"/>
        <v/>
      </c>
      <c r="AO144" s="10" t="str">
        <f t="shared" si="34"/>
        <v/>
      </c>
      <c r="AP144" s="10" t="str">
        <f t="shared" si="35"/>
        <v/>
      </c>
      <c r="AQ144" s="10" t="str">
        <f t="shared" si="20"/>
        <v/>
      </c>
    </row>
    <row r="145" spans="4:43" x14ac:dyDescent="0.25">
      <c r="E145" s="22" t="s">
        <v>80</v>
      </c>
      <c r="F145" s="9">
        <v>698</v>
      </c>
      <c r="G145" s="9">
        <v>877</v>
      </c>
      <c r="H145" s="9">
        <v>1046</v>
      </c>
      <c r="I145" s="9">
        <v>1248</v>
      </c>
      <c r="J145" s="9">
        <v>1409</v>
      </c>
      <c r="K145" s="9">
        <v>1571</v>
      </c>
      <c r="L145" s="9">
        <v>1763</v>
      </c>
      <c r="M145" s="9">
        <v>1927</v>
      </c>
      <c r="N145" s="9">
        <v>105</v>
      </c>
      <c r="O145" s="9">
        <v>2273</v>
      </c>
      <c r="P145" s="9">
        <v>2463</v>
      </c>
      <c r="AA145" s="19" t="str">
        <f t="shared" si="36"/>
        <v/>
      </c>
      <c r="AB145" s="10">
        <f t="shared" si="21"/>
        <v>179</v>
      </c>
      <c r="AC145" s="10">
        <f t="shared" si="22"/>
        <v>169</v>
      </c>
      <c r="AD145" s="10">
        <f t="shared" si="23"/>
        <v>202</v>
      </c>
      <c r="AE145" s="10">
        <f t="shared" si="24"/>
        <v>161</v>
      </c>
      <c r="AF145" s="10">
        <f t="shared" si="25"/>
        <v>162</v>
      </c>
      <c r="AG145" s="10">
        <f t="shared" si="26"/>
        <v>192</v>
      </c>
      <c r="AH145" s="10">
        <f t="shared" si="27"/>
        <v>164</v>
      </c>
      <c r="AI145" s="10">
        <f t="shared" si="28"/>
        <v>-1822</v>
      </c>
      <c r="AJ145" s="10">
        <f t="shared" si="29"/>
        <v>2168</v>
      </c>
      <c r="AK145" s="10">
        <f t="shared" si="30"/>
        <v>190</v>
      </c>
      <c r="AL145" s="10" t="str">
        <f t="shared" si="31"/>
        <v/>
      </c>
      <c r="AM145" s="10" t="str">
        <f t="shared" si="32"/>
        <v/>
      </c>
      <c r="AN145" s="10" t="str">
        <f t="shared" si="33"/>
        <v/>
      </c>
      <c r="AO145" s="10" t="str">
        <f t="shared" si="34"/>
        <v/>
      </c>
      <c r="AP145" s="10" t="str">
        <f t="shared" si="35"/>
        <v/>
      </c>
      <c r="AQ145" s="10" t="str">
        <f t="shared" si="20"/>
        <v/>
      </c>
    </row>
    <row r="146" spans="4:43" x14ac:dyDescent="0.25">
      <c r="E146" s="22" t="s">
        <v>82</v>
      </c>
      <c r="F146" s="9">
        <v>860.93</v>
      </c>
      <c r="G146" s="9">
        <v>1018.97</v>
      </c>
      <c r="H146" s="9">
        <v>1169.3499999999999</v>
      </c>
      <c r="I146" s="9">
        <v>1353.19</v>
      </c>
      <c r="J146" s="9">
        <v>1489.7</v>
      </c>
      <c r="K146" s="9">
        <v>1623.8</v>
      </c>
      <c r="L146" s="9">
        <v>1759.33</v>
      </c>
      <c r="M146" s="9">
        <v>1867.69</v>
      </c>
      <c r="N146" s="9">
        <v>1998.56</v>
      </c>
      <c r="O146" s="9">
        <v>2108</v>
      </c>
      <c r="P146" s="9">
        <v>2247.14</v>
      </c>
      <c r="AA146" s="19" t="str">
        <f t="shared" si="36"/>
        <v/>
      </c>
      <c r="AB146" s="10">
        <f t="shared" si="21"/>
        <v>158.04000000000008</v>
      </c>
      <c r="AC146" s="10">
        <f t="shared" si="22"/>
        <v>150.37999999999988</v>
      </c>
      <c r="AD146" s="10">
        <f t="shared" si="23"/>
        <v>183.84000000000015</v>
      </c>
      <c r="AE146" s="10">
        <f t="shared" si="24"/>
        <v>136.51</v>
      </c>
      <c r="AF146" s="10">
        <f t="shared" si="25"/>
        <v>134.09999999999991</v>
      </c>
      <c r="AG146" s="10">
        <f t="shared" si="26"/>
        <v>135.52999999999997</v>
      </c>
      <c r="AH146" s="10">
        <f t="shared" si="27"/>
        <v>108.36000000000013</v>
      </c>
      <c r="AI146" s="10">
        <f t="shared" si="28"/>
        <v>130.86999999999989</v>
      </c>
      <c r="AJ146" s="10">
        <f t="shared" si="29"/>
        <v>109.44000000000005</v>
      </c>
      <c r="AK146" s="10">
        <f t="shared" si="30"/>
        <v>139.13999999999987</v>
      </c>
      <c r="AL146" s="10" t="str">
        <f t="shared" si="31"/>
        <v/>
      </c>
      <c r="AM146" s="10" t="str">
        <f t="shared" si="32"/>
        <v/>
      </c>
      <c r="AN146" s="10" t="str">
        <f t="shared" si="33"/>
        <v/>
      </c>
      <c r="AO146" s="10" t="str">
        <f t="shared" si="34"/>
        <v/>
      </c>
      <c r="AP146" s="10" t="str">
        <f t="shared" si="35"/>
        <v/>
      </c>
      <c r="AQ146" s="10" t="str">
        <f t="shared" si="20"/>
        <v/>
      </c>
    </row>
    <row r="147" spans="4:43" x14ac:dyDescent="0.25">
      <c r="E147" s="22" t="s">
        <v>85</v>
      </c>
      <c r="F147" s="9">
        <v>689.21</v>
      </c>
      <c r="G147" s="9">
        <v>754.68</v>
      </c>
      <c r="H147" s="9">
        <v>929.22</v>
      </c>
      <c r="I147" s="9">
        <v>1273.42</v>
      </c>
      <c r="J147" s="9">
        <v>1485.46</v>
      </c>
      <c r="K147" s="9">
        <v>1589.37</v>
      </c>
      <c r="L147" s="9">
        <v>1687.68</v>
      </c>
      <c r="M147" s="9">
        <v>1746.66</v>
      </c>
      <c r="N147" s="9">
        <v>1855.09</v>
      </c>
      <c r="O147" s="9">
        <v>1913.24</v>
      </c>
      <c r="P147" s="9">
        <v>2010.51</v>
      </c>
      <c r="AA147" s="19" t="str">
        <f t="shared" si="36"/>
        <v/>
      </c>
      <c r="AB147" s="10">
        <f t="shared" si="21"/>
        <v>65.469999999999914</v>
      </c>
      <c r="AC147" s="10">
        <f t="shared" si="22"/>
        <v>174.54000000000008</v>
      </c>
      <c r="AD147" s="10">
        <f t="shared" si="23"/>
        <v>344.20000000000005</v>
      </c>
      <c r="AE147" s="10">
        <f t="shared" si="24"/>
        <v>212.03999999999996</v>
      </c>
      <c r="AF147" s="10">
        <f t="shared" si="25"/>
        <v>103.90999999999985</v>
      </c>
      <c r="AG147" s="10">
        <f t="shared" si="26"/>
        <v>98.310000000000173</v>
      </c>
      <c r="AH147" s="10">
        <f t="shared" si="27"/>
        <v>58.980000000000018</v>
      </c>
      <c r="AI147" s="10">
        <f t="shared" si="28"/>
        <v>108.42999999999984</v>
      </c>
      <c r="AJ147" s="10">
        <f t="shared" si="29"/>
        <v>58.150000000000091</v>
      </c>
      <c r="AK147" s="10">
        <f t="shared" si="30"/>
        <v>97.269999999999982</v>
      </c>
      <c r="AL147" s="10" t="str">
        <f t="shared" si="31"/>
        <v/>
      </c>
      <c r="AM147" s="10" t="str">
        <f t="shared" si="32"/>
        <v/>
      </c>
      <c r="AN147" s="10" t="str">
        <f t="shared" si="33"/>
        <v/>
      </c>
      <c r="AO147" s="10" t="str">
        <f t="shared" si="34"/>
        <v/>
      </c>
      <c r="AP147" s="10" t="str">
        <f t="shared" si="35"/>
        <v/>
      </c>
      <c r="AQ147" s="10" t="str">
        <f t="shared" si="20"/>
        <v/>
      </c>
    </row>
    <row r="148" spans="4:43" x14ac:dyDescent="0.25">
      <c r="E148" s="22" t="s">
        <v>88</v>
      </c>
      <c r="F148" s="9">
        <v>7165.88</v>
      </c>
      <c r="G148" s="9">
        <v>7854.31</v>
      </c>
      <c r="H148" s="9">
        <v>8546.31</v>
      </c>
      <c r="I148" s="9">
        <v>9332.2900000000009</v>
      </c>
      <c r="J148" s="9">
        <v>9913.07</v>
      </c>
      <c r="K148" s="9">
        <v>10559.49</v>
      </c>
      <c r="L148" s="9">
        <v>11315.97</v>
      </c>
      <c r="M148" s="9">
        <v>11905.26</v>
      </c>
      <c r="N148" s="9">
        <v>12541.61</v>
      </c>
      <c r="O148" s="9">
        <v>13174.02</v>
      </c>
      <c r="P148" s="9">
        <v>13859.2</v>
      </c>
      <c r="AA148" s="19" t="str">
        <f t="shared" si="36"/>
        <v/>
      </c>
      <c r="AB148" s="10">
        <f t="shared" si="21"/>
        <v>688.43000000000029</v>
      </c>
      <c r="AC148" s="10">
        <f t="shared" si="22"/>
        <v>691.99999999999909</v>
      </c>
      <c r="AD148" s="10">
        <f t="shared" si="23"/>
        <v>785.98000000000138</v>
      </c>
      <c r="AE148" s="10">
        <f t="shared" si="24"/>
        <v>580.77999999999884</v>
      </c>
      <c r="AF148" s="10">
        <f t="shared" si="25"/>
        <v>646.42000000000007</v>
      </c>
      <c r="AG148" s="10">
        <f t="shared" si="26"/>
        <v>756.47999999999956</v>
      </c>
      <c r="AH148" s="10">
        <f t="shared" si="27"/>
        <v>589.29000000000087</v>
      </c>
      <c r="AI148" s="10">
        <f t="shared" si="28"/>
        <v>636.35000000000036</v>
      </c>
      <c r="AJ148" s="10">
        <f t="shared" si="29"/>
        <v>632.40999999999985</v>
      </c>
      <c r="AK148" s="10">
        <f t="shared" si="30"/>
        <v>685.18000000000029</v>
      </c>
      <c r="AL148" s="10" t="str">
        <f t="shared" si="31"/>
        <v/>
      </c>
      <c r="AM148" s="10" t="str">
        <f t="shared" si="32"/>
        <v/>
      </c>
      <c r="AN148" s="10" t="str">
        <f t="shared" si="33"/>
        <v/>
      </c>
      <c r="AO148" s="10" t="str">
        <f t="shared" si="34"/>
        <v/>
      </c>
      <c r="AP148" s="10" t="str">
        <f t="shared" si="35"/>
        <v/>
      </c>
      <c r="AQ148" s="10" t="str">
        <f t="shared" ref="AQ148:AQ211" si="37">IF(COUNT(U148:V148)=2,V148-U148,"")</f>
        <v/>
      </c>
    </row>
    <row r="149" spans="4:43" x14ac:dyDescent="0.25">
      <c r="E149" s="22" t="s">
        <v>90</v>
      </c>
      <c r="F149" s="9">
        <v>370</v>
      </c>
      <c r="G149" s="9">
        <v>406</v>
      </c>
      <c r="H149" s="9">
        <v>437</v>
      </c>
      <c r="I149" s="9">
        <v>476</v>
      </c>
      <c r="J149" s="9">
        <v>505</v>
      </c>
      <c r="K149" s="9">
        <v>536</v>
      </c>
      <c r="L149" s="9">
        <v>573</v>
      </c>
      <c r="M149" s="9">
        <v>606</v>
      </c>
      <c r="N149" s="9">
        <v>641</v>
      </c>
      <c r="O149" s="9">
        <v>681</v>
      </c>
      <c r="P149" s="9">
        <v>718</v>
      </c>
      <c r="AA149" s="19" t="str">
        <f t="shared" si="36"/>
        <v/>
      </c>
      <c r="AB149" s="10">
        <f t="shared" ref="AB149:AB212" si="38">IF(COUNT(F149:G149)=2,G149-F149,"")</f>
        <v>36</v>
      </c>
      <c r="AC149" s="10">
        <f t="shared" ref="AC149:AC212" si="39">IF(COUNT(G149:H149)=2,H149-G149,"")</f>
        <v>31</v>
      </c>
      <c r="AD149" s="10">
        <f t="shared" ref="AD149:AD212" si="40">IF(COUNT(H149:I149)=2,I149-H149,"")</f>
        <v>39</v>
      </c>
      <c r="AE149" s="10">
        <f t="shared" ref="AE149:AE212" si="41">IF(COUNT(I149:J149)=2,J149-I149,"")</f>
        <v>29</v>
      </c>
      <c r="AF149" s="10">
        <f t="shared" ref="AF149:AF212" si="42">IF(COUNT(J149:K149)=2,K149-J149,"")</f>
        <v>31</v>
      </c>
      <c r="AG149" s="10">
        <f t="shared" ref="AG149:AG212" si="43">IF(COUNT(K149:L149)=2,L149-K149,"")</f>
        <v>37</v>
      </c>
      <c r="AH149" s="10">
        <f t="shared" ref="AH149:AH212" si="44">IF(COUNT(L149:M149)=2,M149-L149,"")</f>
        <v>33</v>
      </c>
      <c r="AI149" s="10">
        <f t="shared" ref="AI149:AI212" si="45">IF(COUNT(M149:N149)=2,N149-M149,"")</f>
        <v>35</v>
      </c>
      <c r="AJ149" s="10">
        <f t="shared" ref="AJ149:AJ212" si="46">IF(COUNT(N149:O149)=2,O149-N149,"")</f>
        <v>40</v>
      </c>
      <c r="AK149" s="10">
        <f t="shared" ref="AK149:AK212" si="47">IF(COUNT(O149:P149)=2,P149-O149,"")</f>
        <v>37</v>
      </c>
      <c r="AL149" s="10" t="str">
        <f t="shared" ref="AL149:AL212" si="48">IF(COUNT(P149:Q149)=2,Q149-P149,"")</f>
        <v/>
      </c>
      <c r="AM149" s="10" t="str">
        <f t="shared" ref="AM149:AM212" si="49">IF(COUNT(Q149:R149)=2,R149-Q149,"")</f>
        <v/>
      </c>
      <c r="AN149" s="10" t="str">
        <f t="shared" ref="AN149:AN212" si="50">IF(COUNT(R149:S149)=2,S149-R149,"")</f>
        <v/>
      </c>
      <c r="AO149" s="10" t="str">
        <f t="shared" ref="AO149:AO212" si="51">IF(COUNT(S149:T149)=2,T149-S149,"")</f>
        <v/>
      </c>
      <c r="AP149" s="10" t="str">
        <f t="shared" ref="AP149:AP212" si="52">IF(COUNT(T149:U149)=2,U149-T149,"")</f>
        <v/>
      </c>
      <c r="AQ149" s="10" t="str">
        <f t="shared" si="37"/>
        <v/>
      </c>
    </row>
    <row r="150" spans="4:43" x14ac:dyDescent="0.25">
      <c r="E150" s="22" t="s">
        <v>95</v>
      </c>
      <c r="F150" s="9">
        <v>5315.34</v>
      </c>
      <c r="G150" s="9">
        <v>6856.32</v>
      </c>
      <c r="H150" s="9">
        <v>8152.98</v>
      </c>
      <c r="I150" s="9">
        <v>9802.69</v>
      </c>
      <c r="J150" s="9">
        <v>11156.95</v>
      </c>
      <c r="K150" s="9">
        <v>12454.59</v>
      </c>
      <c r="L150" s="9">
        <v>13893.38</v>
      </c>
      <c r="M150" s="9">
        <v>15185.65</v>
      </c>
      <c r="N150" s="9">
        <v>16599.07</v>
      </c>
      <c r="O150" s="9">
        <v>17889.55</v>
      </c>
      <c r="P150" s="9">
        <v>19262.810000000001</v>
      </c>
      <c r="AA150" s="19" t="str">
        <f t="shared" si="36"/>
        <v/>
      </c>
      <c r="AB150" s="10">
        <f t="shared" si="38"/>
        <v>1540.9799999999996</v>
      </c>
      <c r="AC150" s="10">
        <f t="shared" si="39"/>
        <v>1296.6599999999999</v>
      </c>
      <c r="AD150" s="10">
        <f t="shared" si="40"/>
        <v>1649.7100000000009</v>
      </c>
      <c r="AE150" s="10">
        <f t="shared" si="41"/>
        <v>1354.2600000000002</v>
      </c>
      <c r="AF150" s="10">
        <f t="shared" si="42"/>
        <v>1297.6399999999994</v>
      </c>
      <c r="AG150" s="10">
        <f t="shared" si="43"/>
        <v>1438.7899999999991</v>
      </c>
      <c r="AH150" s="10">
        <f t="shared" si="44"/>
        <v>1292.2700000000004</v>
      </c>
      <c r="AI150" s="10">
        <f t="shared" si="45"/>
        <v>1413.42</v>
      </c>
      <c r="AJ150" s="10">
        <f t="shared" si="46"/>
        <v>1290.4799999999996</v>
      </c>
      <c r="AK150" s="10">
        <f t="shared" si="47"/>
        <v>1373.260000000002</v>
      </c>
      <c r="AL150" s="10" t="str">
        <f t="shared" si="48"/>
        <v/>
      </c>
      <c r="AM150" s="10" t="str">
        <f t="shared" si="49"/>
        <v/>
      </c>
      <c r="AN150" s="10" t="str">
        <f t="shared" si="50"/>
        <v/>
      </c>
      <c r="AO150" s="10" t="str">
        <f t="shared" si="51"/>
        <v/>
      </c>
      <c r="AP150" s="10" t="str">
        <f t="shared" si="52"/>
        <v/>
      </c>
      <c r="AQ150" s="10" t="str">
        <f t="shared" si="37"/>
        <v/>
      </c>
    </row>
    <row r="151" spans="4:43" x14ac:dyDescent="0.25">
      <c r="D151" s="13" t="s">
        <v>289</v>
      </c>
      <c r="E151" s="13"/>
      <c r="F151" s="14">
        <v>29895.38</v>
      </c>
      <c r="G151" s="14">
        <v>35168.17</v>
      </c>
      <c r="H151" s="14">
        <v>40138.270000000004</v>
      </c>
      <c r="I151" s="14">
        <v>46491.770000000004</v>
      </c>
      <c r="J151" s="14">
        <v>51395.94</v>
      </c>
      <c r="K151" s="14">
        <v>56097.11</v>
      </c>
      <c r="L151" s="14">
        <v>61332.5</v>
      </c>
      <c r="M151" s="14">
        <v>65756.38</v>
      </c>
      <c r="N151" s="14">
        <v>68698.23</v>
      </c>
      <c r="O151" s="14">
        <v>75217.02</v>
      </c>
      <c r="P151" s="14">
        <v>80182.710000000006</v>
      </c>
      <c r="AA151" s="19" t="str">
        <f t="shared" si="36"/>
        <v/>
      </c>
      <c r="AB151" s="10">
        <f t="shared" si="38"/>
        <v>5272.7899999999972</v>
      </c>
      <c r="AC151" s="10">
        <f t="shared" si="39"/>
        <v>4970.1000000000058</v>
      </c>
      <c r="AD151" s="10">
        <f t="shared" si="40"/>
        <v>6353.5</v>
      </c>
      <c r="AE151" s="10">
        <f t="shared" si="41"/>
        <v>4904.1699999999983</v>
      </c>
      <c r="AF151" s="10">
        <f t="shared" si="42"/>
        <v>4701.1699999999983</v>
      </c>
      <c r="AG151" s="10">
        <f t="shared" si="43"/>
        <v>5235.3899999999994</v>
      </c>
      <c r="AH151" s="10">
        <f t="shared" si="44"/>
        <v>4423.8800000000047</v>
      </c>
      <c r="AI151" s="10">
        <f t="shared" si="45"/>
        <v>2941.8499999999913</v>
      </c>
      <c r="AJ151" s="10">
        <f t="shared" si="46"/>
        <v>6518.7900000000081</v>
      </c>
      <c r="AK151" s="10">
        <f t="shared" si="47"/>
        <v>4965.6900000000023</v>
      </c>
      <c r="AL151" s="10" t="str">
        <f t="shared" si="48"/>
        <v/>
      </c>
      <c r="AM151" s="10" t="str">
        <f t="shared" si="49"/>
        <v/>
      </c>
      <c r="AN151" s="10" t="str">
        <f t="shared" si="50"/>
        <v/>
      </c>
      <c r="AO151" s="10" t="str">
        <f t="shared" si="51"/>
        <v/>
      </c>
      <c r="AP151" s="10" t="str">
        <f t="shared" si="52"/>
        <v/>
      </c>
      <c r="AQ151" s="10" t="str">
        <f t="shared" si="37"/>
        <v/>
      </c>
    </row>
    <row r="152" spans="4:43" x14ac:dyDescent="0.25"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AA152" s="19" t="str">
        <f t="shared" si="36"/>
        <v/>
      </c>
      <c r="AB152" s="10" t="str">
        <f t="shared" si="38"/>
        <v/>
      </c>
      <c r="AC152" s="10" t="str">
        <f t="shared" si="39"/>
        <v/>
      </c>
      <c r="AD152" s="10" t="str">
        <f t="shared" si="40"/>
        <v/>
      </c>
      <c r="AE152" s="10" t="str">
        <f t="shared" si="41"/>
        <v/>
      </c>
      <c r="AF152" s="10" t="str">
        <f t="shared" si="42"/>
        <v/>
      </c>
      <c r="AG152" s="10" t="str">
        <f t="shared" si="43"/>
        <v/>
      </c>
      <c r="AH152" s="10" t="str">
        <f t="shared" si="44"/>
        <v/>
      </c>
      <c r="AI152" s="10" t="str">
        <f t="shared" si="45"/>
        <v/>
      </c>
      <c r="AJ152" s="10" t="str">
        <f t="shared" si="46"/>
        <v/>
      </c>
      <c r="AK152" s="10" t="str">
        <f t="shared" si="47"/>
        <v/>
      </c>
      <c r="AL152" s="10" t="str">
        <f t="shared" si="48"/>
        <v/>
      </c>
      <c r="AM152" s="10" t="str">
        <f t="shared" si="49"/>
        <v/>
      </c>
      <c r="AN152" s="10" t="str">
        <f t="shared" si="50"/>
        <v/>
      </c>
      <c r="AO152" s="10" t="str">
        <f t="shared" si="51"/>
        <v/>
      </c>
      <c r="AP152" s="10" t="str">
        <f t="shared" si="52"/>
        <v/>
      </c>
      <c r="AQ152" s="10" t="str">
        <f t="shared" si="37"/>
        <v/>
      </c>
    </row>
    <row r="153" spans="4:43" x14ac:dyDescent="0.25">
      <c r="D153" t="s">
        <v>70</v>
      </c>
      <c r="E153" s="22" t="s">
        <v>37</v>
      </c>
      <c r="F153" s="9">
        <v>1543.85</v>
      </c>
      <c r="G153" s="9">
        <v>1753.03</v>
      </c>
      <c r="H153" s="9">
        <v>1942.67</v>
      </c>
      <c r="I153" s="9">
        <v>2179.35</v>
      </c>
      <c r="J153" s="9">
        <v>2369.2199999999998</v>
      </c>
      <c r="K153" s="9">
        <v>2570.91</v>
      </c>
      <c r="L153" s="9">
        <v>2795.13</v>
      </c>
      <c r="M153" s="9">
        <v>2985.94</v>
      </c>
      <c r="N153" s="9">
        <v>3211.51</v>
      </c>
      <c r="O153" s="9">
        <v>3407.15</v>
      </c>
      <c r="P153" s="9">
        <v>3603.97</v>
      </c>
      <c r="AA153" s="19" t="str">
        <f t="shared" si="36"/>
        <v/>
      </c>
      <c r="AB153" s="10">
        <f t="shared" si="38"/>
        <v>209.18000000000006</v>
      </c>
      <c r="AC153" s="10">
        <f t="shared" si="39"/>
        <v>189.6400000000001</v>
      </c>
      <c r="AD153" s="10">
        <f t="shared" si="40"/>
        <v>236.67999999999984</v>
      </c>
      <c r="AE153" s="10">
        <f t="shared" si="41"/>
        <v>189.86999999999989</v>
      </c>
      <c r="AF153" s="10">
        <f t="shared" si="42"/>
        <v>201.69000000000005</v>
      </c>
      <c r="AG153" s="10">
        <f t="shared" si="43"/>
        <v>224.22000000000025</v>
      </c>
      <c r="AH153" s="10">
        <f t="shared" si="44"/>
        <v>190.80999999999995</v>
      </c>
      <c r="AI153" s="10">
        <f t="shared" si="45"/>
        <v>225.57000000000016</v>
      </c>
      <c r="AJ153" s="10">
        <f t="shared" si="46"/>
        <v>195.63999999999987</v>
      </c>
      <c r="AK153" s="10">
        <f t="shared" si="47"/>
        <v>196.81999999999971</v>
      </c>
      <c r="AL153" s="10" t="str">
        <f t="shared" si="48"/>
        <v/>
      </c>
      <c r="AM153" s="10" t="str">
        <f t="shared" si="49"/>
        <v/>
      </c>
      <c r="AN153" s="10" t="str">
        <f t="shared" si="50"/>
        <v/>
      </c>
      <c r="AO153" s="10" t="str">
        <f t="shared" si="51"/>
        <v/>
      </c>
      <c r="AP153" s="10" t="str">
        <f t="shared" si="52"/>
        <v/>
      </c>
      <c r="AQ153" s="10" t="str">
        <f t="shared" si="37"/>
        <v/>
      </c>
    </row>
    <row r="154" spans="4:43" x14ac:dyDescent="0.25">
      <c r="E154" s="22" t="s">
        <v>85</v>
      </c>
      <c r="F154" s="9">
        <v>478.07</v>
      </c>
      <c r="G154" s="9">
        <v>546.35</v>
      </c>
      <c r="H154" s="9">
        <v>610.79</v>
      </c>
      <c r="I154" s="9">
        <v>687.82</v>
      </c>
      <c r="J154" s="9">
        <v>751.16</v>
      </c>
      <c r="K154" s="9">
        <v>818.78</v>
      </c>
      <c r="L154" s="9">
        <v>888.66</v>
      </c>
      <c r="M154" s="9">
        <v>951.84</v>
      </c>
      <c r="N154" s="9">
        <v>1028</v>
      </c>
      <c r="O154" s="9">
        <v>1092.26</v>
      </c>
      <c r="P154" s="9">
        <v>1164.49</v>
      </c>
      <c r="AA154" s="19" t="str">
        <f t="shared" si="36"/>
        <v/>
      </c>
      <c r="AB154" s="10">
        <f t="shared" si="38"/>
        <v>68.28000000000003</v>
      </c>
      <c r="AC154" s="10">
        <f t="shared" si="39"/>
        <v>64.439999999999941</v>
      </c>
      <c r="AD154" s="10">
        <f t="shared" si="40"/>
        <v>77.030000000000086</v>
      </c>
      <c r="AE154" s="10">
        <f t="shared" si="41"/>
        <v>63.339999999999918</v>
      </c>
      <c r="AF154" s="10">
        <f t="shared" si="42"/>
        <v>67.62</v>
      </c>
      <c r="AG154" s="10">
        <f t="shared" si="43"/>
        <v>69.88</v>
      </c>
      <c r="AH154" s="10">
        <f t="shared" si="44"/>
        <v>63.180000000000064</v>
      </c>
      <c r="AI154" s="10">
        <f t="shared" si="45"/>
        <v>76.159999999999968</v>
      </c>
      <c r="AJ154" s="10">
        <f t="shared" si="46"/>
        <v>64.259999999999991</v>
      </c>
      <c r="AK154" s="10">
        <f t="shared" si="47"/>
        <v>72.230000000000018</v>
      </c>
      <c r="AL154" s="10" t="str">
        <f t="shared" si="48"/>
        <v/>
      </c>
      <c r="AM154" s="10" t="str">
        <f t="shared" si="49"/>
        <v/>
      </c>
      <c r="AN154" s="10" t="str">
        <f t="shared" si="50"/>
        <v/>
      </c>
      <c r="AO154" s="10" t="str">
        <f t="shared" si="51"/>
        <v/>
      </c>
      <c r="AP154" s="10" t="str">
        <f t="shared" si="52"/>
        <v/>
      </c>
      <c r="AQ154" s="10" t="str">
        <f t="shared" si="37"/>
        <v/>
      </c>
    </row>
    <row r="155" spans="4:43" x14ac:dyDescent="0.25">
      <c r="E155" s="22" t="s">
        <v>88</v>
      </c>
      <c r="F155" s="9">
        <v>549</v>
      </c>
      <c r="G155" s="9">
        <v>594</v>
      </c>
      <c r="H155" s="9">
        <v>633</v>
      </c>
      <c r="I155" s="9">
        <v>687</v>
      </c>
      <c r="J155" s="9">
        <v>727</v>
      </c>
      <c r="K155" s="9">
        <v>769</v>
      </c>
      <c r="L155" s="9">
        <v>812</v>
      </c>
      <c r="M155" s="9">
        <v>842</v>
      </c>
      <c r="N155" s="9">
        <v>877</v>
      </c>
      <c r="O155" s="9">
        <v>914.34</v>
      </c>
      <c r="P155" s="9">
        <v>950</v>
      </c>
      <c r="AA155" s="19" t="str">
        <f t="shared" si="36"/>
        <v/>
      </c>
      <c r="AB155" s="10">
        <f t="shared" si="38"/>
        <v>45</v>
      </c>
      <c r="AC155" s="10">
        <f t="shared" si="39"/>
        <v>39</v>
      </c>
      <c r="AD155" s="10">
        <f t="shared" si="40"/>
        <v>54</v>
      </c>
      <c r="AE155" s="10">
        <f t="shared" si="41"/>
        <v>40</v>
      </c>
      <c r="AF155" s="10">
        <f t="shared" si="42"/>
        <v>42</v>
      </c>
      <c r="AG155" s="10">
        <f t="shared" si="43"/>
        <v>43</v>
      </c>
      <c r="AH155" s="10">
        <f t="shared" si="44"/>
        <v>30</v>
      </c>
      <c r="AI155" s="10">
        <f t="shared" si="45"/>
        <v>35</v>
      </c>
      <c r="AJ155" s="10">
        <f t="shared" si="46"/>
        <v>37.340000000000032</v>
      </c>
      <c r="AK155" s="10">
        <f t="shared" si="47"/>
        <v>35.659999999999968</v>
      </c>
      <c r="AL155" s="10" t="str">
        <f t="shared" si="48"/>
        <v/>
      </c>
      <c r="AM155" s="10" t="str">
        <f t="shared" si="49"/>
        <v/>
      </c>
      <c r="AN155" s="10" t="str">
        <f t="shared" si="50"/>
        <v/>
      </c>
      <c r="AO155" s="10" t="str">
        <f t="shared" si="51"/>
        <v/>
      </c>
      <c r="AP155" s="10" t="str">
        <f t="shared" si="52"/>
        <v/>
      </c>
      <c r="AQ155" s="10" t="str">
        <f t="shared" si="37"/>
        <v/>
      </c>
    </row>
    <row r="156" spans="4:43" x14ac:dyDescent="0.25">
      <c r="E156" s="22" t="s">
        <v>93</v>
      </c>
      <c r="F156" s="9">
        <v>274</v>
      </c>
      <c r="G156" s="9">
        <v>336</v>
      </c>
      <c r="H156" s="9">
        <v>388</v>
      </c>
      <c r="I156" s="9">
        <v>451</v>
      </c>
      <c r="J156" s="9">
        <v>502</v>
      </c>
      <c r="K156" s="9">
        <v>554</v>
      </c>
      <c r="L156" s="9">
        <v>598</v>
      </c>
      <c r="M156" s="9">
        <v>635</v>
      </c>
      <c r="N156" s="9">
        <v>679</v>
      </c>
      <c r="O156" s="9">
        <v>716.47</v>
      </c>
      <c r="P156" s="9">
        <v>761</v>
      </c>
      <c r="AA156" s="19" t="str">
        <f t="shared" si="36"/>
        <v/>
      </c>
      <c r="AB156" s="10">
        <f t="shared" si="38"/>
        <v>62</v>
      </c>
      <c r="AC156" s="10">
        <f t="shared" si="39"/>
        <v>52</v>
      </c>
      <c r="AD156" s="10">
        <f t="shared" si="40"/>
        <v>63</v>
      </c>
      <c r="AE156" s="10">
        <f t="shared" si="41"/>
        <v>51</v>
      </c>
      <c r="AF156" s="10">
        <f t="shared" si="42"/>
        <v>52</v>
      </c>
      <c r="AG156" s="10">
        <f t="shared" si="43"/>
        <v>44</v>
      </c>
      <c r="AH156" s="10">
        <f t="shared" si="44"/>
        <v>37</v>
      </c>
      <c r="AI156" s="10">
        <f t="shared" si="45"/>
        <v>44</v>
      </c>
      <c r="AJ156" s="10">
        <f t="shared" si="46"/>
        <v>37.470000000000027</v>
      </c>
      <c r="AK156" s="10">
        <f t="shared" si="47"/>
        <v>44.529999999999973</v>
      </c>
      <c r="AL156" s="10" t="str">
        <f t="shared" si="48"/>
        <v/>
      </c>
      <c r="AM156" s="10" t="str">
        <f t="shared" si="49"/>
        <v/>
      </c>
      <c r="AN156" s="10" t="str">
        <f t="shared" si="50"/>
        <v/>
      </c>
      <c r="AO156" s="10" t="str">
        <f t="shared" si="51"/>
        <v/>
      </c>
      <c r="AP156" s="10" t="str">
        <f t="shared" si="52"/>
        <v/>
      </c>
      <c r="AQ156" s="10" t="str">
        <f t="shared" si="37"/>
        <v/>
      </c>
    </row>
    <row r="157" spans="4:43" x14ac:dyDescent="0.25">
      <c r="E157" s="22" t="s">
        <v>95</v>
      </c>
      <c r="F157" s="9">
        <v>136.19999999999999</v>
      </c>
      <c r="G157" s="9">
        <v>141.94</v>
      </c>
      <c r="H157" s="9">
        <v>149.01</v>
      </c>
      <c r="I157" s="9">
        <v>158.26</v>
      </c>
      <c r="J157" s="9">
        <v>165.75</v>
      </c>
      <c r="K157" s="9">
        <v>174.95</v>
      </c>
      <c r="L157" s="9">
        <v>208.22</v>
      </c>
      <c r="M157" s="9">
        <v>238.4</v>
      </c>
      <c r="N157" s="9">
        <v>273.36</v>
      </c>
      <c r="O157" s="9">
        <v>302.79000000000002</v>
      </c>
      <c r="P157" s="9">
        <v>314.20999999999998</v>
      </c>
      <c r="AA157" s="19" t="str">
        <f t="shared" si="36"/>
        <v/>
      </c>
      <c r="AB157" s="10">
        <f t="shared" si="38"/>
        <v>5.7400000000000091</v>
      </c>
      <c r="AC157" s="10">
        <f t="shared" si="39"/>
        <v>7.0699999999999932</v>
      </c>
      <c r="AD157" s="10">
        <f t="shared" si="40"/>
        <v>9.25</v>
      </c>
      <c r="AE157" s="10">
        <f t="shared" si="41"/>
        <v>7.4900000000000091</v>
      </c>
      <c r="AF157" s="10">
        <f t="shared" si="42"/>
        <v>9.1999999999999886</v>
      </c>
      <c r="AG157" s="10">
        <f t="shared" si="43"/>
        <v>33.27000000000001</v>
      </c>
      <c r="AH157" s="10">
        <f t="shared" si="44"/>
        <v>30.180000000000007</v>
      </c>
      <c r="AI157" s="10">
        <f t="shared" si="45"/>
        <v>34.960000000000008</v>
      </c>
      <c r="AJ157" s="10">
        <f t="shared" si="46"/>
        <v>29.430000000000007</v>
      </c>
      <c r="AK157" s="10">
        <f t="shared" si="47"/>
        <v>11.419999999999959</v>
      </c>
      <c r="AL157" s="10" t="str">
        <f t="shared" si="48"/>
        <v/>
      </c>
      <c r="AM157" s="10" t="str">
        <f t="shared" si="49"/>
        <v/>
      </c>
      <c r="AN157" s="10" t="str">
        <f t="shared" si="50"/>
        <v/>
      </c>
      <c r="AO157" s="10" t="str">
        <f t="shared" si="51"/>
        <v/>
      </c>
      <c r="AP157" s="10" t="str">
        <f t="shared" si="52"/>
        <v/>
      </c>
      <c r="AQ157" s="10" t="str">
        <f t="shared" si="37"/>
        <v/>
      </c>
    </row>
    <row r="158" spans="4:43" x14ac:dyDescent="0.25">
      <c r="D158" s="13" t="s">
        <v>290</v>
      </c>
      <c r="E158" s="13"/>
      <c r="F158" s="14">
        <v>2981.12</v>
      </c>
      <c r="G158" s="14">
        <v>3371.32</v>
      </c>
      <c r="H158" s="14">
        <v>3723.4700000000003</v>
      </c>
      <c r="I158" s="14">
        <v>4163.43</v>
      </c>
      <c r="J158" s="14">
        <v>4515.1299999999992</v>
      </c>
      <c r="K158" s="14">
        <v>4887.6399999999994</v>
      </c>
      <c r="L158" s="14">
        <v>5302.01</v>
      </c>
      <c r="M158" s="14">
        <v>5653.18</v>
      </c>
      <c r="N158" s="14">
        <v>6068.87</v>
      </c>
      <c r="O158" s="14">
        <v>6433.01</v>
      </c>
      <c r="P158" s="14">
        <v>6793.67</v>
      </c>
      <c r="AA158" s="19" t="str">
        <f t="shared" si="36"/>
        <v/>
      </c>
      <c r="AB158" s="10">
        <f t="shared" si="38"/>
        <v>390.20000000000027</v>
      </c>
      <c r="AC158" s="10">
        <f t="shared" si="39"/>
        <v>352.15000000000009</v>
      </c>
      <c r="AD158" s="10">
        <f t="shared" si="40"/>
        <v>439.96000000000004</v>
      </c>
      <c r="AE158" s="10">
        <f t="shared" si="41"/>
        <v>351.69999999999891</v>
      </c>
      <c r="AF158" s="10">
        <f t="shared" si="42"/>
        <v>372.51000000000022</v>
      </c>
      <c r="AG158" s="10">
        <f t="shared" si="43"/>
        <v>414.3700000000008</v>
      </c>
      <c r="AH158" s="10">
        <f t="shared" si="44"/>
        <v>351.17000000000007</v>
      </c>
      <c r="AI158" s="10">
        <f t="shared" si="45"/>
        <v>415.6899999999996</v>
      </c>
      <c r="AJ158" s="10">
        <f t="shared" si="46"/>
        <v>364.14000000000033</v>
      </c>
      <c r="AK158" s="10">
        <f t="shared" si="47"/>
        <v>360.65999999999985</v>
      </c>
      <c r="AL158" s="10" t="str">
        <f t="shared" si="48"/>
        <v/>
      </c>
      <c r="AM158" s="10" t="str">
        <f t="shared" si="49"/>
        <v/>
      </c>
      <c r="AN158" s="10" t="str">
        <f t="shared" si="50"/>
        <v/>
      </c>
      <c r="AO158" s="10" t="str">
        <f t="shared" si="51"/>
        <v/>
      </c>
      <c r="AP158" s="10" t="str">
        <f t="shared" si="52"/>
        <v/>
      </c>
      <c r="AQ158" s="10" t="str">
        <f t="shared" si="37"/>
        <v/>
      </c>
    </row>
    <row r="159" spans="4:43" x14ac:dyDescent="0.25"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AA159" s="19" t="str">
        <f t="shared" si="36"/>
        <v/>
      </c>
      <c r="AB159" s="10" t="str">
        <f t="shared" si="38"/>
        <v/>
      </c>
      <c r="AC159" s="10" t="str">
        <f t="shared" si="39"/>
        <v/>
      </c>
      <c r="AD159" s="10" t="str">
        <f t="shared" si="40"/>
        <v/>
      </c>
      <c r="AE159" s="10" t="str">
        <f t="shared" si="41"/>
        <v/>
      </c>
      <c r="AF159" s="10" t="str">
        <f t="shared" si="42"/>
        <v/>
      </c>
      <c r="AG159" s="10" t="str">
        <f t="shared" si="43"/>
        <v/>
      </c>
      <c r="AH159" s="10" t="str">
        <f t="shared" si="44"/>
        <v/>
      </c>
      <c r="AI159" s="10" t="str">
        <f t="shared" si="45"/>
        <v/>
      </c>
      <c r="AJ159" s="10" t="str">
        <f t="shared" si="46"/>
        <v/>
      </c>
      <c r="AK159" s="10" t="str">
        <f t="shared" si="47"/>
        <v/>
      </c>
      <c r="AL159" s="10" t="str">
        <f t="shared" si="48"/>
        <v/>
      </c>
      <c r="AM159" s="10" t="str">
        <f t="shared" si="49"/>
        <v/>
      </c>
      <c r="AN159" s="10" t="str">
        <f t="shared" si="50"/>
        <v/>
      </c>
      <c r="AO159" s="10" t="str">
        <f t="shared" si="51"/>
        <v/>
      </c>
      <c r="AP159" s="10" t="str">
        <f t="shared" si="52"/>
        <v/>
      </c>
      <c r="AQ159" s="10" t="str">
        <f t="shared" si="37"/>
        <v/>
      </c>
    </row>
    <row r="160" spans="4:43" x14ac:dyDescent="0.25">
      <c r="D160" t="s">
        <v>71</v>
      </c>
      <c r="E160" s="22" t="s">
        <v>37</v>
      </c>
      <c r="F160" s="9">
        <v>12039.4</v>
      </c>
      <c r="G160" s="9">
        <v>13030.8</v>
      </c>
      <c r="H160" s="9">
        <v>14106</v>
      </c>
      <c r="I160" s="9">
        <v>15286.1</v>
      </c>
      <c r="J160" s="9">
        <v>16187.02</v>
      </c>
      <c r="K160" s="9">
        <v>16853.400000000001</v>
      </c>
      <c r="L160" s="9">
        <v>17149</v>
      </c>
      <c r="M160" s="9">
        <v>17549.2</v>
      </c>
      <c r="N160" s="9">
        <v>17869.5</v>
      </c>
      <c r="O160" s="9">
        <v>18179.599999999999</v>
      </c>
      <c r="P160" s="9">
        <v>18470.7</v>
      </c>
      <c r="AA160" s="19" t="str">
        <f t="shared" si="36"/>
        <v/>
      </c>
      <c r="AB160" s="10">
        <f t="shared" si="38"/>
        <v>991.39999999999964</v>
      </c>
      <c r="AC160" s="10">
        <f t="shared" si="39"/>
        <v>1075.2000000000007</v>
      </c>
      <c r="AD160" s="10">
        <f t="shared" si="40"/>
        <v>1180.1000000000004</v>
      </c>
      <c r="AE160" s="10">
        <f t="shared" si="41"/>
        <v>900.92000000000007</v>
      </c>
      <c r="AF160" s="10">
        <f t="shared" si="42"/>
        <v>666.38000000000102</v>
      </c>
      <c r="AG160" s="10">
        <f t="shared" si="43"/>
        <v>295.59999999999854</v>
      </c>
      <c r="AH160" s="10">
        <f t="shared" si="44"/>
        <v>400.20000000000073</v>
      </c>
      <c r="AI160" s="10">
        <f t="shared" si="45"/>
        <v>320.29999999999927</v>
      </c>
      <c r="AJ160" s="10">
        <f t="shared" si="46"/>
        <v>310.09999999999854</v>
      </c>
      <c r="AK160" s="10">
        <f t="shared" si="47"/>
        <v>291.10000000000218</v>
      </c>
      <c r="AL160" s="10" t="str">
        <f t="shared" si="48"/>
        <v/>
      </c>
      <c r="AM160" s="10" t="str">
        <f t="shared" si="49"/>
        <v/>
      </c>
      <c r="AN160" s="10" t="str">
        <f t="shared" si="50"/>
        <v/>
      </c>
      <c r="AO160" s="10" t="str">
        <f t="shared" si="51"/>
        <v/>
      </c>
      <c r="AP160" s="10" t="str">
        <f t="shared" si="52"/>
        <v/>
      </c>
      <c r="AQ160" s="10" t="str">
        <f t="shared" si="37"/>
        <v/>
      </c>
    </row>
    <row r="161" spans="4:43" x14ac:dyDescent="0.25">
      <c r="E161" s="22" t="s">
        <v>84</v>
      </c>
      <c r="F161" s="9">
        <v>0.05</v>
      </c>
      <c r="G161" s="9">
        <v>0.05</v>
      </c>
      <c r="H161" s="9">
        <v>0.05</v>
      </c>
      <c r="I161" s="9">
        <v>0.05</v>
      </c>
      <c r="J161" s="9">
        <v>0.05</v>
      </c>
      <c r="K161" s="9">
        <v>0.05</v>
      </c>
      <c r="L161" s="9">
        <v>0.05</v>
      </c>
      <c r="M161" s="9">
        <v>0.05</v>
      </c>
      <c r="N161" s="9">
        <v>0.05</v>
      </c>
      <c r="O161" s="9">
        <v>0.05</v>
      </c>
      <c r="P161" s="9">
        <v>0.05</v>
      </c>
      <c r="AA161" s="19" t="str">
        <f t="shared" si="36"/>
        <v/>
      </c>
      <c r="AB161" s="10">
        <f t="shared" si="38"/>
        <v>0</v>
      </c>
      <c r="AC161" s="10">
        <f t="shared" si="39"/>
        <v>0</v>
      </c>
      <c r="AD161" s="10">
        <f t="shared" si="40"/>
        <v>0</v>
      </c>
      <c r="AE161" s="10">
        <f t="shared" si="41"/>
        <v>0</v>
      </c>
      <c r="AF161" s="10">
        <f t="shared" si="42"/>
        <v>0</v>
      </c>
      <c r="AG161" s="10">
        <f t="shared" si="43"/>
        <v>0</v>
      </c>
      <c r="AH161" s="10">
        <f t="shared" si="44"/>
        <v>0</v>
      </c>
      <c r="AI161" s="10">
        <f t="shared" si="45"/>
        <v>0</v>
      </c>
      <c r="AJ161" s="10">
        <f t="shared" si="46"/>
        <v>0</v>
      </c>
      <c r="AK161" s="10">
        <f t="shared" si="47"/>
        <v>0</v>
      </c>
      <c r="AL161" s="10" t="str">
        <f t="shared" si="48"/>
        <v/>
      </c>
      <c r="AM161" s="10" t="str">
        <f t="shared" si="49"/>
        <v/>
      </c>
      <c r="AN161" s="10" t="str">
        <f t="shared" si="50"/>
        <v/>
      </c>
      <c r="AO161" s="10" t="str">
        <f t="shared" si="51"/>
        <v/>
      </c>
      <c r="AP161" s="10" t="str">
        <f t="shared" si="52"/>
        <v/>
      </c>
      <c r="AQ161" s="10" t="str">
        <f t="shared" si="37"/>
        <v/>
      </c>
    </row>
    <row r="162" spans="4:43" x14ac:dyDescent="0.25">
      <c r="E162" s="22" t="s">
        <v>88</v>
      </c>
      <c r="F162" s="9">
        <v>11596.4</v>
      </c>
      <c r="G162" s="9">
        <v>12546.46</v>
      </c>
      <c r="H162" s="9">
        <v>13575.89</v>
      </c>
      <c r="I162" s="9">
        <v>14698.76</v>
      </c>
      <c r="J162" s="9">
        <v>15562.2</v>
      </c>
      <c r="K162" s="9">
        <v>16190.25</v>
      </c>
      <c r="L162" s="9">
        <v>16446.900000000001</v>
      </c>
      <c r="M162" s="9">
        <v>16813.810000000001</v>
      </c>
      <c r="N162" s="9">
        <v>17081.82</v>
      </c>
      <c r="O162" s="9">
        <v>17359.63</v>
      </c>
      <c r="P162" s="9">
        <v>17614.12</v>
      </c>
      <c r="AA162" s="19" t="str">
        <f t="shared" si="36"/>
        <v/>
      </c>
      <c r="AB162" s="10">
        <f t="shared" si="38"/>
        <v>950.05999999999949</v>
      </c>
      <c r="AC162" s="10">
        <f t="shared" si="39"/>
        <v>1029.4300000000003</v>
      </c>
      <c r="AD162" s="10">
        <f t="shared" si="40"/>
        <v>1122.8700000000008</v>
      </c>
      <c r="AE162" s="10">
        <f t="shared" si="41"/>
        <v>863.44000000000051</v>
      </c>
      <c r="AF162" s="10">
        <f t="shared" si="42"/>
        <v>628.04999999999927</v>
      </c>
      <c r="AG162" s="10">
        <f t="shared" si="43"/>
        <v>256.65000000000146</v>
      </c>
      <c r="AH162" s="10">
        <f t="shared" si="44"/>
        <v>366.90999999999985</v>
      </c>
      <c r="AI162" s="10">
        <f t="shared" si="45"/>
        <v>268.0099999999984</v>
      </c>
      <c r="AJ162" s="10">
        <f t="shared" si="46"/>
        <v>277.81000000000131</v>
      </c>
      <c r="AK162" s="10">
        <f t="shared" si="47"/>
        <v>254.48999999999796</v>
      </c>
      <c r="AL162" s="10" t="str">
        <f t="shared" si="48"/>
        <v/>
      </c>
      <c r="AM162" s="10" t="str">
        <f t="shared" si="49"/>
        <v/>
      </c>
      <c r="AN162" s="10" t="str">
        <f t="shared" si="50"/>
        <v/>
      </c>
      <c r="AO162" s="10" t="str">
        <f t="shared" si="51"/>
        <v/>
      </c>
      <c r="AP162" s="10" t="str">
        <f t="shared" si="52"/>
        <v/>
      </c>
      <c r="AQ162" s="10" t="str">
        <f t="shared" si="37"/>
        <v/>
      </c>
    </row>
    <row r="163" spans="4:43" x14ac:dyDescent="0.25">
      <c r="E163" s="22" t="s">
        <v>95</v>
      </c>
      <c r="F163" s="9">
        <v>260.43</v>
      </c>
      <c r="G163" s="9">
        <v>271.29000000000002</v>
      </c>
      <c r="H163" s="9">
        <v>292.18</v>
      </c>
      <c r="I163" s="9">
        <v>315.08</v>
      </c>
      <c r="J163" s="9">
        <v>323</v>
      </c>
      <c r="K163" s="9">
        <v>328</v>
      </c>
      <c r="L163" s="9">
        <v>328.78</v>
      </c>
      <c r="M163" s="9">
        <v>328.93</v>
      </c>
      <c r="N163" s="9">
        <v>340.37</v>
      </c>
      <c r="O163" s="9">
        <v>340.37</v>
      </c>
      <c r="P163" s="9">
        <v>340.39</v>
      </c>
      <c r="AA163" s="19" t="str">
        <f t="shared" si="36"/>
        <v/>
      </c>
      <c r="AB163" s="10">
        <f t="shared" si="38"/>
        <v>10.860000000000014</v>
      </c>
      <c r="AC163" s="10">
        <f t="shared" si="39"/>
        <v>20.889999999999986</v>
      </c>
      <c r="AD163" s="10">
        <f t="shared" si="40"/>
        <v>22.899999999999977</v>
      </c>
      <c r="AE163" s="10">
        <f t="shared" si="41"/>
        <v>7.9200000000000159</v>
      </c>
      <c r="AF163" s="10">
        <f t="shared" si="42"/>
        <v>5</v>
      </c>
      <c r="AG163" s="10">
        <f t="shared" si="43"/>
        <v>0.77999999999997272</v>
      </c>
      <c r="AH163" s="10">
        <f t="shared" si="44"/>
        <v>0.15000000000003411</v>
      </c>
      <c r="AI163" s="10">
        <f t="shared" si="45"/>
        <v>11.439999999999998</v>
      </c>
      <c r="AJ163" s="10">
        <f t="shared" si="46"/>
        <v>0</v>
      </c>
      <c r="AK163" s="10">
        <f t="shared" si="47"/>
        <v>1.999999999998181E-2</v>
      </c>
      <c r="AL163" s="10" t="str">
        <f t="shared" si="48"/>
        <v/>
      </c>
      <c r="AM163" s="10" t="str">
        <f t="shared" si="49"/>
        <v/>
      </c>
      <c r="AN163" s="10" t="str">
        <f t="shared" si="50"/>
        <v/>
      </c>
      <c r="AO163" s="10" t="str">
        <f t="shared" si="51"/>
        <v/>
      </c>
      <c r="AP163" s="10" t="str">
        <f t="shared" si="52"/>
        <v/>
      </c>
      <c r="AQ163" s="10" t="str">
        <f t="shared" si="37"/>
        <v/>
      </c>
    </row>
    <row r="164" spans="4:43" x14ac:dyDescent="0.25">
      <c r="D164" s="13" t="s">
        <v>291</v>
      </c>
      <c r="E164" s="13"/>
      <c r="F164" s="14">
        <v>23896.28</v>
      </c>
      <c r="G164" s="14">
        <v>25848.6</v>
      </c>
      <c r="H164" s="14">
        <v>27974.12</v>
      </c>
      <c r="I164" s="14">
        <v>30299.99</v>
      </c>
      <c r="J164" s="14">
        <v>32072.27</v>
      </c>
      <c r="K164" s="14">
        <v>33371.699999999997</v>
      </c>
      <c r="L164" s="14">
        <v>33924.729999999996</v>
      </c>
      <c r="M164" s="14">
        <v>34691.99</v>
      </c>
      <c r="N164" s="14">
        <v>35291.74</v>
      </c>
      <c r="O164" s="14">
        <v>35879.65</v>
      </c>
      <c r="P164" s="14">
        <v>36425.259999999995</v>
      </c>
      <c r="AA164" s="19" t="str">
        <f t="shared" si="36"/>
        <v/>
      </c>
      <c r="AB164" s="10">
        <f t="shared" si="38"/>
        <v>1952.3199999999997</v>
      </c>
      <c r="AC164" s="10">
        <f t="shared" si="39"/>
        <v>2125.5200000000004</v>
      </c>
      <c r="AD164" s="10">
        <f t="shared" si="40"/>
        <v>2325.8700000000026</v>
      </c>
      <c r="AE164" s="10">
        <f t="shared" si="41"/>
        <v>1772.2799999999988</v>
      </c>
      <c r="AF164" s="10">
        <f t="shared" si="42"/>
        <v>1299.4299999999967</v>
      </c>
      <c r="AG164" s="10">
        <f t="shared" si="43"/>
        <v>553.02999999999884</v>
      </c>
      <c r="AH164" s="10">
        <f t="shared" si="44"/>
        <v>767.26000000000204</v>
      </c>
      <c r="AI164" s="10">
        <f t="shared" si="45"/>
        <v>599.75</v>
      </c>
      <c r="AJ164" s="10">
        <f t="shared" si="46"/>
        <v>587.91000000000349</v>
      </c>
      <c r="AK164" s="10">
        <f t="shared" si="47"/>
        <v>545.60999999999331</v>
      </c>
      <c r="AL164" s="10" t="str">
        <f t="shared" si="48"/>
        <v/>
      </c>
      <c r="AM164" s="10" t="str">
        <f t="shared" si="49"/>
        <v/>
      </c>
      <c r="AN164" s="10" t="str">
        <f t="shared" si="50"/>
        <v/>
      </c>
      <c r="AO164" s="10" t="str">
        <f t="shared" si="51"/>
        <v/>
      </c>
      <c r="AP164" s="10" t="str">
        <f t="shared" si="52"/>
        <v/>
      </c>
      <c r="AQ164" s="10" t="str">
        <f t="shared" si="37"/>
        <v/>
      </c>
    </row>
    <row r="165" spans="4:43" x14ac:dyDescent="0.25"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AA165" s="19" t="str">
        <f t="shared" si="36"/>
        <v/>
      </c>
      <c r="AB165" s="10" t="str">
        <f t="shared" si="38"/>
        <v/>
      </c>
      <c r="AC165" s="10" t="str">
        <f t="shared" si="39"/>
        <v/>
      </c>
      <c r="AD165" s="10" t="str">
        <f t="shared" si="40"/>
        <v/>
      </c>
      <c r="AE165" s="10" t="str">
        <f t="shared" si="41"/>
        <v/>
      </c>
      <c r="AF165" s="10" t="str">
        <f t="shared" si="42"/>
        <v/>
      </c>
      <c r="AG165" s="10" t="str">
        <f t="shared" si="43"/>
        <v/>
      </c>
      <c r="AH165" s="10" t="str">
        <f t="shared" si="44"/>
        <v/>
      </c>
      <c r="AI165" s="10" t="str">
        <f t="shared" si="45"/>
        <v/>
      </c>
      <c r="AJ165" s="10" t="str">
        <f t="shared" si="46"/>
        <v/>
      </c>
      <c r="AK165" s="10" t="str">
        <f t="shared" si="47"/>
        <v/>
      </c>
      <c r="AL165" s="10" t="str">
        <f t="shared" si="48"/>
        <v/>
      </c>
      <c r="AM165" s="10" t="str">
        <f t="shared" si="49"/>
        <v/>
      </c>
      <c r="AN165" s="10" t="str">
        <f t="shared" si="50"/>
        <v/>
      </c>
      <c r="AO165" s="10" t="str">
        <f t="shared" si="51"/>
        <v/>
      </c>
      <c r="AP165" s="10" t="str">
        <f t="shared" si="52"/>
        <v/>
      </c>
      <c r="AQ165" s="10" t="str">
        <f t="shared" si="37"/>
        <v/>
      </c>
    </row>
    <row r="166" spans="4:43" x14ac:dyDescent="0.25">
      <c r="D166" t="s">
        <v>73</v>
      </c>
      <c r="E166" s="22" t="s">
        <v>37</v>
      </c>
      <c r="F166" s="9">
        <v>2560.02</v>
      </c>
      <c r="G166" s="9">
        <v>2636.93</v>
      </c>
      <c r="H166" s="9">
        <v>2673.89</v>
      </c>
      <c r="I166" s="9">
        <v>2725.54</v>
      </c>
      <c r="J166" s="9">
        <v>2737.76</v>
      </c>
      <c r="K166" s="9">
        <v>2804.56</v>
      </c>
      <c r="L166" s="9">
        <v>2877.74</v>
      </c>
      <c r="M166" s="9">
        <v>2904.45</v>
      </c>
      <c r="N166" s="9">
        <v>2921.95</v>
      </c>
      <c r="O166" s="9">
        <v>2966.07</v>
      </c>
      <c r="P166" s="9">
        <v>2990.78</v>
      </c>
      <c r="AA166" s="19" t="str">
        <f t="shared" si="36"/>
        <v/>
      </c>
      <c r="AB166" s="10">
        <f t="shared" si="38"/>
        <v>76.909999999999854</v>
      </c>
      <c r="AC166" s="10">
        <f t="shared" si="39"/>
        <v>36.960000000000036</v>
      </c>
      <c r="AD166" s="10">
        <f t="shared" si="40"/>
        <v>51.650000000000091</v>
      </c>
      <c r="AE166" s="10">
        <f t="shared" si="41"/>
        <v>12.220000000000255</v>
      </c>
      <c r="AF166" s="10">
        <f t="shared" si="42"/>
        <v>66.799999999999727</v>
      </c>
      <c r="AG166" s="10">
        <f t="shared" si="43"/>
        <v>73.179999999999836</v>
      </c>
      <c r="AH166" s="10">
        <f t="shared" si="44"/>
        <v>26.710000000000036</v>
      </c>
      <c r="AI166" s="10">
        <f t="shared" si="45"/>
        <v>17.5</v>
      </c>
      <c r="AJ166" s="10">
        <f t="shared" si="46"/>
        <v>44.120000000000346</v>
      </c>
      <c r="AK166" s="10">
        <f t="shared" si="47"/>
        <v>24.710000000000036</v>
      </c>
      <c r="AL166" s="10" t="str">
        <f t="shared" si="48"/>
        <v/>
      </c>
      <c r="AM166" s="10" t="str">
        <f t="shared" si="49"/>
        <v/>
      </c>
      <c r="AN166" s="10" t="str">
        <f t="shared" si="50"/>
        <v/>
      </c>
      <c r="AO166" s="10" t="str">
        <f t="shared" si="51"/>
        <v/>
      </c>
      <c r="AP166" s="10" t="str">
        <f t="shared" si="52"/>
        <v/>
      </c>
      <c r="AQ166" s="10" t="str">
        <f t="shared" si="37"/>
        <v/>
      </c>
    </row>
    <row r="167" spans="4:43" x14ac:dyDescent="0.25">
      <c r="E167" s="22" t="s">
        <v>91</v>
      </c>
      <c r="F167" s="9">
        <v>2481.1</v>
      </c>
      <c r="G167" s="9">
        <v>2553.6999999999998</v>
      </c>
      <c r="H167" s="9">
        <v>2596.2399999999998</v>
      </c>
      <c r="I167" s="9">
        <v>2633.17</v>
      </c>
      <c r="J167" s="9">
        <v>2641.5</v>
      </c>
      <c r="K167" s="9">
        <v>2704.16</v>
      </c>
      <c r="L167" s="9">
        <v>2770.49</v>
      </c>
      <c r="M167" s="9">
        <v>2792.38</v>
      </c>
      <c r="N167" s="9">
        <v>2805.18</v>
      </c>
      <c r="O167" s="9">
        <v>2845.45</v>
      </c>
      <c r="P167" s="9">
        <v>2865.72</v>
      </c>
      <c r="AA167" s="19" t="str">
        <f t="shared" si="36"/>
        <v/>
      </c>
      <c r="AB167" s="10">
        <f t="shared" si="38"/>
        <v>72.599999999999909</v>
      </c>
      <c r="AC167" s="10">
        <f t="shared" si="39"/>
        <v>42.539999999999964</v>
      </c>
      <c r="AD167" s="10">
        <f t="shared" si="40"/>
        <v>36.930000000000291</v>
      </c>
      <c r="AE167" s="10">
        <f t="shared" si="41"/>
        <v>8.3299999999999272</v>
      </c>
      <c r="AF167" s="10">
        <f t="shared" si="42"/>
        <v>62.659999999999854</v>
      </c>
      <c r="AG167" s="10">
        <f t="shared" si="43"/>
        <v>66.329999999999927</v>
      </c>
      <c r="AH167" s="10">
        <f t="shared" si="44"/>
        <v>21.890000000000327</v>
      </c>
      <c r="AI167" s="10">
        <f t="shared" si="45"/>
        <v>12.799999999999727</v>
      </c>
      <c r="AJ167" s="10">
        <f t="shared" si="46"/>
        <v>40.269999999999982</v>
      </c>
      <c r="AK167" s="10">
        <f t="shared" si="47"/>
        <v>20.269999999999982</v>
      </c>
      <c r="AL167" s="10" t="str">
        <f t="shared" si="48"/>
        <v/>
      </c>
      <c r="AM167" s="10" t="str">
        <f t="shared" si="49"/>
        <v/>
      </c>
      <c r="AN167" s="10" t="str">
        <f t="shared" si="50"/>
        <v/>
      </c>
      <c r="AO167" s="10" t="str">
        <f t="shared" si="51"/>
        <v/>
      </c>
      <c r="AP167" s="10" t="str">
        <f t="shared" si="52"/>
        <v/>
      </c>
      <c r="AQ167" s="10" t="str">
        <f t="shared" si="37"/>
        <v/>
      </c>
    </row>
    <row r="168" spans="4:43" x14ac:dyDescent="0.25">
      <c r="E168" s="22" t="s">
        <v>95</v>
      </c>
      <c r="F168" s="9">
        <v>40.119999999999997</v>
      </c>
      <c r="G168" s="9">
        <v>40.25</v>
      </c>
      <c r="H168" s="9">
        <v>40.76</v>
      </c>
      <c r="I168" s="9">
        <v>40.770000000000003</v>
      </c>
      <c r="J168" s="9">
        <v>40.770000000000003</v>
      </c>
      <c r="K168" s="9">
        <v>40.770000000000003</v>
      </c>
      <c r="L168" s="9">
        <v>43.28</v>
      </c>
      <c r="M168" s="9">
        <v>44.09</v>
      </c>
      <c r="N168" s="9">
        <v>44.09</v>
      </c>
      <c r="O168" s="9">
        <v>44.09</v>
      </c>
      <c r="P168" s="9">
        <v>44.24</v>
      </c>
      <c r="AA168" s="19" t="str">
        <f t="shared" si="36"/>
        <v/>
      </c>
      <c r="AB168" s="10">
        <f t="shared" si="38"/>
        <v>0.13000000000000256</v>
      </c>
      <c r="AC168" s="10">
        <f t="shared" si="39"/>
        <v>0.50999999999999801</v>
      </c>
      <c r="AD168" s="10">
        <f t="shared" si="40"/>
        <v>1.0000000000005116E-2</v>
      </c>
      <c r="AE168" s="10">
        <f t="shared" si="41"/>
        <v>0</v>
      </c>
      <c r="AF168" s="10">
        <f t="shared" si="42"/>
        <v>0</v>
      </c>
      <c r="AG168" s="10">
        <f t="shared" si="43"/>
        <v>2.509999999999998</v>
      </c>
      <c r="AH168" s="10">
        <f t="shared" si="44"/>
        <v>0.81000000000000227</v>
      </c>
      <c r="AI168" s="10">
        <f t="shared" si="45"/>
        <v>0</v>
      </c>
      <c r="AJ168" s="10">
        <f t="shared" si="46"/>
        <v>0</v>
      </c>
      <c r="AK168" s="10">
        <f t="shared" si="47"/>
        <v>0.14999999999999858</v>
      </c>
      <c r="AL168" s="10" t="str">
        <f t="shared" si="48"/>
        <v/>
      </c>
      <c r="AM168" s="10" t="str">
        <f t="shared" si="49"/>
        <v/>
      </c>
      <c r="AN168" s="10" t="str">
        <f t="shared" si="50"/>
        <v/>
      </c>
      <c r="AO168" s="10" t="str">
        <f t="shared" si="51"/>
        <v/>
      </c>
      <c r="AP168" s="10" t="str">
        <f t="shared" si="52"/>
        <v/>
      </c>
      <c r="AQ168" s="10" t="str">
        <f t="shared" si="37"/>
        <v/>
      </c>
    </row>
    <row r="169" spans="4:43" x14ac:dyDescent="0.25">
      <c r="D169" s="13" t="s">
        <v>292</v>
      </c>
      <c r="E169" s="13"/>
      <c r="F169" s="14">
        <v>5081.24</v>
      </c>
      <c r="G169" s="14">
        <v>5230.8799999999992</v>
      </c>
      <c r="H169" s="14">
        <v>5310.8899999999994</v>
      </c>
      <c r="I169" s="14">
        <v>5399.4800000000005</v>
      </c>
      <c r="J169" s="14">
        <v>5420.0300000000007</v>
      </c>
      <c r="K169" s="14">
        <v>5549.49</v>
      </c>
      <c r="L169" s="14">
        <v>5691.5099999999993</v>
      </c>
      <c r="M169" s="14">
        <v>5740.92</v>
      </c>
      <c r="N169" s="14">
        <v>5771.2199999999993</v>
      </c>
      <c r="O169" s="14">
        <v>5855.6100000000006</v>
      </c>
      <c r="P169" s="14">
        <v>5900.74</v>
      </c>
      <c r="AA169" s="19" t="str">
        <f t="shared" si="36"/>
        <v/>
      </c>
      <c r="AB169" s="10">
        <f t="shared" si="38"/>
        <v>149.63999999999942</v>
      </c>
      <c r="AC169" s="10">
        <f t="shared" si="39"/>
        <v>80.010000000000218</v>
      </c>
      <c r="AD169" s="10">
        <f t="shared" si="40"/>
        <v>88.590000000001055</v>
      </c>
      <c r="AE169" s="10">
        <f t="shared" si="41"/>
        <v>20.550000000000182</v>
      </c>
      <c r="AF169" s="10">
        <f t="shared" si="42"/>
        <v>129.45999999999913</v>
      </c>
      <c r="AG169" s="10">
        <f t="shared" si="43"/>
        <v>142.01999999999953</v>
      </c>
      <c r="AH169" s="10">
        <f t="shared" si="44"/>
        <v>49.410000000000764</v>
      </c>
      <c r="AI169" s="10">
        <f t="shared" si="45"/>
        <v>30.299999999999272</v>
      </c>
      <c r="AJ169" s="10">
        <f t="shared" si="46"/>
        <v>84.390000000001237</v>
      </c>
      <c r="AK169" s="10">
        <f t="shared" si="47"/>
        <v>45.1299999999992</v>
      </c>
      <c r="AL169" s="10" t="str">
        <f t="shared" si="48"/>
        <v/>
      </c>
      <c r="AM169" s="10" t="str">
        <f t="shared" si="49"/>
        <v/>
      </c>
      <c r="AN169" s="10" t="str">
        <f t="shared" si="50"/>
        <v/>
      </c>
      <c r="AO169" s="10" t="str">
        <f t="shared" si="51"/>
        <v/>
      </c>
      <c r="AP169" s="10" t="str">
        <f t="shared" si="52"/>
        <v/>
      </c>
      <c r="AQ169" s="10" t="str">
        <f t="shared" si="37"/>
        <v/>
      </c>
    </row>
    <row r="170" spans="4:43" x14ac:dyDescent="0.25"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AA170" s="19" t="str">
        <f t="shared" si="36"/>
        <v/>
      </c>
      <c r="AB170" s="10" t="str">
        <f t="shared" si="38"/>
        <v/>
      </c>
      <c r="AC170" s="10" t="str">
        <f t="shared" si="39"/>
        <v/>
      </c>
      <c r="AD170" s="10" t="str">
        <f t="shared" si="40"/>
        <v/>
      </c>
      <c r="AE170" s="10" t="str">
        <f t="shared" si="41"/>
        <v/>
      </c>
      <c r="AF170" s="10" t="str">
        <f t="shared" si="42"/>
        <v/>
      </c>
      <c r="AG170" s="10" t="str">
        <f t="shared" si="43"/>
        <v/>
      </c>
      <c r="AH170" s="10" t="str">
        <f t="shared" si="44"/>
        <v/>
      </c>
      <c r="AI170" s="10" t="str">
        <f t="shared" si="45"/>
        <v/>
      </c>
      <c r="AJ170" s="10" t="str">
        <f t="shared" si="46"/>
        <v/>
      </c>
      <c r="AK170" s="10" t="str">
        <f t="shared" si="47"/>
        <v/>
      </c>
      <c r="AL170" s="10" t="str">
        <f t="shared" si="48"/>
        <v/>
      </c>
      <c r="AM170" s="10" t="str">
        <f t="shared" si="49"/>
        <v/>
      </c>
      <c r="AN170" s="10" t="str">
        <f t="shared" si="50"/>
        <v/>
      </c>
      <c r="AO170" s="10" t="str">
        <f t="shared" si="51"/>
        <v/>
      </c>
      <c r="AP170" s="10" t="str">
        <f t="shared" si="52"/>
        <v/>
      </c>
      <c r="AQ170" s="10" t="str">
        <f t="shared" si="37"/>
        <v/>
      </c>
    </row>
    <row r="171" spans="4:43" x14ac:dyDescent="0.25">
      <c r="D171" t="s">
        <v>75</v>
      </c>
      <c r="E171" s="22" t="s">
        <v>37</v>
      </c>
      <c r="F171" s="9">
        <v>24324</v>
      </c>
      <c r="G171" s="9">
        <v>28551</v>
      </c>
      <c r="H171" s="9">
        <v>32523</v>
      </c>
      <c r="I171" s="9">
        <v>37595</v>
      </c>
      <c r="J171" s="9">
        <v>41997</v>
      </c>
      <c r="K171" s="9">
        <v>46849</v>
      </c>
      <c r="L171" s="9">
        <v>52297</v>
      </c>
      <c r="M171" s="9">
        <v>57042</v>
      </c>
      <c r="N171" s="9">
        <v>62268</v>
      </c>
      <c r="O171" s="9">
        <v>66617</v>
      </c>
      <c r="P171" s="9">
        <v>71608</v>
      </c>
      <c r="AA171" s="19" t="str">
        <f t="shared" si="36"/>
        <v/>
      </c>
      <c r="AB171" s="10">
        <f t="shared" si="38"/>
        <v>4227</v>
      </c>
      <c r="AC171" s="10">
        <f t="shared" si="39"/>
        <v>3972</v>
      </c>
      <c r="AD171" s="10">
        <f t="shared" si="40"/>
        <v>5072</v>
      </c>
      <c r="AE171" s="10">
        <f t="shared" si="41"/>
        <v>4402</v>
      </c>
      <c r="AF171" s="10">
        <f t="shared" si="42"/>
        <v>4852</v>
      </c>
      <c r="AG171" s="10">
        <f t="shared" si="43"/>
        <v>5448</v>
      </c>
      <c r="AH171" s="10">
        <f t="shared" si="44"/>
        <v>4745</v>
      </c>
      <c r="AI171" s="10">
        <f t="shared" si="45"/>
        <v>5226</v>
      </c>
      <c r="AJ171" s="10">
        <f t="shared" si="46"/>
        <v>4349</v>
      </c>
      <c r="AK171" s="10">
        <f t="shared" si="47"/>
        <v>4991</v>
      </c>
      <c r="AL171" s="10" t="str">
        <f t="shared" si="48"/>
        <v/>
      </c>
      <c r="AM171" s="10" t="str">
        <f t="shared" si="49"/>
        <v/>
      </c>
      <c r="AN171" s="10" t="str">
        <f t="shared" si="50"/>
        <v/>
      </c>
      <c r="AO171" s="10" t="str">
        <f t="shared" si="51"/>
        <v/>
      </c>
      <c r="AP171" s="10" t="str">
        <f t="shared" si="52"/>
        <v/>
      </c>
      <c r="AQ171" s="10" t="str">
        <f t="shared" si="37"/>
        <v/>
      </c>
    </row>
    <row r="172" spans="4:43" x14ac:dyDescent="0.25">
      <c r="D172" s="13" t="s">
        <v>293</v>
      </c>
      <c r="E172" s="13"/>
      <c r="F172" s="14">
        <v>24324</v>
      </c>
      <c r="G172" s="14">
        <v>28551</v>
      </c>
      <c r="H172" s="14">
        <v>32523</v>
      </c>
      <c r="I172" s="14">
        <v>37595</v>
      </c>
      <c r="J172" s="14">
        <v>41997</v>
      </c>
      <c r="K172" s="14">
        <v>46849</v>
      </c>
      <c r="L172" s="14">
        <v>52297</v>
      </c>
      <c r="M172" s="14">
        <v>57042</v>
      </c>
      <c r="N172" s="14">
        <v>62268</v>
      </c>
      <c r="O172" s="14">
        <v>66617</v>
      </c>
      <c r="P172" s="14">
        <v>71608</v>
      </c>
      <c r="AA172" s="19" t="str">
        <f t="shared" si="36"/>
        <v/>
      </c>
      <c r="AB172" s="10">
        <f t="shared" si="38"/>
        <v>4227</v>
      </c>
      <c r="AC172" s="10">
        <f t="shared" si="39"/>
        <v>3972</v>
      </c>
      <c r="AD172" s="10">
        <f t="shared" si="40"/>
        <v>5072</v>
      </c>
      <c r="AE172" s="10">
        <f t="shared" si="41"/>
        <v>4402</v>
      </c>
      <c r="AF172" s="10">
        <f t="shared" si="42"/>
        <v>4852</v>
      </c>
      <c r="AG172" s="10">
        <f t="shared" si="43"/>
        <v>5448</v>
      </c>
      <c r="AH172" s="10">
        <f t="shared" si="44"/>
        <v>4745</v>
      </c>
      <c r="AI172" s="10">
        <f t="shared" si="45"/>
        <v>5226</v>
      </c>
      <c r="AJ172" s="10">
        <f t="shared" si="46"/>
        <v>4349</v>
      </c>
      <c r="AK172" s="10">
        <f t="shared" si="47"/>
        <v>4991</v>
      </c>
      <c r="AL172" s="10" t="str">
        <f t="shared" si="48"/>
        <v/>
      </c>
      <c r="AM172" s="10" t="str">
        <f t="shared" si="49"/>
        <v/>
      </c>
      <c r="AN172" s="10" t="str">
        <f t="shared" si="50"/>
        <v/>
      </c>
      <c r="AO172" s="10" t="str">
        <f t="shared" si="51"/>
        <v/>
      </c>
      <c r="AP172" s="10" t="str">
        <f t="shared" si="52"/>
        <v/>
      </c>
      <c r="AQ172" s="10" t="str">
        <f t="shared" si="37"/>
        <v/>
      </c>
    </row>
    <row r="173" spans="4:43" x14ac:dyDescent="0.25"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AA173" s="19" t="str">
        <f t="shared" si="36"/>
        <v/>
      </c>
      <c r="AB173" s="10" t="str">
        <f t="shared" si="38"/>
        <v/>
      </c>
      <c r="AC173" s="10" t="str">
        <f t="shared" si="39"/>
        <v/>
      </c>
      <c r="AD173" s="10" t="str">
        <f t="shared" si="40"/>
        <v/>
      </c>
      <c r="AE173" s="10" t="str">
        <f t="shared" si="41"/>
        <v/>
      </c>
      <c r="AF173" s="10" t="str">
        <f t="shared" si="42"/>
        <v/>
      </c>
      <c r="AG173" s="10" t="str">
        <f t="shared" si="43"/>
        <v/>
      </c>
      <c r="AH173" s="10" t="str">
        <f t="shared" si="44"/>
        <v/>
      </c>
      <c r="AI173" s="10" t="str">
        <f t="shared" si="45"/>
        <v/>
      </c>
      <c r="AJ173" s="10" t="str">
        <f t="shared" si="46"/>
        <v/>
      </c>
      <c r="AK173" s="10" t="str">
        <f t="shared" si="47"/>
        <v/>
      </c>
      <c r="AL173" s="10" t="str">
        <f t="shared" si="48"/>
        <v/>
      </c>
      <c r="AM173" s="10" t="str">
        <f t="shared" si="49"/>
        <v/>
      </c>
      <c r="AN173" s="10" t="str">
        <f t="shared" si="50"/>
        <v/>
      </c>
      <c r="AO173" s="10" t="str">
        <f t="shared" si="51"/>
        <v/>
      </c>
      <c r="AP173" s="10" t="str">
        <f t="shared" si="52"/>
        <v/>
      </c>
      <c r="AQ173" s="10" t="str">
        <f t="shared" si="37"/>
        <v/>
      </c>
    </row>
    <row r="174" spans="4:43" x14ac:dyDescent="0.25">
      <c r="D174" t="s">
        <v>76</v>
      </c>
      <c r="E174" s="22" t="s">
        <v>37</v>
      </c>
      <c r="F174" s="9">
        <v>32903</v>
      </c>
      <c r="G174" s="9">
        <v>37900</v>
      </c>
      <c r="H174" s="9">
        <v>42687</v>
      </c>
      <c r="I174" s="9">
        <v>48428</v>
      </c>
      <c r="J174" s="9">
        <v>53252</v>
      </c>
      <c r="K174" s="9">
        <v>58346</v>
      </c>
      <c r="L174" s="9">
        <v>64032</v>
      </c>
      <c r="M174" s="9">
        <v>68979</v>
      </c>
      <c r="N174" s="9">
        <v>74390</v>
      </c>
      <c r="O174" s="9">
        <v>79241</v>
      </c>
      <c r="P174" s="9">
        <v>84704</v>
      </c>
      <c r="AA174" s="19" t="str">
        <f t="shared" si="36"/>
        <v/>
      </c>
      <c r="AB174" s="10">
        <f t="shared" si="38"/>
        <v>4997</v>
      </c>
      <c r="AC174" s="10">
        <f t="shared" si="39"/>
        <v>4787</v>
      </c>
      <c r="AD174" s="10">
        <f t="shared" si="40"/>
        <v>5741</v>
      </c>
      <c r="AE174" s="10">
        <f t="shared" si="41"/>
        <v>4824</v>
      </c>
      <c r="AF174" s="10">
        <f t="shared" si="42"/>
        <v>5094</v>
      </c>
      <c r="AG174" s="10">
        <f t="shared" si="43"/>
        <v>5686</v>
      </c>
      <c r="AH174" s="10">
        <f t="shared" si="44"/>
        <v>4947</v>
      </c>
      <c r="AI174" s="10">
        <f t="shared" si="45"/>
        <v>5411</v>
      </c>
      <c r="AJ174" s="10">
        <f t="shared" si="46"/>
        <v>4851</v>
      </c>
      <c r="AK174" s="10">
        <f t="shared" si="47"/>
        <v>5463</v>
      </c>
      <c r="AL174" s="10" t="str">
        <f t="shared" si="48"/>
        <v/>
      </c>
      <c r="AM174" s="10" t="str">
        <f t="shared" si="49"/>
        <v/>
      </c>
      <c r="AN174" s="10" t="str">
        <f t="shared" si="50"/>
        <v/>
      </c>
      <c r="AO174" s="10" t="str">
        <f t="shared" si="51"/>
        <v/>
      </c>
      <c r="AP174" s="10" t="str">
        <f t="shared" si="52"/>
        <v/>
      </c>
      <c r="AQ174" s="10" t="str">
        <f t="shared" si="37"/>
        <v/>
      </c>
    </row>
    <row r="175" spans="4:43" x14ac:dyDescent="0.25">
      <c r="D175" s="13" t="s">
        <v>294</v>
      </c>
      <c r="E175" s="13"/>
      <c r="F175" s="14">
        <v>32903</v>
      </c>
      <c r="G175" s="14">
        <v>37900</v>
      </c>
      <c r="H175" s="14">
        <v>42687</v>
      </c>
      <c r="I175" s="14">
        <v>48428</v>
      </c>
      <c r="J175" s="14">
        <v>53252</v>
      </c>
      <c r="K175" s="14">
        <v>58346</v>
      </c>
      <c r="L175" s="14">
        <v>64032</v>
      </c>
      <c r="M175" s="14">
        <v>68979</v>
      </c>
      <c r="N175" s="14">
        <v>74390</v>
      </c>
      <c r="O175" s="14">
        <v>79241</v>
      </c>
      <c r="P175" s="14">
        <v>84704</v>
      </c>
      <c r="AA175" s="19" t="str">
        <f t="shared" si="36"/>
        <v/>
      </c>
      <c r="AB175" s="10">
        <f t="shared" si="38"/>
        <v>4997</v>
      </c>
      <c r="AC175" s="10">
        <f t="shared" si="39"/>
        <v>4787</v>
      </c>
      <c r="AD175" s="10">
        <f t="shared" si="40"/>
        <v>5741</v>
      </c>
      <c r="AE175" s="10">
        <f t="shared" si="41"/>
        <v>4824</v>
      </c>
      <c r="AF175" s="10">
        <f t="shared" si="42"/>
        <v>5094</v>
      </c>
      <c r="AG175" s="10">
        <f t="shared" si="43"/>
        <v>5686</v>
      </c>
      <c r="AH175" s="10">
        <f t="shared" si="44"/>
        <v>4947</v>
      </c>
      <c r="AI175" s="10">
        <f t="shared" si="45"/>
        <v>5411</v>
      </c>
      <c r="AJ175" s="10">
        <f t="shared" si="46"/>
        <v>4851</v>
      </c>
      <c r="AK175" s="10">
        <f t="shared" si="47"/>
        <v>5463</v>
      </c>
      <c r="AL175" s="10" t="str">
        <f t="shared" si="48"/>
        <v/>
      </c>
      <c r="AM175" s="10" t="str">
        <f t="shared" si="49"/>
        <v/>
      </c>
      <c r="AN175" s="10" t="str">
        <f t="shared" si="50"/>
        <v/>
      </c>
      <c r="AO175" s="10" t="str">
        <f t="shared" si="51"/>
        <v/>
      </c>
      <c r="AP175" s="10" t="str">
        <f t="shared" si="52"/>
        <v/>
      </c>
      <c r="AQ175" s="10" t="str">
        <f t="shared" si="37"/>
        <v/>
      </c>
    </row>
    <row r="176" spans="4:43" x14ac:dyDescent="0.25"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AA176" s="19" t="str">
        <f t="shared" si="36"/>
        <v/>
      </c>
      <c r="AB176" s="10" t="str">
        <f t="shared" si="38"/>
        <v/>
      </c>
      <c r="AC176" s="10" t="str">
        <f t="shared" si="39"/>
        <v/>
      </c>
      <c r="AD176" s="10" t="str">
        <f t="shared" si="40"/>
        <v/>
      </c>
      <c r="AE176" s="10" t="str">
        <f t="shared" si="41"/>
        <v/>
      </c>
      <c r="AF176" s="10" t="str">
        <f t="shared" si="42"/>
        <v/>
      </c>
      <c r="AG176" s="10" t="str">
        <f t="shared" si="43"/>
        <v/>
      </c>
      <c r="AH176" s="10" t="str">
        <f t="shared" si="44"/>
        <v/>
      </c>
      <c r="AI176" s="10" t="str">
        <f t="shared" si="45"/>
        <v/>
      </c>
      <c r="AJ176" s="10" t="str">
        <f t="shared" si="46"/>
        <v/>
      </c>
      <c r="AK176" s="10" t="str">
        <f t="shared" si="47"/>
        <v/>
      </c>
      <c r="AL176" s="10" t="str">
        <f t="shared" si="48"/>
        <v/>
      </c>
      <c r="AM176" s="10" t="str">
        <f t="shared" si="49"/>
        <v/>
      </c>
      <c r="AN176" s="10" t="str">
        <f t="shared" si="50"/>
        <v/>
      </c>
      <c r="AO176" s="10" t="str">
        <f t="shared" si="51"/>
        <v/>
      </c>
      <c r="AP176" s="10" t="str">
        <f t="shared" si="52"/>
        <v/>
      </c>
      <c r="AQ176" s="10" t="str">
        <f t="shared" si="37"/>
        <v/>
      </c>
    </row>
    <row r="177" spans="4:43" x14ac:dyDescent="0.25">
      <c r="D177" t="s">
        <v>20</v>
      </c>
      <c r="E177" s="22" t="s">
        <v>19</v>
      </c>
      <c r="F177" s="9">
        <v>932.8</v>
      </c>
      <c r="G177" s="9">
        <v>1014.7</v>
      </c>
      <c r="H177" s="9">
        <v>1089.5999999999999</v>
      </c>
      <c r="I177" s="9">
        <v>1198.3</v>
      </c>
      <c r="J177" s="9">
        <v>1285</v>
      </c>
      <c r="K177" s="9">
        <v>1370</v>
      </c>
      <c r="L177" s="9">
        <v>1480.7</v>
      </c>
      <c r="M177" s="9"/>
      <c r="N177" s="9"/>
      <c r="O177" s="9"/>
      <c r="P177" s="9"/>
      <c r="AA177" s="19" t="str">
        <f t="shared" si="36"/>
        <v/>
      </c>
      <c r="AB177" s="10">
        <f t="shared" si="38"/>
        <v>81.900000000000091</v>
      </c>
      <c r="AC177" s="10">
        <f t="shared" si="39"/>
        <v>74.899999999999864</v>
      </c>
      <c r="AD177" s="10">
        <f t="shared" si="40"/>
        <v>108.70000000000005</v>
      </c>
      <c r="AE177" s="10">
        <f t="shared" si="41"/>
        <v>86.700000000000045</v>
      </c>
      <c r="AF177" s="10">
        <f t="shared" si="42"/>
        <v>85</v>
      </c>
      <c r="AG177" s="10">
        <f t="shared" si="43"/>
        <v>110.70000000000005</v>
      </c>
      <c r="AH177" s="10" t="str">
        <f t="shared" si="44"/>
        <v/>
      </c>
      <c r="AI177" s="10" t="str">
        <f t="shared" si="45"/>
        <v/>
      </c>
      <c r="AJ177" s="10" t="str">
        <f t="shared" si="46"/>
        <v/>
      </c>
      <c r="AK177" s="10" t="str">
        <f t="shared" si="47"/>
        <v/>
      </c>
      <c r="AL177" s="10" t="str">
        <f t="shared" si="48"/>
        <v/>
      </c>
      <c r="AM177" s="10" t="str">
        <f t="shared" si="49"/>
        <v/>
      </c>
      <c r="AN177" s="10" t="str">
        <f t="shared" si="50"/>
        <v/>
      </c>
      <c r="AO177" s="10" t="str">
        <f t="shared" si="51"/>
        <v/>
      </c>
      <c r="AP177" s="10" t="str">
        <f t="shared" si="52"/>
        <v/>
      </c>
      <c r="AQ177" s="10" t="str">
        <f t="shared" si="37"/>
        <v/>
      </c>
    </row>
    <row r="178" spans="4:43" x14ac:dyDescent="0.25">
      <c r="E178" s="22" t="s">
        <v>22</v>
      </c>
      <c r="F178" s="9">
        <v>93.9</v>
      </c>
      <c r="G178" s="9">
        <v>105.1</v>
      </c>
      <c r="H178" s="9">
        <v>114.9</v>
      </c>
      <c r="I178" s="9">
        <v>126.7</v>
      </c>
      <c r="J178" s="9">
        <v>136.30000000000001</v>
      </c>
      <c r="K178" s="9">
        <v>146.5</v>
      </c>
      <c r="L178" s="9">
        <v>156.6</v>
      </c>
      <c r="M178" s="9"/>
      <c r="N178" s="9"/>
      <c r="O178" s="9"/>
      <c r="P178" s="9"/>
      <c r="AA178" s="19" t="str">
        <f t="shared" si="36"/>
        <v/>
      </c>
      <c r="AB178" s="10">
        <f t="shared" si="38"/>
        <v>11.199999999999989</v>
      </c>
      <c r="AC178" s="10">
        <f t="shared" si="39"/>
        <v>9.8000000000000114</v>
      </c>
      <c r="AD178" s="10">
        <f t="shared" si="40"/>
        <v>11.799999999999997</v>
      </c>
      <c r="AE178" s="10">
        <f t="shared" si="41"/>
        <v>9.6000000000000085</v>
      </c>
      <c r="AF178" s="10">
        <f t="shared" si="42"/>
        <v>10.199999999999989</v>
      </c>
      <c r="AG178" s="10">
        <f t="shared" si="43"/>
        <v>10.099999999999994</v>
      </c>
      <c r="AH178" s="10" t="str">
        <f t="shared" si="44"/>
        <v/>
      </c>
      <c r="AI178" s="10" t="str">
        <f t="shared" si="45"/>
        <v/>
      </c>
      <c r="AJ178" s="10" t="str">
        <f t="shared" si="46"/>
        <v/>
      </c>
      <c r="AK178" s="10" t="str">
        <f t="shared" si="47"/>
        <v/>
      </c>
      <c r="AL178" s="10" t="str">
        <f t="shared" si="48"/>
        <v/>
      </c>
      <c r="AM178" s="10" t="str">
        <f t="shared" si="49"/>
        <v/>
      </c>
      <c r="AN178" s="10" t="str">
        <f t="shared" si="50"/>
        <v/>
      </c>
      <c r="AO178" s="10" t="str">
        <f t="shared" si="51"/>
        <v/>
      </c>
      <c r="AP178" s="10" t="str">
        <f t="shared" si="52"/>
        <v/>
      </c>
      <c r="AQ178" s="10" t="str">
        <f t="shared" si="37"/>
        <v/>
      </c>
    </row>
    <row r="179" spans="4:43" x14ac:dyDescent="0.25">
      <c r="E179" s="22" t="s">
        <v>24</v>
      </c>
      <c r="F179" s="9">
        <v>88.2</v>
      </c>
      <c r="G179" s="9">
        <v>100</v>
      </c>
      <c r="H179" s="9">
        <v>111.8</v>
      </c>
      <c r="I179" s="9">
        <v>125.8</v>
      </c>
      <c r="J179" s="9">
        <v>137.30000000000001</v>
      </c>
      <c r="K179" s="9">
        <v>149.6</v>
      </c>
      <c r="L179" s="9">
        <v>162.19999999999999</v>
      </c>
      <c r="M179" s="9"/>
      <c r="N179" s="9"/>
      <c r="O179" s="9"/>
      <c r="P179" s="9"/>
      <c r="AA179" s="19" t="str">
        <f t="shared" si="36"/>
        <v/>
      </c>
      <c r="AB179" s="10">
        <f t="shared" si="38"/>
        <v>11.799999999999997</v>
      </c>
      <c r="AC179" s="10">
        <f t="shared" si="39"/>
        <v>11.799999999999997</v>
      </c>
      <c r="AD179" s="10">
        <f t="shared" si="40"/>
        <v>14</v>
      </c>
      <c r="AE179" s="10">
        <f t="shared" si="41"/>
        <v>11.500000000000014</v>
      </c>
      <c r="AF179" s="10">
        <f t="shared" si="42"/>
        <v>12.299999999999983</v>
      </c>
      <c r="AG179" s="10">
        <f t="shared" si="43"/>
        <v>12.599999999999994</v>
      </c>
      <c r="AH179" s="10" t="str">
        <f t="shared" si="44"/>
        <v/>
      </c>
      <c r="AI179" s="10" t="str">
        <f t="shared" si="45"/>
        <v/>
      </c>
      <c r="AJ179" s="10" t="str">
        <f t="shared" si="46"/>
        <v/>
      </c>
      <c r="AK179" s="10" t="str">
        <f t="shared" si="47"/>
        <v/>
      </c>
      <c r="AL179" s="10" t="str">
        <f t="shared" si="48"/>
        <v/>
      </c>
      <c r="AM179" s="10" t="str">
        <f t="shared" si="49"/>
        <v/>
      </c>
      <c r="AN179" s="10" t="str">
        <f t="shared" si="50"/>
        <v/>
      </c>
      <c r="AO179" s="10" t="str">
        <f t="shared" si="51"/>
        <v/>
      </c>
      <c r="AP179" s="10" t="str">
        <f t="shared" si="52"/>
        <v/>
      </c>
      <c r="AQ179" s="10" t="str">
        <f t="shared" si="37"/>
        <v/>
      </c>
    </row>
    <row r="180" spans="4:43" x14ac:dyDescent="0.25">
      <c r="E180" s="22" t="s">
        <v>25</v>
      </c>
      <c r="F180" s="9">
        <v>633.20000000000005</v>
      </c>
      <c r="G180" s="9">
        <v>715.5</v>
      </c>
      <c r="H180" s="9">
        <v>792.8</v>
      </c>
      <c r="I180" s="9">
        <v>886.3</v>
      </c>
      <c r="J180" s="9">
        <v>963.7</v>
      </c>
      <c r="K180" s="9">
        <v>1046.7</v>
      </c>
      <c r="L180" s="9">
        <v>1133.9000000000001</v>
      </c>
      <c r="M180" s="9"/>
      <c r="N180" s="9"/>
      <c r="O180" s="9"/>
      <c r="P180" s="9"/>
      <c r="AA180" s="19" t="str">
        <f t="shared" si="36"/>
        <v/>
      </c>
      <c r="AB180" s="10">
        <f t="shared" si="38"/>
        <v>82.299999999999955</v>
      </c>
      <c r="AC180" s="10">
        <f t="shared" si="39"/>
        <v>77.299999999999955</v>
      </c>
      <c r="AD180" s="10">
        <f t="shared" si="40"/>
        <v>93.5</v>
      </c>
      <c r="AE180" s="10">
        <f t="shared" si="41"/>
        <v>77.400000000000091</v>
      </c>
      <c r="AF180" s="10">
        <f t="shared" si="42"/>
        <v>83</v>
      </c>
      <c r="AG180" s="10">
        <f t="shared" si="43"/>
        <v>87.200000000000045</v>
      </c>
      <c r="AH180" s="10" t="str">
        <f t="shared" si="44"/>
        <v/>
      </c>
      <c r="AI180" s="10" t="str">
        <f t="shared" si="45"/>
        <v/>
      </c>
      <c r="AJ180" s="10" t="str">
        <f t="shared" si="46"/>
        <v/>
      </c>
      <c r="AK180" s="10" t="str">
        <f t="shared" si="47"/>
        <v/>
      </c>
      <c r="AL180" s="10" t="str">
        <f t="shared" si="48"/>
        <v/>
      </c>
      <c r="AM180" s="10" t="str">
        <f t="shared" si="49"/>
        <v/>
      </c>
      <c r="AN180" s="10" t="str">
        <f t="shared" si="50"/>
        <v/>
      </c>
      <c r="AO180" s="10" t="str">
        <f t="shared" si="51"/>
        <v/>
      </c>
      <c r="AP180" s="10" t="str">
        <f t="shared" si="52"/>
        <v/>
      </c>
      <c r="AQ180" s="10" t="str">
        <f t="shared" si="37"/>
        <v/>
      </c>
    </row>
    <row r="181" spans="4:43" x14ac:dyDescent="0.25">
      <c r="E181" s="22" t="s">
        <v>26</v>
      </c>
      <c r="F181" s="9">
        <v>1077.5999999999999</v>
      </c>
      <c r="G181" s="9">
        <v>1214.5</v>
      </c>
      <c r="H181" s="9">
        <v>1343</v>
      </c>
      <c r="I181" s="9">
        <v>1497.2</v>
      </c>
      <c r="J181" s="9">
        <v>1624.8</v>
      </c>
      <c r="K181" s="9">
        <v>1761.8</v>
      </c>
      <c r="L181" s="9">
        <v>1907.6</v>
      </c>
      <c r="M181" s="9"/>
      <c r="N181" s="9"/>
      <c r="O181" s="9"/>
      <c r="P181" s="9"/>
      <c r="AA181" s="19" t="str">
        <f t="shared" si="36"/>
        <v/>
      </c>
      <c r="AB181" s="10">
        <f t="shared" si="38"/>
        <v>136.90000000000009</v>
      </c>
      <c r="AC181" s="10">
        <f t="shared" si="39"/>
        <v>128.5</v>
      </c>
      <c r="AD181" s="10">
        <f t="shared" si="40"/>
        <v>154.20000000000005</v>
      </c>
      <c r="AE181" s="10">
        <f t="shared" si="41"/>
        <v>127.59999999999991</v>
      </c>
      <c r="AF181" s="10">
        <f t="shared" si="42"/>
        <v>137</v>
      </c>
      <c r="AG181" s="10">
        <f t="shared" si="43"/>
        <v>145.79999999999995</v>
      </c>
      <c r="AH181" s="10" t="str">
        <f t="shared" si="44"/>
        <v/>
      </c>
      <c r="AI181" s="10" t="str">
        <f t="shared" si="45"/>
        <v/>
      </c>
      <c r="AJ181" s="10" t="str">
        <f t="shared" si="46"/>
        <v/>
      </c>
      <c r="AK181" s="10" t="str">
        <f t="shared" si="47"/>
        <v/>
      </c>
      <c r="AL181" s="10" t="str">
        <f t="shared" si="48"/>
        <v/>
      </c>
      <c r="AM181" s="10" t="str">
        <f t="shared" si="49"/>
        <v/>
      </c>
      <c r="AN181" s="10" t="str">
        <f t="shared" si="50"/>
        <v/>
      </c>
      <c r="AO181" s="10" t="str">
        <f t="shared" si="51"/>
        <v/>
      </c>
      <c r="AP181" s="10" t="str">
        <f t="shared" si="52"/>
        <v/>
      </c>
      <c r="AQ181" s="10" t="str">
        <f t="shared" si="37"/>
        <v/>
      </c>
    </row>
    <row r="182" spans="4:43" x14ac:dyDescent="0.25">
      <c r="E182" s="22" t="s">
        <v>27</v>
      </c>
      <c r="F182" s="9">
        <v>97.4</v>
      </c>
      <c r="G182" s="9">
        <v>220</v>
      </c>
      <c r="H182" s="9">
        <v>342.9</v>
      </c>
      <c r="I182" s="9">
        <v>491.2</v>
      </c>
      <c r="J182" s="9">
        <v>613.04</v>
      </c>
      <c r="K182" s="9">
        <v>744.7</v>
      </c>
      <c r="L182" s="9">
        <v>884.3</v>
      </c>
      <c r="M182" s="9"/>
      <c r="N182" s="9"/>
      <c r="O182" s="9"/>
      <c r="P182" s="9"/>
      <c r="AA182" s="19" t="str">
        <f t="shared" si="36"/>
        <v/>
      </c>
      <c r="AB182" s="10">
        <f t="shared" si="38"/>
        <v>122.6</v>
      </c>
      <c r="AC182" s="10">
        <f t="shared" si="39"/>
        <v>122.89999999999998</v>
      </c>
      <c r="AD182" s="10">
        <f t="shared" si="40"/>
        <v>148.30000000000001</v>
      </c>
      <c r="AE182" s="10">
        <f t="shared" si="41"/>
        <v>121.83999999999997</v>
      </c>
      <c r="AF182" s="10">
        <f t="shared" si="42"/>
        <v>131.66000000000008</v>
      </c>
      <c r="AG182" s="10">
        <f t="shared" si="43"/>
        <v>139.59999999999991</v>
      </c>
      <c r="AH182" s="10" t="str">
        <f t="shared" si="44"/>
        <v/>
      </c>
      <c r="AI182" s="10" t="str">
        <f t="shared" si="45"/>
        <v/>
      </c>
      <c r="AJ182" s="10" t="str">
        <f t="shared" si="46"/>
        <v/>
      </c>
      <c r="AK182" s="10" t="str">
        <f t="shared" si="47"/>
        <v/>
      </c>
      <c r="AL182" s="10" t="str">
        <f t="shared" si="48"/>
        <v/>
      </c>
      <c r="AM182" s="10" t="str">
        <f t="shared" si="49"/>
        <v/>
      </c>
      <c r="AN182" s="10" t="str">
        <f t="shared" si="50"/>
        <v/>
      </c>
      <c r="AO182" s="10" t="str">
        <f t="shared" si="51"/>
        <v/>
      </c>
      <c r="AP182" s="10" t="str">
        <f t="shared" si="52"/>
        <v/>
      </c>
      <c r="AQ182" s="10" t="str">
        <f t="shared" si="37"/>
        <v/>
      </c>
    </row>
    <row r="183" spans="4:43" x14ac:dyDescent="0.25">
      <c r="E183" s="22" t="s">
        <v>28</v>
      </c>
      <c r="F183" s="9">
        <v>1664.9</v>
      </c>
      <c r="G183" s="9">
        <v>1875.9</v>
      </c>
      <c r="H183" s="9">
        <v>2074.1999999999998</v>
      </c>
      <c r="I183" s="9">
        <v>2312.1999999999998</v>
      </c>
      <c r="J183" s="9">
        <v>2510</v>
      </c>
      <c r="K183" s="9">
        <v>2723.3</v>
      </c>
      <c r="L183" s="9">
        <v>2950.3</v>
      </c>
      <c r="M183" s="9"/>
      <c r="N183" s="9"/>
      <c r="O183" s="9"/>
      <c r="P183" s="9"/>
      <c r="AA183" s="19" t="str">
        <f t="shared" si="36"/>
        <v/>
      </c>
      <c r="AB183" s="10">
        <f t="shared" si="38"/>
        <v>211</v>
      </c>
      <c r="AC183" s="10">
        <f t="shared" si="39"/>
        <v>198.29999999999973</v>
      </c>
      <c r="AD183" s="10">
        <f t="shared" si="40"/>
        <v>238</v>
      </c>
      <c r="AE183" s="10">
        <f t="shared" si="41"/>
        <v>197.80000000000018</v>
      </c>
      <c r="AF183" s="10">
        <f t="shared" si="42"/>
        <v>213.30000000000018</v>
      </c>
      <c r="AG183" s="10">
        <f t="shared" si="43"/>
        <v>227</v>
      </c>
      <c r="AH183" s="10" t="str">
        <f t="shared" si="44"/>
        <v/>
      </c>
      <c r="AI183" s="10" t="str">
        <f t="shared" si="45"/>
        <v/>
      </c>
      <c r="AJ183" s="10" t="str">
        <f t="shared" si="46"/>
        <v/>
      </c>
      <c r="AK183" s="10" t="str">
        <f t="shared" si="47"/>
        <v/>
      </c>
      <c r="AL183" s="10" t="str">
        <f t="shared" si="48"/>
        <v/>
      </c>
      <c r="AM183" s="10" t="str">
        <f t="shared" si="49"/>
        <v/>
      </c>
      <c r="AN183" s="10" t="str">
        <f t="shared" si="50"/>
        <v/>
      </c>
      <c r="AO183" s="10" t="str">
        <f t="shared" si="51"/>
        <v/>
      </c>
      <c r="AP183" s="10" t="str">
        <f t="shared" si="52"/>
        <v/>
      </c>
      <c r="AQ183" s="10" t="str">
        <f t="shared" si="37"/>
        <v/>
      </c>
    </row>
    <row r="184" spans="4:43" x14ac:dyDescent="0.25">
      <c r="E184" s="22" t="s">
        <v>29</v>
      </c>
      <c r="F184" s="9">
        <v>94.5</v>
      </c>
      <c r="G184" s="9">
        <v>105.8</v>
      </c>
      <c r="H184" s="9">
        <v>132.19999999999999</v>
      </c>
      <c r="I184" s="9">
        <v>144.80000000000001</v>
      </c>
      <c r="J184" s="9">
        <v>155.01</v>
      </c>
      <c r="K184" s="9">
        <v>166.1</v>
      </c>
      <c r="L184" s="9">
        <v>177.7</v>
      </c>
      <c r="M184" s="9"/>
      <c r="N184" s="9"/>
      <c r="O184" s="9"/>
      <c r="P184" s="9"/>
      <c r="AA184" s="19" t="str">
        <f t="shared" si="36"/>
        <v/>
      </c>
      <c r="AB184" s="10">
        <f t="shared" si="38"/>
        <v>11.299999999999997</v>
      </c>
      <c r="AC184" s="10">
        <f t="shared" si="39"/>
        <v>26.399999999999991</v>
      </c>
      <c r="AD184" s="10">
        <f t="shared" si="40"/>
        <v>12.600000000000023</v>
      </c>
      <c r="AE184" s="10">
        <f t="shared" si="41"/>
        <v>10.20999999999998</v>
      </c>
      <c r="AF184" s="10">
        <f t="shared" si="42"/>
        <v>11.090000000000003</v>
      </c>
      <c r="AG184" s="10">
        <f t="shared" si="43"/>
        <v>11.599999999999994</v>
      </c>
      <c r="AH184" s="10" t="str">
        <f t="shared" si="44"/>
        <v/>
      </c>
      <c r="AI184" s="10" t="str">
        <f t="shared" si="45"/>
        <v/>
      </c>
      <c r="AJ184" s="10" t="str">
        <f t="shared" si="46"/>
        <v/>
      </c>
      <c r="AK184" s="10" t="str">
        <f t="shared" si="47"/>
        <v/>
      </c>
      <c r="AL184" s="10" t="str">
        <f t="shared" si="48"/>
        <v/>
      </c>
      <c r="AM184" s="10" t="str">
        <f t="shared" si="49"/>
        <v/>
      </c>
      <c r="AN184" s="10" t="str">
        <f t="shared" si="50"/>
        <v/>
      </c>
      <c r="AO184" s="10" t="str">
        <f t="shared" si="51"/>
        <v/>
      </c>
      <c r="AP184" s="10" t="str">
        <f t="shared" si="52"/>
        <v/>
      </c>
      <c r="AQ184" s="10" t="str">
        <f t="shared" si="37"/>
        <v/>
      </c>
    </row>
    <row r="185" spans="4:43" x14ac:dyDescent="0.25">
      <c r="E185" s="22" t="s">
        <v>30</v>
      </c>
      <c r="F185" s="9">
        <v>89.4</v>
      </c>
      <c r="G185" s="9">
        <v>120.07</v>
      </c>
      <c r="H185" s="9">
        <v>226.1</v>
      </c>
      <c r="I185" s="9">
        <v>353.4</v>
      </c>
      <c r="J185" s="9">
        <v>458.03</v>
      </c>
      <c r="K185" s="9">
        <v>570.79999999999995</v>
      </c>
      <c r="L185" s="9">
        <v>690.1</v>
      </c>
      <c r="M185" s="9"/>
      <c r="N185" s="9"/>
      <c r="O185" s="9"/>
      <c r="P185" s="9"/>
      <c r="AA185" s="19" t="str">
        <f t="shared" si="36"/>
        <v/>
      </c>
      <c r="AB185" s="10">
        <f t="shared" si="38"/>
        <v>30.669999999999987</v>
      </c>
      <c r="AC185" s="10">
        <f t="shared" si="39"/>
        <v>106.03</v>
      </c>
      <c r="AD185" s="10">
        <f t="shared" si="40"/>
        <v>127.29999999999998</v>
      </c>
      <c r="AE185" s="10">
        <f t="shared" si="41"/>
        <v>104.63</v>
      </c>
      <c r="AF185" s="10">
        <f t="shared" si="42"/>
        <v>112.76999999999998</v>
      </c>
      <c r="AG185" s="10">
        <f t="shared" si="43"/>
        <v>119.30000000000007</v>
      </c>
      <c r="AH185" s="10" t="str">
        <f t="shared" si="44"/>
        <v/>
      </c>
      <c r="AI185" s="10" t="str">
        <f t="shared" si="45"/>
        <v/>
      </c>
      <c r="AJ185" s="10" t="str">
        <f t="shared" si="46"/>
        <v/>
      </c>
      <c r="AK185" s="10" t="str">
        <f t="shared" si="47"/>
        <v/>
      </c>
      <c r="AL185" s="10" t="str">
        <f t="shared" si="48"/>
        <v/>
      </c>
      <c r="AM185" s="10" t="str">
        <f t="shared" si="49"/>
        <v/>
      </c>
      <c r="AN185" s="10" t="str">
        <f t="shared" si="50"/>
        <v/>
      </c>
      <c r="AO185" s="10" t="str">
        <f t="shared" si="51"/>
        <v/>
      </c>
      <c r="AP185" s="10" t="str">
        <f t="shared" si="52"/>
        <v/>
      </c>
      <c r="AQ185" s="10" t="str">
        <f t="shared" si="37"/>
        <v/>
      </c>
    </row>
    <row r="186" spans="4:43" x14ac:dyDescent="0.25">
      <c r="E186" s="22" t="s">
        <v>31</v>
      </c>
      <c r="F186" s="9">
        <v>32952.699999999997</v>
      </c>
      <c r="G186" s="9">
        <v>37369.599999999999</v>
      </c>
      <c r="H186" s="9">
        <v>41567.9</v>
      </c>
      <c r="I186" s="9">
        <v>46566.5</v>
      </c>
      <c r="J186" s="9">
        <v>51574.400000000001</v>
      </c>
      <c r="K186" s="9">
        <v>57392.3</v>
      </c>
      <c r="L186" s="9">
        <v>62443.199999999997</v>
      </c>
      <c r="M186" s="9"/>
      <c r="N186" s="9"/>
      <c r="O186" s="9"/>
      <c r="P186" s="9"/>
      <c r="AA186" s="19" t="str">
        <f t="shared" si="36"/>
        <v/>
      </c>
      <c r="AB186" s="10">
        <f t="shared" si="38"/>
        <v>4416.9000000000015</v>
      </c>
      <c r="AC186" s="10">
        <f t="shared" si="39"/>
        <v>4198.3000000000029</v>
      </c>
      <c r="AD186" s="10">
        <f t="shared" si="40"/>
        <v>4998.5999999999985</v>
      </c>
      <c r="AE186" s="10">
        <f t="shared" si="41"/>
        <v>5007.9000000000015</v>
      </c>
      <c r="AF186" s="10">
        <f t="shared" si="42"/>
        <v>5817.9000000000015</v>
      </c>
      <c r="AG186" s="10">
        <f t="shared" si="43"/>
        <v>5050.8999999999942</v>
      </c>
      <c r="AH186" s="10" t="str">
        <f t="shared" si="44"/>
        <v/>
      </c>
      <c r="AI186" s="10" t="str">
        <f t="shared" si="45"/>
        <v/>
      </c>
      <c r="AJ186" s="10" t="str">
        <f t="shared" si="46"/>
        <v/>
      </c>
      <c r="AK186" s="10" t="str">
        <f t="shared" si="47"/>
        <v/>
      </c>
      <c r="AL186" s="10" t="str">
        <f t="shared" si="48"/>
        <v/>
      </c>
      <c r="AM186" s="10" t="str">
        <f t="shared" si="49"/>
        <v/>
      </c>
      <c r="AN186" s="10" t="str">
        <f t="shared" si="50"/>
        <v/>
      </c>
      <c r="AO186" s="10" t="str">
        <f t="shared" si="51"/>
        <v/>
      </c>
      <c r="AP186" s="10" t="str">
        <f t="shared" si="52"/>
        <v/>
      </c>
      <c r="AQ186" s="10" t="str">
        <f t="shared" si="37"/>
        <v/>
      </c>
    </row>
    <row r="187" spans="4:43" x14ac:dyDescent="0.25">
      <c r="E187" s="22" t="s">
        <v>32</v>
      </c>
      <c r="F187" s="9">
        <v>48466.5</v>
      </c>
      <c r="G187" s="9">
        <v>53327.3</v>
      </c>
      <c r="H187" s="9">
        <v>59551.9</v>
      </c>
      <c r="I187" s="9">
        <v>66390.100000000006</v>
      </c>
      <c r="J187" s="9">
        <v>71822.070000000007</v>
      </c>
      <c r="K187" s="9">
        <v>78317.399999999994</v>
      </c>
      <c r="L187" s="9">
        <v>84199.9</v>
      </c>
      <c r="M187" s="9"/>
      <c r="N187" s="9"/>
      <c r="O187" s="9"/>
      <c r="P187" s="9"/>
      <c r="AA187" s="19" t="str">
        <f t="shared" si="36"/>
        <v/>
      </c>
      <c r="AB187" s="10">
        <f t="shared" si="38"/>
        <v>4860.8000000000029</v>
      </c>
      <c r="AC187" s="10">
        <f t="shared" si="39"/>
        <v>6224.5999999999985</v>
      </c>
      <c r="AD187" s="10">
        <f t="shared" si="40"/>
        <v>6838.2000000000044</v>
      </c>
      <c r="AE187" s="10">
        <f t="shared" si="41"/>
        <v>5431.9700000000012</v>
      </c>
      <c r="AF187" s="10">
        <f t="shared" si="42"/>
        <v>6495.3299999999872</v>
      </c>
      <c r="AG187" s="10">
        <f t="shared" si="43"/>
        <v>5882.5</v>
      </c>
      <c r="AH187" s="10" t="str">
        <f t="shared" si="44"/>
        <v/>
      </c>
      <c r="AI187" s="10" t="str">
        <f t="shared" si="45"/>
        <v/>
      </c>
      <c r="AJ187" s="10" t="str">
        <f t="shared" si="46"/>
        <v/>
      </c>
      <c r="AK187" s="10" t="str">
        <f t="shared" si="47"/>
        <v/>
      </c>
      <c r="AL187" s="10" t="str">
        <f t="shared" si="48"/>
        <v/>
      </c>
      <c r="AM187" s="10" t="str">
        <f t="shared" si="49"/>
        <v/>
      </c>
      <c r="AN187" s="10" t="str">
        <f t="shared" si="50"/>
        <v/>
      </c>
      <c r="AO187" s="10" t="str">
        <f t="shared" si="51"/>
        <v/>
      </c>
      <c r="AP187" s="10" t="str">
        <f t="shared" si="52"/>
        <v/>
      </c>
      <c r="AQ187" s="10" t="str">
        <f t="shared" si="37"/>
        <v/>
      </c>
    </row>
    <row r="188" spans="4:43" x14ac:dyDescent="0.25">
      <c r="E188" s="22" t="s">
        <v>33</v>
      </c>
      <c r="F188" s="9">
        <v>61248</v>
      </c>
      <c r="G188" s="9">
        <v>61731</v>
      </c>
      <c r="H188" s="9">
        <v>62418</v>
      </c>
      <c r="I188" s="9">
        <v>63267</v>
      </c>
      <c r="J188" s="9">
        <v>63908</v>
      </c>
      <c r="K188" s="9">
        <v>66553</v>
      </c>
      <c r="L188" s="9">
        <v>73834</v>
      </c>
      <c r="M188" s="9"/>
      <c r="N188" s="9"/>
      <c r="O188" s="9"/>
      <c r="P188" s="9"/>
      <c r="AA188" s="19" t="str">
        <f t="shared" si="36"/>
        <v/>
      </c>
      <c r="AB188" s="10">
        <f t="shared" si="38"/>
        <v>483</v>
      </c>
      <c r="AC188" s="10">
        <f t="shared" si="39"/>
        <v>687</v>
      </c>
      <c r="AD188" s="10">
        <f t="shared" si="40"/>
        <v>849</v>
      </c>
      <c r="AE188" s="10">
        <f t="shared" si="41"/>
        <v>641</v>
      </c>
      <c r="AF188" s="10">
        <f t="shared" si="42"/>
        <v>2645</v>
      </c>
      <c r="AG188" s="10">
        <f t="shared" si="43"/>
        <v>7281</v>
      </c>
      <c r="AH188" s="10" t="str">
        <f t="shared" si="44"/>
        <v/>
      </c>
      <c r="AI188" s="10" t="str">
        <f t="shared" si="45"/>
        <v/>
      </c>
      <c r="AJ188" s="10" t="str">
        <f t="shared" si="46"/>
        <v/>
      </c>
      <c r="AK188" s="10" t="str">
        <f t="shared" si="47"/>
        <v/>
      </c>
      <c r="AL188" s="10" t="str">
        <f t="shared" si="48"/>
        <v/>
      </c>
      <c r="AM188" s="10" t="str">
        <f t="shared" si="49"/>
        <v/>
      </c>
      <c r="AN188" s="10" t="str">
        <f t="shared" si="50"/>
        <v/>
      </c>
      <c r="AO188" s="10" t="str">
        <f t="shared" si="51"/>
        <v/>
      </c>
      <c r="AP188" s="10" t="str">
        <f t="shared" si="52"/>
        <v/>
      </c>
      <c r="AQ188" s="10" t="str">
        <f t="shared" si="37"/>
        <v/>
      </c>
    </row>
    <row r="189" spans="4:43" x14ac:dyDescent="0.25">
      <c r="E189" s="22" t="s">
        <v>34</v>
      </c>
      <c r="F189" s="9">
        <v>169.9</v>
      </c>
      <c r="G189" s="9">
        <v>245.4</v>
      </c>
      <c r="H189" s="9">
        <v>313.5</v>
      </c>
      <c r="I189" s="9">
        <v>404.1</v>
      </c>
      <c r="J189" s="9">
        <v>480.07</v>
      </c>
      <c r="K189" s="9">
        <v>562.70000000000005</v>
      </c>
      <c r="L189" s="9">
        <v>661.4</v>
      </c>
      <c r="M189" s="9"/>
      <c r="N189" s="9"/>
      <c r="O189" s="9"/>
      <c r="P189" s="9"/>
      <c r="AA189" s="19" t="str">
        <f t="shared" si="36"/>
        <v/>
      </c>
      <c r="AB189" s="10">
        <f t="shared" si="38"/>
        <v>75.5</v>
      </c>
      <c r="AC189" s="10">
        <f t="shared" si="39"/>
        <v>68.099999999999994</v>
      </c>
      <c r="AD189" s="10">
        <f t="shared" si="40"/>
        <v>90.600000000000023</v>
      </c>
      <c r="AE189" s="10">
        <f t="shared" si="41"/>
        <v>75.96999999999997</v>
      </c>
      <c r="AF189" s="10">
        <f t="shared" si="42"/>
        <v>82.630000000000052</v>
      </c>
      <c r="AG189" s="10">
        <f t="shared" si="43"/>
        <v>98.699999999999932</v>
      </c>
      <c r="AH189" s="10" t="str">
        <f t="shared" si="44"/>
        <v/>
      </c>
      <c r="AI189" s="10" t="str">
        <f t="shared" si="45"/>
        <v/>
      </c>
      <c r="AJ189" s="10" t="str">
        <f t="shared" si="46"/>
        <v/>
      </c>
      <c r="AK189" s="10" t="str">
        <f t="shared" si="47"/>
        <v/>
      </c>
      <c r="AL189" s="10" t="str">
        <f t="shared" si="48"/>
        <v/>
      </c>
      <c r="AM189" s="10" t="str">
        <f t="shared" si="49"/>
        <v/>
      </c>
      <c r="AN189" s="10" t="str">
        <f t="shared" si="50"/>
        <v/>
      </c>
      <c r="AO189" s="10" t="str">
        <f t="shared" si="51"/>
        <v/>
      </c>
      <c r="AP189" s="10" t="str">
        <f t="shared" si="52"/>
        <v/>
      </c>
      <c r="AQ189" s="10" t="str">
        <f t="shared" si="37"/>
        <v/>
      </c>
    </row>
    <row r="190" spans="4:43" x14ac:dyDescent="0.25">
      <c r="E190" s="22" t="s">
        <v>36</v>
      </c>
      <c r="F190" s="9">
        <v>730</v>
      </c>
      <c r="G190" s="9">
        <v>849.9</v>
      </c>
      <c r="H190" s="9">
        <v>966</v>
      </c>
      <c r="I190" s="9">
        <v>1092.5</v>
      </c>
      <c r="J190" s="9">
        <v>1191.04</v>
      </c>
      <c r="K190" s="9">
        <v>1296.2</v>
      </c>
      <c r="L190" s="9">
        <v>1420.6</v>
      </c>
      <c r="M190" s="9"/>
      <c r="N190" s="9"/>
      <c r="O190" s="9"/>
      <c r="P190" s="9"/>
      <c r="AA190" s="19" t="str">
        <f t="shared" si="36"/>
        <v/>
      </c>
      <c r="AB190" s="10">
        <f t="shared" si="38"/>
        <v>119.89999999999998</v>
      </c>
      <c r="AC190" s="10">
        <f t="shared" si="39"/>
        <v>116.10000000000002</v>
      </c>
      <c r="AD190" s="10">
        <f t="shared" si="40"/>
        <v>126.5</v>
      </c>
      <c r="AE190" s="10">
        <f t="shared" si="41"/>
        <v>98.539999999999964</v>
      </c>
      <c r="AF190" s="10">
        <f t="shared" si="42"/>
        <v>105.16000000000008</v>
      </c>
      <c r="AG190" s="10">
        <f t="shared" si="43"/>
        <v>124.39999999999986</v>
      </c>
      <c r="AH190" s="10" t="str">
        <f t="shared" si="44"/>
        <v/>
      </c>
      <c r="AI190" s="10" t="str">
        <f t="shared" si="45"/>
        <v/>
      </c>
      <c r="AJ190" s="10" t="str">
        <f t="shared" si="46"/>
        <v/>
      </c>
      <c r="AK190" s="10" t="str">
        <f t="shared" si="47"/>
        <v/>
      </c>
      <c r="AL190" s="10" t="str">
        <f t="shared" si="48"/>
        <v/>
      </c>
      <c r="AM190" s="10" t="str">
        <f t="shared" si="49"/>
        <v/>
      </c>
      <c r="AN190" s="10" t="str">
        <f t="shared" si="50"/>
        <v/>
      </c>
      <c r="AO190" s="10" t="str">
        <f t="shared" si="51"/>
        <v/>
      </c>
      <c r="AP190" s="10" t="str">
        <f t="shared" si="52"/>
        <v/>
      </c>
      <c r="AQ190" s="10" t="str">
        <f t="shared" si="37"/>
        <v/>
      </c>
    </row>
    <row r="191" spans="4:43" x14ac:dyDescent="0.25">
      <c r="E191" s="22" t="s">
        <v>110</v>
      </c>
      <c r="F191" s="9">
        <v>538.6</v>
      </c>
      <c r="G191" s="9">
        <v>664.9</v>
      </c>
      <c r="H191" s="9">
        <v>777.9</v>
      </c>
      <c r="I191" s="9">
        <v>935</v>
      </c>
      <c r="J191" s="9">
        <v>1085.08</v>
      </c>
      <c r="K191" s="9">
        <v>1264</v>
      </c>
      <c r="L191" s="9">
        <v>1507.2</v>
      </c>
      <c r="M191" s="9"/>
      <c r="N191" s="9"/>
      <c r="O191" s="9"/>
      <c r="P191" s="9"/>
      <c r="AA191" s="19" t="str">
        <f t="shared" si="36"/>
        <v/>
      </c>
      <c r="AB191" s="10">
        <f t="shared" si="38"/>
        <v>126.29999999999995</v>
      </c>
      <c r="AC191" s="10">
        <f t="shared" si="39"/>
        <v>113</v>
      </c>
      <c r="AD191" s="10">
        <f t="shared" si="40"/>
        <v>157.10000000000002</v>
      </c>
      <c r="AE191" s="10">
        <f t="shared" si="41"/>
        <v>150.07999999999993</v>
      </c>
      <c r="AF191" s="10">
        <f t="shared" si="42"/>
        <v>178.92000000000007</v>
      </c>
      <c r="AG191" s="10">
        <f t="shared" si="43"/>
        <v>243.20000000000005</v>
      </c>
      <c r="AH191" s="10" t="str">
        <f t="shared" si="44"/>
        <v/>
      </c>
      <c r="AI191" s="10" t="str">
        <f t="shared" si="45"/>
        <v/>
      </c>
      <c r="AJ191" s="10" t="str">
        <f t="shared" si="46"/>
        <v/>
      </c>
      <c r="AK191" s="10" t="str">
        <f t="shared" si="47"/>
        <v/>
      </c>
      <c r="AL191" s="10" t="str">
        <f t="shared" si="48"/>
        <v/>
      </c>
      <c r="AM191" s="10" t="str">
        <f t="shared" si="49"/>
        <v/>
      </c>
      <c r="AN191" s="10" t="str">
        <f t="shared" si="50"/>
        <v/>
      </c>
      <c r="AO191" s="10" t="str">
        <f t="shared" si="51"/>
        <v/>
      </c>
      <c r="AP191" s="10" t="str">
        <f t="shared" si="52"/>
        <v/>
      </c>
      <c r="AQ191" s="10" t="str">
        <f t="shared" si="37"/>
        <v/>
      </c>
    </row>
    <row r="192" spans="4:43" x14ac:dyDescent="0.25">
      <c r="E192" s="22" t="s">
        <v>111</v>
      </c>
      <c r="F192" s="9">
        <v>620</v>
      </c>
      <c r="G192" s="9">
        <v>704.4</v>
      </c>
      <c r="H192" s="9">
        <v>752.1</v>
      </c>
      <c r="I192" s="9">
        <v>795.6</v>
      </c>
      <c r="J192" s="9">
        <v>832.7</v>
      </c>
      <c r="K192" s="9">
        <v>872.3</v>
      </c>
      <c r="L192" s="9">
        <v>915.1</v>
      </c>
      <c r="M192" s="9"/>
      <c r="N192" s="9"/>
      <c r="O192" s="9"/>
      <c r="P192" s="9"/>
      <c r="AA192" s="19" t="str">
        <f t="shared" si="36"/>
        <v/>
      </c>
      <c r="AB192" s="10">
        <f t="shared" si="38"/>
        <v>84.399999999999977</v>
      </c>
      <c r="AC192" s="10">
        <f t="shared" si="39"/>
        <v>47.700000000000045</v>
      </c>
      <c r="AD192" s="10">
        <f t="shared" si="40"/>
        <v>43.5</v>
      </c>
      <c r="AE192" s="10">
        <f t="shared" si="41"/>
        <v>37.100000000000023</v>
      </c>
      <c r="AF192" s="10">
        <f t="shared" si="42"/>
        <v>39.599999999999909</v>
      </c>
      <c r="AG192" s="10">
        <f t="shared" si="43"/>
        <v>42.800000000000068</v>
      </c>
      <c r="AH192" s="10" t="str">
        <f t="shared" si="44"/>
        <v/>
      </c>
      <c r="AI192" s="10" t="str">
        <f t="shared" si="45"/>
        <v/>
      </c>
      <c r="AJ192" s="10" t="str">
        <f t="shared" si="46"/>
        <v/>
      </c>
      <c r="AK192" s="10" t="str">
        <f t="shared" si="47"/>
        <v/>
      </c>
      <c r="AL192" s="10" t="str">
        <f t="shared" si="48"/>
        <v/>
      </c>
      <c r="AM192" s="10" t="str">
        <f t="shared" si="49"/>
        <v/>
      </c>
      <c r="AN192" s="10" t="str">
        <f t="shared" si="50"/>
        <v/>
      </c>
      <c r="AO192" s="10" t="str">
        <f t="shared" si="51"/>
        <v/>
      </c>
      <c r="AP192" s="10" t="str">
        <f t="shared" si="52"/>
        <v/>
      </c>
      <c r="AQ192" s="10" t="str">
        <f t="shared" si="37"/>
        <v/>
      </c>
    </row>
    <row r="193" spans="4:43" x14ac:dyDescent="0.25">
      <c r="E193" s="22" t="s">
        <v>112</v>
      </c>
      <c r="F193" s="9">
        <v>617.29999999999995</v>
      </c>
      <c r="G193" s="9">
        <v>621.20000000000005</v>
      </c>
      <c r="H193" s="9">
        <v>624.5</v>
      </c>
      <c r="I193" s="9">
        <v>627</v>
      </c>
      <c r="J193" s="9">
        <v>630.09</v>
      </c>
      <c r="K193" s="9">
        <v>649.9</v>
      </c>
      <c r="L193" s="9">
        <v>764.5</v>
      </c>
      <c r="M193" s="9"/>
      <c r="N193" s="9"/>
      <c r="O193" s="9"/>
      <c r="P193" s="9"/>
      <c r="AA193" s="19" t="str">
        <f t="shared" si="36"/>
        <v/>
      </c>
      <c r="AB193" s="10">
        <f t="shared" si="38"/>
        <v>3.9000000000000909</v>
      </c>
      <c r="AC193" s="10">
        <f t="shared" si="39"/>
        <v>3.2999999999999545</v>
      </c>
      <c r="AD193" s="10">
        <f t="shared" si="40"/>
        <v>2.5</v>
      </c>
      <c r="AE193" s="10">
        <f t="shared" si="41"/>
        <v>3.0900000000000318</v>
      </c>
      <c r="AF193" s="10">
        <f t="shared" si="42"/>
        <v>19.809999999999945</v>
      </c>
      <c r="AG193" s="10">
        <f t="shared" si="43"/>
        <v>114.60000000000002</v>
      </c>
      <c r="AH193" s="10" t="str">
        <f t="shared" si="44"/>
        <v/>
      </c>
      <c r="AI193" s="10" t="str">
        <f t="shared" si="45"/>
        <v/>
      </c>
      <c r="AJ193" s="10" t="str">
        <f t="shared" si="46"/>
        <v/>
      </c>
      <c r="AK193" s="10" t="str">
        <f t="shared" si="47"/>
        <v/>
      </c>
      <c r="AL193" s="10" t="str">
        <f t="shared" si="48"/>
        <v/>
      </c>
      <c r="AM193" s="10" t="str">
        <f t="shared" si="49"/>
        <v/>
      </c>
      <c r="AN193" s="10" t="str">
        <f t="shared" si="50"/>
        <v/>
      </c>
      <c r="AO193" s="10" t="str">
        <f t="shared" si="51"/>
        <v/>
      </c>
      <c r="AP193" s="10" t="str">
        <f t="shared" si="52"/>
        <v/>
      </c>
      <c r="AQ193" s="10" t="str">
        <f t="shared" si="37"/>
        <v/>
      </c>
    </row>
    <row r="194" spans="4:43" x14ac:dyDescent="0.25">
      <c r="E194" s="22" t="s">
        <v>113</v>
      </c>
      <c r="F194" s="9">
        <v>548</v>
      </c>
      <c r="G194" s="9">
        <v>549.79999999999995</v>
      </c>
      <c r="H194" s="9">
        <v>551.6</v>
      </c>
      <c r="I194" s="9">
        <v>553.5</v>
      </c>
      <c r="J194" s="9">
        <v>555.02</v>
      </c>
      <c r="K194" s="9">
        <v>569.5</v>
      </c>
      <c r="L194" s="9">
        <v>665.4</v>
      </c>
      <c r="M194" s="9"/>
      <c r="N194" s="9"/>
      <c r="O194" s="9"/>
      <c r="P194" s="9"/>
      <c r="AA194" s="19" t="str">
        <f t="shared" si="36"/>
        <v/>
      </c>
      <c r="AB194" s="10">
        <f t="shared" si="38"/>
        <v>1.7999999999999545</v>
      </c>
      <c r="AC194" s="10">
        <f t="shared" si="39"/>
        <v>1.8000000000000682</v>
      </c>
      <c r="AD194" s="10">
        <f t="shared" si="40"/>
        <v>1.8999999999999773</v>
      </c>
      <c r="AE194" s="10">
        <f t="shared" si="41"/>
        <v>1.5199999999999818</v>
      </c>
      <c r="AF194" s="10">
        <f t="shared" si="42"/>
        <v>14.480000000000018</v>
      </c>
      <c r="AG194" s="10">
        <f t="shared" si="43"/>
        <v>95.899999999999977</v>
      </c>
      <c r="AH194" s="10" t="str">
        <f t="shared" si="44"/>
        <v/>
      </c>
      <c r="AI194" s="10" t="str">
        <f t="shared" si="45"/>
        <v/>
      </c>
      <c r="AJ194" s="10" t="str">
        <f t="shared" si="46"/>
        <v/>
      </c>
      <c r="AK194" s="10" t="str">
        <f t="shared" si="47"/>
        <v/>
      </c>
      <c r="AL194" s="10" t="str">
        <f t="shared" si="48"/>
        <v/>
      </c>
      <c r="AM194" s="10" t="str">
        <f t="shared" si="49"/>
        <v/>
      </c>
      <c r="AN194" s="10" t="str">
        <f t="shared" si="50"/>
        <v/>
      </c>
      <c r="AO194" s="10" t="str">
        <f t="shared" si="51"/>
        <v/>
      </c>
      <c r="AP194" s="10" t="str">
        <f t="shared" si="52"/>
        <v/>
      </c>
      <c r="AQ194" s="10" t="str">
        <f t="shared" si="37"/>
        <v/>
      </c>
    </row>
    <row r="195" spans="4:43" x14ac:dyDescent="0.25">
      <c r="E195" s="22" t="s">
        <v>125</v>
      </c>
      <c r="F195" s="9">
        <v>119.3</v>
      </c>
      <c r="G195" s="9">
        <v>161.4</v>
      </c>
      <c r="H195" s="9">
        <v>199.6</v>
      </c>
      <c r="I195" s="9">
        <v>246.5</v>
      </c>
      <c r="J195" s="9">
        <v>286.02</v>
      </c>
      <c r="K195" s="9">
        <v>328.5</v>
      </c>
      <c r="L195" s="9">
        <v>373.6</v>
      </c>
      <c r="M195" s="9"/>
      <c r="N195" s="9"/>
      <c r="O195" s="9"/>
      <c r="P195" s="9"/>
      <c r="AA195" s="19" t="str">
        <f t="shared" si="36"/>
        <v/>
      </c>
      <c r="AB195" s="10">
        <f t="shared" si="38"/>
        <v>42.100000000000009</v>
      </c>
      <c r="AC195" s="10">
        <f t="shared" si="39"/>
        <v>38.199999999999989</v>
      </c>
      <c r="AD195" s="10">
        <f t="shared" si="40"/>
        <v>46.900000000000006</v>
      </c>
      <c r="AE195" s="10">
        <f t="shared" si="41"/>
        <v>39.519999999999982</v>
      </c>
      <c r="AF195" s="10">
        <f t="shared" si="42"/>
        <v>42.480000000000018</v>
      </c>
      <c r="AG195" s="10">
        <f t="shared" si="43"/>
        <v>45.100000000000023</v>
      </c>
      <c r="AH195" s="10" t="str">
        <f t="shared" si="44"/>
        <v/>
      </c>
      <c r="AI195" s="10" t="str">
        <f t="shared" si="45"/>
        <v/>
      </c>
      <c r="AJ195" s="10" t="str">
        <f t="shared" si="46"/>
        <v/>
      </c>
      <c r="AK195" s="10" t="str">
        <f t="shared" si="47"/>
        <v/>
      </c>
      <c r="AL195" s="10" t="str">
        <f t="shared" si="48"/>
        <v/>
      </c>
      <c r="AM195" s="10" t="str">
        <f t="shared" si="49"/>
        <v/>
      </c>
      <c r="AN195" s="10" t="str">
        <f t="shared" si="50"/>
        <v/>
      </c>
      <c r="AO195" s="10" t="str">
        <f t="shared" si="51"/>
        <v/>
      </c>
      <c r="AP195" s="10" t="str">
        <f t="shared" si="52"/>
        <v/>
      </c>
      <c r="AQ195" s="10" t="str">
        <f t="shared" si="37"/>
        <v/>
      </c>
    </row>
    <row r="196" spans="4:43" x14ac:dyDescent="0.25">
      <c r="E196" s="22" t="s">
        <v>126</v>
      </c>
      <c r="F196" s="9">
        <v>57669</v>
      </c>
      <c r="G196" s="9">
        <v>79243</v>
      </c>
      <c r="H196" s="9">
        <v>100745</v>
      </c>
      <c r="I196" s="9">
        <v>126155</v>
      </c>
      <c r="J196" s="9">
        <v>147566</v>
      </c>
      <c r="K196" s="9">
        <v>172514</v>
      </c>
      <c r="L196" s="9">
        <v>201265</v>
      </c>
      <c r="M196" s="9"/>
      <c r="N196" s="9"/>
      <c r="O196" s="9"/>
      <c r="P196" s="9"/>
      <c r="AA196" s="19" t="str">
        <f t="shared" si="36"/>
        <v/>
      </c>
      <c r="AB196" s="10">
        <f t="shared" si="38"/>
        <v>21574</v>
      </c>
      <c r="AC196" s="10">
        <f t="shared" si="39"/>
        <v>21502</v>
      </c>
      <c r="AD196" s="10">
        <f t="shared" si="40"/>
        <v>25410</v>
      </c>
      <c r="AE196" s="10">
        <f t="shared" si="41"/>
        <v>21411</v>
      </c>
      <c r="AF196" s="10">
        <f t="shared" si="42"/>
        <v>24948</v>
      </c>
      <c r="AG196" s="10">
        <f t="shared" si="43"/>
        <v>28751</v>
      </c>
      <c r="AH196" s="10" t="str">
        <f t="shared" si="44"/>
        <v/>
      </c>
      <c r="AI196" s="10" t="str">
        <f t="shared" si="45"/>
        <v/>
      </c>
      <c r="AJ196" s="10" t="str">
        <f t="shared" si="46"/>
        <v/>
      </c>
      <c r="AK196" s="10" t="str">
        <f t="shared" si="47"/>
        <v/>
      </c>
      <c r="AL196" s="10" t="str">
        <f t="shared" si="48"/>
        <v/>
      </c>
      <c r="AM196" s="10" t="str">
        <f t="shared" si="49"/>
        <v/>
      </c>
      <c r="AN196" s="10" t="str">
        <f t="shared" si="50"/>
        <v/>
      </c>
      <c r="AO196" s="10" t="str">
        <f t="shared" si="51"/>
        <v/>
      </c>
      <c r="AP196" s="10" t="str">
        <f t="shared" si="52"/>
        <v/>
      </c>
      <c r="AQ196" s="10" t="str">
        <f t="shared" si="37"/>
        <v/>
      </c>
    </row>
    <row r="197" spans="4:43" x14ac:dyDescent="0.25">
      <c r="E197" s="22" t="s">
        <v>127</v>
      </c>
      <c r="F197" s="9">
        <v>8.5</v>
      </c>
      <c r="G197" s="9">
        <v>9</v>
      </c>
      <c r="H197" s="9">
        <v>9.3000000000000007</v>
      </c>
      <c r="I197" s="9">
        <v>9.6</v>
      </c>
      <c r="J197" s="9">
        <v>9.6999999999999993</v>
      </c>
      <c r="K197" s="9">
        <v>9.8000000000000007</v>
      </c>
      <c r="L197" s="9">
        <v>9.9</v>
      </c>
      <c r="M197" s="9"/>
      <c r="N197" s="9"/>
      <c r="O197" s="9"/>
      <c r="P197" s="9"/>
      <c r="AA197" s="19" t="str">
        <f t="shared" si="36"/>
        <v/>
      </c>
      <c r="AB197" s="10">
        <f t="shared" si="38"/>
        <v>0.5</v>
      </c>
      <c r="AC197" s="10">
        <f t="shared" si="39"/>
        <v>0.30000000000000071</v>
      </c>
      <c r="AD197" s="10">
        <f t="shared" si="40"/>
        <v>0.29999999999999893</v>
      </c>
      <c r="AE197" s="10">
        <f t="shared" si="41"/>
        <v>9.9999999999999645E-2</v>
      </c>
      <c r="AF197" s="10">
        <f t="shared" si="42"/>
        <v>0.10000000000000142</v>
      </c>
      <c r="AG197" s="10">
        <f t="shared" si="43"/>
        <v>9.9999999999999645E-2</v>
      </c>
      <c r="AH197" s="10" t="str">
        <f t="shared" si="44"/>
        <v/>
      </c>
      <c r="AI197" s="10" t="str">
        <f t="shared" si="45"/>
        <v/>
      </c>
      <c r="AJ197" s="10" t="str">
        <f t="shared" si="46"/>
        <v/>
      </c>
      <c r="AK197" s="10" t="str">
        <f t="shared" si="47"/>
        <v/>
      </c>
      <c r="AL197" s="10" t="str">
        <f t="shared" si="48"/>
        <v/>
      </c>
      <c r="AM197" s="10" t="str">
        <f t="shared" si="49"/>
        <v/>
      </c>
      <c r="AN197" s="10" t="str">
        <f t="shared" si="50"/>
        <v/>
      </c>
      <c r="AO197" s="10" t="str">
        <f t="shared" si="51"/>
        <v/>
      </c>
      <c r="AP197" s="10" t="str">
        <f t="shared" si="52"/>
        <v/>
      </c>
      <c r="AQ197" s="10" t="str">
        <f t="shared" si="37"/>
        <v/>
      </c>
    </row>
    <row r="198" spans="4:43" x14ac:dyDescent="0.25">
      <c r="E198" s="22" t="s">
        <v>128</v>
      </c>
      <c r="F198" s="9">
        <v>120</v>
      </c>
      <c r="G198" s="9">
        <v>152</v>
      </c>
      <c r="H198" s="9">
        <v>173</v>
      </c>
      <c r="I198" s="9">
        <v>197</v>
      </c>
      <c r="J198" s="9">
        <v>220</v>
      </c>
      <c r="K198" s="9">
        <v>242</v>
      </c>
      <c r="L198" s="9">
        <v>260</v>
      </c>
      <c r="M198" s="9"/>
      <c r="N198" s="9"/>
      <c r="O198" s="9"/>
      <c r="P198" s="9"/>
      <c r="AA198" s="19" t="str">
        <f t="shared" ref="AA198:AA242" si="53">IF(COUNT(E198:F198)=2,F198-E198,"")</f>
        <v/>
      </c>
      <c r="AB198" s="10">
        <f t="shared" si="38"/>
        <v>32</v>
      </c>
      <c r="AC198" s="10">
        <f t="shared" si="39"/>
        <v>21</v>
      </c>
      <c r="AD198" s="10">
        <f t="shared" si="40"/>
        <v>24</v>
      </c>
      <c r="AE198" s="10">
        <f t="shared" si="41"/>
        <v>23</v>
      </c>
      <c r="AF198" s="10">
        <f t="shared" si="42"/>
        <v>22</v>
      </c>
      <c r="AG198" s="10">
        <f t="shared" si="43"/>
        <v>18</v>
      </c>
      <c r="AH198" s="10" t="str">
        <f t="shared" si="44"/>
        <v/>
      </c>
      <c r="AI198" s="10" t="str">
        <f t="shared" si="45"/>
        <v/>
      </c>
      <c r="AJ198" s="10" t="str">
        <f t="shared" si="46"/>
        <v/>
      </c>
      <c r="AK198" s="10" t="str">
        <f t="shared" si="47"/>
        <v/>
      </c>
      <c r="AL198" s="10" t="str">
        <f t="shared" si="48"/>
        <v/>
      </c>
      <c r="AM198" s="10" t="str">
        <f t="shared" si="49"/>
        <v/>
      </c>
      <c r="AN198" s="10" t="str">
        <f t="shared" si="50"/>
        <v/>
      </c>
      <c r="AO198" s="10" t="str">
        <f t="shared" si="51"/>
        <v/>
      </c>
      <c r="AP198" s="10" t="str">
        <f t="shared" si="52"/>
        <v/>
      </c>
      <c r="AQ198" s="10" t="str">
        <f t="shared" si="37"/>
        <v/>
      </c>
    </row>
    <row r="199" spans="4:43" x14ac:dyDescent="0.25">
      <c r="E199" s="22" t="s">
        <v>129</v>
      </c>
      <c r="F199" s="9">
        <v>1995</v>
      </c>
      <c r="G199" s="9">
        <v>2181.5</v>
      </c>
      <c r="H199" s="9">
        <v>2349.3000000000002</v>
      </c>
      <c r="I199" s="9">
        <v>2551.1</v>
      </c>
      <c r="J199" s="9">
        <v>2710.05</v>
      </c>
      <c r="K199" s="9">
        <v>2872.1</v>
      </c>
      <c r="L199" s="9">
        <v>3046.2</v>
      </c>
      <c r="M199" s="9"/>
      <c r="N199" s="9"/>
      <c r="O199" s="9"/>
      <c r="P199" s="9"/>
      <c r="AA199" s="19" t="str">
        <f t="shared" si="53"/>
        <v/>
      </c>
      <c r="AB199" s="10">
        <f t="shared" si="38"/>
        <v>186.5</v>
      </c>
      <c r="AC199" s="10">
        <f t="shared" si="39"/>
        <v>167.80000000000018</v>
      </c>
      <c r="AD199" s="10">
        <f t="shared" si="40"/>
        <v>201.79999999999973</v>
      </c>
      <c r="AE199" s="10">
        <f t="shared" si="41"/>
        <v>158.95000000000027</v>
      </c>
      <c r="AF199" s="10">
        <f t="shared" si="42"/>
        <v>162.04999999999973</v>
      </c>
      <c r="AG199" s="10">
        <f t="shared" si="43"/>
        <v>174.09999999999991</v>
      </c>
      <c r="AH199" s="10" t="str">
        <f t="shared" si="44"/>
        <v/>
      </c>
      <c r="AI199" s="10" t="str">
        <f t="shared" si="45"/>
        <v/>
      </c>
      <c r="AJ199" s="10" t="str">
        <f t="shared" si="46"/>
        <v/>
      </c>
      <c r="AK199" s="10" t="str">
        <f t="shared" si="47"/>
        <v/>
      </c>
      <c r="AL199" s="10" t="str">
        <f t="shared" si="48"/>
        <v/>
      </c>
      <c r="AM199" s="10" t="str">
        <f t="shared" si="49"/>
        <v/>
      </c>
      <c r="AN199" s="10" t="str">
        <f t="shared" si="50"/>
        <v/>
      </c>
      <c r="AO199" s="10" t="str">
        <f t="shared" si="51"/>
        <v/>
      </c>
      <c r="AP199" s="10" t="str">
        <f t="shared" si="52"/>
        <v/>
      </c>
      <c r="AQ199" s="10" t="str">
        <f t="shared" si="37"/>
        <v/>
      </c>
    </row>
    <row r="200" spans="4:43" x14ac:dyDescent="0.25">
      <c r="E200" s="22" t="s">
        <v>130</v>
      </c>
      <c r="F200" s="9">
        <v>3490.7</v>
      </c>
      <c r="G200" s="9">
        <v>3954.7</v>
      </c>
      <c r="H200" s="9">
        <v>4426.7</v>
      </c>
      <c r="I200" s="9">
        <v>5004.1000000000004</v>
      </c>
      <c r="J200" s="9">
        <v>5508</v>
      </c>
      <c r="K200" s="9">
        <v>6036.8</v>
      </c>
      <c r="L200" s="9">
        <v>6626.1</v>
      </c>
      <c r="M200" s="9"/>
      <c r="N200" s="9"/>
      <c r="O200" s="9"/>
      <c r="P200" s="9"/>
      <c r="AA200" s="19" t="str">
        <f t="shared" si="53"/>
        <v/>
      </c>
      <c r="AB200" s="10">
        <f t="shared" si="38"/>
        <v>464</v>
      </c>
      <c r="AC200" s="10">
        <f t="shared" si="39"/>
        <v>472</v>
      </c>
      <c r="AD200" s="10">
        <f t="shared" si="40"/>
        <v>577.40000000000055</v>
      </c>
      <c r="AE200" s="10">
        <f t="shared" si="41"/>
        <v>503.89999999999964</v>
      </c>
      <c r="AF200" s="10">
        <f t="shared" si="42"/>
        <v>528.80000000000018</v>
      </c>
      <c r="AG200" s="10">
        <f t="shared" si="43"/>
        <v>589.30000000000018</v>
      </c>
      <c r="AH200" s="10" t="str">
        <f t="shared" si="44"/>
        <v/>
      </c>
      <c r="AI200" s="10" t="str">
        <f t="shared" si="45"/>
        <v/>
      </c>
      <c r="AJ200" s="10" t="str">
        <f t="shared" si="46"/>
        <v/>
      </c>
      <c r="AK200" s="10" t="str">
        <f t="shared" si="47"/>
        <v/>
      </c>
      <c r="AL200" s="10" t="str">
        <f t="shared" si="48"/>
        <v/>
      </c>
      <c r="AM200" s="10" t="str">
        <f t="shared" si="49"/>
        <v/>
      </c>
      <c r="AN200" s="10" t="str">
        <f t="shared" si="50"/>
        <v/>
      </c>
      <c r="AO200" s="10" t="str">
        <f t="shared" si="51"/>
        <v/>
      </c>
      <c r="AP200" s="10" t="str">
        <f t="shared" si="52"/>
        <v/>
      </c>
      <c r="AQ200" s="10" t="str">
        <f t="shared" si="37"/>
        <v/>
      </c>
    </row>
    <row r="201" spans="4:43" x14ac:dyDescent="0.25">
      <c r="E201" s="22" t="s">
        <v>131</v>
      </c>
      <c r="F201" s="9">
        <v>395.6</v>
      </c>
      <c r="G201" s="9">
        <v>438.4</v>
      </c>
      <c r="H201" s="9">
        <v>479.5</v>
      </c>
      <c r="I201" s="9">
        <v>532</v>
      </c>
      <c r="J201" s="9">
        <v>575.29999999999995</v>
      </c>
      <c r="K201" s="9">
        <v>621</v>
      </c>
      <c r="L201" s="9">
        <v>685.6</v>
      </c>
      <c r="M201" s="9"/>
      <c r="N201" s="9"/>
      <c r="O201" s="9"/>
      <c r="P201" s="9"/>
      <c r="AA201" s="19" t="str">
        <f t="shared" si="53"/>
        <v/>
      </c>
      <c r="AB201" s="10">
        <f t="shared" si="38"/>
        <v>42.799999999999955</v>
      </c>
      <c r="AC201" s="10">
        <f t="shared" si="39"/>
        <v>41.100000000000023</v>
      </c>
      <c r="AD201" s="10">
        <f t="shared" si="40"/>
        <v>52.5</v>
      </c>
      <c r="AE201" s="10">
        <f t="shared" si="41"/>
        <v>43.299999999999955</v>
      </c>
      <c r="AF201" s="10">
        <f t="shared" si="42"/>
        <v>45.700000000000045</v>
      </c>
      <c r="AG201" s="10">
        <f t="shared" si="43"/>
        <v>64.600000000000023</v>
      </c>
      <c r="AH201" s="10" t="str">
        <f t="shared" si="44"/>
        <v/>
      </c>
      <c r="AI201" s="10" t="str">
        <f t="shared" si="45"/>
        <v/>
      </c>
      <c r="AJ201" s="10" t="str">
        <f t="shared" si="46"/>
        <v/>
      </c>
      <c r="AK201" s="10" t="str">
        <f t="shared" si="47"/>
        <v/>
      </c>
      <c r="AL201" s="10" t="str">
        <f t="shared" si="48"/>
        <v/>
      </c>
      <c r="AM201" s="10" t="str">
        <f t="shared" si="49"/>
        <v/>
      </c>
      <c r="AN201" s="10" t="str">
        <f t="shared" si="50"/>
        <v/>
      </c>
      <c r="AO201" s="10" t="str">
        <f t="shared" si="51"/>
        <v/>
      </c>
      <c r="AP201" s="10" t="str">
        <f t="shared" si="52"/>
        <v/>
      </c>
      <c r="AQ201" s="10" t="str">
        <f t="shared" si="37"/>
        <v/>
      </c>
    </row>
    <row r="202" spans="4:43" x14ac:dyDescent="0.25">
      <c r="D202" s="13" t="s">
        <v>295</v>
      </c>
      <c r="E202" s="13"/>
      <c r="F202" s="14">
        <v>214461</v>
      </c>
      <c r="G202" s="14">
        <v>247675.06999999998</v>
      </c>
      <c r="H202" s="14">
        <v>282133.3</v>
      </c>
      <c r="I202" s="14">
        <v>322462.49999999994</v>
      </c>
      <c r="J202" s="14">
        <v>356836.72000000003</v>
      </c>
      <c r="K202" s="14">
        <v>398781</v>
      </c>
      <c r="L202" s="14">
        <v>448221.10000000003</v>
      </c>
      <c r="M202" s="14"/>
      <c r="N202" s="14"/>
      <c r="O202" s="14"/>
      <c r="P202" s="14"/>
      <c r="AA202" s="19" t="str">
        <f t="shared" si="53"/>
        <v/>
      </c>
      <c r="AB202" s="10">
        <f t="shared" si="38"/>
        <v>33214.069999999978</v>
      </c>
      <c r="AC202" s="10">
        <f t="shared" si="39"/>
        <v>34458.23000000001</v>
      </c>
      <c r="AD202" s="10">
        <f t="shared" si="40"/>
        <v>40329.199999999953</v>
      </c>
      <c r="AE202" s="10">
        <f t="shared" si="41"/>
        <v>34374.220000000088</v>
      </c>
      <c r="AF202" s="10">
        <f t="shared" si="42"/>
        <v>41944.27999999997</v>
      </c>
      <c r="AG202" s="10">
        <f t="shared" si="43"/>
        <v>49440.100000000035</v>
      </c>
      <c r="AH202" s="10" t="str">
        <f t="shared" si="44"/>
        <v/>
      </c>
      <c r="AI202" s="10" t="str">
        <f t="shared" si="45"/>
        <v/>
      </c>
      <c r="AJ202" s="10" t="str">
        <f t="shared" si="46"/>
        <v/>
      </c>
      <c r="AK202" s="10" t="str">
        <f t="shared" si="47"/>
        <v/>
      </c>
      <c r="AL202" s="10" t="str">
        <f t="shared" si="48"/>
        <v/>
      </c>
      <c r="AM202" s="10" t="str">
        <f t="shared" si="49"/>
        <v/>
      </c>
      <c r="AN202" s="10" t="str">
        <f t="shared" si="50"/>
        <v/>
      </c>
      <c r="AO202" s="10" t="str">
        <f t="shared" si="51"/>
        <v/>
      </c>
      <c r="AP202" s="10" t="str">
        <f t="shared" si="52"/>
        <v/>
      </c>
      <c r="AQ202" s="10" t="str">
        <f t="shared" si="37"/>
        <v/>
      </c>
    </row>
    <row r="203" spans="4:43" x14ac:dyDescent="0.25"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AA203" s="19" t="str">
        <f t="shared" si="53"/>
        <v/>
      </c>
      <c r="AB203" s="10" t="str">
        <f t="shared" si="38"/>
        <v/>
      </c>
      <c r="AC203" s="10" t="str">
        <f t="shared" si="39"/>
        <v/>
      </c>
      <c r="AD203" s="10" t="str">
        <f t="shared" si="40"/>
        <v/>
      </c>
      <c r="AE203" s="10" t="str">
        <f t="shared" si="41"/>
        <v/>
      </c>
      <c r="AF203" s="10" t="str">
        <f t="shared" si="42"/>
        <v/>
      </c>
      <c r="AG203" s="10" t="str">
        <f t="shared" si="43"/>
        <v/>
      </c>
      <c r="AH203" s="10" t="str">
        <f t="shared" si="44"/>
        <v/>
      </c>
      <c r="AI203" s="10" t="str">
        <f t="shared" si="45"/>
        <v/>
      </c>
      <c r="AJ203" s="10" t="str">
        <f t="shared" si="46"/>
        <v/>
      </c>
      <c r="AK203" s="10" t="str">
        <f t="shared" si="47"/>
        <v/>
      </c>
      <c r="AL203" s="10" t="str">
        <f t="shared" si="48"/>
        <v/>
      </c>
      <c r="AM203" s="10" t="str">
        <f t="shared" si="49"/>
        <v/>
      </c>
      <c r="AN203" s="10" t="str">
        <f t="shared" si="50"/>
        <v/>
      </c>
      <c r="AO203" s="10" t="str">
        <f t="shared" si="51"/>
        <v/>
      </c>
      <c r="AP203" s="10" t="str">
        <f t="shared" si="52"/>
        <v/>
      </c>
      <c r="AQ203" s="10" t="str">
        <f t="shared" si="37"/>
        <v/>
      </c>
    </row>
    <row r="204" spans="4:43" x14ac:dyDescent="0.25">
      <c r="D204" t="s">
        <v>77</v>
      </c>
      <c r="E204" s="22" t="s">
        <v>37</v>
      </c>
      <c r="F204" s="9">
        <v>4482.8</v>
      </c>
      <c r="G204" s="9">
        <v>5078.7</v>
      </c>
      <c r="H204" s="9">
        <v>5628.1</v>
      </c>
      <c r="I204" s="9">
        <v>6258.6</v>
      </c>
      <c r="J204" s="9">
        <v>6764</v>
      </c>
      <c r="K204" s="9">
        <v>7304</v>
      </c>
      <c r="L204" s="9">
        <v>7909</v>
      </c>
      <c r="M204" s="9">
        <v>8449.6</v>
      </c>
      <c r="N204" s="9">
        <v>9002.2999999999993</v>
      </c>
      <c r="O204" s="9">
        <v>9532</v>
      </c>
      <c r="P204" s="9">
        <v>10117.9</v>
      </c>
      <c r="AA204" s="19" t="str">
        <f t="shared" si="53"/>
        <v/>
      </c>
      <c r="AB204" s="10">
        <f t="shared" si="38"/>
        <v>595.89999999999964</v>
      </c>
      <c r="AC204" s="10">
        <f t="shared" si="39"/>
        <v>549.40000000000055</v>
      </c>
      <c r="AD204" s="10">
        <f t="shared" si="40"/>
        <v>630.5</v>
      </c>
      <c r="AE204" s="10">
        <f t="shared" si="41"/>
        <v>505.39999999999964</v>
      </c>
      <c r="AF204" s="10">
        <f t="shared" si="42"/>
        <v>540</v>
      </c>
      <c r="AG204" s="10">
        <f t="shared" si="43"/>
        <v>605</v>
      </c>
      <c r="AH204" s="10">
        <f t="shared" si="44"/>
        <v>540.60000000000036</v>
      </c>
      <c r="AI204" s="10">
        <f t="shared" si="45"/>
        <v>552.69999999999891</v>
      </c>
      <c r="AJ204" s="10">
        <f t="shared" si="46"/>
        <v>529.70000000000073</v>
      </c>
      <c r="AK204" s="10">
        <f t="shared" si="47"/>
        <v>585.89999999999964</v>
      </c>
      <c r="AL204" s="10" t="str">
        <f t="shared" si="48"/>
        <v/>
      </c>
      <c r="AM204" s="10" t="str">
        <f t="shared" si="49"/>
        <v/>
      </c>
      <c r="AN204" s="10" t="str">
        <f t="shared" si="50"/>
        <v/>
      </c>
      <c r="AO204" s="10" t="str">
        <f t="shared" si="51"/>
        <v/>
      </c>
      <c r="AP204" s="10" t="str">
        <f t="shared" si="52"/>
        <v/>
      </c>
      <c r="AQ204" s="10" t="str">
        <f t="shared" si="37"/>
        <v/>
      </c>
    </row>
    <row r="205" spans="4:43" x14ac:dyDescent="0.25">
      <c r="E205" s="22" t="s">
        <v>94</v>
      </c>
      <c r="F205" s="9">
        <v>2841.96</v>
      </c>
      <c r="G205" s="9">
        <v>3277.82</v>
      </c>
      <c r="H205" s="9">
        <v>3683.05</v>
      </c>
      <c r="I205" s="9">
        <v>4132.04</v>
      </c>
      <c r="J205" s="9">
        <v>4485.59</v>
      </c>
      <c r="K205" s="9">
        <v>4859.46</v>
      </c>
      <c r="L205" s="9">
        <v>5298.53</v>
      </c>
      <c r="M205" s="9">
        <v>5677.12</v>
      </c>
      <c r="N205" s="9">
        <v>6037.06</v>
      </c>
      <c r="O205" s="9">
        <v>6420.33</v>
      </c>
      <c r="P205" s="9">
        <v>6832.99</v>
      </c>
      <c r="AA205" s="19" t="str">
        <f t="shared" si="53"/>
        <v/>
      </c>
      <c r="AB205" s="10">
        <f t="shared" si="38"/>
        <v>435.86000000000013</v>
      </c>
      <c r="AC205" s="10">
        <f t="shared" si="39"/>
        <v>405.23</v>
      </c>
      <c r="AD205" s="10">
        <f t="shared" si="40"/>
        <v>448.98999999999978</v>
      </c>
      <c r="AE205" s="10">
        <f t="shared" si="41"/>
        <v>353.55000000000018</v>
      </c>
      <c r="AF205" s="10">
        <f t="shared" si="42"/>
        <v>373.86999999999989</v>
      </c>
      <c r="AG205" s="10">
        <f t="shared" si="43"/>
        <v>439.06999999999971</v>
      </c>
      <c r="AH205" s="10">
        <f t="shared" si="44"/>
        <v>378.59000000000015</v>
      </c>
      <c r="AI205" s="10">
        <f t="shared" si="45"/>
        <v>359.94000000000051</v>
      </c>
      <c r="AJ205" s="10">
        <f t="shared" si="46"/>
        <v>383.26999999999953</v>
      </c>
      <c r="AK205" s="10">
        <f t="shared" si="47"/>
        <v>412.65999999999985</v>
      </c>
      <c r="AL205" s="10" t="str">
        <f t="shared" si="48"/>
        <v/>
      </c>
      <c r="AM205" s="10" t="str">
        <f t="shared" si="49"/>
        <v/>
      </c>
      <c r="AN205" s="10" t="str">
        <f t="shared" si="50"/>
        <v/>
      </c>
      <c r="AO205" s="10" t="str">
        <f t="shared" si="51"/>
        <v/>
      </c>
      <c r="AP205" s="10" t="str">
        <f t="shared" si="52"/>
        <v/>
      </c>
      <c r="AQ205" s="10" t="str">
        <f t="shared" si="37"/>
        <v/>
      </c>
    </row>
    <row r="206" spans="4:43" x14ac:dyDescent="0.25">
      <c r="E206" s="22" t="s">
        <v>96</v>
      </c>
      <c r="F206" s="9">
        <v>233.7</v>
      </c>
      <c r="G206" s="9">
        <v>250.8</v>
      </c>
      <c r="H206" s="9">
        <v>260.5</v>
      </c>
      <c r="I206" s="9">
        <v>276.2</v>
      </c>
      <c r="J206" s="9">
        <v>290.02</v>
      </c>
      <c r="K206" s="9">
        <v>308.60000000000002</v>
      </c>
      <c r="L206" s="9">
        <v>320.7</v>
      </c>
      <c r="M206" s="9">
        <v>340.4</v>
      </c>
      <c r="N206" s="9">
        <v>356.9</v>
      </c>
      <c r="O206" s="9">
        <v>368.4</v>
      </c>
      <c r="P206" s="9">
        <v>386.3</v>
      </c>
      <c r="AA206" s="19" t="str">
        <f t="shared" si="53"/>
        <v/>
      </c>
      <c r="AB206" s="10">
        <f t="shared" si="38"/>
        <v>17.100000000000023</v>
      </c>
      <c r="AC206" s="10">
        <f t="shared" si="39"/>
        <v>9.6999999999999886</v>
      </c>
      <c r="AD206" s="10">
        <f t="shared" si="40"/>
        <v>15.699999999999989</v>
      </c>
      <c r="AE206" s="10">
        <f t="shared" si="41"/>
        <v>13.819999999999993</v>
      </c>
      <c r="AF206" s="10">
        <f t="shared" si="42"/>
        <v>18.580000000000041</v>
      </c>
      <c r="AG206" s="10">
        <f t="shared" si="43"/>
        <v>12.099999999999966</v>
      </c>
      <c r="AH206" s="10">
        <f t="shared" si="44"/>
        <v>19.699999999999989</v>
      </c>
      <c r="AI206" s="10">
        <f t="shared" si="45"/>
        <v>16.5</v>
      </c>
      <c r="AJ206" s="10">
        <f t="shared" si="46"/>
        <v>11.5</v>
      </c>
      <c r="AK206" s="10">
        <f t="shared" si="47"/>
        <v>17.900000000000034</v>
      </c>
      <c r="AL206" s="10" t="str">
        <f t="shared" si="48"/>
        <v/>
      </c>
      <c r="AM206" s="10" t="str">
        <f t="shared" si="49"/>
        <v/>
      </c>
      <c r="AN206" s="10" t="str">
        <f t="shared" si="50"/>
        <v/>
      </c>
      <c r="AO206" s="10" t="str">
        <f t="shared" si="51"/>
        <v/>
      </c>
      <c r="AP206" s="10" t="str">
        <f t="shared" si="52"/>
        <v/>
      </c>
      <c r="AQ206" s="10" t="str">
        <f t="shared" si="37"/>
        <v/>
      </c>
    </row>
    <row r="207" spans="4:43" x14ac:dyDescent="0.25">
      <c r="D207" s="13" t="s">
        <v>296</v>
      </c>
      <c r="E207" s="13"/>
      <c r="F207" s="14">
        <v>7558.46</v>
      </c>
      <c r="G207" s="14">
        <v>8607.32</v>
      </c>
      <c r="H207" s="14">
        <v>9571.6500000000015</v>
      </c>
      <c r="I207" s="14">
        <v>10666.84</v>
      </c>
      <c r="J207" s="14">
        <v>11539.61</v>
      </c>
      <c r="K207" s="14">
        <v>12472.06</v>
      </c>
      <c r="L207" s="14">
        <v>13528.23</v>
      </c>
      <c r="M207" s="14">
        <v>14467.12</v>
      </c>
      <c r="N207" s="14">
        <v>15396.26</v>
      </c>
      <c r="O207" s="14">
        <v>16320.73</v>
      </c>
      <c r="P207" s="14">
        <v>17337.189999999999</v>
      </c>
      <c r="AA207" s="19" t="str">
        <f t="shared" si="53"/>
        <v/>
      </c>
      <c r="AB207" s="10">
        <f t="shared" si="38"/>
        <v>1048.8599999999997</v>
      </c>
      <c r="AC207" s="10">
        <f t="shared" si="39"/>
        <v>964.33000000000175</v>
      </c>
      <c r="AD207" s="10">
        <f t="shared" si="40"/>
        <v>1095.1899999999987</v>
      </c>
      <c r="AE207" s="10">
        <f t="shared" si="41"/>
        <v>872.77000000000044</v>
      </c>
      <c r="AF207" s="10">
        <f t="shared" si="42"/>
        <v>932.44999999999891</v>
      </c>
      <c r="AG207" s="10">
        <f t="shared" si="43"/>
        <v>1056.17</v>
      </c>
      <c r="AH207" s="10">
        <f t="shared" si="44"/>
        <v>938.89000000000124</v>
      </c>
      <c r="AI207" s="10">
        <f t="shared" si="45"/>
        <v>929.13999999999942</v>
      </c>
      <c r="AJ207" s="10">
        <f t="shared" si="46"/>
        <v>924.46999999999935</v>
      </c>
      <c r="AK207" s="10">
        <f t="shared" si="47"/>
        <v>1016.4599999999991</v>
      </c>
      <c r="AL207" s="10" t="str">
        <f t="shared" si="48"/>
        <v/>
      </c>
      <c r="AM207" s="10" t="str">
        <f t="shared" si="49"/>
        <v/>
      </c>
      <c r="AN207" s="10" t="str">
        <f t="shared" si="50"/>
        <v/>
      </c>
      <c r="AO207" s="10" t="str">
        <f t="shared" si="51"/>
        <v/>
      </c>
      <c r="AP207" s="10" t="str">
        <f t="shared" si="52"/>
        <v/>
      </c>
      <c r="AQ207" s="10" t="str">
        <f t="shared" si="37"/>
        <v/>
      </c>
    </row>
    <row r="208" spans="4:43" x14ac:dyDescent="0.25"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AA208" s="19" t="str">
        <f t="shared" si="53"/>
        <v/>
      </c>
      <c r="AB208" s="10" t="str">
        <f t="shared" si="38"/>
        <v/>
      </c>
      <c r="AC208" s="10" t="str">
        <f t="shared" si="39"/>
        <v/>
      </c>
      <c r="AD208" s="10" t="str">
        <f t="shared" si="40"/>
        <v/>
      </c>
      <c r="AE208" s="10" t="str">
        <f t="shared" si="41"/>
        <v/>
      </c>
      <c r="AF208" s="10" t="str">
        <f t="shared" si="42"/>
        <v/>
      </c>
      <c r="AG208" s="10" t="str">
        <f t="shared" si="43"/>
        <v/>
      </c>
      <c r="AH208" s="10" t="str">
        <f t="shared" si="44"/>
        <v/>
      </c>
      <c r="AI208" s="10" t="str">
        <f t="shared" si="45"/>
        <v/>
      </c>
      <c r="AJ208" s="10" t="str">
        <f t="shared" si="46"/>
        <v/>
      </c>
      <c r="AK208" s="10" t="str">
        <f t="shared" si="47"/>
        <v/>
      </c>
      <c r="AL208" s="10" t="str">
        <f t="shared" si="48"/>
        <v/>
      </c>
      <c r="AM208" s="10" t="str">
        <f t="shared" si="49"/>
        <v/>
      </c>
      <c r="AN208" s="10" t="str">
        <f t="shared" si="50"/>
        <v/>
      </c>
      <c r="AO208" s="10" t="str">
        <f t="shared" si="51"/>
        <v/>
      </c>
      <c r="AP208" s="10" t="str">
        <f t="shared" si="52"/>
        <v/>
      </c>
      <c r="AQ208" s="10" t="str">
        <f t="shared" si="37"/>
        <v/>
      </c>
    </row>
    <row r="209" spans="2:43" x14ac:dyDescent="0.25">
      <c r="C209" s="15" t="s">
        <v>300</v>
      </c>
      <c r="D209" s="15"/>
      <c r="E209" s="15"/>
      <c r="F209" s="16">
        <v>1178873.9600000002</v>
      </c>
      <c r="G209" s="16">
        <v>1342961.0399999998</v>
      </c>
      <c r="H209" s="16">
        <v>1498934.9699999997</v>
      </c>
      <c r="I209" s="16">
        <v>1684679.3600000008</v>
      </c>
      <c r="J209" s="16">
        <v>1840791.7600000016</v>
      </c>
      <c r="K209" s="16">
        <v>2018399.9400000004</v>
      </c>
      <c r="L209" s="16">
        <v>2216894.2690000003</v>
      </c>
      <c r="M209" s="16">
        <v>794851.67999999993</v>
      </c>
      <c r="N209" s="16">
        <v>849447.38</v>
      </c>
      <c r="O209" s="16">
        <v>904811.37999999989</v>
      </c>
      <c r="P209" s="16">
        <v>964675.53000000014</v>
      </c>
      <c r="AA209" s="19" t="str">
        <f t="shared" si="53"/>
        <v/>
      </c>
      <c r="AB209" s="10">
        <f t="shared" si="38"/>
        <v>164087.07999999961</v>
      </c>
      <c r="AC209" s="10">
        <f t="shared" si="39"/>
        <v>155973.92999999993</v>
      </c>
      <c r="AD209" s="10">
        <f t="shared" si="40"/>
        <v>185744.39000000106</v>
      </c>
      <c r="AE209" s="10">
        <f t="shared" si="41"/>
        <v>156112.40000000084</v>
      </c>
      <c r="AF209" s="10">
        <f t="shared" si="42"/>
        <v>177608.17999999877</v>
      </c>
      <c r="AG209" s="10">
        <f t="shared" si="43"/>
        <v>198494.32899999991</v>
      </c>
      <c r="AH209" s="10">
        <f t="shared" si="44"/>
        <v>-1422042.5890000004</v>
      </c>
      <c r="AI209" s="10">
        <f t="shared" si="45"/>
        <v>54595.70000000007</v>
      </c>
      <c r="AJ209" s="10">
        <f t="shared" si="46"/>
        <v>55363.999999999884</v>
      </c>
      <c r="AK209" s="10">
        <f t="shared" si="47"/>
        <v>59864.150000000256</v>
      </c>
      <c r="AL209" s="10" t="str">
        <f t="shared" si="48"/>
        <v/>
      </c>
      <c r="AM209" s="10" t="str">
        <f t="shared" si="49"/>
        <v/>
      </c>
      <c r="AN209" s="10" t="str">
        <f t="shared" si="50"/>
        <v/>
      </c>
      <c r="AO209" s="10" t="str">
        <f t="shared" si="51"/>
        <v/>
      </c>
      <c r="AP209" s="10" t="str">
        <f t="shared" si="52"/>
        <v/>
      </c>
      <c r="AQ209" s="10" t="str">
        <f t="shared" si="37"/>
        <v/>
      </c>
    </row>
    <row r="210" spans="2:43" x14ac:dyDescent="0.25"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AA210" s="19" t="str">
        <f t="shared" si="53"/>
        <v/>
      </c>
      <c r="AB210" s="10" t="str">
        <f t="shared" si="38"/>
        <v/>
      </c>
      <c r="AC210" s="10" t="str">
        <f t="shared" si="39"/>
        <v/>
      </c>
      <c r="AD210" s="10" t="str">
        <f t="shared" si="40"/>
        <v/>
      </c>
      <c r="AE210" s="10" t="str">
        <f t="shared" si="41"/>
        <v/>
      </c>
      <c r="AF210" s="10" t="str">
        <f t="shared" si="42"/>
        <v/>
      </c>
      <c r="AG210" s="10" t="str">
        <f t="shared" si="43"/>
        <v/>
      </c>
      <c r="AH210" s="10" t="str">
        <f t="shared" si="44"/>
        <v/>
      </c>
      <c r="AI210" s="10" t="str">
        <f t="shared" si="45"/>
        <v/>
      </c>
      <c r="AJ210" s="10" t="str">
        <f t="shared" si="46"/>
        <v/>
      </c>
      <c r="AK210" s="10" t="str">
        <f t="shared" si="47"/>
        <v/>
      </c>
      <c r="AL210" s="10" t="str">
        <f t="shared" si="48"/>
        <v/>
      </c>
      <c r="AM210" s="10" t="str">
        <f t="shared" si="49"/>
        <v/>
      </c>
      <c r="AN210" s="10" t="str">
        <f t="shared" si="50"/>
        <v/>
      </c>
      <c r="AO210" s="10" t="str">
        <f t="shared" si="51"/>
        <v/>
      </c>
      <c r="AP210" s="10" t="str">
        <f t="shared" si="52"/>
        <v/>
      </c>
      <c r="AQ210" s="10" t="str">
        <f t="shared" si="37"/>
        <v/>
      </c>
    </row>
    <row r="211" spans="2:43" x14ac:dyDescent="0.25">
      <c r="B211" s="17" t="s">
        <v>302</v>
      </c>
      <c r="C211" s="17"/>
      <c r="D211" s="17"/>
      <c r="E211" s="17"/>
      <c r="F211" s="18">
        <v>1178873.9600000002</v>
      </c>
      <c r="G211" s="18">
        <v>1342961.0399999998</v>
      </c>
      <c r="H211" s="18">
        <v>1498934.9699999997</v>
      </c>
      <c r="I211" s="18">
        <v>1684679.3600000008</v>
      </c>
      <c r="J211" s="18">
        <v>1840791.7600000016</v>
      </c>
      <c r="K211" s="18">
        <v>2018399.9400000004</v>
      </c>
      <c r="L211" s="18">
        <v>2216894.2690000003</v>
      </c>
      <c r="M211" s="18">
        <v>794851.67999999993</v>
      </c>
      <c r="N211" s="18">
        <v>849447.38</v>
      </c>
      <c r="O211" s="18">
        <v>904811.37999999989</v>
      </c>
      <c r="P211" s="18">
        <v>964675.53000000014</v>
      </c>
      <c r="AA211" s="19" t="str">
        <f t="shared" si="53"/>
        <v/>
      </c>
      <c r="AB211" s="10">
        <f t="shared" si="38"/>
        <v>164087.07999999961</v>
      </c>
      <c r="AC211" s="10">
        <f t="shared" si="39"/>
        <v>155973.92999999993</v>
      </c>
      <c r="AD211" s="10">
        <f t="shared" si="40"/>
        <v>185744.39000000106</v>
      </c>
      <c r="AE211" s="10">
        <f t="shared" si="41"/>
        <v>156112.40000000084</v>
      </c>
      <c r="AF211" s="10">
        <f t="shared" si="42"/>
        <v>177608.17999999877</v>
      </c>
      <c r="AG211" s="10">
        <f t="shared" si="43"/>
        <v>198494.32899999991</v>
      </c>
      <c r="AH211" s="10">
        <f t="shared" si="44"/>
        <v>-1422042.5890000004</v>
      </c>
      <c r="AI211" s="10">
        <f t="shared" si="45"/>
        <v>54595.70000000007</v>
      </c>
      <c r="AJ211" s="10">
        <f t="shared" si="46"/>
        <v>55363.999999999884</v>
      </c>
      <c r="AK211" s="10">
        <f t="shared" si="47"/>
        <v>59864.150000000256</v>
      </c>
      <c r="AL211" s="10" t="str">
        <f t="shared" si="48"/>
        <v/>
      </c>
      <c r="AM211" s="10" t="str">
        <f t="shared" si="49"/>
        <v/>
      </c>
      <c r="AN211" s="10" t="str">
        <f t="shared" si="50"/>
        <v/>
      </c>
      <c r="AO211" s="10" t="str">
        <f t="shared" si="51"/>
        <v/>
      </c>
      <c r="AP211" s="10" t="str">
        <f t="shared" si="52"/>
        <v/>
      </c>
      <c r="AQ211" s="10" t="str">
        <f t="shared" si="37"/>
        <v/>
      </c>
    </row>
    <row r="212" spans="2:43" x14ac:dyDescent="0.25"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AA212" s="19" t="str">
        <f t="shared" si="53"/>
        <v/>
      </c>
      <c r="AB212" s="10" t="str">
        <f t="shared" si="38"/>
        <v/>
      </c>
      <c r="AC212" s="10" t="str">
        <f t="shared" si="39"/>
        <v/>
      </c>
      <c r="AD212" s="10" t="str">
        <f t="shared" si="40"/>
        <v/>
      </c>
      <c r="AE212" s="10" t="str">
        <f t="shared" si="41"/>
        <v/>
      </c>
      <c r="AF212" s="10" t="str">
        <f t="shared" si="42"/>
        <v/>
      </c>
      <c r="AG212" s="10" t="str">
        <f t="shared" si="43"/>
        <v/>
      </c>
      <c r="AH212" s="10" t="str">
        <f t="shared" si="44"/>
        <v/>
      </c>
      <c r="AI212" s="10" t="str">
        <f t="shared" si="45"/>
        <v/>
      </c>
      <c r="AJ212" s="10" t="str">
        <f t="shared" si="46"/>
        <v/>
      </c>
      <c r="AK212" s="10" t="str">
        <f t="shared" si="47"/>
        <v/>
      </c>
      <c r="AL212" s="10" t="str">
        <f t="shared" si="48"/>
        <v/>
      </c>
      <c r="AM212" s="10" t="str">
        <f t="shared" si="49"/>
        <v/>
      </c>
      <c r="AN212" s="10" t="str">
        <f t="shared" si="50"/>
        <v/>
      </c>
      <c r="AO212" s="10" t="str">
        <f t="shared" si="51"/>
        <v/>
      </c>
      <c r="AP212" s="10" t="str">
        <f t="shared" si="52"/>
        <v/>
      </c>
      <c r="AQ212" s="10" t="str">
        <f t="shared" ref="AQ212:AQ242" si="54">IF(COUNT(U212:V212)=2,V212-U212,"")</f>
        <v/>
      </c>
    </row>
    <row r="213" spans="2:43" x14ac:dyDescent="0.25">
      <c r="AA213" s="19" t="str">
        <f t="shared" si="53"/>
        <v/>
      </c>
      <c r="AB213" s="10" t="str">
        <f t="shared" ref="AB213:AB242" si="55">IF(COUNT(F213:G213)=2,G213-F213,"")</f>
        <v/>
      </c>
      <c r="AC213" s="10" t="str">
        <f t="shared" ref="AC213:AC242" si="56">IF(COUNT(G213:H213)=2,H213-G213,"")</f>
        <v/>
      </c>
      <c r="AD213" s="10" t="str">
        <f t="shared" ref="AD213:AD242" si="57">IF(COUNT(H213:I213)=2,I213-H213,"")</f>
        <v/>
      </c>
      <c r="AE213" s="10" t="str">
        <f t="shared" ref="AE213:AE242" si="58">IF(COUNT(I213:J213)=2,J213-I213,"")</f>
        <v/>
      </c>
      <c r="AF213" s="10" t="str">
        <f t="shared" ref="AF213:AF242" si="59">IF(COUNT(J213:K213)=2,K213-J213,"")</f>
        <v/>
      </c>
      <c r="AG213" s="10" t="str">
        <f t="shared" ref="AG213:AG242" si="60">IF(COUNT(K213:L213)=2,L213-K213,"")</f>
        <v/>
      </c>
      <c r="AH213" s="10" t="str">
        <f t="shared" ref="AH213:AH242" si="61">IF(COUNT(L213:M213)=2,M213-L213,"")</f>
        <v/>
      </c>
      <c r="AI213" s="10" t="str">
        <f t="shared" ref="AI213:AI242" si="62">IF(COUNT(M213:N213)=2,N213-M213,"")</f>
        <v/>
      </c>
      <c r="AJ213" s="10" t="str">
        <f t="shared" ref="AJ213:AJ242" si="63">IF(COUNT(N213:O213)=2,O213-N213,"")</f>
        <v/>
      </c>
      <c r="AK213" s="10" t="str">
        <f t="shared" ref="AK213:AK242" si="64">IF(COUNT(O213:P213)=2,P213-O213,"")</f>
        <v/>
      </c>
      <c r="AL213" s="10" t="str">
        <f t="shared" ref="AL213:AL242" si="65">IF(COUNT(P213:Q213)=2,Q213-P213,"")</f>
        <v/>
      </c>
      <c r="AM213" s="10" t="str">
        <f t="shared" ref="AM213:AM242" si="66">IF(COUNT(Q213:R213)=2,R213-Q213,"")</f>
        <v/>
      </c>
      <c r="AN213" s="10" t="str">
        <f t="shared" ref="AN213:AN242" si="67">IF(COUNT(R213:S213)=2,S213-R213,"")</f>
        <v/>
      </c>
      <c r="AO213" s="10" t="str">
        <f t="shared" ref="AO213:AO242" si="68">IF(COUNT(S213:T213)=2,T213-S213,"")</f>
        <v/>
      </c>
      <c r="AP213" s="10" t="str">
        <f t="shared" ref="AP213:AP242" si="69">IF(COUNT(T213:U213)=2,U213-T213,"")</f>
        <v/>
      </c>
      <c r="AQ213" s="10" t="str">
        <f t="shared" si="54"/>
        <v/>
      </c>
    </row>
    <row r="214" spans="2:43" x14ac:dyDescent="0.25">
      <c r="AA214" s="19" t="str">
        <f t="shared" si="53"/>
        <v/>
      </c>
      <c r="AB214" s="10" t="str">
        <f t="shared" si="55"/>
        <v/>
      </c>
      <c r="AC214" s="10" t="str">
        <f t="shared" si="56"/>
        <v/>
      </c>
      <c r="AD214" s="10" t="str">
        <f t="shared" si="57"/>
        <v/>
      </c>
      <c r="AE214" s="10" t="str">
        <f t="shared" si="58"/>
        <v/>
      </c>
      <c r="AF214" s="10" t="str">
        <f t="shared" si="59"/>
        <v/>
      </c>
      <c r="AG214" s="10" t="str">
        <f t="shared" si="60"/>
        <v/>
      </c>
      <c r="AH214" s="10" t="str">
        <f t="shared" si="61"/>
        <v/>
      </c>
      <c r="AI214" s="10" t="str">
        <f t="shared" si="62"/>
        <v/>
      </c>
      <c r="AJ214" s="10" t="str">
        <f t="shared" si="63"/>
        <v/>
      </c>
      <c r="AK214" s="10" t="str">
        <f t="shared" si="64"/>
        <v/>
      </c>
      <c r="AL214" s="10" t="str">
        <f t="shared" si="65"/>
        <v/>
      </c>
      <c r="AM214" s="10" t="str">
        <f t="shared" si="66"/>
        <v/>
      </c>
      <c r="AN214" s="10" t="str">
        <f t="shared" si="67"/>
        <v/>
      </c>
      <c r="AO214" s="10" t="str">
        <f t="shared" si="68"/>
        <v/>
      </c>
      <c r="AP214" s="10" t="str">
        <f t="shared" si="69"/>
        <v/>
      </c>
      <c r="AQ214" s="10" t="str">
        <f t="shared" si="54"/>
        <v/>
      </c>
    </row>
    <row r="215" spans="2:43" x14ac:dyDescent="0.25">
      <c r="AA215" s="19" t="str">
        <f t="shared" si="53"/>
        <v/>
      </c>
      <c r="AB215" s="10" t="str">
        <f t="shared" si="55"/>
        <v/>
      </c>
      <c r="AC215" s="10" t="str">
        <f t="shared" si="56"/>
        <v/>
      </c>
      <c r="AD215" s="10" t="str">
        <f t="shared" si="57"/>
        <v/>
      </c>
      <c r="AE215" s="10" t="str">
        <f t="shared" si="58"/>
        <v/>
      </c>
      <c r="AF215" s="10" t="str">
        <f t="shared" si="59"/>
        <v/>
      </c>
      <c r="AG215" s="10" t="str">
        <f t="shared" si="60"/>
        <v/>
      </c>
      <c r="AH215" s="10" t="str">
        <f t="shared" si="61"/>
        <v/>
      </c>
      <c r="AI215" s="10" t="str">
        <f t="shared" si="62"/>
        <v/>
      </c>
      <c r="AJ215" s="10" t="str">
        <f t="shared" si="63"/>
        <v/>
      </c>
      <c r="AK215" s="10" t="str">
        <f t="shared" si="64"/>
        <v/>
      </c>
      <c r="AL215" s="10" t="str">
        <f t="shared" si="65"/>
        <v/>
      </c>
      <c r="AM215" s="10" t="str">
        <f t="shared" si="66"/>
        <v/>
      </c>
      <c r="AN215" s="10" t="str">
        <f t="shared" si="67"/>
        <v/>
      </c>
      <c r="AO215" s="10" t="str">
        <f t="shared" si="68"/>
        <v/>
      </c>
      <c r="AP215" s="10" t="str">
        <f t="shared" si="69"/>
        <v/>
      </c>
      <c r="AQ215" s="10" t="str">
        <f t="shared" si="54"/>
        <v/>
      </c>
    </row>
    <row r="216" spans="2:43" x14ac:dyDescent="0.25">
      <c r="AA216" s="19" t="str">
        <f t="shared" si="53"/>
        <v/>
      </c>
      <c r="AB216" s="10" t="str">
        <f t="shared" si="55"/>
        <v/>
      </c>
      <c r="AC216" s="10" t="str">
        <f t="shared" si="56"/>
        <v/>
      </c>
      <c r="AD216" s="10" t="str">
        <f t="shared" si="57"/>
        <v/>
      </c>
      <c r="AE216" s="10" t="str">
        <f t="shared" si="58"/>
        <v/>
      </c>
      <c r="AF216" s="10" t="str">
        <f t="shared" si="59"/>
        <v/>
      </c>
      <c r="AG216" s="10" t="str">
        <f t="shared" si="60"/>
        <v/>
      </c>
      <c r="AH216" s="10" t="str">
        <f t="shared" si="61"/>
        <v/>
      </c>
      <c r="AI216" s="10" t="str">
        <f t="shared" si="62"/>
        <v/>
      </c>
      <c r="AJ216" s="10" t="str">
        <f t="shared" si="63"/>
        <v/>
      </c>
      <c r="AK216" s="10" t="str">
        <f t="shared" si="64"/>
        <v/>
      </c>
      <c r="AL216" s="10" t="str">
        <f t="shared" si="65"/>
        <v/>
      </c>
      <c r="AM216" s="10" t="str">
        <f t="shared" si="66"/>
        <v/>
      </c>
      <c r="AN216" s="10" t="str">
        <f t="shared" si="67"/>
        <v/>
      </c>
      <c r="AO216" s="10" t="str">
        <f t="shared" si="68"/>
        <v/>
      </c>
      <c r="AP216" s="10" t="str">
        <f t="shared" si="69"/>
        <v/>
      </c>
      <c r="AQ216" s="10" t="str">
        <f t="shared" si="54"/>
        <v/>
      </c>
    </row>
    <row r="217" spans="2:43" x14ac:dyDescent="0.25">
      <c r="AA217" s="19" t="str">
        <f t="shared" si="53"/>
        <v/>
      </c>
      <c r="AB217" s="10" t="str">
        <f t="shared" si="55"/>
        <v/>
      </c>
      <c r="AC217" s="10" t="str">
        <f t="shared" si="56"/>
        <v/>
      </c>
      <c r="AD217" s="10" t="str">
        <f t="shared" si="57"/>
        <v/>
      </c>
      <c r="AE217" s="10" t="str">
        <f t="shared" si="58"/>
        <v/>
      </c>
      <c r="AF217" s="10" t="str">
        <f t="shared" si="59"/>
        <v/>
      </c>
      <c r="AG217" s="10" t="str">
        <f t="shared" si="60"/>
        <v/>
      </c>
      <c r="AH217" s="10" t="str">
        <f t="shared" si="61"/>
        <v/>
      </c>
      <c r="AI217" s="10" t="str">
        <f t="shared" si="62"/>
        <v/>
      </c>
      <c r="AJ217" s="10" t="str">
        <f t="shared" si="63"/>
        <v/>
      </c>
      <c r="AK217" s="10" t="str">
        <f t="shared" si="64"/>
        <v/>
      </c>
      <c r="AL217" s="10" t="str">
        <f t="shared" si="65"/>
        <v/>
      </c>
      <c r="AM217" s="10" t="str">
        <f t="shared" si="66"/>
        <v/>
      </c>
      <c r="AN217" s="10" t="str">
        <f t="shared" si="67"/>
        <v/>
      </c>
      <c r="AO217" s="10" t="str">
        <f t="shared" si="68"/>
        <v/>
      </c>
      <c r="AP217" s="10" t="str">
        <f t="shared" si="69"/>
        <v/>
      </c>
      <c r="AQ217" s="10" t="str">
        <f t="shared" si="54"/>
        <v/>
      </c>
    </row>
    <row r="218" spans="2:43" x14ac:dyDescent="0.25">
      <c r="AA218" s="19" t="str">
        <f t="shared" si="53"/>
        <v/>
      </c>
      <c r="AB218" s="10" t="str">
        <f t="shared" si="55"/>
        <v/>
      </c>
      <c r="AC218" s="10" t="str">
        <f t="shared" si="56"/>
        <v/>
      </c>
      <c r="AD218" s="10" t="str">
        <f t="shared" si="57"/>
        <v/>
      </c>
      <c r="AE218" s="10" t="str">
        <f t="shared" si="58"/>
        <v/>
      </c>
      <c r="AF218" s="10" t="str">
        <f t="shared" si="59"/>
        <v/>
      </c>
      <c r="AG218" s="10" t="str">
        <f t="shared" si="60"/>
        <v/>
      </c>
      <c r="AH218" s="10" t="str">
        <f t="shared" si="61"/>
        <v/>
      </c>
      <c r="AI218" s="10" t="str">
        <f t="shared" si="62"/>
        <v/>
      </c>
      <c r="AJ218" s="10" t="str">
        <f t="shared" si="63"/>
        <v/>
      </c>
      <c r="AK218" s="10" t="str">
        <f t="shared" si="64"/>
        <v/>
      </c>
      <c r="AL218" s="10" t="str">
        <f t="shared" si="65"/>
        <v/>
      </c>
      <c r="AM218" s="10" t="str">
        <f t="shared" si="66"/>
        <v/>
      </c>
      <c r="AN218" s="10" t="str">
        <f t="shared" si="67"/>
        <v/>
      </c>
      <c r="AO218" s="10" t="str">
        <f t="shared" si="68"/>
        <v/>
      </c>
      <c r="AP218" s="10" t="str">
        <f t="shared" si="69"/>
        <v/>
      </c>
      <c r="AQ218" s="10" t="str">
        <f t="shared" si="54"/>
        <v/>
      </c>
    </row>
    <row r="219" spans="2:43" x14ac:dyDescent="0.25">
      <c r="AA219" s="19" t="str">
        <f t="shared" si="53"/>
        <v/>
      </c>
      <c r="AB219" s="10" t="str">
        <f t="shared" si="55"/>
        <v/>
      </c>
      <c r="AC219" s="10" t="str">
        <f t="shared" si="56"/>
        <v/>
      </c>
      <c r="AD219" s="10" t="str">
        <f t="shared" si="57"/>
        <v/>
      </c>
      <c r="AE219" s="10" t="str">
        <f t="shared" si="58"/>
        <v/>
      </c>
      <c r="AF219" s="10" t="str">
        <f t="shared" si="59"/>
        <v/>
      </c>
      <c r="AG219" s="10" t="str">
        <f t="shared" si="60"/>
        <v/>
      </c>
      <c r="AH219" s="10" t="str">
        <f t="shared" si="61"/>
        <v/>
      </c>
      <c r="AI219" s="10" t="str">
        <f t="shared" si="62"/>
        <v/>
      </c>
      <c r="AJ219" s="10" t="str">
        <f t="shared" si="63"/>
        <v/>
      </c>
      <c r="AK219" s="10" t="str">
        <f t="shared" si="64"/>
        <v/>
      </c>
      <c r="AL219" s="10" t="str">
        <f t="shared" si="65"/>
        <v/>
      </c>
      <c r="AM219" s="10" t="str">
        <f t="shared" si="66"/>
        <v/>
      </c>
      <c r="AN219" s="10" t="str">
        <f t="shared" si="67"/>
        <v/>
      </c>
      <c r="AO219" s="10" t="str">
        <f t="shared" si="68"/>
        <v/>
      </c>
      <c r="AP219" s="10" t="str">
        <f t="shared" si="69"/>
        <v/>
      </c>
      <c r="AQ219" s="10" t="str">
        <f t="shared" si="54"/>
        <v/>
      </c>
    </row>
    <row r="220" spans="2:43" x14ac:dyDescent="0.25">
      <c r="AA220" s="19" t="str">
        <f t="shared" si="53"/>
        <v/>
      </c>
      <c r="AB220" s="10" t="str">
        <f t="shared" si="55"/>
        <v/>
      </c>
      <c r="AC220" s="10" t="str">
        <f t="shared" si="56"/>
        <v/>
      </c>
      <c r="AD220" s="10" t="str">
        <f t="shared" si="57"/>
        <v/>
      </c>
      <c r="AE220" s="10" t="str">
        <f t="shared" si="58"/>
        <v/>
      </c>
      <c r="AF220" s="10" t="str">
        <f t="shared" si="59"/>
        <v/>
      </c>
      <c r="AG220" s="10" t="str">
        <f t="shared" si="60"/>
        <v/>
      </c>
      <c r="AH220" s="10" t="str">
        <f t="shared" si="61"/>
        <v/>
      </c>
      <c r="AI220" s="10" t="str">
        <f t="shared" si="62"/>
        <v/>
      </c>
      <c r="AJ220" s="10" t="str">
        <f t="shared" si="63"/>
        <v/>
      </c>
      <c r="AK220" s="10" t="str">
        <f t="shared" si="64"/>
        <v/>
      </c>
      <c r="AL220" s="10" t="str">
        <f t="shared" si="65"/>
        <v/>
      </c>
      <c r="AM220" s="10" t="str">
        <f t="shared" si="66"/>
        <v/>
      </c>
      <c r="AN220" s="10" t="str">
        <f t="shared" si="67"/>
        <v/>
      </c>
      <c r="AO220" s="10" t="str">
        <f t="shared" si="68"/>
        <v/>
      </c>
      <c r="AP220" s="10" t="str">
        <f t="shared" si="69"/>
        <v/>
      </c>
      <c r="AQ220" s="10" t="str">
        <f t="shared" si="54"/>
        <v/>
      </c>
    </row>
    <row r="221" spans="2:43" x14ac:dyDescent="0.25">
      <c r="AA221" s="19" t="str">
        <f t="shared" si="53"/>
        <v/>
      </c>
      <c r="AB221" s="10" t="str">
        <f t="shared" si="55"/>
        <v/>
      </c>
      <c r="AC221" s="10" t="str">
        <f t="shared" si="56"/>
        <v/>
      </c>
      <c r="AD221" s="10" t="str">
        <f t="shared" si="57"/>
        <v/>
      </c>
      <c r="AE221" s="10" t="str">
        <f t="shared" si="58"/>
        <v/>
      </c>
      <c r="AF221" s="10" t="str">
        <f t="shared" si="59"/>
        <v/>
      </c>
      <c r="AG221" s="10" t="str">
        <f t="shared" si="60"/>
        <v/>
      </c>
      <c r="AH221" s="10" t="str">
        <f t="shared" si="61"/>
        <v/>
      </c>
      <c r="AI221" s="10" t="str">
        <f t="shared" si="62"/>
        <v/>
      </c>
      <c r="AJ221" s="10" t="str">
        <f t="shared" si="63"/>
        <v/>
      </c>
      <c r="AK221" s="10" t="str">
        <f t="shared" si="64"/>
        <v/>
      </c>
      <c r="AL221" s="10" t="str">
        <f t="shared" si="65"/>
        <v/>
      </c>
      <c r="AM221" s="10" t="str">
        <f t="shared" si="66"/>
        <v/>
      </c>
      <c r="AN221" s="10" t="str">
        <f t="shared" si="67"/>
        <v/>
      </c>
      <c r="AO221" s="10" t="str">
        <f t="shared" si="68"/>
        <v/>
      </c>
      <c r="AP221" s="10" t="str">
        <f t="shared" si="69"/>
        <v/>
      </c>
      <c r="AQ221" s="10" t="str">
        <f t="shared" si="54"/>
        <v/>
      </c>
    </row>
    <row r="222" spans="2:43" x14ac:dyDescent="0.25">
      <c r="AA222" s="19" t="str">
        <f t="shared" si="53"/>
        <v/>
      </c>
      <c r="AB222" s="10" t="str">
        <f t="shared" si="55"/>
        <v/>
      </c>
      <c r="AC222" s="10" t="str">
        <f t="shared" si="56"/>
        <v/>
      </c>
      <c r="AD222" s="10" t="str">
        <f t="shared" si="57"/>
        <v/>
      </c>
      <c r="AE222" s="10" t="str">
        <f t="shared" si="58"/>
        <v/>
      </c>
      <c r="AF222" s="10" t="str">
        <f t="shared" si="59"/>
        <v/>
      </c>
      <c r="AG222" s="10" t="str">
        <f t="shared" si="60"/>
        <v/>
      </c>
      <c r="AH222" s="10" t="str">
        <f t="shared" si="61"/>
        <v/>
      </c>
      <c r="AI222" s="10" t="str">
        <f t="shared" si="62"/>
        <v/>
      </c>
      <c r="AJ222" s="10" t="str">
        <f t="shared" si="63"/>
        <v/>
      </c>
      <c r="AK222" s="10" t="str">
        <f t="shared" si="64"/>
        <v/>
      </c>
      <c r="AL222" s="10" t="str">
        <f t="shared" si="65"/>
        <v/>
      </c>
      <c r="AM222" s="10" t="str">
        <f t="shared" si="66"/>
        <v/>
      </c>
      <c r="AN222" s="10" t="str">
        <f t="shared" si="67"/>
        <v/>
      </c>
      <c r="AO222" s="10" t="str">
        <f t="shared" si="68"/>
        <v/>
      </c>
      <c r="AP222" s="10" t="str">
        <f t="shared" si="69"/>
        <v/>
      </c>
      <c r="AQ222" s="10" t="str">
        <f t="shared" si="54"/>
        <v/>
      </c>
    </row>
    <row r="223" spans="2:43" x14ac:dyDescent="0.25">
      <c r="AA223" s="19" t="str">
        <f t="shared" si="53"/>
        <v/>
      </c>
      <c r="AB223" s="10" t="str">
        <f t="shared" si="55"/>
        <v/>
      </c>
      <c r="AC223" s="10" t="str">
        <f t="shared" si="56"/>
        <v/>
      </c>
      <c r="AD223" s="10" t="str">
        <f t="shared" si="57"/>
        <v/>
      </c>
      <c r="AE223" s="10" t="str">
        <f t="shared" si="58"/>
        <v/>
      </c>
      <c r="AF223" s="10" t="str">
        <f t="shared" si="59"/>
        <v/>
      </c>
      <c r="AG223" s="10" t="str">
        <f t="shared" si="60"/>
        <v/>
      </c>
      <c r="AH223" s="10" t="str">
        <f t="shared" si="61"/>
        <v/>
      </c>
      <c r="AI223" s="10" t="str">
        <f t="shared" si="62"/>
        <v/>
      </c>
      <c r="AJ223" s="10" t="str">
        <f t="shared" si="63"/>
        <v/>
      </c>
      <c r="AK223" s="10" t="str">
        <f t="shared" si="64"/>
        <v/>
      </c>
      <c r="AL223" s="10" t="str">
        <f t="shared" si="65"/>
        <v/>
      </c>
      <c r="AM223" s="10" t="str">
        <f t="shared" si="66"/>
        <v/>
      </c>
      <c r="AN223" s="10" t="str">
        <f t="shared" si="67"/>
        <v/>
      </c>
      <c r="AO223" s="10" t="str">
        <f t="shared" si="68"/>
        <v/>
      </c>
      <c r="AP223" s="10" t="str">
        <f t="shared" si="69"/>
        <v/>
      </c>
      <c r="AQ223" s="10" t="str">
        <f t="shared" si="54"/>
        <v/>
      </c>
    </row>
    <row r="224" spans="2:43" x14ac:dyDescent="0.25">
      <c r="AA224" s="19" t="str">
        <f t="shared" si="53"/>
        <v/>
      </c>
      <c r="AB224" s="10" t="str">
        <f t="shared" si="55"/>
        <v/>
      </c>
      <c r="AC224" s="10" t="str">
        <f t="shared" si="56"/>
        <v/>
      </c>
      <c r="AD224" s="10" t="str">
        <f t="shared" si="57"/>
        <v/>
      </c>
      <c r="AE224" s="10" t="str">
        <f t="shared" si="58"/>
        <v/>
      </c>
      <c r="AF224" s="10" t="str">
        <f t="shared" si="59"/>
        <v/>
      </c>
      <c r="AG224" s="10" t="str">
        <f t="shared" si="60"/>
        <v/>
      </c>
      <c r="AH224" s="10" t="str">
        <f t="shared" si="61"/>
        <v/>
      </c>
      <c r="AI224" s="10" t="str">
        <f t="shared" si="62"/>
        <v/>
      </c>
      <c r="AJ224" s="10" t="str">
        <f t="shared" si="63"/>
        <v/>
      </c>
      <c r="AK224" s="10" t="str">
        <f t="shared" si="64"/>
        <v/>
      </c>
      <c r="AL224" s="10" t="str">
        <f t="shared" si="65"/>
        <v/>
      </c>
      <c r="AM224" s="10" t="str">
        <f t="shared" si="66"/>
        <v/>
      </c>
      <c r="AN224" s="10" t="str">
        <f t="shared" si="67"/>
        <v/>
      </c>
      <c r="AO224" s="10" t="str">
        <f t="shared" si="68"/>
        <v/>
      </c>
      <c r="AP224" s="10" t="str">
        <f t="shared" si="69"/>
        <v/>
      </c>
      <c r="AQ224" s="10" t="str">
        <f t="shared" si="54"/>
        <v/>
      </c>
    </row>
    <row r="225" spans="27:43" x14ac:dyDescent="0.25">
      <c r="AA225" s="19" t="str">
        <f t="shared" si="53"/>
        <v/>
      </c>
      <c r="AB225" s="10" t="str">
        <f t="shared" si="55"/>
        <v/>
      </c>
      <c r="AC225" s="10" t="str">
        <f t="shared" si="56"/>
        <v/>
      </c>
      <c r="AD225" s="10" t="str">
        <f t="shared" si="57"/>
        <v/>
      </c>
      <c r="AE225" s="10" t="str">
        <f t="shared" si="58"/>
        <v/>
      </c>
      <c r="AF225" s="10" t="str">
        <f t="shared" si="59"/>
        <v/>
      </c>
      <c r="AG225" s="10" t="str">
        <f t="shared" si="60"/>
        <v/>
      </c>
      <c r="AH225" s="10" t="str">
        <f t="shared" si="61"/>
        <v/>
      </c>
      <c r="AI225" s="10" t="str">
        <f t="shared" si="62"/>
        <v/>
      </c>
      <c r="AJ225" s="10" t="str">
        <f t="shared" si="63"/>
        <v/>
      </c>
      <c r="AK225" s="10" t="str">
        <f t="shared" si="64"/>
        <v/>
      </c>
      <c r="AL225" s="10" t="str">
        <f t="shared" si="65"/>
        <v/>
      </c>
      <c r="AM225" s="10" t="str">
        <f t="shared" si="66"/>
        <v/>
      </c>
      <c r="AN225" s="10" t="str">
        <f t="shared" si="67"/>
        <v/>
      </c>
      <c r="AO225" s="10" t="str">
        <f t="shared" si="68"/>
        <v/>
      </c>
      <c r="AP225" s="10" t="str">
        <f t="shared" si="69"/>
        <v/>
      </c>
      <c r="AQ225" s="10" t="str">
        <f t="shared" si="54"/>
        <v/>
      </c>
    </row>
    <row r="226" spans="27:43" x14ac:dyDescent="0.25">
      <c r="AA226" s="19" t="str">
        <f t="shared" si="53"/>
        <v/>
      </c>
      <c r="AB226" s="10" t="str">
        <f t="shared" si="55"/>
        <v/>
      </c>
      <c r="AC226" s="10" t="str">
        <f t="shared" si="56"/>
        <v/>
      </c>
      <c r="AD226" s="10" t="str">
        <f t="shared" si="57"/>
        <v/>
      </c>
      <c r="AE226" s="10" t="str">
        <f t="shared" si="58"/>
        <v/>
      </c>
      <c r="AF226" s="10" t="str">
        <f t="shared" si="59"/>
        <v/>
      </c>
      <c r="AG226" s="10" t="str">
        <f t="shared" si="60"/>
        <v/>
      </c>
      <c r="AH226" s="10" t="str">
        <f t="shared" si="61"/>
        <v/>
      </c>
      <c r="AI226" s="10" t="str">
        <f t="shared" si="62"/>
        <v/>
      </c>
      <c r="AJ226" s="10" t="str">
        <f t="shared" si="63"/>
        <v/>
      </c>
      <c r="AK226" s="10" t="str">
        <f t="shared" si="64"/>
        <v/>
      </c>
      <c r="AL226" s="10" t="str">
        <f t="shared" si="65"/>
        <v/>
      </c>
      <c r="AM226" s="10" t="str">
        <f t="shared" si="66"/>
        <v/>
      </c>
      <c r="AN226" s="10" t="str">
        <f t="shared" si="67"/>
        <v/>
      </c>
      <c r="AO226" s="10" t="str">
        <f t="shared" si="68"/>
        <v/>
      </c>
      <c r="AP226" s="10" t="str">
        <f t="shared" si="69"/>
        <v/>
      </c>
      <c r="AQ226" s="10" t="str">
        <f t="shared" si="54"/>
        <v/>
      </c>
    </row>
    <row r="227" spans="27:43" x14ac:dyDescent="0.25">
      <c r="AA227" s="19" t="str">
        <f t="shared" si="53"/>
        <v/>
      </c>
      <c r="AB227" s="10" t="str">
        <f t="shared" si="55"/>
        <v/>
      </c>
      <c r="AC227" s="10" t="str">
        <f t="shared" si="56"/>
        <v/>
      </c>
      <c r="AD227" s="10" t="str">
        <f t="shared" si="57"/>
        <v/>
      </c>
      <c r="AE227" s="10" t="str">
        <f t="shared" si="58"/>
        <v/>
      </c>
      <c r="AF227" s="10" t="str">
        <f t="shared" si="59"/>
        <v/>
      </c>
      <c r="AG227" s="10" t="str">
        <f t="shared" si="60"/>
        <v/>
      </c>
      <c r="AH227" s="10" t="str">
        <f t="shared" si="61"/>
        <v/>
      </c>
      <c r="AI227" s="10" t="str">
        <f t="shared" si="62"/>
        <v/>
      </c>
      <c r="AJ227" s="10" t="str">
        <f t="shared" si="63"/>
        <v/>
      </c>
      <c r="AK227" s="10" t="str">
        <f t="shared" si="64"/>
        <v/>
      </c>
      <c r="AL227" s="10" t="str">
        <f t="shared" si="65"/>
        <v/>
      </c>
      <c r="AM227" s="10" t="str">
        <f t="shared" si="66"/>
        <v/>
      </c>
      <c r="AN227" s="10" t="str">
        <f t="shared" si="67"/>
        <v/>
      </c>
      <c r="AO227" s="10" t="str">
        <f t="shared" si="68"/>
        <v/>
      </c>
      <c r="AP227" s="10" t="str">
        <f t="shared" si="69"/>
        <v/>
      </c>
      <c r="AQ227" s="10" t="str">
        <f t="shared" si="54"/>
        <v/>
      </c>
    </row>
    <row r="228" spans="27:43" x14ac:dyDescent="0.25">
      <c r="AA228" s="19" t="str">
        <f t="shared" si="53"/>
        <v/>
      </c>
      <c r="AB228" s="10" t="str">
        <f t="shared" si="55"/>
        <v/>
      </c>
      <c r="AC228" s="10" t="str">
        <f t="shared" si="56"/>
        <v/>
      </c>
      <c r="AD228" s="10" t="str">
        <f t="shared" si="57"/>
        <v/>
      </c>
      <c r="AE228" s="10" t="str">
        <f t="shared" si="58"/>
        <v/>
      </c>
      <c r="AF228" s="10" t="str">
        <f t="shared" si="59"/>
        <v/>
      </c>
      <c r="AG228" s="10" t="str">
        <f t="shared" si="60"/>
        <v/>
      </c>
      <c r="AH228" s="10" t="str">
        <f t="shared" si="61"/>
        <v/>
      </c>
      <c r="AI228" s="10" t="str">
        <f t="shared" si="62"/>
        <v/>
      </c>
      <c r="AJ228" s="10" t="str">
        <f t="shared" si="63"/>
        <v/>
      </c>
      <c r="AK228" s="10" t="str">
        <f t="shared" si="64"/>
        <v/>
      </c>
      <c r="AL228" s="10" t="str">
        <f t="shared" si="65"/>
        <v/>
      </c>
      <c r="AM228" s="10" t="str">
        <f t="shared" si="66"/>
        <v/>
      </c>
      <c r="AN228" s="10" t="str">
        <f t="shared" si="67"/>
        <v/>
      </c>
      <c r="AO228" s="10" t="str">
        <f t="shared" si="68"/>
        <v/>
      </c>
      <c r="AP228" s="10" t="str">
        <f t="shared" si="69"/>
        <v/>
      </c>
      <c r="AQ228" s="10" t="str">
        <f t="shared" si="54"/>
        <v/>
      </c>
    </row>
    <row r="229" spans="27:43" x14ac:dyDescent="0.25">
      <c r="AA229" s="19" t="str">
        <f t="shared" si="53"/>
        <v/>
      </c>
      <c r="AB229" s="10" t="str">
        <f t="shared" si="55"/>
        <v/>
      </c>
      <c r="AC229" s="10" t="str">
        <f t="shared" si="56"/>
        <v/>
      </c>
      <c r="AD229" s="10" t="str">
        <f t="shared" si="57"/>
        <v/>
      </c>
      <c r="AE229" s="10" t="str">
        <f t="shared" si="58"/>
        <v/>
      </c>
      <c r="AF229" s="10" t="str">
        <f t="shared" si="59"/>
        <v/>
      </c>
      <c r="AG229" s="10" t="str">
        <f t="shared" si="60"/>
        <v/>
      </c>
      <c r="AH229" s="10" t="str">
        <f t="shared" si="61"/>
        <v/>
      </c>
      <c r="AI229" s="10" t="str">
        <f t="shared" si="62"/>
        <v/>
      </c>
      <c r="AJ229" s="10" t="str">
        <f t="shared" si="63"/>
        <v/>
      </c>
      <c r="AK229" s="10" t="str">
        <f t="shared" si="64"/>
        <v/>
      </c>
      <c r="AL229" s="10" t="str">
        <f t="shared" si="65"/>
        <v/>
      </c>
      <c r="AM229" s="10" t="str">
        <f t="shared" si="66"/>
        <v/>
      </c>
      <c r="AN229" s="10" t="str">
        <f t="shared" si="67"/>
        <v/>
      </c>
      <c r="AO229" s="10" t="str">
        <f t="shared" si="68"/>
        <v/>
      </c>
      <c r="AP229" s="10" t="str">
        <f t="shared" si="69"/>
        <v/>
      </c>
      <c r="AQ229" s="10" t="str">
        <f t="shared" si="54"/>
        <v/>
      </c>
    </row>
    <row r="230" spans="27:43" x14ac:dyDescent="0.25">
      <c r="AA230" s="19" t="str">
        <f t="shared" si="53"/>
        <v/>
      </c>
      <c r="AB230" s="10" t="str">
        <f t="shared" si="55"/>
        <v/>
      </c>
      <c r="AC230" s="10" t="str">
        <f t="shared" si="56"/>
        <v/>
      </c>
      <c r="AD230" s="10" t="str">
        <f t="shared" si="57"/>
        <v/>
      </c>
      <c r="AE230" s="10" t="str">
        <f t="shared" si="58"/>
        <v/>
      </c>
      <c r="AF230" s="10" t="str">
        <f t="shared" si="59"/>
        <v/>
      </c>
      <c r="AG230" s="10" t="str">
        <f t="shared" si="60"/>
        <v/>
      </c>
      <c r="AH230" s="10" t="str">
        <f t="shared" si="61"/>
        <v/>
      </c>
      <c r="AI230" s="10" t="str">
        <f t="shared" si="62"/>
        <v/>
      </c>
      <c r="AJ230" s="10" t="str">
        <f t="shared" si="63"/>
        <v/>
      </c>
      <c r="AK230" s="10" t="str">
        <f t="shared" si="64"/>
        <v/>
      </c>
      <c r="AL230" s="10" t="str">
        <f t="shared" si="65"/>
        <v/>
      </c>
      <c r="AM230" s="10" t="str">
        <f t="shared" si="66"/>
        <v/>
      </c>
      <c r="AN230" s="10" t="str">
        <f t="shared" si="67"/>
        <v/>
      </c>
      <c r="AO230" s="10" t="str">
        <f t="shared" si="68"/>
        <v/>
      </c>
      <c r="AP230" s="10" t="str">
        <f t="shared" si="69"/>
        <v/>
      </c>
      <c r="AQ230" s="10" t="str">
        <f t="shared" si="54"/>
        <v/>
      </c>
    </row>
    <row r="231" spans="27:43" x14ac:dyDescent="0.25">
      <c r="AA231" s="19" t="str">
        <f t="shared" si="53"/>
        <v/>
      </c>
      <c r="AB231" s="10" t="str">
        <f t="shared" si="55"/>
        <v/>
      </c>
      <c r="AC231" s="10" t="str">
        <f t="shared" si="56"/>
        <v/>
      </c>
      <c r="AD231" s="10" t="str">
        <f t="shared" si="57"/>
        <v/>
      </c>
      <c r="AE231" s="10" t="str">
        <f t="shared" si="58"/>
        <v/>
      </c>
      <c r="AF231" s="10" t="str">
        <f t="shared" si="59"/>
        <v/>
      </c>
      <c r="AG231" s="10" t="str">
        <f t="shared" si="60"/>
        <v/>
      </c>
      <c r="AH231" s="10" t="str">
        <f t="shared" si="61"/>
        <v/>
      </c>
      <c r="AI231" s="10" t="str">
        <f t="shared" si="62"/>
        <v/>
      </c>
      <c r="AJ231" s="10" t="str">
        <f t="shared" si="63"/>
        <v/>
      </c>
      <c r="AK231" s="10" t="str">
        <f t="shared" si="64"/>
        <v/>
      </c>
      <c r="AL231" s="10" t="str">
        <f t="shared" si="65"/>
        <v/>
      </c>
      <c r="AM231" s="10" t="str">
        <f t="shared" si="66"/>
        <v/>
      </c>
      <c r="AN231" s="10" t="str">
        <f t="shared" si="67"/>
        <v/>
      </c>
      <c r="AO231" s="10" t="str">
        <f t="shared" si="68"/>
        <v/>
      </c>
      <c r="AP231" s="10" t="str">
        <f t="shared" si="69"/>
        <v/>
      </c>
      <c r="AQ231" s="10" t="str">
        <f t="shared" si="54"/>
        <v/>
      </c>
    </row>
    <row r="232" spans="27:43" x14ac:dyDescent="0.25">
      <c r="AA232" s="19" t="str">
        <f t="shared" si="53"/>
        <v/>
      </c>
      <c r="AB232" s="10" t="str">
        <f t="shared" si="55"/>
        <v/>
      </c>
      <c r="AC232" s="10" t="str">
        <f t="shared" si="56"/>
        <v/>
      </c>
      <c r="AD232" s="10" t="str">
        <f t="shared" si="57"/>
        <v/>
      </c>
      <c r="AE232" s="10" t="str">
        <f t="shared" si="58"/>
        <v/>
      </c>
      <c r="AF232" s="10" t="str">
        <f t="shared" si="59"/>
        <v/>
      </c>
      <c r="AG232" s="10" t="str">
        <f t="shared" si="60"/>
        <v/>
      </c>
      <c r="AH232" s="10" t="str">
        <f t="shared" si="61"/>
        <v/>
      </c>
      <c r="AI232" s="10" t="str">
        <f t="shared" si="62"/>
        <v/>
      </c>
      <c r="AJ232" s="10" t="str">
        <f t="shared" si="63"/>
        <v/>
      </c>
      <c r="AK232" s="10" t="str">
        <f t="shared" si="64"/>
        <v/>
      </c>
      <c r="AL232" s="10" t="str">
        <f t="shared" si="65"/>
        <v/>
      </c>
      <c r="AM232" s="10" t="str">
        <f t="shared" si="66"/>
        <v/>
      </c>
      <c r="AN232" s="10" t="str">
        <f t="shared" si="67"/>
        <v/>
      </c>
      <c r="AO232" s="10" t="str">
        <f t="shared" si="68"/>
        <v/>
      </c>
      <c r="AP232" s="10" t="str">
        <f t="shared" si="69"/>
        <v/>
      </c>
      <c r="AQ232" s="10" t="str">
        <f t="shared" si="54"/>
        <v/>
      </c>
    </row>
    <row r="233" spans="27:43" x14ac:dyDescent="0.25">
      <c r="AA233" s="19" t="str">
        <f t="shared" si="53"/>
        <v/>
      </c>
      <c r="AB233" s="10" t="str">
        <f t="shared" si="55"/>
        <v/>
      </c>
      <c r="AC233" s="10" t="str">
        <f t="shared" si="56"/>
        <v/>
      </c>
      <c r="AD233" s="10" t="str">
        <f t="shared" si="57"/>
        <v/>
      </c>
      <c r="AE233" s="10" t="str">
        <f t="shared" si="58"/>
        <v/>
      </c>
      <c r="AF233" s="10" t="str">
        <f t="shared" si="59"/>
        <v/>
      </c>
      <c r="AG233" s="10" t="str">
        <f t="shared" si="60"/>
        <v/>
      </c>
      <c r="AH233" s="10" t="str">
        <f t="shared" si="61"/>
        <v/>
      </c>
      <c r="AI233" s="10" t="str">
        <f t="shared" si="62"/>
        <v/>
      </c>
      <c r="AJ233" s="10" t="str">
        <f t="shared" si="63"/>
        <v/>
      </c>
      <c r="AK233" s="10" t="str">
        <f t="shared" si="64"/>
        <v/>
      </c>
      <c r="AL233" s="10" t="str">
        <f t="shared" si="65"/>
        <v/>
      </c>
      <c r="AM233" s="10" t="str">
        <f t="shared" si="66"/>
        <v/>
      </c>
      <c r="AN233" s="10" t="str">
        <f t="shared" si="67"/>
        <v/>
      </c>
      <c r="AO233" s="10" t="str">
        <f t="shared" si="68"/>
        <v/>
      </c>
      <c r="AP233" s="10" t="str">
        <f t="shared" si="69"/>
        <v/>
      </c>
      <c r="AQ233" s="10" t="str">
        <f t="shared" si="54"/>
        <v/>
      </c>
    </row>
    <row r="234" spans="27:43" x14ac:dyDescent="0.25">
      <c r="AA234" s="19" t="str">
        <f t="shared" si="53"/>
        <v/>
      </c>
      <c r="AB234" s="10" t="str">
        <f t="shared" si="55"/>
        <v/>
      </c>
      <c r="AC234" s="10" t="str">
        <f t="shared" si="56"/>
        <v/>
      </c>
      <c r="AD234" s="10" t="str">
        <f t="shared" si="57"/>
        <v/>
      </c>
      <c r="AE234" s="10" t="str">
        <f t="shared" si="58"/>
        <v/>
      </c>
      <c r="AF234" s="10" t="str">
        <f t="shared" si="59"/>
        <v/>
      </c>
      <c r="AG234" s="10" t="str">
        <f t="shared" si="60"/>
        <v/>
      </c>
      <c r="AH234" s="10" t="str">
        <f t="shared" si="61"/>
        <v/>
      </c>
      <c r="AI234" s="10" t="str">
        <f t="shared" si="62"/>
        <v/>
      </c>
      <c r="AJ234" s="10" t="str">
        <f t="shared" si="63"/>
        <v/>
      </c>
      <c r="AK234" s="10" t="str">
        <f t="shared" si="64"/>
        <v/>
      </c>
      <c r="AL234" s="10" t="str">
        <f t="shared" si="65"/>
        <v/>
      </c>
      <c r="AM234" s="10" t="str">
        <f t="shared" si="66"/>
        <v/>
      </c>
      <c r="AN234" s="10" t="str">
        <f t="shared" si="67"/>
        <v/>
      </c>
      <c r="AO234" s="10" t="str">
        <f t="shared" si="68"/>
        <v/>
      </c>
      <c r="AP234" s="10" t="str">
        <f t="shared" si="69"/>
        <v/>
      </c>
      <c r="AQ234" s="10" t="str">
        <f t="shared" si="54"/>
        <v/>
      </c>
    </row>
    <row r="235" spans="27:43" x14ac:dyDescent="0.25">
      <c r="AA235" s="19" t="str">
        <f t="shared" si="53"/>
        <v/>
      </c>
      <c r="AB235" s="10" t="str">
        <f t="shared" si="55"/>
        <v/>
      </c>
      <c r="AC235" s="10" t="str">
        <f t="shared" si="56"/>
        <v/>
      </c>
      <c r="AD235" s="10" t="str">
        <f t="shared" si="57"/>
        <v/>
      </c>
      <c r="AE235" s="10" t="str">
        <f t="shared" si="58"/>
        <v/>
      </c>
      <c r="AF235" s="10" t="str">
        <f t="shared" si="59"/>
        <v/>
      </c>
      <c r="AG235" s="10" t="str">
        <f t="shared" si="60"/>
        <v/>
      </c>
      <c r="AH235" s="10" t="str">
        <f t="shared" si="61"/>
        <v/>
      </c>
      <c r="AI235" s="10" t="str">
        <f t="shared" si="62"/>
        <v/>
      </c>
      <c r="AJ235" s="10" t="str">
        <f t="shared" si="63"/>
        <v/>
      </c>
      <c r="AK235" s="10" t="str">
        <f t="shared" si="64"/>
        <v/>
      </c>
      <c r="AL235" s="10" t="str">
        <f t="shared" si="65"/>
        <v/>
      </c>
      <c r="AM235" s="10" t="str">
        <f t="shared" si="66"/>
        <v/>
      </c>
      <c r="AN235" s="10" t="str">
        <f t="shared" si="67"/>
        <v/>
      </c>
      <c r="AO235" s="10" t="str">
        <f t="shared" si="68"/>
        <v/>
      </c>
      <c r="AP235" s="10" t="str">
        <f t="shared" si="69"/>
        <v/>
      </c>
      <c r="AQ235" s="10" t="str">
        <f t="shared" si="54"/>
        <v/>
      </c>
    </row>
    <row r="236" spans="27:43" x14ac:dyDescent="0.25">
      <c r="AA236" s="19" t="str">
        <f t="shared" si="53"/>
        <v/>
      </c>
      <c r="AB236" s="10" t="str">
        <f t="shared" si="55"/>
        <v/>
      </c>
      <c r="AC236" s="10" t="str">
        <f t="shared" si="56"/>
        <v/>
      </c>
      <c r="AD236" s="10" t="str">
        <f t="shared" si="57"/>
        <v/>
      </c>
      <c r="AE236" s="10" t="str">
        <f t="shared" si="58"/>
        <v/>
      </c>
      <c r="AF236" s="10" t="str">
        <f t="shared" si="59"/>
        <v/>
      </c>
      <c r="AG236" s="10" t="str">
        <f t="shared" si="60"/>
        <v/>
      </c>
      <c r="AH236" s="10" t="str">
        <f t="shared" si="61"/>
        <v/>
      </c>
      <c r="AI236" s="10" t="str">
        <f t="shared" si="62"/>
        <v/>
      </c>
      <c r="AJ236" s="10" t="str">
        <f t="shared" si="63"/>
        <v/>
      </c>
      <c r="AK236" s="10" t="str">
        <f t="shared" si="64"/>
        <v/>
      </c>
      <c r="AL236" s="10" t="str">
        <f t="shared" si="65"/>
        <v/>
      </c>
      <c r="AM236" s="10" t="str">
        <f t="shared" si="66"/>
        <v/>
      </c>
      <c r="AN236" s="10" t="str">
        <f t="shared" si="67"/>
        <v/>
      </c>
      <c r="AO236" s="10" t="str">
        <f t="shared" si="68"/>
        <v/>
      </c>
      <c r="AP236" s="10" t="str">
        <f t="shared" si="69"/>
        <v/>
      </c>
      <c r="AQ236" s="10" t="str">
        <f t="shared" si="54"/>
        <v/>
      </c>
    </row>
    <row r="237" spans="27:43" x14ac:dyDescent="0.25">
      <c r="AA237" s="19" t="str">
        <f t="shared" si="53"/>
        <v/>
      </c>
      <c r="AB237" s="10" t="str">
        <f t="shared" si="55"/>
        <v/>
      </c>
      <c r="AC237" s="10" t="str">
        <f t="shared" si="56"/>
        <v/>
      </c>
      <c r="AD237" s="10" t="str">
        <f t="shared" si="57"/>
        <v/>
      </c>
      <c r="AE237" s="10" t="str">
        <f t="shared" si="58"/>
        <v/>
      </c>
      <c r="AF237" s="10" t="str">
        <f t="shared" si="59"/>
        <v/>
      </c>
      <c r="AG237" s="10" t="str">
        <f t="shared" si="60"/>
        <v/>
      </c>
      <c r="AH237" s="10" t="str">
        <f t="shared" si="61"/>
        <v/>
      </c>
      <c r="AI237" s="10" t="str">
        <f t="shared" si="62"/>
        <v/>
      </c>
      <c r="AJ237" s="10" t="str">
        <f t="shared" si="63"/>
        <v/>
      </c>
      <c r="AK237" s="10" t="str">
        <f t="shared" si="64"/>
        <v/>
      </c>
      <c r="AL237" s="10" t="str">
        <f t="shared" si="65"/>
        <v/>
      </c>
      <c r="AM237" s="10" t="str">
        <f t="shared" si="66"/>
        <v/>
      </c>
      <c r="AN237" s="10" t="str">
        <f t="shared" si="67"/>
        <v/>
      </c>
      <c r="AO237" s="10" t="str">
        <f t="shared" si="68"/>
        <v/>
      </c>
      <c r="AP237" s="10" t="str">
        <f t="shared" si="69"/>
        <v/>
      </c>
      <c r="AQ237" s="10" t="str">
        <f t="shared" si="54"/>
        <v/>
      </c>
    </row>
    <row r="238" spans="27:43" x14ac:dyDescent="0.25">
      <c r="AA238" s="19" t="str">
        <f t="shared" si="53"/>
        <v/>
      </c>
      <c r="AB238" s="10" t="str">
        <f t="shared" si="55"/>
        <v/>
      </c>
      <c r="AC238" s="10" t="str">
        <f t="shared" si="56"/>
        <v/>
      </c>
      <c r="AD238" s="10" t="str">
        <f t="shared" si="57"/>
        <v/>
      </c>
      <c r="AE238" s="10" t="str">
        <f t="shared" si="58"/>
        <v/>
      </c>
      <c r="AF238" s="10" t="str">
        <f t="shared" si="59"/>
        <v/>
      </c>
      <c r="AG238" s="10" t="str">
        <f t="shared" si="60"/>
        <v/>
      </c>
      <c r="AH238" s="10" t="str">
        <f t="shared" si="61"/>
        <v/>
      </c>
      <c r="AI238" s="10" t="str">
        <f t="shared" si="62"/>
        <v/>
      </c>
      <c r="AJ238" s="10" t="str">
        <f t="shared" si="63"/>
        <v/>
      </c>
      <c r="AK238" s="10" t="str">
        <f t="shared" si="64"/>
        <v/>
      </c>
      <c r="AL238" s="10" t="str">
        <f t="shared" si="65"/>
        <v/>
      </c>
      <c r="AM238" s="10" t="str">
        <f t="shared" si="66"/>
        <v/>
      </c>
      <c r="AN238" s="10" t="str">
        <f t="shared" si="67"/>
        <v/>
      </c>
      <c r="AO238" s="10" t="str">
        <f t="shared" si="68"/>
        <v/>
      </c>
      <c r="AP238" s="10" t="str">
        <f t="shared" si="69"/>
        <v/>
      </c>
      <c r="AQ238" s="10" t="str">
        <f t="shared" si="54"/>
        <v/>
      </c>
    </row>
    <row r="239" spans="27:43" x14ac:dyDescent="0.25">
      <c r="AA239" s="19" t="str">
        <f t="shared" si="53"/>
        <v/>
      </c>
      <c r="AB239" s="10" t="str">
        <f t="shared" si="55"/>
        <v/>
      </c>
      <c r="AC239" s="10" t="str">
        <f t="shared" si="56"/>
        <v/>
      </c>
      <c r="AD239" s="10" t="str">
        <f t="shared" si="57"/>
        <v/>
      </c>
      <c r="AE239" s="10" t="str">
        <f t="shared" si="58"/>
        <v/>
      </c>
      <c r="AF239" s="10" t="str">
        <f t="shared" si="59"/>
        <v/>
      </c>
      <c r="AG239" s="10" t="str">
        <f t="shared" si="60"/>
        <v/>
      </c>
      <c r="AH239" s="10" t="str">
        <f t="shared" si="61"/>
        <v/>
      </c>
      <c r="AI239" s="10" t="str">
        <f t="shared" si="62"/>
        <v/>
      </c>
      <c r="AJ239" s="10" t="str">
        <f t="shared" si="63"/>
        <v/>
      </c>
      <c r="AK239" s="10" t="str">
        <f t="shared" si="64"/>
        <v/>
      </c>
      <c r="AL239" s="10" t="str">
        <f t="shared" si="65"/>
        <v/>
      </c>
      <c r="AM239" s="10" t="str">
        <f t="shared" si="66"/>
        <v/>
      </c>
      <c r="AN239" s="10" t="str">
        <f t="shared" si="67"/>
        <v/>
      </c>
      <c r="AO239" s="10" t="str">
        <f t="shared" si="68"/>
        <v/>
      </c>
      <c r="AP239" s="10" t="str">
        <f t="shared" si="69"/>
        <v/>
      </c>
      <c r="AQ239" s="10" t="str">
        <f t="shared" si="54"/>
        <v/>
      </c>
    </row>
    <row r="240" spans="27:43" x14ac:dyDescent="0.25">
      <c r="AA240" s="19" t="str">
        <f t="shared" si="53"/>
        <v/>
      </c>
      <c r="AB240" s="10" t="str">
        <f t="shared" si="55"/>
        <v/>
      </c>
      <c r="AC240" s="10" t="str">
        <f t="shared" si="56"/>
        <v/>
      </c>
      <c r="AD240" s="10" t="str">
        <f t="shared" si="57"/>
        <v/>
      </c>
      <c r="AE240" s="10" t="str">
        <f t="shared" si="58"/>
        <v/>
      </c>
      <c r="AF240" s="10" t="str">
        <f t="shared" si="59"/>
        <v/>
      </c>
      <c r="AG240" s="10" t="str">
        <f t="shared" si="60"/>
        <v/>
      </c>
      <c r="AH240" s="10" t="str">
        <f t="shared" si="61"/>
        <v/>
      </c>
      <c r="AI240" s="10" t="str">
        <f t="shared" si="62"/>
        <v/>
      </c>
      <c r="AJ240" s="10" t="str">
        <f t="shared" si="63"/>
        <v/>
      </c>
      <c r="AK240" s="10" t="str">
        <f t="shared" si="64"/>
        <v/>
      </c>
      <c r="AL240" s="10" t="str">
        <f t="shared" si="65"/>
        <v/>
      </c>
      <c r="AM240" s="10" t="str">
        <f t="shared" si="66"/>
        <v/>
      </c>
      <c r="AN240" s="10" t="str">
        <f t="shared" si="67"/>
        <v/>
      </c>
      <c r="AO240" s="10" t="str">
        <f t="shared" si="68"/>
        <v/>
      </c>
      <c r="AP240" s="10" t="str">
        <f t="shared" si="69"/>
        <v/>
      </c>
      <c r="AQ240" s="10" t="str">
        <f t="shared" si="54"/>
        <v/>
      </c>
    </row>
    <row r="241" spans="27:43" x14ac:dyDescent="0.25">
      <c r="AA241" s="19" t="str">
        <f t="shared" si="53"/>
        <v/>
      </c>
      <c r="AB241" s="10" t="str">
        <f t="shared" si="55"/>
        <v/>
      </c>
      <c r="AC241" s="10" t="str">
        <f t="shared" si="56"/>
        <v/>
      </c>
      <c r="AD241" s="10" t="str">
        <f t="shared" si="57"/>
        <v/>
      </c>
      <c r="AE241" s="10" t="str">
        <f t="shared" si="58"/>
        <v/>
      </c>
      <c r="AF241" s="10" t="str">
        <f t="shared" si="59"/>
        <v/>
      </c>
      <c r="AG241" s="10" t="str">
        <f t="shared" si="60"/>
        <v/>
      </c>
      <c r="AH241" s="10" t="str">
        <f t="shared" si="61"/>
        <v/>
      </c>
      <c r="AI241" s="10" t="str">
        <f t="shared" si="62"/>
        <v/>
      </c>
      <c r="AJ241" s="10" t="str">
        <f t="shared" si="63"/>
        <v/>
      </c>
      <c r="AK241" s="10" t="str">
        <f t="shared" si="64"/>
        <v/>
      </c>
      <c r="AL241" s="10" t="str">
        <f t="shared" si="65"/>
        <v/>
      </c>
      <c r="AM241" s="10" t="str">
        <f t="shared" si="66"/>
        <v/>
      </c>
      <c r="AN241" s="10" t="str">
        <f t="shared" si="67"/>
        <v/>
      </c>
      <c r="AO241" s="10" t="str">
        <f t="shared" si="68"/>
        <v/>
      </c>
      <c r="AP241" s="10" t="str">
        <f t="shared" si="69"/>
        <v/>
      </c>
      <c r="AQ241" s="10" t="str">
        <f t="shared" si="54"/>
        <v/>
      </c>
    </row>
    <row r="242" spans="27:43" x14ac:dyDescent="0.25">
      <c r="AA242" s="19" t="str">
        <f t="shared" si="53"/>
        <v/>
      </c>
      <c r="AB242" s="10" t="str">
        <f t="shared" si="55"/>
        <v/>
      </c>
      <c r="AC242" s="10" t="str">
        <f t="shared" si="56"/>
        <v/>
      </c>
      <c r="AD242" s="10" t="str">
        <f t="shared" si="57"/>
        <v/>
      </c>
      <c r="AE242" s="10" t="str">
        <f t="shared" si="58"/>
        <v/>
      </c>
      <c r="AF242" s="10" t="str">
        <f t="shared" si="59"/>
        <v/>
      </c>
      <c r="AG242" s="10" t="str">
        <f t="shared" si="60"/>
        <v/>
      </c>
      <c r="AH242" s="10" t="str">
        <f t="shared" si="61"/>
        <v/>
      </c>
      <c r="AI242" s="10" t="str">
        <f t="shared" si="62"/>
        <v/>
      </c>
      <c r="AJ242" s="10" t="str">
        <f t="shared" si="63"/>
        <v/>
      </c>
      <c r="AK242" s="10" t="str">
        <f t="shared" si="64"/>
        <v/>
      </c>
      <c r="AL242" s="10" t="str">
        <f t="shared" si="65"/>
        <v/>
      </c>
      <c r="AM242" s="10" t="str">
        <f t="shared" si="66"/>
        <v/>
      </c>
      <c r="AN242" s="10" t="str">
        <f t="shared" si="67"/>
        <v/>
      </c>
      <c r="AO242" s="10" t="str">
        <f t="shared" si="68"/>
        <v/>
      </c>
      <c r="AP242" s="10" t="str">
        <f t="shared" si="69"/>
        <v/>
      </c>
      <c r="AQ242" s="10" t="str">
        <f t="shared" si="54"/>
        <v/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11</vt:i4>
      </vt:variant>
    </vt:vector>
  </HeadingPairs>
  <TitlesOfParts>
    <vt:vector size="14" baseType="lpstr">
      <vt:lpstr>BDD PowerBI</vt:lpstr>
      <vt:lpstr>Consommation</vt:lpstr>
      <vt:lpstr>TCD</vt:lpstr>
      <vt:lpstr>CleU</vt:lpstr>
      <vt:lpstr>Date_et_Heure</vt:lpstr>
      <vt:lpstr>Relevé_Compteur.</vt:lpstr>
      <vt:lpstr>Relevé_Compteur_parent</vt:lpstr>
      <vt:lpstr>Relevé_Localisation</vt:lpstr>
      <vt:lpstr>Relevé_pour_le_mois_de</vt:lpstr>
      <vt:lpstr>Relevé_Relevé</vt:lpstr>
      <vt:lpstr>Relevé_TYPE</vt:lpstr>
      <vt:lpstr>Relevé_Typologie</vt:lpstr>
      <vt:lpstr>Relevé_UNITE</vt:lpstr>
      <vt:lpstr>Relevé_Usage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MARZOUK Qassim</dc:creator>
  <cp:lastModifiedBy>BSA</cp:lastModifiedBy>
  <dcterms:created xsi:type="dcterms:W3CDTF">2023-11-28T10:33:40Z</dcterms:created>
  <dcterms:modified xsi:type="dcterms:W3CDTF">2023-12-09T11:26:06Z</dcterms:modified>
</cp:coreProperties>
</file>