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5631469-93E1-4D99-9226-21AA221678D4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Populatierapport 1" sheetId="2" r:id="rId1"/>
    <sheet name="Feuille 1" sheetId="1" r:id="rId2"/>
  </sheets>
  <definedNames>
    <definedName name="OpenSolver_ChosenSolver" localSheetId="1" hidden="1">CBC</definedName>
    <definedName name="OpenSolver_LinearityCheck" localSheetId="1" hidden="1">1</definedName>
    <definedName name="solver_adj" localSheetId="1" hidden="1">'Feuille 1'!$C$2:$C$40</definedName>
    <definedName name="solver_cvg" localSheetId="1" hidden="1">0.0001</definedName>
    <definedName name="solver_drv" localSheetId="1" hidden="1">2</definedName>
    <definedName name="solver_eng" localSheetId="1" hidden="1">3</definedName>
    <definedName name="solver_est" localSheetId="1" hidden="1">1</definedName>
    <definedName name="solver_itr" localSheetId="1" hidden="1">2147483647</definedName>
    <definedName name="solver_lhs1" localSheetId="1" hidden="1">'Feuille 1'!$C$2:$C$40</definedName>
    <definedName name="solver_lhs2" localSheetId="1" hidden="1">'Feuille 1'!$G$3:$H$3</definedName>
    <definedName name="solver_lhs3" localSheetId="1" hidden="1">'Feuille 1'!$H$5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3</definedName>
    <definedName name="solver_nwt" localSheetId="1" hidden="1">1</definedName>
    <definedName name="solver_opt" localSheetId="1" hidden="1">'Feuille 1'!$H$4</definedName>
    <definedName name="solver_pre" localSheetId="1" hidden="1">0.001</definedName>
    <definedName name="solver_rbv" localSheetId="1" hidden="1">2</definedName>
    <definedName name="solver_rel1" localSheetId="1" hidden="1">5</definedName>
    <definedName name="solver_rel2" localSheetId="1" hidden="1">1</definedName>
    <definedName name="solver_rel3" localSheetId="1" hidden="1">2</definedName>
    <definedName name="solver_rhs1" localSheetId="1" hidden="1">"binair"</definedName>
    <definedName name="solver_rhs2" localSheetId="1" hidden="1">'Feuille 1'!$H$3:$I$3</definedName>
    <definedName name="solver_rhs3" localSheetId="1" hidden="1">'Feuille 1'!$I$5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5" roundtripDataChecksum="a6g/4mk3fhxDBu+zDyZWT1aeqaoaiuIIMEYGEQvhnts="/>
    </ext>
  </extLst>
</workbook>
</file>

<file path=xl/calcChain.xml><?xml version="1.0" encoding="utf-8"?>
<calcChain xmlns="http://schemas.openxmlformats.org/spreadsheetml/2006/main">
  <c r="H5" i="1" l="1"/>
  <c r="H3" i="1"/>
  <c r="H4" i="1" s="1"/>
</calcChain>
</file>

<file path=xl/sharedStrings.xml><?xml version="1.0" encoding="utf-8"?>
<sst xmlns="http://schemas.openxmlformats.org/spreadsheetml/2006/main" count="158" uniqueCount="143">
  <si>
    <t>Destination</t>
  </si>
  <si>
    <t>Durée</t>
  </si>
  <si>
    <t>Résultat</t>
  </si>
  <si>
    <t>UIO</t>
  </si>
  <si>
    <t>NKG</t>
  </si>
  <si>
    <t>PVG</t>
  </si>
  <si>
    <t>KMG</t>
  </si>
  <si>
    <t>TPE</t>
  </si>
  <si>
    <t>DME</t>
  </si>
  <si>
    <t>SGN</t>
  </si>
  <si>
    <t>SVO</t>
  </si>
  <si>
    <t>HKG</t>
  </si>
  <si>
    <t>KUL</t>
  </si>
  <si>
    <t>ISB</t>
  </si>
  <si>
    <t>TAO</t>
  </si>
  <si>
    <t>PTP</t>
  </si>
  <si>
    <t>SJO</t>
  </si>
  <si>
    <t>SZX</t>
  </si>
  <si>
    <t>CAN</t>
  </si>
  <si>
    <t>KJA</t>
  </si>
  <si>
    <t>INC</t>
  </si>
  <si>
    <t>ULN</t>
  </si>
  <si>
    <t>VVI</t>
  </si>
  <si>
    <t>BKI</t>
  </si>
  <si>
    <t>HEL</t>
  </si>
  <si>
    <t>CCS</t>
  </si>
  <si>
    <t>FDF</t>
  </si>
  <si>
    <t>OVB</t>
  </si>
  <si>
    <t>LHW</t>
  </si>
  <si>
    <t>GAU</t>
  </si>
  <si>
    <t>DMK</t>
  </si>
  <si>
    <t>CPH</t>
  </si>
  <si>
    <t>CKG</t>
  </si>
  <si>
    <t>SCL</t>
  </si>
  <si>
    <t>LXA</t>
  </si>
  <si>
    <t>BKK</t>
  </si>
  <si>
    <t>VIE</t>
  </si>
  <si>
    <t>BRU</t>
  </si>
  <si>
    <t>HDY</t>
  </si>
  <si>
    <t>VCP</t>
  </si>
  <si>
    <t>XMN</t>
  </si>
  <si>
    <t>MNL</t>
  </si>
  <si>
    <t>binair</t>
  </si>
  <si>
    <t>min</t>
  </si>
  <si>
    <t>approx</t>
  </si>
  <si>
    <t>delta</t>
  </si>
  <si>
    <t>Microsoft Excel 16.0 Populatierapport</t>
  </si>
  <si>
    <t>Werkblad: [duree.xlsx]Feuille 1</t>
  </si>
  <si>
    <t>Rapport gemaakt: 28/11/2023 11:47:40</t>
  </si>
  <si>
    <t>Variabelecellen</t>
  </si>
  <si>
    <t>Cel</t>
  </si>
  <si>
    <t>Naam</t>
  </si>
  <si>
    <t>Best</t>
  </si>
  <si>
    <t>Waarde</t>
  </si>
  <si>
    <t>Gemiddeld</t>
  </si>
  <si>
    <t>Standaard</t>
  </si>
  <si>
    <t>Afwijking</t>
  </si>
  <si>
    <t>Maximum</t>
  </si>
  <si>
    <t>Minimum</t>
  </si>
  <si>
    <t>Randvoorwaarden</t>
  </si>
  <si>
    <t>$C$2</t>
  </si>
  <si>
    <t>UIO binair</t>
  </si>
  <si>
    <t>$C$3</t>
  </si>
  <si>
    <t>NKG binair</t>
  </si>
  <si>
    <t>$C$4</t>
  </si>
  <si>
    <t>PVG binair</t>
  </si>
  <si>
    <t>$C$5</t>
  </si>
  <si>
    <t>KMG binair</t>
  </si>
  <si>
    <t>$C$6</t>
  </si>
  <si>
    <t>TPE binair</t>
  </si>
  <si>
    <t>$C$7</t>
  </si>
  <si>
    <t>DME binair</t>
  </si>
  <si>
    <t>$C$8</t>
  </si>
  <si>
    <t>SGN binair</t>
  </si>
  <si>
    <t>$C$9</t>
  </si>
  <si>
    <t>SVO binair</t>
  </si>
  <si>
    <t>$C$10</t>
  </si>
  <si>
    <t>HKG binair</t>
  </si>
  <si>
    <t>$C$11</t>
  </si>
  <si>
    <t>KUL binair</t>
  </si>
  <si>
    <t>$C$12</t>
  </si>
  <si>
    <t>ISB binair</t>
  </si>
  <si>
    <t>$C$13</t>
  </si>
  <si>
    <t>TAO binair</t>
  </si>
  <si>
    <t>$C$14</t>
  </si>
  <si>
    <t>PTP binair</t>
  </si>
  <si>
    <t>$C$15</t>
  </si>
  <si>
    <t>SJO binair</t>
  </si>
  <si>
    <t>$C$16</t>
  </si>
  <si>
    <t>SZX binair</t>
  </si>
  <si>
    <t>$C$17</t>
  </si>
  <si>
    <t>CAN binair</t>
  </si>
  <si>
    <t>$C$18</t>
  </si>
  <si>
    <t>KJA binair</t>
  </si>
  <si>
    <t>$C$19</t>
  </si>
  <si>
    <t>INC binair</t>
  </si>
  <si>
    <t>$C$20</t>
  </si>
  <si>
    <t>ULN binair</t>
  </si>
  <si>
    <t>$C$21</t>
  </si>
  <si>
    <t>VVI binair</t>
  </si>
  <si>
    <t>$C$22</t>
  </si>
  <si>
    <t>BKI binair</t>
  </si>
  <si>
    <t>$C$23</t>
  </si>
  <si>
    <t>HEL binair</t>
  </si>
  <si>
    <t>$C$24</t>
  </si>
  <si>
    <t>CCS binair</t>
  </si>
  <si>
    <t>$C$25</t>
  </si>
  <si>
    <t>FDF binair</t>
  </si>
  <si>
    <t>$C$26</t>
  </si>
  <si>
    <t>OVB binair</t>
  </si>
  <si>
    <t>$C$27</t>
  </si>
  <si>
    <t>LHW binair</t>
  </si>
  <si>
    <t>$C$28</t>
  </si>
  <si>
    <t>GAU binair</t>
  </si>
  <si>
    <t>$C$29</t>
  </si>
  <si>
    <t>DMK binair</t>
  </si>
  <si>
    <t>$C$30</t>
  </si>
  <si>
    <t>CPH binair</t>
  </si>
  <si>
    <t>$C$31</t>
  </si>
  <si>
    <t>CKG binair</t>
  </si>
  <si>
    <t>$C$32</t>
  </si>
  <si>
    <t>SCL binair</t>
  </si>
  <si>
    <t>$C$33</t>
  </si>
  <si>
    <t>LXA binair</t>
  </si>
  <si>
    <t>$C$34</t>
  </si>
  <si>
    <t>BKK binair</t>
  </si>
  <si>
    <t>$C$35</t>
  </si>
  <si>
    <t>VIE binair</t>
  </si>
  <si>
    <t>$C$36</t>
  </si>
  <si>
    <t>BRU binair</t>
  </si>
  <si>
    <t>$C$37</t>
  </si>
  <si>
    <t>HDY binair</t>
  </si>
  <si>
    <t>$C$38</t>
  </si>
  <si>
    <t>VCP binair</t>
  </si>
  <si>
    <t>$C$39</t>
  </si>
  <si>
    <t>XMN binair</t>
  </si>
  <si>
    <t>$C$40</t>
  </si>
  <si>
    <t>MNL binair</t>
  </si>
  <si>
    <t>$G$3</t>
  </si>
  <si>
    <t>NKG min</t>
  </si>
  <si>
    <t>$H$3</t>
  </si>
  <si>
    <t>NKG approx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</si>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</sst>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"/>
  </numFmts>
  <fonts count="6" x14ac:knownFonts="1">
    <font>
      <sz val="10"/>
      <color rgb="FF000000"/>
      <name val="Arial"/>
      <scheme val="minor"/>
    </font>
    <font>
      <sz val="10"/>
      <color theme="1"/>
      <name val="Arial"/>
      <family val="2"/>
    </font>
    <font>
      <sz val="10"/>
      <color theme="1"/>
      <name val="Arial"/>
      <family val="2"/>
      <scheme val="minor"/>
    </font>
    <font>
      <sz val="10"/>
      <color rgb="FFFF0000"/>
      <name val="Arial"/>
      <family val="2"/>
      <scheme val="minor"/>
    </font>
    <font>
      <b/>
      <sz val="10"/>
      <color rgb="FF000000"/>
      <name val="Arial"/>
      <family val="2"/>
      <scheme val="minor"/>
    </font>
    <font>
      <b/>
      <sz val="10"/>
      <color indexed="18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indexed="23"/>
      </top>
      <bottom/>
      <diagonal/>
    </border>
    <border>
      <left/>
      <right/>
      <top/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23"/>
      </top>
      <bottom style="medium">
        <color indexed="23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3" fillId="2" borderId="0" xfId="0" applyFont="1" applyFill="1" applyAlignment="1">
      <alignment horizontal="center"/>
    </xf>
    <xf numFmtId="0" fontId="4" fillId="0" borderId="0" xfId="0" applyFont="1"/>
    <xf numFmtId="0" fontId="0" fillId="0" borderId="3" xfId="0" applyFill="1" applyBorder="1" applyAlignment="1"/>
    <xf numFmtId="0" fontId="0" fillId="0" borderId="4" xfId="0" applyFill="1" applyBorder="1" applyAlignment="1"/>
    <xf numFmtId="0" fontId="5" fillId="0" borderId="1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0" fillId="0" borderId="3" xfId="0" applyNumberFormat="1" applyFill="1" applyBorder="1" applyAlignment="1"/>
    <xf numFmtId="0" fontId="0" fillId="0" borderId="4" xfId="0" applyNumberFormat="1" applyFill="1" applyBorder="1" applyAlignment="1"/>
    <xf numFmtId="164" fontId="0" fillId="0" borderId="0" xfId="0" applyNumberFormat="1"/>
  </cellXfs>
  <cellStyles count="1">
    <cellStyle name="Standaard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0</xdr:rowOff>
    </xdr:from>
    <xdr:to>
      <xdr:col>8</xdr:col>
      <xdr:colOff>0</xdr:colOff>
      <xdr:row>4</xdr:row>
      <xdr:rowOff>0</xdr:rowOff>
    </xdr:to>
    <xdr:sp macro="" textlink="">
      <xdr:nvSpPr>
        <xdr:cNvPr id="2" name="OpenSolver1">
          <a:extLst>
            <a:ext uri="{FF2B5EF4-FFF2-40B4-BE49-F238E27FC236}">
              <a16:creationId xmlns:a16="http://schemas.microsoft.com/office/drawing/2014/main" id="{290558E7-20C1-B228-314F-ABC1A9587546}"/>
            </a:ext>
          </a:extLst>
        </xdr:cNvPr>
        <xdr:cNvSpPr/>
      </xdr:nvSpPr>
      <xdr:spPr>
        <a:xfrm>
          <a:off x="5867400" y="600075"/>
          <a:ext cx="838200" cy="200025"/>
        </a:xfrm>
        <a:prstGeom prst="rect">
          <a:avLst/>
        </a:prstGeom>
        <a:noFill/>
        <a:ln w="25400" cap="flat" cmpd="sng" algn="ctr">
          <a:solidFill>
            <a:srgbClr val="FF00FF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25400" tIns="25400" rIns="0" bIns="0" rtlCol="0" anchor="ctr"/>
        <a:lstStyle/>
        <a:p>
          <a:pPr algn="l"/>
          <a:endParaRPr lang="nl-BE" sz="1100" b="1">
            <a:solidFill>
              <a:srgbClr val="FF00FF"/>
            </a:solidFill>
          </a:endParaRPr>
        </a:p>
      </xdr:txBody>
    </xdr:sp>
    <xdr:clientData/>
  </xdr:twoCellAnchor>
  <xdr:twoCellAnchor>
    <xdr:from>
      <xdr:col>6</xdr:col>
      <xdr:colOff>825500</xdr:colOff>
      <xdr:row>2</xdr:row>
      <xdr:rowOff>120650</xdr:rowOff>
    </xdr:from>
    <xdr:to>
      <xdr:col>7</xdr:col>
      <xdr:colOff>230956</xdr:colOff>
      <xdr:row>3</xdr:row>
      <xdr:rowOff>47625</xdr:rowOff>
    </xdr:to>
    <xdr:sp macro="" textlink="">
      <xdr:nvSpPr>
        <xdr:cNvPr id="3" name="OpenSolver2">
          <a:extLst>
            <a:ext uri="{FF2B5EF4-FFF2-40B4-BE49-F238E27FC236}">
              <a16:creationId xmlns:a16="http://schemas.microsoft.com/office/drawing/2014/main" id="{E58DA762-B00E-5CE2-2669-EB449DEF25F5}"/>
            </a:ext>
          </a:extLst>
        </xdr:cNvPr>
        <xdr:cNvSpPr/>
      </xdr:nvSpPr>
      <xdr:spPr>
        <a:xfrm>
          <a:off x="5854700" y="520700"/>
          <a:ext cx="243656" cy="127000"/>
        </a:xfrm>
        <a:prstGeom prst="rect">
          <a:avLst/>
        </a:prstGeom>
        <a:solidFill>
          <a:srgbClr val="FFFFFF">
            <a:alpha val="80000"/>
          </a:srgbClr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2700" tIns="0" rIns="12700" bIns="0" rtlCol="0" anchor="t">
          <a:noAutofit/>
        </a:bodyPr>
        <a:lstStyle/>
        <a:p>
          <a:pPr algn="l"/>
          <a:r>
            <a:rPr lang="nl-BE" sz="900">
              <a:solidFill>
                <a:srgbClr val="000000"/>
              </a:solidFill>
            </a:rPr>
            <a:t>min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DB08F-019B-4AE0-83F7-250F5D752D9A}">
  <dimension ref="A1:H53"/>
  <sheetViews>
    <sheetView showGridLines="0" workbookViewId="0"/>
  </sheetViews>
  <sheetFormatPr defaultRowHeight="12.75" x14ac:dyDescent="0.2"/>
  <cols>
    <col min="1" max="1" width="2.28515625" customWidth="1"/>
    <col min="2" max="2" width="6.28515625" bestFit="1" customWidth="1"/>
    <col min="3" max="3" width="11.140625" bestFit="1" customWidth="1"/>
    <col min="4" max="4" width="8.140625" bestFit="1" customWidth="1"/>
    <col min="5" max="5" width="12.5703125" bestFit="1" customWidth="1"/>
    <col min="6" max="6" width="12" bestFit="1" customWidth="1"/>
    <col min="7" max="7" width="10" bestFit="1" customWidth="1"/>
    <col min="8" max="8" width="9.42578125" bestFit="1" customWidth="1"/>
  </cols>
  <sheetData>
    <row r="1" spans="1:8" x14ac:dyDescent="0.2">
      <c r="A1" s="4" t="s">
        <v>46</v>
      </c>
    </row>
    <row r="2" spans="1:8" x14ac:dyDescent="0.2">
      <c r="A2" s="4" t="s">
        <v>47</v>
      </c>
    </row>
    <row r="3" spans="1:8" x14ac:dyDescent="0.2">
      <c r="A3" s="4" t="s">
        <v>48</v>
      </c>
    </row>
    <row r="6" spans="1:8" ht="13.5" thickBot="1" x14ac:dyDescent="0.25">
      <c r="A6" t="s">
        <v>49</v>
      </c>
    </row>
    <row r="7" spans="1:8" x14ac:dyDescent="0.2">
      <c r="B7" s="7"/>
      <c r="C7" s="7"/>
      <c r="D7" s="7" t="s">
        <v>52</v>
      </c>
      <c r="E7" s="7" t="s">
        <v>54</v>
      </c>
      <c r="F7" s="7" t="s">
        <v>55</v>
      </c>
      <c r="G7" s="7" t="s">
        <v>57</v>
      </c>
      <c r="H7" s="7" t="s">
        <v>58</v>
      </c>
    </row>
    <row r="8" spans="1:8" ht="13.5" thickBot="1" x14ac:dyDescent="0.25">
      <c r="B8" s="8" t="s">
        <v>50</v>
      </c>
      <c r="C8" s="8" t="s">
        <v>51</v>
      </c>
      <c r="D8" s="8" t="s">
        <v>53</v>
      </c>
      <c r="E8" s="8" t="s">
        <v>53</v>
      </c>
      <c r="F8" s="8" t="s">
        <v>56</v>
      </c>
      <c r="G8" s="8" t="s">
        <v>53</v>
      </c>
      <c r="H8" s="8" t="s">
        <v>53</v>
      </c>
    </row>
    <row r="9" spans="1:8" x14ac:dyDescent="0.2">
      <c r="B9" s="5" t="s">
        <v>60</v>
      </c>
      <c r="C9" s="5" t="s">
        <v>61</v>
      </c>
      <c r="D9" s="9">
        <v>0</v>
      </c>
      <c r="E9" s="9">
        <v>1.0101010101010102E-2</v>
      </c>
      <c r="F9" s="5">
        <v>0.10050378152592122</v>
      </c>
      <c r="G9" s="5">
        <v>1</v>
      </c>
      <c r="H9" s="5">
        <v>0</v>
      </c>
    </row>
    <row r="10" spans="1:8" x14ac:dyDescent="0.2">
      <c r="B10" s="5" t="s">
        <v>62</v>
      </c>
      <c r="C10" s="5" t="s">
        <v>63</v>
      </c>
      <c r="D10" s="9">
        <v>1</v>
      </c>
      <c r="E10" s="9">
        <v>0.21212121212121213</v>
      </c>
      <c r="F10" s="5">
        <v>0.4108907018066591</v>
      </c>
      <c r="G10" s="5">
        <v>1</v>
      </c>
      <c r="H10" s="5">
        <v>0</v>
      </c>
    </row>
    <row r="11" spans="1:8" x14ac:dyDescent="0.2">
      <c r="B11" s="5" t="s">
        <v>64</v>
      </c>
      <c r="C11" s="5" t="s">
        <v>65</v>
      </c>
      <c r="D11" s="9">
        <v>0</v>
      </c>
      <c r="E11" s="9">
        <v>0.27272727272727271</v>
      </c>
      <c r="F11" s="5">
        <v>0.44762825817179425</v>
      </c>
      <c r="G11" s="5">
        <v>1</v>
      </c>
      <c r="H11" s="5">
        <v>0</v>
      </c>
    </row>
    <row r="12" spans="1:8" x14ac:dyDescent="0.2">
      <c r="B12" s="5" t="s">
        <v>66</v>
      </c>
      <c r="C12" s="5" t="s">
        <v>67</v>
      </c>
      <c r="D12" s="9">
        <v>0</v>
      </c>
      <c r="E12" s="9">
        <v>0.27272727272727271</v>
      </c>
      <c r="F12" s="5">
        <v>0.44762825817179414</v>
      </c>
      <c r="G12" s="5">
        <v>1</v>
      </c>
      <c r="H12" s="5">
        <v>0</v>
      </c>
    </row>
    <row r="13" spans="1:8" x14ac:dyDescent="0.2">
      <c r="B13" s="5" t="s">
        <v>68</v>
      </c>
      <c r="C13" s="5" t="s">
        <v>69</v>
      </c>
      <c r="D13" s="9">
        <v>0</v>
      </c>
      <c r="E13" s="9">
        <v>0</v>
      </c>
      <c r="F13" s="5">
        <v>0</v>
      </c>
      <c r="G13" s="5">
        <v>0</v>
      </c>
      <c r="H13" s="5">
        <v>0</v>
      </c>
    </row>
    <row r="14" spans="1:8" x14ac:dyDescent="0.2">
      <c r="B14" s="5" t="s">
        <v>70</v>
      </c>
      <c r="C14" s="5" t="s">
        <v>71</v>
      </c>
      <c r="D14" s="9">
        <v>0</v>
      </c>
      <c r="E14" s="9">
        <v>0.22222222222222221</v>
      </c>
      <c r="F14" s="5">
        <v>0.41785544701867261</v>
      </c>
      <c r="G14" s="5">
        <v>1</v>
      </c>
      <c r="H14" s="5">
        <v>0</v>
      </c>
    </row>
    <row r="15" spans="1:8" x14ac:dyDescent="0.2">
      <c r="B15" s="5" t="s">
        <v>72</v>
      </c>
      <c r="C15" s="5" t="s">
        <v>73</v>
      </c>
      <c r="D15" s="9">
        <v>0</v>
      </c>
      <c r="E15" s="9">
        <v>2.0202020202020204E-2</v>
      </c>
      <c r="F15" s="5">
        <v>0.14140677897022574</v>
      </c>
      <c r="G15" s="5">
        <v>1</v>
      </c>
      <c r="H15" s="5">
        <v>0</v>
      </c>
    </row>
    <row r="16" spans="1:8" x14ac:dyDescent="0.2">
      <c r="B16" s="5" t="s">
        <v>74</v>
      </c>
      <c r="C16" s="5" t="s">
        <v>75</v>
      </c>
      <c r="D16" s="9">
        <v>0</v>
      </c>
      <c r="E16" s="9">
        <v>0.71717171717171713</v>
      </c>
      <c r="F16" s="5">
        <v>0.45266566570285049</v>
      </c>
      <c r="G16" s="5">
        <v>1</v>
      </c>
      <c r="H16" s="5">
        <v>0</v>
      </c>
    </row>
    <row r="17" spans="2:8" x14ac:dyDescent="0.2">
      <c r="B17" s="5" t="s">
        <v>76</v>
      </c>
      <c r="C17" s="5" t="s">
        <v>77</v>
      </c>
      <c r="D17" s="9">
        <v>0</v>
      </c>
      <c r="E17" s="9">
        <v>0.96969696969696972</v>
      </c>
      <c r="F17" s="5">
        <v>0.17229219690157929</v>
      </c>
      <c r="G17" s="5">
        <v>1</v>
      </c>
      <c r="H17" s="5">
        <v>0</v>
      </c>
    </row>
    <row r="18" spans="2:8" x14ac:dyDescent="0.2">
      <c r="B18" s="5" t="s">
        <v>78</v>
      </c>
      <c r="C18" s="5" t="s">
        <v>79</v>
      </c>
      <c r="D18" s="9">
        <v>0</v>
      </c>
      <c r="E18" s="9">
        <v>0</v>
      </c>
      <c r="F18" s="5">
        <v>0</v>
      </c>
      <c r="G18" s="5">
        <v>0</v>
      </c>
      <c r="H18" s="5">
        <v>0</v>
      </c>
    </row>
    <row r="19" spans="2:8" x14ac:dyDescent="0.2">
      <c r="B19" s="5" t="s">
        <v>80</v>
      </c>
      <c r="C19" s="5" t="s">
        <v>81</v>
      </c>
      <c r="D19" s="9">
        <v>0</v>
      </c>
      <c r="E19" s="9">
        <v>0</v>
      </c>
      <c r="F19" s="5">
        <v>0</v>
      </c>
      <c r="G19" s="5">
        <v>0</v>
      </c>
      <c r="H19" s="5">
        <v>0</v>
      </c>
    </row>
    <row r="20" spans="2:8" x14ac:dyDescent="0.2">
      <c r="B20" s="5" t="s">
        <v>82</v>
      </c>
      <c r="C20" s="5" t="s">
        <v>83</v>
      </c>
      <c r="D20" s="9">
        <v>1</v>
      </c>
      <c r="E20" s="9">
        <v>0.50505050505050508</v>
      </c>
      <c r="F20" s="5">
        <v>0.50251890762960594</v>
      </c>
      <c r="G20" s="5">
        <v>1</v>
      </c>
      <c r="H20" s="5">
        <v>0</v>
      </c>
    </row>
    <row r="21" spans="2:8" x14ac:dyDescent="0.2">
      <c r="B21" s="5" t="s">
        <v>84</v>
      </c>
      <c r="C21" s="5" t="s">
        <v>85</v>
      </c>
      <c r="D21" s="9">
        <v>0</v>
      </c>
      <c r="E21" s="9">
        <v>0</v>
      </c>
      <c r="F21" s="5">
        <v>0</v>
      </c>
      <c r="G21" s="5">
        <v>0</v>
      </c>
      <c r="H21" s="5">
        <v>0</v>
      </c>
    </row>
    <row r="22" spans="2:8" x14ac:dyDescent="0.2">
      <c r="B22" s="5" t="s">
        <v>86</v>
      </c>
      <c r="C22" s="5" t="s">
        <v>87</v>
      </c>
      <c r="D22" s="9">
        <v>0</v>
      </c>
      <c r="E22" s="9">
        <v>1.0101010101010102E-2</v>
      </c>
      <c r="F22" s="5">
        <v>0.10050378152592122</v>
      </c>
      <c r="G22" s="5">
        <v>1</v>
      </c>
      <c r="H22" s="5">
        <v>0</v>
      </c>
    </row>
    <row r="23" spans="2:8" x14ac:dyDescent="0.2">
      <c r="B23" s="5" t="s">
        <v>88</v>
      </c>
      <c r="C23" s="5" t="s">
        <v>89</v>
      </c>
      <c r="D23" s="9">
        <v>0</v>
      </c>
      <c r="E23" s="9">
        <v>0</v>
      </c>
      <c r="F23" s="5">
        <v>0</v>
      </c>
      <c r="G23" s="5">
        <v>0</v>
      </c>
      <c r="H23" s="5">
        <v>0</v>
      </c>
    </row>
    <row r="24" spans="2:8" x14ac:dyDescent="0.2">
      <c r="B24" s="5" t="s">
        <v>90</v>
      </c>
      <c r="C24" s="5" t="s">
        <v>91</v>
      </c>
      <c r="D24" s="9">
        <v>0</v>
      </c>
      <c r="E24" s="9">
        <v>0</v>
      </c>
      <c r="F24" s="5">
        <v>0</v>
      </c>
      <c r="G24" s="5">
        <v>0</v>
      </c>
      <c r="H24" s="5">
        <v>0</v>
      </c>
    </row>
    <row r="25" spans="2:8" x14ac:dyDescent="0.2">
      <c r="B25" s="5" t="s">
        <v>92</v>
      </c>
      <c r="C25" s="5" t="s">
        <v>93</v>
      </c>
      <c r="D25" s="9">
        <v>0</v>
      </c>
      <c r="E25" s="9">
        <v>1.0101010101010102E-2</v>
      </c>
      <c r="F25" s="5">
        <v>0.10050378152592121</v>
      </c>
      <c r="G25" s="5">
        <v>1</v>
      </c>
      <c r="H25" s="5">
        <v>0</v>
      </c>
    </row>
    <row r="26" spans="2:8" x14ac:dyDescent="0.2">
      <c r="B26" s="5" t="s">
        <v>94</v>
      </c>
      <c r="C26" s="5" t="s">
        <v>95</v>
      </c>
      <c r="D26" s="9">
        <v>1</v>
      </c>
      <c r="E26" s="9">
        <v>0.48484848484848486</v>
      </c>
      <c r="F26" s="5">
        <v>0.50231375599516137</v>
      </c>
      <c r="G26" s="5">
        <v>1</v>
      </c>
      <c r="H26" s="5">
        <v>0</v>
      </c>
    </row>
    <row r="27" spans="2:8" x14ac:dyDescent="0.2">
      <c r="B27" s="5" t="s">
        <v>96</v>
      </c>
      <c r="C27" s="5" t="s">
        <v>97</v>
      </c>
      <c r="D27" s="9">
        <v>0</v>
      </c>
      <c r="E27" s="9">
        <v>0</v>
      </c>
      <c r="F27" s="5">
        <v>0</v>
      </c>
      <c r="G27" s="5">
        <v>0</v>
      </c>
      <c r="H27" s="5">
        <v>0</v>
      </c>
    </row>
    <row r="28" spans="2:8" x14ac:dyDescent="0.2">
      <c r="B28" s="5" t="s">
        <v>98</v>
      </c>
      <c r="C28" s="5" t="s">
        <v>99</v>
      </c>
      <c r="D28" s="9">
        <v>0</v>
      </c>
      <c r="E28" s="9">
        <v>0</v>
      </c>
      <c r="F28" s="5">
        <v>0</v>
      </c>
      <c r="G28" s="5">
        <v>0</v>
      </c>
      <c r="H28" s="5">
        <v>0</v>
      </c>
    </row>
    <row r="29" spans="2:8" x14ac:dyDescent="0.2">
      <c r="B29" s="5" t="s">
        <v>100</v>
      </c>
      <c r="C29" s="5" t="s">
        <v>101</v>
      </c>
      <c r="D29" s="9">
        <v>0</v>
      </c>
      <c r="E29" s="9">
        <v>0</v>
      </c>
      <c r="F29" s="5">
        <v>0</v>
      </c>
      <c r="G29" s="5">
        <v>0</v>
      </c>
      <c r="H29" s="5">
        <v>0</v>
      </c>
    </row>
    <row r="30" spans="2:8" x14ac:dyDescent="0.2">
      <c r="B30" s="5" t="s">
        <v>102</v>
      </c>
      <c r="C30" s="5" t="s">
        <v>103</v>
      </c>
      <c r="D30" s="9">
        <v>0</v>
      </c>
      <c r="E30" s="9">
        <v>0</v>
      </c>
      <c r="F30" s="5">
        <v>0</v>
      </c>
      <c r="G30" s="5">
        <v>0</v>
      </c>
      <c r="H30" s="5">
        <v>0</v>
      </c>
    </row>
    <row r="31" spans="2:8" x14ac:dyDescent="0.2">
      <c r="B31" s="5" t="s">
        <v>104</v>
      </c>
      <c r="C31" s="5" t="s">
        <v>105</v>
      </c>
      <c r="D31" s="9">
        <v>1</v>
      </c>
      <c r="E31" s="9">
        <v>0.56565656565656564</v>
      </c>
      <c r="F31" s="5">
        <v>0.49819298288539587</v>
      </c>
      <c r="G31" s="5">
        <v>1</v>
      </c>
      <c r="H31" s="5">
        <v>0</v>
      </c>
    </row>
    <row r="32" spans="2:8" x14ac:dyDescent="0.2">
      <c r="B32" s="5" t="s">
        <v>106</v>
      </c>
      <c r="C32" s="5" t="s">
        <v>107</v>
      </c>
      <c r="D32" s="9">
        <v>0</v>
      </c>
      <c r="E32" s="9">
        <v>1.0101010101010102E-2</v>
      </c>
      <c r="F32" s="5">
        <v>0.10050378152592121</v>
      </c>
      <c r="G32" s="5">
        <v>1</v>
      </c>
      <c r="H32" s="5">
        <v>0</v>
      </c>
    </row>
    <row r="33" spans="2:8" x14ac:dyDescent="0.2">
      <c r="B33" s="5" t="s">
        <v>108</v>
      </c>
      <c r="C33" s="5" t="s">
        <v>109</v>
      </c>
      <c r="D33" s="9">
        <v>0</v>
      </c>
      <c r="E33" s="9">
        <v>0</v>
      </c>
      <c r="F33" s="5">
        <v>0</v>
      </c>
      <c r="G33" s="5">
        <v>0</v>
      </c>
      <c r="H33" s="5">
        <v>0</v>
      </c>
    </row>
    <row r="34" spans="2:8" x14ac:dyDescent="0.2">
      <c r="B34" s="5" t="s">
        <v>110</v>
      </c>
      <c r="C34" s="5" t="s">
        <v>111</v>
      </c>
      <c r="D34" s="9">
        <v>0</v>
      </c>
      <c r="E34" s="9">
        <v>0</v>
      </c>
      <c r="F34" s="5">
        <v>0</v>
      </c>
      <c r="G34" s="5">
        <v>0</v>
      </c>
      <c r="H34" s="5">
        <v>0</v>
      </c>
    </row>
    <row r="35" spans="2:8" x14ac:dyDescent="0.2">
      <c r="B35" s="5" t="s">
        <v>112</v>
      </c>
      <c r="C35" s="5" t="s">
        <v>113</v>
      </c>
      <c r="D35" s="9">
        <v>1</v>
      </c>
      <c r="E35" s="9">
        <v>0.53535353535353536</v>
      </c>
      <c r="F35" s="5">
        <v>0.50128673844969884</v>
      </c>
      <c r="G35" s="5">
        <v>1</v>
      </c>
      <c r="H35" s="5">
        <v>0</v>
      </c>
    </row>
    <row r="36" spans="2:8" x14ac:dyDescent="0.2">
      <c r="B36" s="5" t="s">
        <v>114</v>
      </c>
      <c r="C36" s="5" t="s">
        <v>115</v>
      </c>
      <c r="D36" s="9">
        <v>1</v>
      </c>
      <c r="E36" s="9">
        <v>0.45454545454545453</v>
      </c>
      <c r="F36" s="5">
        <v>0.50046360696097913</v>
      </c>
      <c r="G36" s="5">
        <v>1</v>
      </c>
      <c r="H36" s="5">
        <v>0</v>
      </c>
    </row>
    <row r="37" spans="2:8" x14ac:dyDescent="0.2">
      <c r="B37" s="5" t="s">
        <v>116</v>
      </c>
      <c r="C37" s="5" t="s">
        <v>117</v>
      </c>
      <c r="D37" s="9">
        <v>0</v>
      </c>
      <c r="E37" s="9">
        <v>0</v>
      </c>
      <c r="F37" s="5">
        <v>0</v>
      </c>
      <c r="G37" s="5">
        <v>0</v>
      </c>
      <c r="H37" s="5">
        <v>0</v>
      </c>
    </row>
    <row r="38" spans="2:8" x14ac:dyDescent="0.2">
      <c r="B38" s="5" t="s">
        <v>118</v>
      </c>
      <c r="C38" s="5" t="s">
        <v>119</v>
      </c>
      <c r="D38" s="9">
        <v>0</v>
      </c>
      <c r="E38" s="9">
        <v>0</v>
      </c>
      <c r="F38" s="5">
        <v>0</v>
      </c>
      <c r="G38" s="5">
        <v>0</v>
      </c>
      <c r="H38" s="5">
        <v>0</v>
      </c>
    </row>
    <row r="39" spans="2:8" x14ac:dyDescent="0.2">
      <c r="B39" s="5" t="s">
        <v>120</v>
      </c>
      <c r="C39" s="5" t="s">
        <v>121</v>
      </c>
      <c r="D39" s="9">
        <v>0</v>
      </c>
      <c r="E39" s="9">
        <v>0</v>
      </c>
      <c r="F39" s="5">
        <v>0</v>
      </c>
      <c r="G39" s="5">
        <v>0</v>
      </c>
      <c r="H39" s="5">
        <v>0</v>
      </c>
    </row>
    <row r="40" spans="2:8" x14ac:dyDescent="0.2">
      <c r="B40" s="5" t="s">
        <v>122</v>
      </c>
      <c r="C40" s="5" t="s">
        <v>123</v>
      </c>
      <c r="D40" s="9">
        <v>0</v>
      </c>
      <c r="E40" s="9">
        <v>0.28282828282828282</v>
      </c>
      <c r="F40" s="5">
        <v>0.45266566570285049</v>
      </c>
      <c r="G40" s="5">
        <v>1</v>
      </c>
      <c r="H40" s="5">
        <v>0</v>
      </c>
    </row>
    <row r="41" spans="2:8" x14ac:dyDescent="0.2">
      <c r="B41" s="5" t="s">
        <v>124</v>
      </c>
      <c r="C41" s="5" t="s">
        <v>125</v>
      </c>
      <c r="D41" s="9">
        <v>0</v>
      </c>
      <c r="E41" s="9">
        <v>0</v>
      </c>
      <c r="F41" s="5">
        <v>0</v>
      </c>
      <c r="G41" s="5">
        <v>0</v>
      </c>
      <c r="H41" s="5">
        <v>0</v>
      </c>
    </row>
    <row r="42" spans="2:8" x14ac:dyDescent="0.2">
      <c r="B42" s="5" t="s">
        <v>126</v>
      </c>
      <c r="C42" s="5" t="s">
        <v>127</v>
      </c>
      <c r="D42" s="9">
        <v>0</v>
      </c>
      <c r="E42" s="9">
        <v>0</v>
      </c>
      <c r="F42" s="5">
        <v>0</v>
      </c>
      <c r="G42" s="5">
        <v>0</v>
      </c>
      <c r="H42" s="5">
        <v>0</v>
      </c>
    </row>
    <row r="43" spans="2:8" x14ac:dyDescent="0.2">
      <c r="B43" s="5" t="s">
        <v>128</v>
      </c>
      <c r="C43" s="5" t="s">
        <v>129</v>
      </c>
      <c r="D43" s="9">
        <v>0</v>
      </c>
      <c r="E43" s="9">
        <v>0</v>
      </c>
      <c r="F43" s="5">
        <v>0</v>
      </c>
      <c r="G43" s="5">
        <v>0</v>
      </c>
      <c r="H43" s="5">
        <v>0</v>
      </c>
    </row>
    <row r="44" spans="2:8" x14ac:dyDescent="0.2">
      <c r="B44" s="5" t="s">
        <v>130</v>
      </c>
      <c r="C44" s="5" t="s">
        <v>131</v>
      </c>
      <c r="D44" s="9">
        <v>0</v>
      </c>
      <c r="E44" s="9">
        <v>0</v>
      </c>
      <c r="F44" s="5">
        <v>0</v>
      </c>
      <c r="G44" s="5">
        <v>0</v>
      </c>
      <c r="H44" s="5">
        <v>0</v>
      </c>
    </row>
    <row r="45" spans="2:8" x14ac:dyDescent="0.2">
      <c r="B45" s="5" t="s">
        <v>132</v>
      </c>
      <c r="C45" s="5" t="s">
        <v>133</v>
      </c>
      <c r="D45" s="9">
        <v>1</v>
      </c>
      <c r="E45" s="9">
        <v>0.5252525252525253</v>
      </c>
      <c r="F45" s="5">
        <v>0.5019032011607365</v>
      </c>
      <c r="G45" s="5">
        <v>1</v>
      </c>
      <c r="H45" s="5">
        <v>0</v>
      </c>
    </row>
    <row r="46" spans="2:8" x14ac:dyDescent="0.2">
      <c r="B46" s="5" t="s">
        <v>134</v>
      </c>
      <c r="C46" s="5" t="s">
        <v>135</v>
      </c>
      <c r="D46" s="9">
        <v>0</v>
      </c>
      <c r="E46" s="9">
        <v>0.97979797979797978</v>
      </c>
      <c r="F46" s="5">
        <v>0.14140677897022572</v>
      </c>
      <c r="G46" s="5">
        <v>1</v>
      </c>
      <c r="H46" s="5">
        <v>0</v>
      </c>
    </row>
    <row r="47" spans="2:8" ht="13.5" thickBot="1" x14ac:dyDescent="0.25">
      <c r="B47" s="6" t="s">
        <v>136</v>
      </c>
      <c r="C47" s="6" t="s">
        <v>137</v>
      </c>
      <c r="D47" s="10">
        <v>0</v>
      </c>
      <c r="E47" s="10">
        <v>0</v>
      </c>
      <c r="F47" s="6">
        <v>0</v>
      </c>
      <c r="G47" s="6">
        <v>0</v>
      </c>
      <c r="H47" s="6">
        <v>0</v>
      </c>
    </row>
    <row r="49" spans="1:8" ht="13.5" thickBot="1" x14ac:dyDescent="0.25">
      <c r="A49" t="s">
        <v>59</v>
      </c>
    </row>
    <row r="50" spans="1:8" x14ac:dyDescent="0.2">
      <c r="B50" s="7"/>
      <c r="C50" s="7"/>
      <c r="D50" s="7" t="s">
        <v>52</v>
      </c>
      <c r="E50" s="7" t="s">
        <v>54</v>
      </c>
      <c r="F50" s="7" t="s">
        <v>55</v>
      </c>
      <c r="G50" s="7" t="s">
        <v>57</v>
      </c>
      <c r="H50" s="7" t="s">
        <v>58</v>
      </c>
    </row>
    <row r="51" spans="1:8" ht="13.5" thickBot="1" x14ac:dyDescent="0.25">
      <c r="B51" s="8" t="s">
        <v>50</v>
      </c>
      <c r="C51" s="8" t="s">
        <v>51</v>
      </c>
      <c r="D51" s="8" t="s">
        <v>53</v>
      </c>
      <c r="E51" s="8" t="s">
        <v>53</v>
      </c>
      <c r="F51" s="8" t="s">
        <v>56</v>
      </c>
      <c r="G51" s="8" t="s">
        <v>53</v>
      </c>
      <c r="H51" s="8" t="s">
        <v>53</v>
      </c>
    </row>
    <row r="52" spans="1:8" x14ac:dyDescent="0.2">
      <c r="B52" s="5" t="s">
        <v>138</v>
      </c>
      <c r="C52" s="5" t="s">
        <v>139</v>
      </c>
      <c r="D52" s="9">
        <v>160</v>
      </c>
      <c r="E52" s="9">
        <v>-9.5959595959595951</v>
      </c>
      <c r="F52" s="5">
        <v>6.2984557419295042</v>
      </c>
      <c r="G52" s="5">
        <v>-0.75</v>
      </c>
      <c r="H52" s="5">
        <v>-35.25</v>
      </c>
    </row>
    <row r="53" spans="1:8" ht="13.5" thickBot="1" x14ac:dyDescent="0.25">
      <c r="B53" s="6" t="s">
        <v>140</v>
      </c>
      <c r="C53" s="6" t="s">
        <v>141</v>
      </c>
      <c r="D53" s="10">
        <v>168</v>
      </c>
      <c r="E53" s="10">
        <v>-30.404040404040405</v>
      </c>
      <c r="F53" s="6">
        <v>6.2984557419295042</v>
      </c>
      <c r="G53" s="6">
        <v>-4.75</v>
      </c>
      <c r="H53" s="6">
        <v>-39.25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I1000"/>
  <sheetViews>
    <sheetView tabSelected="1" workbookViewId="0">
      <selection activeCell="B2" sqref="B2"/>
    </sheetView>
  </sheetViews>
  <sheetFormatPr defaultColWidth="12.5703125" defaultRowHeight="15" customHeight="1" x14ac:dyDescent="0.2"/>
  <cols>
    <col min="1" max="2" width="12.5703125" customWidth="1"/>
    <col min="3" max="3" width="12.5703125" style="11" customWidth="1"/>
    <col min="4" max="6" width="12.5703125" customWidth="1"/>
  </cols>
  <sheetData>
    <row r="1" spans="1:9" ht="15.75" customHeight="1" x14ac:dyDescent="0.2">
      <c r="A1" s="1" t="s">
        <v>0</v>
      </c>
      <c r="B1" s="1" t="s">
        <v>1</v>
      </c>
      <c r="C1" s="11" t="s">
        <v>42</v>
      </c>
      <c r="D1" s="2" t="s">
        <v>2</v>
      </c>
      <c r="G1" t="s">
        <v>43</v>
      </c>
      <c r="H1" t="s">
        <v>44</v>
      </c>
    </row>
    <row r="2" spans="1:9" ht="15.75" customHeight="1" x14ac:dyDescent="0.2">
      <c r="A2" s="1" t="s">
        <v>3</v>
      </c>
      <c r="B2" s="1">
        <v>28.75</v>
      </c>
      <c r="C2" s="11">
        <v>1</v>
      </c>
      <c r="G2" s="2"/>
      <c r="H2">
        <v>168</v>
      </c>
    </row>
    <row r="3" spans="1:9" ht="15.75" customHeight="1" x14ac:dyDescent="0.2">
      <c r="A3" s="1" t="s">
        <v>4</v>
      </c>
      <c r="B3" s="1">
        <v>26.75</v>
      </c>
      <c r="C3" s="11">
        <v>0</v>
      </c>
      <c r="G3">
        <v>160</v>
      </c>
      <c r="H3">
        <f>SUMPRODUCT(B2:B40,C2:C40)</f>
        <v>167.99999999986844</v>
      </c>
      <c r="I3">
        <v>200</v>
      </c>
    </row>
    <row r="4" spans="1:9" ht="15.75" customHeight="1" x14ac:dyDescent="0.2">
      <c r="A4" s="1" t="s">
        <v>5</v>
      </c>
      <c r="B4" s="1">
        <v>27.25</v>
      </c>
      <c r="C4" s="11">
        <v>0</v>
      </c>
      <c r="G4" t="s">
        <v>45</v>
      </c>
      <c r="H4" s="3">
        <f>ABS(H2-H3)+H6+H7</f>
        <v>1.3156409295334015E-10</v>
      </c>
    </row>
    <row r="5" spans="1:9" ht="15.75" customHeight="1" x14ac:dyDescent="0.2">
      <c r="A5" s="1" t="s">
        <v>6</v>
      </c>
      <c r="B5" s="1">
        <v>22.75</v>
      </c>
      <c r="C5" s="11">
        <v>0</v>
      </c>
      <c r="G5" t="s">
        <v>142</v>
      </c>
      <c r="H5" s="11">
        <f>SUM(C2:C40)</f>
        <v>6.9999999982990628</v>
      </c>
      <c r="I5">
        <v>7</v>
      </c>
    </row>
    <row r="6" spans="1:9" ht="15.75" customHeight="1" x14ac:dyDescent="0.2">
      <c r="A6" s="1" t="s">
        <v>7</v>
      </c>
      <c r="B6" s="1">
        <v>26.25</v>
      </c>
      <c r="C6" s="11">
        <v>0</v>
      </c>
    </row>
    <row r="7" spans="1:9" ht="15.75" customHeight="1" x14ac:dyDescent="0.2">
      <c r="A7" s="1" t="s">
        <v>8</v>
      </c>
      <c r="B7" s="1">
        <v>22</v>
      </c>
      <c r="C7" s="11">
        <v>0</v>
      </c>
    </row>
    <row r="8" spans="1:9" ht="15.75" customHeight="1" x14ac:dyDescent="0.2">
      <c r="A8" s="1" t="s">
        <v>9</v>
      </c>
      <c r="B8" s="1">
        <v>21.75</v>
      </c>
      <c r="C8" s="11">
        <v>0</v>
      </c>
    </row>
    <row r="9" spans="1:9" ht="15.75" customHeight="1" x14ac:dyDescent="0.2">
      <c r="A9" s="1" t="s">
        <v>10</v>
      </c>
      <c r="B9" s="1">
        <v>22.5</v>
      </c>
      <c r="C9" s="11">
        <v>0</v>
      </c>
    </row>
    <row r="10" spans="1:9" ht="15.75" customHeight="1" x14ac:dyDescent="0.2">
      <c r="A10" s="1" t="s">
        <v>11</v>
      </c>
      <c r="B10" s="1">
        <v>24.75</v>
      </c>
      <c r="C10" s="11">
        <v>0</v>
      </c>
    </row>
    <row r="11" spans="1:9" ht="15.75" customHeight="1" x14ac:dyDescent="0.2">
      <c r="A11" s="1" t="s">
        <v>12</v>
      </c>
      <c r="B11" s="1">
        <v>15.75</v>
      </c>
      <c r="C11" s="11">
        <v>0</v>
      </c>
    </row>
    <row r="12" spans="1:9" ht="15.75" customHeight="1" x14ac:dyDescent="0.2">
      <c r="A12" s="1" t="s">
        <v>13</v>
      </c>
      <c r="B12" s="1">
        <v>19.5</v>
      </c>
      <c r="C12" s="11">
        <v>0</v>
      </c>
    </row>
    <row r="13" spans="1:9" ht="15.75" customHeight="1" x14ac:dyDescent="0.2">
      <c r="A13" s="1" t="s">
        <v>14</v>
      </c>
      <c r="B13" s="1">
        <v>27.25</v>
      </c>
      <c r="C13" s="11">
        <v>0</v>
      </c>
    </row>
    <row r="14" spans="1:9" ht="15.75" customHeight="1" x14ac:dyDescent="0.2">
      <c r="A14" s="1" t="s">
        <v>15</v>
      </c>
      <c r="B14" s="1">
        <v>26.75</v>
      </c>
      <c r="C14" s="11">
        <v>0</v>
      </c>
    </row>
    <row r="15" spans="1:9" ht="15.75" customHeight="1" x14ac:dyDescent="0.2">
      <c r="A15" s="1" t="s">
        <v>16</v>
      </c>
      <c r="B15" s="1">
        <v>31</v>
      </c>
      <c r="C15" s="11">
        <v>0</v>
      </c>
    </row>
    <row r="16" spans="1:9" ht="15.75" customHeight="1" x14ac:dyDescent="0.2">
      <c r="A16" s="1" t="s">
        <v>17</v>
      </c>
      <c r="B16" s="1">
        <v>24.75</v>
      </c>
      <c r="C16" s="11">
        <v>0</v>
      </c>
    </row>
    <row r="17" spans="1:3" ht="15.75" customHeight="1" x14ac:dyDescent="0.2">
      <c r="A17" s="1" t="s">
        <v>18</v>
      </c>
      <c r="B17" s="1">
        <v>24.75</v>
      </c>
      <c r="C17" s="11">
        <v>0</v>
      </c>
    </row>
    <row r="18" spans="1:3" ht="15.75" customHeight="1" x14ac:dyDescent="0.2">
      <c r="A18" s="1" t="s">
        <v>19</v>
      </c>
      <c r="B18" s="1">
        <v>25.75</v>
      </c>
      <c r="C18" s="11">
        <v>0</v>
      </c>
    </row>
    <row r="19" spans="1:3" ht="15.75" customHeight="1" x14ac:dyDescent="0.2">
      <c r="A19" s="1" t="s">
        <v>20</v>
      </c>
      <c r="B19" s="1">
        <v>25.25</v>
      </c>
      <c r="C19" s="11">
        <v>0</v>
      </c>
    </row>
    <row r="20" spans="1:3" ht="15.75" customHeight="1" x14ac:dyDescent="0.2">
      <c r="A20" s="1" t="s">
        <v>21</v>
      </c>
      <c r="B20" s="1">
        <v>26.25</v>
      </c>
      <c r="C20" s="11">
        <v>1</v>
      </c>
    </row>
    <row r="21" spans="1:3" ht="15.75" customHeight="1" x14ac:dyDescent="0.2">
      <c r="A21" s="1" t="s">
        <v>22</v>
      </c>
      <c r="B21" s="1">
        <v>23.5</v>
      </c>
      <c r="C21" s="11">
        <v>0</v>
      </c>
    </row>
    <row r="22" spans="1:3" ht="15.75" customHeight="1" x14ac:dyDescent="0.2">
      <c r="A22" s="1" t="s">
        <v>23</v>
      </c>
      <c r="B22" s="1">
        <v>23.25</v>
      </c>
      <c r="C22" s="11">
        <v>5.2334906599063561E-9</v>
      </c>
    </row>
    <row r="23" spans="1:3" ht="15.75" customHeight="1" x14ac:dyDescent="0.2">
      <c r="A23" s="1" t="s">
        <v>24</v>
      </c>
      <c r="B23" s="1">
        <v>23.25</v>
      </c>
      <c r="C23" s="11">
        <v>0</v>
      </c>
    </row>
    <row r="24" spans="1:3" ht="15.75" customHeight="1" x14ac:dyDescent="0.2">
      <c r="A24" s="1" t="s">
        <v>25</v>
      </c>
      <c r="B24" s="1">
        <v>27.25</v>
      </c>
      <c r="C24" s="11">
        <v>1</v>
      </c>
    </row>
    <row r="25" spans="1:3" ht="15.75" customHeight="1" x14ac:dyDescent="0.2">
      <c r="A25" s="1" t="s">
        <v>26</v>
      </c>
      <c r="B25" s="1">
        <v>26.5</v>
      </c>
      <c r="C25" s="11">
        <v>0</v>
      </c>
    </row>
    <row r="26" spans="1:3" ht="15.75" customHeight="1" x14ac:dyDescent="0.2">
      <c r="A26" s="1" t="s">
        <v>27</v>
      </c>
      <c r="B26" s="1">
        <v>24.5</v>
      </c>
      <c r="C26" s="11">
        <v>0</v>
      </c>
    </row>
    <row r="27" spans="1:3" ht="15.75" customHeight="1" x14ac:dyDescent="0.2">
      <c r="A27" s="1" t="s">
        <v>28</v>
      </c>
      <c r="B27" s="1">
        <v>24.5</v>
      </c>
      <c r="C27" s="11">
        <v>0</v>
      </c>
    </row>
    <row r="28" spans="1:3" ht="15.75" customHeight="1" x14ac:dyDescent="0.2">
      <c r="A28" s="1" t="s">
        <v>29</v>
      </c>
      <c r="B28" s="1">
        <v>21</v>
      </c>
      <c r="C28" s="11">
        <v>8.9407397235536257E-9</v>
      </c>
    </row>
    <row r="29" spans="1:3" ht="15.75" customHeight="1" x14ac:dyDescent="0.2">
      <c r="A29" s="1" t="s">
        <v>30</v>
      </c>
      <c r="B29" s="1">
        <v>21</v>
      </c>
      <c r="C29" s="11">
        <v>0</v>
      </c>
    </row>
    <row r="30" spans="1:3" ht="15.75" customHeight="1" x14ac:dyDescent="0.2">
      <c r="A30" s="1" t="s">
        <v>31</v>
      </c>
      <c r="B30" s="1">
        <v>22.5</v>
      </c>
      <c r="C30" s="11">
        <v>0</v>
      </c>
    </row>
    <row r="31" spans="1:3" ht="15.75" customHeight="1" x14ac:dyDescent="0.2">
      <c r="A31" s="1" t="s">
        <v>32</v>
      </c>
      <c r="B31" s="1">
        <v>24.25</v>
      </c>
      <c r="C31" s="11">
        <v>0</v>
      </c>
    </row>
    <row r="32" spans="1:3" ht="15.75" customHeight="1" x14ac:dyDescent="0.2">
      <c r="A32" s="1" t="s">
        <v>33</v>
      </c>
      <c r="B32" s="1">
        <v>23.25</v>
      </c>
      <c r="C32" s="11">
        <v>0</v>
      </c>
    </row>
    <row r="33" spans="1:3" ht="15.75" customHeight="1" x14ac:dyDescent="0.2">
      <c r="A33" s="1" t="s">
        <v>34</v>
      </c>
      <c r="B33" s="1">
        <v>21.25</v>
      </c>
      <c r="C33" s="11">
        <v>0</v>
      </c>
    </row>
    <row r="34" spans="1:3" ht="15.75" customHeight="1" x14ac:dyDescent="0.2">
      <c r="A34" s="1" t="s">
        <v>35</v>
      </c>
      <c r="B34" s="1">
        <v>21</v>
      </c>
      <c r="C34" s="11">
        <v>1</v>
      </c>
    </row>
    <row r="35" spans="1:3" ht="15.75" customHeight="1" x14ac:dyDescent="0.2">
      <c r="A35" s="1" t="s">
        <v>36</v>
      </c>
      <c r="B35" s="1">
        <v>20.5</v>
      </c>
      <c r="C35" s="11">
        <v>0</v>
      </c>
    </row>
    <row r="36" spans="1:3" ht="15.75" customHeight="1" x14ac:dyDescent="0.2">
      <c r="A36" s="1" t="s">
        <v>37</v>
      </c>
      <c r="B36" s="1">
        <v>21.75</v>
      </c>
      <c r="C36" s="11">
        <v>0</v>
      </c>
    </row>
    <row r="37" spans="1:3" ht="15.75" customHeight="1" x14ac:dyDescent="0.2">
      <c r="A37" s="1" t="s">
        <v>38</v>
      </c>
      <c r="B37" s="1">
        <v>20</v>
      </c>
      <c r="C37" s="11">
        <v>1</v>
      </c>
    </row>
    <row r="38" spans="1:3" ht="15.75" customHeight="1" x14ac:dyDescent="0.2">
      <c r="A38" s="1" t="s">
        <v>39</v>
      </c>
      <c r="B38" s="1">
        <v>19.5</v>
      </c>
      <c r="C38" s="11">
        <v>0.99999998412483326</v>
      </c>
    </row>
    <row r="39" spans="1:3" ht="15.75" customHeight="1" x14ac:dyDescent="0.2">
      <c r="A39" s="1" t="s">
        <v>40</v>
      </c>
      <c r="B39" s="1">
        <v>25.75</v>
      </c>
      <c r="C39" s="11">
        <v>0</v>
      </c>
    </row>
    <row r="40" spans="1:3" ht="15.75" customHeight="1" x14ac:dyDescent="0.2">
      <c r="A40" s="1" t="s">
        <v>41</v>
      </c>
      <c r="B40" s="1">
        <v>25.25</v>
      </c>
      <c r="C40" s="11">
        <v>1</v>
      </c>
    </row>
    <row r="41" spans="1:3" ht="15.75" customHeight="1" x14ac:dyDescent="0.2"/>
    <row r="42" spans="1:3" ht="15.75" customHeight="1" x14ac:dyDescent="0.2"/>
    <row r="43" spans="1:3" ht="15.75" customHeight="1" x14ac:dyDescent="0.2"/>
    <row r="44" spans="1:3" ht="15.75" customHeight="1" x14ac:dyDescent="0.2"/>
    <row r="45" spans="1:3" ht="15.75" customHeight="1" x14ac:dyDescent="0.2"/>
    <row r="46" spans="1:3" ht="15.75" customHeight="1" x14ac:dyDescent="0.2"/>
    <row r="47" spans="1:3" ht="15.75" customHeight="1" x14ac:dyDescent="0.2"/>
    <row r="48" spans="1:3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conditionalFormatting sqref="A2:C40">
    <cfRule type="expression" dxfId="0" priority="1">
      <formula>$C2=1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Populatierapport 1</vt:lpstr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modified xsi:type="dcterms:W3CDTF">2023-11-28T10:59:16Z</dcterms:modified>
</cp:coreProperties>
</file>